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hidePivotFieldList="1"/>
  <mc:AlternateContent xmlns:mc="http://schemas.openxmlformats.org/markup-compatibility/2006">
    <mc:Choice Requires="x15">
      <x15ac:absPath xmlns:x15ac="http://schemas.microsoft.com/office/spreadsheetml/2010/11/ac" url="P:\NMBAQC\Epibiota docs off website\"/>
    </mc:Choice>
  </mc:AlternateContent>
  <bookViews>
    <workbookView xWindow="0" yWindow="0" windowWidth="28800" windowHeight="11700" tabRatio="892"/>
  </bookViews>
  <sheets>
    <sheet name="Read Me" sheetId="14" r:id="rId1"/>
    <sheet name="Pre Survey Metadata" sheetId="26" r:id="rId2"/>
    <sheet name="Cover Page" sheetId="9" state="hidden" r:id="rId3"/>
    <sheet name="Stills Analysis Form" sheetId="11" r:id="rId4"/>
    <sheet name="Video Analysis Form" sheetId="30" r:id="rId5"/>
    <sheet name="Drop Camera &amp; Sledge Records" sheetId="28" state="hidden" r:id="rId6"/>
    <sheet name="LookUp_Tables" sheetId="4" r:id="rId7"/>
    <sheet name="Error Checking" sheetId="2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bundance">#REF!</definedName>
    <definedName name="_Biomass" localSheetId="0">#REF!</definedName>
    <definedName name="_Biomass">#REF!</definedName>
    <definedName name="_xlnm._FilterDatabase" localSheetId="5" hidden="1">'Drop Camera &amp; Sledge Records'!$A$8:$BK$1775</definedName>
    <definedName name="_xlnm._FilterDatabase" localSheetId="7" hidden="1">'Error Checking'!$A$1:$B$1</definedName>
    <definedName name="_Sample">#REF!</definedName>
    <definedName name="_StatsSamp">#REF!</definedName>
    <definedName name="_StatsTaxa" localSheetId="0">[1]Abundance!#REF!</definedName>
    <definedName name="_StatsTaxa">[2]Abundance!#REF!</definedName>
    <definedName name="_Taxa" localSheetId="0">[1]Abundance!#REF!</definedName>
    <definedName name="_Taxa">[2]Abundance!#REF!</definedName>
    <definedName name="_Vis1">LookUp_Tables!$H$2:$H$6</definedName>
    <definedName name="Annex1Hab">LookUp_Tables!$C$2:$C$18</definedName>
    <definedName name="AnnexI">LookUp_Tables!$C$2:$C$19</definedName>
    <definedName name="AnnexIhabitats">LookUp_Tables!$C$2:$C$6</definedName>
    <definedName name="BSH">LookUp_Tables!$A$2:$A$24</definedName>
    <definedName name="EPI_MASTER" localSheetId="0">#REF!</definedName>
    <definedName name="EPI_MASTER">#REF!</definedName>
    <definedName name="EPIFAUNA_MASTER">[3]Epifauna_Master!$B$3:$B$500</definedName>
    <definedName name="Gear">LookUp_Tables!$AI$2:$AI$3</definedName>
    <definedName name="HabitatFOCI">LookUp_Tables!$B$2:$B$23</definedName>
    <definedName name="ImageQuality">LookUp_Tables!$I$2:$I$5</definedName>
    <definedName name="Method">LookUp_Tables!$N$2:$N$3</definedName>
    <definedName name="MethodID">'[4]Pre Survey Metadata'!$M$4:$XFD$4</definedName>
    <definedName name="PosAcc">LookUp_Tables!$V$2:$V$4</definedName>
    <definedName name="PositionRefPoint">LookUp_Tables!$R$2:$R$8</definedName>
    <definedName name="Q.1">[5]LookUp_Tables!$R$2:$R$22</definedName>
    <definedName name="Q.3">[5]LookUp_Tables!$R$2:$R$24</definedName>
    <definedName name="Qualifier">LookUp_Tables!$L$3:$L$25</definedName>
    <definedName name="SMPAfeatures">LookUp_Tables!$F$2:$F$27</definedName>
    <definedName name="SPECIES" localSheetId="0">LookUp_Tables!#REF!</definedName>
    <definedName name="SPECIES">LookUp_Tables!#REF!</definedName>
    <definedName name="SPECIES_MASTER">[6]LookUp_Tables!$C$2:$C$17469</definedName>
    <definedName name="SQM">[5]LookUp_Tables!$V$2:$V$3</definedName>
    <definedName name="Taxa.1">[5]LookUp_Tables!$Q$2:$Q$9</definedName>
    <definedName name="TAXON" localSheetId="0">LookUp_Tables!#REF!</definedName>
    <definedName name="TAXON">LookUp_Tables!#REF!</definedName>
    <definedName name="Vis">LookUp_Tables!$H$2:$H$5</definedName>
    <definedName name="VME_Habitat">LookUp_Tables!$D$2:$D$10</definedName>
    <definedName name="VME_Habitats">LookUp_Tables!$D$2:$D$10</definedName>
    <definedName name="VME_HabitatSubType">LookUp_Tables!$E$2:$E$14</definedName>
    <definedName name="VMEindicators">LookUp_Tables!$Q$2:$Q$13</definedName>
  </definedNames>
  <calcPr calcId="162913"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I10" i="11" l="1"/>
  <c r="AI11" i="11"/>
  <c r="AI12" i="11"/>
  <c r="AI13" i="11"/>
  <c r="AI14" i="11"/>
  <c r="AI15" i="11"/>
  <c r="AI16" i="11"/>
  <c r="AI17" i="11"/>
  <c r="AI18" i="11"/>
  <c r="AI19" i="11"/>
  <c r="AI20" i="11"/>
  <c r="AI21" i="11"/>
  <c r="AI22" i="11"/>
  <c r="AI23" i="11"/>
  <c r="AI24" i="11"/>
  <c r="AI25" i="11"/>
  <c r="AI26" i="11"/>
  <c r="AI27" i="11"/>
  <c r="AI28" i="11"/>
  <c r="AI29" i="11"/>
  <c r="AI30" i="11"/>
  <c r="AI31" i="11"/>
  <c r="AI32" i="11"/>
  <c r="AI33" i="11"/>
  <c r="AI34" i="11"/>
  <c r="AI35" i="11"/>
  <c r="AI36" i="11"/>
  <c r="AI37" i="11"/>
  <c r="AI38" i="11"/>
  <c r="AI39" i="11"/>
  <c r="AI40" i="11"/>
  <c r="AI41" i="11"/>
  <c r="AI42" i="11"/>
  <c r="AI43" i="11"/>
  <c r="AI44" i="11"/>
  <c r="AI45" i="11"/>
  <c r="AI46" i="11"/>
  <c r="AI47" i="11"/>
  <c r="AI48" i="11"/>
  <c r="AI49" i="11"/>
  <c r="AI50" i="11"/>
  <c r="AI51" i="11"/>
  <c r="AI52" i="11"/>
  <c r="AI53" i="11"/>
  <c r="AI54" i="11"/>
  <c r="AI55" i="11"/>
  <c r="AI56" i="11"/>
  <c r="AI57" i="11"/>
  <c r="AI58" i="11"/>
  <c r="AI59" i="11"/>
  <c r="AI60" i="11"/>
  <c r="AI61" i="11"/>
  <c r="AI62" i="11"/>
  <c r="AI63" i="11"/>
  <c r="AI64" i="11"/>
  <c r="AI65" i="11"/>
  <c r="AI66" i="11"/>
  <c r="AI67" i="11"/>
  <c r="AI68" i="11"/>
  <c r="AI69" i="11"/>
  <c r="AI70" i="11"/>
  <c r="AI71" i="11"/>
  <c r="AI72" i="11"/>
  <c r="AI73" i="11"/>
  <c r="AI74" i="11"/>
  <c r="AI75" i="11"/>
  <c r="AI76" i="11"/>
  <c r="AI77" i="11"/>
  <c r="AI78" i="11"/>
  <c r="AI79" i="11"/>
  <c r="AI80" i="11"/>
  <c r="AI81" i="11"/>
  <c r="AI82" i="11"/>
  <c r="AI83" i="11"/>
  <c r="AI84" i="11"/>
  <c r="AI85" i="11"/>
  <c r="AI86" i="11"/>
  <c r="AI87" i="11"/>
  <c r="AI88" i="11"/>
  <c r="AI89" i="11"/>
  <c r="AI90" i="11"/>
  <c r="AI91" i="11"/>
  <c r="AI92" i="11"/>
  <c r="AI93" i="11"/>
  <c r="AI94" i="11"/>
  <c r="AI95" i="11"/>
  <c r="AI96" i="11"/>
  <c r="AI97" i="11"/>
  <c r="AI98" i="11"/>
  <c r="AI99" i="11"/>
  <c r="AI100" i="11"/>
  <c r="AI101" i="11"/>
  <c r="AI102" i="11"/>
  <c r="AI103" i="11"/>
  <c r="AI104" i="11"/>
  <c r="AI105" i="11"/>
  <c r="AI106" i="11"/>
  <c r="AI107" i="11"/>
  <c r="AI108" i="11"/>
  <c r="AI109" i="11"/>
  <c r="AI110" i="11"/>
  <c r="AI111" i="11"/>
  <c r="AI112" i="11"/>
  <c r="AI113" i="11"/>
  <c r="AI114" i="11"/>
  <c r="AI115" i="11"/>
  <c r="AI116" i="11"/>
  <c r="AI117" i="11"/>
  <c r="AI118" i="11"/>
  <c r="AI119" i="11"/>
  <c r="AI120" i="11"/>
  <c r="AI121" i="11"/>
  <c r="AI122" i="11"/>
  <c r="AI123" i="11"/>
  <c r="AI124" i="11"/>
  <c r="AI125" i="11"/>
  <c r="AI126" i="11"/>
  <c r="AI127" i="11"/>
  <c r="AI128" i="11"/>
  <c r="AI129" i="11"/>
  <c r="AI130" i="11"/>
  <c r="AI131" i="11"/>
  <c r="AI132" i="11"/>
  <c r="AI133" i="11"/>
  <c r="AI134" i="11"/>
  <c r="AI135" i="11"/>
  <c r="AI136" i="11"/>
  <c r="AI137" i="11"/>
  <c r="AI138" i="11"/>
  <c r="AI139" i="11"/>
  <c r="AI140" i="11"/>
  <c r="AI141" i="11"/>
  <c r="AI142" i="11"/>
  <c r="AI143" i="11"/>
  <c r="AI144" i="11"/>
  <c r="AI145" i="11"/>
  <c r="AI146" i="11"/>
  <c r="AI147" i="11"/>
  <c r="AI148" i="11"/>
  <c r="AI149" i="11"/>
  <c r="AI150" i="11"/>
  <c r="AI151" i="11"/>
  <c r="AI152" i="11"/>
  <c r="AI153" i="11"/>
  <c r="AI154" i="11"/>
  <c r="AI155" i="11"/>
  <c r="AI156" i="11"/>
  <c r="AI157" i="11"/>
  <c r="AI158" i="11"/>
  <c r="AI159" i="11"/>
  <c r="AI160" i="11"/>
  <c r="AI161" i="11"/>
  <c r="AI162" i="11"/>
  <c r="AI163" i="11"/>
  <c r="AI164" i="11"/>
  <c r="AI165" i="11"/>
  <c r="AI166" i="11"/>
  <c r="AI167" i="11"/>
  <c r="AI168" i="11"/>
  <c r="AI169" i="11"/>
  <c r="AI170" i="11"/>
  <c r="AI171" i="11"/>
  <c r="AI172" i="11"/>
  <c r="AI173" i="11"/>
  <c r="AI174" i="11"/>
  <c r="AI175" i="11"/>
  <c r="AI176" i="11"/>
  <c r="AI177" i="11"/>
  <c r="AI178" i="11"/>
  <c r="AI179" i="11"/>
  <c r="AI180" i="11"/>
  <c r="AI181" i="11"/>
  <c r="AI182" i="11"/>
  <c r="AI183" i="11"/>
  <c r="AI184" i="11"/>
  <c r="AI185" i="11"/>
  <c r="AI186" i="11"/>
  <c r="AI187" i="11"/>
  <c r="AI188" i="11"/>
  <c r="AI189" i="11"/>
  <c r="AI190" i="11"/>
  <c r="AI191" i="11"/>
  <c r="AI192" i="11"/>
  <c r="AI193" i="11"/>
  <c r="AI194" i="11"/>
  <c r="AI195" i="11"/>
  <c r="AI196" i="11"/>
  <c r="AI197" i="11"/>
  <c r="AI198" i="11"/>
  <c r="AI199" i="11"/>
  <c r="AI200" i="11"/>
  <c r="AI201" i="11"/>
  <c r="AI202" i="11"/>
  <c r="AI203" i="11"/>
  <c r="AI204" i="11"/>
  <c r="AI205" i="11"/>
  <c r="AI206" i="11"/>
  <c r="AI207" i="11"/>
  <c r="AI208" i="11"/>
  <c r="AI209" i="11"/>
  <c r="AI210" i="11"/>
  <c r="AI211" i="11"/>
  <c r="AI212" i="11"/>
  <c r="AI213" i="11"/>
  <c r="AI214" i="11"/>
  <c r="AI215" i="11"/>
  <c r="AI216" i="11"/>
  <c r="AI217" i="11"/>
  <c r="AI218" i="11"/>
  <c r="AI219" i="11"/>
  <c r="AI220" i="11"/>
  <c r="AI221" i="11"/>
  <c r="AI222" i="11"/>
  <c r="AI223" i="11"/>
  <c r="AI224" i="11"/>
  <c r="AI225" i="11"/>
  <c r="AI226" i="11"/>
  <c r="AI227" i="11"/>
  <c r="AI228" i="11"/>
  <c r="AI229" i="11"/>
  <c r="AI230" i="11"/>
  <c r="AI231" i="11"/>
  <c r="AI232" i="11"/>
  <c r="AI233" i="11"/>
  <c r="AI234" i="11"/>
  <c r="AI235" i="11"/>
  <c r="AI236" i="11"/>
  <c r="AI237" i="11"/>
  <c r="AI238" i="11"/>
  <c r="AI239" i="11"/>
  <c r="AI240" i="11"/>
  <c r="AI241" i="11"/>
  <c r="AI242" i="11"/>
  <c r="AI243" i="11"/>
  <c r="AI244" i="11"/>
  <c r="AI245" i="11"/>
  <c r="AI246" i="11"/>
  <c r="AI247" i="11"/>
  <c r="AI248" i="11"/>
  <c r="AI249" i="11"/>
  <c r="AI250" i="11"/>
  <c r="AI251" i="11"/>
  <c r="AI252" i="11"/>
  <c r="AI253" i="11"/>
  <c r="AI254" i="11"/>
  <c r="AI255" i="11"/>
  <c r="AI256" i="11"/>
  <c r="AI257" i="11"/>
  <c r="AI258" i="11"/>
  <c r="AI259" i="11"/>
  <c r="AI260" i="11"/>
  <c r="AI261" i="11"/>
  <c r="AI262" i="11"/>
  <c r="AI263" i="11"/>
  <c r="AI264" i="11"/>
  <c r="AI265" i="11"/>
  <c r="AI266" i="11"/>
  <c r="AI267" i="11"/>
  <c r="AI268" i="11"/>
  <c r="AI269" i="11"/>
  <c r="AI270" i="11"/>
  <c r="AI271" i="11"/>
  <c r="AI272" i="11"/>
  <c r="AI273" i="11"/>
  <c r="AI274" i="11"/>
  <c r="AI275" i="11"/>
  <c r="AI276" i="11"/>
  <c r="AI277" i="11"/>
  <c r="AI278" i="11"/>
  <c r="AI279" i="11"/>
  <c r="AI280" i="11"/>
  <c r="AI281" i="11"/>
  <c r="AI282" i="11"/>
  <c r="AI283" i="11"/>
  <c r="AI284" i="11"/>
  <c r="AI285" i="11"/>
  <c r="AI286" i="11"/>
  <c r="AI287" i="11"/>
  <c r="AI288" i="11"/>
  <c r="AI289" i="11"/>
  <c r="AI290" i="11"/>
  <c r="AI291" i="11"/>
  <c r="AI292" i="11"/>
  <c r="AI293" i="11"/>
  <c r="AI294" i="11"/>
  <c r="AI295" i="11"/>
  <c r="AI296" i="11"/>
  <c r="AI297" i="11"/>
  <c r="AI298" i="11"/>
  <c r="AI299" i="11"/>
  <c r="AI300" i="11"/>
  <c r="AI301" i="11"/>
  <c r="AI302" i="11"/>
  <c r="AI303" i="11"/>
  <c r="AI304" i="11"/>
  <c r="AI305" i="11"/>
  <c r="AI306" i="11"/>
  <c r="AI307" i="11"/>
  <c r="AI308" i="11"/>
  <c r="AI309" i="11"/>
  <c r="AI310" i="11"/>
  <c r="AI311" i="11"/>
  <c r="AI312" i="11"/>
  <c r="AI313" i="11"/>
  <c r="AI314" i="11"/>
  <c r="AI315" i="11"/>
  <c r="AI316" i="11"/>
  <c r="AI317" i="11"/>
  <c r="AI318" i="11"/>
  <c r="AI319" i="11"/>
  <c r="AI320" i="11"/>
  <c r="AI321" i="11"/>
  <c r="AI322" i="11"/>
  <c r="AI323" i="11"/>
  <c r="AI324" i="11"/>
  <c r="AI325" i="11"/>
  <c r="AI326" i="11"/>
  <c r="AI327" i="11"/>
  <c r="AI328" i="11"/>
  <c r="AI329" i="11"/>
  <c r="AI330" i="11"/>
  <c r="AI331" i="11"/>
  <c r="AI332" i="11"/>
  <c r="AI333" i="11"/>
  <c r="AI334" i="11"/>
  <c r="AI335" i="11"/>
  <c r="AI336" i="11"/>
  <c r="AI337" i="11"/>
  <c r="AI338" i="11"/>
  <c r="AI339" i="11"/>
  <c r="AI340" i="11"/>
  <c r="AI341" i="11"/>
  <c r="AI342" i="11"/>
  <c r="AI343" i="11"/>
  <c r="AI344" i="11"/>
  <c r="AI345" i="11"/>
  <c r="AI346" i="11"/>
  <c r="AI347" i="11"/>
  <c r="AI348" i="11"/>
  <c r="AI349" i="11"/>
  <c r="AI350" i="11"/>
  <c r="AI351" i="11"/>
  <c r="AI352" i="11"/>
  <c r="AI353" i="11"/>
  <c r="AI354" i="11"/>
  <c r="AI355" i="11"/>
  <c r="AI356" i="11"/>
  <c r="AI357" i="11"/>
  <c r="AI358" i="11"/>
  <c r="AI359" i="11"/>
  <c r="AI360" i="11"/>
  <c r="AI361" i="11"/>
  <c r="AI362" i="11"/>
  <c r="AI363" i="11"/>
  <c r="AI364" i="11"/>
  <c r="AI365" i="11"/>
  <c r="AI366" i="11"/>
  <c r="AI367" i="11"/>
  <c r="AI368" i="11"/>
  <c r="AI369" i="11"/>
  <c r="AI370" i="11"/>
  <c r="AI371" i="11"/>
  <c r="AI372" i="11"/>
  <c r="AI373" i="11"/>
  <c r="AI374" i="11"/>
  <c r="AI375" i="11"/>
  <c r="AI376" i="11"/>
  <c r="AI377" i="11"/>
  <c r="AI378" i="11"/>
  <c r="AI379" i="11"/>
  <c r="AI380" i="11"/>
  <c r="AI381" i="11"/>
  <c r="AI382" i="11"/>
  <c r="AI383" i="11"/>
  <c r="AI384" i="11"/>
  <c r="AI385" i="11"/>
  <c r="AI386" i="11"/>
  <c r="AI387" i="11"/>
  <c r="AI388" i="11"/>
  <c r="AI389" i="11"/>
  <c r="AI390" i="11"/>
  <c r="AI391" i="11"/>
  <c r="AI392" i="11"/>
  <c r="AI393" i="11"/>
  <c r="AI394" i="11"/>
  <c r="AI395" i="11"/>
  <c r="AI396" i="11"/>
  <c r="AI397" i="11"/>
  <c r="AI398" i="11"/>
  <c r="AI399" i="11"/>
  <c r="AI400" i="11"/>
  <c r="AI401" i="11"/>
  <c r="AI402" i="11"/>
  <c r="AI403" i="11"/>
  <c r="AI404" i="11"/>
  <c r="AI405" i="11"/>
  <c r="AI406" i="11"/>
  <c r="AI407" i="11"/>
  <c r="AI408" i="11"/>
  <c r="AI409" i="11"/>
  <c r="AI410" i="11"/>
  <c r="AI411" i="11"/>
  <c r="AI412" i="11"/>
  <c r="AI413" i="11"/>
  <c r="AI414" i="11"/>
  <c r="AI415" i="11"/>
  <c r="AI416" i="11"/>
  <c r="AI417" i="11"/>
  <c r="AI418" i="11"/>
  <c r="AI419" i="11"/>
  <c r="AI420" i="11"/>
  <c r="AI421" i="11"/>
  <c r="AI422" i="11"/>
  <c r="AI423" i="11"/>
  <c r="AI424" i="11"/>
  <c r="AI425" i="11"/>
  <c r="AI426" i="11"/>
  <c r="AI427" i="11"/>
  <c r="AI428" i="11"/>
  <c r="AI429" i="11"/>
  <c r="AI430" i="11"/>
  <c r="AI431" i="11"/>
  <c r="AI432" i="11"/>
  <c r="AI433" i="11"/>
  <c r="AI434" i="11"/>
  <c r="AI435" i="11"/>
  <c r="AI436" i="11"/>
  <c r="AI437" i="11"/>
  <c r="AI438" i="11"/>
  <c r="AI439" i="11"/>
  <c r="AI440" i="11"/>
  <c r="AI441" i="11"/>
  <c r="AI442" i="11"/>
  <c r="AI443" i="11"/>
  <c r="AI444" i="11"/>
  <c r="AI445" i="11"/>
  <c r="AI446" i="11"/>
  <c r="AI447" i="11"/>
  <c r="AI448" i="11"/>
  <c r="AI449" i="11"/>
  <c r="AI450" i="11"/>
  <c r="AI451" i="11"/>
  <c r="AI452" i="11"/>
  <c r="AI453" i="11"/>
  <c r="AI454" i="11"/>
  <c r="AI455" i="11"/>
  <c r="AI456" i="11"/>
  <c r="AI457" i="11"/>
  <c r="AI458" i="11"/>
  <c r="AI459" i="11"/>
  <c r="AI460" i="11"/>
  <c r="AI461" i="11"/>
  <c r="AI462" i="11"/>
  <c r="AI463" i="11"/>
  <c r="AI464" i="11"/>
  <c r="AI465" i="11"/>
  <c r="AI466" i="11"/>
  <c r="AI467" i="11"/>
  <c r="AI468" i="11"/>
  <c r="AI469" i="11"/>
  <c r="AI470" i="11"/>
  <c r="AI471" i="11"/>
  <c r="AI472" i="11"/>
  <c r="AI473" i="11"/>
  <c r="AI474" i="11"/>
  <c r="AI475" i="11"/>
  <c r="AI476" i="11"/>
  <c r="AI477" i="11"/>
  <c r="AI478" i="11"/>
  <c r="AI479" i="11"/>
  <c r="AI480" i="11"/>
  <c r="AI481" i="11"/>
  <c r="AI482" i="11"/>
  <c r="AI483" i="11"/>
  <c r="AI484" i="11"/>
  <c r="AI485" i="11"/>
  <c r="AI486" i="11"/>
  <c r="AI487" i="11"/>
  <c r="AI488" i="11"/>
  <c r="AI489" i="11"/>
  <c r="AI490" i="11"/>
  <c r="AI491" i="11"/>
  <c r="AI492" i="11"/>
  <c r="AI493" i="11"/>
  <c r="AI494" i="11"/>
  <c r="AI495" i="11"/>
  <c r="AI496" i="11"/>
  <c r="AI497" i="11"/>
  <c r="AI498" i="11"/>
  <c r="AI499" i="11"/>
  <c r="AI500" i="11"/>
  <c r="AI501" i="11"/>
  <c r="AI502" i="11"/>
  <c r="AI503" i="11"/>
  <c r="AI504" i="11"/>
  <c r="AI505" i="11"/>
  <c r="AI506" i="11"/>
  <c r="AI507" i="11"/>
  <c r="AI508" i="11"/>
  <c r="AI509" i="11"/>
  <c r="AI510" i="11"/>
  <c r="AI511" i="11"/>
  <c r="AI512" i="11"/>
  <c r="AI513" i="11"/>
  <c r="AI514" i="11"/>
  <c r="AI515" i="11"/>
  <c r="AI516" i="11"/>
  <c r="AI517" i="11"/>
  <c r="AI518" i="11"/>
  <c r="AI519" i="11"/>
  <c r="AI520" i="11"/>
  <c r="AI521" i="11"/>
  <c r="AI522" i="11"/>
  <c r="AI523" i="11"/>
  <c r="AI524" i="11"/>
  <c r="AI525" i="11"/>
  <c r="AI526" i="11"/>
  <c r="AI527" i="11"/>
  <c r="AI528" i="11"/>
  <c r="AI529" i="11"/>
  <c r="AI530" i="11"/>
  <c r="AI531" i="11"/>
  <c r="AI532" i="11"/>
  <c r="AI533" i="11"/>
  <c r="AI534" i="11"/>
  <c r="AI535" i="11"/>
  <c r="AI536" i="11"/>
  <c r="AI537" i="11"/>
  <c r="AI538" i="11"/>
  <c r="AI539" i="11"/>
  <c r="AI540" i="11"/>
  <c r="AI541" i="11"/>
  <c r="AI542" i="11"/>
  <c r="AI543" i="11"/>
  <c r="AI544" i="11"/>
  <c r="AI545" i="11"/>
  <c r="AI546" i="11"/>
  <c r="AI547" i="11"/>
  <c r="AI548" i="11"/>
  <c r="AI549" i="11"/>
  <c r="AI550" i="11"/>
  <c r="AI551" i="11"/>
  <c r="AI552" i="11"/>
  <c r="AI553" i="11"/>
  <c r="AI554" i="11"/>
  <c r="AI555" i="11"/>
  <c r="AI556" i="11"/>
  <c r="AI557" i="11"/>
  <c r="AI558" i="11"/>
  <c r="AI559" i="11"/>
  <c r="AI560" i="11"/>
  <c r="AI561" i="11"/>
  <c r="AI562" i="11"/>
  <c r="AI563" i="11"/>
  <c r="AI564" i="11"/>
  <c r="AI565" i="11"/>
  <c r="AI566" i="11"/>
  <c r="AI567" i="11"/>
  <c r="AI568" i="11"/>
  <c r="AI569" i="11"/>
  <c r="AI570" i="11"/>
  <c r="AI571" i="11"/>
  <c r="AI572" i="11"/>
  <c r="AI573" i="11"/>
  <c r="AI574" i="11"/>
  <c r="AI575" i="11"/>
  <c r="AI576" i="11"/>
  <c r="AI577" i="11"/>
  <c r="AI578" i="11"/>
  <c r="AI579" i="11"/>
  <c r="AI580" i="11"/>
  <c r="AI581" i="11"/>
  <c r="AI582" i="11"/>
  <c r="AI583" i="11"/>
  <c r="AI584" i="11"/>
  <c r="AI585" i="11"/>
  <c r="AI586" i="11"/>
  <c r="AI587" i="11"/>
  <c r="AI588" i="11"/>
  <c r="AI589" i="11"/>
  <c r="AI590" i="11"/>
  <c r="AI591" i="11"/>
  <c r="AI592" i="11"/>
  <c r="AI593" i="11"/>
  <c r="AI594" i="11"/>
  <c r="AI595" i="11"/>
  <c r="AI596" i="11"/>
  <c r="AI597" i="11"/>
  <c r="AI598" i="11"/>
  <c r="AI599" i="11"/>
  <c r="AI600" i="11"/>
  <c r="AI601" i="11"/>
  <c r="AI602" i="11"/>
  <c r="AI603" i="11"/>
  <c r="AI604" i="11"/>
  <c r="AI605" i="11"/>
  <c r="AI606" i="11"/>
  <c r="AI607" i="11"/>
  <c r="AI608" i="11"/>
  <c r="AI609" i="11"/>
  <c r="AI610" i="11"/>
  <c r="AI611" i="11"/>
  <c r="AI612" i="11"/>
  <c r="AI613" i="11"/>
  <c r="AI614" i="11"/>
  <c r="AI615" i="11"/>
  <c r="AI616" i="11"/>
  <c r="AI617" i="11"/>
  <c r="AI618" i="11"/>
  <c r="AI619" i="11"/>
  <c r="AI620" i="11"/>
  <c r="AI621" i="11"/>
  <c r="AI622" i="11"/>
  <c r="AI623" i="11"/>
  <c r="AI624" i="11"/>
  <c r="AI625" i="11"/>
  <c r="AI626" i="11"/>
  <c r="AI627" i="11"/>
  <c r="AI628" i="11"/>
  <c r="AI629" i="11"/>
  <c r="AI630" i="11"/>
  <c r="AI631" i="11"/>
  <c r="AI632" i="11"/>
  <c r="AI633" i="11"/>
  <c r="AI634" i="11"/>
  <c r="AI635" i="11"/>
  <c r="AI636" i="11"/>
  <c r="AI637" i="11"/>
  <c r="AI638" i="11"/>
  <c r="AI639" i="11"/>
  <c r="AI640" i="11"/>
  <c r="AI641" i="11"/>
  <c r="AI642" i="11"/>
  <c r="AI643" i="11"/>
  <c r="AI644" i="11"/>
  <c r="AI645" i="11"/>
  <c r="AI646" i="11"/>
  <c r="AI647" i="11"/>
  <c r="AI648" i="11"/>
  <c r="AI649" i="11"/>
  <c r="AI650" i="11"/>
  <c r="AI651" i="11"/>
  <c r="AI652" i="11"/>
  <c r="AI653" i="11"/>
  <c r="AI654" i="11"/>
  <c r="AI655" i="11"/>
  <c r="AI656" i="11"/>
  <c r="AI657" i="11"/>
  <c r="AI658" i="11"/>
  <c r="AI659" i="11"/>
  <c r="AI660" i="11"/>
  <c r="AI661" i="11"/>
  <c r="AI662" i="11"/>
  <c r="AI663" i="11"/>
  <c r="AI664" i="11"/>
  <c r="AI665" i="11"/>
  <c r="AI666" i="11"/>
  <c r="AI667" i="11"/>
  <c r="AI668" i="11"/>
  <c r="AI669" i="11"/>
  <c r="AI670" i="11"/>
  <c r="AI671" i="11"/>
  <c r="AI672" i="11"/>
  <c r="AI673" i="11"/>
  <c r="AI674" i="11"/>
  <c r="AI675" i="11"/>
  <c r="AI676" i="11"/>
  <c r="AI677" i="11"/>
  <c r="AI678" i="11"/>
  <c r="AI679" i="11"/>
  <c r="AI680" i="11"/>
  <c r="AI681" i="11"/>
  <c r="AI682" i="11"/>
  <c r="AI683" i="11"/>
  <c r="AI684" i="11"/>
  <c r="AI685" i="11"/>
  <c r="AI686" i="11"/>
  <c r="AI687" i="11"/>
  <c r="AI688" i="11"/>
  <c r="AI689" i="11"/>
  <c r="AI690" i="11"/>
  <c r="AI691" i="11"/>
  <c r="AI692" i="11"/>
  <c r="AI693" i="11"/>
  <c r="AI694" i="11"/>
  <c r="AI695" i="11"/>
  <c r="AI696" i="11"/>
  <c r="AI697" i="11"/>
  <c r="AI698" i="11"/>
  <c r="AI699" i="11"/>
  <c r="AI700" i="11"/>
  <c r="AI701" i="11"/>
  <c r="AI702" i="11"/>
  <c r="AI703" i="11"/>
  <c r="AI704" i="11"/>
  <c r="AI705" i="11"/>
  <c r="AI706" i="11"/>
  <c r="AI707" i="11"/>
  <c r="AI708" i="11"/>
  <c r="AI709" i="11"/>
  <c r="AI710" i="11"/>
  <c r="AI711" i="11"/>
  <c r="AI712" i="11"/>
  <c r="AI713" i="11"/>
  <c r="AI714" i="11"/>
  <c r="AI715" i="11"/>
  <c r="AI716" i="11"/>
  <c r="AI717" i="11"/>
  <c r="AI718" i="11"/>
  <c r="AI719" i="11"/>
  <c r="AI720" i="11"/>
  <c r="AI721" i="11"/>
  <c r="AI722" i="11"/>
  <c r="AI723" i="11"/>
  <c r="AI724" i="11"/>
  <c r="AI725" i="11"/>
  <c r="AI726" i="11"/>
  <c r="AI727" i="11"/>
  <c r="AI728" i="11"/>
  <c r="AI729" i="11"/>
  <c r="AI730" i="11"/>
  <c r="AI731" i="11"/>
  <c r="AI732" i="11"/>
  <c r="AI733" i="11"/>
  <c r="AI734" i="11"/>
  <c r="AI735" i="11"/>
  <c r="AI736" i="11"/>
  <c r="AI737" i="11"/>
  <c r="AI738" i="11"/>
  <c r="AI739" i="11"/>
  <c r="AI740" i="11"/>
  <c r="AI741" i="11"/>
  <c r="AI742" i="11"/>
  <c r="AI743" i="11"/>
  <c r="AI744" i="11"/>
  <c r="AI745" i="11"/>
  <c r="AI746" i="11"/>
  <c r="AI747" i="11"/>
  <c r="AI748" i="11"/>
  <c r="AI749" i="11"/>
  <c r="AI750" i="11"/>
  <c r="AI751" i="11"/>
  <c r="AI752" i="11"/>
  <c r="AI753" i="11"/>
  <c r="AI754" i="11"/>
  <c r="AI755" i="11"/>
  <c r="AI756" i="11"/>
  <c r="AI757" i="11"/>
  <c r="AI758" i="11"/>
  <c r="AI759" i="11"/>
  <c r="AI760" i="11"/>
  <c r="AI761" i="11"/>
  <c r="AI762" i="11"/>
  <c r="AI763" i="11"/>
  <c r="AI764" i="11"/>
  <c r="AI765" i="11"/>
  <c r="AI766" i="11"/>
  <c r="AI767" i="11"/>
  <c r="AI768" i="11"/>
  <c r="AI769" i="11"/>
  <c r="AI770" i="11"/>
  <c r="AI771" i="11"/>
  <c r="AI772" i="11"/>
  <c r="AI773" i="11"/>
  <c r="AI774" i="11"/>
  <c r="AI775" i="11"/>
  <c r="AI776" i="11"/>
  <c r="AI777" i="11"/>
  <c r="AI778" i="11"/>
  <c r="AI779" i="11"/>
  <c r="AI780" i="11"/>
  <c r="AI781" i="11"/>
  <c r="AI782" i="11"/>
  <c r="AI783" i="11"/>
  <c r="AI784" i="11"/>
  <c r="AI785" i="11"/>
  <c r="AI786" i="11"/>
  <c r="AI787" i="11"/>
  <c r="AI788" i="11"/>
  <c r="AI789" i="11"/>
  <c r="AI790" i="11"/>
  <c r="AI791" i="11"/>
  <c r="AI792" i="11"/>
  <c r="AI793" i="11"/>
  <c r="AI794" i="11"/>
  <c r="AI795" i="11"/>
  <c r="AI796" i="11"/>
  <c r="AI797" i="11"/>
  <c r="AI798" i="11"/>
  <c r="AI799" i="11"/>
  <c r="AI800" i="11"/>
  <c r="AI801" i="11"/>
  <c r="AI802" i="11"/>
  <c r="AI803" i="11"/>
  <c r="AI804" i="11"/>
  <c r="AI805" i="11"/>
  <c r="AI806" i="11"/>
  <c r="AI807" i="11"/>
  <c r="AI808" i="11"/>
  <c r="AI809" i="11"/>
  <c r="AI810" i="11"/>
  <c r="AI811" i="11"/>
  <c r="AI812" i="11"/>
  <c r="AI813" i="11"/>
  <c r="AI814" i="11"/>
  <c r="AI815" i="11"/>
  <c r="AI816" i="11"/>
  <c r="AI817" i="11"/>
  <c r="AI818" i="11"/>
  <c r="AI819" i="11"/>
  <c r="AI820" i="11"/>
  <c r="AI821" i="11"/>
  <c r="AI822" i="11"/>
  <c r="AI823" i="11"/>
  <c r="AI824" i="11"/>
  <c r="AI825" i="11"/>
  <c r="AI826" i="11"/>
  <c r="AI827" i="11"/>
  <c r="AI828" i="11"/>
  <c r="AI829" i="11"/>
  <c r="AI830" i="11"/>
  <c r="AI831" i="11"/>
  <c r="AI832" i="11"/>
  <c r="AI833" i="11"/>
  <c r="AI834" i="11"/>
  <c r="AI835" i="11"/>
  <c r="AI836" i="11"/>
  <c r="AI837" i="11"/>
  <c r="AI838" i="11"/>
  <c r="AI839" i="11"/>
  <c r="AI840" i="11"/>
  <c r="AI841" i="11"/>
  <c r="AI842" i="11"/>
  <c r="AI843" i="11"/>
  <c r="AI844" i="11"/>
  <c r="AI845" i="11"/>
  <c r="AI846" i="11"/>
  <c r="AI847" i="11"/>
  <c r="AI848" i="11"/>
  <c r="AI849" i="11"/>
  <c r="AI850" i="11"/>
  <c r="AI851" i="11"/>
  <c r="AI852" i="11"/>
  <c r="AI853" i="11"/>
  <c r="AI854" i="11"/>
  <c r="AI855" i="11"/>
  <c r="AI856" i="11"/>
  <c r="AI857" i="11"/>
  <c r="AI858" i="11"/>
  <c r="AI859" i="11"/>
  <c r="AI860" i="11"/>
  <c r="AI861" i="11"/>
  <c r="AI862" i="11"/>
  <c r="AI863" i="11"/>
  <c r="AI864" i="11"/>
  <c r="AI865" i="11"/>
  <c r="AI866" i="11"/>
  <c r="AI867" i="11"/>
  <c r="AI868" i="11"/>
  <c r="AI869" i="11"/>
  <c r="AI870" i="11"/>
  <c r="AI871" i="11"/>
  <c r="AI872" i="11"/>
  <c r="AI873" i="11"/>
  <c r="AI874" i="11"/>
  <c r="AI875" i="11"/>
  <c r="AI876" i="11"/>
  <c r="AI877" i="11"/>
  <c r="AI878" i="11"/>
  <c r="AI879" i="11"/>
  <c r="AI880" i="11"/>
  <c r="AI881" i="11"/>
  <c r="AI882" i="11"/>
  <c r="AI883" i="11"/>
  <c r="AI884" i="11"/>
  <c r="AI885" i="11"/>
  <c r="AI886" i="11"/>
  <c r="AI887" i="11"/>
  <c r="AI888" i="11"/>
  <c r="AI889" i="11"/>
  <c r="AI890" i="11"/>
  <c r="AI891" i="11"/>
  <c r="AI892" i="11"/>
  <c r="AI893" i="11"/>
  <c r="AI894" i="11"/>
  <c r="AI895" i="11"/>
  <c r="AI896" i="11"/>
  <c r="AI897" i="11"/>
  <c r="AI898" i="11"/>
  <c r="AI899" i="11"/>
  <c r="AI900" i="11"/>
  <c r="AI901" i="11"/>
  <c r="AI902" i="11"/>
  <c r="AI903" i="11"/>
  <c r="AI904" i="11"/>
  <c r="AI905" i="11"/>
  <c r="AI906" i="11"/>
  <c r="AI907" i="11"/>
  <c r="AI908" i="11"/>
  <c r="AI909" i="11"/>
  <c r="AI910" i="11"/>
  <c r="AI911" i="11"/>
  <c r="AI912" i="11"/>
  <c r="AI913" i="11"/>
  <c r="AI914" i="11"/>
  <c r="AI915" i="11"/>
  <c r="AI916" i="11"/>
  <c r="AI917" i="11"/>
  <c r="AI918" i="11"/>
  <c r="AI919" i="11"/>
  <c r="AI920" i="11"/>
  <c r="AI921" i="11"/>
  <c r="AI922" i="11"/>
  <c r="AI923" i="11"/>
  <c r="AI924" i="11"/>
  <c r="AI925" i="11"/>
  <c r="AI926" i="11"/>
  <c r="AI927" i="11"/>
  <c r="AI928" i="11"/>
  <c r="AI929" i="11"/>
  <c r="AI930" i="11"/>
  <c r="AI931" i="11"/>
  <c r="AI932" i="11"/>
  <c r="AI933" i="11"/>
  <c r="AI934" i="11"/>
  <c r="AI935" i="11"/>
  <c r="AI936" i="11"/>
  <c r="AI937" i="11"/>
  <c r="AI938" i="11"/>
  <c r="AI939" i="11"/>
  <c r="AI940" i="11"/>
  <c r="AI941" i="11"/>
  <c r="AI942" i="11"/>
  <c r="AI943" i="11"/>
  <c r="AI944" i="11"/>
  <c r="AI945" i="11"/>
  <c r="AI946" i="11"/>
  <c r="AI947" i="11"/>
  <c r="AI948" i="11"/>
  <c r="AI949" i="11"/>
  <c r="AI950" i="11"/>
  <c r="AI951" i="11"/>
  <c r="AI952" i="11"/>
  <c r="AI953" i="11"/>
  <c r="AI954" i="11"/>
  <c r="AI955" i="11"/>
  <c r="AI956" i="11"/>
  <c r="AI957" i="11"/>
  <c r="AI958" i="11"/>
  <c r="AI959" i="11"/>
  <c r="AI960" i="11"/>
  <c r="AI961" i="11"/>
  <c r="AI962" i="11"/>
  <c r="AI963" i="11"/>
  <c r="AI964" i="11"/>
  <c r="AI965" i="11"/>
  <c r="AI966" i="11"/>
  <c r="AI967" i="11"/>
  <c r="AI968" i="11"/>
  <c r="AI969" i="11"/>
  <c r="AI970" i="11"/>
  <c r="AI971" i="11"/>
  <c r="AI972" i="11"/>
  <c r="AI973" i="11"/>
  <c r="AI974" i="11"/>
  <c r="AI975" i="11"/>
  <c r="AI976" i="11"/>
  <c r="AI977" i="11"/>
  <c r="AI978" i="11"/>
  <c r="AI979" i="11"/>
  <c r="AI980" i="11"/>
  <c r="AI981" i="11"/>
  <c r="AI982" i="11"/>
  <c r="AI983" i="11"/>
  <c r="AI984" i="11"/>
  <c r="AI985" i="11"/>
  <c r="AI986" i="11"/>
  <c r="AI987" i="11"/>
  <c r="AI988" i="11"/>
  <c r="AI989" i="11"/>
  <c r="AI990" i="11"/>
  <c r="AI991" i="11"/>
  <c r="AI992" i="11"/>
  <c r="AI993" i="11"/>
  <c r="AI994" i="11"/>
  <c r="AI995" i="11"/>
  <c r="AI996" i="11"/>
  <c r="AI997" i="11"/>
  <c r="AI998" i="11"/>
  <c r="AI999" i="11"/>
  <c r="AI1000" i="11"/>
  <c r="AI1001" i="11"/>
  <c r="AI1002" i="11"/>
  <c r="AI1003" i="11"/>
  <c r="AI1004" i="11"/>
  <c r="AI1005" i="11"/>
  <c r="AI1006" i="11"/>
  <c r="AI1007" i="11"/>
  <c r="AI1008" i="11"/>
  <c r="AI1009" i="11"/>
  <c r="AI1010" i="11"/>
  <c r="AI1011" i="11"/>
  <c r="AI1012" i="11"/>
  <c r="AI1013" i="11"/>
  <c r="AI1014" i="11"/>
  <c r="AI1015" i="11"/>
  <c r="AI1016" i="11"/>
  <c r="AI1017" i="11"/>
  <c r="AI1018" i="11"/>
  <c r="AI1019" i="11"/>
  <c r="AI1020" i="11"/>
  <c r="AI1021" i="11"/>
  <c r="AI1022" i="11"/>
  <c r="AI1023" i="11"/>
  <c r="AI1024" i="11"/>
  <c r="AI1025" i="11"/>
  <c r="AI1026" i="11"/>
  <c r="AI1027" i="11"/>
  <c r="AI1028" i="11"/>
  <c r="AI1029" i="11"/>
  <c r="AI1030" i="11"/>
  <c r="AI1031" i="11"/>
  <c r="AI1032" i="11"/>
  <c r="AI1033" i="11"/>
  <c r="AI1034" i="11"/>
  <c r="AI1035" i="11"/>
  <c r="AI1036" i="11"/>
  <c r="AI1037" i="11"/>
  <c r="AI1038" i="11"/>
  <c r="AI1039" i="11"/>
  <c r="AI1040" i="11"/>
  <c r="AI1041" i="11"/>
  <c r="AI1042" i="11"/>
  <c r="AI1043" i="11"/>
  <c r="AI1044" i="11"/>
  <c r="AI1045" i="11"/>
  <c r="AI1046" i="11"/>
  <c r="AI1047" i="11"/>
  <c r="AI1048" i="11"/>
  <c r="AI1049" i="11"/>
  <c r="AI1050" i="11"/>
  <c r="AI1051" i="11"/>
  <c r="AI1052" i="11"/>
  <c r="AI1053" i="11"/>
  <c r="AI1054" i="11"/>
  <c r="AI1055" i="11"/>
  <c r="AI1056" i="11"/>
  <c r="AI1057" i="11"/>
  <c r="AI1058" i="11"/>
  <c r="AI1059" i="11"/>
  <c r="AI1060" i="11"/>
  <c r="AI1061" i="11"/>
  <c r="AI1062" i="11"/>
  <c r="AI1063" i="11"/>
  <c r="AI1064" i="11"/>
  <c r="AI1065" i="11"/>
  <c r="AI1066" i="11"/>
  <c r="AI1067" i="11"/>
  <c r="AI1068" i="11"/>
  <c r="AI1069" i="11"/>
  <c r="AI1070" i="11"/>
  <c r="AI1071" i="11"/>
  <c r="AI1072" i="11"/>
  <c r="AI1073" i="11"/>
  <c r="AI1074" i="11"/>
  <c r="AI1075" i="11"/>
  <c r="AI1076" i="11"/>
  <c r="AI1077" i="11"/>
  <c r="AI1078" i="11"/>
  <c r="AI1079" i="11"/>
  <c r="AI1080" i="11"/>
  <c r="AI1081" i="11"/>
  <c r="AI1082" i="11"/>
  <c r="AI1083" i="11"/>
  <c r="AI1084" i="11"/>
  <c r="AI1085" i="11"/>
  <c r="AI1086" i="11"/>
  <c r="AI1087" i="11"/>
  <c r="AI1088" i="11"/>
  <c r="AI1089" i="11"/>
  <c r="AI1090" i="11"/>
  <c r="AI1091" i="11"/>
  <c r="AI1092" i="11"/>
  <c r="AI1093" i="11"/>
  <c r="AI1094" i="11"/>
  <c r="AI1095" i="11"/>
  <c r="AI1096" i="11"/>
  <c r="AI1097" i="11"/>
  <c r="AI1098" i="11"/>
  <c r="AI1099" i="11"/>
  <c r="AI1100" i="11"/>
  <c r="AI1101" i="11"/>
  <c r="AI1102" i="11"/>
  <c r="AI1103" i="11"/>
  <c r="AI1104" i="11"/>
  <c r="AI1105" i="11"/>
  <c r="AI1106" i="11"/>
  <c r="AI1107" i="11"/>
  <c r="AI1108" i="11"/>
  <c r="AI1109" i="11"/>
  <c r="AI1110" i="11"/>
  <c r="AI1111" i="11"/>
  <c r="AI1112" i="11"/>
  <c r="AI1113" i="11"/>
  <c r="AI1114" i="11"/>
  <c r="AI1115" i="11"/>
  <c r="AI1116" i="11"/>
  <c r="AI1117" i="11"/>
  <c r="AI1118" i="11"/>
  <c r="AI1119" i="11"/>
  <c r="AI1120" i="11"/>
  <c r="AI1121" i="11"/>
  <c r="AI1122" i="11"/>
  <c r="AI1123" i="11"/>
  <c r="AI1124" i="11"/>
  <c r="AI1125" i="11"/>
  <c r="AI1126" i="11"/>
  <c r="AI1127" i="11"/>
  <c r="AI1128" i="11"/>
  <c r="AI1129" i="11"/>
  <c r="AI1130" i="11"/>
  <c r="AI1131" i="11"/>
  <c r="AI1132" i="11"/>
  <c r="AI1133" i="11"/>
  <c r="AI1134" i="11"/>
  <c r="AI1135" i="11"/>
  <c r="AI1136" i="11"/>
  <c r="AI1137" i="11"/>
  <c r="AI1138" i="11"/>
  <c r="AI1139" i="11"/>
  <c r="AI1140" i="11"/>
  <c r="AI1141" i="11"/>
  <c r="AI1142" i="11"/>
  <c r="AI1143" i="11"/>
  <c r="AI1144" i="11"/>
  <c r="AI1145" i="11"/>
  <c r="AI1146" i="11"/>
  <c r="AI1147" i="11"/>
  <c r="AI1148" i="11"/>
  <c r="AI1149" i="11"/>
  <c r="AI1150" i="11"/>
  <c r="AI1151" i="11"/>
  <c r="AI1152" i="11"/>
  <c r="AI1153" i="11"/>
  <c r="AI1154" i="11"/>
  <c r="AI1155" i="11"/>
  <c r="AI1156" i="11"/>
  <c r="AI1157" i="11"/>
  <c r="AI1158" i="11"/>
  <c r="AI1159" i="11"/>
  <c r="AI1160" i="11"/>
  <c r="AI1161" i="11"/>
  <c r="AI1162" i="11"/>
  <c r="AI1163" i="11"/>
  <c r="AI1164" i="11"/>
  <c r="AI1165" i="11"/>
  <c r="AI1166" i="11"/>
  <c r="AI1167" i="11"/>
  <c r="AI1168" i="11"/>
  <c r="AI1169" i="11"/>
  <c r="AI1170" i="11"/>
  <c r="AI1171" i="11"/>
  <c r="AI1172" i="11"/>
  <c r="AI1173" i="11"/>
  <c r="AI1174" i="11"/>
  <c r="AI1175" i="11"/>
  <c r="AI1176" i="11"/>
  <c r="AI1177" i="11"/>
  <c r="AI1178" i="11"/>
  <c r="AI1179" i="11"/>
  <c r="AI1180" i="11"/>
  <c r="AI1181" i="11"/>
  <c r="AI1182" i="11"/>
  <c r="AI1183" i="11"/>
  <c r="AI1184" i="11"/>
  <c r="AI1185" i="11"/>
  <c r="AI1186" i="11"/>
  <c r="AI1187" i="11"/>
  <c r="AI1188" i="11"/>
  <c r="AI1189" i="11"/>
  <c r="AI1190" i="11"/>
  <c r="AI1191" i="11"/>
  <c r="AI1192" i="11"/>
  <c r="AI1193" i="11"/>
  <c r="AI1194" i="11"/>
  <c r="AI1195" i="11"/>
  <c r="AI1196" i="11"/>
  <c r="AI1197" i="11"/>
  <c r="AI1198" i="11"/>
  <c r="AI1199" i="11"/>
  <c r="AI1200" i="11"/>
  <c r="AI1201" i="11"/>
  <c r="AI1202" i="11"/>
  <c r="AI1203" i="11"/>
  <c r="AI1204" i="11"/>
  <c r="AI1205" i="11"/>
  <c r="AI1206" i="11"/>
  <c r="AI1207" i="11"/>
  <c r="AI1208" i="11"/>
  <c r="AI1209" i="11"/>
  <c r="AI1210" i="11"/>
  <c r="AI1211" i="11"/>
  <c r="AI1212" i="11"/>
  <c r="AI1213" i="11"/>
  <c r="AI1214" i="11"/>
  <c r="AI1215" i="11"/>
  <c r="AI1216" i="11"/>
  <c r="AI1217" i="11"/>
  <c r="AI1218" i="11"/>
  <c r="AI1219" i="11"/>
  <c r="AI1220" i="11"/>
  <c r="AI1221" i="11"/>
  <c r="AI1222" i="11"/>
  <c r="AI1223" i="11"/>
  <c r="AI1224" i="11"/>
  <c r="AI1225" i="11"/>
  <c r="AI1226" i="11"/>
  <c r="AI1227" i="11"/>
  <c r="AI1228" i="11"/>
  <c r="AI1229" i="11"/>
  <c r="AI1230" i="11"/>
  <c r="AI1231" i="11"/>
  <c r="AI1232" i="11"/>
  <c r="AI1233" i="11"/>
  <c r="AI1234" i="11"/>
  <c r="AI1235" i="11"/>
  <c r="AI1236" i="11"/>
  <c r="AI1237" i="11"/>
  <c r="AI1238" i="11"/>
  <c r="AI1239" i="11"/>
  <c r="AI1240" i="11"/>
  <c r="AI1241" i="11"/>
  <c r="AI1242" i="11"/>
  <c r="AI1243" i="11"/>
  <c r="AI1244" i="11"/>
  <c r="AI1245" i="11"/>
  <c r="AI1246" i="11"/>
  <c r="AI1247" i="11"/>
  <c r="AI1248" i="11"/>
  <c r="AI1249" i="11"/>
  <c r="AI1250" i="11"/>
  <c r="AI1251" i="11"/>
  <c r="AI1252" i="11"/>
  <c r="AI1253" i="11"/>
  <c r="AI1254" i="11"/>
  <c r="AI1255" i="11"/>
  <c r="AI1256" i="11"/>
  <c r="AI1257" i="11"/>
  <c r="AI1258" i="11"/>
  <c r="AI1259" i="11"/>
  <c r="AI1260" i="11"/>
  <c r="AI1261" i="11"/>
  <c r="AI1262" i="11"/>
  <c r="AI1263" i="11"/>
  <c r="AI1264" i="11"/>
  <c r="AI1265" i="11"/>
  <c r="AI1266" i="11"/>
  <c r="AI1267" i="11"/>
  <c r="AI1268" i="11"/>
  <c r="AI1269" i="11"/>
  <c r="AI1270" i="11"/>
  <c r="AI1271" i="11"/>
  <c r="AI1272" i="11"/>
  <c r="AI1273" i="11"/>
  <c r="AI1274" i="11"/>
  <c r="AI1275" i="11"/>
  <c r="AI1276" i="11"/>
  <c r="AI1277" i="11"/>
  <c r="AI1278" i="11"/>
  <c r="AI1279" i="11"/>
  <c r="AI1280" i="11"/>
  <c r="AI1281" i="11"/>
  <c r="AI1282" i="11"/>
  <c r="AI1283" i="11"/>
  <c r="AI1284" i="11"/>
  <c r="AI1285" i="11"/>
  <c r="AI1286" i="11"/>
  <c r="AI1287" i="11"/>
  <c r="AI1288" i="11"/>
  <c r="AI1289" i="11"/>
  <c r="AI1290" i="11"/>
  <c r="AI1291" i="11"/>
  <c r="AI1292" i="11"/>
  <c r="AI1293" i="11"/>
  <c r="AI1294" i="11"/>
  <c r="AI1295" i="11"/>
  <c r="AI1296" i="11"/>
  <c r="AI1297" i="11"/>
  <c r="AI1298" i="11"/>
  <c r="AI1299" i="11"/>
  <c r="AI1300" i="11"/>
  <c r="AI1301" i="11"/>
  <c r="AI1302" i="11"/>
  <c r="AI1303" i="11"/>
  <c r="AI1304" i="11"/>
  <c r="AI1305" i="11"/>
  <c r="AI1306" i="11"/>
  <c r="AI1307" i="11"/>
  <c r="AI1308" i="11"/>
  <c r="AI1309" i="11"/>
  <c r="AI1310" i="11"/>
  <c r="AI1311" i="11"/>
  <c r="AI1312" i="11"/>
  <c r="AI1313" i="11"/>
  <c r="AI1314" i="11"/>
  <c r="AI1315" i="11"/>
  <c r="AI1316" i="11"/>
  <c r="AI1317" i="11"/>
  <c r="AI1318" i="11"/>
  <c r="AI1319" i="11"/>
  <c r="AI1320" i="11"/>
  <c r="AI1321" i="11"/>
  <c r="AI1322" i="11"/>
  <c r="AI1323" i="11"/>
  <c r="AI1324" i="11"/>
  <c r="AI1325" i="11"/>
  <c r="AI1326" i="11"/>
  <c r="AI1327" i="11"/>
  <c r="AI1328" i="11"/>
  <c r="AI1329" i="11"/>
  <c r="AI1330" i="11"/>
  <c r="AI1331" i="11"/>
  <c r="AI1332" i="11"/>
  <c r="AI1333" i="11"/>
  <c r="AI1334" i="11"/>
  <c r="AI1335" i="11"/>
  <c r="AI1336" i="11"/>
  <c r="AI1337" i="11"/>
  <c r="AI1338" i="11"/>
  <c r="AI1339" i="11"/>
  <c r="AI1340" i="11"/>
  <c r="AI1341" i="11"/>
  <c r="AI1342" i="11"/>
  <c r="AI1343" i="11"/>
  <c r="AI1344" i="11"/>
  <c r="AI1345" i="11"/>
  <c r="AI1346" i="11"/>
  <c r="AI1347" i="11"/>
  <c r="AI1348" i="11"/>
  <c r="AI1349" i="11"/>
  <c r="AI1350" i="11"/>
  <c r="AI1351" i="11"/>
  <c r="AI1352" i="11"/>
  <c r="AI1353" i="11"/>
  <c r="AI1354" i="11"/>
  <c r="AI1355" i="11"/>
  <c r="AI1356" i="11"/>
  <c r="AI1357" i="11"/>
  <c r="AI1358" i="11"/>
  <c r="AI1359" i="11"/>
  <c r="AI1360" i="11"/>
  <c r="AI1361" i="11"/>
  <c r="AI1362" i="11"/>
  <c r="AI1363" i="11"/>
  <c r="AI1364" i="11"/>
  <c r="AI1365" i="11"/>
  <c r="AI1366" i="11"/>
  <c r="AI1367" i="11"/>
  <c r="AI1368" i="11"/>
  <c r="AI1369" i="11"/>
  <c r="AI1370" i="11"/>
  <c r="AI1371" i="11"/>
  <c r="AI1372" i="11"/>
  <c r="AI1373" i="11"/>
  <c r="AI1374" i="11"/>
  <c r="AI1375" i="11"/>
  <c r="AI1376" i="11"/>
  <c r="AI1377" i="11"/>
  <c r="AI1378" i="11"/>
  <c r="AI1379" i="11"/>
  <c r="AI1380" i="11"/>
  <c r="AI1381" i="11"/>
  <c r="AI1382" i="11"/>
  <c r="AI1383" i="11"/>
  <c r="AI1384" i="11"/>
  <c r="AI1385" i="11"/>
  <c r="AI1386" i="11"/>
  <c r="AI1387" i="11"/>
  <c r="AI1388" i="11"/>
  <c r="AI1389" i="11"/>
  <c r="AI1390" i="11"/>
  <c r="AI1391" i="11"/>
  <c r="AI1392" i="11"/>
  <c r="AI1393" i="11"/>
  <c r="AI1394" i="11"/>
  <c r="AI1395" i="11"/>
  <c r="AI1396" i="11"/>
  <c r="AI1397" i="11"/>
  <c r="AI1398" i="11"/>
  <c r="AI1399" i="11"/>
  <c r="AI1400" i="11"/>
  <c r="AI1401" i="11"/>
  <c r="AI1402" i="11"/>
  <c r="AI1403" i="11"/>
  <c r="AI1404" i="11"/>
  <c r="AI1405" i="11"/>
  <c r="AI1406" i="11"/>
  <c r="AI1407" i="11"/>
  <c r="AI1408" i="11"/>
  <c r="AI1409" i="11"/>
  <c r="AI1410" i="11"/>
  <c r="AI1411" i="11"/>
  <c r="AI1412" i="11"/>
  <c r="AI1413" i="11"/>
  <c r="AI1414" i="11"/>
  <c r="AI1415" i="11"/>
  <c r="AI1416" i="11"/>
  <c r="AI1417" i="11"/>
  <c r="AI1418" i="11"/>
  <c r="AI1419" i="11"/>
  <c r="AI1420" i="11"/>
  <c r="AI1421" i="11"/>
  <c r="AI1422" i="11"/>
  <c r="AI1423" i="11"/>
  <c r="AI1424" i="11"/>
  <c r="AI1425" i="11"/>
  <c r="AI1426" i="11"/>
  <c r="AI1427" i="11"/>
  <c r="AI1428" i="11"/>
  <c r="AI1429" i="11"/>
  <c r="AI1430" i="11"/>
  <c r="AI1431" i="11"/>
  <c r="AI1432" i="11"/>
  <c r="AI1433" i="11"/>
  <c r="AI1434" i="11"/>
  <c r="AI1435" i="11"/>
  <c r="AI1436" i="11"/>
  <c r="AI1437" i="11"/>
  <c r="AI1438" i="11"/>
  <c r="AI1439" i="11"/>
  <c r="AI1440" i="11"/>
  <c r="AI1441" i="11"/>
  <c r="AI1442" i="11"/>
  <c r="AI1443" i="11"/>
  <c r="AI1444" i="11"/>
  <c r="AI1445" i="11"/>
  <c r="AI1446" i="11"/>
  <c r="AI1447" i="11"/>
  <c r="AI1448" i="11"/>
  <c r="AI1449" i="11"/>
  <c r="AI1450" i="11"/>
  <c r="AI1451" i="11"/>
  <c r="AI1452" i="11"/>
  <c r="AI1453" i="11"/>
  <c r="AI1454" i="11"/>
  <c r="AI1455" i="11"/>
  <c r="AI1456" i="11"/>
  <c r="AI1457" i="11"/>
  <c r="AI1458" i="11"/>
  <c r="AI1459" i="11"/>
  <c r="AI1460" i="11"/>
  <c r="AI1461" i="11"/>
  <c r="AI1462" i="11"/>
  <c r="AI1463" i="11"/>
  <c r="AI1464" i="11"/>
  <c r="AI1465" i="11"/>
  <c r="AI1466" i="11"/>
  <c r="AI1467" i="11"/>
  <c r="AI1468" i="11"/>
  <c r="AI1469" i="11"/>
  <c r="AI1470" i="11"/>
  <c r="AI1471" i="11"/>
  <c r="AI1472" i="11"/>
  <c r="AI1473" i="11"/>
  <c r="AI1474" i="11"/>
  <c r="AI1475" i="11"/>
  <c r="AI1476" i="11"/>
  <c r="AI1477" i="11"/>
  <c r="AI1478" i="11"/>
  <c r="AI1479" i="11"/>
  <c r="AI1480" i="11"/>
  <c r="AI1481" i="11"/>
  <c r="AI1482" i="11"/>
  <c r="AI1483" i="11"/>
  <c r="AI1484" i="11"/>
  <c r="AI1485" i="11"/>
  <c r="AI1486" i="11"/>
  <c r="AI1487" i="11"/>
  <c r="AI1488" i="11"/>
  <c r="AI1489" i="11"/>
  <c r="AI1490" i="11"/>
  <c r="AI1491" i="11"/>
  <c r="AI1492" i="11"/>
  <c r="AI1493" i="11"/>
  <c r="AI1494" i="11"/>
  <c r="AI1495" i="11"/>
  <c r="AI1496" i="11"/>
  <c r="AI1497" i="11"/>
  <c r="AI1498" i="11"/>
  <c r="AI1499" i="11"/>
  <c r="AI1500" i="11"/>
  <c r="AI1501" i="11"/>
  <c r="AI1502" i="11"/>
  <c r="AI1503" i="11"/>
  <c r="AI1504" i="11"/>
  <c r="AI1505" i="11"/>
  <c r="AI1506" i="11"/>
  <c r="AI1507" i="11"/>
  <c r="AI1508" i="11"/>
  <c r="AI1509" i="11"/>
  <c r="AI1510" i="11"/>
  <c r="AI1511" i="11"/>
  <c r="AI1512" i="11"/>
  <c r="AI1513" i="11"/>
  <c r="AI1514" i="11"/>
  <c r="AI1515" i="11"/>
  <c r="AI1516" i="11"/>
  <c r="AI1517" i="11"/>
  <c r="AI1518" i="11"/>
  <c r="AI1519" i="11"/>
  <c r="AI1520" i="11"/>
  <c r="AI1521" i="11"/>
  <c r="AI1522" i="11"/>
  <c r="AI1523" i="11"/>
  <c r="AI1524" i="11"/>
  <c r="AI1525" i="11"/>
  <c r="AI1526" i="11"/>
  <c r="AI1527" i="11"/>
  <c r="AI1528" i="11"/>
  <c r="AI1529" i="11"/>
  <c r="AI1530" i="11"/>
  <c r="AI1531" i="11"/>
  <c r="AI1532" i="11"/>
  <c r="AI1533" i="11"/>
  <c r="AI1534" i="11"/>
  <c r="AI1535" i="11"/>
  <c r="AI1536" i="11"/>
  <c r="AI1537" i="11"/>
  <c r="AI1538" i="11"/>
  <c r="AI1539" i="11"/>
  <c r="AI1540" i="11"/>
  <c r="AI1541" i="11"/>
  <c r="AI1542" i="11"/>
  <c r="AI1543" i="11"/>
  <c r="AI1544" i="11"/>
  <c r="AI1545" i="11"/>
  <c r="AI1546" i="11"/>
  <c r="AI1547" i="11"/>
  <c r="AI1548" i="11"/>
  <c r="AI1549" i="11"/>
  <c r="AI1550" i="11"/>
  <c r="AI1551" i="11"/>
  <c r="AI1552" i="11"/>
  <c r="AI1553" i="11"/>
  <c r="AI1554" i="11"/>
  <c r="AI1555" i="11"/>
  <c r="AI1556" i="11"/>
  <c r="AI1557" i="11"/>
  <c r="AI1558" i="11"/>
  <c r="AI1559" i="11"/>
  <c r="AI1560" i="11"/>
  <c r="AI1561" i="11"/>
  <c r="AI1562" i="11"/>
  <c r="AI1563" i="11"/>
  <c r="AI1564" i="11"/>
  <c r="AI1565" i="11"/>
  <c r="AI1566" i="11"/>
  <c r="AI1567" i="11"/>
  <c r="AI1568" i="11"/>
  <c r="AI1569" i="11"/>
  <c r="AI1570" i="11"/>
  <c r="AI1571" i="11"/>
  <c r="AI1572" i="11"/>
  <c r="AI1573" i="11"/>
  <c r="AI1574" i="11"/>
  <c r="AI1575" i="11"/>
  <c r="AI1576" i="11"/>
  <c r="AI1577" i="11"/>
  <c r="AI1578" i="11"/>
  <c r="AI1579" i="11"/>
  <c r="AI1580" i="11"/>
  <c r="AI1581" i="11"/>
  <c r="AI1582" i="11"/>
  <c r="AI1583" i="11"/>
  <c r="AI1584" i="11"/>
  <c r="AI1585" i="11"/>
  <c r="AI1586" i="11"/>
  <c r="AI1587" i="11"/>
  <c r="AI1588" i="11"/>
  <c r="AI1589" i="11"/>
  <c r="AI1590" i="11"/>
  <c r="AI1591" i="11"/>
  <c r="AI1592" i="11"/>
  <c r="AI1593" i="11"/>
  <c r="AI1594" i="11"/>
  <c r="AI1595" i="11"/>
  <c r="AI1596" i="11"/>
  <c r="AI1597" i="11"/>
  <c r="AI1598" i="11"/>
  <c r="AI1599" i="11"/>
  <c r="AI1600" i="11"/>
  <c r="AI1601" i="11"/>
  <c r="AI1602" i="11"/>
  <c r="AI1603" i="11"/>
  <c r="AI1604" i="11"/>
  <c r="AI1605" i="11"/>
  <c r="AI1606" i="11"/>
  <c r="AI1607" i="11"/>
  <c r="AI1608" i="11"/>
  <c r="AI1609" i="11"/>
  <c r="AI1610" i="11"/>
  <c r="AI1611" i="11"/>
  <c r="AI1612" i="11"/>
  <c r="AI1613" i="11"/>
  <c r="AI1614" i="11"/>
  <c r="AI1615" i="11"/>
  <c r="AI1616" i="11"/>
  <c r="AI1617" i="11"/>
  <c r="AI1618" i="11"/>
  <c r="AI1619" i="11"/>
  <c r="AI1620" i="11"/>
  <c r="AI1621" i="11"/>
  <c r="AI1622" i="11"/>
  <c r="AI1623" i="11"/>
  <c r="AI1624" i="11"/>
  <c r="AI1625" i="11"/>
  <c r="AI1626" i="11"/>
  <c r="AI1627" i="11"/>
  <c r="AI1628" i="11"/>
  <c r="AI1629" i="11"/>
  <c r="AI1630" i="11"/>
  <c r="AI1631" i="11"/>
  <c r="AI1632" i="11"/>
  <c r="AI1633" i="11"/>
  <c r="AI1634" i="11"/>
  <c r="AI1635" i="11"/>
  <c r="AI1636" i="11"/>
  <c r="AI1637" i="11"/>
  <c r="AI1638" i="11"/>
  <c r="AI1639" i="11"/>
  <c r="AI1640" i="11"/>
  <c r="AI1641" i="11"/>
  <c r="AI1642" i="11"/>
  <c r="AI1643" i="11"/>
  <c r="AI1644" i="11"/>
  <c r="AI1645" i="11"/>
  <c r="AI1646" i="11"/>
  <c r="AI1647" i="11"/>
  <c r="AI1648" i="11"/>
  <c r="AI1649" i="11"/>
  <c r="AI1650" i="11"/>
  <c r="AI1651" i="11"/>
  <c r="AI1652" i="11"/>
  <c r="AI1653" i="11"/>
  <c r="AI1654" i="11"/>
  <c r="AI1655" i="11"/>
  <c r="AI1656" i="11"/>
  <c r="AI1657" i="11"/>
  <c r="AI1658" i="11"/>
  <c r="AI1659" i="11"/>
  <c r="AI1660" i="11"/>
  <c r="AI1661" i="11"/>
  <c r="AI1662" i="11"/>
  <c r="AI1663" i="11"/>
  <c r="AI1664" i="11"/>
  <c r="AI1665" i="11"/>
  <c r="AI1666" i="11"/>
  <c r="AI1667" i="11"/>
  <c r="AI1668" i="11"/>
  <c r="AI1669" i="11"/>
  <c r="AI1670" i="11"/>
  <c r="AI1671" i="11"/>
  <c r="AI1672" i="11"/>
  <c r="AI1673" i="11"/>
  <c r="AI1674" i="11"/>
  <c r="AI1675" i="11"/>
  <c r="AI1676" i="11"/>
  <c r="AI1677" i="11"/>
  <c r="AI1678" i="11"/>
  <c r="AI1679" i="11"/>
  <c r="AI1680" i="11"/>
  <c r="AI1681" i="11"/>
  <c r="AI1682" i="11"/>
  <c r="AI1683" i="11"/>
  <c r="AI1684" i="11"/>
  <c r="AI1685" i="11"/>
  <c r="AI1686" i="11"/>
  <c r="AI1687" i="11"/>
  <c r="AI1688" i="11"/>
  <c r="AI1689" i="11"/>
  <c r="AI1690" i="11"/>
  <c r="AI1691" i="11"/>
  <c r="AI1692" i="11"/>
  <c r="AI1693" i="11"/>
  <c r="AI1694" i="11"/>
  <c r="AI1695" i="11"/>
  <c r="AI1696" i="11"/>
  <c r="AI1697" i="11"/>
  <c r="AI1698" i="11"/>
  <c r="AI1699" i="11"/>
  <c r="AI1700" i="11"/>
  <c r="AI1701" i="11"/>
  <c r="AI1702" i="11"/>
  <c r="AI1703" i="11"/>
  <c r="AI1704" i="11"/>
  <c r="AI1705" i="11"/>
  <c r="AI1706" i="11"/>
  <c r="AI1707" i="11"/>
  <c r="AI1708" i="11"/>
  <c r="AI1709" i="11"/>
  <c r="AI1710" i="11"/>
  <c r="AI1711" i="11"/>
  <c r="AI1712" i="11"/>
  <c r="AI1713" i="11"/>
  <c r="AI1714" i="11"/>
  <c r="AI1715" i="11"/>
  <c r="AI1716" i="11"/>
  <c r="AI1717" i="11"/>
  <c r="AI1718" i="11"/>
  <c r="AI1719" i="11"/>
  <c r="AI1720" i="11"/>
  <c r="AI1721" i="11"/>
  <c r="AI1722" i="11"/>
  <c r="AI1723" i="11"/>
  <c r="AI1724" i="11"/>
  <c r="AI1725" i="11"/>
  <c r="AI1726" i="11"/>
  <c r="AI1727" i="11"/>
  <c r="AI1728" i="11"/>
  <c r="AI1729" i="11"/>
  <c r="AI1730" i="11"/>
  <c r="AI1731" i="11"/>
  <c r="AI1732" i="11"/>
  <c r="AI1733" i="11"/>
  <c r="AI1734" i="11"/>
  <c r="AI1735" i="11"/>
  <c r="AI1736" i="11"/>
  <c r="AI1737" i="11"/>
  <c r="AI1738" i="11"/>
  <c r="AI1739" i="11"/>
  <c r="AI1740" i="11"/>
  <c r="AI1741" i="11"/>
  <c r="AI1742" i="11"/>
  <c r="AI1743" i="11"/>
  <c r="AI1744" i="11"/>
  <c r="AI1745" i="11"/>
  <c r="AI1746" i="11"/>
  <c r="AI1747" i="11"/>
  <c r="AI1748" i="11"/>
  <c r="AI1749" i="11"/>
  <c r="AI1750" i="11"/>
  <c r="AI1751" i="11"/>
  <c r="AI1752" i="11"/>
  <c r="AI1753" i="11"/>
  <c r="AI1754" i="11"/>
  <c r="AI1755" i="11"/>
  <c r="AI1756" i="11"/>
  <c r="AI1757" i="11"/>
  <c r="AI1758" i="11"/>
  <c r="AI1759" i="11"/>
  <c r="AI1760" i="11"/>
  <c r="AI1761" i="11"/>
  <c r="AI1762" i="11"/>
  <c r="AI1763" i="11"/>
  <c r="AI1764" i="11"/>
  <c r="AI1765" i="11"/>
  <c r="AI1766" i="11"/>
  <c r="AI1767" i="11"/>
  <c r="AI1768" i="11"/>
  <c r="AI1769" i="11"/>
  <c r="AI1770" i="11"/>
  <c r="AI1771" i="11"/>
  <c r="AI1772" i="11"/>
  <c r="AI1773" i="11"/>
  <c r="AI1774" i="11"/>
  <c r="AI1775" i="11"/>
  <c r="AI1776" i="11"/>
  <c r="AI1777" i="11"/>
  <c r="AI1778" i="11"/>
  <c r="AI1779" i="11"/>
  <c r="AI1780" i="11"/>
  <c r="AI1781" i="11"/>
  <c r="AI1782" i="11"/>
  <c r="AI1783" i="11"/>
  <c r="AI1784" i="11"/>
  <c r="AI1785" i="11"/>
  <c r="AI1786" i="11"/>
  <c r="AI1787" i="11"/>
  <c r="AI1788" i="11"/>
  <c r="AI1789" i="11"/>
  <c r="AI1790" i="11"/>
  <c r="AI1791" i="11"/>
  <c r="AI1792" i="11"/>
  <c r="AI1793" i="11"/>
  <c r="AI1794" i="11"/>
  <c r="AI1795" i="11"/>
  <c r="AI1796" i="11"/>
  <c r="AI1797" i="11"/>
  <c r="AI1798" i="11"/>
  <c r="AI1799" i="11"/>
  <c r="AI1800" i="11"/>
  <c r="AI1801" i="11"/>
  <c r="AI1802" i="11"/>
  <c r="AI1803" i="11"/>
  <c r="AI1804" i="11"/>
  <c r="AI1805" i="11"/>
  <c r="AI1806" i="11"/>
  <c r="AI1807" i="11"/>
  <c r="AI1808" i="11"/>
  <c r="AI1809" i="11"/>
  <c r="AI1810" i="11"/>
  <c r="AI1811" i="11"/>
  <c r="AI1812" i="11"/>
  <c r="AI1813" i="11"/>
  <c r="AI1814" i="11"/>
  <c r="AI1815" i="11"/>
  <c r="AI1816" i="11"/>
  <c r="AI1817" i="11"/>
  <c r="AI1818" i="11"/>
  <c r="AI1819" i="11"/>
  <c r="AI1820" i="11"/>
  <c r="AI1821" i="11"/>
  <c r="AI1822" i="11"/>
  <c r="AI1823" i="11"/>
  <c r="AI1824" i="11"/>
  <c r="AI1825" i="11"/>
  <c r="AI1826" i="11"/>
  <c r="AI1827" i="11"/>
  <c r="AI1828" i="11"/>
  <c r="AI1829" i="11"/>
  <c r="AI1830" i="11"/>
  <c r="AI1831" i="11"/>
  <c r="AI1832" i="11"/>
  <c r="AI1833" i="11"/>
  <c r="AI1834" i="11"/>
  <c r="AI1835" i="11"/>
  <c r="AI1836" i="11"/>
  <c r="AI1837" i="11"/>
  <c r="AI1838" i="11"/>
  <c r="AI1839" i="11"/>
  <c r="AI1840" i="11"/>
  <c r="AI1841" i="11"/>
  <c r="AI1842" i="11"/>
  <c r="AI1843" i="11"/>
  <c r="AI1844" i="11"/>
  <c r="AI1845" i="11"/>
  <c r="AI1846" i="11"/>
  <c r="AI1847" i="11"/>
  <c r="AI1848" i="11"/>
  <c r="AI1849" i="11"/>
  <c r="AI1850" i="11"/>
  <c r="AI1851" i="11"/>
  <c r="AI1852" i="11"/>
  <c r="AI1853" i="11"/>
  <c r="AI1854" i="11"/>
  <c r="AI1855" i="11"/>
  <c r="AI1856" i="11"/>
  <c r="AI1857" i="11"/>
  <c r="AI1858" i="11"/>
  <c r="AI1859" i="11"/>
  <c r="AI1860" i="11"/>
  <c r="AI1861" i="11"/>
  <c r="AI1862" i="11"/>
  <c r="AI1863" i="11"/>
  <c r="AI1864" i="11"/>
  <c r="AI1865" i="11"/>
  <c r="AI1866" i="11"/>
  <c r="AI1867" i="11"/>
  <c r="AI1868" i="11"/>
  <c r="AI1869" i="11"/>
  <c r="AI1870" i="11"/>
  <c r="AI1871" i="11"/>
  <c r="AI1872" i="11"/>
  <c r="AI1873" i="11"/>
  <c r="AI1874" i="11"/>
  <c r="AI1875" i="11"/>
  <c r="AI1876" i="11"/>
  <c r="AI1877" i="11"/>
  <c r="AI1878" i="11"/>
  <c r="AI1879" i="11"/>
  <c r="AI1880" i="11"/>
  <c r="AI1881" i="11"/>
  <c r="AI1882" i="11"/>
  <c r="AI1883" i="11"/>
  <c r="AI1884" i="11"/>
  <c r="AI1885" i="11"/>
  <c r="AI1886" i="11"/>
  <c r="AI1887" i="11"/>
  <c r="AI1888" i="11"/>
  <c r="AI1889" i="11"/>
  <c r="AI1890" i="11"/>
  <c r="AI1891" i="11"/>
  <c r="AI1892" i="11"/>
  <c r="AI1893" i="11"/>
  <c r="AI1894" i="11"/>
  <c r="AI1895" i="11"/>
  <c r="AI1896" i="11"/>
  <c r="AI1897" i="11"/>
  <c r="AI1898" i="11"/>
  <c r="AI1899" i="11"/>
  <c r="AI1900" i="11"/>
  <c r="AI1901" i="11"/>
  <c r="AI1902" i="11"/>
  <c r="AI1903" i="11"/>
  <c r="AI1904" i="11"/>
  <c r="AI1905" i="11"/>
  <c r="AI1906" i="11"/>
  <c r="AI1907" i="11"/>
  <c r="AI1908" i="11"/>
  <c r="AI1909" i="11"/>
  <c r="AI1910" i="11"/>
  <c r="AI1911" i="11"/>
  <c r="AI1912" i="11"/>
  <c r="AI1913" i="11"/>
  <c r="AI1914" i="11"/>
  <c r="AI1915" i="11"/>
  <c r="AI1916" i="11"/>
  <c r="AI1917" i="11"/>
  <c r="AI1918" i="11"/>
  <c r="AI1919" i="11"/>
  <c r="AI1920" i="11"/>
  <c r="AI1921" i="11"/>
  <c r="AI1922" i="11"/>
  <c r="AI1923" i="11"/>
  <c r="AI1924" i="11"/>
  <c r="AI1925" i="11"/>
  <c r="AI1926" i="11"/>
  <c r="AI1927" i="11"/>
  <c r="AI1928" i="11"/>
  <c r="AI1929" i="11"/>
  <c r="AI1930" i="11"/>
  <c r="AI1931" i="11"/>
  <c r="AI1932" i="11"/>
  <c r="AI1933" i="11"/>
  <c r="AI1934" i="11"/>
  <c r="AI1935" i="11"/>
  <c r="AI1936" i="11"/>
  <c r="AI1937" i="11"/>
  <c r="AI1938" i="11"/>
  <c r="AI1939" i="11"/>
  <c r="AI1940" i="11"/>
  <c r="AI1941" i="11"/>
  <c r="AI1942" i="11"/>
  <c r="AI1943" i="11"/>
  <c r="AI1944" i="11"/>
  <c r="AI1945" i="11"/>
  <c r="AI1946" i="11"/>
  <c r="AI1947" i="11"/>
  <c r="AI1948" i="11"/>
  <c r="AI1949" i="11"/>
  <c r="AI1950" i="11"/>
  <c r="AI1951" i="11"/>
  <c r="AI1952" i="11"/>
  <c r="AI1953" i="11"/>
  <c r="AI1954" i="11"/>
  <c r="AI1955" i="11"/>
  <c r="AI1956" i="11"/>
  <c r="AI1957" i="11"/>
  <c r="AI1958" i="11"/>
  <c r="AI1959" i="11"/>
  <c r="AI1960" i="11"/>
  <c r="AI1961" i="11"/>
  <c r="AI1962" i="11"/>
  <c r="AI1963" i="11"/>
  <c r="AI1964" i="11"/>
  <c r="AI1965" i="11"/>
  <c r="AI1966" i="11"/>
  <c r="AI1967" i="11"/>
  <c r="AI1968" i="11"/>
  <c r="AI1969" i="11"/>
  <c r="AI1970" i="11"/>
  <c r="AI1971" i="11"/>
  <c r="AI1972" i="11"/>
  <c r="AI1973" i="11"/>
  <c r="AI1974" i="11"/>
  <c r="AI1975" i="11"/>
  <c r="AI1976" i="11"/>
  <c r="AI1977" i="11"/>
  <c r="AI1978" i="11"/>
  <c r="AI1979" i="11"/>
  <c r="AI1980" i="11"/>
  <c r="AI1981" i="11"/>
  <c r="AI1982" i="11"/>
  <c r="AI1983" i="11"/>
  <c r="AI1984" i="11"/>
  <c r="AI1985" i="11"/>
  <c r="AI1986" i="11"/>
  <c r="AI1987" i="11"/>
  <c r="AI1988" i="11"/>
  <c r="AI1989" i="11"/>
  <c r="AI1990" i="11"/>
  <c r="AI1991" i="11"/>
  <c r="AI1992" i="11"/>
  <c r="AI1993" i="11"/>
  <c r="AI1994" i="11"/>
  <c r="AI1995" i="11"/>
  <c r="AI1996" i="11"/>
  <c r="AI1997" i="11"/>
  <c r="AI1998" i="11"/>
  <c r="AI1999" i="11"/>
  <c r="AI2000" i="11"/>
  <c r="AI9" i="11"/>
  <c r="AG10" i="11"/>
  <c r="AG11" i="11"/>
  <c r="AG12" i="11"/>
  <c r="AG13" i="11"/>
  <c r="AG14" i="11"/>
  <c r="AG15" i="11"/>
  <c r="AG16" i="11"/>
  <c r="AG17" i="11"/>
  <c r="AG18" i="11"/>
  <c r="AG19" i="11"/>
  <c r="AG20" i="11"/>
  <c r="AG21" i="11"/>
  <c r="AG22" i="11"/>
  <c r="AG23" i="11"/>
  <c r="AG24" i="11"/>
  <c r="AG25" i="11"/>
  <c r="AG26" i="11"/>
  <c r="AG27" i="11"/>
  <c r="AG28" i="11"/>
  <c r="AG29" i="11"/>
  <c r="AG30" i="11"/>
  <c r="AG31" i="11"/>
  <c r="AG32" i="11"/>
  <c r="AG33" i="11"/>
  <c r="AG34" i="11"/>
  <c r="AG35" i="11"/>
  <c r="AG36" i="11"/>
  <c r="AG37" i="11"/>
  <c r="AG38" i="11"/>
  <c r="AG39" i="11"/>
  <c r="AG40" i="11"/>
  <c r="AG41" i="11"/>
  <c r="AG42" i="11"/>
  <c r="AG43" i="11"/>
  <c r="AG44" i="11"/>
  <c r="AG45" i="11"/>
  <c r="AG46" i="11"/>
  <c r="AG47" i="11"/>
  <c r="AG48" i="11"/>
  <c r="AG49" i="11"/>
  <c r="AG50" i="11"/>
  <c r="AG51" i="11"/>
  <c r="AG52" i="11"/>
  <c r="AG53" i="11"/>
  <c r="AG54" i="11"/>
  <c r="AG55" i="11"/>
  <c r="AG56" i="11"/>
  <c r="AG57" i="11"/>
  <c r="AG58" i="11"/>
  <c r="AG59" i="11"/>
  <c r="AG60" i="11"/>
  <c r="AG61" i="11"/>
  <c r="AG62" i="11"/>
  <c r="AG63" i="11"/>
  <c r="AG64" i="11"/>
  <c r="AG65" i="11"/>
  <c r="AG66" i="11"/>
  <c r="AG67" i="11"/>
  <c r="AG68" i="11"/>
  <c r="AG69" i="11"/>
  <c r="AG70" i="11"/>
  <c r="AG71" i="11"/>
  <c r="AG72" i="11"/>
  <c r="AG73" i="11"/>
  <c r="AG74" i="11"/>
  <c r="AG75" i="11"/>
  <c r="AG76" i="11"/>
  <c r="AG77" i="11"/>
  <c r="AG78" i="11"/>
  <c r="AG79" i="11"/>
  <c r="AG80" i="11"/>
  <c r="AG81" i="11"/>
  <c r="AG82" i="11"/>
  <c r="AG83" i="11"/>
  <c r="AG84" i="11"/>
  <c r="AG85" i="11"/>
  <c r="AG86" i="11"/>
  <c r="AG87" i="11"/>
  <c r="AG88" i="11"/>
  <c r="AG89" i="11"/>
  <c r="AG90" i="11"/>
  <c r="AG91" i="11"/>
  <c r="AG92" i="11"/>
  <c r="AG93" i="11"/>
  <c r="AG94" i="11"/>
  <c r="AG95" i="11"/>
  <c r="AG96" i="11"/>
  <c r="AG97" i="11"/>
  <c r="AG98" i="11"/>
  <c r="AG99" i="11"/>
  <c r="AG100" i="11"/>
  <c r="AG101" i="11"/>
  <c r="AG102" i="11"/>
  <c r="AG103" i="11"/>
  <c r="AG104" i="11"/>
  <c r="AG105" i="11"/>
  <c r="AG106" i="11"/>
  <c r="AG107" i="11"/>
  <c r="AG108" i="11"/>
  <c r="AG109" i="11"/>
  <c r="AG110" i="11"/>
  <c r="AG111" i="11"/>
  <c r="AG112" i="11"/>
  <c r="AG113" i="11"/>
  <c r="AG114" i="11"/>
  <c r="AG115" i="11"/>
  <c r="AG116" i="11"/>
  <c r="AG117" i="11"/>
  <c r="AG118" i="11"/>
  <c r="AG119" i="11"/>
  <c r="AG120" i="11"/>
  <c r="AG121" i="11"/>
  <c r="AG122" i="11"/>
  <c r="AG123" i="11"/>
  <c r="AG124" i="11"/>
  <c r="AG125" i="11"/>
  <c r="AG126" i="11"/>
  <c r="AG127" i="11"/>
  <c r="AG128" i="11"/>
  <c r="AG129" i="11"/>
  <c r="AG130" i="11"/>
  <c r="AG131" i="11"/>
  <c r="AG132" i="11"/>
  <c r="AG133" i="11"/>
  <c r="AG134" i="11"/>
  <c r="AG135" i="11"/>
  <c r="AG136" i="11"/>
  <c r="AG137" i="11"/>
  <c r="AG138" i="11"/>
  <c r="AG139" i="11"/>
  <c r="AG140" i="11"/>
  <c r="AG141" i="11"/>
  <c r="AG142" i="11"/>
  <c r="AG143" i="11"/>
  <c r="AG144" i="11"/>
  <c r="AG145" i="11"/>
  <c r="AG146" i="11"/>
  <c r="AG147" i="11"/>
  <c r="AG148" i="11"/>
  <c r="AG149" i="11"/>
  <c r="AG150" i="11"/>
  <c r="AG151" i="11"/>
  <c r="AG152" i="11"/>
  <c r="AG153" i="11"/>
  <c r="AG154" i="11"/>
  <c r="AG155" i="11"/>
  <c r="AG156" i="11"/>
  <c r="AG157" i="11"/>
  <c r="AG158" i="11"/>
  <c r="AG159" i="11"/>
  <c r="AG160" i="11"/>
  <c r="AG161" i="11"/>
  <c r="AG162" i="11"/>
  <c r="AG163" i="11"/>
  <c r="AG164" i="11"/>
  <c r="AG165" i="11"/>
  <c r="AG166" i="11"/>
  <c r="AG167" i="11"/>
  <c r="AG168" i="11"/>
  <c r="AG169" i="11"/>
  <c r="AG170" i="11"/>
  <c r="AG171" i="11"/>
  <c r="AG172" i="11"/>
  <c r="AG173" i="11"/>
  <c r="AG174" i="11"/>
  <c r="AG175" i="11"/>
  <c r="AG176" i="11"/>
  <c r="AG177" i="11"/>
  <c r="AG178" i="11"/>
  <c r="AG179" i="11"/>
  <c r="AG180" i="11"/>
  <c r="AG181" i="11"/>
  <c r="AG182" i="11"/>
  <c r="AG183" i="11"/>
  <c r="AG184" i="11"/>
  <c r="AG185" i="11"/>
  <c r="AG186" i="11"/>
  <c r="AG187" i="11"/>
  <c r="AG188" i="11"/>
  <c r="AG189" i="11"/>
  <c r="AG190" i="11"/>
  <c r="AG191" i="11"/>
  <c r="AG192" i="11"/>
  <c r="AG193" i="11"/>
  <c r="AG194" i="11"/>
  <c r="AG195" i="11"/>
  <c r="AG196" i="11"/>
  <c r="AG197" i="11"/>
  <c r="AG198" i="11"/>
  <c r="AG199" i="11"/>
  <c r="AG200" i="11"/>
  <c r="AG201" i="11"/>
  <c r="AG202" i="11"/>
  <c r="AG203" i="11"/>
  <c r="AG204" i="11"/>
  <c r="AG205" i="11"/>
  <c r="AG206" i="11"/>
  <c r="AG207" i="11"/>
  <c r="AG208" i="11"/>
  <c r="AG209" i="11"/>
  <c r="AG210" i="11"/>
  <c r="AG211" i="11"/>
  <c r="AG212" i="11"/>
  <c r="AG213" i="11"/>
  <c r="AG214" i="11"/>
  <c r="AG215" i="11"/>
  <c r="AG216" i="11"/>
  <c r="AG217" i="11"/>
  <c r="AG218" i="11"/>
  <c r="AG219" i="11"/>
  <c r="AG220" i="11"/>
  <c r="AG221" i="11"/>
  <c r="AG222" i="11"/>
  <c r="AG223" i="11"/>
  <c r="AG224" i="11"/>
  <c r="AG225" i="11"/>
  <c r="AG226" i="11"/>
  <c r="AG227" i="11"/>
  <c r="AG228" i="11"/>
  <c r="AG229" i="11"/>
  <c r="AG230" i="11"/>
  <c r="AG231" i="11"/>
  <c r="AG232" i="11"/>
  <c r="AG233" i="11"/>
  <c r="AG234" i="11"/>
  <c r="AG235" i="11"/>
  <c r="AG236" i="11"/>
  <c r="AG237" i="11"/>
  <c r="AG238" i="11"/>
  <c r="AG239" i="11"/>
  <c r="AG240" i="11"/>
  <c r="AG241" i="11"/>
  <c r="AG242" i="11"/>
  <c r="AG243" i="11"/>
  <c r="AG244" i="11"/>
  <c r="AG245" i="11"/>
  <c r="AG246" i="11"/>
  <c r="AG247" i="11"/>
  <c r="AG248" i="11"/>
  <c r="AG249" i="11"/>
  <c r="AG250" i="11"/>
  <c r="AG251" i="11"/>
  <c r="AG252" i="11"/>
  <c r="AG253" i="11"/>
  <c r="AG254" i="11"/>
  <c r="AG255" i="11"/>
  <c r="AG256" i="11"/>
  <c r="AG257" i="11"/>
  <c r="AG258" i="11"/>
  <c r="AG259" i="11"/>
  <c r="AG260" i="11"/>
  <c r="AG261" i="11"/>
  <c r="AG262" i="11"/>
  <c r="AG263" i="11"/>
  <c r="AG264" i="11"/>
  <c r="AG265" i="11"/>
  <c r="AG266" i="11"/>
  <c r="AG267" i="11"/>
  <c r="AG268" i="11"/>
  <c r="AG269" i="11"/>
  <c r="AG270" i="11"/>
  <c r="AG271" i="11"/>
  <c r="AG272" i="11"/>
  <c r="AG273" i="11"/>
  <c r="AG274" i="11"/>
  <c r="AG275" i="11"/>
  <c r="AG276" i="11"/>
  <c r="AG277" i="11"/>
  <c r="AG278" i="11"/>
  <c r="AG279" i="11"/>
  <c r="AG280" i="11"/>
  <c r="AG281" i="11"/>
  <c r="AG282" i="11"/>
  <c r="AG283" i="11"/>
  <c r="AG284" i="11"/>
  <c r="AG285" i="11"/>
  <c r="AG286" i="11"/>
  <c r="AG287" i="11"/>
  <c r="AG288" i="11"/>
  <c r="AG289" i="11"/>
  <c r="AG290" i="11"/>
  <c r="AG291" i="11"/>
  <c r="AG292" i="11"/>
  <c r="AG293" i="11"/>
  <c r="AG294" i="11"/>
  <c r="AG295" i="11"/>
  <c r="AG296" i="11"/>
  <c r="AG297" i="11"/>
  <c r="AG298" i="11"/>
  <c r="AG299" i="11"/>
  <c r="AG300" i="11"/>
  <c r="AG301" i="11"/>
  <c r="AG302" i="11"/>
  <c r="AG303" i="11"/>
  <c r="AG304" i="11"/>
  <c r="AG305" i="11"/>
  <c r="AG306" i="11"/>
  <c r="AG307" i="11"/>
  <c r="AG308" i="11"/>
  <c r="AG309" i="11"/>
  <c r="AG310" i="11"/>
  <c r="AG311" i="11"/>
  <c r="AG312" i="11"/>
  <c r="AG313" i="11"/>
  <c r="AG314" i="11"/>
  <c r="AG315" i="11"/>
  <c r="AG316" i="11"/>
  <c r="AG317" i="11"/>
  <c r="AG318" i="11"/>
  <c r="AG319" i="11"/>
  <c r="AG320" i="11"/>
  <c r="AG321" i="11"/>
  <c r="AG322" i="11"/>
  <c r="AG323" i="11"/>
  <c r="AG324" i="11"/>
  <c r="AG325" i="11"/>
  <c r="AG326" i="11"/>
  <c r="AG327" i="11"/>
  <c r="AG328" i="11"/>
  <c r="AG329" i="11"/>
  <c r="AG330" i="11"/>
  <c r="AG331" i="11"/>
  <c r="AG332" i="11"/>
  <c r="AG333" i="11"/>
  <c r="AG334" i="11"/>
  <c r="AG335" i="11"/>
  <c r="AG336" i="11"/>
  <c r="AG337" i="11"/>
  <c r="AG338" i="11"/>
  <c r="AG339" i="11"/>
  <c r="AG340" i="11"/>
  <c r="AG341" i="11"/>
  <c r="AG342" i="11"/>
  <c r="AG343" i="11"/>
  <c r="AG344" i="11"/>
  <c r="AG345" i="11"/>
  <c r="AG346" i="11"/>
  <c r="AG347" i="11"/>
  <c r="AG348" i="11"/>
  <c r="AG349" i="11"/>
  <c r="AG350" i="11"/>
  <c r="AG351" i="11"/>
  <c r="AG352" i="11"/>
  <c r="AG353" i="11"/>
  <c r="AG354" i="11"/>
  <c r="AG355" i="11"/>
  <c r="AG356" i="11"/>
  <c r="AG357" i="11"/>
  <c r="AG358" i="11"/>
  <c r="AG359" i="11"/>
  <c r="AG360" i="11"/>
  <c r="AG361" i="11"/>
  <c r="AG362" i="11"/>
  <c r="AG363" i="11"/>
  <c r="AG364" i="11"/>
  <c r="AG365" i="11"/>
  <c r="AG366" i="11"/>
  <c r="AG367" i="11"/>
  <c r="AG368" i="11"/>
  <c r="AG369" i="11"/>
  <c r="AG370" i="11"/>
  <c r="AG371" i="11"/>
  <c r="AG372" i="11"/>
  <c r="AG373" i="11"/>
  <c r="AG374" i="11"/>
  <c r="AG375" i="11"/>
  <c r="AG376" i="11"/>
  <c r="AG377" i="11"/>
  <c r="AG378" i="11"/>
  <c r="AG379" i="11"/>
  <c r="AG380" i="11"/>
  <c r="AG381" i="11"/>
  <c r="AG382" i="11"/>
  <c r="AG383" i="11"/>
  <c r="AG384" i="11"/>
  <c r="AG385" i="11"/>
  <c r="AG386" i="11"/>
  <c r="AG387" i="11"/>
  <c r="AG388" i="11"/>
  <c r="AG389" i="11"/>
  <c r="AG390" i="11"/>
  <c r="AG391" i="11"/>
  <c r="AG392" i="11"/>
  <c r="AG393" i="11"/>
  <c r="AG394" i="11"/>
  <c r="AG395" i="11"/>
  <c r="AG396" i="11"/>
  <c r="AG397" i="11"/>
  <c r="AG398" i="11"/>
  <c r="AG399" i="11"/>
  <c r="AG400" i="11"/>
  <c r="AG401" i="11"/>
  <c r="AG402" i="11"/>
  <c r="AG403" i="11"/>
  <c r="AG404" i="11"/>
  <c r="AG405" i="11"/>
  <c r="AG406" i="11"/>
  <c r="AG407" i="11"/>
  <c r="AG408" i="11"/>
  <c r="AG409" i="11"/>
  <c r="AG410" i="11"/>
  <c r="AG411" i="11"/>
  <c r="AG412" i="11"/>
  <c r="AG413" i="11"/>
  <c r="AG414" i="11"/>
  <c r="AG415" i="11"/>
  <c r="AG416" i="11"/>
  <c r="AG417" i="11"/>
  <c r="AG418" i="11"/>
  <c r="AG419" i="11"/>
  <c r="AG420" i="11"/>
  <c r="AG421" i="11"/>
  <c r="AG422" i="11"/>
  <c r="AG423" i="11"/>
  <c r="AG424" i="11"/>
  <c r="AG425" i="11"/>
  <c r="AG426" i="11"/>
  <c r="AG427" i="11"/>
  <c r="AG428" i="11"/>
  <c r="AG429" i="11"/>
  <c r="AG430" i="11"/>
  <c r="AG431" i="11"/>
  <c r="AG432" i="11"/>
  <c r="AG433" i="11"/>
  <c r="AG434" i="11"/>
  <c r="AG435" i="11"/>
  <c r="AG436" i="11"/>
  <c r="AG437" i="11"/>
  <c r="AG438" i="11"/>
  <c r="AG439" i="11"/>
  <c r="AG440" i="11"/>
  <c r="AG441" i="11"/>
  <c r="AG442" i="11"/>
  <c r="AG443" i="11"/>
  <c r="AG444" i="11"/>
  <c r="AG445" i="11"/>
  <c r="AG446" i="11"/>
  <c r="AG447" i="11"/>
  <c r="AG448" i="11"/>
  <c r="AG449" i="11"/>
  <c r="AG450" i="11"/>
  <c r="AG451" i="11"/>
  <c r="AG452" i="11"/>
  <c r="AG453" i="11"/>
  <c r="AG454" i="11"/>
  <c r="AG455" i="11"/>
  <c r="AG456" i="11"/>
  <c r="AG457" i="11"/>
  <c r="AG458" i="11"/>
  <c r="AG459" i="11"/>
  <c r="AG460" i="11"/>
  <c r="AG461" i="11"/>
  <c r="AG462" i="11"/>
  <c r="AG463" i="11"/>
  <c r="AG464" i="11"/>
  <c r="AG465" i="11"/>
  <c r="AG466" i="11"/>
  <c r="AG467" i="11"/>
  <c r="AG468" i="11"/>
  <c r="AG469" i="11"/>
  <c r="AG470" i="11"/>
  <c r="AG471" i="11"/>
  <c r="AG472" i="11"/>
  <c r="AG473" i="11"/>
  <c r="AG474" i="11"/>
  <c r="AG475" i="11"/>
  <c r="AG476" i="11"/>
  <c r="AG477" i="11"/>
  <c r="AG478" i="11"/>
  <c r="AG479" i="11"/>
  <c r="AG480" i="11"/>
  <c r="AG481" i="11"/>
  <c r="AG482" i="11"/>
  <c r="AG483" i="11"/>
  <c r="AG484" i="11"/>
  <c r="AG485" i="11"/>
  <c r="AG486" i="11"/>
  <c r="AG487" i="11"/>
  <c r="AG488" i="11"/>
  <c r="AG489" i="11"/>
  <c r="AG490" i="11"/>
  <c r="AG491" i="11"/>
  <c r="AG492" i="11"/>
  <c r="AG493" i="11"/>
  <c r="AG494" i="11"/>
  <c r="AG495" i="11"/>
  <c r="AG496" i="11"/>
  <c r="AG497" i="11"/>
  <c r="AG498" i="11"/>
  <c r="AG499" i="11"/>
  <c r="AG500" i="11"/>
  <c r="AG501" i="11"/>
  <c r="AG502" i="11"/>
  <c r="AG503" i="11"/>
  <c r="AG504" i="11"/>
  <c r="AG505" i="11"/>
  <c r="AG506" i="11"/>
  <c r="AG507" i="11"/>
  <c r="AG508" i="11"/>
  <c r="AG509" i="11"/>
  <c r="AG510" i="11"/>
  <c r="AG511" i="11"/>
  <c r="AG512" i="11"/>
  <c r="AG513" i="11"/>
  <c r="AG514" i="11"/>
  <c r="AG515" i="11"/>
  <c r="AG516" i="11"/>
  <c r="AG517" i="11"/>
  <c r="AG518" i="11"/>
  <c r="AG519" i="11"/>
  <c r="AG520" i="11"/>
  <c r="AG521" i="11"/>
  <c r="AG522" i="11"/>
  <c r="AG523" i="11"/>
  <c r="AG524" i="11"/>
  <c r="AG525" i="11"/>
  <c r="AG526" i="11"/>
  <c r="AG527" i="11"/>
  <c r="AG528" i="11"/>
  <c r="AG529" i="11"/>
  <c r="AG530" i="11"/>
  <c r="AG531" i="11"/>
  <c r="AG532" i="11"/>
  <c r="AG533" i="11"/>
  <c r="AG534" i="11"/>
  <c r="AG535" i="11"/>
  <c r="AG536" i="11"/>
  <c r="AG537" i="11"/>
  <c r="AG538" i="11"/>
  <c r="AG539" i="11"/>
  <c r="AG540" i="11"/>
  <c r="AG541" i="11"/>
  <c r="AG542" i="11"/>
  <c r="AG543" i="11"/>
  <c r="AG544" i="11"/>
  <c r="AG545" i="11"/>
  <c r="AG546" i="11"/>
  <c r="AG547" i="11"/>
  <c r="AG548" i="11"/>
  <c r="AG549" i="11"/>
  <c r="AG550" i="11"/>
  <c r="AG551" i="11"/>
  <c r="AG552" i="11"/>
  <c r="AG553" i="11"/>
  <c r="AG554" i="11"/>
  <c r="AG555" i="11"/>
  <c r="AG556" i="11"/>
  <c r="AG557" i="11"/>
  <c r="AG558" i="11"/>
  <c r="AG559" i="11"/>
  <c r="AG560" i="11"/>
  <c r="AG561" i="11"/>
  <c r="AG562" i="11"/>
  <c r="AG563" i="11"/>
  <c r="AG564" i="11"/>
  <c r="AG565" i="11"/>
  <c r="AG566" i="11"/>
  <c r="AG567" i="11"/>
  <c r="AG568" i="11"/>
  <c r="AG569" i="11"/>
  <c r="AG570" i="11"/>
  <c r="AG571" i="11"/>
  <c r="AG572" i="11"/>
  <c r="AG573" i="11"/>
  <c r="AG574" i="11"/>
  <c r="AG575" i="11"/>
  <c r="AG576" i="11"/>
  <c r="AG577" i="11"/>
  <c r="AG578" i="11"/>
  <c r="AG579" i="11"/>
  <c r="AG580" i="11"/>
  <c r="AG581" i="11"/>
  <c r="AG582" i="11"/>
  <c r="AG583" i="11"/>
  <c r="AG584" i="11"/>
  <c r="AG585" i="11"/>
  <c r="AG586" i="11"/>
  <c r="AG587" i="11"/>
  <c r="AG588" i="11"/>
  <c r="AG589" i="11"/>
  <c r="AG590" i="11"/>
  <c r="AG591" i="11"/>
  <c r="AG592" i="11"/>
  <c r="AG593" i="11"/>
  <c r="AG594" i="11"/>
  <c r="AG595" i="11"/>
  <c r="AG596" i="11"/>
  <c r="AG597" i="11"/>
  <c r="AG598" i="11"/>
  <c r="AG599" i="11"/>
  <c r="AG600" i="11"/>
  <c r="AG601" i="11"/>
  <c r="AG602" i="11"/>
  <c r="AG603" i="11"/>
  <c r="AG604" i="11"/>
  <c r="AG605" i="11"/>
  <c r="AG606" i="11"/>
  <c r="AG607" i="11"/>
  <c r="AG608" i="11"/>
  <c r="AG609" i="11"/>
  <c r="AG610" i="11"/>
  <c r="AG611" i="11"/>
  <c r="AG612" i="11"/>
  <c r="AG613" i="11"/>
  <c r="AG614" i="11"/>
  <c r="AG615" i="11"/>
  <c r="AG616" i="11"/>
  <c r="AG617" i="11"/>
  <c r="AG618" i="11"/>
  <c r="AG619" i="11"/>
  <c r="AG620" i="11"/>
  <c r="AG621" i="11"/>
  <c r="AG622" i="11"/>
  <c r="AG623" i="11"/>
  <c r="AG624" i="11"/>
  <c r="AG625" i="11"/>
  <c r="AG626" i="11"/>
  <c r="AG627" i="11"/>
  <c r="AG628" i="11"/>
  <c r="AG629" i="11"/>
  <c r="AG630" i="11"/>
  <c r="AG631" i="11"/>
  <c r="AG632" i="11"/>
  <c r="AG633" i="11"/>
  <c r="AG634" i="11"/>
  <c r="AG635" i="11"/>
  <c r="AG636" i="11"/>
  <c r="AG637" i="11"/>
  <c r="AG638" i="11"/>
  <c r="AG639" i="11"/>
  <c r="AG640" i="11"/>
  <c r="AG641" i="11"/>
  <c r="AG642" i="11"/>
  <c r="AG643" i="11"/>
  <c r="AG644" i="11"/>
  <c r="AG645" i="11"/>
  <c r="AG646" i="11"/>
  <c r="AG647" i="11"/>
  <c r="AG648" i="11"/>
  <c r="AG649" i="11"/>
  <c r="AG650" i="11"/>
  <c r="AG651" i="11"/>
  <c r="AG652" i="11"/>
  <c r="AG653" i="11"/>
  <c r="AG654" i="11"/>
  <c r="AG655" i="11"/>
  <c r="AG656" i="11"/>
  <c r="AG657" i="11"/>
  <c r="AG658" i="11"/>
  <c r="AG659" i="11"/>
  <c r="AG660" i="11"/>
  <c r="AG661" i="11"/>
  <c r="AG662" i="11"/>
  <c r="AG663" i="11"/>
  <c r="AG664" i="11"/>
  <c r="AG665" i="11"/>
  <c r="AG666" i="11"/>
  <c r="AG667" i="11"/>
  <c r="AG668" i="11"/>
  <c r="AG669" i="11"/>
  <c r="AG670" i="11"/>
  <c r="AG671" i="11"/>
  <c r="AG672" i="11"/>
  <c r="AG673" i="11"/>
  <c r="AG674" i="11"/>
  <c r="AG675" i="11"/>
  <c r="AG676" i="11"/>
  <c r="AG677" i="11"/>
  <c r="AG678" i="11"/>
  <c r="AG679" i="11"/>
  <c r="AG680" i="11"/>
  <c r="AG681" i="11"/>
  <c r="AG682" i="11"/>
  <c r="AG683" i="11"/>
  <c r="AG684" i="11"/>
  <c r="AG685" i="11"/>
  <c r="AG686" i="11"/>
  <c r="AG687" i="11"/>
  <c r="AG688" i="11"/>
  <c r="AG689" i="11"/>
  <c r="AG690" i="11"/>
  <c r="AG691" i="11"/>
  <c r="AG692" i="11"/>
  <c r="AG693" i="11"/>
  <c r="AG694" i="11"/>
  <c r="AG695" i="11"/>
  <c r="AG696" i="11"/>
  <c r="AG697" i="11"/>
  <c r="AG698" i="11"/>
  <c r="AG699" i="11"/>
  <c r="AG700" i="11"/>
  <c r="AG701" i="11"/>
  <c r="AG702" i="11"/>
  <c r="AG703" i="11"/>
  <c r="AG704" i="11"/>
  <c r="AG705" i="11"/>
  <c r="AG706" i="11"/>
  <c r="AG707" i="11"/>
  <c r="AG708" i="11"/>
  <c r="AG709" i="11"/>
  <c r="AG710" i="11"/>
  <c r="AG711" i="11"/>
  <c r="AG712" i="11"/>
  <c r="AG713" i="11"/>
  <c r="AG714" i="11"/>
  <c r="AG715" i="11"/>
  <c r="AG716" i="11"/>
  <c r="AG717" i="11"/>
  <c r="AG718" i="11"/>
  <c r="AG719" i="11"/>
  <c r="AG720" i="11"/>
  <c r="AG721" i="11"/>
  <c r="AG722" i="11"/>
  <c r="AG723" i="11"/>
  <c r="AG724" i="11"/>
  <c r="AG725" i="11"/>
  <c r="AG726" i="11"/>
  <c r="AG727" i="11"/>
  <c r="AG728" i="11"/>
  <c r="AG729" i="11"/>
  <c r="AG730" i="11"/>
  <c r="AG731" i="11"/>
  <c r="AG732" i="11"/>
  <c r="AG733" i="11"/>
  <c r="AG734" i="11"/>
  <c r="AG735" i="11"/>
  <c r="AG736" i="11"/>
  <c r="AG737" i="11"/>
  <c r="AG738" i="11"/>
  <c r="AG739" i="11"/>
  <c r="AG740" i="11"/>
  <c r="AG741" i="11"/>
  <c r="AG742" i="11"/>
  <c r="AG743" i="11"/>
  <c r="AG744" i="11"/>
  <c r="AG745" i="11"/>
  <c r="AG746" i="11"/>
  <c r="AG747" i="11"/>
  <c r="AG748" i="11"/>
  <c r="AG749" i="11"/>
  <c r="AG750" i="11"/>
  <c r="AG751" i="11"/>
  <c r="AG752" i="11"/>
  <c r="AG753" i="11"/>
  <c r="AG754" i="11"/>
  <c r="AG755" i="11"/>
  <c r="AG756" i="11"/>
  <c r="AG757" i="11"/>
  <c r="AG758" i="11"/>
  <c r="AG759" i="11"/>
  <c r="AG760" i="11"/>
  <c r="AG761" i="11"/>
  <c r="AG762" i="11"/>
  <c r="AG763" i="11"/>
  <c r="AG764" i="11"/>
  <c r="AG765" i="11"/>
  <c r="AG766" i="11"/>
  <c r="AG767" i="11"/>
  <c r="AG768" i="11"/>
  <c r="AG769" i="11"/>
  <c r="AG770" i="11"/>
  <c r="AG771" i="11"/>
  <c r="AG772" i="11"/>
  <c r="AG773" i="11"/>
  <c r="AG774" i="11"/>
  <c r="AG775" i="11"/>
  <c r="AG776" i="11"/>
  <c r="AG777" i="11"/>
  <c r="AG778" i="11"/>
  <c r="AG779" i="11"/>
  <c r="AG780" i="11"/>
  <c r="AG781" i="11"/>
  <c r="AG782" i="11"/>
  <c r="AG783" i="11"/>
  <c r="AG784" i="11"/>
  <c r="AG785" i="11"/>
  <c r="AG786" i="11"/>
  <c r="AG787" i="11"/>
  <c r="AG788" i="11"/>
  <c r="AG789" i="11"/>
  <c r="AG790" i="11"/>
  <c r="AG791" i="11"/>
  <c r="AG792" i="11"/>
  <c r="AG793" i="11"/>
  <c r="AG794" i="11"/>
  <c r="AG795" i="11"/>
  <c r="AG796" i="11"/>
  <c r="AG797" i="11"/>
  <c r="AG798" i="11"/>
  <c r="AG799" i="11"/>
  <c r="AG800" i="11"/>
  <c r="AG801" i="11"/>
  <c r="AG802" i="11"/>
  <c r="AG803" i="11"/>
  <c r="AG804" i="11"/>
  <c r="AG805" i="11"/>
  <c r="AG806" i="11"/>
  <c r="AG807" i="11"/>
  <c r="AG808" i="11"/>
  <c r="AG809" i="11"/>
  <c r="AG810" i="11"/>
  <c r="AG811" i="11"/>
  <c r="AG812" i="11"/>
  <c r="AG813" i="11"/>
  <c r="AG814" i="11"/>
  <c r="AG815" i="11"/>
  <c r="AG816" i="11"/>
  <c r="AG817" i="11"/>
  <c r="AG818" i="11"/>
  <c r="AG819" i="11"/>
  <c r="AG820" i="11"/>
  <c r="AG821" i="11"/>
  <c r="AG822" i="11"/>
  <c r="AG823" i="11"/>
  <c r="AG824" i="11"/>
  <c r="AG825" i="11"/>
  <c r="AG826" i="11"/>
  <c r="AG827" i="11"/>
  <c r="AG828" i="11"/>
  <c r="AG829" i="11"/>
  <c r="AG830" i="11"/>
  <c r="AG831" i="11"/>
  <c r="AG832" i="11"/>
  <c r="AG833" i="11"/>
  <c r="AG834" i="11"/>
  <c r="AG835" i="11"/>
  <c r="AG836" i="11"/>
  <c r="AG837" i="11"/>
  <c r="AG838" i="11"/>
  <c r="AG839" i="11"/>
  <c r="AG840" i="11"/>
  <c r="AG841" i="11"/>
  <c r="AG842" i="11"/>
  <c r="AG843" i="11"/>
  <c r="AG844" i="11"/>
  <c r="AG845" i="11"/>
  <c r="AG846" i="11"/>
  <c r="AG847" i="11"/>
  <c r="AG848" i="11"/>
  <c r="AG849" i="11"/>
  <c r="AG850" i="11"/>
  <c r="AG851" i="11"/>
  <c r="AG852" i="11"/>
  <c r="AG853" i="11"/>
  <c r="AG854" i="11"/>
  <c r="AG855" i="11"/>
  <c r="AG856" i="11"/>
  <c r="AG857" i="11"/>
  <c r="AG858" i="11"/>
  <c r="AG859" i="11"/>
  <c r="AG860" i="11"/>
  <c r="AG861" i="11"/>
  <c r="AG862" i="11"/>
  <c r="AG863" i="11"/>
  <c r="AG864" i="11"/>
  <c r="AG865" i="11"/>
  <c r="AG866" i="11"/>
  <c r="AG867" i="11"/>
  <c r="AG868" i="11"/>
  <c r="AG869" i="11"/>
  <c r="AG870" i="11"/>
  <c r="AG871" i="11"/>
  <c r="AG872" i="11"/>
  <c r="AG873" i="11"/>
  <c r="AG874" i="11"/>
  <c r="AG875" i="11"/>
  <c r="AG876" i="11"/>
  <c r="AG877" i="11"/>
  <c r="AG878" i="11"/>
  <c r="AG879" i="11"/>
  <c r="AG880" i="11"/>
  <c r="AG881" i="11"/>
  <c r="AG882" i="11"/>
  <c r="AG883" i="11"/>
  <c r="AG884" i="11"/>
  <c r="AG885" i="11"/>
  <c r="AG886" i="11"/>
  <c r="AG887" i="11"/>
  <c r="AG888" i="11"/>
  <c r="AG889" i="11"/>
  <c r="AG890" i="11"/>
  <c r="AG891" i="11"/>
  <c r="AG892" i="11"/>
  <c r="AG893" i="11"/>
  <c r="AG894" i="11"/>
  <c r="AG895" i="11"/>
  <c r="AG896" i="11"/>
  <c r="AG897" i="11"/>
  <c r="AG898" i="11"/>
  <c r="AG899" i="11"/>
  <c r="AG900" i="11"/>
  <c r="AG901" i="11"/>
  <c r="AG902" i="11"/>
  <c r="AG903" i="11"/>
  <c r="AG904" i="11"/>
  <c r="AG905" i="11"/>
  <c r="AG906" i="11"/>
  <c r="AG907" i="11"/>
  <c r="AG908" i="11"/>
  <c r="AG909" i="11"/>
  <c r="AG910" i="11"/>
  <c r="AG911" i="11"/>
  <c r="AG912" i="11"/>
  <c r="AG913" i="11"/>
  <c r="AG914" i="11"/>
  <c r="AG915" i="11"/>
  <c r="AG916" i="11"/>
  <c r="AG917" i="11"/>
  <c r="AG918" i="11"/>
  <c r="AG919" i="11"/>
  <c r="AG920" i="11"/>
  <c r="AG921" i="11"/>
  <c r="AG922" i="11"/>
  <c r="AG923" i="11"/>
  <c r="AG924" i="11"/>
  <c r="AG925" i="11"/>
  <c r="AG926" i="11"/>
  <c r="AG927" i="11"/>
  <c r="AG928" i="11"/>
  <c r="AG929" i="11"/>
  <c r="AG930" i="11"/>
  <c r="AG931" i="11"/>
  <c r="AG932" i="11"/>
  <c r="AG933" i="11"/>
  <c r="AG934" i="11"/>
  <c r="AG935" i="11"/>
  <c r="AG936" i="11"/>
  <c r="AG937" i="11"/>
  <c r="AG938" i="11"/>
  <c r="AG939" i="11"/>
  <c r="AG940" i="11"/>
  <c r="AG941" i="11"/>
  <c r="AG942" i="11"/>
  <c r="AG943" i="11"/>
  <c r="AG944" i="11"/>
  <c r="AG945" i="11"/>
  <c r="AG946" i="11"/>
  <c r="AG947" i="11"/>
  <c r="AG948" i="11"/>
  <c r="AG949" i="11"/>
  <c r="AG950" i="11"/>
  <c r="AG951" i="11"/>
  <c r="AG952" i="11"/>
  <c r="AG953" i="11"/>
  <c r="AG954" i="11"/>
  <c r="AG955" i="11"/>
  <c r="AG956" i="11"/>
  <c r="AG957" i="11"/>
  <c r="AG958" i="11"/>
  <c r="AG959" i="11"/>
  <c r="AG960" i="11"/>
  <c r="AG961" i="11"/>
  <c r="AG962" i="11"/>
  <c r="AG963" i="11"/>
  <c r="AG964" i="11"/>
  <c r="AG965" i="11"/>
  <c r="AG966" i="11"/>
  <c r="AG967" i="11"/>
  <c r="AG968" i="11"/>
  <c r="AG969" i="11"/>
  <c r="AG970" i="11"/>
  <c r="AG971" i="11"/>
  <c r="AG972" i="11"/>
  <c r="AG973" i="11"/>
  <c r="AG974" i="11"/>
  <c r="AG975" i="11"/>
  <c r="AG976" i="11"/>
  <c r="AG977" i="11"/>
  <c r="AG978" i="11"/>
  <c r="AG979" i="11"/>
  <c r="AG980" i="11"/>
  <c r="AG981" i="11"/>
  <c r="AG982" i="11"/>
  <c r="AG983" i="11"/>
  <c r="AG984" i="11"/>
  <c r="AG985" i="11"/>
  <c r="AG986" i="11"/>
  <c r="AG987" i="11"/>
  <c r="AG988" i="11"/>
  <c r="AG989" i="11"/>
  <c r="AG990" i="11"/>
  <c r="AG991" i="11"/>
  <c r="AG992" i="11"/>
  <c r="AG993" i="11"/>
  <c r="AG994" i="11"/>
  <c r="AG995" i="11"/>
  <c r="AG996" i="11"/>
  <c r="AG997" i="11"/>
  <c r="AG998" i="11"/>
  <c r="AG999" i="11"/>
  <c r="AG1000" i="11"/>
  <c r="AG1001" i="11"/>
  <c r="AG1002" i="11"/>
  <c r="AG1003" i="11"/>
  <c r="AG1004" i="11"/>
  <c r="AG1005" i="11"/>
  <c r="AG1006" i="11"/>
  <c r="AG1007" i="11"/>
  <c r="AG1008" i="11"/>
  <c r="AG1009" i="11"/>
  <c r="AG1010" i="11"/>
  <c r="AG1011" i="11"/>
  <c r="AG1012" i="11"/>
  <c r="AG1013" i="11"/>
  <c r="AG1014" i="11"/>
  <c r="AG1015" i="11"/>
  <c r="AG1016" i="11"/>
  <c r="AG1017" i="11"/>
  <c r="AG1018" i="11"/>
  <c r="AG1019" i="11"/>
  <c r="AG1020" i="11"/>
  <c r="AG1021" i="11"/>
  <c r="AG1022" i="11"/>
  <c r="AG1023" i="11"/>
  <c r="AG1024" i="11"/>
  <c r="AG1025" i="11"/>
  <c r="AG1026" i="11"/>
  <c r="AG1027" i="11"/>
  <c r="AG1028" i="11"/>
  <c r="AG1029" i="11"/>
  <c r="AG1030" i="11"/>
  <c r="AG1031" i="11"/>
  <c r="AG1032" i="11"/>
  <c r="AG1033" i="11"/>
  <c r="AG1034" i="11"/>
  <c r="AG1035" i="11"/>
  <c r="AG1036" i="11"/>
  <c r="AG1037" i="11"/>
  <c r="AG1038" i="11"/>
  <c r="AG1039" i="11"/>
  <c r="AG1040" i="11"/>
  <c r="AG1041" i="11"/>
  <c r="AG1042" i="11"/>
  <c r="AG1043" i="11"/>
  <c r="AG1044" i="11"/>
  <c r="AG1045" i="11"/>
  <c r="AG1046" i="11"/>
  <c r="AG1047" i="11"/>
  <c r="AG1048" i="11"/>
  <c r="AG1049" i="11"/>
  <c r="AG1050" i="11"/>
  <c r="AG1051" i="11"/>
  <c r="AG1052" i="11"/>
  <c r="AG1053" i="11"/>
  <c r="AG1054" i="11"/>
  <c r="AG1055" i="11"/>
  <c r="AG1056" i="11"/>
  <c r="AG1057" i="11"/>
  <c r="AG1058" i="11"/>
  <c r="AG1059" i="11"/>
  <c r="AG1060" i="11"/>
  <c r="AG1061" i="11"/>
  <c r="AG1062" i="11"/>
  <c r="AG1063" i="11"/>
  <c r="AG1064" i="11"/>
  <c r="AG1065" i="11"/>
  <c r="AG1066" i="11"/>
  <c r="AG1067" i="11"/>
  <c r="AG1068" i="11"/>
  <c r="AG1069" i="11"/>
  <c r="AG1070" i="11"/>
  <c r="AG1071" i="11"/>
  <c r="AG1072" i="11"/>
  <c r="AG1073" i="11"/>
  <c r="AG1074" i="11"/>
  <c r="AG1075" i="11"/>
  <c r="AG1076" i="11"/>
  <c r="AG1077" i="11"/>
  <c r="AG1078" i="11"/>
  <c r="AG1079" i="11"/>
  <c r="AG1080" i="11"/>
  <c r="AG1081" i="11"/>
  <c r="AG1082" i="11"/>
  <c r="AG1083" i="11"/>
  <c r="AG1084" i="11"/>
  <c r="AG1085" i="11"/>
  <c r="AG1086" i="11"/>
  <c r="AG1087" i="11"/>
  <c r="AG1088" i="11"/>
  <c r="AG1089" i="11"/>
  <c r="AG1090" i="11"/>
  <c r="AG1091" i="11"/>
  <c r="AG1092" i="11"/>
  <c r="AG1093" i="11"/>
  <c r="AG1094" i="11"/>
  <c r="AG1095" i="11"/>
  <c r="AG1096" i="11"/>
  <c r="AG1097" i="11"/>
  <c r="AG1098" i="11"/>
  <c r="AG1099" i="11"/>
  <c r="AG1100" i="11"/>
  <c r="AG1101" i="11"/>
  <c r="AG1102" i="11"/>
  <c r="AG1103" i="11"/>
  <c r="AG1104" i="11"/>
  <c r="AG1105" i="11"/>
  <c r="AG1106" i="11"/>
  <c r="AG1107" i="11"/>
  <c r="AG1108" i="11"/>
  <c r="AG1109" i="11"/>
  <c r="AG1110" i="11"/>
  <c r="AG1111" i="11"/>
  <c r="AG1112" i="11"/>
  <c r="AG1113" i="11"/>
  <c r="AG1114" i="11"/>
  <c r="AG1115" i="11"/>
  <c r="AG1116" i="11"/>
  <c r="AG1117" i="11"/>
  <c r="AG1118" i="11"/>
  <c r="AG1119" i="11"/>
  <c r="AG1120" i="11"/>
  <c r="AG1121" i="11"/>
  <c r="AG1122" i="11"/>
  <c r="AG1123" i="11"/>
  <c r="AG1124" i="11"/>
  <c r="AG1125" i="11"/>
  <c r="AG1126" i="11"/>
  <c r="AG1127" i="11"/>
  <c r="AG1128" i="11"/>
  <c r="AG1129" i="11"/>
  <c r="AG1130" i="11"/>
  <c r="AG1131" i="11"/>
  <c r="AG1132" i="11"/>
  <c r="AG1133" i="11"/>
  <c r="AG1134" i="11"/>
  <c r="AG1135" i="11"/>
  <c r="AG1136" i="11"/>
  <c r="AG1137" i="11"/>
  <c r="AG1138" i="11"/>
  <c r="AG1139" i="11"/>
  <c r="AG1140" i="11"/>
  <c r="AG1141" i="11"/>
  <c r="AG1142" i="11"/>
  <c r="AG1143" i="11"/>
  <c r="AG1144" i="11"/>
  <c r="AG1145" i="11"/>
  <c r="AG1146" i="11"/>
  <c r="AG1147" i="11"/>
  <c r="AG1148" i="11"/>
  <c r="AG1149" i="11"/>
  <c r="AG1150" i="11"/>
  <c r="AG1151" i="11"/>
  <c r="AG1152" i="11"/>
  <c r="AG1153" i="11"/>
  <c r="AG1154" i="11"/>
  <c r="AG1155" i="11"/>
  <c r="AG1156" i="11"/>
  <c r="AG1157" i="11"/>
  <c r="AG1158" i="11"/>
  <c r="AG1159" i="11"/>
  <c r="AG1160" i="11"/>
  <c r="AG1161" i="11"/>
  <c r="AG1162" i="11"/>
  <c r="AG1163" i="11"/>
  <c r="AG1164" i="11"/>
  <c r="AG1165" i="11"/>
  <c r="AG1166" i="11"/>
  <c r="AG1167" i="11"/>
  <c r="AG1168" i="11"/>
  <c r="AG1169" i="11"/>
  <c r="AG1170" i="11"/>
  <c r="AG1171" i="11"/>
  <c r="AG1172" i="11"/>
  <c r="AG1173" i="11"/>
  <c r="AG1174" i="11"/>
  <c r="AG1175" i="11"/>
  <c r="AG1176" i="11"/>
  <c r="AG1177" i="11"/>
  <c r="AG1178" i="11"/>
  <c r="AG1179" i="11"/>
  <c r="AG1180" i="11"/>
  <c r="AG1181" i="11"/>
  <c r="AG1182" i="11"/>
  <c r="AG1183" i="11"/>
  <c r="AG1184" i="11"/>
  <c r="AG1185" i="11"/>
  <c r="AG1186" i="11"/>
  <c r="AG1187" i="11"/>
  <c r="AG1188" i="11"/>
  <c r="AG1189" i="11"/>
  <c r="AG1190" i="11"/>
  <c r="AG1191" i="11"/>
  <c r="AG1192" i="11"/>
  <c r="AG1193" i="11"/>
  <c r="AG1194" i="11"/>
  <c r="AG1195" i="11"/>
  <c r="AG1196" i="11"/>
  <c r="AG1197" i="11"/>
  <c r="AG1198" i="11"/>
  <c r="AG1199" i="11"/>
  <c r="AG1200" i="11"/>
  <c r="AG1201" i="11"/>
  <c r="AG1202" i="11"/>
  <c r="AG1203" i="11"/>
  <c r="AG1204" i="11"/>
  <c r="AG1205" i="11"/>
  <c r="AG1206" i="11"/>
  <c r="AG1207" i="11"/>
  <c r="AG1208" i="11"/>
  <c r="AG1209" i="11"/>
  <c r="AG1210" i="11"/>
  <c r="AG1211" i="11"/>
  <c r="AG1212" i="11"/>
  <c r="AG1213" i="11"/>
  <c r="AG1214" i="11"/>
  <c r="AG1215" i="11"/>
  <c r="AG1216" i="11"/>
  <c r="AG1217" i="11"/>
  <c r="AG1218" i="11"/>
  <c r="AG1219" i="11"/>
  <c r="AG1220" i="11"/>
  <c r="AG1221" i="11"/>
  <c r="AG1222" i="11"/>
  <c r="AG1223" i="11"/>
  <c r="AG1224" i="11"/>
  <c r="AG1225" i="11"/>
  <c r="AG1226" i="11"/>
  <c r="AG1227" i="11"/>
  <c r="AG1228" i="11"/>
  <c r="AG1229" i="11"/>
  <c r="AG1230" i="11"/>
  <c r="AG1231" i="11"/>
  <c r="AG1232" i="11"/>
  <c r="AG1233" i="11"/>
  <c r="AG1234" i="11"/>
  <c r="AG1235" i="11"/>
  <c r="AG1236" i="11"/>
  <c r="AG1237" i="11"/>
  <c r="AG1238" i="11"/>
  <c r="AG1239" i="11"/>
  <c r="AG1240" i="11"/>
  <c r="AG1241" i="11"/>
  <c r="AG1242" i="11"/>
  <c r="AG1243" i="11"/>
  <c r="AG1244" i="11"/>
  <c r="AG1245" i="11"/>
  <c r="AG1246" i="11"/>
  <c r="AG1247" i="11"/>
  <c r="AG1248" i="11"/>
  <c r="AG1249" i="11"/>
  <c r="AG1250" i="11"/>
  <c r="AG1251" i="11"/>
  <c r="AG1252" i="11"/>
  <c r="AG1253" i="11"/>
  <c r="AG1254" i="11"/>
  <c r="AG1255" i="11"/>
  <c r="AG1256" i="11"/>
  <c r="AG1257" i="11"/>
  <c r="AG1258" i="11"/>
  <c r="AG1259" i="11"/>
  <c r="AG1260" i="11"/>
  <c r="AG1261" i="11"/>
  <c r="AG1262" i="11"/>
  <c r="AG1263" i="11"/>
  <c r="AG1264" i="11"/>
  <c r="AG1265" i="11"/>
  <c r="AG1266" i="11"/>
  <c r="AG1267" i="11"/>
  <c r="AG1268" i="11"/>
  <c r="AG1269" i="11"/>
  <c r="AG1270" i="11"/>
  <c r="AG1271" i="11"/>
  <c r="AG1272" i="11"/>
  <c r="AG1273" i="11"/>
  <c r="AG1274" i="11"/>
  <c r="AG1275" i="11"/>
  <c r="AG1276" i="11"/>
  <c r="AG1277" i="11"/>
  <c r="AG1278" i="11"/>
  <c r="AG1279" i="11"/>
  <c r="AG1280" i="11"/>
  <c r="AG1281" i="11"/>
  <c r="AG1282" i="11"/>
  <c r="AG1283" i="11"/>
  <c r="AG1284" i="11"/>
  <c r="AG1285" i="11"/>
  <c r="AG1286" i="11"/>
  <c r="AG1287" i="11"/>
  <c r="AG1288" i="11"/>
  <c r="AG1289" i="11"/>
  <c r="AG1290" i="11"/>
  <c r="AG1291" i="11"/>
  <c r="AG1292" i="11"/>
  <c r="AG1293" i="11"/>
  <c r="AG1294" i="11"/>
  <c r="AG1295" i="11"/>
  <c r="AG1296" i="11"/>
  <c r="AG1297" i="11"/>
  <c r="AG1298" i="11"/>
  <c r="AG1299" i="11"/>
  <c r="AG1300" i="11"/>
  <c r="AG1301" i="11"/>
  <c r="AG1302" i="11"/>
  <c r="AG1303" i="11"/>
  <c r="AG1304" i="11"/>
  <c r="AG1305" i="11"/>
  <c r="AG1306" i="11"/>
  <c r="AG1307" i="11"/>
  <c r="AG1308" i="11"/>
  <c r="AG1309" i="11"/>
  <c r="AG1310" i="11"/>
  <c r="AG1311" i="11"/>
  <c r="AG1312" i="11"/>
  <c r="AG1313" i="11"/>
  <c r="AG1314" i="11"/>
  <c r="AG1315" i="11"/>
  <c r="AG1316" i="11"/>
  <c r="AG1317" i="11"/>
  <c r="AG1318" i="11"/>
  <c r="AG1319" i="11"/>
  <c r="AG1320" i="11"/>
  <c r="AG1321" i="11"/>
  <c r="AG1322" i="11"/>
  <c r="AG1323" i="11"/>
  <c r="AG1324" i="11"/>
  <c r="AG1325" i="11"/>
  <c r="AG1326" i="11"/>
  <c r="AG1327" i="11"/>
  <c r="AG1328" i="11"/>
  <c r="AG1329" i="11"/>
  <c r="AG1330" i="11"/>
  <c r="AG1331" i="11"/>
  <c r="AG1332" i="11"/>
  <c r="AG1333" i="11"/>
  <c r="AG1334" i="11"/>
  <c r="AG1335" i="11"/>
  <c r="AG1336" i="11"/>
  <c r="AG1337" i="11"/>
  <c r="AG1338" i="11"/>
  <c r="AG1339" i="11"/>
  <c r="AG1340" i="11"/>
  <c r="AG1341" i="11"/>
  <c r="AG1342" i="11"/>
  <c r="AG1343" i="11"/>
  <c r="AG1344" i="11"/>
  <c r="AG1345" i="11"/>
  <c r="AG1346" i="11"/>
  <c r="AG1347" i="11"/>
  <c r="AG1348" i="11"/>
  <c r="AG1349" i="11"/>
  <c r="AG1350" i="11"/>
  <c r="AG1351" i="11"/>
  <c r="AG1352" i="11"/>
  <c r="AG1353" i="11"/>
  <c r="AG1354" i="11"/>
  <c r="AG1355" i="11"/>
  <c r="AG1356" i="11"/>
  <c r="AG1357" i="11"/>
  <c r="AG1358" i="11"/>
  <c r="AG1359" i="11"/>
  <c r="AG1360" i="11"/>
  <c r="AG1361" i="11"/>
  <c r="AG1362" i="11"/>
  <c r="AG1363" i="11"/>
  <c r="AG1364" i="11"/>
  <c r="AG1365" i="11"/>
  <c r="AG1366" i="11"/>
  <c r="AG1367" i="11"/>
  <c r="AG1368" i="11"/>
  <c r="AG1369" i="11"/>
  <c r="AG1370" i="11"/>
  <c r="AG1371" i="11"/>
  <c r="AG1372" i="11"/>
  <c r="AG1373" i="11"/>
  <c r="AG1374" i="11"/>
  <c r="AG1375" i="11"/>
  <c r="AG1376" i="11"/>
  <c r="AG1377" i="11"/>
  <c r="AG1378" i="11"/>
  <c r="AG1379" i="11"/>
  <c r="AG1380" i="11"/>
  <c r="AG1381" i="11"/>
  <c r="AG1382" i="11"/>
  <c r="AG1383" i="11"/>
  <c r="AG1384" i="11"/>
  <c r="AG1385" i="11"/>
  <c r="AG1386" i="11"/>
  <c r="AG1387" i="11"/>
  <c r="AG1388" i="11"/>
  <c r="AG1389" i="11"/>
  <c r="AG1390" i="11"/>
  <c r="AG1391" i="11"/>
  <c r="AG1392" i="11"/>
  <c r="AG1393" i="11"/>
  <c r="AG1394" i="11"/>
  <c r="AG1395" i="11"/>
  <c r="AG1396" i="11"/>
  <c r="AG1397" i="11"/>
  <c r="AG1398" i="11"/>
  <c r="AG1399" i="11"/>
  <c r="AG1400" i="11"/>
  <c r="AG1401" i="11"/>
  <c r="AG1402" i="11"/>
  <c r="AG1403" i="11"/>
  <c r="AG1404" i="11"/>
  <c r="AG1405" i="11"/>
  <c r="AG1406" i="11"/>
  <c r="AG1407" i="11"/>
  <c r="AG1408" i="11"/>
  <c r="AG1409" i="11"/>
  <c r="AG1410" i="11"/>
  <c r="AG1411" i="11"/>
  <c r="AG1412" i="11"/>
  <c r="AG1413" i="11"/>
  <c r="AG1414" i="11"/>
  <c r="AG1415" i="11"/>
  <c r="AG1416" i="11"/>
  <c r="AG1417" i="11"/>
  <c r="AG1418" i="11"/>
  <c r="AG1419" i="11"/>
  <c r="AG1420" i="11"/>
  <c r="AG1421" i="11"/>
  <c r="AG1422" i="11"/>
  <c r="AG1423" i="11"/>
  <c r="AG1424" i="11"/>
  <c r="AG1425" i="11"/>
  <c r="AG1426" i="11"/>
  <c r="AG1427" i="11"/>
  <c r="AG1428" i="11"/>
  <c r="AG1429" i="11"/>
  <c r="AG1430" i="11"/>
  <c r="AG1431" i="11"/>
  <c r="AG1432" i="11"/>
  <c r="AG1433" i="11"/>
  <c r="AG1434" i="11"/>
  <c r="AG1435" i="11"/>
  <c r="AG1436" i="11"/>
  <c r="AG1437" i="11"/>
  <c r="AG1438" i="11"/>
  <c r="AG1439" i="11"/>
  <c r="AG1440" i="11"/>
  <c r="AG1441" i="11"/>
  <c r="AG1442" i="11"/>
  <c r="AG1443" i="11"/>
  <c r="AG1444" i="11"/>
  <c r="AG1445" i="11"/>
  <c r="AG1446" i="11"/>
  <c r="AG1447" i="11"/>
  <c r="AG1448" i="11"/>
  <c r="AG1449" i="11"/>
  <c r="AG1450" i="11"/>
  <c r="AG1451" i="11"/>
  <c r="AG1452" i="11"/>
  <c r="AG1453" i="11"/>
  <c r="AG1454" i="11"/>
  <c r="AG1455" i="11"/>
  <c r="AG1456" i="11"/>
  <c r="AG1457" i="11"/>
  <c r="AG1458" i="11"/>
  <c r="AG1459" i="11"/>
  <c r="AG1460" i="11"/>
  <c r="AG1461" i="11"/>
  <c r="AG1462" i="11"/>
  <c r="AG1463" i="11"/>
  <c r="AG1464" i="11"/>
  <c r="AG1465" i="11"/>
  <c r="AG1466" i="11"/>
  <c r="AG1467" i="11"/>
  <c r="AG1468" i="11"/>
  <c r="AG1469" i="11"/>
  <c r="AG1470" i="11"/>
  <c r="AG1471" i="11"/>
  <c r="AG1472" i="11"/>
  <c r="AG1473" i="11"/>
  <c r="AG1474" i="11"/>
  <c r="AG1475" i="11"/>
  <c r="AG1476" i="11"/>
  <c r="AG1477" i="11"/>
  <c r="AG1478" i="11"/>
  <c r="AG1479" i="11"/>
  <c r="AG1480" i="11"/>
  <c r="AG1481" i="11"/>
  <c r="AG1482" i="11"/>
  <c r="AG1483" i="11"/>
  <c r="AG1484" i="11"/>
  <c r="AG1485" i="11"/>
  <c r="AG1486" i="11"/>
  <c r="AG1487" i="11"/>
  <c r="AG1488" i="11"/>
  <c r="AG1489" i="11"/>
  <c r="AG1490" i="11"/>
  <c r="AG1491" i="11"/>
  <c r="AG1492" i="11"/>
  <c r="AG1493" i="11"/>
  <c r="AG1494" i="11"/>
  <c r="AG1495" i="11"/>
  <c r="AG1496" i="11"/>
  <c r="AG1497" i="11"/>
  <c r="AG1498" i="11"/>
  <c r="AG1499" i="11"/>
  <c r="AG1500" i="11"/>
  <c r="AG1501" i="11"/>
  <c r="AG1502" i="11"/>
  <c r="AG1503" i="11"/>
  <c r="AG1504" i="11"/>
  <c r="AG1505" i="11"/>
  <c r="AG1506" i="11"/>
  <c r="AG1507" i="11"/>
  <c r="AG1508" i="11"/>
  <c r="AG1509" i="11"/>
  <c r="AG1510" i="11"/>
  <c r="AG1511" i="11"/>
  <c r="AG1512" i="11"/>
  <c r="AG1513" i="11"/>
  <c r="AG1514" i="11"/>
  <c r="AG1515" i="11"/>
  <c r="AG1516" i="11"/>
  <c r="AG1517" i="11"/>
  <c r="AG1518" i="11"/>
  <c r="AG1519" i="11"/>
  <c r="AG1520" i="11"/>
  <c r="AG1521" i="11"/>
  <c r="AG1522" i="11"/>
  <c r="AG1523" i="11"/>
  <c r="AG1524" i="11"/>
  <c r="AG1525" i="11"/>
  <c r="AG1526" i="11"/>
  <c r="AG1527" i="11"/>
  <c r="AG1528" i="11"/>
  <c r="AG1529" i="11"/>
  <c r="AG1530" i="11"/>
  <c r="AG1531" i="11"/>
  <c r="AG1532" i="11"/>
  <c r="AG1533" i="11"/>
  <c r="AG1534" i="11"/>
  <c r="AG1535" i="11"/>
  <c r="AG1536" i="11"/>
  <c r="AG1537" i="11"/>
  <c r="AG1538" i="11"/>
  <c r="AG1539" i="11"/>
  <c r="AG1540" i="11"/>
  <c r="AG1541" i="11"/>
  <c r="AG1542" i="11"/>
  <c r="AG1543" i="11"/>
  <c r="AG1544" i="11"/>
  <c r="AG1545" i="11"/>
  <c r="AG1546" i="11"/>
  <c r="AG1547" i="11"/>
  <c r="AG1548" i="11"/>
  <c r="AG1549" i="11"/>
  <c r="AG1550" i="11"/>
  <c r="AG1551" i="11"/>
  <c r="AG1552" i="11"/>
  <c r="AG1553" i="11"/>
  <c r="AG1554" i="11"/>
  <c r="AG1555" i="11"/>
  <c r="AG1556" i="11"/>
  <c r="AG1557" i="11"/>
  <c r="AG1558" i="11"/>
  <c r="AG1559" i="11"/>
  <c r="AG1560" i="11"/>
  <c r="AG1561" i="11"/>
  <c r="AG1562" i="11"/>
  <c r="AG1563" i="11"/>
  <c r="AG1564" i="11"/>
  <c r="AG1565" i="11"/>
  <c r="AG1566" i="11"/>
  <c r="AG1567" i="11"/>
  <c r="AG1568" i="11"/>
  <c r="AG1569" i="11"/>
  <c r="AG1570" i="11"/>
  <c r="AG1571" i="11"/>
  <c r="AG1572" i="11"/>
  <c r="AG1573" i="11"/>
  <c r="AG1574" i="11"/>
  <c r="AG1575" i="11"/>
  <c r="AG1576" i="11"/>
  <c r="AG1577" i="11"/>
  <c r="AG1578" i="11"/>
  <c r="AG1579" i="11"/>
  <c r="AG1580" i="11"/>
  <c r="AG1581" i="11"/>
  <c r="AG1582" i="11"/>
  <c r="AG1583" i="11"/>
  <c r="AG1584" i="11"/>
  <c r="AG1585" i="11"/>
  <c r="AG1586" i="11"/>
  <c r="AG1587" i="11"/>
  <c r="AG1588" i="11"/>
  <c r="AG1589" i="11"/>
  <c r="AG1590" i="11"/>
  <c r="AG1591" i="11"/>
  <c r="AG1592" i="11"/>
  <c r="AG1593" i="11"/>
  <c r="AG1594" i="11"/>
  <c r="AG1595" i="11"/>
  <c r="AG1596" i="11"/>
  <c r="AG1597" i="11"/>
  <c r="AG1598" i="11"/>
  <c r="AG1599" i="11"/>
  <c r="AG1600" i="11"/>
  <c r="AG1601" i="11"/>
  <c r="AG1602" i="11"/>
  <c r="AG1603" i="11"/>
  <c r="AG1604" i="11"/>
  <c r="AG1605" i="11"/>
  <c r="AG1606" i="11"/>
  <c r="AG1607" i="11"/>
  <c r="AG1608" i="11"/>
  <c r="AG1609" i="11"/>
  <c r="AG1610" i="11"/>
  <c r="AG1611" i="11"/>
  <c r="AG1612" i="11"/>
  <c r="AG1613" i="11"/>
  <c r="AG1614" i="11"/>
  <c r="AG1615" i="11"/>
  <c r="AG1616" i="11"/>
  <c r="AG1617" i="11"/>
  <c r="AG1618" i="11"/>
  <c r="AG1619" i="11"/>
  <c r="AG1620" i="11"/>
  <c r="AG1621" i="11"/>
  <c r="AG1622" i="11"/>
  <c r="AG1623" i="11"/>
  <c r="AG1624" i="11"/>
  <c r="AG1625" i="11"/>
  <c r="AG1626" i="11"/>
  <c r="AG1627" i="11"/>
  <c r="AG1628" i="11"/>
  <c r="AG1629" i="11"/>
  <c r="AG1630" i="11"/>
  <c r="AG1631" i="11"/>
  <c r="AG1632" i="11"/>
  <c r="AG1633" i="11"/>
  <c r="AG1634" i="11"/>
  <c r="AG1635" i="11"/>
  <c r="AG1636" i="11"/>
  <c r="AG1637" i="11"/>
  <c r="AG1638" i="11"/>
  <c r="AG1639" i="11"/>
  <c r="AG1640" i="11"/>
  <c r="AG1641" i="11"/>
  <c r="AG1642" i="11"/>
  <c r="AG1643" i="11"/>
  <c r="AG1644" i="11"/>
  <c r="AG1645" i="11"/>
  <c r="AG1646" i="11"/>
  <c r="AG1647" i="11"/>
  <c r="AG1648" i="11"/>
  <c r="AG1649" i="11"/>
  <c r="AG1650" i="11"/>
  <c r="AG1651" i="11"/>
  <c r="AG1652" i="11"/>
  <c r="AG1653" i="11"/>
  <c r="AG1654" i="11"/>
  <c r="AG1655" i="11"/>
  <c r="AG1656" i="11"/>
  <c r="AG1657" i="11"/>
  <c r="AG1658" i="11"/>
  <c r="AG1659" i="11"/>
  <c r="AG1660" i="11"/>
  <c r="AG1661" i="11"/>
  <c r="AG1662" i="11"/>
  <c r="AG1663" i="11"/>
  <c r="AG1664" i="11"/>
  <c r="AG1665" i="11"/>
  <c r="AG1666" i="11"/>
  <c r="AG1667" i="11"/>
  <c r="AG1668" i="11"/>
  <c r="AG1669" i="11"/>
  <c r="AG1670" i="11"/>
  <c r="AG1671" i="11"/>
  <c r="AG1672" i="11"/>
  <c r="AG1673" i="11"/>
  <c r="AG1674" i="11"/>
  <c r="AG1675" i="11"/>
  <c r="AG1676" i="11"/>
  <c r="AG1677" i="11"/>
  <c r="AG1678" i="11"/>
  <c r="AG1679" i="11"/>
  <c r="AG1680" i="11"/>
  <c r="AG1681" i="11"/>
  <c r="AG1682" i="11"/>
  <c r="AG1683" i="11"/>
  <c r="AG1684" i="11"/>
  <c r="AG1685" i="11"/>
  <c r="AG1686" i="11"/>
  <c r="AG1687" i="11"/>
  <c r="AG1688" i="11"/>
  <c r="AG1689" i="11"/>
  <c r="AG1690" i="11"/>
  <c r="AG1691" i="11"/>
  <c r="AG1692" i="11"/>
  <c r="AG1693" i="11"/>
  <c r="AG1694" i="11"/>
  <c r="AG1695" i="11"/>
  <c r="AG1696" i="11"/>
  <c r="AG1697" i="11"/>
  <c r="AG1698" i="11"/>
  <c r="AG1699" i="11"/>
  <c r="AG1700" i="11"/>
  <c r="AG1701" i="11"/>
  <c r="AG1702" i="11"/>
  <c r="AG1703" i="11"/>
  <c r="AG1704" i="11"/>
  <c r="AG1705" i="11"/>
  <c r="AG1706" i="11"/>
  <c r="AG1707" i="11"/>
  <c r="AG1708" i="11"/>
  <c r="AG1709" i="11"/>
  <c r="AG1710" i="11"/>
  <c r="AG1711" i="11"/>
  <c r="AG1712" i="11"/>
  <c r="AG1713" i="11"/>
  <c r="AG1714" i="11"/>
  <c r="AG1715" i="11"/>
  <c r="AG1716" i="11"/>
  <c r="AG1717" i="11"/>
  <c r="AG1718" i="11"/>
  <c r="AG1719" i="11"/>
  <c r="AG1720" i="11"/>
  <c r="AG1721" i="11"/>
  <c r="AG1722" i="11"/>
  <c r="AG1723" i="11"/>
  <c r="AG1724" i="11"/>
  <c r="AG1725" i="11"/>
  <c r="AG1726" i="11"/>
  <c r="AG1727" i="11"/>
  <c r="AG1728" i="11"/>
  <c r="AG1729" i="11"/>
  <c r="AG1730" i="11"/>
  <c r="AG1731" i="11"/>
  <c r="AG1732" i="11"/>
  <c r="AG1733" i="11"/>
  <c r="AG1734" i="11"/>
  <c r="AG1735" i="11"/>
  <c r="AG1736" i="11"/>
  <c r="AG1737" i="11"/>
  <c r="AG1738" i="11"/>
  <c r="AG1739" i="11"/>
  <c r="AG1740" i="11"/>
  <c r="AG1741" i="11"/>
  <c r="AG1742" i="11"/>
  <c r="AG1743" i="11"/>
  <c r="AG1744" i="11"/>
  <c r="AG1745" i="11"/>
  <c r="AG1746" i="11"/>
  <c r="AG1747" i="11"/>
  <c r="AG1748" i="11"/>
  <c r="AG1749" i="11"/>
  <c r="AG1750" i="11"/>
  <c r="AG1751" i="11"/>
  <c r="AG1752" i="11"/>
  <c r="AG1753" i="11"/>
  <c r="AG1754" i="11"/>
  <c r="AG1755" i="11"/>
  <c r="AG1756" i="11"/>
  <c r="AG1757" i="11"/>
  <c r="AG1758" i="11"/>
  <c r="AG1759" i="11"/>
  <c r="AG1760" i="11"/>
  <c r="AG1761" i="11"/>
  <c r="AG1762" i="11"/>
  <c r="AG1763" i="11"/>
  <c r="AG1764" i="11"/>
  <c r="AG1765" i="11"/>
  <c r="AG1766" i="11"/>
  <c r="AG1767" i="11"/>
  <c r="AG1768" i="11"/>
  <c r="AG1769" i="11"/>
  <c r="AG1770" i="11"/>
  <c r="AG1771" i="11"/>
  <c r="AG1772" i="11"/>
  <c r="AG1773" i="11"/>
  <c r="AG1774" i="11"/>
  <c r="AG1775" i="11"/>
  <c r="AG1776" i="11"/>
  <c r="AG1777" i="11"/>
  <c r="AG1778" i="11"/>
  <c r="AG1779" i="11"/>
  <c r="AG1780" i="11"/>
  <c r="AG1781" i="11"/>
  <c r="AG1782" i="11"/>
  <c r="AG1783" i="11"/>
  <c r="AG1784" i="11"/>
  <c r="AG1785" i="11"/>
  <c r="AG1786" i="11"/>
  <c r="AG1787" i="11"/>
  <c r="AG1788" i="11"/>
  <c r="AG1789" i="11"/>
  <c r="AG1790" i="11"/>
  <c r="AG1791" i="11"/>
  <c r="AG1792" i="11"/>
  <c r="AG1793" i="11"/>
  <c r="AG1794" i="11"/>
  <c r="AG1795" i="11"/>
  <c r="AG1796" i="11"/>
  <c r="AG1797" i="11"/>
  <c r="AG1798" i="11"/>
  <c r="AG1799" i="11"/>
  <c r="AG1800" i="11"/>
  <c r="AG1801" i="11"/>
  <c r="AG1802" i="11"/>
  <c r="AG1803" i="11"/>
  <c r="AG1804" i="11"/>
  <c r="AG1805" i="11"/>
  <c r="AG1806" i="11"/>
  <c r="AG1807" i="11"/>
  <c r="AG1808" i="11"/>
  <c r="AG1809" i="11"/>
  <c r="AG1810" i="11"/>
  <c r="AG1811" i="11"/>
  <c r="AG1812" i="11"/>
  <c r="AG1813" i="11"/>
  <c r="AG1814" i="11"/>
  <c r="AG1815" i="11"/>
  <c r="AG1816" i="11"/>
  <c r="AG1817" i="11"/>
  <c r="AG1818" i="11"/>
  <c r="AG1819" i="11"/>
  <c r="AG1820" i="11"/>
  <c r="AG1821" i="11"/>
  <c r="AG1822" i="11"/>
  <c r="AG1823" i="11"/>
  <c r="AG1824" i="11"/>
  <c r="AG1825" i="11"/>
  <c r="AG1826" i="11"/>
  <c r="AG1827" i="11"/>
  <c r="AG1828" i="11"/>
  <c r="AG1829" i="11"/>
  <c r="AG1830" i="11"/>
  <c r="AG1831" i="11"/>
  <c r="AG1832" i="11"/>
  <c r="AG1833" i="11"/>
  <c r="AG1834" i="11"/>
  <c r="AG1835" i="11"/>
  <c r="AG1836" i="11"/>
  <c r="AG1837" i="11"/>
  <c r="AG1838" i="11"/>
  <c r="AG1839" i="11"/>
  <c r="AG1840" i="11"/>
  <c r="AG1841" i="11"/>
  <c r="AG1842" i="11"/>
  <c r="AG1843" i="11"/>
  <c r="AG1844" i="11"/>
  <c r="AG1845" i="11"/>
  <c r="AG1846" i="11"/>
  <c r="AG1847" i="11"/>
  <c r="AG1848" i="11"/>
  <c r="AG1849" i="11"/>
  <c r="AG1850" i="11"/>
  <c r="AG1851" i="11"/>
  <c r="AG1852" i="11"/>
  <c r="AG1853" i="11"/>
  <c r="AG1854" i="11"/>
  <c r="AG1855" i="11"/>
  <c r="AG1856" i="11"/>
  <c r="AG1857" i="11"/>
  <c r="AG1858" i="11"/>
  <c r="AG1859" i="11"/>
  <c r="AG1860" i="11"/>
  <c r="AG1861" i="11"/>
  <c r="AG1862" i="11"/>
  <c r="AG1863" i="11"/>
  <c r="AG1864" i="11"/>
  <c r="AG1865" i="11"/>
  <c r="AG1866" i="11"/>
  <c r="AG1867" i="11"/>
  <c r="AG1868" i="11"/>
  <c r="AG1869" i="11"/>
  <c r="AG1870" i="11"/>
  <c r="AG1871" i="11"/>
  <c r="AG1872" i="11"/>
  <c r="AG1873" i="11"/>
  <c r="AG1874" i="11"/>
  <c r="AG1875" i="11"/>
  <c r="AG1876" i="11"/>
  <c r="AG1877" i="11"/>
  <c r="AG1878" i="11"/>
  <c r="AG1879" i="11"/>
  <c r="AG1880" i="11"/>
  <c r="AG1881" i="11"/>
  <c r="AG1882" i="11"/>
  <c r="AG1883" i="11"/>
  <c r="AG1884" i="11"/>
  <c r="AG1885" i="11"/>
  <c r="AG1886" i="11"/>
  <c r="AG1887" i="11"/>
  <c r="AG1888" i="11"/>
  <c r="AG1889" i="11"/>
  <c r="AG1890" i="11"/>
  <c r="AG1891" i="11"/>
  <c r="AG1892" i="11"/>
  <c r="AG1893" i="11"/>
  <c r="AG1894" i="11"/>
  <c r="AG1895" i="11"/>
  <c r="AG1896" i="11"/>
  <c r="AG1897" i="11"/>
  <c r="AG1898" i="11"/>
  <c r="AG1899" i="11"/>
  <c r="AG1900" i="11"/>
  <c r="AG1901" i="11"/>
  <c r="AG1902" i="11"/>
  <c r="AG1903" i="11"/>
  <c r="AG1904" i="11"/>
  <c r="AG1905" i="11"/>
  <c r="AG1906" i="11"/>
  <c r="AG1907" i="11"/>
  <c r="AG1908" i="11"/>
  <c r="AG1909" i="11"/>
  <c r="AG1910" i="11"/>
  <c r="AG1911" i="11"/>
  <c r="AG1912" i="11"/>
  <c r="AG1913" i="11"/>
  <c r="AG1914" i="11"/>
  <c r="AG1915" i="11"/>
  <c r="AG1916" i="11"/>
  <c r="AG1917" i="11"/>
  <c r="AG1918" i="11"/>
  <c r="AG1919" i="11"/>
  <c r="AG1920" i="11"/>
  <c r="AG1921" i="11"/>
  <c r="AG1922" i="11"/>
  <c r="AG1923" i="11"/>
  <c r="AG1924" i="11"/>
  <c r="AG1925" i="11"/>
  <c r="AG1926" i="11"/>
  <c r="AG1927" i="11"/>
  <c r="AG1928" i="11"/>
  <c r="AG1929" i="11"/>
  <c r="AG1930" i="11"/>
  <c r="AG1931" i="11"/>
  <c r="AG1932" i="11"/>
  <c r="AG1933" i="11"/>
  <c r="AG1934" i="11"/>
  <c r="AG1935" i="11"/>
  <c r="AG1936" i="11"/>
  <c r="AG1937" i="11"/>
  <c r="AG1938" i="11"/>
  <c r="AG1939" i="11"/>
  <c r="AG1940" i="11"/>
  <c r="AG1941" i="11"/>
  <c r="AG1942" i="11"/>
  <c r="AG1943" i="11"/>
  <c r="AG1944" i="11"/>
  <c r="AG1945" i="11"/>
  <c r="AG1946" i="11"/>
  <c r="AG1947" i="11"/>
  <c r="AG1948" i="11"/>
  <c r="AG1949" i="11"/>
  <c r="AG1950" i="11"/>
  <c r="AG1951" i="11"/>
  <c r="AG1952" i="11"/>
  <c r="AG1953" i="11"/>
  <c r="AG1954" i="11"/>
  <c r="AG1955" i="11"/>
  <c r="AG1956" i="11"/>
  <c r="AG1957" i="11"/>
  <c r="AG1958" i="11"/>
  <c r="AG1959" i="11"/>
  <c r="AG1960" i="11"/>
  <c r="AG1961" i="11"/>
  <c r="AG1962" i="11"/>
  <c r="AG1963" i="11"/>
  <c r="AG1964" i="11"/>
  <c r="AG1965" i="11"/>
  <c r="AG1966" i="11"/>
  <c r="AG1967" i="11"/>
  <c r="AG1968" i="11"/>
  <c r="AG1969" i="11"/>
  <c r="AG1970" i="11"/>
  <c r="AG1971" i="11"/>
  <c r="AG1972" i="11"/>
  <c r="AG1973" i="11"/>
  <c r="AG1974" i="11"/>
  <c r="AG1975" i="11"/>
  <c r="AG1976" i="11"/>
  <c r="AG1977" i="11"/>
  <c r="AG1978" i="11"/>
  <c r="AG1979" i="11"/>
  <c r="AG1980" i="11"/>
  <c r="AG1981" i="11"/>
  <c r="AG1982" i="11"/>
  <c r="AG1983" i="11"/>
  <c r="AG1984" i="11"/>
  <c r="AG1985" i="11"/>
  <c r="AG1986" i="11"/>
  <c r="AG1987" i="11"/>
  <c r="AG1988" i="11"/>
  <c r="AG1989" i="11"/>
  <c r="AG1990" i="11"/>
  <c r="AG1991" i="11"/>
  <c r="AG1992" i="11"/>
  <c r="AG1993" i="11"/>
  <c r="AG1994" i="11"/>
  <c r="AG1995" i="11"/>
  <c r="AG1996" i="11"/>
  <c r="AG1997" i="11"/>
  <c r="AG1998" i="11"/>
  <c r="AG1999" i="11"/>
  <c r="AG2000" i="11"/>
  <c r="AG9" i="11"/>
  <c r="R8" i="30"/>
  <c r="Q8" i="30"/>
  <c r="O8" i="30"/>
  <c r="AP8" i="30"/>
  <c r="AN8" i="30"/>
  <c r="AC8" i="30"/>
  <c r="M8" i="30"/>
  <c r="G8" i="30"/>
  <c r="N5" i="26"/>
  <c r="N4" i="26"/>
  <c r="M5" i="26"/>
  <c r="O216" i="30"/>
  <c r="O217" i="30"/>
  <c r="O218" i="30"/>
  <c r="O219" i="30"/>
  <c r="O220" i="30"/>
  <c r="O221" i="30"/>
  <c r="O222" i="30"/>
  <c r="O223" i="30"/>
  <c r="O224" i="30"/>
  <c r="O225" i="30"/>
  <c r="O226" i="30"/>
  <c r="O227" i="30"/>
  <c r="O228" i="30"/>
  <c r="O229" i="30"/>
  <c r="O230" i="30"/>
  <c r="O231" i="30"/>
  <c r="O232" i="30"/>
  <c r="O233" i="30"/>
  <c r="O234" i="30"/>
  <c r="O235" i="30"/>
  <c r="O236" i="30"/>
  <c r="O237" i="30"/>
  <c r="O238" i="30"/>
  <c r="O239" i="30"/>
  <c r="O240" i="30"/>
  <c r="O241" i="30"/>
  <c r="O242" i="30"/>
  <c r="O243" i="30"/>
  <c r="O244" i="30"/>
  <c r="O245" i="30"/>
  <c r="O246" i="30"/>
  <c r="O247" i="30"/>
  <c r="O248" i="30"/>
  <c r="O249" i="30"/>
  <c r="O250" i="30"/>
  <c r="O251" i="30"/>
  <c r="O252" i="30"/>
  <c r="O253" i="30"/>
  <c r="O254" i="30"/>
  <c r="O255" i="30"/>
  <c r="O256" i="30"/>
  <c r="O257" i="30"/>
  <c r="O258" i="30"/>
  <c r="O259" i="30"/>
  <c r="O260" i="30"/>
  <c r="O261" i="30"/>
  <c r="O262" i="30"/>
  <c r="O263" i="30"/>
  <c r="O264" i="30"/>
  <c r="O265" i="30"/>
  <c r="O266" i="30"/>
  <c r="O267" i="30"/>
  <c r="O268" i="30"/>
  <c r="O269" i="30"/>
  <c r="O270" i="30"/>
  <c r="O271" i="30"/>
  <c r="O272" i="30"/>
  <c r="O273" i="30"/>
  <c r="O274" i="30"/>
  <c r="O275" i="30"/>
  <c r="O276" i="30"/>
  <c r="O277" i="30"/>
  <c r="O278" i="30"/>
  <c r="O279" i="30"/>
  <c r="O280" i="30"/>
  <c r="O281" i="30"/>
  <c r="O282" i="30"/>
  <c r="O283" i="30"/>
  <c r="O284" i="30"/>
  <c r="O285" i="30"/>
  <c r="O286" i="30"/>
  <c r="O287" i="30"/>
  <c r="O288" i="30"/>
  <c r="O289" i="30"/>
  <c r="O290" i="30"/>
  <c r="O291" i="30"/>
  <c r="O292" i="30"/>
  <c r="O293" i="30"/>
  <c r="O294" i="30"/>
  <c r="O295" i="30"/>
  <c r="O296" i="30"/>
  <c r="O297" i="30"/>
  <c r="O298" i="30"/>
  <c r="O299" i="30"/>
  <c r="O300" i="30"/>
  <c r="O301" i="30"/>
  <c r="O302" i="30"/>
  <c r="O303" i="30"/>
  <c r="O304" i="30"/>
  <c r="O305" i="30"/>
  <c r="O306" i="30"/>
  <c r="O307" i="30"/>
  <c r="O308" i="30"/>
  <c r="O309" i="30"/>
  <c r="O310" i="30"/>
  <c r="O311" i="30"/>
  <c r="O312" i="30"/>
  <c r="O313" i="30"/>
  <c r="O314" i="30"/>
  <c r="O315" i="30"/>
  <c r="O316" i="30"/>
  <c r="O317" i="30"/>
  <c r="O318" i="30"/>
  <c r="O319" i="30"/>
  <c r="O320" i="30"/>
  <c r="O321" i="30"/>
  <c r="O322" i="30"/>
  <c r="O323" i="30"/>
  <c r="O324" i="30"/>
  <c r="O325" i="30"/>
  <c r="O326" i="30"/>
  <c r="O327" i="30"/>
  <c r="O328" i="30"/>
  <c r="O329" i="30"/>
  <c r="O330" i="30"/>
  <c r="O331" i="30"/>
  <c r="O332" i="30"/>
  <c r="O333" i="30"/>
  <c r="O334" i="30"/>
  <c r="O335" i="30"/>
  <c r="O336" i="30"/>
  <c r="O337" i="30"/>
  <c r="O338" i="30"/>
  <c r="O339" i="30"/>
  <c r="O340" i="30"/>
  <c r="O341" i="30"/>
  <c r="O342" i="30"/>
  <c r="O343" i="30"/>
  <c r="O344" i="30"/>
  <c r="O345" i="30"/>
  <c r="O346" i="30"/>
  <c r="O347" i="30"/>
  <c r="O348" i="30"/>
  <c r="O349" i="30"/>
  <c r="O350" i="30"/>
  <c r="O351" i="30"/>
  <c r="O352" i="30"/>
  <c r="O353" i="30"/>
  <c r="O354" i="30"/>
  <c r="O355" i="30"/>
  <c r="O356" i="30"/>
  <c r="O357" i="30"/>
  <c r="O358" i="30"/>
  <c r="O359" i="30"/>
  <c r="O360" i="30"/>
  <c r="O361" i="30"/>
  <c r="O362" i="30"/>
  <c r="O363" i="30"/>
  <c r="O364" i="30"/>
  <c r="O365" i="30"/>
  <c r="O366" i="30"/>
  <c r="O367" i="30"/>
  <c r="O368" i="30"/>
  <c r="O369" i="30"/>
  <c r="O370" i="30"/>
  <c r="O371" i="30"/>
  <c r="O372" i="30"/>
  <c r="O373" i="30"/>
  <c r="O374" i="30"/>
  <c r="O375" i="30"/>
  <c r="O376" i="30"/>
  <c r="O377" i="30"/>
  <c r="O378" i="30"/>
  <c r="O379" i="30"/>
  <c r="O380" i="30"/>
  <c r="O381" i="30"/>
  <c r="O382" i="30"/>
  <c r="O383" i="30"/>
  <c r="O384" i="30"/>
  <c r="O385" i="30"/>
  <c r="O386" i="30"/>
  <c r="O387" i="30"/>
  <c r="O388" i="30"/>
  <c r="O389" i="30"/>
  <c r="O390" i="30"/>
  <c r="O391" i="30"/>
  <c r="O392" i="30"/>
  <c r="O393" i="30"/>
  <c r="O394" i="30"/>
  <c r="O395" i="30"/>
  <c r="O396" i="30"/>
  <c r="O397" i="30"/>
  <c r="O398" i="30"/>
  <c r="O399" i="30"/>
  <c r="O400" i="30"/>
  <c r="O401" i="30"/>
  <c r="O402" i="30"/>
  <c r="O403" i="30"/>
  <c r="O404" i="30"/>
  <c r="O405" i="30"/>
  <c r="O406" i="30"/>
  <c r="O407" i="30"/>
  <c r="O408" i="30"/>
  <c r="O409" i="30"/>
  <c r="O410" i="30"/>
  <c r="O411" i="30"/>
  <c r="O412" i="30"/>
  <c r="O413" i="30"/>
  <c r="O414" i="30"/>
  <c r="O415" i="30"/>
  <c r="O416" i="30"/>
  <c r="O417" i="30"/>
  <c r="O418" i="30"/>
  <c r="O419" i="30"/>
  <c r="O420" i="30"/>
  <c r="O421" i="30"/>
  <c r="O422" i="30"/>
  <c r="O423" i="30"/>
  <c r="O424" i="30"/>
  <c r="O425" i="30"/>
  <c r="O426" i="30"/>
  <c r="O427" i="30"/>
  <c r="O428" i="30"/>
  <c r="O429" i="30"/>
  <c r="O430" i="30"/>
  <c r="O431" i="30"/>
  <c r="O432" i="30"/>
  <c r="O433" i="30"/>
  <c r="O434" i="30"/>
  <c r="O435" i="30"/>
  <c r="O436" i="30"/>
  <c r="O437" i="30"/>
  <c r="O438" i="30"/>
  <c r="O439" i="30"/>
  <c r="O440" i="30"/>
  <c r="O441" i="30"/>
  <c r="O442" i="30"/>
  <c r="O443" i="30"/>
  <c r="O444" i="30"/>
  <c r="O445" i="30"/>
  <c r="O446" i="30"/>
  <c r="O447" i="30"/>
  <c r="O448" i="30"/>
  <c r="O449" i="30"/>
  <c r="O450" i="30"/>
  <c r="O451" i="30"/>
  <c r="O452" i="30"/>
  <c r="O453" i="30"/>
  <c r="O454" i="30"/>
  <c r="O455" i="30"/>
  <c r="O456" i="30"/>
  <c r="O457" i="30"/>
  <c r="O458" i="30"/>
  <c r="O459" i="30"/>
  <c r="O460" i="30"/>
  <c r="O461" i="30"/>
  <c r="O462" i="30"/>
  <c r="O463" i="30"/>
  <c r="O464" i="30"/>
  <c r="O465" i="30"/>
  <c r="O466" i="30"/>
  <c r="O467" i="30"/>
  <c r="O468" i="30"/>
  <c r="O469" i="30"/>
  <c r="O470" i="30"/>
  <c r="O471" i="30"/>
  <c r="O472" i="30"/>
  <c r="O473" i="30"/>
  <c r="O474" i="30"/>
  <c r="O475" i="30"/>
  <c r="O476" i="30"/>
  <c r="O477" i="30"/>
  <c r="O478" i="30"/>
  <c r="O479" i="30"/>
  <c r="O480" i="30"/>
  <c r="O481" i="30"/>
  <c r="O482" i="30"/>
  <c r="O483" i="30"/>
  <c r="O484" i="30"/>
  <c r="O485" i="30"/>
  <c r="O486" i="30"/>
  <c r="O487" i="30"/>
  <c r="O488" i="30"/>
  <c r="O489" i="30"/>
  <c r="O490" i="30"/>
  <c r="O491" i="30"/>
  <c r="O492" i="30"/>
  <c r="O493" i="30"/>
  <c r="O494" i="30"/>
  <c r="O495" i="30"/>
  <c r="O496" i="30"/>
  <c r="O497" i="30"/>
  <c r="O498" i="30"/>
  <c r="O499" i="30"/>
  <c r="O500" i="30"/>
  <c r="O501" i="30"/>
  <c r="O502" i="30"/>
  <c r="O503" i="30"/>
  <c r="O504" i="30"/>
  <c r="O505" i="30"/>
  <c r="O506" i="30"/>
  <c r="O507" i="30"/>
  <c r="O508" i="30"/>
  <c r="O509" i="30"/>
  <c r="O510" i="30"/>
  <c r="O511" i="30"/>
  <c r="O512" i="30"/>
  <c r="O513" i="30"/>
  <c r="O514" i="30"/>
  <c r="O515" i="30"/>
  <c r="O516" i="30"/>
  <c r="O517" i="30"/>
  <c r="O518" i="30"/>
  <c r="O519" i="30"/>
  <c r="O520" i="30"/>
  <c r="O521" i="30"/>
  <c r="O522" i="30"/>
  <c r="O523" i="30"/>
  <c r="O524" i="30"/>
  <c r="O525" i="30"/>
  <c r="O526" i="30"/>
  <c r="O527" i="30"/>
  <c r="O528" i="30"/>
  <c r="O529" i="30"/>
  <c r="O530" i="30"/>
  <c r="O531" i="30"/>
  <c r="O532" i="30"/>
  <c r="O533" i="30"/>
  <c r="O534" i="30"/>
  <c r="O535" i="30"/>
  <c r="O536" i="30"/>
  <c r="O537" i="30"/>
  <c r="O538" i="30"/>
  <c r="O539" i="30"/>
  <c r="O540" i="30"/>
  <c r="O541" i="30"/>
  <c r="O542" i="30"/>
  <c r="O543" i="30"/>
  <c r="O544" i="30"/>
  <c r="O545" i="30"/>
  <c r="O546" i="30"/>
  <c r="O547" i="30"/>
  <c r="O548" i="30"/>
  <c r="O549" i="30"/>
  <c r="O550" i="30"/>
  <c r="O551" i="30"/>
  <c r="O552" i="30"/>
  <c r="O553" i="30"/>
  <c r="O554" i="30"/>
  <c r="O555" i="30"/>
  <c r="O556" i="30"/>
  <c r="O557" i="30"/>
  <c r="O558" i="30"/>
  <c r="O559" i="30"/>
  <c r="O560" i="30"/>
  <c r="O561" i="30"/>
  <c r="O562" i="30"/>
  <c r="O563" i="30"/>
  <c r="O564" i="30"/>
  <c r="O565" i="30"/>
  <c r="O566" i="30"/>
  <c r="O567" i="30"/>
  <c r="O568" i="30"/>
  <c r="O569" i="30"/>
  <c r="O570" i="30"/>
  <c r="O571" i="30"/>
  <c r="O572" i="30"/>
  <c r="O573" i="30"/>
  <c r="O574" i="30"/>
  <c r="O575" i="30"/>
  <c r="O576" i="30"/>
  <c r="O577" i="30"/>
  <c r="O578" i="30"/>
  <c r="O579" i="30"/>
  <c r="O580" i="30"/>
  <c r="O581" i="30"/>
  <c r="O582" i="30"/>
  <c r="O583" i="30"/>
  <c r="O584" i="30"/>
  <c r="O585" i="30"/>
  <c r="O586" i="30"/>
  <c r="O587" i="30"/>
  <c r="O588" i="30"/>
  <c r="O589" i="30"/>
  <c r="O590" i="30"/>
  <c r="O591" i="30"/>
  <c r="O592" i="30"/>
  <c r="O593" i="30"/>
  <c r="O594" i="30"/>
  <c r="O595" i="30"/>
  <c r="O596" i="30"/>
  <c r="O597" i="30"/>
  <c r="O598" i="30"/>
  <c r="O599" i="30"/>
  <c r="O600" i="30"/>
  <c r="O601" i="30"/>
  <c r="O602" i="30"/>
  <c r="O603" i="30"/>
  <c r="O604" i="30"/>
  <c r="O605" i="30"/>
  <c r="O606" i="30"/>
  <c r="O607" i="30"/>
  <c r="O608" i="30"/>
  <c r="O609" i="30"/>
  <c r="O610" i="30"/>
  <c r="O611" i="30"/>
  <c r="O612" i="30"/>
  <c r="O613" i="30"/>
  <c r="O614" i="30"/>
  <c r="O615" i="30"/>
  <c r="O616" i="30"/>
  <c r="O617" i="30"/>
  <c r="O618" i="30"/>
  <c r="O619" i="30"/>
  <c r="O620" i="30"/>
  <c r="O621" i="30"/>
  <c r="O622" i="30"/>
  <c r="O623" i="30"/>
  <c r="O624" i="30"/>
  <c r="O625" i="30"/>
  <c r="O626" i="30"/>
  <c r="O627" i="30"/>
  <c r="O628" i="30"/>
  <c r="O629" i="30"/>
  <c r="O630" i="30"/>
  <c r="O631" i="30"/>
  <c r="O632" i="30"/>
  <c r="O633" i="30"/>
  <c r="O634" i="30"/>
  <c r="O635" i="30"/>
  <c r="O636" i="30"/>
  <c r="O637" i="30"/>
  <c r="O638" i="30"/>
  <c r="O639" i="30"/>
  <c r="O640" i="30"/>
  <c r="O641" i="30"/>
  <c r="O642" i="30"/>
  <c r="O643" i="30"/>
  <c r="O644" i="30"/>
  <c r="O645" i="30"/>
  <c r="O646" i="30"/>
  <c r="O647" i="30"/>
  <c r="O648" i="30"/>
  <c r="O649" i="30"/>
  <c r="O650" i="30"/>
  <c r="O651" i="30"/>
  <c r="O652" i="30"/>
  <c r="O653" i="30"/>
  <c r="O654" i="30"/>
  <c r="O655" i="30"/>
  <c r="O656" i="30"/>
  <c r="O657" i="30"/>
  <c r="O658" i="30"/>
  <c r="O659" i="30"/>
  <c r="O660" i="30"/>
  <c r="O661" i="30"/>
  <c r="O662" i="30"/>
  <c r="O663" i="30"/>
  <c r="O664" i="30"/>
  <c r="O665" i="30"/>
  <c r="O666" i="30"/>
  <c r="O667" i="30"/>
  <c r="O668" i="30"/>
  <c r="O669" i="30"/>
  <c r="O670" i="30"/>
  <c r="O671" i="30"/>
  <c r="O672" i="30"/>
  <c r="O673" i="30"/>
  <c r="O674" i="30"/>
  <c r="O675" i="30"/>
  <c r="O676" i="30"/>
  <c r="O677" i="30"/>
  <c r="O678" i="30"/>
  <c r="O679" i="30"/>
  <c r="O680" i="30"/>
  <c r="O681" i="30"/>
  <c r="O682" i="30"/>
  <c r="O683" i="30"/>
  <c r="O684" i="30"/>
  <c r="O685" i="30"/>
  <c r="O686" i="30"/>
  <c r="O687" i="30"/>
  <c r="O688" i="30"/>
  <c r="O689" i="30"/>
  <c r="O690" i="30"/>
  <c r="O691" i="30"/>
  <c r="O692" i="30"/>
  <c r="O693" i="30"/>
  <c r="O694" i="30"/>
  <c r="O695" i="30"/>
  <c r="O696" i="30"/>
  <c r="O697" i="30"/>
  <c r="O698" i="30"/>
  <c r="O699" i="30"/>
  <c r="O700" i="30"/>
  <c r="O701" i="30"/>
  <c r="O702" i="30"/>
  <c r="O703" i="30"/>
  <c r="O704" i="30"/>
  <c r="O705" i="30"/>
  <c r="O706" i="30"/>
  <c r="O707" i="30"/>
  <c r="O708" i="30"/>
  <c r="O709" i="30"/>
  <c r="O710" i="30"/>
  <c r="O711" i="30"/>
  <c r="O712" i="30"/>
  <c r="O713" i="30"/>
  <c r="O714" i="30"/>
  <c r="O715" i="30"/>
  <c r="O716" i="30"/>
  <c r="O717" i="30"/>
  <c r="O718" i="30"/>
  <c r="O719" i="30"/>
  <c r="O720" i="30"/>
  <c r="O721" i="30"/>
  <c r="O722" i="30"/>
  <c r="O723" i="30"/>
  <c r="O724" i="30"/>
  <c r="O725" i="30"/>
  <c r="O726" i="30"/>
  <c r="O727" i="30"/>
  <c r="O728" i="30"/>
  <c r="O729" i="30"/>
  <c r="O730" i="30"/>
  <c r="O731" i="30"/>
  <c r="O732" i="30"/>
  <c r="O733" i="30"/>
  <c r="O734" i="30"/>
  <c r="O735" i="30"/>
  <c r="O736" i="30"/>
  <c r="O737" i="30"/>
  <c r="O738" i="30"/>
  <c r="O739" i="30"/>
  <c r="O740" i="30"/>
  <c r="O741" i="30"/>
  <c r="O742" i="30"/>
  <c r="O743" i="30"/>
  <c r="O744" i="30"/>
  <c r="O745" i="30"/>
  <c r="O746" i="30"/>
  <c r="O747" i="30"/>
  <c r="O748" i="30"/>
  <c r="O749" i="30"/>
  <c r="O750" i="30"/>
  <c r="O751" i="30"/>
  <c r="O752" i="30"/>
  <c r="O753" i="30"/>
  <c r="O754" i="30"/>
  <c r="O755" i="30"/>
  <c r="O756" i="30"/>
  <c r="O757" i="30"/>
  <c r="O758" i="30"/>
  <c r="O759" i="30"/>
  <c r="O760" i="30"/>
  <c r="O761" i="30"/>
  <c r="O762" i="30"/>
  <c r="O763" i="30"/>
  <c r="O764" i="30"/>
  <c r="O765" i="30"/>
  <c r="O766" i="30"/>
  <c r="O767" i="30"/>
  <c r="O768" i="30"/>
  <c r="O769" i="30"/>
  <c r="O770" i="30"/>
  <c r="O771" i="30"/>
  <c r="O772" i="30"/>
  <c r="O773" i="30"/>
  <c r="O774" i="30"/>
  <c r="O775" i="30"/>
  <c r="O776" i="30"/>
  <c r="O777" i="30"/>
  <c r="O778" i="30"/>
  <c r="O779" i="30"/>
  <c r="O780" i="30"/>
  <c r="O781" i="30"/>
  <c r="O782" i="30"/>
  <c r="O783" i="30"/>
  <c r="O784" i="30"/>
  <c r="O785" i="30"/>
  <c r="O786" i="30"/>
  <c r="O787" i="30"/>
  <c r="O788" i="30"/>
  <c r="O789" i="30"/>
  <c r="O790" i="30"/>
  <c r="O791" i="30"/>
  <c r="O792" i="30"/>
  <c r="O793" i="30"/>
  <c r="O794" i="30"/>
  <c r="O795" i="30"/>
  <c r="O796" i="30"/>
  <c r="O797" i="30"/>
  <c r="O798" i="30"/>
  <c r="O799" i="30"/>
  <c r="O800" i="30"/>
  <c r="O801" i="30"/>
  <c r="O802" i="30"/>
  <c r="O803" i="30"/>
  <c r="O804" i="30"/>
  <c r="O805" i="30"/>
  <c r="O806" i="30"/>
  <c r="O807" i="30"/>
  <c r="O808" i="30"/>
  <c r="O809" i="30"/>
  <c r="O810" i="30"/>
  <c r="O811" i="30"/>
  <c r="O812" i="30"/>
  <c r="O813" i="30"/>
  <c r="O814" i="30"/>
  <c r="O815" i="30"/>
  <c r="O816" i="30"/>
  <c r="O817" i="30"/>
  <c r="O818" i="30"/>
  <c r="O819" i="30"/>
  <c r="O820" i="30"/>
  <c r="O821" i="30"/>
  <c r="O822" i="30"/>
  <c r="O823" i="30"/>
  <c r="O824" i="30"/>
  <c r="O825" i="30"/>
  <c r="O826" i="30"/>
  <c r="O827" i="30"/>
  <c r="O828" i="30"/>
  <c r="O829" i="30"/>
  <c r="O830" i="30"/>
  <c r="O831" i="30"/>
  <c r="O832" i="30"/>
  <c r="O833" i="30"/>
  <c r="O834" i="30"/>
  <c r="O835" i="30"/>
  <c r="O836" i="30"/>
  <c r="O837" i="30"/>
  <c r="O838" i="30"/>
  <c r="O839" i="30"/>
  <c r="O840" i="30"/>
  <c r="O841" i="30"/>
  <c r="O842" i="30"/>
  <c r="O843" i="30"/>
  <c r="O844" i="30"/>
  <c r="O845" i="30"/>
  <c r="O846" i="30"/>
  <c r="O847" i="30"/>
  <c r="O848" i="30"/>
  <c r="O849" i="30"/>
  <c r="O850" i="30"/>
  <c r="O851" i="30"/>
  <c r="O852" i="30"/>
  <c r="O853" i="30"/>
  <c r="O854" i="30"/>
  <c r="O855" i="30"/>
  <c r="O856" i="30"/>
  <c r="O857" i="30"/>
  <c r="O858" i="30"/>
  <c r="O859" i="30"/>
  <c r="O860" i="30"/>
  <c r="O861" i="30"/>
  <c r="O862" i="30"/>
  <c r="O863" i="30"/>
  <c r="O864" i="30"/>
  <c r="O865" i="30"/>
  <c r="O866" i="30"/>
  <c r="O867" i="30"/>
  <c r="O868" i="30"/>
  <c r="O869" i="30"/>
  <c r="O870" i="30"/>
  <c r="O871" i="30"/>
  <c r="O872" i="30"/>
  <c r="O873" i="30"/>
  <c r="O874" i="30"/>
  <c r="O875" i="30"/>
  <c r="O876" i="30"/>
  <c r="O877" i="30"/>
  <c r="O878" i="30"/>
  <c r="O879" i="30"/>
  <c r="O880" i="30"/>
  <c r="O881" i="30"/>
  <c r="O882" i="30"/>
  <c r="O883" i="30"/>
  <c r="O884" i="30"/>
  <c r="O885" i="30"/>
  <c r="O886" i="30"/>
  <c r="O887" i="30"/>
  <c r="O888" i="30"/>
  <c r="O889" i="30"/>
  <c r="O890" i="30"/>
  <c r="O891" i="30"/>
  <c r="O892" i="30"/>
  <c r="O893" i="30"/>
  <c r="O894" i="30"/>
  <c r="O895" i="30"/>
  <c r="O896" i="30"/>
  <c r="O897" i="30"/>
  <c r="O898" i="30"/>
  <c r="O899" i="30"/>
  <c r="O900" i="30"/>
  <c r="O901" i="30"/>
  <c r="O902" i="30"/>
  <c r="O903" i="30"/>
  <c r="O904" i="30"/>
  <c r="O905" i="30"/>
  <c r="O906" i="30"/>
  <c r="O907" i="30"/>
  <c r="O908" i="30"/>
  <c r="O909" i="30"/>
  <c r="O910" i="30"/>
  <c r="O911" i="30"/>
  <c r="O912" i="30"/>
  <c r="O913" i="30"/>
  <c r="O914" i="30"/>
  <c r="O915" i="30"/>
  <c r="O916" i="30"/>
  <c r="O917" i="30"/>
  <c r="O918" i="30"/>
  <c r="O919" i="30"/>
  <c r="O920" i="30"/>
  <c r="O921" i="30"/>
  <c r="O922" i="30"/>
  <c r="O923" i="30"/>
  <c r="O924" i="30"/>
  <c r="O925" i="30"/>
  <c r="O926" i="30"/>
  <c r="O927" i="30"/>
  <c r="O928" i="30"/>
  <c r="O929" i="30"/>
  <c r="O930" i="30"/>
  <c r="O931" i="30"/>
  <c r="O932" i="30"/>
  <c r="O933" i="30"/>
  <c r="O934" i="30"/>
  <c r="O935" i="30"/>
  <c r="O936" i="30"/>
  <c r="O937" i="30"/>
  <c r="O938" i="30"/>
  <c r="O939" i="30"/>
  <c r="O940" i="30"/>
  <c r="O941" i="30"/>
  <c r="O942" i="30"/>
  <c r="O943" i="30"/>
  <c r="O944" i="30"/>
  <c r="O945" i="30"/>
  <c r="O946" i="30"/>
  <c r="O947" i="30"/>
  <c r="O948" i="30"/>
  <c r="O949" i="30"/>
  <c r="O950" i="30"/>
  <c r="O951" i="30"/>
  <c r="O952" i="30"/>
  <c r="O953" i="30"/>
  <c r="O954" i="30"/>
  <c r="O955" i="30"/>
  <c r="O956" i="30"/>
  <c r="O957" i="30"/>
  <c r="O958" i="30"/>
  <c r="O959" i="30"/>
  <c r="O960" i="30"/>
  <c r="O961" i="30"/>
  <c r="O962" i="30"/>
  <c r="O963" i="30"/>
  <c r="O964" i="30"/>
  <c r="O965" i="30"/>
  <c r="O966" i="30"/>
  <c r="O967" i="30"/>
  <c r="O968" i="30"/>
  <c r="O969" i="30"/>
  <c r="O970" i="30"/>
  <c r="O971" i="30"/>
  <c r="O972" i="30"/>
  <c r="O973" i="30"/>
  <c r="O974" i="30"/>
  <c r="O975" i="30"/>
  <c r="O976" i="30"/>
  <c r="O977" i="30"/>
  <c r="O978" i="30"/>
  <c r="O979" i="30"/>
  <c r="O980" i="30"/>
  <c r="O981" i="30"/>
  <c r="O982" i="30"/>
  <c r="O983" i="30"/>
  <c r="O984" i="30"/>
  <c r="O985" i="30"/>
  <c r="O986" i="30"/>
  <c r="O987" i="30"/>
  <c r="O988" i="30"/>
  <c r="O989" i="30"/>
  <c r="O990" i="30"/>
  <c r="O991" i="30"/>
  <c r="O992" i="30"/>
  <c r="O993" i="30"/>
  <c r="O994" i="30"/>
  <c r="O995" i="30"/>
  <c r="O996" i="30"/>
  <c r="O997" i="30"/>
  <c r="O998" i="30"/>
  <c r="O999" i="30"/>
  <c r="O1000" i="30"/>
  <c r="O1001" i="30"/>
  <c r="O1002" i="30"/>
  <c r="O1003" i="30"/>
  <c r="O1004" i="30"/>
  <c r="O1005" i="30"/>
  <c r="O1006" i="30"/>
  <c r="O1007" i="30"/>
  <c r="O1008" i="30"/>
  <c r="O1009" i="30"/>
  <c r="O1010" i="30"/>
  <c r="O1011" i="30"/>
  <c r="O1012" i="30"/>
  <c r="O1013" i="30"/>
  <c r="O1014" i="30"/>
  <c r="O1015" i="30"/>
  <c r="O1016" i="30"/>
  <c r="O1017" i="30"/>
  <c r="O1018" i="30"/>
  <c r="O1019" i="30"/>
  <c r="O1020" i="30"/>
  <c r="O1021" i="30"/>
  <c r="O1022" i="30"/>
  <c r="O1023" i="30"/>
  <c r="O1024" i="30"/>
  <c r="O1025" i="30"/>
  <c r="O1026" i="30"/>
  <c r="O1027" i="30"/>
  <c r="O1028" i="30"/>
  <c r="O1029" i="30"/>
  <c r="O1030" i="30"/>
  <c r="O1031" i="30"/>
  <c r="O1032" i="30"/>
  <c r="O1033" i="30"/>
  <c r="O1034" i="30"/>
  <c r="O1035" i="30"/>
  <c r="O1036" i="30"/>
  <c r="O1037" i="30"/>
  <c r="O1038" i="30"/>
  <c r="O1039" i="30"/>
  <c r="O1040" i="30"/>
  <c r="O1041" i="30"/>
  <c r="O1042" i="30"/>
  <c r="O1043" i="30"/>
  <c r="O1044" i="30"/>
  <c r="O1045" i="30"/>
  <c r="O1046" i="30"/>
  <c r="O1047" i="30"/>
  <c r="O1048" i="30"/>
  <c r="O1049" i="30"/>
  <c r="O1050" i="30"/>
  <c r="O1051" i="30"/>
  <c r="O1052" i="30"/>
  <c r="O1053" i="30"/>
  <c r="O1054" i="30"/>
  <c r="O1055" i="30"/>
  <c r="O1056" i="30"/>
  <c r="O1057" i="30"/>
  <c r="O1058" i="30"/>
  <c r="O1059" i="30"/>
  <c r="O1060" i="30"/>
  <c r="O1061" i="30"/>
  <c r="O1062" i="30"/>
  <c r="O1063" i="30"/>
  <c r="O1064" i="30"/>
  <c r="O1065" i="30"/>
  <c r="O1066" i="30"/>
  <c r="O1067" i="30"/>
  <c r="O1068" i="30"/>
  <c r="O1069" i="30"/>
  <c r="O1070" i="30"/>
  <c r="O1071" i="30"/>
  <c r="O1072" i="30"/>
  <c r="O1073" i="30"/>
  <c r="O1074" i="30"/>
  <c r="O1075" i="30"/>
  <c r="O1076" i="30"/>
  <c r="O1077" i="30"/>
  <c r="O1078" i="30"/>
  <c r="O1079" i="30"/>
  <c r="O1080" i="30"/>
  <c r="O1081" i="30"/>
  <c r="O1082" i="30"/>
  <c r="O1083" i="30"/>
  <c r="O1084" i="30"/>
  <c r="O1085" i="30"/>
  <c r="O1086" i="30"/>
  <c r="O1087" i="30"/>
  <c r="O1088" i="30"/>
  <c r="O1089" i="30"/>
  <c r="O1090" i="30"/>
  <c r="O1091" i="30"/>
  <c r="O1092" i="30"/>
  <c r="O1093" i="30"/>
  <c r="O1094" i="30"/>
  <c r="O1095" i="30"/>
  <c r="O1096" i="30"/>
  <c r="O1097" i="30"/>
  <c r="O1098" i="30"/>
  <c r="O1099" i="30"/>
  <c r="O1100" i="30"/>
  <c r="O1101" i="30"/>
  <c r="O1102" i="30"/>
  <c r="O1103" i="30"/>
  <c r="O1104" i="30"/>
  <c r="O1105" i="30"/>
  <c r="O1106" i="30"/>
  <c r="O1107" i="30"/>
  <c r="O1108" i="30"/>
  <c r="O1109" i="30"/>
  <c r="O1110" i="30"/>
  <c r="O1111" i="30"/>
  <c r="O1112" i="30"/>
  <c r="O1113" i="30"/>
  <c r="O1114" i="30"/>
  <c r="O1115" i="30"/>
  <c r="O1116" i="30"/>
  <c r="O1117" i="30"/>
  <c r="O1118" i="30"/>
  <c r="O1119" i="30"/>
  <c r="O1120" i="30"/>
  <c r="O1121" i="30"/>
  <c r="O1122" i="30"/>
  <c r="O1123" i="30"/>
  <c r="O1124" i="30"/>
  <c r="O1125" i="30"/>
  <c r="O1126" i="30"/>
  <c r="O1127" i="30"/>
  <c r="O1128" i="30"/>
  <c r="O1129" i="30"/>
  <c r="O1130" i="30"/>
  <c r="O1131" i="30"/>
  <c r="O1132" i="30"/>
  <c r="O1133" i="30"/>
  <c r="O1134" i="30"/>
  <c r="O1135" i="30"/>
  <c r="O1136" i="30"/>
  <c r="O1137" i="30"/>
  <c r="O1138" i="30"/>
  <c r="O1139" i="30"/>
  <c r="O1140" i="30"/>
  <c r="O1141" i="30"/>
  <c r="O1142" i="30"/>
  <c r="O1143" i="30"/>
  <c r="O1144" i="30"/>
  <c r="O1145" i="30"/>
  <c r="O1146" i="30"/>
  <c r="O1147" i="30"/>
  <c r="O1148" i="30"/>
  <c r="O1149" i="30"/>
  <c r="O1150" i="30"/>
  <c r="O1151" i="30"/>
  <c r="O1152" i="30"/>
  <c r="O1153" i="30"/>
  <c r="O1154" i="30"/>
  <c r="O1155" i="30"/>
  <c r="O1156" i="30"/>
  <c r="O1157" i="30"/>
  <c r="O1158" i="30"/>
  <c r="O1159" i="30"/>
  <c r="O1160" i="30"/>
  <c r="O1161" i="30"/>
  <c r="O1162" i="30"/>
  <c r="O1163" i="30"/>
  <c r="O1164" i="30"/>
  <c r="O1165" i="30"/>
  <c r="O1166" i="30"/>
  <c r="O1167" i="30"/>
  <c r="O1168" i="30"/>
  <c r="O1169" i="30"/>
  <c r="O1170" i="30"/>
  <c r="O1171" i="30"/>
  <c r="O1172" i="30"/>
  <c r="O1173" i="30"/>
  <c r="O1174" i="30"/>
  <c r="O1175" i="30"/>
  <c r="O1176" i="30"/>
  <c r="O1177" i="30"/>
  <c r="O1178" i="30"/>
  <c r="O1179" i="30"/>
  <c r="O1180" i="30"/>
  <c r="O1181" i="30"/>
  <c r="O1182" i="30"/>
  <c r="O1183" i="30"/>
  <c r="O1184" i="30"/>
  <c r="O1185" i="30"/>
  <c r="O1186" i="30"/>
  <c r="O1187" i="30"/>
  <c r="O1188" i="30"/>
  <c r="O1189" i="30"/>
  <c r="O1190" i="30"/>
  <c r="O1191" i="30"/>
  <c r="O1192" i="30"/>
  <c r="O1193" i="30"/>
  <c r="O1194" i="30"/>
  <c r="O1195" i="30"/>
  <c r="O1196" i="30"/>
  <c r="O1197" i="30"/>
  <c r="O1198" i="30"/>
  <c r="O1199" i="30"/>
  <c r="O1200" i="30"/>
  <c r="O1201" i="30"/>
  <c r="O1202" i="30"/>
  <c r="O1203" i="30"/>
  <c r="O1204" i="30"/>
  <c r="O1205" i="30"/>
  <c r="O1206" i="30"/>
  <c r="O1207" i="30"/>
  <c r="O1208" i="30"/>
  <c r="O1209" i="30"/>
  <c r="O1210" i="30"/>
  <c r="O1211" i="30"/>
  <c r="O1212" i="30"/>
  <c r="O1213" i="30"/>
  <c r="O1214" i="30"/>
  <c r="O1215" i="30"/>
  <c r="O1216" i="30"/>
  <c r="O1217" i="30"/>
  <c r="O1218" i="30"/>
  <c r="O1219" i="30"/>
  <c r="O1220" i="30"/>
  <c r="O1221" i="30"/>
  <c r="O1222" i="30"/>
  <c r="O1223" i="30"/>
  <c r="O1224" i="30"/>
  <c r="O1225" i="30"/>
  <c r="O1226" i="30"/>
  <c r="O1227" i="30"/>
  <c r="O1228" i="30"/>
  <c r="O1229" i="30"/>
  <c r="O1230" i="30"/>
  <c r="O1231" i="30"/>
  <c r="O1232" i="30"/>
  <c r="O1233" i="30"/>
  <c r="O1234" i="30"/>
  <c r="O1235" i="30"/>
  <c r="O1236" i="30"/>
  <c r="O1237" i="30"/>
  <c r="O1238" i="30"/>
  <c r="O1239" i="30"/>
  <c r="O1240" i="30"/>
  <c r="O1241" i="30"/>
  <c r="O1242" i="30"/>
  <c r="O1243" i="30"/>
  <c r="O1244" i="30"/>
  <c r="O1245" i="30"/>
  <c r="O1246" i="30"/>
  <c r="O1247" i="30"/>
  <c r="O1248" i="30"/>
  <c r="O1249" i="30"/>
  <c r="O1250" i="30"/>
  <c r="O1251" i="30"/>
  <c r="O1252" i="30"/>
  <c r="O1253" i="30"/>
  <c r="O1254" i="30"/>
  <c r="O1255" i="30"/>
  <c r="O1256" i="30"/>
  <c r="O1257" i="30"/>
  <c r="O1258" i="30"/>
  <c r="O1259" i="30"/>
  <c r="O1260" i="30"/>
  <c r="O1261" i="30"/>
  <c r="O1262" i="30"/>
  <c r="O1263" i="30"/>
  <c r="O1264" i="30"/>
  <c r="O1265" i="30"/>
  <c r="O1266" i="30"/>
  <c r="O1267" i="30"/>
  <c r="O1268" i="30"/>
  <c r="O1269" i="30"/>
  <c r="O1270" i="30"/>
  <c r="O1271" i="30"/>
  <c r="O1272" i="30"/>
  <c r="O1273" i="30"/>
  <c r="O1274" i="30"/>
  <c r="O1275" i="30"/>
  <c r="O1276" i="30"/>
  <c r="O1277" i="30"/>
  <c r="O1278" i="30"/>
  <c r="O1279" i="30"/>
  <c r="O1280" i="30"/>
  <c r="O1281" i="30"/>
  <c r="O1282" i="30"/>
  <c r="O1283" i="30"/>
  <c r="O1284" i="30"/>
  <c r="O1285" i="30"/>
  <c r="O1286" i="30"/>
  <c r="O1287" i="30"/>
  <c r="O1288" i="30"/>
  <c r="O1289" i="30"/>
  <c r="O1290" i="30"/>
  <c r="O1291" i="30"/>
  <c r="O1292" i="30"/>
  <c r="O1293" i="30"/>
  <c r="O1294" i="30"/>
  <c r="O1295" i="30"/>
  <c r="O1296" i="30"/>
  <c r="O1297" i="30"/>
  <c r="O1298" i="30"/>
  <c r="O1299" i="30"/>
  <c r="O1300" i="30"/>
  <c r="O1301" i="30"/>
  <c r="O1302" i="30"/>
  <c r="O1303" i="30"/>
  <c r="O1304" i="30"/>
  <c r="O1305" i="30"/>
  <c r="O1306" i="30"/>
  <c r="O1307" i="30"/>
  <c r="O1308" i="30"/>
  <c r="O1309" i="30"/>
  <c r="O1310" i="30"/>
  <c r="O1311" i="30"/>
  <c r="O1312" i="30"/>
  <c r="O1313" i="30"/>
  <c r="O1314" i="30"/>
  <c r="O1315" i="30"/>
  <c r="O1316" i="30"/>
  <c r="O1317" i="30"/>
  <c r="O1318" i="30"/>
  <c r="O1319" i="30"/>
  <c r="O1320" i="30"/>
  <c r="O1321" i="30"/>
  <c r="O1322" i="30"/>
  <c r="O1323" i="30"/>
  <c r="O1324" i="30"/>
  <c r="O1325" i="30"/>
  <c r="O1326" i="30"/>
  <c r="O1327" i="30"/>
  <c r="O1328" i="30"/>
  <c r="O1329" i="30"/>
  <c r="O1330" i="30"/>
  <c r="O1331" i="30"/>
  <c r="O1332" i="30"/>
  <c r="O1333" i="30"/>
  <c r="O1334" i="30"/>
  <c r="O1335" i="30"/>
  <c r="O1336" i="30"/>
  <c r="O1337" i="30"/>
  <c r="O1338" i="30"/>
  <c r="O1339" i="30"/>
  <c r="O1340" i="30"/>
  <c r="O1341" i="30"/>
  <c r="O1342" i="30"/>
  <c r="O1343" i="30"/>
  <c r="O1344" i="30"/>
  <c r="O1345" i="30"/>
  <c r="O1346" i="30"/>
  <c r="O1347" i="30"/>
  <c r="O1348" i="30"/>
  <c r="O1349" i="30"/>
  <c r="O1350" i="30"/>
  <c r="O1351" i="30"/>
  <c r="O1352" i="30"/>
  <c r="O1353" i="30"/>
  <c r="O1354" i="30"/>
  <c r="O1355" i="30"/>
  <c r="O1356" i="30"/>
  <c r="O1357" i="30"/>
  <c r="O1358" i="30"/>
  <c r="O1359" i="30"/>
  <c r="O1360" i="30"/>
  <c r="O1361" i="30"/>
  <c r="O1362" i="30"/>
  <c r="O1363" i="30"/>
  <c r="O1364" i="30"/>
  <c r="O1365" i="30"/>
  <c r="O1366" i="30"/>
  <c r="O1367" i="30"/>
  <c r="O1368" i="30"/>
  <c r="O1369" i="30"/>
  <c r="O1370" i="30"/>
  <c r="O1371" i="30"/>
  <c r="O1372" i="30"/>
  <c r="O1373" i="30"/>
  <c r="O1374" i="30"/>
  <c r="O1375" i="30"/>
  <c r="O1376" i="30"/>
  <c r="O1377" i="30"/>
  <c r="O1378" i="30"/>
  <c r="O1379" i="30"/>
  <c r="O1380" i="30"/>
  <c r="O1381" i="30"/>
  <c r="O1382" i="30"/>
  <c r="O1383" i="30"/>
  <c r="O1384" i="30"/>
  <c r="O1385" i="30"/>
  <c r="O1386" i="30"/>
  <c r="O1387" i="30"/>
  <c r="O1388" i="30"/>
  <c r="O1389" i="30"/>
  <c r="O1390" i="30"/>
  <c r="O1391" i="30"/>
  <c r="O1392" i="30"/>
  <c r="O1393" i="30"/>
  <c r="O1394" i="30"/>
  <c r="O1395" i="30"/>
  <c r="O1396" i="30"/>
  <c r="O1397" i="30"/>
  <c r="O1398" i="30"/>
  <c r="O1399" i="30"/>
  <c r="O1400" i="30"/>
  <c r="O1401" i="30"/>
  <c r="O1402" i="30"/>
  <c r="O1403" i="30"/>
  <c r="O1404" i="30"/>
  <c r="O1405" i="30"/>
  <c r="O1406" i="30"/>
  <c r="O1407" i="30"/>
  <c r="O1408" i="30"/>
  <c r="O1409" i="30"/>
  <c r="O1410" i="30"/>
  <c r="O1411" i="30"/>
  <c r="O1412" i="30"/>
  <c r="O1413" i="30"/>
  <c r="O1414" i="30"/>
  <c r="O1415" i="30"/>
  <c r="O1416" i="30"/>
  <c r="O1417" i="30"/>
  <c r="O1418" i="30"/>
  <c r="O1419" i="30"/>
  <c r="O1420" i="30"/>
  <c r="O1421" i="30"/>
  <c r="O1422" i="30"/>
  <c r="O1423" i="30"/>
  <c r="O1424" i="30"/>
  <c r="O1425" i="30"/>
  <c r="O1426" i="30"/>
  <c r="O1427" i="30"/>
  <c r="O1428" i="30"/>
  <c r="O1429" i="30"/>
  <c r="O1430" i="30"/>
  <c r="O1431" i="30"/>
  <c r="O1432" i="30"/>
  <c r="O1433" i="30"/>
  <c r="O1434" i="30"/>
  <c r="O1435" i="30"/>
  <c r="O1436" i="30"/>
  <c r="O1437" i="30"/>
  <c r="O1438" i="30"/>
  <c r="O1439" i="30"/>
  <c r="O1440" i="30"/>
  <c r="O1441" i="30"/>
  <c r="O1442" i="30"/>
  <c r="O1443" i="30"/>
  <c r="O1444" i="30"/>
  <c r="O1445" i="30"/>
  <c r="O1446" i="30"/>
  <c r="O1447" i="30"/>
  <c r="O1448" i="30"/>
  <c r="O1449" i="30"/>
  <c r="O1450" i="30"/>
  <c r="O1451" i="30"/>
  <c r="O1452" i="30"/>
  <c r="O1453" i="30"/>
  <c r="O1454" i="30"/>
  <c r="O1455" i="30"/>
  <c r="O1456" i="30"/>
  <c r="O1457" i="30"/>
  <c r="O1458" i="30"/>
  <c r="O1459" i="30"/>
  <c r="O1460" i="30"/>
  <c r="O1461" i="30"/>
  <c r="O1462" i="30"/>
  <c r="O1463" i="30"/>
  <c r="O1464" i="30"/>
  <c r="O1465" i="30"/>
  <c r="O1466" i="30"/>
  <c r="O1467" i="30"/>
  <c r="O1468" i="30"/>
  <c r="O1469" i="30"/>
  <c r="O1470" i="30"/>
  <c r="O1471" i="30"/>
  <c r="O1472" i="30"/>
  <c r="O1473" i="30"/>
  <c r="O1474" i="30"/>
  <c r="O1475" i="30"/>
  <c r="O1476" i="30"/>
  <c r="O1477" i="30"/>
  <c r="O1478" i="30"/>
  <c r="O1479" i="30"/>
  <c r="O1480" i="30"/>
  <c r="O1481" i="30"/>
  <c r="O1482" i="30"/>
  <c r="O1483" i="30"/>
  <c r="O1484" i="30"/>
  <c r="O1485" i="30"/>
  <c r="O1486" i="30"/>
  <c r="O1487" i="30"/>
  <c r="O1488" i="30"/>
  <c r="O1489" i="30"/>
  <c r="O1490" i="30"/>
  <c r="O1491" i="30"/>
  <c r="O1492" i="30"/>
  <c r="O1493" i="30"/>
  <c r="O1494" i="30"/>
  <c r="O1495" i="30"/>
  <c r="O1496" i="30"/>
  <c r="O1497" i="30"/>
  <c r="O1498" i="30"/>
  <c r="O1499" i="30"/>
  <c r="O1500" i="30"/>
  <c r="O1501" i="30"/>
  <c r="O1502" i="30"/>
  <c r="O1503" i="30"/>
  <c r="O1504" i="30"/>
  <c r="O1505" i="30"/>
  <c r="N12" i="30"/>
  <c r="N13" i="30"/>
  <c r="N14" i="30"/>
  <c r="N15" i="30"/>
  <c r="N16" i="30"/>
  <c r="N17" i="30"/>
  <c r="N18" i="30"/>
  <c r="N19" i="30"/>
  <c r="N20" i="30"/>
  <c r="N21" i="30"/>
  <c r="N22" i="30"/>
  <c r="N23" i="30"/>
  <c r="N24" i="30"/>
  <c r="N25" i="30"/>
  <c r="N26" i="30"/>
  <c r="N27" i="30"/>
  <c r="N28" i="30"/>
  <c r="N29" i="30"/>
  <c r="N30" i="30"/>
  <c r="N31" i="30"/>
  <c r="N32" i="30"/>
  <c r="N33" i="30"/>
  <c r="N34" i="30"/>
  <c r="N35" i="30"/>
  <c r="N36" i="30"/>
  <c r="N37" i="30"/>
  <c r="N38" i="30"/>
  <c r="N39" i="30"/>
  <c r="N40" i="30"/>
  <c r="N41" i="30"/>
  <c r="N42" i="30"/>
  <c r="N43" i="30"/>
  <c r="N44" i="30"/>
  <c r="N45" i="30"/>
  <c r="N46" i="30"/>
  <c r="N47" i="30"/>
  <c r="N48" i="30"/>
  <c r="N49" i="30"/>
  <c r="N50" i="30"/>
  <c r="N51" i="30"/>
  <c r="N52" i="30"/>
  <c r="N53" i="30"/>
  <c r="N54" i="30"/>
  <c r="N55" i="30"/>
  <c r="N56" i="30"/>
  <c r="N57" i="30"/>
  <c r="N58" i="30"/>
  <c r="N59" i="30"/>
  <c r="N60" i="30"/>
  <c r="N61" i="30"/>
  <c r="N62" i="30"/>
  <c r="N63" i="30"/>
  <c r="N64" i="30"/>
  <c r="N65" i="30"/>
  <c r="N66" i="30"/>
  <c r="N67" i="30"/>
  <c r="N68" i="30"/>
  <c r="N69" i="30"/>
  <c r="N70" i="30"/>
  <c r="N71" i="30"/>
  <c r="N72" i="30"/>
  <c r="N73" i="30"/>
  <c r="N74" i="30"/>
  <c r="N75" i="30"/>
  <c r="N76" i="30"/>
  <c r="N77" i="30"/>
  <c r="N78" i="30"/>
  <c r="N79" i="30"/>
  <c r="N80" i="30"/>
  <c r="N81" i="30"/>
  <c r="N82" i="30"/>
  <c r="N83" i="30"/>
  <c r="N84" i="30"/>
  <c r="N85" i="30"/>
  <c r="N86" i="30"/>
  <c r="N87" i="30"/>
  <c r="N88" i="30"/>
  <c r="N89" i="30"/>
  <c r="N90" i="30"/>
  <c r="N91" i="30"/>
  <c r="N92" i="30"/>
  <c r="N93" i="30"/>
  <c r="N94" i="30"/>
  <c r="N95" i="30"/>
  <c r="N96" i="30"/>
  <c r="N97" i="30"/>
  <c r="N98" i="30"/>
  <c r="N99" i="30"/>
  <c r="N100" i="30"/>
  <c r="N101" i="30"/>
  <c r="N102" i="30"/>
  <c r="N103" i="30"/>
  <c r="N104" i="30"/>
  <c r="N105" i="30"/>
  <c r="N106" i="30"/>
  <c r="N107" i="30"/>
  <c r="N108" i="30"/>
  <c r="N109" i="30"/>
  <c r="N110" i="30"/>
  <c r="N111" i="30"/>
  <c r="N112" i="30"/>
  <c r="N113" i="30"/>
  <c r="N114" i="30"/>
  <c r="N115" i="30"/>
  <c r="N116" i="30"/>
  <c r="N117" i="30"/>
  <c r="N118" i="30"/>
  <c r="N119" i="30"/>
  <c r="N120" i="30"/>
  <c r="N121" i="30"/>
  <c r="N122" i="30"/>
  <c r="N123" i="30"/>
  <c r="N124" i="30"/>
  <c r="N125" i="30"/>
  <c r="N126" i="30"/>
  <c r="N127" i="30"/>
  <c r="N128" i="30"/>
  <c r="N129" i="30"/>
  <c r="N130" i="30"/>
  <c r="N131" i="30"/>
  <c r="N132" i="30"/>
  <c r="N133" i="30"/>
  <c r="N134" i="30"/>
  <c r="N135" i="30"/>
  <c r="N136" i="30"/>
  <c r="N137" i="30"/>
  <c r="N138" i="30"/>
  <c r="N139" i="30"/>
  <c r="N140" i="30"/>
  <c r="N141" i="30"/>
  <c r="N142" i="30"/>
  <c r="N143" i="30"/>
  <c r="N144" i="30"/>
  <c r="N145" i="30"/>
  <c r="N146" i="30"/>
  <c r="N147" i="30"/>
  <c r="N148" i="30"/>
  <c r="N149" i="30"/>
  <c r="N150" i="30"/>
  <c r="N151" i="30"/>
  <c r="N152" i="30"/>
  <c r="N153" i="30"/>
  <c r="N154" i="30"/>
  <c r="N155" i="30"/>
  <c r="N156" i="30"/>
  <c r="N157" i="30"/>
  <c r="N158" i="30"/>
  <c r="N159" i="30"/>
  <c r="N160" i="30"/>
  <c r="N161" i="30"/>
  <c r="N162" i="30"/>
  <c r="N163" i="30"/>
  <c r="N164" i="30"/>
  <c r="N165" i="30"/>
  <c r="N166" i="30"/>
  <c r="N167" i="30"/>
  <c r="N168" i="30"/>
  <c r="N169" i="30"/>
  <c r="N170" i="30"/>
  <c r="N171" i="30"/>
  <c r="N172" i="30"/>
  <c r="N173" i="30"/>
  <c r="N174" i="30"/>
  <c r="N175" i="30"/>
  <c r="N176" i="30"/>
  <c r="N177" i="30"/>
  <c r="N178" i="30"/>
  <c r="N179" i="30"/>
  <c r="N180" i="30"/>
  <c r="N181" i="30"/>
  <c r="N182" i="30"/>
  <c r="N183" i="30"/>
  <c r="N184" i="30"/>
  <c r="N185" i="30"/>
  <c r="N186" i="30"/>
  <c r="N187" i="30"/>
  <c r="N188" i="30"/>
  <c r="N189" i="30"/>
  <c r="N190" i="30"/>
  <c r="N191" i="30"/>
  <c r="N192" i="30"/>
  <c r="N193" i="30"/>
  <c r="N194" i="30"/>
  <c r="N195" i="30"/>
  <c r="N196" i="30"/>
  <c r="N197" i="30"/>
  <c r="N198" i="30"/>
  <c r="N199" i="30"/>
  <c r="N200" i="30"/>
  <c r="N201" i="30"/>
  <c r="N202" i="30"/>
  <c r="N203" i="30"/>
  <c r="N204" i="30"/>
  <c r="N205" i="30"/>
  <c r="N206" i="30"/>
  <c r="N207" i="30"/>
  <c r="N208" i="30"/>
  <c r="N209" i="30"/>
  <c r="N210" i="30"/>
  <c r="N211" i="30"/>
  <c r="N212" i="30"/>
  <c r="N213" i="30"/>
  <c r="N214" i="30"/>
  <c r="N215" i="30"/>
  <c r="N216" i="30"/>
  <c r="N217" i="30"/>
  <c r="N218" i="30"/>
  <c r="N219" i="30"/>
  <c r="N220" i="30"/>
  <c r="N221" i="30"/>
  <c r="N222" i="30"/>
  <c r="N223" i="30"/>
  <c r="N224" i="30"/>
  <c r="N225" i="30"/>
  <c r="N226" i="30"/>
  <c r="N227" i="30"/>
  <c r="N228" i="30"/>
  <c r="N229" i="30"/>
  <c r="N230" i="30"/>
  <c r="N231" i="30"/>
  <c r="N232" i="30"/>
  <c r="N233" i="30"/>
  <c r="N234" i="30"/>
  <c r="N235" i="30"/>
  <c r="N236" i="30"/>
  <c r="N237" i="30"/>
  <c r="N238" i="30"/>
  <c r="N239" i="30"/>
  <c r="N240" i="30"/>
  <c r="N241" i="30"/>
  <c r="N242" i="30"/>
  <c r="N243" i="30"/>
  <c r="N244" i="30"/>
  <c r="N245" i="30"/>
  <c r="N246" i="30"/>
  <c r="N247" i="30"/>
  <c r="N248" i="30"/>
  <c r="N249" i="30"/>
  <c r="N250" i="30"/>
  <c r="N251" i="30"/>
  <c r="N252" i="30"/>
  <c r="N253" i="30"/>
  <c r="N254" i="30"/>
  <c r="N255" i="30"/>
  <c r="N256" i="30"/>
  <c r="N257" i="30"/>
  <c r="N258" i="30"/>
  <c r="N259" i="30"/>
  <c r="N260" i="30"/>
  <c r="N261" i="30"/>
  <c r="N262" i="30"/>
  <c r="N263" i="30"/>
  <c r="N264" i="30"/>
  <c r="N265" i="30"/>
  <c r="N266" i="30"/>
  <c r="N267" i="30"/>
  <c r="N268" i="30"/>
  <c r="N269" i="30"/>
  <c r="N270" i="30"/>
  <c r="N271" i="30"/>
  <c r="N272" i="30"/>
  <c r="N273" i="30"/>
  <c r="N274" i="30"/>
  <c r="N275" i="30"/>
  <c r="N276" i="30"/>
  <c r="N277" i="30"/>
  <c r="N278" i="30"/>
  <c r="N279" i="30"/>
  <c r="N280" i="30"/>
  <c r="N281" i="30"/>
  <c r="N282" i="30"/>
  <c r="N283" i="30"/>
  <c r="N284" i="30"/>
  <c r="N285" i="30"/>
  <c r="N286" i="30"/>
  <c r="N287" i="30"/>
  <c r="N288" i="30"/>
  <c r="N289" i="30"/>
  <c r="N290" i="30"/>
  <c r="N291" i="30"/>
  <c r="N292" i="30"/>
  <c r="N293" i="30"/>
  <c r="N294" i="30"/>
  <c r="N295" i="30"/>
  <c r="N296" i="30"/>
  <c r="N297" i="30"/>
  <c r="N298" i="30"/>
  <c r="N299" i="30"/>
  <c r="N300" i="30"/>
  <c r="N301" i="30"/>
  <c r="N302" i="30"/>
  <c r="N303" i="30"/>
  <c r="N304" i="30"/>
  <c r="N305" i="30"/>
  <c r="N306" i="30"/>
  <c r="N307" i="30"/>
  <c r="N308" i="30"/>
  <c r="N309" i="30"/>
  <c r="N310" i="30"/>
  <c r="N311" i="30"/>
  <c r="N312" i="30"/>
  <c r="N313" i="30"/>
  <c r="N314" i="30"/>
  <c r="N315" i="30"/>
  <c r="N316" i="30"/>
  <c r="N317" i="30"/>
  <c r="N318" i="30"/>
  <c r="N319" i="30"/>
  <c r="N320" i="30"/>
  <c r="N321" i="30"/>
  <c r="N322" i="30"/>
  <c r="N323" i="30"/>
  <c r="N324" i="30"/>
  <c r="N325" i="30"/>
  <c r="N326" i="30"/>
  <c r="N327" i="30"/>
  <c r="N328" i="30"/>
  <c r="N329" i="30"/>
  <c r="N330" i="30"/>
  <c r="N331" i="30"/>
  <c r="N332" i="30"/>
  <c r="N333" i="30"/>
  <c r="N334" i="30"/>
  <c r="N335" i="30"/>
  <c r="N336" i="30"/>
  <c r="N337" i="30"/>
  <c r="N338" i="30"/>
  <c r="N339" i="30"/>
  <c r="N340" i="30"/>
  <c r="N341" i="30"/>
  <c r="N342" i="30"/>
  <c r="N343" i="30"/>
  <c r="N344" i="30"/>
  <c r="N345" i="30"/>
  <c r="N346" i="30"/>
  <c r="N347" i="30"/>
  <c r="N348" i="30"/>
  <c r="N349" i="30"/>
  <c r="N350" i="30"/>
  <c r="N351" i="30"/>
  <c r="N352" i="30"/>
  <c r="N353" i="30"/>
  <c r="N354" i="30"/>
  <c r="N355" i="30"/>
  <c r="N356" i="30"/>
  <c r="N357" i="30"/>
  <c r="N358" i="30"/>
  <c r="N359" i="30"/>
  <c r="N360" i="30"/>
  <c r="N361" i="30"/>
  <c r="N362" i="30"/>
  <c r="N363" i="30"/>
  <c r="N364" i="30"/>
  <c r="N365" i="30"/>
  <c r="N366" i="30"/>
  <c r="N367" i="30"/>
  <c r="N368" i="30"/>
  <c r="N369" i="30"/>
  <c r="N370" i="30"/>
  <c r="N371" i="30"/>
  <c r="N372" i="30"/>
  <c r="N373" i="30"/>
  <c r="N374" i="30"/>
  <c r="N375" i="30"/>
  <c r="N376" i="30"/>
  <c r="N377" i="30"/>
  <c r="N378" i="30"/>
  <c r="N379" i="30"/>
  <c r="N380" i="30"/>
  <c r="N381" i="30"/>
  <c r="N382" i="30"/>
  <c r="N383" i="30"/>
  <c r="N384" i="30"/>
  <c r="N385" i="30"/>
  <c r="N386" i="30"/>
  <c r="N387" i="30"/>
  <c r="N388" i="30"/>
  <c r="N389" i="30"/>
  <c r="N390" i="30"/>
  <c r="N391" i="30"/>
  <c r="N392" i="30"/>
  <c r="N393" i="30"/>
  <c r="N394" i="30"/>
  <c r="N395" i="30"/>
  <c r="N396" i="30"/>
  <c r="N397" i="30"/>
  <c r="N398" i="30"/>
  <c r="N399" i="30"/>
  <c r="N400" i="30"/>
  <c r="N401" i="30"/>
  <c r="N402" i="30"/>
  <c r="N403" i="30"/>
  <c r="N404" i="30"/>
  <c r="N405" i="30"/>
  <c r="N406" i="30"/>
  <c r="N407" i="30"/>
  <c r="N408" i="30"/>
  <c r="N409" i="30"/>
  <c r="N410" i="30"/>
  <c r="N411" i="30"/>
  <c r="N412" i="30"/>
  <c r="N413" i="30"/>
  <c r="N414" i="30"/>
  <c r="N415" i="30"/>
  <c r="N416" i="30"/>
  <c r="N417" i="30"/>
  <c r="N418" i="30"/>
  <c r="N419" i="30"/>
  <c r="N420" i="30"/>
  <c r="N421" i="30"/>
  <c r="N422" i="30"/>
  <c r="N423" i="30"/>
  <c r="N424" i="30"/>
  <c r="N425" i="30"/>
  <c r="N426" i="30"/>
  <c r="N427" i="30"/>
  <c r="N428" i="30"/>
  <c r="N429" i="30"/>
  <c r="N430" i="30"/>
  <c r="N431" i="30"/>
  <c r="N432" i="30"/>
  <c r="N433" i="30"/>
  <c r="N434" i="30"/>
  <c r="N435" i="30"/>
  <c r="N436" i="30"/>
  <c r="N437" i="30"/>
  <c r="N438" i="30"/>
  <c r="N439" i="30"/>
  <c r="N440" i="30"/>
  <c r="N441" i="30"/>
  <c r="N442" i="30"/>
  <c r="N443" i="30"/>
  <c r="N444" i="30"/>
  <c r="N445" i="30"/>
  <c r="N446" i="30"/>
  <c r="N447" i="30"/>
  <c r="N448" i="30"/>
  <c r="N449" i="30"/>
  <c r="N450" i="30"/>
  <c r="N451" i="30"/>
  <c r="N452" i="30"/>
  <c r="N453" i="30"/>
  <c r="N454" i="30"/>
  <c r="N455" i="30"/>
  <c r="N456" i="30"/>
  <c r="N457" i="30"/>
  <c r="N458" i="30"/>
  <c r="N459" i="30"/>
  <c r="N460" i="30"/>
  <c r="N461" i="30"/>
  <c r="N462" i="30"/>
  <c r="N463" i="30"/>
  <c r="N464" i="30"/>
  <c r="N465" i="30"/>
  <c r="N466" i="30"/>
  <c r="N467" i="30"/>
  <c r="N468" i="30"/>
  <c r="N469" i="30"/>
  <c r="N470" i="30"/>
  <c r="N471" i="30"/>
  <c r="N472" i="30"/>
  <c r="N473" i="30"/>
  <c r="N474" i="30"/>
  <c r="N475" i="30"/>
  <c r="N476" i="30"/>
  <c r="N477" i="30"/>
  <c r="N478" i="30"/>
  <c r="N479" i="30"/>
  <c r="N480" i="30"/>
  <c r="N481" i="30"/>
  <c r="N482" i="30"/>
  <c r="N483" i="30"/>
  <c r="N484" i="30"/>
  <c r="N485" i="30"/>
  <c r="N486" i="30"/>
  <c r="N487" i="30"/>
  <c r="N488" i="30"/>
  <c r="N489" i="30"/>
  <c r="N490" i="30"/>
  <c r="N491" i="30"/>
  <c r="N492" i="30"/>
  <c r="N493" i="30"/>
  <c r="N494" i="30"/>
  <c r="N495" i="30"/>
  <c r="N496" i="30"/>
  <c r="N497" i="30"/>
  <c r="N498" i="30"/>
  <c r="N499" i="30"/>
  <c r="N500" i="30"/>
  <c r="N501" i="30"/>
  <c r="N502" i="30"/>
  <c r="N503" i="30"/>
  <c r="N504" i="30"/>
  <c r="N505" i="30"/>
  <c r="N506" i="30"/>
  <c r="N507" i="30"/>
  <c r="N508" i="30"/>
  <c r="N509" i="30"/>
  <c r="N510" i="30"/>
  <c r="N511" i="30"/>
  <c r="N512" i="30"/>
  <c r="N513" i="30"/>
  <c r="N514" i="30"/>
  <c r="N515" i="30"/>
  <c r="N516" i="30"/>
  <c r="N517" i="30"/>
  <c r="N518" i="30"/>
  <c r="N519" i="30"/>
  <c r="N520" i="30"/>
  <c r="N521" i="30"/>
  <c r="N522" i="30"/>
  <c r="N523" i="30"/>
  <c r="N524" i="30"/>
  <c r="N525" i="30"/>
  <c r="N526" i="30"/>
  <c r="N527" i="30"/>
  <c r="N528" i="30"/>
  <c r="N529" i="30"/>
  <c r="N530" i="30"/>
  <c r="N531" i="30"/>
  <c r="N532" i="30"/>
  <c r="N533" i="30"/>
  <c r="N534" i="30"/>
  <c r="N535" i="30"/>
  <c r="N536" i="30"/>
  <c r="N537" i="30"/>
  <c r="N538" i="30"/>
  <c r="N539" i="30"/>
  <c r="N540" i="30"/>
  <c r="N541" i="30"/>
  <c r="N542" i="30"/>
  <c r="N543" i="30"/>
  <c r="N544" i="30"/>
  <c r="N545" i="30"/>
  <c r="N546" i="30"/>
  <c r="N547" i="30"/>
  <c r="N548" i="30"/>
  <c r="N549" i="30"/>
  <c r="N550" i="30"/>
  <c r="N551" i="30"/>
  <c r="N552" i="30"/>
  <c r="N553" i="30"/>
  <c r="N554" i="30"/>
  <c r="N555" i="30"/>
  <c r="N556" i="30"/>
  <c r="N557" i="30"/>
  <c r="N558" i="30"/>
  <c r="N559" i="30"/>
  <c r="N560" i="30"/>
  <c r="N561" i="30"/>
  <c r="N562" i="30"/>
  <c r="N563" i="30"/>
  <c r="N564" i="30"/>
  <c r="N565" i="30"/>
  <c r="N566" i="30"/>
  <c r="N567" i="30"/>
  <c r="N568" i="30"/>
  <c r="N569" i="30"/>
  <c r="N570" i="30"/>
  <c r="N571" i="30"/>
  <c r="N572" i="30"/>
  <c r="N573" i="30"/>
  <c r="N574" i="30"/>
  <c r="N575" i="30"/>
  <c r="N576" i="30"/>
  <c r="N577" i="30"/>
  <c r="N578" i="30"/>
  <c r="N579" i="30"/>
  <c r="N580" i="30"/>
  <c r="N581" i="30"/>
  <c r="N582" i="30"/>
  <c r="N583" i="30"/>
  <c r="N584" i="30"/>
  <c r="N585" i="30"/>
  <c r="N586" i="30"/>
  <c r="N587" i="30"/>
  <c r="N588" i="30"/>
  <c r="N589" i="30"/>
  <c r="N590" i="30"/>
  <c r="N591" i="30"/>
  <c r="N592" i="30"/>
  <c r="N593" i="30"/>
  <c r="N594" i="30"/>
  <c r="N595" i="30"/>
  <c r="N596" i="30"/>
  <c r="N597" i="30"/>
  <c r="N598" i="30"/>
  <c r="N599" i="30"/>
  <c r="N600" i="30"/>
  <c r="N601" i="30"/>
  <c r="N602" i="30"/>
  <c r="N603" i="30"/>
  <c r="N604" i="30"/>
  <c r="N605" i="30"/>
  <c r="N606" i="30"/>
  <c r="N607" i="30"/>
  <c r="N608" i="30"/>
  <c r="N609" i="30"/>
  <c r="N610" i="30"/>
  <c r="N611" i="30"/>
  <c r="N612" i="30"/>
  <c r="N613" i="30"/>
  <c r="N614" i="30"/>
  <c r="N615" i="30"/>
  <c r="N616" i="30"/>
  <c r="N617" i="30"/>
  <c r="N618" i="30"/>
  <c r="N619" i="30"/>
  <c r="N620" i="30"/>
  <c r="N621" i="30"/>
  <c r="N622" i="30"/>
  <c r="N623" i="30"/>
  <c r="N624" i="30"/>
  <c r="N625" i="30"/>
  <c r="N626" i="30"/>
  <c r="N627" i="30"/>
  <c r="N628" i="30"/>
  <c r="N629" i="30"/>
  <c r="N630" i="30"/>
  <c r="N631" i="30"/>
  <c r="N632" i="30"/>
  <c r="N633" i="30"/>
  <c r="N634" i="30"/>
  <c r="N635" i="30"/>
  <c r="N636" i="30"/>
  <c r="N637" i="30"/>
  <c r="N638" i="30"/>
  <c r="N639" i="30"/>
  <c r="N640" i="30"/>
  <c r="N641" i="30"/>
  <c r="N642" i="30"/>
  <c r="N643" i="30"/>
  <c r="N644" i="30"/>
  <c r="N645" i="30"/>
  <c r="N646" i="30"/>
  <c r="N647" i="30"/>
  <c r="N648" i="30"/>
  <c r="N649" i="30"/>
  <c r="N650" i="30"/>
  <c r="N651" i="30"/>
  <c r="N652" i="30"/>
  <c r="N653" i="30"/>
  <c r="N654" i="30"/>
  <c r="N655" i="30"/>
  <c r="N656" i="30"/>
  <c r="N657" i="30"/>
  <c r="N658" i="30"/>
  <c r="N659" i="30"/>
  <c r="N660" i="30"/>
  <c r="N661" i="30"/>
  <c r="N662" i="30"/>
  <c r="N663" i="30"/>
  <c r="N664" i="30"/>
  <c r="N665" i="30"/>
  <c r="N666" i="30"/>
  <c r="N667" i="30"/>
  <c r="N668" i="30"/>
  <c r="N669" i="30"/>
  <c r="N670" i="30"/>
  <c r="N671" i="30"/>
  <c r="N672" i="30"/>
  <c r="N673" i="30"/>
  <c r="N674" i="30"/>
  <c r="N675" i="30"/>
  <c r="N676" i="30"/>
  <c r="N677" i="30"/>
  <c r="N678" i="30"/>
  <c r="N679" i="30"/>
  <c r="N680" i="30"/>
  <c r="N681" i="30"/>
  <c r="N682" i="30"/>
  <c r="N683" i="30"/>
  <c r="N684" i="30"/>
  <c r="N685" i="30"/>
  <c r="N686" i="30"/>
  <c r="N687" i="30"/>
  <c r="N688" i="30"/>
  <c r="N689" i="30"/>
  <c r="N690" i="30"/>
  <c r="N691" i="30"/>
  <c r="N692" i="30"/>
  <c r="N693" i="30"/>
  <c r="N694" i="30"/>
  <c r="N695" i="30"/>
  <c r="N696" i="30"/>
  <c r="N697" i="30"/>
  <c r="N698" i="30"/>
  <c r="N699" i="30"/>
  <c r="N700" i="30"/>
  <c r="N701" i="30"/>
  <c r="N702" i="30"/>
  <c r="N703" i="30"/>
  <c r="N704" i="30"/>
  <c r="N705" i="30"/>
  <c r="N706" i="30"/>
  <c r="N707" i="30"/>
  <c r="N708" i="30"/>
  <c r="N709" i="30"/>
  <c r="N710" i="30"/>
  <c r="N711" i="30"/>
  <c r="N712" i="30"/>
  <c r="N713" i="30"/>
  <c r="N714" i="30"/>
  <c r="N715" i="30"/>
  <c r="N716" i="30"/>
  <c r="N717" i="30"/>
  <c r="N718" i="30"/>
  <c r="N719" i="30"/>
  <c r="N720" i="30"/>
  <c r="N721" i="30"/>
  <c r="N722" i="30"/>
  <c r="N723" i="30"/>
  <c r="N724" i="30"/>
  <c r="N725" i="30"/>
  <c r="N726" i="30"/>
  <c r="N727" i="30"/>
  <c r="N728" i="30"/>
  <c r="N729" i="30"/>
  <c r="N730" i="30"/>
  <c r="N731" i="30"/>
  <c r="N732" i="30"/>
  <c r="N733" i="30"/>
  <c r="N734" i="30"/>
  <c r="N735" i="30"/>
  <c r="N736" i="30"/>
  <c r="N737" i="30"/>
  <c r="N738" i="30"/>
  <c r="N739" i="30"/>
  <c r="N740" i="30"/>
  <c r="N741" i="30"/>
  <c r="N742" i="30"/>
  <c r="N743" i="30"/>
  <c r="N744" i="30"/>
  <c r="N745" i="30"/>
  <c r="N746" i="30"/>
  <c r="N747" i="30"/>
  <c r="N748" i="30"/>
  <c r="N749" i="30"/>
  <c r="N750" i="30"/>
  <c r="N751" i="30"/>
  <c r="N752" i="30"/>
  <c r="N753" i="30"/>
  <c r="N754" i="30"/>
  <c r="N755" i="30"/>
  <c r="N756" i="30"/>
  <c r="N757" i="30"/>
  <c r="N758" i="30"/>
  <c r="N759" i="30"/>
  <c r="N760" i="30"/>
  <c r="N761" i="30"/>
  <c r="N762" i="30"/>
  <c r="N763" i="30"/>
  <c r="N764" i="30"/>
  <c r="N765" i="30"/>
  <c r="N766" i="30"/>
  <c r="N767" i="30"/>
  <c r="N768" i="30"/>
  <c r="N769" i="30"/>
  <c r="N770" i="30"/>
  <c r="N771" i="30"/>
  <c r="N772" i="30"/>
  <c r="N773" i="30"/>
  <c r="N774" i="30"/>
  <c r="N775" i="30"/>
  <c r="N776" i="30"/>
  <c r="N777" i="30"/>
  <c r="N778" i="30"/>
  <c r="N779" i="30"/>
  <c r="N780" i="30"/>
  <c r="N781" i="30"/>
  <c r="N782" i="30"/>
  <c r="N783" i="30"/>
  <c r="N784" i="30"/>
  <c r="N785" i="30"/>
  <c r="N786" i="30"/>
  <c r="N787" i="30"/>
  <c r="N788" i="30"/>
  <c r="N789" i="30"/>
  <c r="N790" i="30"/>
  <c r="N791" i="30"/>
  <c r="N792" i="30"/>
  <c r="N793" i="30"/>
  <c r="N794" i="30"/>
  <c r="N795" i="30"/>
  <c r="N796" i="30"/>
  <c r="N797" i="30"/>
  <c r="N798" i="30"/>
  <c r="N799" i="30"/>
  <c r="N800" i="30"/>
  <c r="N801" i="30"/>
  <c r="N802" i="30"/>
  <c r="N803" i="30"/>
  <c r="N804" i="30"/>
  <c r="N805" i="30"/>
  <c r="N806" i="30"/>
  <c r="N807" i="30"/>
  <c r="N808" i="30"/>
  <c r="N809" i="30"/>
  <c r="N810" i="30"/>
  <c r="N811" i="30"/>
  <c r="N812" i="30"/>
  <c r="N813" i="30"/>
  <c r="N814" i="30"/>
  <c r="N815" i="30"/>
  <c r="N816" i="30"/>
  <c r="N817" i="30"/>
  <c r="N818" i="30"/>
  <c r="N819" i="30"/>
  <c r="N820" i="30"/>
  <c r="N821" i="30"/>
  <c r="N822" i="30"/>
  <c r="N823" i="30"/>
  <c r="N824" i="30"/>
  <c r="N825" i="30"/>
  <c r="N826" i="30"/>
  <c r="N827" i="30"/>
  <c r="N828" i="30"/>
  <c r="N829" i="30"/>
  <c r="N830" i="30"/>
  <c r="N831" i="30"/>
  <c r="N832" i="30"/>
  <c r="N833" i="30"/>
  <c r="N834" i="30"/>
  <c r="N835" i="30"/>
  <c r="N836" i="30"/>
  <c r="N837" i="30"/>
  <c r="N838" i="30"/>
  <c r="N839" i="30"/>
  <c r="N840" i="30"/>
  <c r="N841" i="30"/>
  <c r="N842" i="30"/>
  <c r="N843" i="30"/>
  <c r="N844" i="30"/>
  <c r="N845" i="30"/>
  <c r="N846" i="30"/>
  <c r="N847" i="30"/>
  <c r="N848" i="30"/>
  <c r="N849" i="30"/>
  <c r="N850" i="30"/>
  <c r="N851" i="30"/>
  <c r="N852" i="30"/>
  <c r="N853" i="30"/>
  <c r="N854" i="30"/>
  <c r="N855" i="30"/>
  <c r="N856" i="30"/>
  <c r="N857" i="30"/>
  <c r="N858" i="30"/>
  <c r="N859" i="30"/>
  <c r="N860" i="30"/>
  <c r="N861" i="30"/>
  <c r="N862" i="30"/>
  <c r="N863" i="30"/>
  <c r="N864" i="30"/>
  <c r="N865" i="30"/>
  <c r="N866" i="30"/>
  <c r="N867" i="30"/>
  <c r="N868" i="30"/>
  <c r="N869" i="30"/>
  <c r="N870" i="30"/>
  <c r="N871" i="30"/>
  <c r="N872" i="30"/>
  <c r="N873" i="30"/>
  <c r="N874" i="30"/>
  <c r="N875" i="30"/>
  <c r="N876" i="30"/>
  <c r="N877" i="30"/>
  <c r="N878" i="30"/>
  <c r="N879" i="30"/>
  <c r="N880" i="30"/>
  <c r="N881" i="30"/>
  <c r="N882" i="30"/>
  <c r="N883" i="30"/>
  <c r="N884" i="30"/>
  <c r="N885" i="30"/>
  <c r="N886" i="30"/>
  <c r="N887" i="30"/>
  <c r="N888" i="30"/>
  <c r="N889" i="30"/>
  <c r="N890" i="30"/>
  <c r="N891" i="30"/>
  <c r="N892" i="30"/>
  <c r="N893" i="30"/>
  <c r="N894" i="30"/>
  <c r="N895" i="30"/>
  <c r="N896" i="30"/>
  <c r="N897" i="30"/>
  <c r="N898" i="30"/>
  <c r="N899" i="30"/>
  <c r="N900" i="30"/>
  <c r="N901" i="30"/>
  <c r="N902" i="30"/>
  <c r="N903" i="30"/>
  <c r="N904" i="30"/>
  <c r="N905" i="30"/>
  <c r="N906" i="30"/>
  <c r="N907" i="30"/>
  <c r="N908" i="30"/>
  <c r="N909" i="30"/>
  <c r="N910" i="30"/>
  <c r="N911" i="30"/>
  <c r="N912" i="30"/>
  <c r="N913" i="30"/>
  <c r="N914" i="30"/>
  <c r="N915" i="30"/>
  <c r="N916" i="30"/>
  <c r="N917" i="30"/>
  <c r="N918" i="30"/>
  <c r="N919" i="30"/>
  <c r="N920" i="30"/>
  <c r="N921" i="30"/>
  <c r="N922" i="30"/>
  <c r="N923" i="30"/>
  <c r="N924" i="30"/>
  <c r="N925" i="30"/>
  <c r="N926" i="30"/>
  <c r="N927" i="30"/>
  <c r="N928" i="30"/>
  <c r="N929" i="30"/>
  <c r="N930" i="30"/>
  <c r="N931" i="30"/>
  <c r="N932" i="30"/>
  <c r="N933" i="30"/>
  <c r="N934" i="30"/>
  <c r="N935" i="30"/>
  <c r="N936" i="30"/>
  <c r="N937" i="30"/>
  <c r="N938" i="30"/>
  <c r="N939" i="30"/>
  <c r="N940" i="30"/>
  <c r="N941" i="30"/>
  <c r="N942" i="30"/>
  <c r="N943" i="30"/>
  <c r="N944" i="30"/>
  <c r="N945" i="30"/>
  <c r="N946" i="30"/>
  <c r="N947" i="30"/>
  <c r="N948" i="30"/>
  <c r="N949" i="30"/>
  <c r="N950" i="30"/>
  <c r="N951" i="30"/>
  <c r="N952" i="30"/>
  <c r="N953" i="30"/>
  <c r="N954" i="30"/>
  <c r="N955" i="30"/>
  <c r="N956" i="30"/>
  <c r="N957" i="30"/>
  <c r="N958" i="30"/>
  <c r="N959" i="30"/>
  <c r="N960" i="30"/>
  <c r="N961" i="30"/>
  <c r="N962" i="30"/>
  <c r="N963" i="30"/>
  <c r="N964" i="30"/>
  <c r="N965" i="30"/>
  <c r="N966" i="30"/>
  <c r="N967" i="30"/>
  <c r="N968" i="30"/>
  <c r="N969" i="30"/>
  <c r="N970" i="30"/>
  <c r="N971" i="30"/>
  <c r="N972" i="30"/>
  <c r="N973" i="30"/>
  <c r="N974" i="30"/>
  <c r="N975" i="30"/>
  <c r="N976" i="30"/>
  <c r="N977" i="30"/>
  <c r="N978" i="30"/>
  <c r="N979" i="30"/>
  <c r="N980" i="30"/>
  <c r="N981" i="30"/>
  <c r="N982" i="30"/>
  <c r="N983" i="30"/>
  <c r="N984" i="30"/>
  <c r="N985" i="30"/>
  <c r="N986" i="30"/>
  <c r="N987" i="30"/>
  <c r="N988" i="30"/>
  <c r="N989" i="30"/>
  <c r="N990" i="30"/>
  <c r="N991" i="30"/>
  <c r="N992" i="30"/>
  <c r="N993" i="30"/>
  <c r="N994" i="30"/>
  <c r="N995" i="30"/>
  <c r="N996" i="30"/>
  <c r="N997" i="30"/>
  <c r="N998" i="30"/>
  <c r="N999" i="30"/>
  <c r="N1000" i="30"/>
  <c r="N1001" i="30"/>
  <c r="N1002" i="30"/>
  <c r="N1003" i="30"/>
  <c r="N1004" i="30"/>
  <c r="N1005" i="30"/>
  <c r="N1006" i="30"/>
  <c r="N1007" i="30"/>
  <c r="N1008" i="30"/>
  <c r="N1009" i="30"/>
  <c r="N1010" i="30"/>
  <c r="N1011" i="30"/>
  <c r="N1012" i="30"/>
  <c r="N1013" i="30"/>
  <c r="N1014" i="30"/>
  <c r="N1015" i="30"/>
  <c r="N1016" i="30"/>
  <c r="N1017" i="30"/>
  <c r="N1018" i="30"/>
  <c r="N1019" i="30"/>
  <c r="N1020" i="30"/>
  <c r="N1021" i="30"/>
  <c r="N1022" i="30"/>
  <c r="N1023" i="30"/>
  <c r="N1024" i="30"/>
  <c r="N1025" i="30"/>
  <c r="N1026" i="30"/>
  <c r="N1027" i="30"/>
  <c r="N1028" i="30"/>
  <c r="N1029" i="30"/>
  <c r="N1030" i="30"/>
  <c r="N1031" i="30"/>
  <c r="N1032" i="30"/>
  <c r="N1033" i="30"/>
  <c r="N1034" i="30"/>
  <c r="N1035" i="30"/>
  <c r="N1036" i="30"/>
  <c r="N1037" i="30"/>
  <c r="N1038" i="30"/>
  <c r="N1039" i="30"/>
  <c r="N1040" i="30"/>
  <c r="N1041" i="30"/>
  <c r="N1042" i="30"/>
  <c r="N1043" i="30"/>
  <c r="N1044" i="30"/>
  <c r="N1045" i="30"/>
  <c r="N1046" i="30"/>
  <c r="N1047" i="30"/>
  <c r="N1048" i="30"/>
  <c r="N1049" i="30"/>
  <c r="N1050" i="30"/>
  <c r="N1051" i="30"/>
  <c r="N1052" i="30"/>
  <c r="N1053" i="30"/>
  <c r="N1054" i="30"/>
  <c r="N1055" i="30"/>
  <c r="N1056" i="30"/>
  <c r="N1057" i="30"/>
  <c r="N1058" i="30"/>
  <c r="N1059" i="30"/>
  <c r="N1060" i="30"/>
  <c r="N1061" i="30"/>
  <c r="N1062" i="30"/>
  <c r="N1063" i="30"/>
  <c r="N1064" i="30"/>
  <c r="N1065" i="30"/>
  <c r="N1066" i="30"/>
  <c r="N1067" i="30"/>
  <c r="N1068" i="30"/>
  <c r="N1069" i="30"/>
  <c r="N1070" i="30"/>
  <c r="N1071" i="30"/>
  <c r="N1072" i="30"/>
  <c r="N1073" i="30"/>
  <c r="N1074" i="30"/>
  <c r="N1075" i="30"/>
  <c r="N1076" i="30"/>
  <c r="N1077" i="30"/>
  <c r="N1078" i="30"/>
  <c r="N1079" i="30"/>
  <c r="N1080" i="30"/>
  <c r="N1081" i="30"/>
  <c r="N1082" i="30"/>
  <c r="N1083" i="30"/>
  <c r="N1084" i="30"/>
  <c r="N1085" i="30"/>
  <c r="N1086" i="30"/>
  <c r="N1087" i="30"/>
  <c r="N1088" i="30"/>
  <c r="N1089" i="30"/>
  <c r="N1090" i="30"/>
  <c r="N1091" i="30"/>
  <c r="N1092" i="30"/>
  <c r="N1093" i="30"/>
  <c r="N1094" i="30"/>
  <c r="N1095" i="30"/>
  <c r="N1096" i="30"/>
  <c r="N1097" i="30"/>
  <c r="N1098" i="30"/>
  <c r="N1099" i="30"/>
  <c r="N1100" i="30"/>
  <c r="N1101" i="30"/>
  <c r="N1102" i="30"/>
  <c r="N1103" i="30"/>
  <c r="N1104" i="30"/>
  <c r="N1105" i="30"/>
  <c r="N1106" i="30"/>
  <c r="N1107" i="30"/>
  <c r="N1108" i="30"/>
  <c r="N1109" i="30"/>
  <c r="N1110" i="30"/>
  <c r="N1111" i="30"/>
  <c r="N1112" i="30"/>
  <c r="N1113" i="30"/>
  <c r="N1114" i="30"/>
  <c r="N1115" i="30"/>
  <c r="N1116" i="30"/>
  <c r="N1117" i="30"/>
  <c r="N1118" i="30"/>
  <c r="N1119" i="30"/>
  <c r="N1120" i="30"/>
  <c r="N1121" i="30"/>
  <c r="N1122" i="30"/>
  <c r="N1123" i="30"/>
  <c r="N1124" i="30"/>
  <c r="N1125" i="30"/>
  <c r="N1126" i="30"/>
  <c r="N1127" i="30"/>
  <c r="N1128" i="30"/>
  <c r="N1129" i="30"/>
  <c r="N1130" i="30"/>
  <c r="N1131" i="30"/>
  <c r="N1132" i="30"/>
  <c r="N1133" i="30"/>
  <c r="N1134" i="30"/>
  <c r="N1135" i="30"/>
  <c r="N1136" i="30"/>
  <c r="N1137" i="30"/>
  <c r="N1138" i="30"/>
  <c r="N1139" i="30"/>
  <c r="N1140" i="30"/>
  <c r="N1141" i="30"/>
  <c r="N1142" i="30"/>
  <c r="N1143" i="30"/>
  <c r="N1144" i="30"/>
  <c r="N1145" i="30"/>
  <c r="N1146" i="30"/>
  <c r="N1147" i="30"/>
  <c r="N1148" i="30"/>
  <c r="N1149" i="30"/>
  <c r="N1150" i="30"/>
  <c r="N1151" i="30"/>
  <c r="N1152" i="30"/>
  <c r="N1153" i="30"/>
  <c r="N1154" i="30"/>
  <c r="N1155" i="30"/>
  <c r="N1156" i="30"/>
  <c r="N1157" i="30"/>
  <c r="N1158" i="30"/>
  <c r="N1159" i="30"/>
  <c r="N1160" i="30"/>
  <c r="N1161" i="30"/>
  <c r="N1162" i="30"/>
  <c r="N1163" i="30"/>
  <c r="N1164" i="30"/>
  <c r="N1165" i="30"/>
  <c r="N1166" i="30"/>
  <c r="N1167" i="30"/>
  <c r="N1168" i="30"/>
  <c r="N1169" i="30"/>
  <c r="N1170" i="30"/>
  <c r="N1171" i="30"/>
  <c r="N1172" i="30"/>
  <c r="N1173" i="30"/>
  <c r="N1174" i="30"/>
  <c r="N1175" i="30"/>
  <c r="N1176" i="30"/>
  <c r="N1177" i="30"/>
  <c r="N1178" i="30"/>
  <c r="N1179" i="30"/>
  <c r="N1180" i="30"/>
  <c r="N1181" i="30"/>
  <c r="N1182" i="30"/>
  <c r="N1183" i="30"/>
  <c r="N1184" i="30"/>
  <c r="N1185" i="30"/>
  <c r="N1186" i="30"/>
  <c r="N1187" i="30"/>
  <c r="N1188" i="30"/>
  <c r="N1189" i="30"/>
  <c r="N1190" i="30"/>
  <c r="N1191" i="30"/>
  <c r="N1192" i="30"/>
  <c r="N1193" i="30"/>
  <c r="N1194" i="30"/>
  <c r="N1195" i="30"/>
  <c r="N1196" i="30"/>
  <c r="N1197" i="30"/>
  <c r="N1198" i="30"/>
  <c r="N1199" i="30"/>
  <c r="N1200" i="30"/>
  <c r="N1201" i="30"/>
  <c r="N1202" i="30"/>
  <c r="N1203" i="30"/>
  <c r="N1204" i="30"/>
  <c r="N1205" i="30"/>
  <c r="N1206" i="30"/>
  <c r="N1207" i="30"/>
  <c r="N1208" i="30"/>
  <c r="N1209" i="30"/>
  <c r="N1210" i="30"/>
  <c r="N1211" i="30"/>
  <c r="N1212" i="30"/>
  <c r="N1213" i="30"/>
  <c r="N1214" i="30"/>
  <c r="N1215" i="30"/>
  <c r="N1216" i="30"/>
  <c r="N1217" i="30"/>
  <c r="N1218" i="30"/>
  <c r="N1219" i="30"/>
  <c r="N1220" i="30"/>
  <c r="N1221" i="30"/>
  <c r="N1222" i="30"/>
  <c r="N1223" i="30"/>
  <c r="N1224" i="30"/>
  <c r="N1225" i="30"/>
  <c r="N1226" i="30"/>
  <c r="N1227" i="30"/>
  <c r="N1228" i="30"/>
  <c r="N1229" i="30"/>
  <c r="N1230" i="30"/>
  <c r="N1231" i="30"/>
  <c r="N1232" i="30"/>
  <c r="N1233" i="30"/>
  <c r="N1234" i="30"/>
  <c r="N1235" i="30"/>
  <c r="N1236" i="30"/>
  <c r="N1237" i="30"/>
  <c r="N1238" i="30"/>
  <c r="N1239" i="30"/>
  <c r="N1240" i="30"/>
  <c r="N1241" i="30"/>
  <c r="N1242" i="30"/>
  <c r="N1243" i="30"/>
  <c r="N1244" i="30"/>
  <c r="N1245" i="30"/>
  <c r="N1246" i="30"/>
  <c r="N1247" i="30"/>
  <c r="N1248" i="30"/>
  <c r="N1249" i="30"/>
  <c r="N1250" i="30"/>
  <c r="N1251" i="30"/>
  <c r="N1252" i="30"/>
  <c r="N1253" i="30"/>
  <c r="N1254" i="30"/>
  <c r="N1255" i="30"/>
  <c r="N1256" i="30"/>
  <c r="N1257" i="30"/>
  <c r="N1258" i="30"/>
  <c r="N1259" i="30"/>
  <c r="N1260" i="30"/>
  <c r="N1261" i="30"/>
  <c r="N1262" i="30"/>
  <c r="N1263" i="30"/>
  <c r="N1264" i="30"/>
  <c r="N1265" i="30"/>
  <c r="N1266" i="30"/>
  <c r="N1267" i="30"/>
  <c r="N1268" i="30"/>
  <c r="N1269" i="30"/>
  <c r="N1270" i="30"/>
  <c r="N1271" i="30"/>
  <c r="N1272" i="30"/>
  <c r="N1273" i="30"/>
  <c r="N1274" i="30"/>
  <c r="N1275" i="30"/>
  <c r="N1276" i="30"/>
  <c r="N1277" i="30"/>
  <c r="N1278" i="30"/>
  <c r="N1279" i="30"/>
  <c r="N1280" i="30"/>
  <c r="N1281" i="30"/>
  <c r="N1282" i="30"/>
  <c r="N1283" i="30"/>
  <c r="N1284" i="30"/>
  <c r="N1285" i="30"/>
  <c r="N1286" i="30"/>
  <c r="N1287" i="30"/>
  <c r="N1288" i="30"/>
  <c r="N1289" i="30"/>
  <c r="N1290" i="30"/>
  <c r="N1291" i="30"/>
  <c r="N1292" i="30"/>
  <c r="N1293" i="30"/>
  <c r="N1294" i="30"/>
  <c r="N1295" i="30"/>
  <c r="N1296" i="30"/>
  <c r="N1297" i="30"/>
  <c r="N1298" i="30"/>
  <c r="N1299" i="30"/>
  <c r="N1300" i="30"/>
  <c r="N1301" i="30"/>
  <c r="N1302" i="30"/>
  <c r="N1303" i="30"/>
  <c r="N1304" i="30"/>
  <c r="N1305" i="30"/>
  <c r="N1306" i="30"/>
  <c r="N1307" i="30"/>
  <c r="N1308" i="30"/>
  <c r="N1309" i="30"/>
  <c r="N1310" i="30"/>
  <c r="N1311" i="30"/>
  <c r="N1312" i="30"/>
  <c r="N1313" i="30"/>
  <c r="N1314" i="30"/>
  <c r="N1315" i="30"/>
  <c r="N1316" i="30"/>
  <c r="N1317" i="30"/>
  <c r="N1318" i="30"/>
  <c r="N1319" i="30"/>
  <c r="N1320" i="30"/>
  <c r="N1321" i="30"/>
  <c r="N1322" i="30"/>
  <c r="N1323" i="30"/>
  <c r="N1324" i="30"/>
  <c r="N1325" i="30"/>
  <c r="N1326" i="30"/>
  <c r="N1327" i="30"/>
  <c r="N1328" i="30"/>
  <c r="N1329" i="30"/>
  <c r="N1330" i="30"/>
  <c r="N1331" i="30"/>
  <c r="N1332" i="30"/>
  <c r="N1333" i="30"/>
  <c r="N1334" i="30"/>
  <c r="N1335" i="30"/>
  <c r="N1336" i="30"/>
  <c r="N1337" i="30"/>
  <c r="N1338" i="30"/>
  <c r="N1339" i="30"/>
  <c r="N1340" i="30"/>
  <c r="N1341" i="30"/>
  <c r="N1342" i="30"/>
  <c r="N1343" i="30"/>
  <c r="N1344" i="30"/>
  <c r="N1345" i="30"/>
  <c r="N1346" i="30"/>
  <c r="N1347" i="30"/>
  <c r="N1348" i="30"/>
  <c r="N1349" i="30"/>
  <c r="N1350" i="30"/>
  <c r="N1351" i="30"/>
  <c r="N1352" i="30"/>
  <c r="N1353" i="30"/>
  <c r="N1354" i="30"/>
  <c r="N1355" i="30"/>
  <c r="N1356" i="30"/>
  <c r="N1357" i="30"/>
  <c r="N1358" i="30"/>
  <c r="N1359" i="30"/>
  <c r="N1360" i="30"/>
  <c r="N1361" i="30"/>
  <c r="N1362" i="30"/>
  <c r="N1363" i="30"/>
  <c r="N1364" i="30"/>
  <c r="N1365" i="30"/>
  <c r="N1366" i="30"/>
  <c r="N1367" i="30"/>
  <c r="N1368" i="30"/>
  <c r="N1369" i="30"/>
  <c r="N1370" i="30"/>
  <c r="N1371" i="30"/>
  <c r="N1372" i="30"/>
  <c r="N1373" i="30"/>
  <c r="N1374" i="30"/>
  <c r="N1375" i="30"/>
  <c r="N1376" i="30"/>
  <c r="N1377" i="30"/>
  <c r="N1378" i="30"/>
  <c r="N1379" i="30"/>
  <c r="N1380" i="30"/>
  <c r="N1381" i="30"/>
  <c r="N1382" i="30"/>
  <c r="N1383" i="30"/>
  <c r="N1384" i="30"/>
  <c r="N1385" i="30"/>
  <c r="N1386" i="30"/>
  <c r="N1387" i="30"/>
  <c r="N1388" i="30"/>
  <c r="N1389" i="30"/>
  <c r="N1390" i="30"/>
  <c r="N1391" i="30"/>
  <c r="N1392" i="30"/>
  <c r="N1393" i="30"/>
  <c r="N1394" i="30"/>
  <c r="N1395" i="30"/>
  <c r="N1396" i="30"/>
  <c r="N1397" i="30"/>
  <c r="N1398" i="30"/>
  <c r="N1399" i="30"/>
  <c r="N1400" i="30"/>
  <c r="N1401" i="30"/>
  <c r="N1402" i="30"/>
  <c r="N1403" i="30"/>
  <c r="N1404" i="30"/>
  <c r="N1405" i="30"/>
  <c r="N1406" i="30"/>
  <c r="N1407" i="30"/>
  <c r="N1408" i="30"/>
  <c r="N1409" i="30"/>
  <c r="N1410" i="30"/>
  <c r="N1411" i="30"/>
  <c r="N1412" i="30"/>
  <c r="N1413" i="30"/>
  <c r="N1414" i="30"/>
  <c r="N1415" i="30"/>
  <c r="N1416" i="30"/>
  <c r="N1417" i="30"/>
  <c r="N1418" i="30"/>
  <c r="N1419" i="30"/>
  <c r="N1420" i="30"/>
  <c r="N1421" i="30"/>
  <c r="N1422" i="30"/>
  <c r="N1423" i="30"/>
  <c r="N1424" i="30"/>
  <c r="N1425" i="30"/>
  <c r="N1426" i="30"/>
  <c r="N1427" i="30"/>
  <c r="N1428" i="30"/>
  <c r="N1429" i="30"/>
  <c r="N1430" i="30"/>
  <c r="N1431" i="30"/>
  <c r="N1432" i="30"/>
  <c r="N1433" i="30"/>
  <c r="N1434" i="30"/>
  <c r="N1435" i="30"/>
  <c r="N1436" i="30"/>
  <c r="N1437" i="30"/>
  <c r="N1438" i="30"/>
  <c r="N1439" i="30"/>
  <c r="N1440" i="30"/>
  <c r="N1441" i="30"/>
  <c r="N1442" i="30"/>
  <c r="N1443" i="30"/>
  <c r="N1444" i="30"/>
  <c r="N1445" i="30"/>
  <c r="N1446" i="30"/>
  <c r="N1447" i="30"/>
  <c r="N1448" i="30"/>
  <c r="N1449" i="30"/>
  <c r="N1450" i="30"/>
  <c r="N1451" i="30"/>
  <c r="N1452" i="30"/>
  <c r="N1453" i="30"/>
  <c r="N1454" i="30"/>
  <c r="N1455" i="30"/>
  <c r="N1456" i="30"/>
  <c r="N1457" i="30"/>
  <c r="N1458" i="30"/>
  <c r="N1459" i="30"/>
  <c r="N1460" i="30"/>
  <c r="N1461" i="30"/>
  <c r="N1462" i="30"/>
  <c r="N1463" i="30"/>
  <c r="N1464" i="30"/>
  <c r="N1465" i="30"/>
  <c r="N1466" i="30"/>
  <c r="N1467" i="30"/>
  <c r="N1468" i="30"/>
  <c r="N1469" i="30"/>
  <c r="N1470" i="30"/>
  <c r="N1471" i="30"/>
  <c r="N1472" i="30"/>
  <c r="N1473" i="30"/>
  <c r="N1474" i="30"/>
  <c r="N1475" i="30"/>
  <c r="N1476" i="30"/>
  <c r="N1477" i="30"/>
  <c r="N1478" i="30"/>
  <c r="N1479" i="30"/>
  <c r="N1480" i="30"/>
  <c r="N1481" i="30"/>
  <c r="N1482" i="30"/>
  <c r="N1483" i="30"/>
  <c r="N1484" i="30"/>
  <c r="N1485" i="30"/>
  <c r="N1486" i="30"/>
  <c r="N1487" i="30"/>
  <c r="N1488" i="30"/>
  <c r="N1489" i="30"/>
  <c r="N1490" i="30"/>
  <c r="N1491" i="30"/>
  <c r="N1492" i="30"/>
  <c r="N1493" i="30"/>
  <c r="N1494" i="30"/>
  <c r="N1495" i="30"/>
  <c r="N1496" i="30"/>
  <c r="N1497" i="30"/>
  <c r="N1498" i="30"/>
  <c r="N1499" i="30"/>
  <c r="N1500" i="30"/>
  <c r="N1501" i="30"/>
  <c r="N1502" i="30"/>
  <c r="N1503" i="30"/>
  <c r="N1504" i="30"/>
  <c r="N1505" i="30"/>
  <c r="N11" i="30"/>
  <c r="O10" i="30"/>
  <c r="Q10" i="30"/>
  <c r="O11" i="30"/>
  <c r="Q11" i="30"/>
  <c r="O12" i="30"/>
  <c r="Q12" i="30"/>
  <c r="O13" i="30"/>
  <c r="Q13" i="30"/>
  <c r="O14" i="30"/>
  <c r="Q14" i="30"/>
  <c r="O15" i="30"/>
  <c r="Q15" i="30"/>
  <c r="O16" i="30"/>
  <c r="Q16" i="30"/>
  <c r="O17" i="30"/>
  <c r="Q17" i="30"/>
  <c r="O18" i="30"/>
  <c r="Q18" i="30"/>
  <c r="O19" i="30"/>
  <c r="Q19" i="30"/>
  <c r="O20" i="30"/>
  <c r="Q20" i="30"/>
  <c r="O21" i="30"/>
  <c r="Q21" i="30"/>
  <c r="O22" i="30"/>
  <c r="Q22" i="30"/>
  <c r="O23" i="30"/>
  <c r="Q23" i="30"/>
  <c r="O24" i="30"/>
  <c r="Q24" i="30"/>
  <c r="O25" i="30"/>
  <c r="Q25" i="30"/>
  <c r="O26" i="30"/>
  <c r="Q26" i="30"/>
  <c r="O27" i="30"/>
  <c r="Q27" i="30"/>
  <c r="O28" i="30"/>
  <c r="Q28" i="30"/>
  <c r="O29" i="30"/>
  <c r="Q29" i="30"/>
  <c r="O30" i="30"/>
  <c r="Q30" i="30"/>
  <c r="O31" i="30"/>
  <c r="Q31" i="30"/>
  <c r="O32" i="30"/>
  <c r="Q32" i="30"/>
  <c r="O33" i="30"/>
  <c r="Q33" i="30"/>
  <c r="O34" i="30"/>
  <c r="Q34" i="30"/>
  <c r="O35" i="30"/>
  <c r="Q35" i="30"/>
  <c r="O36" i="30"/>
  <c r="Q36" i="30"/>
  <c r="O37" i="30"/>
  <c r="Q37" i="30"/>
  <c r="O38" i="30"/>
  <c r="Q38" i="30"/>
  <c r="O39" i="30"/>
  <c r="Q39" i="30"/>
  <c r="O40" i="30"/>
  <c r="Q40" i="30"/>
  <c r="O41" i="30"/>
  <c r="Q41" i="30"/>
  <c r="O42" i="30"/>
  <c r="Q42" i="30"/>
  <c r="O43" i="30"/>
  <c r="Q43" i="30"/>
  <c r="O44" i="30"/>
  <c r="Q44" i="30"/>
  <c r="O45" i="30"/>
  <c r="Q45" i="30"/>
  <c r="O46" i="30"/>
  <c r="Q46" i="30"/>
  <c r="O47" i="30"/>
  <c r="Q47" i="30"/>
  <c r="O48" i="30"/>
  <c r="Q48" i="30"/>
  <c r="O49" i="30"/>
  <c r="Q49" i="30"/>
  <c r="O50" i="30"/>
  <c r="Q50" i="30"/>
  <c r="O51" i="30"/>
  <c r="Q51" i="30"/>
  <c r="O52" i="30"/>
  <c r="Q52" i="30"/>
  <c r="O53" i="30"/>
  <c r="Q53" i="30"/>
  <c r="O54" i="30"/>
  <c r="Q54" i="30"/>
  <c r="O55" i="30"/>
  <c r="Q55" i="30"/>
  <c r="O56" i="30"/>
  <c r="Q56" i="30"/>
  <c r="O57" i="30"/>
  <c r="Q57" i="30"/>
  <c r="O58" i="30"/>
  <c r="Q58" i="30"/>
  <c r="O59" i="30"/>
  <c r="Q59" i="30"/>
  <c r="O60" i="30"/>
  <c r="Q60" i="30"/>
  <c r="O61" i="30"/>
  <c r="Q61" i="30"/>
  <c r="O62" i="30"/>
  <c r="Q62" i="30"/>
  <c r="O63" i="30"/>
  <c r="Q63" i="30"/>
  <c r="O64" i="30"/>
  <c r="Q64" i="30"/>
  <c r="O65" i="30"/>
  <c r="Q65" i="30"/>
  <c r="O66" i="30"/>
  <c r="Q66" i="30"/>
  <c r="O67" i="30"/>
  <c r="Q67" i="30"/>
  <c r="O68" i="30"/>
  <c r="Q68" i="30"/>
  <c r="O69" i="30"/>
  <c r="Q69" i="30"/>
  <c r="O70" i="30"/>
  <c r="Q70" i="30"/>
  <c r="O71" i="30"/>
  <c r="Q71" i="30"/>
  <c r="O72" i="30"/>
  <c r="Q72" i="30"/>
  <c r="O73" i="30"/>
  <c r="Q73" i="30"/>
  <c r="O74" i="30"/>
  <c r="Q74" i="30"/>
  <c r="O75" i="30"/>
  <c r="Q75" i="30"/>
  <c r="O76" i="30"/>
  <c r="Q76" i="30"/>
  <c r="O77" i="30"/>
  <c r="Q77" i="30"/>
  <c r="O78" i="30"/>
  <c r="Q78" i="30"/>
  <c r="O79" i="30"/>
  <c r="Q79" i="30"/>
  <c r="O80" i="30"/>
  <c r="Q80" i="30"/>
  <c r="O81" i="30"/>
  <c r="Q81" i="30"/>
  <c r="O82" i="30"/>
  <c r="Q82" i="30"/>
  <c r="O83" i="30"/>
  <c r="Q83" i="30"/>
  <c r="O84" i="30"/>
  <c r="Q84" i="30"/>
  <c r="O85" i="30"/>
  <c r="Q85" i="30"/>
  <c r="O86" i="30"/>
  <c r="Q86" i="30"/>
  <c r="O87" i="30"/>
  <c r="Q87" i="30"/>
  <c r="O88" i="30"/>
  <c r="Q88" i="30"/>
  <c r="O89" i="30"/>
  <c r="Q89" i="30"/>
  <c r="O90" i="30"/>
  <c r="Q90" i="30"/>
  <c r="O91" i="30"/>
  <c r="Q91" i="30"/>
  <c r="O92" i="30"/>
  <c r="Q92" i="30"/>
  <c r="O93" i="30"/>
  <c r="Q93" i="30"/>
  <c r="O94" i="30"/>
  <c r="Q94" i="30"/>
  <c r="O95" i="30"/>
  <c r="Q95" i="30"/>
  <c r="O96" i="30"/>
  <c r="Q96" i="30"/>
  <c r="O97" i="30"/>
  <c r="Q97" i="30"/>
  <c r="O98" i="30"/>
  <c r="Q98" i="30"/>
  <c r="O99" i="30"/>
  <c r="Q99" i="30"/>
  <c r="O100" i="30"/>
  <c r="Q100" i="30"/>
  <c r="O101" i="30"/>
  <c r="Q101" i="30"/>
  <c r="O102" i="30"/>
  <c r="Q102" i="30"/>
  <c r="O103" i="30"/>
  <c r="Q103" i="30"/>
  <c r="O104" i="30"/>
  <c r="Q104" i="30"/>
  <c r="O105" i="30"/>
  <c r="Q105" i="30"/>
  <c r="O106" i="30"/>
  <c r="Q106" i="30"/>
  <c r="O107" i="30"/>
  <c r="Q107" i="30"/>
  <c r="O108" i="30"/>
  <c r="Q108" i="30"/>
  <c r="O109" i="30"/>
  <c r="Q109" i="30"/>
  <c r="O110" i="30"/>
  <c r="Q110" i="30"/>
  <c r="O111" i="30"/>
  <c r="Q111" i="30"/>
  <c r="O112" i="30"/>
  <c r="Q112" i="30"/>
  <c r="O113" i="30"/>
  <c r="Q113" i="30"/>
  <c r="O114" i="30"/>
  <c r="Q114" i="30"/>
  <c r="O115" i="30"/>
  <c r="Q115" i="30"/>
  <c r="O116" i="30"/>
  <c r="Q116" i="30"/>
  <c r="O117" i="30"/>
  <c r="Q117" i="30"/>
  <c r="O118" i="30"/>
  <c r="Q118" i="30"/>
  <c r="O119" i="30"/>
  <c r="Q119" i="30"/>
  <c r="O120" i="30"/>
  <c r="Q120" i="30"/>
  <c r="O121" i="30"/>
  <c r="Q121" i="30"/>
  <c r="O122" i="30"/>
  <c r="Q122" i="30"/>
  <c r="O123" i="30"/>
  <c r="Q123" i="30"/>
  <c r="O124" i="30"/>
  <c r="Q124" i="30"/>
  <c r="O125" i="30"/>
  <c r="Q125" i="30"/>
  <c r="O126" i="30"/>
  <c r="Q126" i="30"/>
  <c r="O127" i="30"/>
  <c r="Q127" i="30"/>
  <c r="O128" i="30"/>
  <c r="Q128" i="30"/>
  <c r="O129" i="30"/>
  <c r="Q129" i="30"/>
  <c r="O130" i="30"/>
  <c r="Q130" i="30"/>
  <c r="O131" i="30"/>
  <c r="Q131" i="30"/>
  <c r="O132" i="30"/>
  <c r="Q132" i="30"/>
  <c r="O133" i="30"/>
  <c r="Q133" i="30"/>
  <c r="O134" i="30"/>
  <c r="Q134" i="30"/>
  <c r="O135" i="30"/>
  <c r="Q135" i="30"/>
  <c r="O136" i="30"/>
  <c r="Q136" i="30"/>
  <c r="O137" i="30"/>
  <c r="Q137" i="30"/>
  <c r="O138" i="30"/>
  <c r="Q138" i="30"/>
  <c r="O139" i="30"/>
  <c r="Q139" i="30"/>
  <c r="O140" i="30"/>
  <c r="Q140" i="30"/>
  <c r="O141" i="30"/>
  <c r="Q141" i="30"/>
  <c r="O142" i="30"/>
  <c r="Q142" i="30"/>
  <c r="O143" i="30"/>
  <c r="Q143" i="30"/>
  <c r="O144" i="30"/>
  <c r="Q144" i="30"/>
  <c r="O145" i="30"/>
  <c r="Q145" i="30"/>
  <c r="O146" i="30"/>
  <c r="Q146" i="30"/>
  <c r="O147" i="30"/>
  <c r="Q147" i="30"/>
  <c r="O148" i="30"/>
  <c r="Q148" i="30"/>
  <c r="O149" i="30"/>
  <c r="Q149" i="30"/>
  <c r="O150" i="30"/>
  <c r="Q150" i="30"/>
  <c r="O151" i="30"/>
  <c r="Q151" i="30"/>
  <c r="O152" i="30"/>
  <c r="Q152" i="30"/>
  <c r="O153" i="30"/>
  <c r="Q153" i="30"/>
  <c r="O154" i="30"/>
  <c r="Q154" i="30"/>
  <c r="O155" i="30"/>
  <c r="Q155" i="30"/>
  <c r="O156" i="30"/>
  <c r="Q156" i="30"/>
  <c r="O157" i="30"/>
  <c r="Q157" i="30"/>
  <c r="O158" i="30"/>
  <c r="Q158" i="30"/>
  <c r="O159" i="30"/>
  <c r="Q159" i="30"/>
  <c r="O160" i="30"/>
  <c r="Q160" i="30"/>
  <c r="O161" i="30"/>
  <c r="Q161" i="30"/>
  <c r="O162" i="30"/>
  <c r="Q162" i="30"/>
  <c r="O163" i="30"/>
  <c r="Q163" i="30"/>
  <c r="O164" i="30"/>
  <c r="Q164" i="30"/>
  <c r="O165" i="30"/>
  <c r="Q165" i="30"/>
  <c r="O166" i="30"/>
  <c r="Q166" i="30"/>
  <c r="O167" i="30"/>
  <c r="Q167" i="30"/>
  <c r="O168" i="30"/>
  <c r="Q168" i="30"/>
  <c r="O169" i="30"/>
  <c r="Q169" i="30"/>
  <c r="O170" i="30"/>
  <c r="Q170" i="30"/>
  <c r="O171" i="30"/>
  <c r="Q171" i="30"/>
  <c r="O172" i="30"/>
  <c r="Q172" i="30"/>
  <c r="O173" i="30"/>
  <c r="Q173" i="30"/>
  <c r="O174" i="30"/>
  <c r="Q174" i="30"/>
  <c r="O175" i="30"/>
  <c r="Q175" i="30"/>
  <c r="O176" i="30"/>
  <c r="Q176" i="30"/>
  <c r="O177" i="30"/>
  <c r="Q177" i="30"/>
  <c r="O178" i="30"/>
  <c r="Q178" i="30"/>
  <c r="O179" i="30"/>
  <c r="Q179" i="30"/>
  <c r="O180" i="30"/>
  <c r="Q180" i="30"/>
  <c r="O181" i="30"/>
  <c r="Q181" i="30"/>
  <c r="O182" i="30"/>
  <c r="Q182" i="30"/>
  <c r="O183" i="30"/>
  <c r="Q183" i="30"/>
  <c r="O184" i="30"/>
  <c r="Q184" i="30"/>
  <c r="O185" i="30"/>
  <c r="Q185" i="30"/>
  <c r="O186" i="30"/>
  <c r="Q186" i="30"/>
  <c r="O187" i="30"/>
  <c r="Q187" i="30"/>
  <c r="O188" i="30"/>
  <c r="Q188" i="30"/>
  <c r="O189" i="30"/>
  <c r="Q189" i="30"/>
  <c r="O190" i="30"/>
  <c r="Q190" i="30"/>
  <c r="O191" i="30"/>
  <c r="Q191" i="30"/>
  <c r="O192" i="30"/>
  <c r="Q192" i="30"/>
  <c r="O193" i="30"/>
  <c r="Q193" i="30"/>
  <c r="O194" i="30"/>
  <c r="Q194" i="30"/>
  <c r="O195" i="30"/>
  <c r="Q195" i="30"/>
  <c r="O196" i="30"/>
  <c r="Q196" i="30"/>
  <c r="O197" i="30"/>
  <c r="Q197" i="30"/>
  <c r="O198" i="30"/>
  <c r="Q198" i="30"/>
  <c r="O199" i="30"/>
  <c r="Q199" i="30"/>
  <c r="O200" i="30"/>
  <c r="Q200" i="30"/>
  <c r="O201" i="30"/>
  <c r="Q201" i="30"/>
  <c r="O202" i="30"/>
  <c r="Q202" i="30"/>
  <c r="O203" i="30"/>
  <c r="Q203" i="30"/>
  <c r="O204" i="30"/>
  <c r="Q204" i="30"/>
  <c r="O205" i="30"/>
  <c r="Q205" i="30"/>
  <c r="O206" i="30"/>
  <c r="Q206" i="30"/>
  <c r="O207" i="30"/>
  <c r="Q207" i="30"/>
  <c r="O208" i="30"/>
  <c r="Q208" i="30"/>
  <c r="O209" i="30"/>
  <c r="Q209" i="30"/>
  <c r="O210" i="30"/>
  <c r="Q210" i="30"/>
  <c r="O211" i="30"/>
  <c r="Q211" i="30"/>
  <c r="O212" i="30"/>
  <c r="Q212" i="30"/>
  <c r="O213" i="30"/>
  <c r="Q213" i="30"/>
  <c r="O214" i="30"/>
  <c r="Q214" i="30"/>
  <c r="O215" i="30"/>
  <c r="AP11" i="30"/>
  <c r="AP12" i="30"/>
  <c r="AP13" i="30"/>
  <c r="AP14" i="30"/>
  <c r="AP15" i="30"/>
  <c r="AP16" i="30"/>
  <c r="AP17" i="30"/>
  <c r="AP18" i="30"/>
  <c r="AP19" i="30"/>
  <c r="AP20" i="30"/>
  <c r="AP21" i="30"/>
  <c r="AP22" i="30"/>
  <c r="AP23" i="30"/>
  <c r="AP24" i="30"/>
  <c r="AP25" i="30"/>
  <c r="AP26" i="30"/>
  <c r="AP27" i="30"/>
  <c r="AP28" i="30"/>
  <c r="AP29" i="30"/>
  <c r="AP30" i="30"/>
  <c r="AP31" i="30"/>
  <c r="AP32" i="30"/>
  <c r="AP33" i="30"/>
  <c r="AP34" i="30"/>
  <c r="AP35" i="30"/>
  <c r="AP36" i="30"/>
  <c r="AP37" i="30"/>
  <c r="AP38" i="30"/>
  <c r="AP39" i="30"/>
  <c r="AP40" i="30"/>
  <c r="AP41" i="30"/>
  <c r="AP42" i="30"/>
  <c r="AP43" i="30"/>
  <c r="AP44" i="30"/>
  <c r="AP45" i="30"/>
  <c r="AP46" i="30"/>
  <c r="AP47" i="30"/>
  <c r="AP48" i="30"/>
  <c r="AP49" i="30"/>
  <c r="AP50" i="30"/>
  <c r="AP51" i="30"/>
  <c r="AP52" i="30"/>
  <c r="AP53" i="30"/>
  <c r="AP54" i="30"/>
  <c r="AP55" i="30"/>
  <c r="AP56" i="30"/>
  <c r="AP57" i="30"/>
  <c r="AP58" i="30"/>
  <c r="AP59" i="30"/>
  <c r="AP60" i="30"/>
  <c r="AP61" i="30"/>
  <c r="AP62" i="30"/>
  <c r="AP63" i="30"/>
  <c r="AP64" i="30"/>
  <c r="AP65" i="30"/>
  <c r="AP66" i="30"/>
  <c r="AP67" i="30"/>
  <c r="AP68" i="30"/>
  <c r="AP69" i="30"/>
  <c r="AP70" i="30"/>
  <c r="AP71" i="30"/>
  <c r="AP72" i="30"/>
  <c r="AP73" i="30"/>
  <c r="AP74" i="30"/>
  <c r="AP75" i="30"/>
  <c r="AP76" i="30"/>
  <c r="AP77" i="30"/>
  <c r="AP78" i="30"/>
  <c r="AP79" i="30"/>
  <c r="AP80" i="30"/>
  <c r="AP81" i="30"/>
  <c r="AP82" i="30"/>
  <c r="AP83" i="30"/>
  <c r="AP84" i="30"/>
  <c r="AP85" i="30"/>
  <c r="AP86" i="30"/>
  <c r="AP87" i="30"/>
  <c r="AP88" i="30"/>
  <c r="AP89" i="30"/>
  <c r="AP90" i="30"/>
  <c r="AP91" i="30"/>
  <c r="AP92" i="30"/>
  <c r="AP93" i="30"/>
  <c r="AP94" i="30"/>
  <c r="AP95" i="30"/>
  <c r="AP96" i="30"/>
  <c r="AP97" i="30"/>
  <c r="AP98" i="30"/>
  <c r="AP99" i="30"/>
  <c r="AP100" i="30"/>
  <c r="AP101" i="30"/>
  <c r="AP102" i="30"/>
  <c r="AP103" i="30"/>
  <c r="AP104" i="30"/>
  <c r="AP105" i="30"/>
  <c r="AP106" i="30"/>
  <c r="AP107" i="30"/>
  <c r="AP108" i="30"/>
  <c r="AP109" i="30"/>
  <c r="AP110" i="30"/>
  <c r="AP111" i="30"/>
  <c r="AP112" i="30"/>
  <c r="AP113" i="30"/>
  <c r="AP114" i="30"/>
  <c r="AP115" i="30"/>
  <c r="AP116" i="30"/>
  <c r="AP117" i="30"/>
  <c r="AP118" i="30"/>
  <c r="AP119" i="30"/>
  <c r="AP120" i="30"/>
  <c r="AP121" i="30"/>
  <c r="AP122" i="30"/>
  <c r="AP123" i="30"/>
  <c r="AP124" i="30"/>
  <c r="AP125" i="30"/>
  <c r="AP126" i="30"/>
  <c r="AP127" i="30"/>
  <c r="AP128" i="30"/>
  <c r="AP129" i="30"/>
  <c r="AP130" i="30"/>
  <c r="AP131" i="30"/>
  <c r="AP132" i="30"/>
  <c r="AP133" i="30"/>
  <c r="AP134" i="30"/>
  <c r="AP135" i="30"/>
  <c r="AP136" i="30"/>
  <c r="AP137" i="30"/>
  <c r="AP138" i="30"/>
  <c r="AP139" i="30"/>
  <c r="AP140" i="30"/>
  <c r="AP141" i="30"/>
  <c r="AP142" i="30"/>
  <c r="AP143" i="30"/>
  <c r="AP144" i="30"/>
  <c r="AP145" i="30"/>
  <c r="AP146" i="30"/>
  <c r="AP147" i="30"/>
  <c r="AP148" i="30"/>
  <c r="AP149" i="30"/>
  <c r="AP150" i="30"/>
  <c r="AP151" i="30"/>
  <c r="AP152" i="30"/>
  <c r="AP153" i="30"/>
  <c r="AP154" i="30"/>
  <c r="AP155" i="30"/>
  <c r="AP156" i="30"/>
  <c r="AP157" i="30"/>
  <c r="AP158" i="30"/>
  <c r="AP159" i="30"/>
  <c r="AP160" i="30"/>
  <c r="AP161" i="30"/>
  <c r="AP162" i="30"/>
  <c r="AP163" i="30"/>
  <c r="AP164" i="30"/>
  <c r="AP165" i="30"/>
  <c r="AP166" i="30"/>
  <c r="AP167" i="30"/>
  <c r="AP168" i="30"/>
  <c r="AP169" i="30"/>
  <c r="AP170" i="30"/>
  <c r="AP171" i="30"/>
  <c r="AP172" i="30"/>
  <c r="AP173" i="30"/>
  <c r="AP174" i="30"/>
  <c r="AP175" i="30"/>
  <c r="AP176" i="30"/>
  <c r="AP177" i="30"/>
  <c r="AP178" i="30"/>
  <c r="AP179" i="30"/>
  <c r="AP180" i="30"/>
  <c r="AP181" i="30"/>
  <c r="AP182" i="30"/>
  <c r="AP183" i="30"/>
  <c r="AP184" i="30"/>
  <c r="AP185" i="30"/>
  <c r="AP186" i="30"/>
  <c r="AP187" i="30"/>
  <c r="AP188" i="30"/>
  <c r="AP189" i="30"/>
  <c r="AP190" i="30"/>
  <c r="AP191" i="30"/>
  <c r="AP192" i="30"/>
  <c r="AP193" i="30"/>
  <c r="AP194" i="30"/>
  <c r="AP195" i="30"/>
  <c r="AP196" i="30"/>
  <c r="AP197" i="30"/>
  <c r="AP198" i="30"/>
  <c r="AP199" i="30"/>
  <c r="AP200" i="30"/>
  <c r="AP201" i="30"/>
  <c r="AP202" i="30"/>
  <c r="AP203" i="30"/>
  <c r="AP204" i="30"/>
  <c r="AP205" i="30"/>
  <c r="AP206" i="30"/>
  <c r="AP207" i="30"/>
  <c r="AP208" i="30"/>
  <c r="AP209" i="30"/>
  <c r="AP210" i="30"/>
  <c r="AP211" i="30"/>
  <c r="AP212" i="30"/>
  <c r="AP213" i="30"/>
  <c r="AP214" i="30"/>
  <c r="AP10" i="30"/>
  <c r="AN11" i="30"/>
  <c r="AN12" i="30"/>
  <c r="AN13" i="30"/>
  <c r="AN14" i="30"/>
  <c r="AN15" i="30"/>
  <c r="AN16" i="30"/>
  <c r="AN17" i="30"/>
  <c r="AN18" i="30"/>
  <c r="AN19" i="30"/>
  <c r="AN20" i="30"/>
  <c r="AN21" i="30"/>
  <c r="AN22" i="30"/>
  <c r="AN23" i="30"/>
  <c r="AN24" i="30"/>
  <c r="AN25" i="30"/>
  <c r="AN26" i="30"/>
  <c r="AN27" i="30"/>
  <c r="AN28" i="30"/>
  <c r="AN29" i="30"/>
  <c r="AN30" i="30"/>
  <c r="AN31" i="30"/>
  <c r="AN32" i="30"/>
  <c r="AN33" i="30"/>
  <c r="AN34" i="30"/>
  <c r="AN35" i="30"/>
  <c r="AN36" i="30"/>
  <c r="AN37" i="30"/>
  <c r="AN38" i="30"/>
  <c r="AN39" i="30"/>
  <c r="AN40" i="30"/>
  <c r="AN41" i="30"/>
  <c r="AN42" i="30"/>
  <c r="AN43" i="30"/>
  <c r="AN44" i="30"/>
  <c r="AN45" i="30"/>
  <c r="AN46" i="30"/>
  <c r="AN47" i="30"/>
  <c r="AN48" i="30"/>
  <c r="AN49" i="30"/>
  <c r="AN50" i="30"/>
  <c r="AN51" i="30"/>
  <c r="AN52" i="30"/>
  <c r="AN53" i="30"/>
  <c r="AN54" i="30"/>
  <c r="AN55" i="30"/>
  <c r="AN56" i="30"/>
  <c r="AN57" i="30"/>
  <c r="AN58" i="30"/>
  <c r="AN59" i="30"/>
  <c r="AN60" i="30"/>
  <c r="AN61" i="30"/>
  <c r="AN62" i="30"/>
  <c r="AN63" i="30"/>
  <c r="AN64" i="30"/>
  <c r="AN65" i="30"/>
  <c r="AN66" i="30"/>
  <c r="AN67" i="30"/>
  <c r="AN68" i="30"/>
  <c r="AN69" i="30"/>
  <c r="AN70" i="30"/>
  <c r="AN71" i="30"/>
  <c r="AN72" i="30"/>
  <c r="AN73" i="30"/>
  <c r="AN74" i="30"/>
  <c r="AN75" i="30"/>
  <c r="AN76" i="30"/>
  <c r="AN77" i="30"/>
  <c r="AN78" i="30"/>
  <c r="AN79" i="30"/>
  <c r="AN80" i="30"/>
  <c r="AN81" i="30"/>
  <c r="AN82" i="30"/>
  <c r="AN83" i="30"/>
  <c r="AN84" i="30"/>
  <c r="AN85" i="30"/>
  <c r="AN86" i="30"/>
  <c r="AN87" i="30"/>
  <c r="AN88" i="30"/>
  <c r="AN89" i="30"/>
  <c r="AN90" i="30"/>
  <c r="AN91" i="30"/>
  <c r="AN92" i="30"/>
  <c r="AN93" i="30"/>
  <c r="AN94" i="30"/>
  <c r="AN95" i="30"/>
  <c r="AN96" i="30"/>
  <c r="AN97" i="30"/>
  <c r="AN98" i="30"/>
  <c r="AN99" i="30"/>
  <c r="AN100" i="30"/>
  <c r="AN101" i="30"/>
  <c r="AN102" i="30"/>
  <c r="AN103" i="30"/>
  <c r="AN104" i="30"/>
  <c r="AN105" i="30"/>
  <c r="AN106" i="30"/>
  <c r="AN107" i="30"/>
  <c r="AN108" i="30"/>
  <c r="AN109" i="30"/>
  <c r="AN110" i="30"/>
  <c r="AN111" i="30"/>
  <c r="AN112" i="30"/>
  <c r="AN113" i="30"/>
  <c r="AN114" i="30"/>
  <c r="AN115" i="30"/>
  <c r="AN116" i="30"/>
  <c r="AN117" i="30"/>
  <c r="AN118" i="30"/>
  <c r="AN119" i="30"/>
  <c r="AN120" i="30"/>
  <c r="AN121" i="30"/>
  <c r="AN122" i="30"/>
  <c r="AN123" i="30"/>
  <c r="AN124" i="30"/>
  <c r="AN125" i="30"/>
  <c r="AN126" i="30"/>
  <c r="AN127" i="30"/>
  <c r="AN128" i="30"/>
  <c r="AN129" i="30"/>
  <c r="AN130" i="30"/>
  <c r="AN131" i="30"/>
  <c r="AN132" i="30"/>
  <c r="AN133" i="30"/>
  <c r="AN134" i="30"/>
  <c r="AN135" i="30"/>
  <c r="AN136" i="30"/>
  <c r="AN137" i="30"/>
  <c r="AN138" i="30"/>
  <c r="AN139" i="30"/>
  <c r="AN140" i="30"/>
  <c r="AN141" i="30"/>
  <c r="AN142" i="30"/>
  <c r="AN143" i="30"/>
  <c r="AN144" i="30"/>
  <c r="AN145" i="30"/>
  <c r="AN146" i="30"/>
  <c r="AN147" i="30"/>
  <c r="AN148" i="30"/>
  <c r="AN149" i="30"/>
  <c r="AN150" i="30"/>
  <c r="AN151" i="30"/>
  <c r="AN152" i="30"/>
  <c r="AN153" i="30"/>
  <c r="AN154" i="30"/>
  <c r="AN155" i="30"/>
  <c r="AN156" i="30"/>
  <c r="AN157" i="30"/>
  <c r="AN158" i="30"/>
  <c r="AN159" i="30"/>
  <c r="AN160" i="30"/>
  <c r="AN161" i="30"/>
  <c r="AN162" i="30"/>
  <c r="AN163" i="30"/>
  <c r="AN164" i="30"/>
  <c r="AN165" i="30"/>
  <c r="AN166" i="30"/>
  <c r="AN167" i="30"/>
  <c r="AN168" i="30"/>
  <c r="AN169" i="30"/>
  <c r="AN170" i="30"/>
  <c r="AN171" i="30"/>
  <c r="AN172" i="30"/>
  <c r="AN173" i="30"/>
  <c r="AN174" i="30"/>
  <c r="AN175" i="30"/>
  <c r="AN176" i="30"/>
  <c r="AN177" i="30"/>
  <c r="AN178" i="30"/>
  <c r="AN179" i="30"/>
  <c r="AN180" i="30"/>
  <c r="AN181" i="30"/>
  <c r="AN182" i="30"/>
  <c r="AN183" i="30"/>
  <c r="AN184" i="30"/>
  <c r="AN185" i="30"/>
  <c r="AN186" i="30"/>
  <c r="AN187" i="30"/>
  <c r="AN188" i="30"/>
  <c r="AN189" i="30"/>
  <c r="AN190" i="30"/>
  <c r="AN191" i="30"/>
  <c r="AN192" i="30"/>
  <c r="AN193" i="30"/>
  <c r="AN194" i="30"/>
  <c r="AN195" i="30"/>
  <c r="AN196" i="30"/>
  <c r="AN197" i="30"/>
  <c r="AN198" i="30"/>
  <c r="AN199" i="30"/>
  <c r="AN200" i="30"/>
  <c r="AN201" i="30"/>
  <c r="AN202" i="30"/>
  <c r="AN203" i="30"/>
  <c r="AN204" i="30"/>
  <c r="AN205" i="30"/>
  <c r="AN206" i="30"/>
  <c r="AN207" i="30"/>
  <c r="AN208" i="30"/>
  <c r="AN209" i="30"/>
  <c r="AN210" i="30"/>
  <c r="AN211" i="30"/>
  <c r="AN212" i="30"/>
  <c r="AN213" i="30"/>
  <c r="AN214" i="30"/>
  <c r="AN10" i="30"/>
  <c r="M10" i="30"/>
  <c r="M4" i="26"/>
  <c r="J10" i="11"/>
  <c r="J11" i="11"/>
  <c r="J12" i="11"/>
  <c r="J13" i="11"/>
  <c r="J14" i="11"/>
  <c r="J15" i="11"/>
  <c r="J16" i="11"/>
  <c r="J17" i="11"/>
  <c r="J18" i="11"/>
  <c r="J19" i="11"/>
  <c r="J20" i="11"/>
  <c r="J21" i="11"/>
  <c r="J22" i="11"/>
  <c r="J23" i="11"/>
  <c r="J24" i="11"/>
  <c r="J25" i="11"/>
  <c r="J26" i="11"/>
  <c r="J27" i="11"/>
  <c r="J28" i="11"/>
  <c r="J29" i="11"/>
  <c r="J30" i="11"/>
  <c r="J31" i="11"/>
  <c r="J32" i="11"/>
  <c r="J33" i="11"/>
  <c r="J34" i="11"/>
  <c r="J35" i="11"/>
  <c r="J36" i="11"/>
  <c r="J37" i="11"/>
  <c r="J38" i="11"/>
  <c r="J39" i="11"/>
  <c r="J40" i="11"/>
  <c r="J41" i="11"/>
  <c r="J42" i="11"/>
  <c r="J43" i="11"/>
  <c r="J44" i="11"/>
  <c r="J45" i="11"/>
  <c r="J46" i="11"/>
  <c r="J47" i="11"/>
  <c r="J48" i="11"/>
  <c r="J49" i="11"/>
  <c r="J50" i="11"/>
  <c r="J51" i="11"/>
  <c r="J52" i="11"/>
  <c r="J53" i="11"/>
  <c r="J54" i="11"/>
  <c r="J55" i="11"/>
  <c r="J56" i="11"/>
  <c r="J57" i="11"/>
  <c r="J58" i="11"/>
  <c r="J59" i="11"/>
  <c r="J60" i="11"/>
  <c r="J61" i="11"/>
  <c r="J62" i="11"/>
  <c r="J63" i="11"/>
  <c r="J64" i="11"/>
  <c r="J65" i="11"/>
  <c r="J66" i="11"/>
  <c r="J67" i="11"/>
  <c r="J68" i="11"/>
  <c r="J69" i="11"/>
  <c r="J70" i="11"/>
  <c r="J71" i="11"/>
  <c r="J72" i="11"/>
  <c r="J73" i="11"/>
  <c r="J74" i="11"/>
  <c r="J75" i="11"/>
  <c r="J76" i="11"/>
  <c r="J77" i="11"/>
  <c r="J78" i="11"/>
  <c r="J79" i="11"/>
  <c r="J80" i="11"/>
  <c r="J81" i="11"/>
  <c r="J82" i="11"/>
  <c r="J83" i="11"/>
  <c r="J84" i="11"/>
  <c r="J85" i="11"/>
  <c r="J86" i="11"/>
  <c r="J87" i="11"/>
  <c r="J88" i="11"/>
  <c r="J89" i="11"/>
  <c r="J90" i="11"/>
  <c r="J91" i="11"/>
  <c r="J92" i="11"/>
  <c r="J93" i="11"/>
  <c r="J94" i="11"/>
  <c r="J95" i="11"/>
  <c r="J96" i="11"/>
  <c r="J97" i="11"/>
  <c r="J98" i="11"/>
  <c r="J99" i="11"/>
  <c r="J100" i="11"/>
  <c r="J101" i="11"/>
  <c r="J102" i="11"/>
  <c r="J103" i="11"/>
  <c r="J104" i="11"/>
  <c r="J105" i="11"/>
  <c r="J106" i="11"/>
  <c r="J107" i="11"/>
  <c r="J108" i="11"/>
  <c r="J109" i="11"/>
  <c r="J110" i="11"/>
  <c r="J111" i="11"/>
  <c r="J112" i="11"/>
  <c r="J113" i="11"/>
  <c r="J114" i="11"/>
  <c r="J115" i="11"/>
  <c r="J116" i="11"/>
  <c r="J117" i="11"/>
  <c r="J118" i="11"/>
  <c r="J119" i="11"/>
  <c r="J120" i="11"/>
  <c r="J121" i="11"/>
  <c r="J122" i="11"/>
  <c r="J123" i="11"/>
  <c r="J124" i="11"/>
  <c r="J125" i="11"/>
  <c r="J126" i="11"/>
  <c r="J127" i="11"/>
  <c r="J128" i="11"/>
  <c r="J129" i="11"/>
  <c r="J130" i="11"/>
  <c r="J131" i="11"/>
  <c r="J132" i="11"/>
  <c r="J133" i="11"/>
  <c r="J134" i="11"/>
  <c r="J135" i="11"/>
  <c r="J136" i="11"/>
  <c r="J137" i="11"/>
  <c r="J138" i="11"/>
  <c r="J139" i="11"/>
  <c r="J140" i="11"/>
  <c r="J141" i="11"/>
  <c r="J142" i="11"/>
  <c r="J143" i="11"/>
  <c r="J144" i="11"/>
  <c r="J145" i="11"/>
  <c r="J146" i="11"/>
  <c r="J147" i="11"/>
  <c r="J148" i="11"/>
  <c r="J149" i="11"/>
  <c r="J150" i="11"/>
  <c r="J151" i="11"/>
  <c r="J152" i="11"/>
  <c r="J153" i="11"/>
  <c r="J154" i="11"/>
  <c r="J155" i="11"/>
  <c r="J156" i="11"/>
  <c r="J157" i="11"/>
  <c r="J158" i="11"/>
  <c r="J159" i="11"/>
  <c r="J160" i="11"/>
  <c r="J161" i="11"/>
  <c r="J162" i="11"/>
  <c r="J163" i="11"/>
  <c r="J164" i="11"/>
  <c r="J165" i="11"/>
  <c r="J166" i="11"/>
  <c r="J167" i="11"/>
  <c r="J168" i="11"/>
  <c r="J169" i="11"/>
  <c r="J170" i="11"/>
  <c r="J171" i="11"/>
  <c r="J172" i="11"/>
  <c r="J173" i="11"/>
  <c r="J174" i="11"/>
  <c r="J175" i="11"/>
  <c r="J176" i="11"/>
  <c r="J177" i="11"/>
  <c r="J178" i="11"/>
  <c r="J179" i="11"/>
  <c r="J180" i="11"/>
  <c r="J181" i="11"/>
  <c r="J182" i="11"/>
  <c r="J183" i="11"/>
  <c r="J184" i="11"/>
  <c r="J185" i="11"/>
  <c r="J186" i="11"/>
  <c r="J187" i="11"/>
  <c r="J188" i="11"/>
  <c r="J189" i="11"/>
  <c r="J190" i="11"/>
  <c r="J191" i="11"/>
  <c r="J192" i="11"/>
  <c r="J193" i="11"/>
  <c r="J194" i="11"/>
  <c r="J195" i="11"/>
  <c r="J196" i="11"/>
  <c r="J197" i="11"/>
  <c r="J198" i="11"/>
  <c r="J199" i="11"/>
  <c r="J200" i="11"/>
  <c r="J201" i="11"/>
  <c r="J202" i="11"/>
  <c r="J203" i="11"/>
  <c r="J204" i="11"/>
  <c r="J205" i="11"/>
  <c r="J206" i="11"/>
  <c r="J207" i="11"/>
  <c r="J208" i="11"/>
  <c r="J209" i="11"/>
  <c r="J210" i="11"/>
  <c r="J211" i="11"/>
  <c r="J212" i="11"/>
  <c r="J213" i="11"/>
  <c r="J214" i="11"/>
  <c r="J215" i="11"/>
  <c r="J216" i="11"/>
  <c r="J217" i="11"/>
  <c r="J218" i="11"/>
  <c r="J219" i="11"/>
  <c r="J220" i="11"/>
  <c r="J221" i="11"/>
  <c r="J222" i="11"/>
  <c r="J223" i="11"/>
  <c r="J224" i="11"/>
  <c r="J225" i="11"/>
  <c r="J226" i="11"/>
  <c r="J227" i="11"/>
  <c r="J228" i="11"/>
  <c r="J229" i="11"/>
  <c r="J230" i="11"/>
  <c r="J231" i="11"/>
  <c r="J232" i="11"/>
  <c r="J233" i="11"/>
  <c r="J234" i="11"/>
  <c r="J235" i="11"/>
  <c r="J236" i="11"/>
  <c r="J237" i="11"/>
  <c r="J238" i="11"/>
  <c r="J239" i="11"/>
  <c r="J240" i="11"/>
  <c r="J241" i="11"/>
  <c r="J242" i="11"/>
  <c r="J243" i="11"/>
  <c r="J244" i="11"/>
  <c r="J245" i="11"/>
  <c r="J246" i="11"/>
  <c r="J247" i="11"/>
  <c r="J248" i="11"/>
  <c r="J249" i="11"/>
  <c r="J250" i="11"/>
  <c r="J251" i="11"/>
  <c r="J252" i="11"/>
  <c r="J253" i="11"/>
  <c r="J254" i="11"/>
  <c r="J255" i="11"/>
  <c r="J256" i="11"/>
  <c r="J257" i="11"/>
  <c r="J258" i="11"/>
  <c r="J259" i="11"/>
  <c r="J260" i="11"/>
  <c r="J261" i="11"/>
  <c r="J262" i="11"/>
  <c r="J263" i="11"/>
  <c r="J264" i="11"/>
  <c r="J265" i="11"/>
  <c r="J266" i="11"/>
  <c r="J267" i="11"/>
  <c r="J268" i="11"/>
  <c r="J269" i="11"/>
  <c r="J270" i="11"/>
  <c r="J271" i="11"/>
  <c r="J272" i="11"/>
  <c r="J273" i="11"/>
  <c r="J274" i="11"/>
  <c r="J275" i="11"/>
  <c r="J276" i="11"/>
  <c r="J277" i="11"/>
  <c r="J278" i="11"/>
  <c r="J279" i="11"/>
  <c r="J280" i="11"/>
  <c r="J281" i="11"/>
  <c r="J282" i="11"/>
  <c r="J283" i="11"/>
  <c r="J284" i="11"/>
  <c r="J285" i="11"/>
  <c r="J286" i="11"/>
  <c r="J287" i="11"/>
  <c r="J288" i="11"/>
  <c r="J289" i="11"/>
  <c r="J290" i="11"/>
  <c r="J291" i="11"/>
  <c r="J292" i="11"/>
  <c r="J293" i="11"/>
  <c r="J294" i="11"/>
  <c r="J295" i="11"/>
  <c r="J296" i="11"/>
  <c r="J297" i="11"/>
  <c r="J298" i="11"/>
  <c r="J299" i="11"/>
  <c r="J300" i="11"/>
  <c r="J301" i="11"/>
  <c r="J302" i="11"/>
  <c r="J303" i="11"/>
  <c r="J304" i="11"/>
  <c r="J305" i="11"/>
  <c r="J306" i="11"/>
  <c r="J307" i="11"/>
  <c r="J308" i="11"/>
  <c r="J309" i="11"/>
  <c r="J310" i="11"/>
  <c r="J311" i="11"/>
  <c r="J312" i="11"/>
  <c r="J313" i="11"/>
  <c r="J314" i="11"/>
  <c r="J315" i="11"/>
  <c r="J316" i="11"/>
  <c r="J317" i="11"/>
  <c r="J318" i="11"/>
  <c r="J319" i="11"/>
  <c r="J320" i="11"/>
  <c r="J321" i="11"/>
  <c r="J322" i="11"/>
  <c r="J323" i="11"/>
  <c r="J324" i="11"/>
  <c r="J325" i="11"/>
  <c r="J326" i="11"/>
  <c r="J327" i="11"/>
  <c r="J328" i="11"/>
  <c r="J329" i="11"/>
  <c r="J330" i="11"/>
  <c r="J331" i="11"/>
  <c r="J332" i="11"/>
  <c r="J333" i="11"/>
  <c r="J334" i="11"/>
  <c r="J335" i="11"/>
  <c r="J336" i="11"/>
  <c r="J337" i="11"/>
  <c r="J338" i="11"/>
  <c r="J339" i="11"/>
  <c r="J340" i="11"/>
  <c r="J341" i="11"/>
  <c r="J342" i="11"/>
  <c r="J343" i="11"/>
  <c r="J344" i="11"/>
  <c r="J345" i="11"/>
  <c r="J346" i="11"/>
  <c r="J347" i="11"/>
  <c r="J348" i="11"/>
  <c r="J349" i="11"/>
  <c r="J350" i="11"/>
  <c r="J351" i="11"/>
  <c r="J352" i="11"/>
  <c r="J353" i="11"/>
  <c r="J354" i="11"/>
  <c r="J355" i="11"/>
  <c r="J356" i="11"/>
  <c r="J357" i="11"/>
  <c r="J358" i="11"/>
  <c r="J359" i="11"/>
  <c r="J360" i="11"/>
  <c r="J361" i="11"/>
  <c r="J362" i="11"/>
  <c r="J363" i="11"/>
  <c r="J364" i="11"/>
  <c r="J365" i="11"/>
  <c r="J366" i="11"/>
  <c r="J367" i="11"/>
  <c r="J368" i="11"/>
  <c r="J369" i="11"/>
  <c r="J370" i="11"/>
  <c r="J371" i="11"/>
  <c r="J372" i="11"/>
  <c r="J373" i="11"/>
  <c r="J374" i="11"/>
  <c r="J375" i="11"/>
  <c r="J376" i="11"/>
  <c r="J377" i="11"/>
  <c r="J378" i="11"/>
  <c r="J379" i="11"/>
  <c r="J380" i="11"/>
  <c r="J381" i="11"/>
  <c r="J382" i="11"/>
  <c r="J383" i="11"/>
  <c r="J384" i="11"/>
  <c r="J385" i="11"/>
  <c r="J386" i="11"/>
  <c r="J387" i="11"/>
  <c r="J388" i="11"/>
  <c r="J389" i="11"/>
  <c r="J390" i="11"/>
  <c r="J391" i="11"/>
  <c r="J392" i="11"/>
  <c r="J393" i="11"/>
  <c r="J394" i="11"/>
  <c r="J395" i="11"/>
  <c r="J396" i="11"/>
  <c r="J397" i="11"/>
  <c r="J398" i="11"/>
  <c r="J399" i="11"/>
  <c r="J400" i="11"/>
  <c r="J401" i="11"/>
  <c r="J402" i="11"/>
  <c r="J403" i="11"/>
  <c r="J404" i="11"/>
  <c r="J405" i="11"/>
  <c r="J406" i="11"/>
  <c r="J407" i="11"/>
  <c r="J408" i="11"/>
  <c r="J409" i="11"/>
  <c r="J410" i="11"/>
  <c r="J411" i="11"/>
  <c r="J412" i="11"/>
  <c r="J413" i="11"/>
  <c r="J414" i="11"/>
  <c r="J415" i="11"/>
  <c r="J416" i="11"/>
  <c r="J417" i="11"/>
  <c r="J418" i="11"/>
  <c r="J419" i="11"/>
  <c r="J420" i="11"/>
  <c r="J421" i="11"/>
  <c r="J422" i="11"/>
  <c r="J423" i="11"/>
  <c r="J424" i="11"/>
  <c r="J425" i="11"/>
  <c r="J426" i="11"/>
  <c r="J427" i="11"/>
  <c r="J428" i="11"/>
  <c r="J429" i="11"/>
  <c r="J430" i="11"/>
  <c r="J431" i="11"/>
  <c r="J432" i="11"/>
  <c r="J433" i="11"/>
  <c r="J434" i="11"/>
  <c r="J435" i="11"/>
  <c r="J436" i="11"/>
  <c r="J437" i="11"/>
  <c r="J438" i="11"/>
  <c r="J439" i="11"/>
  <c r="J440" i="11"/>
  <c r="J441" i="11"/>
  <c r="J442" i="11"/>
  <c r="J443" i="11"/>
  <c r="J444" i="11"/>
  <c r="J445" i="11"/>
  <c r="J446" i="11"/>
  <c r="J447" i="11"/>
  <c r="J448" i="11"/>
  <c r="J449" i="11"/>
  <c r="J450" i="11"/>
  <c r="J451" i="11"/>
  <c r="J452" i="11"/>
  <c r="J453" i="11"/>
  <c r="J454" i="11"/>
  <c r="J455" i="11"/>
  <c r="J456" i="11"/>
  <c r="J457" i="11"/>
  <c r="J458" i="11"/>
  <c r="J459" i="11"/>
  <c r="J460" i="11"/>
  <c r="J461" i="11"/>
  <c r="J462" i="11"/>
  <c r="J463" i="11"/>
  <c r="J464" i="11"/>
  <c r="J465" i="11"/>
  <c r="J466" i="11"/>
  <c r="J467" i="11"/>
  <c r="J468" i="11"/>
  <c r="J469" i="11"/>
  <c r="J470" i="11"/>
  <c r="J471" i="11"/>
  <c r="J472" i="11"/>
  <c r="J473" i="11"/>
  <c r="J474" i="11"/>
  <c r="J475" i="11"/>
  <c r="J476" i="11"/>
  <c r="J477" i="11"/>
  <c r="J478" i="11"/>
  <c r="J479" i="11"/>
  <c r="J480" i="11"/>
  <c r="J481" i="11"/>
  <c r="J482" i="11"/>
  <c r="J483" i="11"/>
  <c r="J484" i="11"/>
  <c r="J485" i="11"/>
  <c r="J486" i="11"/>
  <c r="J487" i="11"/>
  <c r="J488" i="11"/>
  <c r="J489" i="11"/>
  <c r="J490" i="11"/>
  <c r="J491" i="11"/>
  <c r="J492" i="11"/>
  <c r="J493" i="11"/>
  <c r="J494" i="11"/>
  <c r="J495" i="11"/>
  <c r="J496" i="11"/>
  <c r="J497" i="11"/>
  <c r="J498" i="11"/>
  <c r="J499" i="11"/>
  <c r="J500" i="11"/>
  <c r="J501" i="11"/>
  <c r="J502" i="11"/>
  <c r="J503" i="11"/>
  <c r="J504" i="11"/>
  <c r="J505" i="11"/>
  <c r="J506" i="11"/>
  <c r="J507" i="11"/>
  <c r="J508" i="11"/>
  <c r="J509" i="11"/>
  <c r="J510" i="11"/>
  <c r="J511" i="11"/>
  <c r="J512" i="11"/>
  <c r="J513" i="11"/>
  <c r="J514" i="11"/>
  <c r="J515" i="11"/>
  <c r="J516" i="11"/>
  <c r="J517" i="11"/>
  <c r="J518" i="11"/>
  <c r="J519" i="11"/>
  <c r="J520" i="11"/>
  <c r="J521" i="11"/>
  <c r="J522" i="11"/>
  <c r="J523" i="11"/>
  <c r="J524" i="11"/>
  <c r="J525" i="11"/>
  <c r="J526" i="11"/>
  <c r="J527" i="11"/>
  <c r="J528" i="11"/>
  <c r="J529" i="11"/>
  <c r="J530" i="11"/>
  <c r="J531" i="11"/>
  <c r="J532" i="11"/>
  <c r="J533" i="11"/>
  <c r="J534" i="11"/>
  <c r="J535" i="11"/>
  <c r="J536" i="11"/>
  <c r="J537" i="11"/>
  <c r="J538" i="11"/>
  <c r="J539" i="11"/>
  <c r="J540" i="11"/>
  <c r="J541" i="11"/>
  <c r="J542" i="11"/>
  <c r="J543" i="11"/>
  <c r="J544" i="11"/>
  <c r="J545" i="11"/>
  <c r="J546" i="11"/>
  <c r="J547" i="11"/>
  <c r="J548" i="11"/>
  <c r="J549" i="11"/>
  <c r="J550" i="11"/>
  <c r="J551" i="11"/>
  <c r="J552" i="11"/>
  <c r="J553" i="11"/>
  <c r="J554" i="11"/>
  <c r="J555" i="11"/>
  <c r="J556" i="11"/>
  <c r="J557" i="11"/>
  <c r="J558" i="11"/>
  <c r="J559" i="11"/>
  <c r="J560" i="11"/>
  <c r="J561" i="11"/>
  <c r="J562" i="11"/>
  <c r="J563" i="11"/>
  <c r="J564" i="11"/>
  <c r="J565" i="11"/>
  <c r="J566" i="11"/>
  <c r="J567" i="11"/>
  <c r="J568" i="11"/>
  <c r="J569" i="11"/>
  <c r="J570" i="11"/>
  <c r="J571" i="11"/>
  <c r="J572" i="11"/>
  <c r="J573" i="11"/>
  <c r="J574" i="11"/>
  <c r="J575" i="11"/>
  <c r="J576" i="11"/>
  <c r="J577" i="11"/>
  <c r="J578" i="11"/>
  <c r="J579" i="11"/>
  <c r="J580" i="11"/>
  <c r="J581" i="11"/>
  <c r="J582" i="11"/>
  <c r="J583" i="11"/>
  <c r="J584" i="11"/>
  <c r="J585" i="11"/>
  <c r="J586" i="11"/>
  <c r="J587" i="11"/>
  <c r="J588" i="11"/>
  <c r="J589" i="11"/>
  <c r="J590" i="11"/>
  <c r="J591" i="11"/>
  <c r="J592" i="11"/>
  <c r="J593" i="11"/>
  <c r="J594" i="11"/>
  <c r="J595" i="11"/>
  <c r="J596" i="11"/>
  <c r="J597" i="11"/>
  <c r="J598" i="11"/>
  <c r="J599" i="11"/>
  <c r="J600" i="11"/>
  <c r="J601" i="11"/>
  <c r="J602" i="11"/>
  <c r="J603" i="11"/>
  <c r="J604" i="11"/>
  <c r="J605" i="11"/>
  <c r="J606" i="11"/>
  <c r="J607" i="11"/>
  <c r="J608" i="11"/>
  <c r="J609" i="11"/>
  <c r="J610" i="11"/>
  <c r="J611" i="11"/>
  <c r="J612" i="11"/>
  <c r="J613" i="11"/>
  <c r="J614" i="11"/>
  <c r="J615" i="11"/>
  <c r="J616" i="11"/>
  <c r="J617" i="11"/>
  <c r="J618" i="11"/>
  <c r="J619" i="11"/>
  <c r="J620" i="11"/>
  <c r="J621" i="11"/>
  <c r="J622" i="11"/>
  <c r="J623" i="11"/>
  <c r="J624" i="11"/>
  <c r="J625" i="11"/>
  <c r="J626" i="11"/>
  <c r="J627" i="11"/>
  <c r="J628" i="11"/>
  <c r="J629" i="11"/>
  <c r="J630" i="11"/>
  <c r="J631" i="11"/>
  <c r="J632" i="11"/>
  <c r="J633" i="11"/>
  <c r="J634" i="11"/>
  <c r="J635" i="11"/>
  <c r="J636" i="11"/>
  <c r="J637" i="11"/>
  <c r="J638" i="11"/>
  <c r="J639" i="11"/>
  <c r="J640" i="11"/>
  <c r="J641" i="11"/>
  <c r="J642" i="11"/>
  <c r="J643" i="11"/>
  <c r="J644" i="11"/>
  <c r="J645" i="11"/>
  <c r="J646" i="11"/>
  <c r="J647" i="11"/>
  <c r="J648" i="11"/>
  <c r="J649" i="11"/>
  <c r="J650" i="11"/>
  <c r="J651" i="11"/>
  <c r="J652" i="11"/>
  <c r="J653" i="11"/>
  <c r="J654" i="11"/>
  <c r="J655" i="11"/>
  <c r="J656" i="11"/>
  <c r="J657" i="11"/>
  <c r="J658" i="11"/>
  <c r="J659" i="11"/>
  <c r="J660" i="11"/>
  <c r="J661" i="11"/>
  <c r="J662" i="11"/>
  <c r="J663" i="11"/>
  <c r="J664" i="11"/>
  <c r="J665" i="11"/>
  <c r="J666" i="11"/>
  <c r="J667" i="11"/>
  <c r="J668" i="11"/>
  <c r="J669" i="11"/>
  <c r="J670" i="11"/>
  <c r="J671" i="11"/>
  <c r="J672" i="11"/>
  <c r="J673" i="11"/>
  <c r="J674" i="11"/>
  <c r="J675" i="11"/>
  <c r="J676" i="11"/>
  <c r="J677" i="11"/>
  <c r="J678" i="11"/>
  <c r="J679" i="11"/>
  <c r="J680" i="11"/>
  <c r="J681" i="11"/>
  <c r="J682" i="11"/>
  <c r="J683" i="11"/>
  <c r="J684" i="11"/>
  <c r="J685" i="11"/>
  <c r="J686" i="11"/>
  <c r="J687" i="11"/>
  <c r="J688" i="11"/>
  <c r="J689" i="11"/>
  <c r="J690" i="11"/>
  <c r="J691" i="11"/>
  <c r="J692" i="11"/>
  <c r="J693" i="11"/>
  <c r="J694" i="11"/>
  <c r="J695" i="11"/>
  <c r="J696" i="11"/>
  <c r="J697" i="11"/>
  <c r="J698" i="11"/>
  <c r="J699" i="11"/>
  <c r="J700" i="11"/>
  <c r="J701" i="11"/>
  <c r="J702" i="11"/>
  <c r="J703" i="11"/>
  <c r="J704" i="11"/>
  <c r="J705" i="11"/>
  <c r="J706" i="11"/>
  <c r="J707" i="11"/>
  <c r="J708" i="11"/>
  <c r="J709" i="11"/>
  <c r="J710" i="11"/>
  <c r="J711" i="11"/>
  <c r="J712" i="11"/>
  <c r="J713" i="11"/>
  <c r="J714" i="11"/>
  <c r="J715" i="11"/>
  <c r="J716" i="11"/>
  <c r="J717" i="11"/>
  <c r="J718" i="11"/>
  <c r="J719" i="11"/>
  <c r="J720" i="11"/>
  <c r="J721" i="11"/>
  <c r="J722" i="11"/>
  <c r="J723" i="11"/>
  <c r="J724" i="11"/>
  <c r="J725" i="11"/>
  <c r="J726" i="11"/>
  <c r="J727" i="11"/>
  <c r="J728" i="11"/>
  <c r="J729" i="11"/>
  <c r="J730" i="11"/>
  <c r="J731" i="11"/>
  <c r="J732" i="11"/>
  <c r="J733" i="11"/>
  <c r="J734" i="11"/>
  <c r="J735" i="11"/>
  <c r="J736" i="11"/>
  <c r="J737" i="11"/>
  <c r="J738" i="11"/>
  <c r="J739" i="11"/>
  <c r="J740" i="11"/>
  <c r="J741" i="11"/>
  <c r="J742" i="11"/>
  <c r="J743" i="11"/>
  <c r="J744" i="11"/>
  <c r="J745" i="11"/>
  <c r="J746" i="11"/>
  <c r="J747" i="11"/>
  <c r="J748" i="11"/>
  <c r="J749" i="11"/>
  <c r="J750" i="11"/>
  <c r="J751" i="11"/>
  <c r="J752" i="11"/>
  <c r="J753" i="11"/>
  <c r="J754" i="11"/>
  <c r="J755" i="11"/>
  <c r="J756" i="11"/>
  <c r="J757" i="11"/>
  <c r="J758" i="11"/>
  <c r="J759" i="11"/>
  <c r="J760" i="11"/>
  <c r="J761" i="11"/>
  <c r="J762" i="11"/>
  <c r="J763" i="11"/>
  <c r="J764" i="11"/>
  <c r="J765" i="11"/>
  <c r="J766" i="11"/>
  <c r="J767" i="11"/>
  <c r="J768" i="11"/>
  <c r="J769" i="11"/>
  <c r="J770" i="11"/>
  <c r="J771" i="11"/>
  <c r="J772" i="11"/>
  <c r="J773" i="11"/>
  <c r="J774" i="11"/>
  <c r="J775" i="11"/>
  <c r="J776" i="11"/>
  <c r="J777" i="11"/>
  <c r="J778" i="11"/>
  <c r="J779" i="11"/>
  <c r="J780" i="11"/>
  <c r="J781" i="11"/>
  <c r="J782" i="11"/>
  <c r="J783" i="11"/>
  <c r="J784" i="11"/>
  <c r="J785" i="11"/>
  <c r="J786" i="11"/>
  <c r="J787" i="11"/>
  <c r="J788" i="11"/>
  <c r="J789" i="11"/>
  <c r="J790" i="11"/>
  <c r="J791" i="11"/>
  <c r="J792" i="11"/>
  <c r="J793" i="11"/>
  <c r="J794" i="11"/>
  <c r="J795" i="11"/>
  <c r="J796" i="11"/>
  <c r="J797" i="11"/>
  <c r="J798" i="11"/>
  <c r="J799" i="11"/>
  <c r="J800" i="11"/>
  <c r="J801" i="11"/>
  <c r="J802" i="11"/>
  <c r="J803" i="11"/>
  <c r="J804" i="11"/>
  <c r="J805" i="11"/>
  <c r="J806" i="11"/>
  <c r="J807" i="11"/>
  <c r="J808" i="11"/>
  <c r="J809" i="11"/>
  <c r="J810" i="11"/>
  <c r="J811" i="11"/>
  <c r="J812" i="11"/>
  <c r="J813" i="11"/>
  <c r="J814" i="11"/>
  <c r="J815" i="11"/>
  <c r="J816" i="11"/>
  <c r="J817" i="11"/>
  <c r="J818" i="11"/>
  <c r="J819" i="11"/>
  <c r="J820" i="11"/>
  <c r="J821" i="11"/>
  <c r="J822" i="11"/>
  <c r="J823" i="11"/>
  <c r="J824" i="11"/>
  <c r="J825" i="11"/>
  <c r="J826" i="11"/>
  <c r="J827" i="11"/>
  <c r="J828" i="11"/>
  <c r="J829" i="11"/>
  <c r="J830" i="11"/>
  <c r="J831" i="11"/>
  <c r="J832" i="11"/>
  <c r="J833" i="11"/>
  <c r="J834" i="11"/>
  <c r="J835" i="11"/>
  <c r="J836" i="11"/>
  <c r="J837" i="11"/>
  <c r="J838" i="11"/>
  <c r="J839" i="11"/>
  <c r="J840" i="11"/>
  <c r="J841" i="11"/>
  <c r="J842" i="11"/>
  <c r="J843" i="11"/>
  <c r="J844" i="11"/>
  <c r="J845" i="11"/>
  <c r="J846" i="11"/>
  <c r="J847" i="11"/>
  <c r="J848" i="11"/>
  <c r="J849" i="11"/>
  <c r="J850" i="11"/>
  <c r="J851" i="11"/>
  <c r="J852" i="11"/>
  <c r="J853" i="11"/>
  <c r="J854" i="11"/>
  <c r="J855" i="11"/>
  <c r="J856" i="11"/>
  <c r="J857" i="11"/>
  <c r="J858" i="11"/>
  <c r="J859" i="11"/>
  <c r="J860" i="11"/>
  <c r="J861" i="11"/>
  <c r="J862" i="11"/>
  <c r="J863" i="11"/>
  <c r="J864" i="11"/>
  <c r="J865" i="11"/>
  <c r="J866" i="11"/>
  <c r="J867" i="11"/>
  <c r="J868" i="11"/>
  <c r="J869" i="11"/>
  <c r="J870" i="11"/>
  <c r="J871" i="11"/>
  <c r="J872" i="11"/>
  <c r="J873" i="11"/>
  <c r="J874" i="11"/>
  <c r="J875" i="11"/>
  <c r="J876" i="11"/>
  <c r="J877" i="11"/>
  <c r="J878" i="11"/>
  <c r="J879" i="11"/>
  <c r="J880" i="11"/>
  <c r="J881" i="11"/>
  <c r="J882" i="11"/>
  <c r="J883" i="11"/>
  <c r="J884" i="11"/>
  <c r="J885" i="11"/>
  <c r="J886" i="11"/>
  <c r="J887" i="11"/>
  <c r="J888" i="11"/>
  <c r="J889" i="11"/>
  <c r="J890" i="11"/>
  <c r="J891" i="11"/>
  <c r="J892" i="11"/>
  <c r="J893" i="11"/>
  <c r="J894" i="11"/>
  <c r="J895" i="11"/>
  <c r="J896" i="11"/>
  <c r="J897" i="11"/>
  <c r="J898" i="11"/>
  <c r="J899" i="11"/>
  <c r="J900" i="11"/>
  <c r="J901" i="11"/>
  <c r="J902" i="11"/>
  <c r="J903" i="11"/>
  <c r="J904" i="11"/>
  <c r="J905" i="11"/>
  <c r="J906" i="11"/>
  <c r="J907" i="11"/>
  <c r="J908" i="11"/>
  <c r="J909" i="11"/>
  <c r="J910" i="11"/>
  <c r="J911" i="11"/>
  <c r="J912" i="11"/>
  <c r="J913" i="11"/>
  <c r="J914" i="11"/>
  <c r="J915" i="11"/>
  <c r="J916" i="11"/>
  <c r="J917" i="11"/>
  <c r="J918" i="11"/>
  <c r="J919" i="11"/>
  <c r="J920" i="11"/>
  <c r="J921" i="11"/>
  <c r="J922" i="11"/>
  <c r="J923" i="11"/>
  <c r="J924" i="11"/>
  <c r="J925" i="11"/>
  <c r="J926" i="11"/>
  <c r="J927" i="11"/>
  <c r="J928" i="11"/>
  <c r="J929" i="11"/>
  <c r="J930" i="11"/>
  <c r="J931" i="11"/>
  <c r="J932" i="11"/>
  <c r="J933" i="11"/>
  <c r="J934" i="11"/>
  <c r="J935" i="11"/>
  <c r="J936" i="11"/>
  <c r="J937" i="11"/>
  <c r="J938" i="11"/>
  <c r="J939" i="11"/>
  <c r="J940" i="11"/>
  <c r="J941" i="11"/>
  <c r="J942" i="11"/>
  <c r="J943" i="11"/>
  <c r="J944" i="11"/>
  <c r="J945" i="11"/>
  <c r="J946" i="11"/>
  <c r="J947" i="11"/>
  <c r="J948" i="11"/>
  <c r="J949" i="11"/>
  <c r="J950" i="11"/>
  <c r="J951" i="11"/>
  <c r="J952" i="11"/>
  <c r="J953" i="11"/>
  <c r="J954" i="11"/>
  <c r="J955" i="11"/>
  <c r="J956" i="11"/>
  <c r="J957" i="11"/>
  <c r="J958" i="11"/>
  <c r="J959" i="11"/>
  <c r="J960" i="11"/>
  <c r="J961" i="11"/>
  <c r="J962" i="11"/>
  <c r="J963" i="11"/>
  <c r="J964" i="11"/>
  <c r="J965" i="11"/>
  <c r="J966" i="11"/>
  <c r="J967" i="11"/>
  <c r="J968" i="11"/>
  <c r="J969" i="11"/>
  <c r="J970" i="11"/>
  <c r="J971" i="11"/>
  <c r="J972" i="11"/>
  <c r="J973" i="11"/>
  <c r="J974" i="11"/>
  <c r="J975" i="11"/>
  <c r="J976" i="11"/>
  <c r="J977" i="11"/>
  <c r="J978" i="11"/>
  <c r="J979" i="11"/>
  <c r="J980" i="11"/>
  <c r="J981" i="11"/>
  <c r="J982" i="11"/>
  <c r="J983" i="11"/>
  <c r="J984" i="11"/>
  <c r="J985" i="11"/>
  <c r="J986" i="11"/>
  <c r="J987" i="11"/>
  <c r="J988" i="11"/>
  <c r="J989" i="11"/>
  <c r="J990" i="11"/>
  <c r="J991" i="11"/>
  <c r="J992" i="11"/>
  <c r="J993" i="11"/>
  <c r="J994" i="11"/>
  <c r="J995" i="11"/>
  <c r="J996" i="11"/>
  <c r="J997" i="11"/>
  <c r="J998" i="11"/>
  <c r="J999" i="11"/>
  <c r="J1000" i="11"/>
  <c r="J1001" i="11"/>
  <c r="J1002" i="11"/>
  <c r="J1003" i="11"/>
  <c r="J1004" i="11"/>
  <c r="J1005" i="11"/>
  <c r="J1006" i="11"/>
  <c r="J1007" i="11"/>
  <c r="J1008" i="11"/>
  <c r="J1009" i="11"/>
  <c r="J1010" i="11"/>
  <c r="J1011" i="11"/>
  <c r="J1012" i="11"/>
  <c r="J1013" i="11"/>
  <c r="J1014" i="11"/>
  <c r="J1015" i="11"/>
  <c r="J1016" i="11"/>
  <c r="J1017" i="11"/>
  <c r="J1018" i="11"/>
  <c r="J1019" i="11"/>
  <c r="J1020" i="11"/>
  <c r="J1021" i="11"/>
  <c r="J1022" i="11"/>
  <c r="J1023" i="11"/>
  <c r="J1024" i="11"/>
  <c r="J1025" i="11"/>
  <c r="J1026" i="11"/>
  <c r="J1027" i="11"/>
  <c r="J1028" i="11"/>
  <c r="J1029" i="11"/>
  <c r="J1030" i="11"/>
  <c r="J1031" i="11"/>
  <c r="J1032" i="11"/>
  <c r="J1033" i="11"/>
  <c r="J1034" i="11"/>
  <c r="J1035" i="11"/>
  <c r="J1036" i="11"/>
  <c r="J1037" i="11"/>
  <c r="J1038" i="11"/>
  <c r="J1039" i="11"/>
  <c r="J1040" i="11"/>
  <c r="J1041" i="11"/>
  <c r="J1042" i="11"/>
  <c r="J1043" i="11"/>
  <c r="J1044" i="11"/>
  <c r="J1045" i="11"/>
  <c r="J1046" i="11"/>
  <c r="J1047" i="11"/>
  <c r="J1048" i="11"/>
  <c r="J1049" i="11"/>
  <c r="J1050" i="11"/>
  <c r="J1051" i="11"/>
  <c r="J1052" i="11"/>
  <c r="J1053" i="11"/>
  <c r="J1054" i="11"/>
  <c r="J1055" i="11"/>
  <c r="J1056" i="11"/>
  <c r="J1057" i="11"/>
  <c r="J1058" i="11"/>
  <c r="J1059" i="11"/>
  <c r="J1060" i="11"/>
  <c r="J1061" i="11"/>
  <c r="J1062" i="11"/>
  <c r="J1063" i="11"/>
  <c r="J1064" i="11"/>
  <c r="J1065" i="11"/>
  <c r="J1066" i="11"/>
  <c r="J1067" i="11"/>
  <c r="J1068" i="11"/>
  <c r="J1069" i="11"/>
  <c r="J1070" i="11"/>
  <c r="J1071" i="11"/>
  <c r="J1072" i="11"/>
  <c r="J1073" i="11"/>
  <c r="J1074" i="11"/>
  <c r="J1075" i="11"/>
  <c r="J1076" i="11"/>
  <c r="J1077" i="11"/>
  <c r="J1078" i="11"/>
  <c r="J1079" i="11"/>
  <c r="J1080" i="11"/>
  <c r="J1081" i="11"/>
  <c r="J1082" i="11"/>
  <c r="J1083" i="11"/>
  <c r="J1084" i="11"/>
  <c r="J1085" i="11"/>
  <c r="J1086" i="11"/>
  <c r="J1087" i="11"/>
  <c r="J1088" i="11"/>
  <c r="J1089" i="11"/>
  <c r="J1090" i="11"/>
  <c r="J1091" i="11"/>
  <c r="J1092" i="11"/>
  <c r="J1093" i="11"/>
  <c r="J1094" i="11"/>
  <c r="J1095" i="11"/>
  <c r="J1096" i="11"/>
  <c r="J1097" i="11"/>
  <c r="J1098" i="11"/>
  <c r="J1099" i="11"/>
  <c r="J1100" i="11"/>
  <c r="J1101" i="11"/>
  <c r="J1102" i="11"/>
  <c r="J1103" i="11"/>
  <c r="J1104" i="11"/>
  <c r="J1105" i="11"/>
  <c r="J1106" i="11"/>
  <c r="J1107" i="11"/>
  <c r="J1108" i="11"/>
  <c r="J1109" i="11"/>
  <c r="J1110" i="11"/>
  <c r="J1111" i="11"/>
  <c r="J1112" i="11"/>
  <c r="J1113" i="11"/>
  <c r="J1114" i="11"/>
  <c r="J1115" i="11"/>
  <c r="J1116" i="11"/>
  <c r="J1117" i="11"/>
  <c r="J1118" i="11"/>
  <c r="J1119" i="11"/>
  <c r="J1120" i="11"/>
  <c r="J1121" i="11"/>
  <c r="J1122" i="11"/>
  <c r="J1123" i="11"/>
  <c r="J1124" i="11"/>
  <c r="J1125" i="11"/>
  <c r="J1126" i="11"/>
  <c r="J1127" i="11"/>
  <c r="J1128" i="11"/>
  <c r="J1129" i="11"/>
  <c r="J1130" i="11"/>
  <c r="J1131" i="11"/>
  <c r="J1132" i="11"/>
  <c r="J1133" i="11"/>
  <c r="J1134" i="11"/>
  <c r="J1135" i="11"/>
  <c r="J1136" i="11"/>
  <c r="J1137" i="11"/>
  <c r="J1138" i="11"/>
  <c r="J1139" i="11"/>
  <c r="J1140" i="11"/>
  <c r="J1141" i="11"/>
  <c r="J1142" i="11"/>
  <c r="J1143" i="11"/>
  <c r="J1144" i="11"/>
  <c r="J1145" i="11"/>
  <c r="J1146" i="11"/>
  <c r="J1147" i="11"/>
  <c r="J1148" i="11"/>
  <c r="J1149" i="11"/>
  <c r="J1150" i="11"/>
  <c r="J1151" i="11"/>
  <c r="J1152" i="11"/>
  <c r="J1153" i="11"/>
  <c r="J1154" i="11"/>
  <c r="J1155" i="11"/>
  <c r="J1156" i="11"/>
  <c r="J1157" i="11"/>
  <c r="J1158" i="11"/>
  <c r="J1159" i="11"/>
  <c r="J1160" i="11"/>
  <c r="J1161" i="11"/>
  <c r="J1162" i="11"/>
  <c r="J1163" i="11"/>
  <c r="J1164" i="11"/>
  <c r="J1165" i="11"/>
  <c r="J1166" i="11"/>
  <c r="J1167" i="11"/>
  <c r="J1168" i="11"/>
  <c r="J1169" i="11"/>
  <c r="J1170" i="11"/>
  <c r="J1171" i="11"/>
  <c r="J1172" i="11"/>
  <c r="J1173" i="11"/>
  <c r="J1174" i="11"/>
  <c r="J1175" i="11"/>
  <c r="J1176" i="11"/>
  <c r="J1177" i="11"/>
  <c r="J1178" i="11"/>
  <c r="J1179" i="11"/>
  <c r="J1180" i="11"/>
  <c r="J1181" i="11"/>
  <c r="J1182" i="11"/>
  <c r="J1183" i="11"/>
  <c r="J1184" i="11"/>
  <c r="J1185" i="11"/>
  <c r="J1186" i="11"/>
  <c r="J1187" i="11"/>
  <c r="J1188" i="11"/>
  <c r="J1189" i="11"/>
  <c r="J1190" i="11"/>
  <c r="J1191" i="11"/>
  <c r="J1192" i="11"/>
  <c r="J1193" i="11"/>
  <c r="J1194" i="11"/>
  <c r="J1195" i="11"/>
  <c r="J1196" i="11"/>
  <c r="J1197" i="11"/>
  <c r="J1198" i="11"/>
  <c r="J1199" i="11"/>
  <c r="J1200" i="11"/>
  <c r="J1201" i="11"/>
  <c r="J1202" i="11"/>
  <c r="J1203" i="11"/>
  <c r="J1204" i="11"/>
  <c r="J1205" i="11"/>
  <c r="J1206" i="11"/>
  <c r="J1207" i="11"/>
  <c r="J1208" i="11"/>
  <c r="J1209" i="11"/>
  <c r="J1210" i="11"/>
  <c r="J1211" i="11"/>
  <c r="J1212" i="11"/>
  <c r="J1213" i="11"/>
  <c r="J1214" i="11"/>
  <c r="J1215" i="11"/>
  <c r="J1216" i="11"/>
  <c r="J1217" i="11"/>
  <c r="J1218" i="11"/>
  <c r="J1219" i="11"/>
  <c r="J1220" i="11"/>
  <c r="J1221" i="11"/>
  <c r="J1222" i="11"/>
  <c r="J1223" i="11"/>
  <c r="J1224" i="11"/>
  <c r="J1225" i="11"/>
  <c r="J1226" i="11"/>
  <c r="J1227" i="11"/>
  <c r="J1228" i="11"/>
  <c r="J1229" i="11"/>
  <c r="J1230" i="11"/>
  <c r="J1231" i="11"/>
  <c r="J1232" i="11"/>
  <c r="J1233" i="11"/>
  <c r="J1234" i="11"/>
  <c r="J1235" i="11"/>
  <c r="J1236" i="11"/>
  <c r="J1237" i="11"/>
  <c r="J1238" i="11"/>
  <c r="J1239" i="11"/>
  <c r="J1240" i="11"/>
  <c r="J1241" i="11"/>
  <c r="J1242" i="11"/>
  <c r="J1243" i="11"/>
  <c r="J1244" i="11"/>
  <c r="J1245" i="11"/>
  <c r="J1246" i="11"/>
  <c r="J1247" i="11"/>
  <c r="J1248" i="11"/>
  <c r="J1249" i="11"/>
  <c r="J1250" i="11"/>
  <c r="J1251" i="11"/>
  <c r="J1252" i="11"/>
  <c r="J1253" i="11"/>
  <c r="J1254" i="11"/>
  <c r="J1255" i="11"/>
  <c r="J1256" i="11"/>
  <c r="J1257" i="11"/>
  <c r="J1258" i="11"/>
  <c r="J1259" i="11"/>
  <c r="J1260" i="11"/>
  <c r="J1261" i="11"/>
  <c r="J1262" i="11"/>
  <c r="J1263" i="11"/>
  <c r="J1264" i="11"/>
  <c r="J1265" i="11"/>
  <c r="J1266" i="11"/>
  <c r="J1267" i="11"/>
  <c r="J1268" i="11"/>
  <c r="J1269" i="11"/>
  <c r="J1270" i="11"/>
  <c r="J1271" i="11"/>
  <c r="J1272" i="11"/>
  <c r="J1273" i="11"/>
  <c r="J1274" i="11"/>
  <c r="J1275" i="11"/>
  <c r="J1276" i="11"/>
  <c r="J1277" i="11"/>
  <c r="J1278" i="11"/>
  <c r="J1279" i="11"/>
  <c r="J1280" i="11"/>
  <c r="J1281" i="11"/>
  <c r="J1282" i="11"/>
  <c r="J1283" i="11"/>
  <c r="J1284" i="11"/>
  <c r="J1285" i="11"/>
  <c r="J1286" i="11"/>
  <c r="J1287" i="11"/>
  <c r="J1288" i="11"/>
  <c r="J1289" i="11"/>
  <c r="J1290" i="11"/>
  <c r="J1291" i="11"/>
  <c r="J1292" i="11"/>
  <c r="J1293" i="11"/>
  <c r="J1294" i="11"/>
  <c r="J1295" i="11"/>
  <c r="J1296" i="11"/>
  <c r="J1297" i="11"/>
  <c r="J1298" i="11"/>
  <c r="J1299" i="11"/>
  <c r="J1300" i="11"/>
  <c r="J1301" i="11"/>
  <c r="J1302" i="11"/>
  <c r="J1303" i="11"/>
  <c r="J1304" i="11"/>
  <c r="J1305" i="11"/>
  <c r="J1306" i="11"/>
  <c r="J1307" i="11"/>
  <c r="J1308" i="11"/>
  <c r="J1309" i="11"/>
  <c r="J1310" i="11"/>
  <c r="J1311" i="11"/>
  <c r="J1312" i="11"/>
  <c r="J1313" i="11"/>
  <c r="J1314" i="11"/>
  <c r="J1315" i="11"/>
  <c r="J1316" i="11"/>
  <c r="J1317" i="11"/>
  <c r="J1318" i="11"/>
  <c r="J1319" i="11"/>
  <c r="J1320" i="11"/>
  <c r="J1321" i="11"/>
  <c r="J1322" i="11"/>
  <c r="J1323" i="11"/>
  <c r="J1324" i="11"/>
  <c r="J1325" i="11"/>
  <c r="J1326" i="11"/>
  <c r="J1327" i="11"/>
  <c r="J1328" i="11"/>
  <c r="J1329" i="11"/>
  <c r="J1330" i="11"/>
  <c r="J1331" i="11"/>
  <c r="J1332" i="11"/>
  <c r="J1333" i="11"/>
  <c r="J1334" i="11"/>
  <c r="J1335" i="11"/>
  <c r="J1336" i="11"/>
  <c r="J1337" i="11"/>
  <c r="J1338" i="11"/>
  <c r="J1339" i="11"/>
  <c r="J1340" i="11"/>
  <c r="J1341" i="11"/>
  <c r="J1342" i="11"/>
  <c r="J1343" i="11"/>
  <c r="J1344" i="11"/>
  <c r="J1345" i="11"/>
  <c r="J1346" i="11"/>
  <c r="J1347" i="11"/>
  <c r="J1348" i="11"/>
  <c r="J1349" i="11"/>
  <c r="J1350" i="11"/>
  <c r="J1351" i="11"/>
  <c r="J1352" i="11"/>
  <c r="J1353" i="11"/>
  <c r="J1354" i="11"/>
  <c r="J1355" i="11"/>
  <c r="J1356" i="11"/>
  <c r="J1357" i="11"/>
  <c r="J1358" i="11"/>
  <c r="J1359" i="11"/>
  <c r="J1360" i="11"/>
  <c r="J1361" i="11"/>
  <c r="J1362" i="11"/>
  <c r="J1363" i="11"/>
  <c r="J1364" i="11"/>
  <c r="J1365" i="11"/>
  <c r="J1366" i="11"/>
  <c r="J1367" i="11"/>
  <c r="J1368" i="11"/>
  <c r="J1369" i="11"/>
  <c r="J1370" i="11"/>
  <c r="J1371" i="11"/>
  <c r="J1372" i="11"/>
  <c r="J1373" i="11"/>
  <c r="J1374" i="11"/>
  <c r="J1375" i="11"/>
  <c r="J1376" i="11"/>
  <c r="J1377" i="11"/>
  <c r="J1378" i="11"/>
  <c r="J1379" i="11"/>
  <c r="J1380" i="11"/>
  <c r="J1381" i="11"/>
  <c r="J1382" i="11"/>
  <c r="J1383" i="11"/>
  <c r="J1384" i="11"/>
  <c r="J1385" i="11"/>
  <c r="J1386" i="11"/>
  <c r="J1387" i="11"/>
  <c r="J1388" i="11"/>
  <c r="J1389" i="11"/>
  <c r="J1390" i="11"/>
  <c r="J1391" i="11"/>
  <c r="J1392" i="11"/>
  <c r="J1393" i="11"/>
  <c r="J1394" i="11"/>
  <c r="J1395" i="11"/>
  <c r="J1396" i="11"/>
  <c r="J1397" i="11"/>
  <c r="J1398" i="11"/>
  <c r="J1399" i="11"/>
  <c r="J1400" i="11"/>
  <c r="J1401" i="11"/>
  <c r="J1402" i="11"/>
  <c r="J1403" i="11"/>
  <c r="J1404" i="11"/>
  <c r="J1405" i="11"/>
  <c r="J1406" i="11"/>
  <c r="J1407" i="11"/>
  <c r="J1408" i="11"/>
  <c r="J1409" i="11"/>
  <c r="J1410" i="11"/>
  <c r="J1411" i="11"/>
  <c r="J1412" i="11"/>
  <c r="J1413" i="11"/>
  <c r="J1414" i="11"/>
  <c r="J1415" i="11"/>
  <c r="J1416" i="11"/>
  <c r="J1417" i="11"/>
  <c r="J1418" i="11"/>
  <c r="J1419" i="11"/>
  <c r="J1420" i="11"/>
  <c r="J1421" i="11"/>
  <c r="J1422" i="11"/>
  <c r="J1423" i="11"/>
  <c r="J1424" i="11"/>
  <c r="J1425" i="11"/>
  <c r="J1426" i="11"/>
  <c r="J1427" i="11"/>
  <c r="J1428" i="11"/>
  <c r="J1429" i="11"/>
  <c r="J1430" i="11"/>
  <c r="J1431" i="11"/>
  <c r="J1432" i="11"/>
  <c r="J1433" i="11"/>
  <c r="J1434" i="11"/>
  <c r="J1435" i="11"/>
  <c r="J1436" i="11"/>
  <c r="J1437" i="11"/>
  <c r="J1438" i="11"/>
  <c r="J1439" i="11"/>
  <c r="J1440" i="11"/>
  <c r="J1441" i="11"/>
  <c r="J1442" i="11"/>
  <c r="J1443" i="11"/>
  <c r="J1444" i="11"/>
  <c r="J1445" i="11"/>
  <c r="J1446" i="11"/>
  <c r="J1447" i="11"/>
  <c r="J1448" i="11"/>
  <c r="J1449" i="11"/>
  <c r="J1450" i="11"/>
  <c r="J1451" i="11"/>
  <c r="J1452" i="11"/>
  <c r="J1453" i="11"/>
  <c r="J1454" i="11"/>
  <c r="J1455" i="11"/>
  <c r="J1456" i="11"/>
  <c r="J1457" i="11"/>
  <c r="J1458" i="11"/>
  <c r="J1459" i="11"/>
  <c r="J1460" i="11"/>
  <c r="J1461" i="11"/>
  <c r="J1462" i="11"/>
  <c r="J1463" i="11"/>
  <c r="J1464" i="11"/>
  <c r="J1465" i="11"/>
  <c r="J1466" i="11"/>
  <c r="J1467" i="11"/>
  <c r="J1468" i="11"/>
  <c r="J1469" i="11"/>
  <c r="J1470" i="11"/>
  <c r="J1471" i="11"/>
  <c r="J1472" i="11"/>
  <c r="J1473" i="11"/>
  <c r="J1474" i="11"/>
  <c r="J1475" i="11"/>
  <c r="J1476" i="11"/>
  <c r="J1477" i="11"/>
  <c r="J1478" i="11"/>
  <c r="J1479" i="11"/>
  <c r="J1480" i="11"/>
  <c r="J1481" i="11"/>
  <c r="J1482" i="11"/>
  <c r="J1483" i="11"/>
  <c r="J1484" i="11"/>
  <c r="J1485" i="11"/>
  <c r="J1486" i="11"/>
  <c r="J1487" i="11"/>
  <c r="J1488" i="11"/>
  <c r="J1489" i="11"/>
  <c r="J1490" i="11"/>
  <c r="J1491" i="11"/>
  <c r="J1492" i="11"/>
  <c r="J1493" i="11"/>
  <c r="J1494" i="11"/>
  <c r="J1495" i="11"/>
  <c r="J1496" i="11"/>
  <c r="J1497" i="11"/>
  <c r="J1498" i="11"/>
  <c r="J1499" i="11"/>
  <c r="J1500" i="11"/>
  <c r="J1501" i="11"/>
  <c r="J1502" i="11"/>
  <c r="J1503" i="11"/>
  <c r="J1504" i="11"/>
  <c r="J1505" i="11"/>
  <c r="J1506" i="11"/>
  <c r="J1507" i="11"/>
  <c r="J1508" i="11"/>
  <c r="J1509" i="11"/>
  <c r="J1510" i="11"/>
  <c r="J1511" i="11"/>
  <c r="J1512" i="11"/>
  <c r="J1513" i="11"/>
  <c r="J1514" i="11"/>
  <c r="J1515" i="11"/>
  <c r="J1516" i="11"/>
  <c r="J1517" i="11"/>
  <c r="J1518" i="11"/>
  <c r="J1519" i="11"/>
  <c r="J1520" i="11"/>
  <c r="J1521" i="11"/>
  <c r="J1522" i="11"/>
  <c r="J1523" i="11"/>
  <c r="J1524" i="11"/>
  <c r="J1525" i="11"/>
  <c r="J1526" i="11"/>
  <c r="J1527" i="11"/>
  <c r="J1528" i="11"/>
  <c r="J1529" i="11"/>
  <c r="J1530" i="11"/>
  <c r="J1531" i="11"/>
  <c r="J1532" i="11"/>
  <c r="J1533" i="11"/>
  <c r="J1534" i="11"/>
  <c r="J1535" i="11"/>
  <c r="J1536" i="11"/>
  <c r="J1537" i="11"/>
  <c r="J1538" i="11"/>
  <c r="J1539" i="11"/>
  <c r="J1540" i="11"/>
  <c r="J1541" i="11"/>
  <c r="J1542" i="11"/>
  <c r="J1543" i="11"/>
  <c r="J1544" i="11"/>
  <c r="J1545" i="11"/>
  <c r="J1546" i="11"/>
  <c r="J1547" i="11"/>
  <c r="J1548" i="11"/>
  <c r="J1549" i="11"/>
  <c r="J1550" i="11"/>
  <c r="J1551" i="11"/>
  <c r="J1552" i="11"/>
  <c r="J1553" i="11"/>
  <c r="J1554" i="11"/>
  <c r="J1555" i="11"/>
  <c r="J1556" i="11"/>
  <c r="J1557" i="11"/>
  <c r="J1558" i="11"/>
  <c r="J1559" i="11"/>
  <c r="J1560" i="11"/>
  <c r="J1561" i="11"/>
  <c r="J1562" i="11"/>
  <c r="J1563" i="11"/>
  <c r="J1564" i="11"/>
  <c r="J1565" i="11"/>
  <c r="J1566" i="11"/>
  <c r="J1567" i="11"/>
  <c r="J1568" i="11"/>
  <c r="J1569" i="11"/>
  <c r="J1570" i="11"/>
  <c r="J1571" i="11"/>
  <c r="J1572" i="11"/>
  <c r="J1573" i="11"/>
  <c r="J1574" i="11"/>
  <c r="J1575" i="11"/>
  <c r="J1576" i="11"/>
  <c r="J1577" i="11"/>
  <c r="J1578" i="11"/>
  <c r="J1579" i="11"/>
  <c r="J1580" i="11"/>
  <c r="J1581" i="11"/>
  <c r="J1582" i="11"/>
  <c r="J1583" i="11"/>
  <c r="J1584" i="11"/>
  <c r="J1585" i="11"/>
  <c r="J1586" i="11"/>
  <c r="J1587" i="11"/>
  <c r="J1588" i="11"/>
  <c r="J1589" i="11"/>
  <c r="J1590" i="11"/>
  <c r="J1591" i="11"/>
  <c r="J1592" i="11"/>
  <c r="J1593" i="11"/>
  <c r="J1594" i="11"/>
  <c r="J1595" i="11"/>
  <c r="J1596" i="11"/>
  <c r="J1597" i="11"/>
  <c r="J1598" i="11"/>
  <c r="J1599" i="11"/>
  <c r="J1600" i="11"/>
  <c r="J1601" i="11"/>
  <c r="J1602" i="11"/>
  <c r="J1603" i="11"/>
  <c r="J1604" i="11"/>
  <c r="J1605" i="11"/>
  <c r="J1606" i="11"/>
  <c r="J1607" i="11"/>
  <c r="J1608" i="11"/>
  <c r="J1609" i="11"/>
  <c r="J1610" i="11"/>
  <c r="J1611" i="11"/>
  <c r="J1612" i="11"/>
  <c r="J1613" i="11"/>
  <c r="J1614" i="11"/>
  <c r="J1615" i="11"/>
  <c r="J1616" i="11"/>
  <c r="J1617" i="11"/>
  <c r="J1618" i="11"/>
  <c r="J1619" i="11"/>
  <c r="J1620" i="11"/>
  <c r="J1621" i="11"/>
  <c r="J1622" i="11"/>
  <c r="J1623" i="11"/>
  <c r="J1624" i="11"/>
  <c r="J1625" i="11"/>
  <c r="J1626" i="11"/>
  <c r="J1627" i="11"/>
  <c r="J1628" i="11"/>
  <c r="J1629" i="11"/>
  <c r="J1630" i="11"/>
  <c r="J1631" i="11"/>
  <c r="J1632" i="11"/>
  <c r="J1633" i="11"/>
  <c r="J1634" i="11"/>
  <c r="J1635" i="11"/>
  <c r="J1636" i="11"/>
  <c r="J1637" i="11"/>
  <c r="J1638" i="11"/>
  <c r="J1639" i="11"/>
  <c r="J1640" i="11"/>
  <c r="J1641" i="11"/>
  <c r="J1642" i="11"/>
  <c r="J1643" i="11"/>
  <c r="J1644" i="11"/>
  <c r="J1645" i="11"/>
  <c r="J1646" i="11"/>
  <c r="J1647" i="11"/>
  <c r="J1648" i="11"/>
  <c r="J1649" i="11"/>
  <c r="J1650" i="11"/>
  <c r="J1651" i="11"/>
  <c r="J1652" i="11"/>
  <c r="J1653" i="11"/>
  <c r="J1654" i="11"/>
  <c r="J1655" i="11"/>
  <c r="J1656" i="11"/>
  <c r="J1657" i="11"/>
  <c r="J1658" i="11"/>
  <c r="J1659" i="11"/>
  <c r="J1660" i="11"/>
  <c r="J1661" i="11"/>
  <c r="J1662" i="11"/>
  <c r="J1663" i="11"/>
  <c r="J1664" i="11"/>
  <c r="J1665" i="11"/>
  <c r="J1666" i="11"/>
  <c r="J1667" i="11"/>
  <c r="J1668" i="11"/>
  <c r="J1669" i="11"/>
  <c r="J1670" i="11"/>
  <c r="J1671" i="11"/>
  <c r="J1672" i="11"/>
  <c r="J1673" i="11"/>
  <c r="J1674" i="11"/>
  <c r="J1675" i="11"/>
  <c r="J1676" i="11"/>
  <c r="J1677" i="11"/>
  <c r="J1678" i="11"/>
  <c r="J1679" i="11"/>
  <c r="J1680" i="11"/>
  <c r="J1681" i="11"/>
  <c r="J1682" i="11"/>
  <c r="J1683" i="11"/>
  <c r="J1684" i="11"/>
  <c r="J1685" i="11"/>
  <c r="J1686" i="11"/>
  <c r="J1687" i="11"/>
  <c r="J1688" i="11"/>
  <c r="J1689" i="11"/>
  <c r="J1690" i="11"/>
  <c r="J1691" i="11"/>
  <c r="J1692" i="11"/>
  <c r="J1693" i="11"/>
  <c r="J1694" i="11"/>
  <c r="J1695" i="11"/>
  <c r="J1696" i="11"/>
  <c r="J1697" i="11"/>
  <c r="J1698" i="11"/>
  <c r="J1699" i="11"/>
  <c r="J1700" i="11"/>
  <c r="J1701" i="11"/>
  <c r="J1702" i="11"/>
  <c r="J1703" i="11"/>
  <c r="J1704" i="11"/>
  <c r="J1705" i="11"/>
  <c r="J1706" i="11"/>
  <c r="J1707" i="11"/>
  <c r="J1708" i="11"/>
  <c r="J1709" i="11"/>
  <c r="J1710" i="11"/>
  <c r="J1711" i="11"/>
  <c r="J1712" i="11"/>
  <c r="J1713" i="11"/>
  <c r="J1714" i="11"/>
  <c r="J1715" i="11"/>
  <c r="J1716" i="11"/>
  <c r="J1717" i="11"/>
  <c r="J1718" i="11"/>
  <c r="J1719" i="11"/>
  <c r="J1720" i="11"/>
  <c r="J1721" i="11"/>
  <c r="J1722" i="11"/>
  <c r="J1723" i="11"/>
  <c r="J1724" i="11"/>
  <c r="J1725" i="11"/>
  <c r="J1726" i="11"/>
  <c r="J1727" i="11"/>
  <c r="J1728" i="11"/>
  <c r="J1729" i="11"/>
  <c r="J1730" i="11"/>
  <c r="J1731" i="11"/>
  <c r="J1732" i="11"/>
  <c r="J1733" i="11"/>
  <c r="J1734" i="11"/>
  <c r="J1735" i="11"/>
  <c r="J1736" i="11"/>
  <c r="J1737" i="11"/>
  <c r="J1738" i="11"/>
  <c r="J1739" i="11"/>
  <c r="J1740" i="11"/>
  <c r="J1741" i="11"/>
  <c r="J1742" i="11"/>
  <c r="J1743" i="11"/>
  <c r="J1744" i="11"/>
  <c r="J1745" i="11"/>
  <c r="J1746" i="11"/>
  <c r="J1747" i="11"/>
  <c r="J1748" i="11"/>
  <c r="J1749" i="11"/>
  <c r="J1750" i="11"/>
  <c r="J1751" i="11"/>
  <c r="J1752" i="11"/>
  <c r="J1753" i="11"/>
  <c r="J1754" i="11"/>
  <c r="J1755" i="11"/>
  <c r="J1756" i="11"/>
  <c r="J1757" i="11"/>
  <c r="J1758" i="11"/>
  <c r="J1759" i="11"/>
  <c r="J1760" i="11"/>
  <c r="J1761" i="11"/>
  <c r="J1762" i="11"/>
  <c r="J1763" i="11"/>
  <c r="J1764" i="11"/>
  <c r="J1765" i="11"/>
  <c r="J1766" i="11"/>
  <c r="J1767" i="11"/>
  <c r="J1768" i="11"/>
  <c r="J1769" i="11"/>
  <c r="J1770" i="11"/>
  <c r="J1771" i="11"/>
  <c r="J1772" i="11"/>
  <c r="J1773" i="11"/>
  <c r="J1774" i="11"/>
  <c r="J1775" i="11"/>
  <c r="J1776" i="11"/>
  <c r="J1777" i="11"/>
  <c r="J1778" i="11"/>
  <c r="J1779" i="11"/>
  <c r="J1780" i="11"/>
  <c r="J1781" i="11"/>
  <c r="J1782" i="11"/>
  <c r="J1783" i="11"/>
  <c r="J1784" i="11"/>
  <c r="J1785" i="11"/>
  <c r="J1786" i="11"/>
  <c r="J1787" i="11"/>
  <c r="J1788" i="11"/>
  <c r="J1789" i="11"/>
  <c r="J1790" i="11"/>
  <c r="J1791" i="11"/>
  <c r="J1792" i="11"/>
  <c r="J1793" i="11"/>
  <c r="J1794" i="11"/>
  <c r="J1795" i="11"/>
  <c r="J1796" i="11"/>
  <c r="J1797" i="11"/>
  <c r="J1798" i="11"/>
  <c r="J1799" i="11"/>
  <c r="J1800" i="11"/>
  <c r="J1801" i="11"/>
  <c r="J1802" i="11"/>
  <c r="J1803" i="11"/>
  <c r="J1804" i="11"/>
  <c r="J1805" i="11"/>
  <c r="J1806" i="11"/>
  <c r="J1807" i="11"/>
  <c r="J1808" i="11"/>
  <c r="J1809" i="11"/>
  <c r="J1810" i="11"/>
  <c r="J1811" i="11"/>
  <c r="J1812" i="11"/>
  <c r="J1813" i="11"/>
  <c r="J1814" i="11"/>
  <c r="J1815" i="11"/>
  <c r="J1816" i="11"/>
  <c r="J1817" i="11"/>
  <c r="J1818" i="11"/>
  <c r="J1819" i="11"/>
  <c r="J1820" i="11"/>
  <c r="J1821" i="11"/>
  <c r="J1822" i="11"/>
  <c r="J1823" i="11"/>
  <c r="J1824" i="11"/>
  <c r="J1825" i="11"/>
  <c r="J1826" i="11"/>
  <c r="J1827" i="11"/>
  <c r="J1828" i="11"/>
  <c r="J1829" i="11"/>
  <c r="J1830" i="11"/>
  <c r="J1831" i="11"/>
  <c r="J1832" i="11"/>
  <c r="J1833" i="11"/>
  <c r="J1834" i="11"/>
  <c r="J1835" i="11"/>
  <c r="J1836" i="11"/>
  <c r="J1837" i="11"/>
  <c r="J1838" i="11"/>
  <c r="J1839" i="11"/>
  <c r="J1840" i="11"/>
  <c r="J1841" i="11"/>
  <c r="J1842" i="11"/>
  <c r="J1843" i="11"/>
  <c r="J1844" i="11"/>
  <c r="J1845" i="11"/>
  <c r="J1846" i="11"/>
  <c r="J1847" i="11"/>
  <c r="J1848" i="11"/>
  <c r="J1849" i="11"/>
  <c r="J1850" i="11"/>
  <c r="J1851" i="11"/>
  <c r="J1852" i="11"/>
  <c r="J1853" i="11"/>
  <c r="J1854" i="11"/>
  <c r="J1855" i="11"/>
  <c r="J1856" i="11"/>
  <c r="J1857" i="11"/>
  <c r="J1858" i="11"/>
  <c r="J1859" i="11"/>
  <c r="J1860" i="11"/>
  <c r="J1861" i="11"/>
  <c r="J1862" i="11"/>
  <c r="J1863" i="11"/>
  <c r="J1864" i="11"/>
  <c r="J1865" i="11"/>
  <c r="J1866" i="11"/>
  <c r="J1867" i="11"/>
  <c r="J1868" i="11"/>
  <c r="J1869" i="11"/>
  <c r="J1870" i="11"/>
  <c r="J1871" i="11"/>
  <c r="J1872" i="11"/>
  <c r="J1873" i="11"/>
  <c r="J1874" i="11"/>
  <c r="J1875" i="11"/>
  <c r="J1876" i="11"/>
  <c r="J1877" i="11"/>
  <c r="J1878" i="11"/>
  <c r="J1879" i="11"/>
  <c r="J1880" i="11"/>
  <c r="J1881" i="11"/>
  <c r="J1882" i="11"/>
  <c r="J1883" i="11"/>
  <c r="J1884" i="11"/>
  <c r="J1885" i="11"/>
  <c r="J1886" i="11"/>
  <c r="J1887" i="11"/>
  <c r="J1888" i="11"/>
  <c r="J1889" i="11"/>
  <c r="J1890" i="11"/>
  <c r="J1891" i="11"/>
  <c r="J1892" i="11"/>
  <c r="J1893" i="11"/>
  <c r="J1894" i="11"/>
  <c r="J1895" i="11"/>
  <c r="J1896" i="11"/>
  <c r="J1897" i="11"/>
  <c r="J1898" i="11"/>
  <c r="J1899" i="11"/>
  <c r="J1900" i="11"/>
  <c r="J1901" i="11"/>
  <c r="J1902" i="11"/>
  <c r="J1903" i="11"/>
  <c r="J1904" i="11"/>
  <c r="J1905" i="11"/>
  <c r="J1906" i="11"/>
  <c r="J1907" i="11"/>
  <c r="J1908" i="11"/>
  <c r="J1909" i="11"/>
  <c r="J1910" i="11"/>
  <c r="J1911" i="11"/>
  <c r="J1912" i="11"/>
  <c r="J1913" i="11"/>
  <c r="J1914" i="11"/>
  <c r="J1915" i="11"/>
  <c r="J1916" i="11"/>
  <c r="J1917" i="11"/>
  <c r="J1918" i="11"/>
  <c r="J1919" i="11"/>
  <c r="J1920" i="11"/>
  <c r="J1921" i="11"/>
  <c r="J1922" i="11"/>
  <c r="J1923" i="11"/>
  <c r="J1924" i="11"/>
  <c r="J1925" i="11"/>
  <c r="J1926" i="11"/>
  <c r="J1927" i="11"/>
  <c r="J1928" i="11"/>
  <c r="J1929" i="11"/>
  <c r="J1930" i="11"/>
  <c r="J1931" i="11"/>
  <c r="J1932" i="11"/>
  <c r="J1933" i="11"/>
  <c r="J1934" i="11"/>
  <c r="J1935" i="11"/>
  <c r="J1936" i="11"/>
  <c r="J1937" i="11"/>
  <c r="J1938" i="11"/>
  <c r="J1939" i="11"/>
  <c r="J1940" i="11"/>
  <c r="J1941" i="11"/>
  <c r="J1942" i="11"/>
  <c r="J1943" i="11"/>
  <c r="J1944" i="11"/>
  <c r="J1945" i="11"/>
  <c r="J1946" i="11"/>
  <c r="J1947" i="11"/>
  <c r="J1948" i="11"/>
  <c r="J1949" i="11"/>
  <c r="J1950" i="11"/>
  <c r="J1951" i="11"/>
  <c r="J1952" i="11"/>
  <c r="J1953" i="11"/>
  <c r="J1954" i="11"/>
  <c r="J1955" i="11"/>
  <c r="J1956" i="11"/>
  <c r="J1957" i="11"/>
  <c r="J1958" i="11"/>
  <c r="J1959" i="11"/>
  <c r="J1960" i="11"/>
  <c r="J1961" i="11"/>
  <c r="J1962" i="11"/>
  <c r="J1963" i="11"/>
  <c r="J1964" i="11"/>
  <c r="J1965" i="11"/>
  <c r="J1966" i="11"/>
  <c r="J1967" i="11"/>
  <c r="J1968" i="11"/>
  <c r="J1969" i="11"/>
  <c r="J1970" i="11"/>
  <c r="J1971" i="11"/>
  <c r="J1972" i="11"/>
  <c r="J1973" i="11"/>
  <c r="J1974" i="11"/>
  <c r="J1975" i="11"/>
  <c r="J1976" i="11"/>
  <c r="J1977" i="11"/>
  <c r="J1978" i="11"/>
  <c r="J1979" i="11"/>
  <c r="J1980" i="11"/>
  <c r="J1981" i="11"/>
  <c r="J1982" i="11"/>
  <c r="J1983" i="11"/>
  <c r="J1984" i="11"/>
  <c r="J1985" i="11"/>
  <c r="J1986" i="11"/>
  <c r="J1987" i="11"/>
  <c r="J1988" i="11"/>
  <c r="J1989" i="11"/>
  <c r="J1990" i="11"/>
  <c r="J1991" i="11"/>
  <c r="J1992" i="11"/>
  <c r="J1993" i="11"/>
  <c r="J1994" i="11"/>
  <c r="J1995" i="11"/>
  <c r="J1996" i="11"/>
  <c r="J1997" i="11"/>
  <c r="J1998" i="11"/>
  <c r="J1999" i="11"/>
  <c r="J2000" i="11"/>
  <c r="J9" i="11"/>
  <c r="V10" i="11"/>
  <c r="V11" i="11"/>
  <c r="V12" i="11"/>
  <c r="V13" i="11"/>
  <c r="V14" i="11"/>
  <c r="V15" i="11"/>
  <c r="V16" i="11"/>
  <c r="V17" i="11"/>
  <c r="V18" i="11"/>
  <c r="V19" i="11"/>
  <c r="V20" i="11"/>
  <c r="V21" i="11"/>
  <c r="V22" i="11"/>
  <c r="V23" i="11"/>
  <c r="V24" i="11"/>
  <c r="V25" i="11"/>
  <c r="V26" i="11"/>
  <c r="V27" i="11"/>
  <c r="V28" i="11"/>
  <c r="V29" i="11"/>
  <c r="V30" i="11"/>
  <c r="V31" i="11"/>
  <c r="V32" i="11"/>
  <c r="V33" i="11"/>
  <c r="V34" i="11"/>
  <c r="V35" i="11"/>
  <c r="V36" i="11"/>
  <c r="V37" i="11"/>
  <c r="V38" i="11"/>
  <c r="V39" i="11"/>
  <c r="V40" i="11"/>
  <c r="V41" i="11"/>
  <c r="V42" i="11"/>
  <c r="V43" i="11"/>
  <c r="V44" i="11"/>
  <c r="V45" i="11"/>
  <c r="V46" i="11"/>
  <c r="V47" i="11"/>
  <c r="V48" i="11"/>
  <c r="V49" i="11"/>
  <c r="V50" i="11"/>
  <c r="V51" i="11"/>
  <c r="V52" i="11"/>
  <c r="V53" i="11"/>
  <c r="V54" i="11"/>
  <c r="V55" i="11"/>
  <c r="V56" i="11"/>
  <c r="V57" i="11"/>
  <c r="V58" i="11"/>
  <c r="V59" i="11"/>
  <c r="V60" i="11"/>
  <c r="V61" i="11"/>
  <c r="V62" i="11"/>
  <c r="V63" i="11"/>
  <c r="V64" i="11"/>
  <c r="V65" i="11"/>
  <c r="V66" i="11"/>
  <c r="V67" i="11"/>
  <c r="V68" i="11"/>
  <c r="V69" i="11"/>
  <c r="V70" i="11"/>
  <c r="V71" i="11"/>
  <c r="V72" i="11"/>
  <c r="V73" i="11"/>
  <c r="V74" i="11"/>
  <c r="V75" i="11"/>
  <c r="V76" i="11"/>
  <c r="V77" i="11"/>
  <c r="V78" i="11"/>
  <c r="V79" i="11"/>
  <c r="V80" i="11"/>
  <c r="V81" i="11"/>
  <c r="V82" i="11"/>
  <c r="V83" i="11"/>
  <c r="V84" i="11"/>
  <c r="V85" i="11"/>
  <c r="V86" i="11"/>
  <c r="V87" i="11"/>
  <c r="V88" i="11"/>
  <c r="V89" i="11"/>
  <c r="V90" i="11"/>
  <c r="V91" i="11"/>
  <c r="V92" i="11"/>
  <c r="V93" i="11"/>
  <c r="V94" i="11"/>
  <c r="V95" i="11"/>
  <c r="V96" i="11"/>
  <c r="V97" i="11"/>
  <c r="V98" i="11"/>
  <c r="V99" i="11"/>
  <c r="V100" i="11"/>
  <c r="V101" i="11"/>
  <c r="V102" i="11"/>
  <c r="V103" i="11"/>
  <c r="V104" i="11"/>
  <c r="V105" i="11"/>
  <c r="V106" i="11"/>
  <c r="V107" i="11"/>
  <c r="V108" i="11"/>
  <c r="V109" i="11"/>
  <c r="V110" i="11"/>
  <c r="V111" i="11"/>
  <c r="V112" i="11"/>
  <c r="V113" i="11"/>
  <c r="V114" i="11"/>
  <c r="V115" i="11"/>
  <c r="V116" i="11"/>
  <c r="V117" i="11"/>
  <c r="V118" i="11"/>
  <c r="V119" i="11"/>
  <c r="V120" i="11"/>
  <c r="V121" i="11"/>
  <c r="V122" i="11"/>
  <c r="V123" i="11"/>
  <c r="V124" i="11"/>
  <c r="V125" i="11"/>
  <c r="V126" i="11"/>
  <c r="V127" i="11"/>
  <c r="V128" i="11"/>
  <c r="V129" i="11"/>
  <c r="V130" i="11"/>
  <c r="V131" i="11"/>
  <c r="V132" i="11"/>
  <c r="V133" i="11"/>
  <c r="V134" i="11"/>
  <c r="V135" i="11"/>
  <c r="V136" i="11"/>
  <c r="V137" i="11"/>
  <c r="V138" i="11"/>
  <c r="V139" i="11"/>
  <c r="V140" i="11"/>
  <c r="V141" i="11"/>
  <c r="V142" i="11"/>
  <c r="V143" i="11"/>
  <c r="V144" i="11"/>
  <c r="V145" i="11"/>
  <c r="V146" i="11"/>
  <c r="V147" i="11"/>
  <c r="V148" i="11"/>
  <c r="V149" i="11"/>
  <c r="V150" i="11"/>
  <c r="V151" i="11"/>
  <c r="V152" i="11"/>
  <c r="V153" i="11"/>
  <c r="V154" i="11"/>
  <c r="V155" i="11"/>
  <c r="V156" i="11"/>
  <c r="V157" i="11"/>
  <c r="V158" i="11"/>
  <c r="V159" i="11"/>
  <c r="V160" i="11"/>
  <c r="V161" i="11"/>
  <c r="V162" i="11"/>
  <c r="V163" i="11"/>
  <c r="V164" i="11"/>
  <c r="V165" i="11"/>
  <c r="V166" i="11"/>
  <c r="V167" i="11"/>
  <c r="V168" i="11"/>
  <c r="V169" i="11"/>
  <c r="V170" i="11"/>
  <c r="V171" i="11"/>
  <c r="V172" i="11"/>
  <c r="V173" i="11"/>
  <c r="V174" i="11"/>
  <c r="V175" i="11"/>
  <c r="V176" i="11"/>
  <c r="V177" i="11"/>
  <c r="V178" i="11"/>
  <c r="V179" i="11"/>
  <c r="V180" i="11"/>
  <c r="V181" i="11"/>
  <c r="V182" i="11"/>
  <c r="V183" i="11"/>
  <c r="V184" i="11"/>
  <c r="V185" i="11"/>
  <c r="V186" i="11"/>
  <c r="V187" i="11"/>
  <c r="V188" i="11"/>
  <c r="V189" i="11"/>
  <c r="V190" i="11"/>
  <c r="V191" i="11"/>
  <c r="V192" i="11"/>
  <c r="V193" i="11"/>
  <c r="V194" i="11"/>
  <c r="V195" i="11"/>
  <c r="V196" i="11"/>
  <c r="V197" i="11"/>
  <c r="V198" i="11"/>
  <c r="V199" i="11"/>
  <c r="V200" i="11"/>
  <c r="V201" i="11"/>
  <c r="V202" i="11"/>
  <c r="V203" i="11"/>
  <c r="V204" i="11"/>
  <c r="V205" i="11"/>
  <c r="V206" i="11"/>
  <c r="V207" i="11"/>
  <c r="V208" i="11"/>
  <c r="V209" i="11"/>
  <c r="V210" i="11"/>
  <c r="V211" i="11"/>
  <c r="V212" i="11"/>
  <c r="V213" i="11"/>
  <c r="V214" i="11"/>
  <c r="V215" i="11"/>
  <c r="V216" i="11"/>
  <c r="V217" i="11"/>
  <c r="V218" i="11"/>
  <c r="V219" i="11"/>
  <c r="V220" i="11"/>
  <c r="V221" i="11"/>
  <c r="V222" i="11"/>
  <c r="V223" i="11"/>
  <c r="V224" i="11"/>
  <c r="V225" i="11"/>
  <c r="V226" i="11"/>
  <c r="V227" i="11"/>
  <c r="V228" i="11"/>
  <c r="V229" i="11"/>
  <c r="V230" i="11"/>
  <c r="V231" i="11"/>
  <c r="V232" i="11"/>
  <c r="V233" i="11"/>
  <c r="V234" i="11"/>
  <c r="V235" i="11"/>
  <c r="V236" i="11"/>
  <c r="V237" i="11"/>
  <c r="V238" i="11"/>
  <c r="V239" i="11"/>
  <c r="V240" i="11"/>
  <c r="V241" i="11"/>
  <c r="V242" i="11"/>
  <c r="V243" i="11"/>
  <c r="V244" i="11"/>
  <c r="V245" i="11"/>
  <c r="V246" i="11"/>
  <c r="V247" i="11"/>
  <c r="V248" i="11"/>
  <c r="V249" i="11"/>
  <c r="V250" i="11"/>
  <c r="V251" i="11"/>
  <c r="V252" i="11"/>
  <c r="V253" i="11"/>
  <c r="V254" i="11"/>
  <c r="V255" i="11"/>
  <c r="V256" i="11"/>
  <c r="V257" i="11"/>
  <c r="V258" i="11"/>
  <c r="V259" i="11"/>
  <c r="V260" i="11"/>
  <c r="V261" i="11"/>
  <c r="V262" i="11"/>
  <c r="V263" i="11"/>
  <c r="V264" i="11"/>
  <c r="V265" i="11"/>
  <c r="V266" i="11"/>
  <c r="V267" i="11"/>
  <c r="V268" i="11"/>
  <c r="V269" i="11"/>
  <c r="V270" i="11"/>
  <c r="V271" i="11"/>
  <c r="V272" i="11"/>
  <c r="V273" i="11"/>
  <c r="V274" i="11"/>
  <c r="V275" i="11"/>
  <c r="V276" i="11"/>
  <c r="V277" i="11"/>
  <c r="V278" i="11"/>
  <c r="V279" i="11"/>
  <c r="V280" i="11"/>
  <c r="V281" i="11"/>
  <c r="V282" i="11"/>
  <c r="V283" i="11"/>
  <c r="V284" i="11"/>
  <c r="V285" i="11"/>
  <c r="V286" i="11"/>
  <c r="V287" i="11"/>
  <c r="V288" i="11"/>
  <c r="V289" i="11"/>
  <c r="V290" i="11"/>
  <c r="V291" i="11"/>
  <c r="V292" i="11"/>
  <c r="V293" i="11"/>
  <c r="V294" i="11"/>
  <c r="V295" i="11"/>
  <c r="V296" i="11"/>
  <c r="V297" i="11"/>
  <c r="V298" i="11"/>
  <c r="V299" i="11"/>
  <c r="V300" i="11"/>
  <c r="V301" i="11"/>
  <c r="V302" i="11"/>
  <c r="V303" i="11"/>
  <c r="V304" i="11"/>
  <c r="V305" i="11"/>
  <c r="V306" i="11"/>
  <c r="V307" i="11"/>
  <c r="V308" i="11"/>
  <c r="V309" i="11"/>
  <c r="V310" i="11"/>
  <c r="V311" i="11"/>
  <c r="V312" i="11"/>
  <c r="V313" i="11"/>
  <c r="V314" i="11"/>
  <c r="V315" i="11"/>
  <c r="V316" i="11"/>
  <c r="V317" i="11"/>
  <c r="V318" i="11"/>
  <c r="V319" i="11"/>
  <c r="V320" i="11"/>
  <c r="V321" i="11"/>
  <c r="V322" i="11"/>
  <c r="V323" i="11"/>
  <c r="V324" i="11"/>
  <c r="V325" i="11"/>
  <c r="V326" i="11"/>
  <c r="V327" i="11"/>
  <c r="V328" i="11"/>
  <c r="V329" i="11"/>
  <c r="V330" i="11"/>
  <c r="V331" i="11"/>
  <c r="V332" i="11"/>
  <c r="V333" i="11"/>
  <c r="V334" i="11"/>
  <c r="V335" i="11"/>
  <c r="V336" i="11"/>
  <c r="V337" i="11"/>
  <c r="V338" i="11"/>
  <c r="V339" i="11"/>
  <c r="V340" i="11"/>
  <c r="V341" i="11"/>
  <c r="V342" i="11"/>
  <c r="V343" i="11"/>
  <c r="V344" i="11"/>
  <c r="V345" i="11"/>
  <c r="V346" i="11"/>
  <c r="V347" i="11"/>
  <c r="V348" i="11"/>
  <c r="V349" i="11"/>
  <c r="V350" i="11"/>
  <c r="V351" i="11"/>
  <c r="V352" i="11"/>
  <c r="V353" i="11"/>
  <c r="V354" i="11"/>
  <c r="V355" i="11"/>
  <c r="V356" i="11"/>
  <c r="V357" i="11"/>
  <c r="V358" i="11"/>
  <c r="V359" i="11"/>
  <c r="V360" i="11"/>
  <c r="V361" i="11"/>
  <c r="V362" i="11"/>
  <c r="V363" i="11"/>
  <c r="V364" i="11"/>
  <c r="V365" i="11"/>
  <c r="V366" i="11"/>
  <c r="V367" i="11"/>
  <c r="V368" i="11"/>
  <c r="V369" i="11"/>
  <c r="V370" i="11"/>
  <c r="V371" i="11"/>
  <c r="V372" i="11"/>
  <c r="V373" i="11"/>
  <c r="V374" i="11"/>
  <c r="V375" i="11"/>
  <c r="V376" i="11"/>
  <c r="V377" i="11"/>
  <c r="V378" i="11"/>
  <c r="V379" i="11"/>
  <c r="V380" i="11"/>
  <c r="V381" i="11"/>
  <c r="V382" i="11"/>
  <c r="V383" i="11"/>
  <c r="V384" i="11"/>
  <c r="V385" i="11"/>
  <c r="V386" i="11"/>
  <c r="V387" i="11"/>
  <c r="V388" i="11"/>
  <c r="V389" i="11"/>
  <c r="V390" i="11"/>
  <c r="V391" i="11"/>
  <c r="V392" i="11"/>
  <c r="V393" i="11"/>
  <c r="V394" i="11"/>
  <c r="V395" i="11"/>
  <c r="V396" i="11"/>
  <c r="V397" i="11"/>
  <c r="V398" i="11"/>
  <c r="V399" i="11"/>
  <c r="V400" i="11"/>
  <c r="V401" i="11"/>
  <c r="V402" i="11"/>
  <c r="V403" i="11"/>
  <c r="V404" i="11"/>
  <c r="V405" i="11"/>
  <c r="V406" i="11"/>
  <c r="V407" i="11"/>
  <c r="V408" i="11"/>
  <c r="V409" i="11"/>
  <c r="V410" i="11"/>
  <c r="V411" i="11"/>
  <c r="V412" i="11"/>
  <c r="V413" i="11"/>
  <c r="V414" i="11"/>
  <c r="V415" i="11"/>
  <c r="V416" i="11"/>
  <c r="V417" i="11"/>
  <c r="V418" i="11"/>
  <c r="V419" i="11"/>
  <c r="V420" i="11"/>
  <c r="V421" i="11"/>
  <c r="V422" i="11"/>
  <c r="V423" i="11"/>
  <c r="V424" i="11"/>
  <c r="V425" i="11"/>
  <c r="V426" i="11"/>
  <c r="V427" i="11"/>
  <c r="V428" i="11"/>
  <c r="V429" i="11"/>
  <c r="V430" i="11"/>
  <c r="V431" i="11"/>
  <c r="V432" i="11"/>
  <c r="V433" i="11"/>
  <c r="V434" i="11"/>
  <c r="V435" i="11"/>
  <c r="V436" i="11"/>
  <c r="V437" i="11"/>
  <c r="V438" i="11"/>
  <c r="V439" i="11"/>
  <c r="V440" i="11"/>
  <c r="V441" i="11"/>
  <c r="V442" i="11"/>
  <c r="V443" i="11"/>
  <c r="V444" i="11"/>
  <c r="V445" i="11"/>
  <c r="V446" i="11"/>
  <c r="V447" i="11"/>
  <c r="V448" i="11"/>
  <c r="V449" i="11"/>
  <c r="V450" i="11"/>
  <c r="V451" i="11"/>
  <c r="V452" i="11"/>
  <c r="V453" i="11"/>
  <c r="V454" i="11"/>
  <c r="V455" i="11"/>
  <c r="V456" i="11"/>
  <c r="V457" i="11"/>
  <c r="V458" i="11"/>
  <c r="V459" i="11"/>
  <c r="V460" i="11"/>
  <c r="V461" i="11"/>
  <c r="V462" i="11"/>
  <c r="V463" i="11"/>
  <c r="V464" i="11"/>
  <c r="V465" i="11"/>
  <c r="V466" i="11"/>
  <c r="V467" i="11"/>
  <c r="V468" i="11"/>
  <c r="V469" i="11"/>
  <c r="V470" i="11"/>
  <c r="V471" i="11"/>
  <c r="V472" i="11"/>
  <c r="V473" i="11"/>
  <c r="V474" i="11"/>
  <c r="V475" i="11"/>
  <c r="V476" i="11"/>
  <c r="V477" i="11"/>
  <c r="V478" i="11"/>
  <c r="V479" i="11"/>
  <c r="V480" i="11"/>
  <c r="V481" i="11"/>
  <c r="V482" i="11"/>
  <c r="V483" i="11"/>
  <c r="V484" i="11"/>
  <c r="V485" i="11"/>
  <c r="V486" i="11"/>
  <c r="V487" i="11"/>
  <c r="V488" i="11"/>
  <c r="V489" i="11"/>
  <c r="V490" i="11"/>
  <c r="V491" i="11"/>
  <c r="V492" i="11"/>
  <c r="V493" i="11"/>
  <c r="V494" i="11"/>
  <c r="V495" i="11"/>
  <c r="V496" i="11"/>
  <c r="V497" i="11"/>
  <c r="V498" i="11"/>
  <c r="V499" i="11"/>
  <c r="V500" i="11"/>
  <c r="V501" i="11"/>
  <c r="V502" i="11"/>
  <c r="V503" i="11"/>
  <c r="V504" i="11"/>
  <c r="V505" i="11"/>
  <c r="V506" i="11"/>
  <c r="V507" i="11"/>
  <c r="V508" i="11"/>
  <c r="V509" i="11"/>
  <c r="V510" i="11"/>
  <c r="V511" i="11"/>
  <c r="V512" i="11"/>
  <c r="V513" i="11"/>
  <c r="V514" i="11"/>
  <c r="V515" i="11"/>
  <c r="V516" i="11"/>
  <c r="V517" i="11"/>
  <c r="V518" i="11"/>
  <c r="V519" i="11"/>
  <c r="V520" i="11"/>
  <c r="V521" i="11"/>
  <c r="V522" i="11"/>
  <c r="V523" i="11"/>
  <c r="V524" i="11"/>
  <c r="V525" i="11"/>
  <c r="V526" i="11"/>
  <c r="V527" i="11"/>
  <c r="V528" i="11"/>
  <c r="V529" i="11"/>
  <c r="V530" i="11"/>
  <c r="V531" i="11"/>
  <c r="V532" i="11"/>
  <c r="V533" i="11"/>
  <c r="V534" i="11"/>
  <c r="V535" i="11"/>
  <c r="V536" i="11"/>
  <c r="V537" i="11"/>
  <c r="V538" i="11"/>
  <c r="V539" i="11"/>
  <c r="V540" i="11"/>
  <c r="V541" i="11"/>
  <c r="V542" i="11"/>
  <c r="V543" i="11"/>
  <c r="V544" i="11"/>
  <c r="V545" i="11"/>
  <c r="V546" i="11"/>
  <c r="V547" i="11"/>
  <c r="V548" i="11"/>
  <c r="V549" i="11"/>
  <c r="V550" i="11"/>
  <c r="V551" i="11"/>
  <c r="V552" i="11"/>
  <c r="V553" i="11"/>
  <c r="V554" i="11"/>
  <c r="V555" i="11"/>
  <c r="V556" i="11"/>
  <c r="V557" i="11"/>
  <c r="V558" i="11"/>
  <c r="V559" i="11"/>
  <c r="V560" i="11"/>
  <c r="V561" i="11"/>
  <c r="V562" i="11"/>
  <c r="V563" i="11"/>
  <c r="V564" i="11"/>
  <c r="V565" i="11"/>
  <c r="V566" i="11"/>
  <c r="V567" i="11"/>
  <c r="V568" i="11"/>
  <c r="V569" i="11"/>
  <c r="V570" i="11"/>
  <c r="V571" i="11"/>
  <c r="V572" i="11"/>
  <c r="V573" i="11"/>
  <c r="V574" i="11"/>
  <c r="V575" i="11"/>
  <c r="V576" i="11"/>
  <c r="V577" i="11"/>
  <c r="V578" i="11"/>
  <c r="V579" i="11"/>
  <c r="V580" i="11"/>
  <c r="V581" i="11"/>
  <c r="V582" i="11"/>
  <c r="V583" i="11"/>
  <c r="V584" i="11"/>
  <c r="V585" i="11"/>
  <c r="V586" i="11"/>
  <c r="V587" i="11"/>
  <c r="V588" i="11"/>
  <c r="V589" i="11"/>
  <c r="V590" i="11"/>
  <c r="V591" i="11"/>
  <c r="V592" i="11"/>
  <c r="V593" i="11"/>
  <c r="V594" i="11"/>
  <c r="V595" i="11"/>
  <c r="V596" i="11"/>
  <c r="V597" i="11"/>
  <c r="V598" i="11"/>
  <c r="V599" i="11"/>
  <c r="V600" i="11"/>
  <c r="V601" i="11"/>
  <c r="V602" i="11"/>
  <c r="V603" i="11"/>
  <c r="V604" i="11"/>
  <c r="V605" i="11"/>
  <c r="V606" i="11"/>
  <c r="V607" i="11"/>
  <c r="V608" i="11"/>
  <c r="V609" i="11"/>
  <c r="V610" i="11"/>
  <c r="V611" i="11"/>
  <c r="V612" i="11"/>
  <c r="V613" i="11"/>
  <c r="V614" i="11"/>
  <c r="V615" i="11"/>
  <c r="V616" i="11"/>
  <c r="V617" i="11"/>
  <c r="V618" i="11"/>
  <c r="V619" i="11"/>
  <c r="V620" i="11"/>
  <c r="V621" i="11"/>
  <c r="V622" i="11"/>
  <c r="V623" i="11"/>
  <c r="V624" i="11"/>
  <c r="V625" i="11"/>
  <c r="V626" i="11"/>
  <c r="V627" i="11"/>
  <c r="V628" i="11"/>
  <c r="V629" i="11"/>
  <c r="V630" i="11"/>
  <c r="V631" i="11"/>
  <c r="V632" i="11"/>
  <c r="V633" i="11"/>
  <c r="V634" i="11"/>
  <c r="V635" i="11"/>
  <c r="V636" i="11"/>
  <c r="V637" i="11"/>
  <c r="V638" i="11"/>
  <c r="V639" i="11"/>
  <c r="V640" i="11"/>
  <c r="V641" i="11"/>
  <c r="V642" i="11"/>
  <c r="V643" i="11"/>
  <c r="V644" i="11"/>
  <c r="V645" i="11"/>
  <c r="V646" i="11"/>
  <c r="V647" i="11"/>
  <c r="V648" i="11"/>
  <c r="V649" i="11"/>
  <c r="V650" i="11"/>
  <c r="V651" i="11"/>
  <c r="V652" i="11"/>
  <c r="V653" i="11"/>
  <c r="V654" i="11"/>
  <c r="V655" i="11"/>
  <c r="V656" i="11"/>
  <c r="V657" i="11"/>
  <c r="V658" i="11"/>
  <c r="V659" i="11"/>
  <c r="V660" i="11"/>
  <c r="V661" i="11"/>
  <c r="V662" i="11"/>
  <c r="V663" i="11"/>
  <c r="V664" i="11"/>
  <c r="V665" i="11"/>
  <c r="V666" i="11"/>
  <c r="V667" i="11"/>
  <c r="V668" i="11"/>
  <c r="V669" i="11"/>
  <c r="V670" i="11"/>
  <c r="V671" i="11"/>
  <c r="V672" i="11"/>
  <c r="V673" i="11"/>
  <c r="V674" i="11"/>
  <c r="V675" i="11"/>
  <c r="V676" i="11"/>
  <c r="V677" i="11"/>
  <c r="V678" i="11"/>
  <c r="V679" i="11"/>
  <c r="V680" i="11"/>
  <c r="V681" i="11"/>
  <c r="V682" i="11"/>
  <c r="V683" i="11"/>
  <c r="V684" i="11"/>
  <c r="V685" i="11"/>
  <c r="V686" i="11"/>
  <c r="V687" i="11"/>
  <c r="V688" i="11"/>
  <c r="V689" i="11"/>
  <c r="V690" i="11"/>
  <c r="V691" i="11"/>
  <c r="V692" i="11"/>
  <c r="V693" i="11"/>
  <c r="V694" i="11"/>
  <c r="V695" i="11"/>
  <c r="V696" i="11"/>
  <c r="V697" i="11"/>
  <c r="V698" i="11"/>
  <c r="V699" i="11"/>
  <c r="V700" i="11"/>
  <c r="V701" i="11"/>
  <c r="V702" i="11"/>
  <c r="V703" i="11"/>
  <c r="V704" i="11"/>
  <c r="V705" i="11"/>
  <c r="V706" i="11"/>
  <c r="V707" i="11"/>
  <c r="V708" i="11"/>
  <c r="V709" i="11"/>
  <c r="V710" i="11"/>
  <c r="V711" i="11"/>
  <c r="V712" i="11"/>
  <c r="V713" i="11"/>
  <c r="V714" i="11"/>
  <c r="V715" i="11"/>
  <c r="V716" i="11"/>
  <c r="V717" i="11"/>
  <c r="V718" i="11"/>
  <c r="V719" i="11"/>
  <c r="V720" i="11"/>
  <c r="V721" i="11"/>
  <c r="V722" i="11"/>
  <c r="V723" i="11"/>
  <c r="V724" i="11"/>
  <c r="V725" i="11"/>
  <c r="V726" i="11"/>
  <c r="V727" i="11"/>
  <c r="V728" i="11"/>
  <c r="V729" i="11"/>
  <c r="V730" i="11"/>
  <c r="V731" i="11"/>
  <c r="V732" i="11"/>
  <c r="V733" i="11"/>
  <c r="V734" i="11"/>
  <c r="V735" i="11"/>
  <c r="V736" i="11"/>
  <c r="V737" i="11"/>
  <c r="V738" i="11"/>
  <c r="V739" i="11"/>
  <c r="V740" i="11"/>
  <c r="V741" i="11"/>
  <c r="V742" i="11"/>
  <c r="V743" i="11"/>
  <c r="V744" i="11"/>
  <c r="V745" i="11"/>
  <c r="V746" i="11"/>
  <c r="V747" i="11"/>
  <c r="V748" i="11"/>
  <c r="V749" i="11"/>
  <c r="V750" i="11"/>
  <c r="V751" i="11"/>
  <c r="V752" i="11"/>
  <c r="V753" i="11"/>
  <c r="V754" i="11"/>
  <c r="V755" i="11"/>
  <c r="V756" i="11"/>
  <c r="V757" i="11"/>
  <c r="V758" i="11"/>
  <c r="V759" i="11"/>
  <c r="V760" i="11"/>
  <c r="V761" i="11"/>
  <c r="V762" i="11"/>
  <c r="V763" i="11"/>
  <c r="V764" i="11"/>
  <c r="V765" i="11"/>
  <c r="V766" i="11"/>
  <c r="V767" i="11"/>
  <c r="V768" i="11"/>
  <c r="V769" i="11"/>
  <c r="V770" i="11"/>
  <c r="V771" i="11"/>
  <c r="V772" i="11"/>
  <c r="V773" i="11"/>
  <c r="V774" i="11"/>
  <c r="V775" i="11"/>
  <c r="V776" i="11"/>
  <c r="V777" i="11"/>
  <c r="V778" i="11"/>
  <c r="V779" i="11"/>
  <c r="V780" i="11"/>
  <c r="V781" i="11"/>
  <c r="V782" i="11"/>
  <c r="V783" i="11"/>
  <c r="V784" i="11"/>
  <c r="V785" i="11"/>
  <c r="V786" i="11"/>
  <c r="V787" i="11"/>
  <c r="V788" i="11"/>
  <c r="V789" i="11"/>
  <c r="V790" i="11"/>
  <c r="V791" i="11"/>
  <c r="V792" i="11"/>
  <c r="V793" i="11"/>
  <c r="V794" i="11"/>
  <c r="V795" i="11"/>
  <c r="V796" i="11"/>
  <c r="V797" i="11"/>
  <c r="V798" i="11"/>
  <c r="V799" i="11"/>
  <c r="V800" i="11"/>
  <c r="V801" i="11"/>
  <c r="V802" i="11"/>
  <c r="V803" i="11"/>
  <c r="V804" i="11"/>
  <c r="V805" i="11"/>
  <c r="V806" i="11"/>
  <c r="V807" i="11"/>
  <c r="V808" i="11"/>
  <c r="V809" i="11"/>
  <c r="V810" i="11"/>
  <c r="V811" i="11"/>
  <c r="V812" i="11"/>
  <c r="V813" i="11"/>
  <c r="V814" i="11"/>
  <c r="V815" i="11"/>
  <c r="V816" i="11"/>
  <c r="V817" i="11"/>
  <c r="V818" i="11"/>
  <c r="V819" i="11"/>
  <c r="V820" i="11"/>
  <c r="V821" i="11"/>
  <c r="V822" i="11"/>
  <c r="V823" i="11"/>
  <c r="V824" i="11"/>
  <c r="V825" i="11"/>
  <c r="V826" i="11"/>
  <c r="V827" i="11"/>
  <c r="V828" i="11"/>
  <c r="V829" i="11"/>
  <c r="V830" i="11"/>
  <c r="V831" i="11"/>
  <c r="V832" i="11"/>
  <c r="V833" i="11"/>
  <c r="V834" i="11"/>
  <c r="V835" i="11"/>
  <c r="V836" i="11"/>
  <c r="V837" i="11"/>
  <c r="V838" i="11"/>
  <c r="V839" i="11"/>
  <c r="V840" i="11"/>
  <c r="V841" i="11"/>
  <c r="V842" i="11"/>
  <c r="V843" i="11"/>
  <c r="V844" i="11"/>
  <c r="V845" i="11"/>
  <c r="V846" i="11"/>
  <c r="V847" i="11"/>
  <c r="V848" i="11"/>
  <c r="V849" i="11"/>
  <c r="V850" i="11"/>
  <c r="V851" i="11"/>
  <c r="V852" i="11"/>
  <c r="V853" i="11"/>
  <c r="V854" i="11"/>
  <c r="V855" i="11"/>
  <c r="V856" i="11"/>
  <c r="V857" i="11"/>
  <c r="V858" i="11"/>
  <c r="V859" i="11"/>
  <c r="V860" i="11"/>
  <c r="V861" i="11"/>
  <c r="V862" i="11"/>
  <c r="V863" i="11"/>
  <c r="V864" i="11"/>
  <c r="V865" i="11"/>
  <c r="V866" i="11"/>
  <c r="V867" i="11"/>
  <c r="V868" i="11"/>
  <c r="V869" i="11"/>
  <c r="V870" i="11"/>
  <c r="V871" i="11"/>
  <c r="V872" i="11"/>
  <c r="V873" i="11"/>
  <c r="V874" i="11"/>
  <c r="V875" i="11"/>
  <c r="V876" i="11"/>
  <c r="V877" i="11"/>
  <c r="V878" i="11"/>
  <c r="V879" i="11"/>
  <c r="V880" i="11"/>
  <c r="V881" i="11"/>
  <c r="V882" i="11"/>
  <c r="V883" i="11"/>
  <c r="V884" i="11"/>
  <c r="V885" i="11"/>
  <c r="V886" i="11"/>
  <c r="V887" i="11"/>
  <c r="V888" i="11"/>
  <c r="V889" i="11"/>
  <c r="V890" i="11"/>
  <c r="V891" i="11"/>
  <c r="V892" i="11"/>
  <c r="V893" i="11"/>
  <c r="V894" i="11"/>
  <c r="V895" i="11"/>
  <c r="V896" i="11"/>
  <c r="V897" i="11"/>
  <c r="V898" i="11"/>
  <c r="V899" i="11"/>
  <c r="V900" i="11"/>
  <c r="V901" i="11"/>
  <c r="V902" i="11"/>
  <c r="V903" i="11"/>
  <c r="V904" i="11"/>
  <c r="V905" i="11"/>
  <c r="V906" i="11"/>
  <c r="V907" i="11"/>
  <c r="V908" i="11"/>
  <c r="V909" i="11"/>
  <c r="V910" i="11"/>
  <c r="V911" i="11"/>
  <c r="V912" i="11"/>
  <c r="V913" i="11"/>
  <c r="V914" i="11"/>
  <c r="V915" i="11"/>
  <c r="V916" i="11"/>
  <c r="V917" i="11"/>
  <c r="V918" i="11"/>
  <c r="V919" i="11"/>
  <c r="V920" i="11"/>
  <c r="V921" i="11"/>
  <c r="V922" i="11"/>
  <c r="V923" i="11"/>
  <c r="V924" i="11"/>
  <c r="V925" i="11"/>
  <c r="V926" i="11"/>
  <c r="V927" i="11"/>
  <c r="V928" i="11"/>
  <c r="V929" i="11"/>
  <c r="V930" i="11"/>
  <c r="V931" i="11"/>
  <c r="V932" i="11"/>
  <c r="V933" i="11"/>
  <c r="V934" i="11"/>
  <c r="V935" i="11"/>
  <c r="V936" i="11"/>
  <c r="V937" i="11"/>
  <c r="V938" i="11"/>
  <c r="V939" i="11"/>
  <c r="V940" i="11"/>
  <c r="V941" i="11"/>
  <c r="V942" i="11"/>
  <c r="V943" i="11"/>
  <c r="V944" i="11"/>
  <c r="V945" i="11"/>
  <c r="V946" i="11"/>
  <c r="V947" i="11"/>
  <c r="V948" i="11"/>
  <c r="V949" i="11"/>
  <c r="V950" i="11"/>
  <c r="V951" i="11"/>
  <c r="V952" i="11"/>
  <c r="V953" i="11"/>
  <c r="V954" i="11"/>
  <c r="V955" i="11"/>
  <c r="V956" i="11"/>
  <c r="V957" i="11"/>
  <c r="V958" i="11"/>
  <c r="V959" i="11"/>
  <c r="V960" i="11"/>
  <c r="V961" i="11"/>
  <c r="V962" i="11"/>
  <c r="V963" i="11"/>
  <c r="V964" i="11"/>
  <c r="V965" i="11"/>
  <c r="V966" i="11"/>
  <c r="V967" i="11"/>
  <c r="V968" i="11"/>
  <c r="V969" i="11"/>
  <c r="V970" i="11"/>
  <c r="V971" i="11"/>
  <c r="V972" i="11"/>
  <c r="V973" i="11"/>
  <c r="V974" i="11"/>
  <c r="V975" i="11"/>
  <c r="V976" i="11"/>
  <c r="V977" i="11"/>
  <c r="V978" i="11"/>
  <c r="V979" i="11"/>
  <c r="V980" i="11"/>
  <c r="V981" i="11"/>
  <c r="V982" i="11"/>
  <c r="V983" i="11"/>
  <c r="V984" i="11"/>
  <c r="V985" i="11"/>
  <c r="V986" i="11"/>
  <c r="V987" i="11"/>
  <c r="V988" i="11"/>
  <c r="V989" i="11"/>
  <c r="V990" i="11"/>
  <c r="V991" i="11"/>
  <c r="V992" i="11"/>
  <c r="V993" i="11"/>
  <c r="V994" i="11"/>
  <c r="V995" i="11"/>
  <c r="V996" i="11"/>
  <c r="V997" i="11"/>
  <c r="V998" i="11"/>
  <c r="V999" i="11"/>
  <c r="V1000" i="11"/>
  <c r="V1001" i="11"/>
  <c r="V1002" i="11"/>
  <c r="V1003" i="11"/>
  <c r="V1004" i="11"/>
  <c r="V1005" i="11"/>
  <c r="V1006" i="11"/>
  <c r="V1007" i="11"/>
  <c r="V1008" i="11"/>
  <c r="V1009" i="11"/>
  <c r="V1010" i="11"/>
  <c r="V1011" i="11"/>
  <c r="V1012" i="11"/>
  <c r="V1013" i="11"/>
  <c r="V1014" i="11"/>
  <c r="V1015" i="11"/>
  <c r="V1016" i="11"/>
  <c r="V1017" i="11"/>
  <c r="V1018" i="11"/>
  <c r="V1019" i="11"/>
  <c r="V1020" i="11"/>
  <c r="V1021" i="11"/>
  <c r="V1022" i="11"/>
  <c r="V1023" i="11"/>
  <c r="V1024" i="11"/>
  <c r="V1025" i="11"/>
  <c r="V1026" i="11"/>
  <c r="V1027" i="11"/>
  <c r="V1028" i="11"/>
  <c r="V1029" i="11"/>
  <c r="V1030" i="11"/>
  <c r="V1031" i="11"/>
  <c r="V1032" i="11"/>
  <c r="V1033" i="11"/>
  <c r="V1034" i="11"/>
  <c r="V1035" i="11"/>
  <c r="V1036" i="11"/>
  <c r="V1037" i="11"/>
  <c r="V1038" i="11"/>
  <c r="V1039" i="11"/>
  <c r="V1040" i="11"/>
  <c r="V1041" i="11"/>
  <c r="V1042" i="11"/>
  <c r="V1043" i="11"/>
  <c r="V1044" i="11"/>
  <c r="V1045" i="11"/>
  <c r="V1046" i="11"/>
  <c r="V1047" i="11"/>
  <c r="V1048" i="11"/>
  <c r="V1049" i="11"/>
  <c r="V1050" i="11"/>
  <c r="V1051" i="11"/>
  <c r="V1052" i="11"/>
  <c r="V1053" i="11"/>
  <c r="V1054" i="11"/>
  <c r="V1055" i="11"/>
  <c r="V1056" i="11"/>
  <c r="V1057" i="11"/>
  <c r="V1058" i="11"/>
  <c r="V1059" i="11"/>
  <c r="V1060" i="11"/>
  <c r="V1061" i="11"/>
  <c r="V1062" i="11"/>
  <c r="V1063" i="11"/>
  <c r="V1064" i="11"/>
  <c r="V1065" i="11"/>
  <c r="V1066" i="11"/>
  <c r="V1067" i="11"/>
  <c r="V1068" i="11"/>
  <c r="V1069" i="11"/>
  <c r="V1070" i="11"/>
  <c r="V1071" i="11"/>
  <c r="V1072" i="11"/>
  <c r="V1073" i="11"/>
  <c r="V1074" i="11"/>
  <c r="V1075" i="11"/>
  <c r="V1076" i="11"/>
  <c r="V1077" i="11"/>
  <c r="V1078" i="11"/>
  <c r="V1079" i="11"/>
  <c r="V1080" i="11"/>
  <c r="V1081" i="11"/>
  <c r="V1082" i="11"/>
  <c r="V1083" i="11"/>
  <c r="V1084" i="11"/>
  <c r="V1085" i="11"/>
  <c r="V1086" i="11"/>
  <c r="V1087" i="11"/>
  <c r="V1088" i="11"/>
  <c r="V1089" i="11"/>
  <c r="V1090" i="11"/>
  <c r="V1091" i="11"/>
  <c r="V1092" i="11"/>
  <c r="V1093" i="11"/>
  <c r="V1094" i="11"/>
  <c r="V1095" i="11"/>
  <c r="V1096" i="11"/>
  <c r="V1097" i="11"/>
  <c r="V1098" i="11"/>
  <c r="V1099" i="11"/>
  <c r="V1100" i="11"/>
  <c r="V1101" i="11"/>
  <c r="V1102" i="11"/>
  <c r="V1103" i="11"/>
  <c r="V1104" i="11"/>
  <c r="V1105" i="11"/>
  <c r="V1106" i="11"/>
  <c r="V1107" i="11"/>
  <c r="V1108" i="11"/>
  <c r="V1109" i="11"/>
  <c r="V1110" i="11"/>
  <c r="V1111" i="11"/>
  <c r="V1112" i="11"/>
  <c r="V1113" i="11"/>
  <c r="V1114" i="11"/>
  <c r="V1115" i="11"/>
  <c r="V1116" i="11"/>
  <c r="V1117" i="11"/>
  <c r="V1118" i="11"/>
  <c r="V1119" i="11"/>
  <c r="V1120" i="11"/>
  <c r="V1121" i="11"/>
  <c r="V1122" i="11"/>
  <c r="V1123" i="11"/>
  <c r="V1124" i="11"/>
  <c r="V1125" i="11"/>
  <c r="V1126" i="11"/>
  <c r="V1127" i="11"/>
  <c r="V1128" i="11"/>
  <c r="V1129" i="11"/>
  <c r="V1130" i="11"/>
  <c r="V1131" i="11"/>
  <c r="V1132" i="11"/>
  <c r="V1133" i="11"/>
  <c r="V1134" i="11"/>
  <c r="V1135" i="11"/>
  <c r="V1136" i="11"/>
  <c r="V1137" i="11"/>
  <c r="V1138" i="11"/>
  <c r="V1139" i="11"/>
  <c r="V1140" i="11"/>
  <c r="V1141" i="11"/>
  <c r="V1142" i="11"/>
  <c r="V1143" i="11"/>
  <c r="V1144" i="11"/>
  <c r="V1145" i="11"/>
  <c r="V1146" i="11"/>
  <c r="V1147" i="11"/>
  <c r="V1148" i="11"/>
  <c r="V1149" i="11"/>
  <c r="V1150" i="11"/>
  <c r="V1151" i="11"/>
  <c r="V1152" i="11"/>
  <c r="V1153" i="11"/>
  <c r="V1154" i="11"/>
  <c r="V1155" i="11"/>
  <c r="V1156" i="11"/>
  <c r="V1157" i="11"/>
  <c r="V1158" i="11"/>
  <c r="V1159" i="11"/>
  <c r="V1160" i="11"/>
  <c r="V1161" i="11"/>
  <c r="V1162" i="11"/>
  <c r="V1163" i="11"/>
  <c r="V1164" i="11"/>
  <c r="V1165" i="11"/>
  <c r="V1166" i="11"/>
  <c r="V1167" i="11"/>
  <c r="V1168" i="11"/>
  <c r="V1169" i="11"/>
  <c r="V1170" i="11"/>
  <c r="V1171" i="11"/>
  <c r="V1172" i="11"/>
  <c r="V1173" i="11"/>
  <c r="V1174" i="11"/>
  <c r="V1175" i="11"/>
  <c r="V1176" i="11"/>
  <c r="V1177" i="11"/>
  <c r="V1178" i="11"/>
  <c r="V1179" i="11"/>
  <c r="V1180" i="11"/>
  <c r="V1181" i="11"/>
  <c r="V1182" i="11"/>
  <c r="V1183" i="11"/>
  <c r="V1184" i="11"/>
  <c r="V1185" i="11"/>
  <c r="V1186" i="11"/>
  <c r="V1187" i="11"/>
  <c r="V1188" i="11"/>
  <c r="V1189" i="11"/>
  <c r="V1190" i="11"/>
  <c r="V1191" i="11"/>
  <c r="V1192" i="11"/>
  <c r="V1193" i="11"/>
  <c r="V1194" i="11"/>
  <c r="V1195" i="11"/>
  <c r="V1196" i="11"/>
  <c r="V1197" i="11"/>
  <c r="V1198" i="11"/>
  <c r="V1199" i="11"/>
  <c r="V1200" i="11"/>
  <c r="V1201" i="11"/>
  <c r="V1202" i="11"/>
  <c r="V1203" i="11"/>
  <c r="V1204" i="11"/>
  <c r="V1205" i="11"/>
  <c r="V1206" i="11"/>
  <c r="V1207" i="11"/>
  <c r="V1208" i="11"/>
  <c r="V1209" i="11"/>
  <c r="V1210" i="11"/>
  <c r="V1211" i="11"/>
  <c r="V1212" i="11"/>
  <c r="V1213" i="11"/>
  <c r="V1214" i="11"/>
  <c r="V1215" i="11"/>
  <c r="V1216" i="11"/>
  <c r="V1217" i="11"/>
  <c r="V1218" i="11"/>
  <c r="V1219" i="11"/>
  <c r="V1220" i="11"/>
  <c r="V1221" i="11"/>
  <c r="V1222" i="11"/>
  <c r="V1223" i="11"/>
  <c r="V1224" i="11"/>
  <c r="V1225" i="11"/>
  <c r="V1226" i="11"/>
  <c r="V1227" i="11"/>
  <c r="V1228" i="11"/>
  <c r="V1229" i="11"/>
  <c r="V1230" i="11"/>
  <c r="V1231" i="11"/>
  <c r="V1232" i="11"/>
  <c r="V1233" i="11"/>
  <c r="V1234" i="11"/>
  <c r="V1235" i="11"/>
  <c r="V1236" i="11"/>
  <c r="V1237" i="11"/>
  <c r="V1238" i="11"/>
  <c r="V1239" i="11"/>
  <c r="V1240" i="11"/>
  <c r="V1241" i="11"/>
  <c r="V1242" i="11"/>
  <c r="V1243" i="11"/>
  <c r="V1244" i="11"/>
  <c r="V1245" i="11"/>
  <c r="V1246" i="11"/>
  <c r="V1247" i="11"/>
  <c r="V1248" i="11"/>
  <c r="V1249" i="11"/>
  <c r="V1250" i="11"/>
  <c r="V1251" i="11"/>
  <c r="V1252" i="11"/>
  <c r="V1253" i="11"/>
  <c r="V1254" i="11"/>
  <c r="V1255" i="11"/>
  <c r="V1256" i="11"/>
  <c r="V1257" i="11"/>
  <c r="V1258" i="11"/>
  <c r="V1259" i="11"/>
  <c r="V1260" i="11"/>
  <c r="V1261" i="11"/>
  <c r="V1262" i="11"/>
  <c r="V1263" i="11"/>
  <c r="V1264" i="11"/>
  <c r="V1265" i="11"/>
  <c r="V1266" i="11"/>
  <c r="V1267" i="11"/>
  <c r="V1268" i="11"/>
  <c r="V1269" i="11"/>
  <c r="V1270" i="11"/>
  <c r="V1271" i="11"/>
  <c r="V1272" i="11"/>
  <c r="V1273" i="11"/>
  <c r="V1274" i="11"/>
  <c r="V1275" i="11"/>
  <c r="V1276" i="11"/>
  <c r="V1277" i="11"/>
  <c r="V1278" i="11"/>
  <c r="V1279" i="11"/>
  <c r="V1280" i="11"/>
  <c r="V1281" i="11"/>
  <c r="V1282" i="11"/>
  <c r="V1283" i="11"/>
  <c r="V1284" i="11"/>
  <c r="V1285" i="11"/>
  <c r="V1286" i="11"/>
  <c r="V1287" i="11"/>
  <c r="V1288" i="11"/>
  <c r="V1289" i="11"/>
  <c r="V1290" i="11"/>
  <c r="V1291" i="11"/>
  <c r="V1292" i="11"/>
  <c r="V1293" i="11"/>
  <c r="V1294" i="11"/>
  <c r="V1295" i="11"/>
  <c r="V1296" i="11"/>
  <c r="V1297" i="11"/>
  <c r="V1298" i="11"/>
  <c r="V1299" i="11"/>
  <c r="V1300" i="11"/>
  <c r="V1301" i="11"/>
  <c r="V1302" i="11"/>
  <c r="V1303" i="11"/>
  <c r="V1304" i="11"/>
  <c r="V1305" i="11"/>
  <c r="V1306" i="11"/>
  <c r="V1307" i="11"/>
  <c r="V1308" i="11"/>
  <c r="V1309" i="11"/>
  <c r="V1310" i="11"/>
  <c r="V1311" i="11"/>
  <c r="V1312" i="11"/>
  <c r="V1313" i="11"/>
  <c r="V1314" i="11"/>
  <c r="V1315" i="11"/>
  <c r="V1316" i="11"/>
  <c r="V1317" i="11"/>
  <c r="V1318" i="11"/>
  <c r="V1319" i="11"/>
  <c r="V1320" i="11"/>
  <c r="V1321" i="11"/>
  <c r="V1322" i="11"/>
  <c r="V1323" i="11"/>
  <c r="V1324" i="11"/>
  <c r="V1325" i="11"/>
  <c r="V1326" i="11"/>
  <c r="V1327" i="11"/>
  <c r="V1328" i="11"/>
  <c r="V1329" i="11"/>
  <c r="V1330" i="11"/>
  <c r="V1331" i="11"/>
  <c r="V1332" i="11"/>
  <c r="V1333" i="11"/>
  <c r="V1334" i="11"/>
  <c r="V1335" i="11"/>
  <c r="V1336" i="11"/>
  <c r="V1337" i="11"/>
  <c r="V1338" i="11"/>
  <c r="V1339" i="11"/>
  <c r="V1340" i="11"/>
  <c r="V1341" i="11"/>
  <c r="V1342" i="11"/>
  <c r="V1343" i="11"/>
  <c r="V1344" i="11"/>
  <c r="V1345" i="11"/>
  <c r="V1346" i="11"/>
  <c r="V1347" i="11"/>
  <c r="V1348" i="11"/>
  <c r="V1349" i="11"/>
  <c r="V1350" i="11"/>
  <c r="V1351" i="11"/>
  <c r="V1352" i="11"/>
  <c r="V1353" i="11"/>
  <c r="V1354" i="11"/>
  <c r="V1355" i="11"/>
  <c r="V1356" i="11"/>
  <c r="V1357" i="11"/>
  <c r="V1358" i="11"/>
  <c r="V1359" i="11"/>
  <c r="V1360" i="11"/>
  <c r="V1361" i="11"/>
  <c r="V1362" i="11"/>
  <c r="V1363" i="11"/>
  <c r="V1364" i="11"/>
  <c r="V1365" i="11"/>
  <c r="V1366" i="11"/>
  <c r="V1367" i="11"/>
  <c r="V1368" i="11"/>
  <c r="V1369" i="11"/>
  <c r="V1370" i="11"/>
  <c r="V1371" i="11"/>
  <c r="V1372" i="11"/>
  <c r="V1373" i="11"/>
  <c r="V1374" i="11"/>
  <c r="V1375" i="11"/>
  <c r="V1376" i="11"/>
  <c r="V1377" i="11"/>
  <c r="V1378" i="11"/>
  <c r="V1379" i="11"/>
  <c r="V1380" i="11"/>
  <c r="V1381" i="11"/>
  <c r="V1382" i="11"/>
  <c r="V1383" i="11"/>
  <c r="V1384" i="11"/>
  <c r="V1385" i="11"/>
  <c r="V1386" i="11"/>
  <c r="V1387" i="11"/>
  <c r="V1388" i="11"/>
  <c r="V1389" i="11"/>
  <c r="V1390" i="11"/>
  <c r="V1391" i="11"/>
  <c r="V1392" i="11"/>
  <c r="V1393" i="11"/>
  <c r="V1394" i="11"/>
  <c r="V1395" i="11"/>
  <c r="V1396" i="11"/>
  <c r="V1397" i="11"/>
  <c r="V1398" i="11"/>
  <c r="V1399" i="11"/>
  <c r="V1400" i="11"/>
  <c r="V1401" i="11"/>
  <c r="V1402" i="11"/>
  <c r="V1403" i="11"/>
  <c r="V1404" i="11"/>
  <c r="V1405" i="11"/>
  <c r="V1406" i="11"/>
  <c r="V1407" i="11"/>
  <c r="V1408" i="11"/>
  <c r="V1409" i="11"/>
  <c r="V1410" i="11"/>
  <c r="V1411" i="11"/>
  <c r="V1412" i="11"/>
  <c r="V1413" i="11"/>
  <c r="V1414" i="11"/>
  <c r="V1415" i="11"/>
  <c r="V1416" i="11"/>
  <c r="V1417" i="11"/>
  <c r="V1418" i="11"/>
  <c r="V1419" i="11"/>
  <c r="V1420" i="11"/>
  <c r="V1421" i="11"/>
  <c r="V1422" i="11"/>
  <c r="V1423" i="11"/>
  <c r="V1424" i="11"/>
  <c r="V1425" i="11"/>
  <c r="V1426" i="11"/>
  <c r="V1427" i="11"/>
  <c r="V1428" i="11"/>
  <c r="V1429" i="11"/>
  <c r="V1430" i="11"/>
  <c r="V1431" i="11"/>
  <c r="V1432" i="11"/>
  <c r="V1433" i="11"/>
  <c r="V1434" i="11"/>
  <c r="V1435" i="11"/>
  <c r="V1436" i="11"/>
  <c r="V1437" i="11"/>
  <c r="V1438" i="11"/>
  <c r="V1439" i="11"/>
  <c r="V1440" i="11"/>
  <c r="V1441" i="11"/>
  <c r="V1442" i="11"/>
  <c r="V1443" i="11"/>
  <c r="V1444" i="11"/>
  <c r="V1445" i="11"/>
  <c r="V1446" i="11"/>
  <c r="V1447" i="11"/>
  <c r="V1448" i="11"/>
  <c r="V1449" i="11"/>
  <c r="V1450" i="11"/>
  <c r="V1451" i="11"/>
  <c r="V1452" i="11"/>
  <c r="V1453" i="11"/>
  <c r="V1454" i="11"/>
  <c r="V1455" i="11"/>
  <c r="V1456" i="11"/>
  <c r="V1457" i="11"/>
  <c r="V1458" i="11"/>
  <c r="V1459" i="11"/>
  <c r="V1460" i="11"/>
  <c r="V1461" i="11"/>
  <c r="V1462" i="11"/>
  <c r="V1463" i="11"/>
  <c r="V1464" i="11"/>
  <c r="V1465" i="11"/>
  <c r="V1466" i="11"/>
  <c r="V1467" i="11"/>
  <c r="V1468" i="11"/>
  <c r="V1469" i="11"/>
  <c r="V1470" i="11"/>
  <c r="V1471" i="11"/>
  <c r="V1472" i="11"/>
  <c r="V1473" i="11"/>
  <c r="V1474" i="11"/>
  <c r="V1475" i="11"/>
  <c r="V1476" i="11"/>
  <c r="V1477" i="11"/>
  <c r="V1478" i="11"/>
  <c r="V1479" i="11"/>
  <c r="V1480" i="11"/>
  <c r="V1481" i="11"/>
  <c r="V1482" i="11"/>
  <c r="V1483" i="11"/>
  <c r="V1484" i="11"/>
  <c r="V1485" i="11"/>
  <c r="V1486" i="11"/>
  <c r="V1487" i="11"/>
  <c r="V1488" i="11"/>
  <c r="V1489" i="11"/>
  <c r="V1490" i="11"/>
  <c r="V1491" i="11"/>
  <c r="V1492" i="11"/>
  <c r="V1493" i="11"/>
  <c r="V1494" i="11"/>
  <c r="V1495" i="11"/>
  <c r="V1496" i="11"/>
  <c r="V1497" i="11"/>
  <c r="V1498" i="11"/>
  <c r="V1499" i="11"/>
  <c r="V1500" i="11"/>
  <c r="V1501" i="11"/>
  <c r="V1502" i="11"/>
  <c r="V1503" i="11"/>
  <c r="V1504" i="11"/>
  <c r="V1505" i="11"/>
  <c r="V1506" i="11"/>
  <c r="V1507" i="11"/>
  <c r="V1508" i="11"/>
  <c r="V1509" i="11"/>
  <c r="V1510" i="11"/>
  <c r="V1511" i="11"/>
  <c r="V1512" i="11"/>
  <c r="V1513" i="11"/>
  <c r="V1514" i="11"/>
  <c r="V1515" i="11"/>
  <c r="V1516" i="11"/>
  <c r="V1517" i="11"/>
  <c r="V1518" i="11"/>
  <c r="V1519" i="11"/>
  <c r="V1520" i="11"/>
  <c r="V1521" i="11"/>
  <c r="V1522" i="11"/>
  <c r="V1523" i="11"/>
  <c r="V1524" i="11"/>
  <c r="V1525" i="11"/>
  <c r="V1526" i="11"/>
  <c r="V1527" i="11"/>
  <c r="V1528" i="11"/>
  <c r="V1529" i="11"/>
  <c r="V1530" i="11"/>
  <c r="V1531" i="11"/>
  <c r="V1532" i="11"/>
  <c r="V1533" i="11"/>
  <c r="V1534" i="11"/>
  <c r="V1535" i="11"/>
  <c r="V1536" i="11"/>
  <c r="V1537" i="11"/>
  <c r="V1538" i="11"/>
  <c r="V1539" i="11"/>
  <c r="V1540" i="11"/>
  <c r="V1541" i="11"/>
  <c r="V1542" i="11"/>
  <c r="V1543" i="11"/>
  <c r="V1544" i="11"/>
  <c r="V1545" i="11"/>
  <c r="V1546" i="11"/>
  <c r="V1547" i="11"/>
  <c r="V1548" i="11"/>
  <c r="V1549" i="11"/>
  <c r="V1550" i="11"/>
  <c r="V1551" i="11"/>
  <c r="V1552" i="11"/>
  <c r="V1553" i="11"/>
  <c r="V1554" i="11"/>
  <c r="V1555" i="11"/>
  <c r="V1556" i="11"/>
  <c r="V1557" i="11"/>
  <c r="V1558" i="11"/>
  <c r="V1559" i="11"/>
  <c r="V1560" i="11"/>
  <c r="V1561" i="11"/>
  <c r="V1562" i="11"/>
  <c r="V1563" i="11"/>
  <c r="V1564" i="11"/>
  <c r="V1565" i="11"/>
  <c r="V1566" i="11"/>
  <c r="V1567" i="11"/>
  <c r="V1568" i="11"/>
  <c r="V1569" i="11"/>
  <c r="V1570" i="11"/>
  <c r="V1571" i="11"/>
  <c r="V1572" i="11"/>
  <c r="V1573" i="11"/>
  <c r="V1574" i="11"/>
  <c r="V1575" i="11"/>
  <c r="V1576" i="11"/>
  <c r="V1577" i="11"/>
  <c r="V1578" i="11"/>
  <c r="V1579" i="11"/>
  <c r="V1580" i="11"/>
  <c r="V1581" i="11"/>
  <c r="V1582" i="11"/>
  <c r="V1583" i="11"/>
  <c r="V1584" i="11"/>
  <c r="V1585" i="11"/>
  <c r="V1586" i="11"/>
  <c r="V1587" i="11"/>
  <c r="V1588" i="11"/>
  <c r="V1589" i="11"/>
  <c r="V1590" i="11"/>
  <c r="V1591" i="11"/>
  <c r="V1592" i="11"/>
  <c r="V1593" i="11"/>
  <c r="V1594" i="11"/>
  <c r="V1595" i="11"/>
  <c r="V1596" i="11"/>
  <c r="V1597" i="11"/>
  <c r="V1598" i="11"/>
  <c r="V1599" i="11"/>
  <c r="V1600" i="11"/>
  <c r="V1601" i="11"/>
  <c r="V1602" i="11"/>
  <c r="V1603" i="11"/>
  <c r="V1604" i="11"/>
  <c r="V1605" i="11"/>
  <c r="V1606" i="11"/>
  <c r="V1607" i="11"/>
  <c r="V1608" i="11"/>
  <c r="V1609" i="11"/>
  <c r="V1610" i="11"/>
  <c r="V1611" i="11"/>
  <c r="V1612" i="11"/>
  <c r="V1613" i="11"/>
  <c r="V1614" i="11"/>
  <c r="V1615" i="11"/>
  <c r="V1616" i="11"/>
  <c r="V1617" i="11"/>
  <c r="V1618" i="11"/>
  <c r="V1619" i="11"/>
  <c r="V1620" i="11"/>
  <c r="V1621" i="11"/>
  <c r="V1622" i="11"/>
  <c r="V1623" i="11"/>
  <c r="V1624" i="11"/>
  <c r="V1625" i="11"/>
  <c r="V1626" i="11"/>
  <c r="V1627" i="11"/>
  <c r="V1628" i="11"/>
  <c r="V1629" i="11"/>
  <c r="V1630" i="11"/>
  <c r="V1631" i="11"/>
  <c r="V1632" i="11"/>
  <c r="V1633" i="11"/>
  <c r="V1634" i="11"/>
  <c r="V1635" i="11"/>
  <c r="V1636" i="11"/>
  <c r="V1637" i="11"/>
  <c r="V1638" i="11"/>
  <c r="V1639" i="11"/>
  <c r="V1640" i="11"/>
  <c r="V1641" i="11"/>
  <c r="V1642" i="11"/>
  <c r="V1643" i="11"/>
  <c r="V1644" i="11"/>
  <c r="V1645" i="11"/>
  <c r="V1646" i="11"/>
  <c r="V1647" i="11"/>
  <c r="V1648" i="11"/>
  <c r="V1649" i="11"/>
  <c r="V1650" i="11"/>
  <c r="V1651" i="11"/>
  <c r="V1652" i="11"/>
  <c r="V1653" i="11"/>
  <c r="V1654" i="11"/>
  <c r="V1655" i="11"/>
  <c r="V1656" i="11"/>
  <c r="V1657" i="11"/>
  <c r="V1658" i="11"/>
  <c r="V1659" i="11"/>
  <c r="V1660" i="11"/>
  <c r="V1661" i="11"/>
  <c r="V1662" i="11"/>
  <c r="V1663" i="11"/>
  <c r="V1664" i="11"/>
  <c r="V1665" i="11"/>
  <c r="V1666" i="11"/>
  <c r="V1667" i="11"/>
  <c r="V1668" i="11"/>
  <c r="V1669" i="11"/>
  <c r="V1670" i="11"/>
  <c r="V1671" i="11"/>
  <c r="V1672" i="11"/>
  <c r="V1673" i="11"/>
  <c r="V1674" i="11"/>
  <c r="V1675" i="11"/>
  <c r="V1676" i="11"/>
  <c r="V1677" i="11"/>
  <c r="V1678" i="11"/>
  <c r="V1679" i="11"/>
  <c r="V1680" i="11"/>
  <c r="V1681" i="11"/>
  <c r="V1682" i="11"/>
  <c r="V1683" i="11"/>
  <c r="V1684" i="11"/>
  <c r="V1685" i="11"/>
  <c r="V1686" i="11"/>
  <c r="V1687" i="11"/>
  <c r="V1688" i="11"/>
  <c r="V1689" i="11"/>
  <c r="V1690" i="11"/>
  <c r="V1691" i="11"/>
  <c r="V1692" i="11"/>
  <c r="V1693" i="11"/>
  <c r="V1694" i="11"/>
  <c r="V1695" i="11"/>
  <c r="V1696" i="11"/>
  <c r="V1697" i="11"/>
  <c r="V1698" i="11"/>
  <c r="V1699" i="11"/>
  <c r="V1700" i="11"/>
  <c r="V1701" i="11"/>
  <c r="V1702" i="11"/>
  <c r="V1703" i="11"/>
  <c r="V1704" i="11"/>
  <c r="V1705" i="11"/>
  <c r="V1706" i="11"/>
  <c r="V1707" i="11"/>
  <c r="V1708" i="11"/>
  <c r="V1709" i="11"/>
  <c r="V1710" i="11"/>
  <c r="V1711" i="11"/>
  <c r="V1712" i="11"/>
  <c r="V1713" i="11"/>
  <c r="V1714" i="11"/>
  <c r="V1715" i="11"/>
  <c r="V1716" i="11"/>
  <c r="V1717" i="11"/>
  <c r="V1718" i="11"/>
  <c r="V1719" i="11"/>
  <c r="V1720" i="11"/>
  <c r="V1721" i="11"/>
  <c r="V1722" i="11"/>
  <c r="V1723" i="11"/>
  <c r="V1724" i="11"/>
  <c r="V1725" i="11"/>
  <c r="V1726" i="11"/>
  <c r="V1727" i="11"/>
  <c r="V1728" i="11"/>
  <c r="V1729" i="11"/>
  <c r="V1730" i="11"/>
  <c r="V1731" i="11"/>
  <c r="V1732" i="11"/>
  <c r="V1733" i="11"/>
  <c r="V1734" i="11"/>
  <c r="V1735" i="11"/>
  <c r="V1736" i="11"/>
  <c r="V1737" i="11"/>
  <c r="V1738" i="11"/>
  <c r="V1739" i="11"/>
  <c r="V1740" i="11"/>
  <c r="V1741" i="11"/>
  <c r="V1742" i="11"/>
  <c r="V1743" i="11"/>
  <c r="V1744" i="11"/>
  <c r="V1745" i="11"/>
  <c r="V1746" i="11"/>
  <c r="V1747" i="11"/>
  <c r="V1748" i="11"/>
  <c r="V1749" i="11"/>
  <c r="V1750" i="11"/>
  <c r="V1751" i="11"/>
  <c r="V1752" i="11"/>
  <c r="V1753" i="11"/>
  <c r="V1754" i="11"/>
  <c r="V1755" i="11"/>
  <c r="V1756" i="11"/>
  <c r="V1757" i="11"/>
  <c r="V1758" i="11"/>
  <c r="V1759" i="11"/>
  <c r="V1760" i="11"/>
  <c r="V1761" i="11"/>
  <c r="V1762" i="11"/>
  <c r="V1763" i="11"/>
  <c r="V1764" i="11"/>
  <c r="V1765" i="11"/>
  <c r="V1766" i="11"/>
  <c r="V1767" i="11"/>
  <c r="V1768" i="11"/>
  <c r="V1769" i="11"/>
  <c r="V1770" i="11"/>
  <c r="V1771" i="11"/>
  <c r="V1772" i="11"/>
  <c r="V1773" i="11"/>
  <c r="V1774" i="11"/>
  <c r="V1775" i="11"/>
  <c r="V1776" i="11"/>
  <c r="V1777" i="11"/>
  <c r="V1778" i="11"/>
  <c r="V1779" i="11"/>
  <c r="V1780" i="11"/>
  <c r="V1781" i="11"/>
  <c r="V1782" i="11"/>
  <c r="V1783" i="11"/>
  <c r="V1784" i="11"/>
  <c r="V1785" i="11"/>
  <c r="V1786" i="11"/>
  <c r="V1787" i="11"/>
  <c r="V1788" i="11"/>
  <c r="V1789" i="11"/>
  <c r="V1790" i="11"/>
  <c r="V1791" i="11"/>
  <c r="V1792" i="11"/>
  <c r="V1793" i="11"/>
  <c r="V1794" i="11"/>
  <c r="V1795" i="11"/>
  <c r="V1796" i="11"/>
  <c r="V1797" i="11"/>
  <c r="V1798" i="11"/>
  <c r="V1799" i="11"/>
  <c r="V1800" i="11"/>
  <c r="V1801" i="11"/>
  <c r="V1802" i="11"/>
  <c r="V1803" i="11"/>
  <c r="V1804" i="11"/>
  <c r="V1805" i="11"/>
  <c r="V1806" i="11"/>
  <c r="V1807" i="11"/>
  <c r="V1808" i="11"/>
  <c r="V1809" i="11"/>
  <c r="V1810" i="11"/>
  <c r="V1811" i="11"/>
  <c r="V1812" i="11"/>
  <c r="V1813" i="11"/>
  <c r="V1814" i="11"/>
  <c r="V1815" i="11"/>
  <c r="V1816" i="11"/>
  <c r="V1817" i="11"/>
  <c r="V1818" i="11"/>
  <c r="V1819" i="11"/>
  <c r="V1820" i="11"/>
  <c r="V1821" i="11"/>
  <c r="V1822" i="11"/>
  <c r="V1823" i="11"/>
  <c r="V1824" i="11"/>
  <c r="V1825" i="11"/>
  <c r="V1826" i="11"/>
  <c r="V1827" i="11"/>
  <c r="V1828" i="11"/>
  <c r="V1829" i="11"/>
  <c r="V1830" i="11"/>
  <c r="V1831" i="11"/>
  <c r="V1832" i="11"/>
  <c r="V1833" i="11"/>
  <c r="V1834" i="11"/>
  <c r="V1835" i="11"/>
  <c r="V1836" i="11"/>
  <c r="V1837" i="11"/>
  <c r="V1838" i="11"/>
  <c r="V1839" i="11"/>
  <c r="V1840" i="11"/>
  <c r="V1841" i="11"/>
  <c r="V1842" i="11"/>
  <c r="V1843" i="11"/>
  <c r="V1844" i="11"/>
  <c r="V1845" i="11"/>
  <c r="V1846" i="11"/>
  <c r="V1847" i="11"/>
  <c r="V1848" i="11"/>
  <c r="V1849" i="11"/>
  <c r="V1850" i="11"/>
  <c r="V1851" i="11"/>
  <c r="V1852" i="11"/>
  <c r="V1853" i="11"/>
  <c r="V1854" i="11"/>
  <c r="V1855" i="11"/>
  <c r="V1856" i="11"/>
  <c r="V1857" i="11"/>
  <c r="V1858" i="11"/>
  <c r="V1859" i="11"/>
  <c r="V1860" i="11"/>
  <c r="V1861" i="11"/>
  <c r="V1862" i="11"/>
  <c r="V1863" i="11"/>
  <c r="V1864" i="11"/>
  <c r="V1865" i="11"/>
  <c r="V1866" i="11"/>
  <c r="V1867" i="11"/>
  <c r="V1868" i="11"/>
  <c r="V1869" i="11"/>
  <c r="V1870" i="11"/>
  <c r="V1871" i="11"/>
  <c r="V1872" i="11"/>
  <c r="V1873" i="11"/>
  <c r="V1874" i="11"/>
  <c r="V1875" i="11"/>
  <c r="V1876" i="11"/>
  <c r="V1877" i="11"/>
  <c r="V1878" i="11"/>
  <c r="V1879" i="11"/>
  <c r="V1880" i="11"/>
  <c r="V1881" i="11"/>
  <c r="V1882" i="11"/>
  <c r="V1883" i="11"/>
  <c r="V1884" i="11"/>
  <c r="V1885" i="11"/>
  <c r="V1886" i="11"/>
  <c r="V1887" i="11"/>
  <c r="V1888" i="11"/>
  <c r="V1889" i="11"/>
  <c r="V1890" i="11"/>
  <c r="V1891" i="11"/>
  <c r="V1892" i="11"/>
  <c r="V1893" i="11"/>
  <c r="V1894" i="11"/>
  <c r="V1895" i="11"/>
  <c r="V1896" i="11"/>
  <c r="V1897" i="11"/>
  <c r="V1898" i="11"/>
  <c r="V1899" i="11"/>
  <c r="V1900" i="11"/>
  <c r="V1901" i="11"/>
  <c r="V1902" i="11"/>
  <c r="V1903" i="11"/>
  <c r="V1904" i="11"/>
  <c r="V1905" i="11"/>
  <c r="V1906" i="11"/>
  <c r="V1907" i="11"/>
  <c r="V1908" i="11"/>
  <c r="V1909" i="11"/>
  <c r="V1910" i="11"/>
  <c r="V1911" i="11"/>
  <c r="V1912" i="11"/>
  <c r="V1913" i="11"/>
  <c r="V1914" i="11"/>
  <c r="V1915" i="11"/>
  <c r="V1916" i="11"/>
  <c r="V1917" i="11"/>
  <c r="V1918" i="11"/>
  <c r="V1919" i="11"/>
  <c r="V1920" i="11"/>
  <c r="V1921" i="11"/>
  <c r="V1922" i="11"/>
  <c r="V1923" i="11"/>
  <c r="V1924" i="11"/>
  <c r="V1925" i="11"/>
  <c r="V1926" i="11"/>
  <c r="V1927" i="11"/>
  <c r="V1928" i="11"/>
  <c r="V1929" i="11"/>
  <c r="V1930" i="11"/>
  <c r="V1931" i="11"/>
  <c r="V1932" i="11"/>
  <c r="V1933" i="11"/>
  <c r="V1934" i="11"/>
  <c r="V1935" i="11"/>
  <c r="V1936" i="11"/>
  <c r="V1937" i="11"/>
  <c r="V1938" i="11"/>
  <c r="V1939" i="11"/>
  <c r="V1940" i="11"/>
  <c r="V1941" i="11"/>
  <c r="V1942" i="11"/>
  <c r="V1943" i="11"/>
  <c r="V1944" i="11"/>
  <c r="V1945" i="11"/>
  <c r="V1946" i="11"/>
  <c r="V1947" i="11"/>
  <c r="V1948" i="11"/>
  <c r="V1949" i="11"/>
  <c r="V1950" i="11"/>
  <c r="V1951" i="11"/>
  <c r="V1952" i="11"/>
  <c r="V1953" i="11"/>
  <c r="V1954" i="11"/>
  <c r="V1955" i="11"/>
  <c r="V1956" i="11"/>
  <c r="V1957" i="11"/>
  <c r="V1958" i="11"/>
  <c r="V1959" i="11"/>
  <c r="V1960" i="11"/>
  <c r="V1961" i="11"/>
  <c r="V1962" i="11"/>
  <c r="V1963" i="11"/>
  <c r="V1964" i="11"/>
  <c r="V1965" i="11"/>
  <c r="V1966" i="11"/>
  <c r="V1967" i="11"/>
  <c r="V1968" i="11"/>
  <c r="V1969" i="11"/>
  <c r="V1970" i="11"/>
  <c r="V1971" i="11"/>
  <c r="V1972" i="11"/>
  <c r="V1973" i="11"/>
  <c r="V1974" i="11"/>
  <c r="V1975" i="11"/>
  <c r="V1976" i="11"/>
  <c r="V1977" i="11"/>
  <c r="V1978" i="11"/>
  <c r="V1979" i="11"/>
  <c r="V1980" i="11"/>
  <c r="V1981" i="11"/>
  <c r="V1982" i="11"/>
  <c r="V1983" i="11"/>
  <c r="V1984" i="11"/>
  <c r="V1985" i="11"/>
  <c r="V1986" i="11"/>
  <c r="V1987" i="11"/>
  <c r="V1988" i="11"/>
  <c r="V1989" i="11"/>
  <c r="V1990" i="11"/>
  <c r="V1991" i="11"/>
  <c r="V1992" i="11"/>
  <c r="V1993" i="11"/>
  <c r="V1994" i="11"/>
  <c r="V1995" i="11"/>
  <c r="V1996" i="11"/>
  <c r="V1997" i="11"/>
  <c r="V1998" i="11"/>
  <c r="V1999" i="11"/>
  <c r="V2000" i="11"/>
  <c r="S10" i="11"/>
  <c r="S11" i="11"/>
  <c r="S12" i="11"/>
  <c r="S13" i="11"/>
  <c r="S14" i="11"/>
  <c r="S15" i="11"/>
  <c r="S16" i="11"/>
  <c r="S17" i="11"/>
  <c r="S18" i="11"/>
  <c r="S19" i="11"/>
  <c r="S20" i="11"/>
  <c r="S21" i="11"/>
  <c r="S22" i="11"/>
  <c r="S23" i="11"/>
  <c r="S24" i="11"/>
  <c r="S25" i="11"/>
  <c r="S26" i="11"/>
  <c r="S27" i="11"/>
  <c r="S28" i="11"/>
  <c r="S29" i="11"/>
  <c r="S30" i="11"/>
  <c r="S31" i="11"/>
  <c r="S32" i="11"/>
  <c r="S33" i="11"/>
  <c r="S34" i="11"/>
  <c r="S35" i="11"/>
  <c r="S36" i="11"/>
  <c r="S37" i="11"/>
  <c r="S38" i="11"/>
  <c r="S39" i="11"/>
  <c r="S40" i="11"/>
  <c r="S41" i="11"/>
  <c r="S42" i="11"/>
  <c r="S43" i="11"/>
  <c r="S44" i="11"/>
  <c r="S45" i="11"/>
  <c r="S46" i="11"/>
  <c r="S47" i="11"/>
  <c r="S48" i="11"/>
  <c r="S49" i="11"/>
  <c r="S50" i="11"/>
  <c r="S51" i="11"/>
  <c r="S52" i="11"/>
  <c r="S53" i="11"/>
  <c r="S54" i="11"/>
  <c r="S55" i="11"/>
  <c r="S56" i="11"/>
  <c r="S57" i="11"/>
  <c r="S58" i="11"/>
  <c r="S59" i="11"/>
  <c r="S60" i="11"/>
  <c r="S61" i="11"/>
  <c r="S62" i="11"/>
  <c r="S63" i="11"/>
  <c r="S64" i="11"/>
  <c r="S65" i="11"/>
  <c r="S66" i="11"/>
  <c r="S67" i="11"/>
  <c r="S68" i="11"/>
  <c r="S69" i="11"/>
  <c r="S70" i="11"/>
  <c r="S71" i="11"/>
  <c r="S72" i="11"/>
  <c r="S73" i="11"/>
  <c r="S74" i="11"/>
  <c r="S75" i="11"/>
  <c r="S76" i="11"/>
  <c r="S77" i="11"/>
  <c r="S78" i="11"/>
  <c r="S79" i="11"/>
  <c r="S80" i="11"/>
  <c r="S81" i="11"/>
  <c r="S82" i="11"/>
  <c r="S83" i="11"/>
  <c r="S84" i="11"/>
  <c r="S85" i="11"/>
  <c r="S86" i="11"/>
  <c r="S87" i="11"/>
  <c r="S88" i="11"/>
  <c r="S89" i="11"/>
  <c r="S90" i="11"/>
  <c r="S91" i="11"/>
  <c r="S92" i="11"/>
  <c r="S93" i="11"/>
  <c r="S94" i="11"/>
  <c r="S95" i="11"/>
  <c r="S96" i="11"/>
  <c r="S97" i="11"/>
  <c r="S98" i="11"/>
  <c r="S99" i="11"/>
  <c r="S100" i="11"/>
  <c r="S101" i="11"/>
  <c r="S102" i="11"/>
  <c r="S103" i="11"/>
  <c r="S104" i="11"/>
  <c r="S105" i="11"/>
  <c r="S106" i="11"/>
  <c r="S107" i="11"/>
  <c r="S108" i="11"/>
  <c r="S109" i="11"/>
  <c r="S110" i="11"/>
  <c r="S111" i="11"/>
  <c r="S112" i="11"/>
  <c r="S113" i="11"/>
  <c r="S114" i="11"/>
  <c r="S115" i="11"/>
  <c r="S116" i="11"/>
  <c r="S117" i="11"/>
  <c r="S118" i="11"/>
  <c r="S119" i="11"/>
  <c r="S120" i="11"/>
  <c r="S121" i="11"/>
  <c r="S122" i="11"/>
  <c r="S123" i="11"/>
  <c r="S124" i="11"/>
  <c r="S125" i="11"/>
  <c r="S126" i="11"/>
  <c r="S127" i="11"/>
  <c r="S128" i="11"/>
  <c r="S129" i="11"/>
  <c r="S130" i="11"/>
  <c r="S131" i="11"/>
  <c r="S132" i="11"/>
  <c r="S133" i="11"/>
  <c r="S134" i="11"/>
  <c r="S135" i="11"/>
  <c r="S136" i="11"/>
  <c r="S137" i="11"/>
  <c r="S138" i="11"/>
  <c r="S139" i="11"/>
  <c r="S140" i="11"/>
  <c r="S141" i="11"/>
  <c r="S142" i="11"/>
  <c r="S143" i="11"/>
  <c r="S144" i="11"/>
  <c r="S145" i="11"/>
  <c r="S146" i="11"/>
  <c r="S147" i="11"/>
  <c r="S148" i="11"/>
  <c r="S149" i="11"/>
  <c r="S150" i="11"/>
  <c r="S151" i="11"/>
  <c r="S152" i="11"/>
  <c r="S153" i="11"/>
  <c r="S154" i="11"/>
  <c r="S155" i="11"/>
  <c r="S156" i="11"/>
  <c r="S157" i="11"/>
  <c r="S158" i="11"/>
  <c r="S159" i="11"/>
  <c r="S160" i="11"/>
  <c r="S161" i="11"/>
  <c r="S162" i="11"/>
  <c r="S163" i="11"/>
  <c r="S164" i="11"/>
  <c r="S165" i="11"/>
  <c r="S166" i="11"/>
  <c r="S167" i="11"/>
  <c r="S168" i="11"/>
  <c r="S169" i="11"/>
  <c r="S170" i="11"/>
  <c r="S171" i="11"/>
  <c r="S172" i="11"/>
  <c r="S173" i="11"/>
  <c r="S174" i="11"/>
  <c r="S175" i="11"/>
  <c r="S176" i="11"/>
  <c r="S177" i="11"/>
  <c r="S178" i="11"/>
  <c r="S179" i="11"/>
  <c r="S180" i="11"/>
  <c r="S181" i="11"/>
  <c r="S182" i="11"/>
  <c r="S183" i="11"/>
  <c r="S184" i="11"/>
  <c r="S185" i="11"/>
  <c r="S186" i="11"/>
  <c r="S187" i="11"/>
  <c r="S188" i="11"/>
  <c r="S189" i="11"/>
  <c r="S190" i="11"/>
  <c r="S191" i="11"/>
  <c r="S192" i="11"/>
  <c r="S193" i="11"/>
  <c r="S194" i="11"/>
  <c r="S195" i="11"/>
  <c r="S196" i="11"/>
  <c r="S197" i="11"/>
  <c r="S198" i="11"/>
  <c r="S199" i="11"/>
  <c r="S200" i="11"/>
  <c r="S201" i="11"/>
  <c r="S202" i="11"/>
  <c r="S203" i="11"/>
  <c r="S204" i="11"/>
  <c r="S205" i="11"/>
  <c r="S206" i="11"/>
  <c r="S207" i="11"/>
  <c r="S208" i="11"/>
  <c r="S209" i="11"/>
  <c r="S210" i="11"/>
  <c r="S211" i="11"/>
  <c r="S212" i="11"/>
  <c r="S213" i="11"/>
  <c r="S214" i="11"/>
  <c r="S215" i="11"/>
  <c r="S216" i="11"/>
  <c r="S217" i="11"/>
  <c r="S218" i="11"/>
  <c r="S219" i="11"/>
  <c r="S220" i="11"/>
  <c r="S221" i="11"/>
  <c r="S222" i="11"/>
  <c r="S223" i="11"/>
  <c r="S224" i="11"/>
  <c r="S225" i="11"/>
  <c r="S226" i="11"/>
  <c r="S227" i="11"/>
  <c r="S228" i="11"/>
  <c r="S229" i="11"/>
  <c r="S230" i="11"/>
  <c r="S231" i="11"/>
  <c r="S232" i="11"/>
  <c r="S233" i="11"/>
  <c r="S234" i="11"/>
  <c r="S235" i="11"/>
  <c r="S236" i="11"/>
  <c r="S237" i="11"/>
  <c r="S238" i="11"/>
  <c r="S239" i="11"/>
  <c r="S240" i="11"/>
  <c r="S241" i="11"/>
  <c r="S242" i="11"/>
  <c r="S243" i="11"/>
  <c r="S244" i="11"/>
  <c r="S245" i="11"/>
  <c r="S246" i="11"/>
  <c r="S247" i="11"/>
  <c r="S248" i="11"/>
  <c r="S249" i="11"/>
  <c r="S250" i="11"/>
  <c r="S251" i="11"/>
  <c r="S252" i="11"/>
  <c r="S253" i="11"/>
  <c r="S254" i="11"/>
  <c r="S255" i="11"/>
  <c r="S256" i="11"/>
  <c r="S257" i="11"/>
  <c r="S258" i="11"/>
  <c r="S259" i="11"/>
  <c r="S260" i="11"/>
  <c r="S261" i="11"/>
  <c r="S262" i="11"/>
  <c r="S263" i="11"/>
  <c r="S264" i="11"/>
  <c r="S265" i="11"/>
  <c r="S266" i="11"/>
  <c r="S267" i="11"/>
  <c r="S268" i="11"/>
  <c r="S269" i="11"/>
  <c r="S270" i="11"/>
  <c r="S271" i="11"/>
  <c r="S272" i="11"/>
  <c r="S273" i="11"/>
  <c r="S274" i="11"/>
  <c r="S275" i="11"/>
  <c r="S276" i="11"/>
  <c r="S277" i="11"/>
  <c r="S278" i="11"/>
  <c r="S279" i="11"/>
  <c r="S280" i="11"/>
  <c r="S281" i="11"/>
  <c r="S282" i="11"/>
  <c r="S283" i="11"/>
  <c r="S284" i="11"/>
  <c r="S285" i="11"/>
  <c r="S286" i="11"/>
  <c r="S287" i="11"/>
  <c r="S288" i="11"/>
  <c r="S289" i="11"/>
  <c r="S290" i="11"/>
  <c r="S291" i="11"/>
  <c r="S292" i="11"/>
  <c r="S293" i="11"/>
  <c r="S294" i="11"/>
  <c r="S295" i="11"/>
  <c r="S296" i="11"/>
  <c r="S297" i="11"/>
  <c r="S298" i="11"/>
  <c r="S299" i="11"/>
  <c r="S300" i="11"/>
  <c r="S301" i="11"/>
  <c r="S302" i="11"/>
  <c r="S303" i="11"/>
  <c r="S304" i="11"/>
  <c r="S305" i="11"/>
  <c r="S306" i="11"/>
  <c r="S307" i="11"/>
  <c r="S308" i="11"/>
  <c r="S309" i="11"/>
  <c r="S310" i="11"/>
  <c r="S311" i="11"/>
  <c r="S312" i="11"/>
  <c r="S313" i="11"/>
  <c r="S314" i="11"/>
  <c r="S315" i="11"/>
  <c r="S316" i="11"/>
  <c r="S317" i="11"/>
  <c r="S318" i="11"/>
  <c r="S319" i="11"/>
  <c r="S320" i="11"/>
  <c r="S321" i="11"/>
  <c r="S322" i="11"/>
  <c r="S323" i="11"/>
  <c r="S324" i="11"/>
  <c r="S325" i="11"/>
  <c r="S326" i="11"/>
  <c r="S327" i="11"/>
  <c r="S328" i="11"/>
  <c r="S329" i="11"/>
  <c r="S330" i="11"/>
  <c r="S331" i="11"/>
  <c r="S332" i="11"/>
  <c r="S333" i="11"/>
  <c r="S334" i="11"/>
  <c r="S335" i="11"/>
  <c r="S336" i="11"/>
  <c r="S337" i="11"/>
  <c r="S338" i="11"/>
  <c r="S339" i="11"/>
  <c r="S340" i="11"/>
  <c r="S341" i="11"/>
  <c r="S342" i="11"/>
  <c r="S343" i="11"/>
  <c r="S344" i="11"/>
  <c r="S345" i="11"/>
  <c r="S346" i="11"/>
  <c r="S347" i="11"/>
  <c r="S348" i="11"/>
  <c r="S349" i="11"/>
  <c r="S350" i="11"/>
  <c r="S351" i="11"/>
  <c r="S352" i="11"/>
  <c r="S353" i="11"/>
  <c r="S354" i="11"/>
  <c r="S355" i="11"/>
  <c r="S356" i="11"/>
  <c r="S357" i="11"/>
  <c r="S358" i="11"/>
  <c r="S359" i="11"/>
  <c r="S360" i="11"/>
  <c r="S361" i="11"/>
  <c r="S362" i="11"/>
  <c r="S363" i="11"/>
  <c r="S364" i="11"/>
  <c r="S365" i="11"/>
  <c r="S366" i="11"/>
  <c r="S367" i="11"/>
  <c r="S368" i="11"/>
  <c r="S369" i="11"/>
  <c r="S370" i="11"/>
  <c r="S371" i="11"/>
  <c r="S372" i="11"/>
  <c r="S373" i="11"/>
  <c r="S374" i="11"/>
  <c r="S375" i="11"/>
  <c r="S376" i="11"/>
  <c r="S377" i="11"/>
  <c r="S378" i="11"/>
  <c r="S379" i="11"/>
  <c r="S380" i="11"/>
  <c r="S381" i="11"/>
  <c r="S382" i="11"/>
  <c r="S383" i="11"/>
  <c r="S384" i="11"/>
  <c r="S385" i="11"/>
  <c r="S386" i="11"/>
  <c r="S387" i="11"/>
  <c r="S388" i="11"/>
  <c r="S389" i="11"/>
  <c r="S390" i="11"/>
  <c r="S391" i="11"/>
  <c r="S392" i="11"/>
  <c r="S393" i="11"/>
  <c r="S394" i="11"/>
  <c r="S395" i="11"/>
  <c r="S396" i="11"/>
  <c r="S397" i="11"/>
  <c r="S398" i="11"/>
  <c r="S399" i="11"/>
  <c r="S400" i="11"/>
  <c r="S401" i="11"/>
  <c r="S402" i="11"/>
  <c r="S403" i="11"/>
  <c r="S404" i="11"/>
  <c r="S405" i="11"/>
  <c r="S406" i="11"/>
  <c r="S407" i="11"/>
  <c r="S408" i="11"/>
  <c r="S409" i="11"/>
  <c r="S410" i="11"/>
  <c r="S411" i="11"/>
  <c r="S412" i="11"/>
  <c r="S413" i="11"/>
  <c r="S414" i="11"/>
  <c r="S415" i="11"/>
  <c r="S416" i="11"/>
  <c r="S417" i="11"/>
  <c r="S418" i="11"/>
  <c r="S419" i="11"/>
  <c r="S420" i="11"/>
  <c r="S421" i="11"/>
  <c r="S422" i="11"/>
  <c r="S423" i="11"/>
  <c r="S424" i="11"/>
  <c r="S425" i="11"/>
  <c r="S426" i="11"/>
  <c r="S427" i="11"/>
  <c r="S428" i="11"/>
  <c r="S429" i="11"/>
  <c r="S430" i="11"/>
  <c r="S431" i="11"/>
  <c r="S432" i="11"/>
  <c r="S433" i="11"/>
  <c r="S434" i="11"/>
  <c r="S435" i="11"/>
  <c r="S436" i="11"/>
  <c r="S437" i="11"/>
  <c r="S438" i="11"/>
  <c r="S439" i="11"/>
  <c r="S440" i="11"/>
  <c r="S441" i="11"/>
  <c r="S442" i="11"/>
  <c r="S443" i="11"/>
  <c r="S444" i="11"/>
  <c r="S445" i="11"/>
  <c r="S446" i="11"/>
  <c r="S447" i="11"/>
  <c r="S448" i="11"/>
  <c r="S449" i="11"/>
  <c r="S450" i="11"/>
  <c r="S451" i="11"/>
  <c r="S452" i="11"/>
  <c r="S453" i="11"/>
  <c r="S454" i="11"/>
  <c r="S455" i="11"/>
  <c r="S456" i="11"/>
  <c r="S457" i="11"/>
  <c r="S458" i="11"/>
  <c r="S459" i="11"/>
  <c r="S460" i="11"/>
  <c r="S461" i="11"/>
  <c r="S462" i="11"/>
  <c r="S463" i="11"/>
  <c r="S464" i="11"/>
  <c r="S465" i="11"/>
  <c r="S466" i="11"/>
  <c r="S467" i="11"/>
  <c r="S468" i="11"/>
  <c r="S469" i="11"/>
  <c r="S470" i="11"/>
  <c r="S471" i="11"/>
  <c r="S472" i="11"/>
  <c r="S473" i="11"/>
  <c r="S474" i="11"/>
  <c r="S475" i="11"/>
  <c r="S476" i="11"/>
  <c r="S477" i="11"/>
  <c r="S478" i="11"/>
  <c r="S479" i="11"/>
  <c r="S480" i="11"/>
  <c r="S481" i="11"/>
  <c r="S482" i="11"/>
  <c r="S483" i="11"/>
  <c r="S484" i="11"/>
  <c r="S485" i="11"/>
  <c r="S486" i="11"/>
  <c r="S487" i="11"/>
  <c r="S488" i="11"/>
  <c r="S489" i="11"/>
  <c r="S490" i="11"/>
  <c r="S491" i="11"/>
  <c r="S492" i="11"/>
  <c r="S493" i="11"/>
  <c r="S494" i="11"/>
  <c r="S495" i="11"/>
  <c r="S496" i="11"/>
  <c r="S497" i="11"/>
  <c r="S498" i="11"/>
  <c r="S499" i="11"/>
  <c r="S500" i="11"/>
  <c r="S501" i="11"/>
  <c r="S502" i="11"/>
  <c r="S503" i="11"/>
  <c r="S504" i="11"/>
  <c r="S505" i="11"/>
  <c r="S506" i="11"/>
  <c r="S507" i="11"/>
  <c r="S508" i="11"/>
  <c r="S509" i="11"/>
  <c r="S510" i="11"/>
  <c r="S511" i="11"/>
  <c r="S512" i="11"/>
  <c r="S513" i="11"/>
  <c r="S514" i="11"/>
  <c r="S515" i="11"/>
  <c r="S516" i="11"/>
  <c r="S517" i="11"/>
  <c r="S518" i="11"/>
  <c r="S519" i="11"/>
  <c r="S520" i="11"/>
  <c r="S521" i="11"/>
  <c r="S522" i="11"/>
  <c r="S523" i="11"/>
  <c r="S524" i="11"/>
  <c r="S525" i="11"/>
  <c r="S526" i="11"/>
  <c r="S527" i="11"/>
  <c r="S528" i="11"/>
  <c r="S529" i="11"/>
  <c r="S530" i="11"/>
  <c r="S531" i="11"/>
  <c r="S532" i="11"/>
  <c r="S533" i="11"/>
  <c r="S534" i="11"/>
  <c r="S535" i="11"/>
  <c r="S536" i="11"/>
  <c r="S537" i="11"/>
  <c r="S538" i="11"/>
  <c r="S539" i="11"/>
  <c r="S540" i="11"/>
  <c r="S541" i="11"/>
  <c r="S542" i="11"/>
  <c r="S543" i="11"/>
  <c r="S544" i="11"/>
  <c r="S545" i="11"/>
  <c r="S546" i="11"/>
  <c r="S547" i="11"/>
  <c r="S548" i="11"/>
  <c r="S549" i="11"/>
  <c r="S550" i="11"/>
  <c r="S551" i="11"/>
  <c r="S552" i="11"/>
  <c r="S553" i="11"/>
  <c r="S554" i="11"/>
  <c r="S555" i="11"/>
  <c r="S556" i="11"/>
  <c r="S557" i="11"/>
  <c r="S558" i="11"/>
  <c r="S559" i="11"/>
  <c r="S560" i="11"/>
  <c r="S561" i="11"/>
  <c r="S562" i="11"/>
  <c r="S563" i="11"/>
  <c r="S564" i="11"/>
  <c r="S565" i="11"/>
  <c r="S566" i="11"/>
  <c r="S567" i="11"/>
  <c r="S568" i="11"/>
  <c r="S569" i="11"/>
  <c r="S570" i="11"/>
  <c r="S571" i="11"/>
  <c r="S572" i="11"/>
  <c r="S573" i="11"/>
  <c r="S574" i="11"/>
  <c r="S575" i="11"/>
  <c r="S576" i="11"/>
  <c r="S577" i="11"/>
  <c r="S578" i="11"/>
  <c r="S579" i="11"/>
  <c r="S580" i="11"/>
  <c r="S581" i="11"/>
  <c r="S582" i="11"/>
  <c r="S583" i="11"/>
  <c r="S584" i="11"/>
  <c r="S585" i="11"/>
  <c r="S586" i="11"/>
  <c r="S587" i="11"/>
  <c r="S588" i="11"/>
  <c r="S589" i="11"/>
  <c r="S590" i="11"/>
  <c r="S591" i="11"/>
  <c r="S592" i="11"/>
  <c r="S593" i="11"/>
  <c r="S594" i="11"/>
  <c r="S595" i="11"/>
  <c r="S596" i="11"/>
  <c r="S597" i="11"/>
  <c r="S598" i="11"/>
  <c r="S599" i="11"/>
  <c r="S600" i="11"/>
  <c r="S601" i="11"/>
  <c r="S602" i="11"/>
  <c r="S603" i="11"/>
  <c r="S604" i="11"/>
  <c r="S605" i="11"/>
  <c r="S606" i="11"/>
  <c r="S607" i="11"/>
  <c r="S608" i="11"/>
  <c r="S609" i="11"/>
  <c r="S610" i="11"/>
  <c r="S611" i="11"/>
  <c r="S612" i="11"/>
  <c r="S613" i="11"/>
  <c r="S614" i="11"/>
  <c r="S615" i="11"/>
  <c r="S616" i="11"/>
  <c r="S617" i="11"/>
  <c r="S618" i="11"/>
  <c r="S619" i="11"/>
  <c r="S620" i="11"/>
  <c r="S621" i="11"/>
  <c r="S622" i="11"/>
  <c r="S623" i="11"/>
  <c r="S624" i="11"/>
  <c r="S625" i="11"/>
  <c r="S626" i="11"/>
  <c r="S627" i="11"/>
  <c r="S628" i="11"/>
  <c r="S629" i="11"/>
  <c r="S630" i="11"/>
  <c r="S631" i="11"/>
  <c r="S632" i="11"/>
  <c r="S633" i="11"/>
  <c r="S634" i="11"/>
  <c r="S635" i="11"/>
  <c r="S636" i="11"/>
  <c r="S637" i="11"/>
  <c r="S638" i="11"/>
  <c r="S639" i="11"/>
  <c r="S640" i="11"/>
  <c r="S641" i="11"/>
  <c r="S642" i="11"/>
  <c r="S643" i="11"/>
  <c r="S644" i="11"/>
  <c r="S645" i="11"/>
  <c r="S646" i="11"/>
  <c r="S647" i="11"/>
  <c r="S648" i="11"/>
  <c r="S649" i="11"/>
  <c r="S650" i="11"/>
  <c r="S651" i="11"/>
  <c r="S652" i="11"/>
  <c r="S653" i="11"/>
  <c r="S654" i="11"/>
  <c r="S655" i="11"/>
  <c r="S656" i="11"/>
  <c r="S657" i="11"/>
  <c r="S658" i="11"/>
  <c r="S659" i="11"/>
  <c r="S660" i="11"/>
  <c r="S661" i="11"/>
  <c r="S662" i="11"/>
  <c r="S663" i="11"/>
  <c r="S664" i="11"/>
  <c r="S665" i="11"/>
  <c r="S666" i="11"/>
  <c r="S667" i="11"/>
  <c r="S668" i="11"/>
  <c r="S669" i="11"/>
  <c r="S670" i="11"/>
  <c r="S671" i="11"/>
  <c r="S672" i="11"/>
  <c r="S673" i="11"/>
  <c r="S674" i="11"/>
  <c r="S675" i="11"/>
  <c r="S676" i="11"/>
  <c r="S677" i="11"/>
  <c r="S678" i="11"/>
  <c r="S679" i="11"/>
  <c r="S680" i="11"/>
  <c r="S681" i="11"/>
  <c r="S682" i="11"/>
  <c r="S683" i="11"/>
  <c r="S684" i="11"/>
  <c r="S685" i="11"/>
  <c r="S686" i="11"/>
  <c r="S687" i="11"/>
  <c r="S688" i="11"/>
  <c r="S689" i="11"/>
  <c r="S690" i="11"/>
  <c r="S691" i="11"/>
  <c r="S692" i="11"/>
  <c r="S693" i="11"/>
  <c r="S694" i="11"/>
  <c r="S695" i="11"/>
  <c r="S696" i="11"/>
  <c r="S697" i="11"/>
  <c r="S698" i="11"/>
  <c r="S699" i="11"/>
  <c r="S700" i="11"/>
  <c r="S701" i="11"/>
  <c r="S702" i="11"/>
  <c r="S703" i="11"/>
  <c r="S704" i="11"/>
  <c r="S705" i="11"/>
  <c r="S706" i="11"/>
  <c r="S707" i="11"/>
  <c r="S708" i="11"/>
  <c r="S709" i="11"/>
  <c r="S710" i="11"/>
  <c r="S711" i="11"/>
  <c r="S712" i="11"/>
  <c r="S713" i="11"/>
  <c r="S714" i="11"/>
  <c r="S715" i="11"/>
  <c r="S716" i="11"/>
  <c r="S717" i="11"/>
  <c r="S718" i="11"/>
  <c r="S719" i="11"/>
  <c r="S720" i="11"/>
  <c r="S721" i="11"/>
  <c r="S722" i="11"/>
  <c r="S723" i="11"/>
  <c r="S724" i="11"/>
  <c r="S725" i="11"/>
  <c r="S726" i="11"/>
  <c r="S727" i="11"/>
  <c r="S728" i="11"/>
  <c r="S729" i="11"/>
  <c r="S730" i="11"/>
  <c r="S731" i="11"/>
  <c r="S732" i="11"/>
  <c r="S733" i="11"/>
  <c r="S734" i="11"/>
  <c r="S735" i="11"/>
  <c r="S736" i="11"/>
  <c r="S737" i="11"/>
  <c r="S738" i="11"/>
  <c r="S739" i="11"/>
  <c r="S740" i="11"/>
  <c r="S741" i="11"/>
  <c r="S742" i="11"/>
  <c r="S743" i="11"/>
  <c r="S744" i="11"/>
  <c r="S745" i="11"/>
  <c r="S746" i="11"/>
  <c r="S747" i="11"/>
  <c r="S748" i="11"/>
  <c r="S749" i="11"/>
  <c r="S750" i="11"/>
  <c r="S751" i="11"/>
  <c r="S752" i="11"/>
  <c r="S753" i="11"/>
  <c r="S754" i="11"/>
  <c r="S755" i="11"/>
  <c r="S756" i="11"/>
  <c r="S757" i="11"/>
  <c r="S758" i="11"/>
  <c r="S759" i="11"/>
  <c r="S760" i="11"/>
  <c r="S761" i="11"/>
  <c r="S762" i="11"/>
  <c r="S763" i="11"/>
  <c r="S764" i="11"/>
  <c r="S765" i="11"/>
  <c r="S766" i="11"/>
  <c r="S767" i="11"/>
  <c r="S768" i="11"/>
  <c r="S769" i="11"/>
  <c r="S770" i="11"/>
  <c r="S771" i="11"/>
  <c r="S772" i="11"/>
  <c r="S773" i="11"/>
  <c r="S774" i="11"/>
  <c r="S775" i="11"/>
  <c r="S776" i="11"/>
  <c r="S777" i="11"/>
  <c r="S778" i="11"/>
  <c r="S779" i="11"/>
  <c r="S780" i="11"/>
  <c r="S781" i="11"/>
  <c r="S782" i="11"/>
  <c r="S783" i="11"/>
  <c r="S784" i="11"/>
  <c r="S785" i="11"/>
  <c r="S786" i="11"/>
  <c r="S787" i="11"/>
  <c r="S788" i="11"/>
  <c r="S789" i="11"/>
  <c r="S790" i="11"/>
  <c r="S791" i="11"/>
  <c r="S792" i="11"/>
  <c r="S793" i="11"/>
  <c r="S794" i="11"/>
  <c r="S795" i="11"/>
  <c r="S796" i="11"/>
  <c r="S797" i="11"/>
  <c r="S798" i="11"/>
  <c r="S799" i="11"/>
  <c r="S800" i="11"/>
  <c r="S801" i="11"/>
  <c r="S802" i="11"/>
  <c r="S803" i="11"/>
  <c r="S804" i="11"/>
  <c r="S805" i="11"/>
  <c r="S806" i="11"/>
  <c r="S807" i="11"/>
  <c r="S808" i="11"/>
  <c r="S809" i="11"/>
  <c r="S810" i="11"/>
  <c r="S811" i="11"/>
  <c r="S812" i="11"/>
  <c r="S813" i="11"/>
  <c r="S814" i="11"/>
  <c r="S815" i="11"/>
  <c r="S816" i="11"/>
  <c r="S817" i="11"/>
  <c r="S818" i="11"/>
  <c r="S819" i="11"/>
  <c r="S820" i="11"/>
  <c r="S821" i="11"/>
  <c r="S822" i="11"/>
  <c r="S823" i="11"/>
  <c r="S824" i="11"/>
  <c r="S825" i="11"/>
  <c r="S826" i="11"/>
  <c r="S827" i="11"/>
  <c r="S828" i="11"/>
  <c r="S829" i="11"/>
  <c r="S830" i="11"/>
  <c r="S831" i="11"/>
  <c r="S832" i="11"/>
  <c r="S833" i="11"/>
  <c r="S834" i="11"/>
  <c r="S835" i="11"/>
  <c r="S836" i="11"/>
  <c r="S837" i="11"/>
  <c r="S838" i="11"/>
  <c r="S839" i="11"/>
  <c r="S840" i="11"/>
  <c r="S841" i="11"/>
  <c r="S842" i="11"/>
  <c r="S843" i="11"/>
  <c r="S844" i="11"/>
  <c r="S845" i="11"/>
  <c r="S846" i="11"/>
  <c r="S847" i="11"/>
  <c r="S848" i="11"/>
  <c r="S849" i="11"/>
  <c r="S850" i="11"/>
  <c r="S851" i="11"/>
  <c r="S852" i="11"/>
  <c r="S853" i="11"/>
  <c r="S854" i="11"/>
  <c r="S855" i="11"/>
  <c r="S856" i="11"/>
  <c r="S857" i="11"/>
  <c r="S858" i="11"/>
  <c r="S859" i="11"/>
  <c r="S860" i="11"/>
  <c r="S861" i="11"/>
  <c r="S862" i="11"/>
  <c r="S863" i="11"/>
  <c r="S864" i="11"/>
  <c r="S865" i="11"/>
  <c r="S866" i="11"/>
  <c r="S867" i="11"/>
  <c r="S868" i="11"/>
  <c r="S869" i="11"/>
  <c r="S870" i="11"/>
  <c r="S871" i="11"/>
  <c r="S872" i="11"/>
  <c r="S873" i="11"/>
  <c r="S874" i="11"/>
  <c r="S875" i="11"/>
  <c r="S876" i="11"/>
  <c r="S877" i="11"/>
  <c r="S878" i="11"/>
  <c r="S879" i="11"/>
  <c r="S880" i="11"/>
  <c r="S881" i="11"/>
  <c r="S882" i="11"/>
  <c r="S883" i="11"/>
  <c r="S884" i="11"/>
  <c r="S885" i="11"/>
  <c r="S886" i="11"/>
  <c r="S887" i="11"/>
  <c r="S888" i="11"/>
  <c r="S889" i="11"/>
  <c r="S890" i="11"/>
  <c r="S891" i="11"/>
  <c r="S892" i="11"/>
  <c r="S893" i="11"/>
  <c r="S894" i="11"/>
  <c r="S895" i="11"/>
  <c r="S896" i="11"/>
  <c r="S897" i="11"/>
  <c r="S898" i="11"/>
  <c r="S899" i="11"/>
  <c r="S900" i="11"/>
  <c r="S901" i="11"/>
  <c r="S902" i="11"/>
  <c r="S903" i="11"/>
  <c r="S904" i="11"/>
  <c r="S905" i="11"/>
  <c r="S906" i="11"/>
  <c r="S907" i="11"/>
  <c r="S908" i="11"/>
  <c r="S909" i="11"/>
  <c r="S910" i="11"/>
  <c r="S911" i="11"/>
  <c r="S912" i="11"/>
  <c r="S913" i="11"/>
  <c r="S914" i="11"/>
  <c r="S915" i="11"/>
  <c r="S916" i="11"/>
  <c r="S917" i="11"/>
  <c r="S918" i="11"/>
  <c r="S919" i="11"/>
  <c r="S920" i="11"/>
  <c r="S921" i="11"/>
  <c r="S922" i="11"/>
  <c r="S923" i="11"/>
  <c r="S924" i="11"/>
  <c r="S925" i="11"/>
  <c r="S926" i="11"/>
  <c r="S927" i="11"/>
  <c r="S928" i="11"/>
  <c r="S929" i="11"/>
  <c r="S930" i="11"/>
  <c r="S931" i="11"/>
  <c r="S932" i="11"/>
  <c r="S933" i="11"/>
  <c r="S934" i="11"/>
  <c r="S935" i="11"/>
  <c r="S936" i="11"/>
  <c r="S937" i="11"/>
  <c r="S938" i="11"/>
  <c r="S939" i="11"/>
  <c r="S940" i="11"/>
  <c r="S941" i="11"/>
  <c r="S942" i="11"/>
  <c r="S943" i="11"/>
  <c r="S944" i="11"/>
  <c r="S945" i="11"/>
  <c r="S946" i="11"/>
  <c r="S947" i="11"/>
  <c r="S948" i="11"/>
  <c r="S949" i="11"/>
  <c r="S950" i="11"/>
  <c r="S951" i="11"/>
  <c r="S952" i="11"/>
  <c r="S953" i="11"/>
  <c r="S954" i="11"/>
  <c r="S955" i="11"/>
  <c r="S956" i="11"/>
  <c r="S957" i="11"/>
  <c r="S958" i="11"/>
  <c r="S959" i="11"/>
  <c r="S960" i="11"/>
  <c r="S961" i="11"/>
  <c r="S962" i="11"/>
  <c r="S963" i="11"/>
  <c r="S964" i="11"/>
  <c r="S965" i="11"/>
  <c r="S966" i="11"/>
  <c r="S967" i="11"/>
  <c r="S968" i="11"/>
  <c r="S969" i="11"/>
  <c r="S970" i="11"/>
  <c r="S971" i="11"/>
  <c r="S972" i="11"/>
  <c r="S973" i="11"/>
  <c r="S974" i="11"/>
  <c r="S975" i="11"/>
  <c r="S976" i="11"/>
  <c r="S977" i="11"/>
  <c r="S978" i="11"/>
  <c r="S979" i="11"/>
  <c r="S980" i="11"/>
  <c r="S981" i="11"/>
  <c r="S982" i="11"/>
  <c r="S983" i="11"/>
  <c r="S984" i="11"/>
  <c r="S985" i="11"/>
  <c r="S986" i="11"/>
  <c r="S987" i="11"/>
  <c r="S988" i="11"/>
  <c r="S989" i="11"/>
  <c r="S990" i="11"/>
  <c r="S991" i="11"/>
  <c r="S992" i="11"/>
  <c r="S993" i="11"/>
  <c r="S994" i="11"/>
  <c r="S995" i="11"/>
  <c r="S996" i="11"/>
  <c r="S997" i="11"/>
  <c r="S998" i="11"/>
  <c r="S999" i="11"/>
  <c r="S1000" i="11"/>
  <c r="S1001" i="11"/>
  <c r="S1002" i="11"/>
  <c r="S1003" i="11"/>
  <c r="S1004" i="11"/>
  <c r="S1005" i="11"/>
  <c r="S1006" i="11"/>
  <c r="S1007" i="11"/>
  <c r="S1008" i="11"/>
  <c r="S1009" i="11"/>
  <c r="S1010" i="11"/>
  <c r="S1011" i="11"/>
  <c r="S1012" i="11"/>
  <c r="S1013" i="11"/>
  <c r="S1014" i="11"/>
  <c r="S1015" i="11"/>
  <c r="S1016" i="11"/>
  <c r="S1017" i="11"/>
  <c r="S1018" i="11"/>
  <c r="S1019" i="11"/>
  <c r="S1020" i="11"/>
  <c r="S1021" i="11"/>
  <c r="S1022" i="11"/>
  <c r="S1023" i="11"/>
  <c r="S1024" i="11"/>
  <c r="S1025" i="11"/>
  <c r="S1026" i="11"/>
  <c r="S1027" i="11"/>
  <c r="S1028" i="11"/>
  <c r="S1029" i="11"/>
  <c r="S1030" i="11"/>
  <c r="S1031" i="11"/>
  <c r="S1032" i="11"/>
  <c r="S1033" i="11"/>
  <c r="S1034" i="11"/>
  <c r="S1035" i="11"/>
  <c r="S1036" i="11"/>
  <c r="S1037" i="11"/>
  <c r="S1038" i="11"/>
  <c r="S1039" i="11"/>
  <c r="S1040" i="11"/>
  <c r="S1041" i="11"/>
  <c r="S1042" i="11"/>
  <c r="S1043" i="11"/>
  <c r="S1044" i="11"/>
  <c r="S1045" i="11"/>
  <c r="S1046" i="11"/>
  <c r="S1047" i="11"/>
  <c r="S1048" i="11"/>
  <c r="S1049" i="11"/>
  <c r="S1050" i="11"/>
  <c r="S1051" i="11"/>
  <c r="S1052" i="11"/>
  <c r="S1053" i="11"/>
  <c r="S1054" i="11"/>
  <c r="S1055" i="11"/>
  <c r="S1056" i="11"/>
  <c r="S1057" i="11"/>
  <c r="S1058" i="11"/>
  <c r="S1059" i="11"/>
  <c r="S1060" i="11"/>
  <c r="S1061" i="11"/>
  <c r="S1062" i="11"/>
  <c r="S1063" i="11"/>
  <c r="S1064" i="11"/>
  <c r="S1065" i="11"/>
  <c r="S1066" i="11"/>
  <c r="S1067" i="11"/>
  <c r="S1068" i="11"/>
  <c r="S1069" i="11"/>
  <c r="S1070" i="11"/>
  <c r="S1071" i="11"/>
  <c r="S1072" i="11"/>
  <c r="S1073" i="11"/>
  <c r="S1074" i="11"/>
  <c r="S1075" i="11"/>
  <c r="S1076" i="11"/>
  <c r="S1077" i="11"/>
  <c r="S1078" i="11"/>
  <c r="S1079" i="11"/>
  <c r="S1080" i="11"/>
  <c r="S1081" i="11"/>
  <c r="S1082" i="11"/>
  <c r="S1083" i="11"/>
  <c r="S1084" i="11"/>
  <c r="S1085" i="11"/>
  <c r="S1086" i="11"/>
  <c r="S1087" i="11"/>
  <c r="S1088" i="11"/>
  <c r="S1089" i="11"/>
  <c r="S1090" i="11"/>
  <c r="S1091" i="11"/>
  <c r="S1092" i="11"/>
  <c r="S1093" i="11"/>
  <c r="S1094" i="11"/>
  <c r="S1095" i="11"/>
  <c r="S1096" i="11"/>
  <c r="S1097" i="11"/>
  <c r="S1098" i="11"/>
  <c r="S1099" i="11"/>
  <c r="S1100" i="11"/>
  <c r="S1101" i="11"/>
  <c r="S1102" i="11"/>
  <c r="S1103" i="11"/>
  <c r="S1104" i="11"/>
  <c r="S1105" i="11"/>
  <c r="S1106" i="11"/>
  <c r="S1107" i="11"/>
  <c r="S1108" i="11"/>
  <c r="S1109" i="11"/>
  <c r="S1110" i="11"/>
  <c r="S1111" i="11"/>
  <c r="S1112" i="11"/>
  <c r="S1113" i="11"/>
  <c r="S1114" i="11"/>
  <c r="S1115" i="11"/>
  <c r="S1116" i="11"/>
  <c r="S1117" i="11"/>
  <c r="S1118" i="11"/>
  <c r="S1119" i="11"/>
  <c r="S1120" i="11"/>
  <c r="S1121" i="11"/>
  <c r="S1122" i="11"/>
  <c r="S1123" i="11"/>
  <c r="S1124" i="11"/>
  <c r="S1125" i="11"/>
  <c r="S1126" i="11"/>
  <c r="S1127" i="11"/>
  <c r="S1128" i="11"/>
  <c r="S1129" i="11"/>
  <c r="S1130" i="11"/>
  <c r="S1131" i="11"/>
  <c r="S1132" i="11"/>
  <c r="S1133" i="11"/>
  <c r="S1134" i="11"/>
  <c r="S1135" i="11"/>
  <c r="S1136" i="11"/>
  <c r="S1137" i="11"/>
  <c r="S1138" i="11"/>
  <c r="S1139" i="11"/>
  <c r="S1140" i="11"/>
  <c r="S1141" i="11"/>
  <c r="S1142" i="11"/>
  <c r="S1143" i="11"/>
  <c r="S1144" i="11"/>
  <c r="S1145" i="11"/>
  <c r="S1146" i="11"/>
  <c r="S1147" i="11"/>
  <c r="S1148" i="11"/>
  <c r="S1149" i="11"/>
  <c r="S1150" i="11"/>
  <c r="S1151" i="11"/>
  <c r="S1152" i="11"/>
  <c r="S1153" i="11"/>
  <c r="S1154" i="11"/>
  <c r="S1155" i="11"/>
  <c r="S1156" i="11"/>
  <c r="S1157" i="11"/>
  <c r="S1158" i="11"/>
  <c r="S1159" i="11"/>
  <c r="S1160" i="11"/>
  <c r="S1161" i="11"/>
  <c r="S1162" i="11"/>
  <c r="S1163" i="11"/>
  <c r="S1164" i="11"/>
  <c r="S1165" i="11"/>
  <c r="S1166" i="11"/>
  <c r="S1167" i="11"/>
  <c r="S1168" i="11"/>
  <c r="S1169" i="11"/>
  <c r="S1170" i="11"/>
  <c r="S1171" i="11"/>
  <c r="S1172" i="11"/>
  <c r="S1173" i="11"/>
  <c r="S1174" i="11"/>
  <c r="S1175" i="11"/>
  <c r="S1176" i="11"/>
  <c r="S1177" i="11"/>
  <c r="S1178" i="11"/>
  <c r="S1179" i="11"/>
  <c r="S1180" i="11"/>
  <c r="S1181" i="11"/>
  <c r="S1182" i="11"/>
  <c r="S1183" i="11"/>
  <c r="S1184" i="11"/>
  <c r="S1185" i="11"/>
  <c r="S1186" i="11"/>
  <c r="S1187" i="11"/>
  <c r="S1188" i="11"/>
  <c r="S1189" i="11"/>
  <c r="S1190" i="11"/>
  <c r="S1191" i="11"/>
  <c r="S1192" i="11"/>
  <c r="S1193" i="11"/>
  <c r="S1194" i="11"/>
  <c r="S1195" i="11"/>
  <c r="S1196" i="11"/>
  <c r="S1197" i="11"/>
  <c r="S1198" i="11"/>
  <c r="S1199" i="11"/>
  <c r="S1200" i="11"/>
  <c r="S1201" i="11"/>
  <c r="S1202" i="11"/>
  <c r="S1203" i="11"/>
  <c r="S1204" i="11"/>
  <c r="S1205" i="11"/>
  <c r="S1206" i="11"/>
  <c r="S1207" i="11"/>
  <c r="S1208" i="11"/>
  <c r="S1209" i="11"/>
  <c r="S1210" i="11"/>
  <c r="S1211" i="11"/>
  <c r="S1212" i="11"/>
  <c r="S1213" i="11"/>
  <c r="S1214" i="11"/>
  <c r="S1215" i="11"/>
  <c r="S1216" i="11"/>
  <c r="S1217" i="11"/>
  <c r="S1218" i="11"/>
  <c r="S1219" i="11"/>
  <c r="S1220" i="11"/>
  <c r="S1221" i="11"/>
  <c r="S1222" i="11"/>
  <c r="S1223" i="11"/>
  <c r="S1224" i="11"/>
  <c r="S1225" i="11"/>
  <c r="S1226" i="11"/>
  <c r="S1227" i="11"/>
  <c r="S1228" i="11"/>
  <c r="S1229" i="11"/>
  <c r="S1230" i="11"/>
  <c r="S1231" i="11"/>
  <c r="S1232" i="11"/>
  <c r="S1233" i="11"/>
  <c r="S1234" i="11"/>
  <c r="S1235" i="11"/>
  <c r="S1236" i="11"/>
  <c r="S1237" i="11"/>
  <c r="S1238" i="11"/>
  <c r="S1239" i="11"/>
  <c r="S1240" i="11"/>
  <c r="S1241" i="11"/>
  <c r="S1242" i="11"/>
  <c r="S1243" i="11"/>
  <c r="S1244" i="11"/>
  <c r="S1245" i="11"/>
  <c r="S1246" i="11"/>
  <c r="S1247" i="11"/>
  <c r="S1248" i="11"/>
  <c r="S1249" i="11"/>
  <c r="S1250" i="11"/>
  <c r="S1251" i="11"/>
  <c r="S1252" i="11"/>
  <c r="S1253" i="11"/>
  <c r="S1254" i="11"/>
  <c r="S1255" i="11"/>
  <c r="S1256" i="11"/>
  <c r="S1257" i="11"/>
  <c r="S1258" i="11"/>
  <c r="S1259" i="11"/>
  <c r="S1260" i="11"/>
  <c r="S1261" i="11"/>
  <c r="S1262" i="11"/>
  <c r="S1263" i="11"/>
  <c r="S1264" i="11"/>
  <c r="S1265" i="11"/>
  <c r="S1266" i="11"/>
  <c r="S1267" i="11"/>
  <c r="S1268" i="11"/>
  <c r="S1269" i="11"/>
  <c r="S1270" i="11"/>
  <c r="S1271" i="11"/>
  <c r="S1272" i="11"/>
  <c r="S1273" i="11"/>
  <c r="S1274" i="11"/>
  <c r="S1275" i="11"/>
  <c r="S1276" i="11"/>
  <c r="S1277" i="11"/>
  <c r="S1278" i="11"/>
  <c r="S1279" i="11"/>
  <c r="S1280" i="11"/>
  <c r="S1281" i="11"/>
  <c r="S1282" i="11"/>
  <c r="S1283" i="11"/>
  <c r="S1284" i="11"/>
  <c r="S1285" i="11"/>
  <c r="S1286" i="11"/>
  <c r="S1287" i="11"/>
  <c r="S1288" i="11"/>
  <c r="S1289" i="11"/>
  <c r="S1290" i="11"/>
  <c r="S1291" i="11"/>
  <c r="S1292" i="11"/>
  <c r="S1293" i="11"/>
  <c r="S1294" i="11"/>
  <c r="S1295" i="11"/>
  <c r="S1296" i="11"/>
  <c r="S1297" i="11"/>
  <c r="S1298" i="11"/>
  <c r="S1299" i="11"/>
  <c r="S1300" i="11"/>
  <c r="S1301" i="11"/>
  <c r="S1302" i="11"/>
  <c r="S1303" i="11"/>
  <c r="S1304" i="11"/>
  <c r="S1305" i="11"/>
  <c r="S1306" i="11"/>
  <c r="S1307" i="11"/>
  <c r="S1308" i="11"/>
  <c r="S1309" i="11"/>
  <c r="S1310" i="11"/>
  <c r="S1311" i="11"/>
  <c r="S1312" i="11"/>
  <c r="S1313" i="11"/>
  <c r="S1314" i="11"/>
  <c r="S1315" i="11"/>
  <c r="S1316" i="11"/>
  <c r="S1317" i="11"/>
  <c r="S1318" i="11"/>
  <c r="S1319" i="11"/>
  <c r="S1320" i="11"/>
  <c r="S1321" i="11"/>
  <c r="S1322" i="11"/>
  <c r="S1323" i="11"/>
  <c r="S1324" i="11"/>
  <c r="S1325" i="11"/>
  <c r="S1326" i="11"/>
  <c r="S1327" i="11"/>
  <c r="S1328" i="11"/>
  <c r="S1329" i="11"/>
  <c r="S1330" i="11"/>
  <c r="S1331" i="11"/>
  <c r="S1332" i="11"/>
  <c r="S1333" i="11"/>
  <c r="S1334" i="11"/>
  <c r="S1335" i="11"/>
  <c r="S1336" i="11"/>
  <c r="S1337" i="11"/>
  <c r="S1338" i="11"/>
  <c r="S1339" i="11"/>
  <c r="S1340" i="11"/>
  <c r="S1341" i="11"/>
  <c r="S1342" i="11"/>
  <c r="S1343" i="11"/>
  <c r="S1344" i="11"/>
  <c r="S1345" i="11"/>
  <c r="S1346" i="11"/>
  <c r="S1347" i="11"/>
  <c r="S1348" i="11"/>
  <c r="S1349" i="11"/>
  <c r="S1350" i="11"/>
  <c r="S1351" i="11"/>
  <c r="S1352" i="11"/>
  <c r="S1353" i="11"/>
  <c r="S1354" i="11"/>
  <c r="S1355" i="11"/>
  <c r="S1356" i="11"/>
  <c r="S1357" i="11"/>
  <c r="S1358" i="11"/>
  <c r="S1359" i="11"/>
  <c r="S1360" i="11"/>
  <c r="S1361" i="11"/>
  <c r="S1362" i="11"/>
  <c r="S1363" i="11"/>
  <c r="S1364" i="11"/>
  <c r="S1365" i="11"/>
  <c r="S1366" i="11"/>
  <c r="S1367" i="11"/>
  <c r="S1368" i="11"/>
  <c r="S1369" i="11"/>
  <c r="S1370" i="11"/>
  <c r="S1371" i="11"/>
  <c r="S1372" i="11"/>
  <c r="S1373" i="11"/>
  <c r="S1374" i="11"/>
  <c r="S1375" i="11"/>
  <c r="S1376" i="11"/>
  <c r="S1377" i="11"/>
  <c r="S1378" i="11"/>
  <c r="S1379" i="11"/>
  <c r="S1380" i="11"/>
  <c r="S1381" i="11"/>
  <c r="S1382" i="11"/>
  <c r="S1383" i="11"/>
  <c r="S1384" i="11"/>
  <c r="S1385" i="11"/>
  <c r="S1386" i="11"/>
  <c r="S1387" i="11"/>
  <c r="S1388" i="11"/>
  <c r="S1389" i="11"/>
  <c r="S1390" i="11"/>
  <c r="S1391" i="11"/>
  <c r="S1392" i="11"/>
  <c r="S1393" i="11"/>
  <c r="S1394" i="11"/>
  <c r="S1395" i="11"/>
  <c r="S1396" i="11"/>
  <c r="S1397" i="11"/>
  <c r="S1398" i="11"/>
  <c r="S1399" i="11"/>
  <c r="S1400" i="11"/>
  <c r="S1401" i="11"/>
  <c r="S1402" i="11"/>
  <c r="S1403" i="11"/>
  <c r="S1404" i="11"/>
  <c r="S1405" i="11"/>
  <c r="S1406" i="11"/>
  <c r="S1407" i="11"/>
  <c r="S1408" i="11"/>
  <c r="S1409" i="11"/>
  <c r="S1410" i="11"/>
  <c r="S1411" i="11"/>
  <c r="S1412" i="11"/>
  <c r="S1413" i="11"/>
  <c r="S1414" i="11"/>
  <c r="S1415" i="11"/>
  <c r="S1416" i="11"/>
  <c r="S1417" i="11"/>
  <c r="S1418" i="11"/>
  <c r="S1419" i="11"/>
  <c r="S1420" i="11"/>
  <c r="S1421" i="11"/>
  <c r="S1422" i="11"/>
  <c r="S1423" i="11"/>
  <c r="S1424" i="11"/>
  <c r="S1425" i="11"/>
  <c r="S1426" i="11"/>
  <c r="S1427" i="11"/>
  <c r="S1428" i="11"/>
  <c r="S1429" i="11"/>
  <c r="S1430" i="11"/>
  <c r="S1431" i="11"/>
  <c r="S1432" i="11"/>
  <c r="S1433" i="11"/>
  <c r="S1434" i="11"/>
  <c r="S1435" i="11"/>
  <c r="S1436" i="11"/>
  <c r="S1437" i="11"/>
  <c r="S1438" i="11"/>
  <c r="S1439" i="11"/>
  <c r="S1440" i="11"/>
  <c r="S1441" i="11"/>
  <c r="S1442" i="11"/>
  <c r="S1443" i="11"/>
  <c r="S1444" i="11"/>
  <c r="S1445" i="11"/>
  <c r="S1446" i="11"/>
  <c r="S1447" i="11"/>
  <c r="S1448" i="11"/>
  <c r="S1449" i="11"/>
  <c r="S1450" i="11"/>
  <c r="S1451" i="11"/>
  <c r="S1452" i="11"/>
  <c r="S1453" i="11"/>
  <c r="S1454" i="11"/>
  <c r="S1455" i="11"/>
  <c r="S1456" i="11"/>
  <c r="S1457" i="11"/>
  <c r="S1458" i="11"/>
  <c r="S1459" i="11"/>
  <c r="S1460" i="11"/>
  <c r="S1461" i="11"/>
  <c r="S1462" i="11"/>
  <c r="S1463" i="11"/>
  <c r="S1464" i="11"/>
  <c r="S1465" i="11"/>
  <c r="S1466" i="11"/>
  <c r="S1467" i="11"/>
  <c r="S1468" i="11"/>
  <c r="S1469" i="11"/>
  <c r="S1470" i="11"/>
  <c r="S1471" i="11"/>
  <c r="S1472" i="11"/>
  <c r="S1473" i="11"/>
  <c r="S1474" i="11"/>
  <c r="S1475" i="11"/>
  <c r="S1476" i="11"/>
  <c r="S1477" i="11"/>
  <c r="S1478" i="11"/>
  <c r="S1479" i="11"/>
  <c r="S1480" i="11"/>
  <c r="S1481" i="11"/>
  <c r="S1482" i="11"/>
  <c r="S1483" i="11"/>
  <c r="S1484" i="11"/>
  <c r="S1485" i="11"/>
  <c r="S1486" i="11"/>
  <c r="S1487" i="11"/>
  <c r="S1488" i="11"/>
  <c r="S1489" i="11"/>
  <c r="S1490" i="11"/>
  <c r="S1491" i="11"/>
  <c r="S1492" i="11"/>
  <c r="S1493" i="11"/>
  <c r="S1494" i="11"/>
  <c r="S1495" i="11"/>
  <c r="S1496" i="11"/>
  <c r="S1497" i="11"/>
  <c r="S1498" i="11"/>
  <c r="S1499" i="11"/>
  <c r="S1500" i="11"/>
  <c r="S1501" i="11"/>
  <c r="S1502" i="11"/>
  <c r="S1503" i="11"/>
  <c r="S1504" i="11"/>
  <c r="S1505" i="11"/>
  <c r="S1506" i="11"/>
  <c r="S1507" i="11"/>
  <c r="S1508" i="11"/>
  <c r="S1509" i="11"/>
  <c r="S1510" i="11"/>
  <c r="S1511" i="11"/>
  <c r="S1512" i="11"/>
  <c r="S1513" i="11"/>
  <c r="S1514" i="11"/>
  <c r="S1515" i="11"/>
  <c r="S1516" i="11"/>
  <c r="S1517" i="11"/>
  <c r="S1518" i="11"/>
  <c r="S1519" i="11"/>
  <c r="S1520" i="11"/>
  <c r="S1521" i="11"/>
  <c r="S1522" i="11"/>
  <c r="S1523" i="11"/>
  <c r="S1524" i="11"/>
  <c r="S1525" i="11"/>
  <c r="S1526" i="11"/>
  <c r="S1527" i="11"/>
  <c r="S1528" i="11"/>
  <c r="S1529" i="11"/>
  <c r="S1530" i="11"/>
  <c r="S1531" i="11"/>
  <c r="S1532" i="11"/>
  <c r="S1533" i="11"/>
  <c r="S1534" i="11"/>
  <c r="S1535" i="11"/>
  <c r="S1536" i="11"/>
  <c r="S1537" i="11"/>
  <c r="S1538" i="11"/>
  <c r="S1539" i="11"/>
  <c r="S1540" i="11"/>
  <c r="S1541" i="11"/>
  <c r="S1542" i="11"/>
  <c r="S1543" i="11"/>
  <c r="S1544" i="11"/>
  <c r="S1545" i="11"/>
  <c r="S1546" i="11"/>
  <c r="S1547" i="11"/>
  <c r="S1548" i="11"/>
  <c r="S1549" i="11"/>
  <c r="S1550" i="11"/>
  <c r="S1551" i="11"/>
  <c r="S1552" i="11"/>
  <c r="S1553" i="11"/>
  <c r="S1554" i="11"/>
  <c r="S1555" i="11"/>
  <c r="S1556" i="11"/>
  <c r="S1557" i="11"/>
  <c r="S1558" i="11"/>
  <c r="S1559" i="11"/>
  <c r="S1560" i="11"/>
  <c r="S1561" i="11"/>
  <c r="S1562" i="11"/>
  <c r="S1563" i="11"/>
  <c r="S1564" i="11"/>
  <c r="S1565" i="11"/>
  <c r="S1566" i="11"/>
  <c r="S1567" i="11"/>
  <c r="S1568" i="11"/>
  <c r="S1569" i="11"/>
  <c r="S1570" i="11"/>
  <c r="S1571" i="11"/>
  <c r="S1572" i="11"/>
  <c r="S1573" i="11"/>
  <c r="S1574" i="11"/>
  <c r="S1575" i="11"/>
  <c r="S1576" i="11"/>
  <c r="S1577" i="11"/>
  <c r="S1578" i="11"/>
  <c r="S1579" i="11"/>
  <c r="S1580" i="11"/>
  <c r="S1581" i="11"/>
  <c r="S1582" i="11"/>
  <c r="S1583" i="11"/>
  <c r="S1584" i="11"/>
  <c r="S1585" i="11"/>
  <c r="S1586" i="11"/>
  <c r="S1587" i="11"/>
  <c r="S1588" i="11"/>
  <c r="S1589" i="11"/>
  <c r="S1590" i="11"/>
  <c r="S1591" i="11"/>
  <c r="S1592" i="11"/>
  <c r="S1593" i="11"/>
  <c r="S1594" i="11"/>
  <c r="S1595" i="11"/>
  <c r="S1596" i="11"/>
  <c r="S1597" i="11"/>
  <c r="S1598" i="11"/>
  <c r="S1599" i="11"/>
  <c r="S1600" i="11"/>
  <c r="S1601" i="11"/>
  <c r="S1602" i="11"/>
  <c r="S1603" i="11"/>
  <c r="S1604" i="11"/>
  <c r="S1605" i="11"/>
  <c r="S1606" i="11"/>
  <c r="S1607" i="11"/>
  <c r="S1608" i="11"/>
  <c r="S1609" i="11"/>
  <c r="S1610" i="11"/>
  <c r="S1611" i="11"/>
  <c r="S1612" i="11"/>
  <c r="S1613" i="11"/>
  <c r="S1614" i="11"/>
  <c r="S1615" i="11"/>
  <c r="S1616" i="11"/>
  <c r="S1617" i="11"/>
  <c r="S1618" i="11"/>
  <c r="S1619" i="11"/>
  <c r="S1620" i="11"/>
  <c r="S1621" i="11"/>
  <c r="S1622" i="11"/>
  <c r="S1623" i="11"/>
  <c r="S1624" i="11"/>
  <c r="S1625" i="11"/>
  <c r="S1626" i="11"/>
  <c r="S1627" i="11"/>
  <c r="S1628" i="11"/>
  <c r="S1629" i="11"/>
  <c r="S1630" i="11"/>
  <c r="S1631" i="11"/>
  <c r="S1632" i="11"/>
  <c r="S1633" i="11"/>
  <c r="S1634" i="11"/>
  <c r="S1635" i="11"/>
  <c r="S1636" i="11"/>
  <c r="S1637" i="11"/>
  <c r="S1638" i="11"/>
  <c r="S1639" i="11"/>
  <c r="S1640" i="11"/>
  <c r="S1641" i="11"/>
  <c r="S1642" i="11"/>
  <c r="S1643" i="11"/>
  <c r="S1644" i="11"/>
  <c r="S1645" i="11"/>
  <c r="S1646" i="11"/>
  <c r="S1647" i="11"/>
  <c r="S1648" i="11"/>
  <c r="S1649" i="11"/>
  <c r="S1650" i="11"/>
  <c r="S1651" i="11"/>
  <c r="S1652" i="11"/>
  <c r="S1653" i="11"/>
  <c r="S1654" i="11"/>
  <c r="S1655" i="11"/>
  <c r="S1656" i="11"/>
  <c r="S1657" i="11"/>
  <c r="S1658" i="11"/>
  <c r="S1659" i="11"/>
  <c r="S1660" i="11"/>
  <c r="S1661" i="11"/>
  <c r="S1662" i="11"/>
  <c r="S1663" i="11"/>
  <c r="S1664" i="11"/>
  <c r="S1665" i="11"/>
  <c r="S1666" i="11"/>
  <c r="S1667" i="11"/>
  <c r="S1668" i="11"/>
  <c r="S1669" i="11"/>
  <c r="S1670" i="11"/>
  <c r="S1671" i="11"/>
  <c r="S1672" i="11"/>
  <c r="S1673" i="11"/>
  <c r="S1674" i="11"/>
  <c r="S1675" i="11"/>
  <c r="S1676" i="11"/>
  <c r="S1677" i="11"/>
  <c r="S1678" i="11"/>
  <c r="S1679" i="11"/>
  <c r="S1680" i="11"/>
  <c r="S1681" i="11"/>
  <c r="S1682" i="11"/>
  <c r="S1683" i="11"/>
  <c r="S1684" i="11"/>
  <c r="S1685" i="11"/>
  <c r="S1686" i="11"/>
  <c r="S1687" i="11"/>
  <c r="S1688" i="11"/>
  <c r="S1689" i="11"/>
  <c r="S1690" i="11"/>
  <c r="S1691" i="11"/>
  <c r="S1692" i="11"/>
  <c r="S1693" i="11"/>
  <c r="S1694" i="11"/>
  <c r="S1695" i="11"/>
  <c r="S1696" i="11"/>
  <c r="S1697" i="11"/>
  <c r="S1698" i="11"/>
  <c r="S1699" i="11"/>
  <c r="S1700" i="11"/>
  <c r="S1701" i="11"/>
  <c r="S1702" i="11"/>
  <c r="S1703" i="11"/>
  <c r="S1704" i="11"/>
  <c r="S1705" i="11"/>
  <c r="S1706" i="11"/>
  <c r="S1707" i="11"/>
  <c r="S1708" i="11"/>
  <c r="S1709" i="11"/>
  <c r="S1710" i="11"/>
  <c r="S1711" i="11"/>
  <c r="S1712" i="11"/>
  <c r="S1713" i="11"/>
  <c r="S1714" i="11"/>
  <c r="S1715" i="11"/>
  <c r="S1716" i="11"/>
  <c r="S1717" i="11"/>
  <c r="S1718" i="11"/>
  <c r="S1719" i="11"/>
  <c r="S1720" i="11"/>
  <c r="S1721" i="11"/>
  <c r="S1722" i="11"/>
  <c r="S1723" i="11"/>
  <c r="S1724" i="11"/>
  <c r="S1725" i="11"/>
  <c r="S1726" i="11"/>
  <c r="S1727" i="11"/>
  <c r="S1728" i="11"/>
  <c r="S1729" i="11"/>
  <c r="S1730" i="11"/>
  <c r="S1731" i="11"/>
  <c r="S1732" i="11"/>
  <c r="S1733" i="11"/>
  <c r="S1734" i="11"/>
  <c r="S1735" i="11"/>
  <c r="S1736" i="11"/>
  <c r="S1737" i="11"/>
  <c r="S1738" i="11"/>
  <c r="S1739" i="11"/>
  <c r="S1740" i="11"/>
  <c r="S1741" i="11"/>
  <c r="S1742" i="11"/>
  <c r="S1743" i="11"/>
  <c r="S1744" i="11"/>
  <c r="S1745" i="11"/>
  <c r="S1746" i="11"/>
  <c r="S1747" i="11"/>
  <c r="S1748" i="11"/>
  <c r="S1749" i="11"/>
  <c r="S1750" i="11"/>
  <c r="S1751" i="11"/>
  <c r="S1752" i="11"/>
  <c r="S1753" i="11"/>
  <c r="S1754" i="11"/>
  <c r="S1755" i="11"/>
  <c r="S1756" i="11"/>
  <c r="S1757" i="11"/>
  <c r="S1758" i="11"/>
  <c r="S1759" i="11"/>
  <c r="S1760" i="11"/>
  <c r="S1761" i="11"/>
  <c r="S1762" i="11"/>
  <c r="S1763" i="11"/>
  <c r="S1764" i="11"/>
  <c r="S1765" i="11"/>
  <c r="S1766" i="11"/>
  <c r="S1767" i="11"/>
  <c r="S1768" i="11"/>
  <c r="S1769" i="11"/>
  <c r="S1770" i="11"/>
  <c r="S1771" i="11"/>
  <c r="S1772" i="11"/>
  <c r="S1773" i="11"/>
  <c r="S1774" i="11"/>
  <c r="S1775" i="11"/>
  <c r="S1776" i="11"/>
  <c r="S1777" i="11"/>
  <c r="S1778" i="11"/>
  <c r="S1779" i="11"/>
  <c r="S1780" i="11"/>
  <c r="S1781" i="11"/>
  <c r="S1782" i="11"/>
  <c r="S1783" i="11"/>
  <c r="S1784" i="11"/>
  <c r="S1785" i="11"/>
  <c r="S1786" i="11"/>
  <c r="S1787" i="11"/>
  <c r="S1788" i="11"/>
  <c r="S1789" i="11"/>
  <c r="S1790" i="11"/>
  <c r="S1791" i="11"/>
  <c r="S1792" i="11"/>
  <c r="S1793" i="11"/>
  <c r="S1794" i="11"/>
  <c r="S1795" i="11"/>
  <c r="S1796" i="11"/>
  <c r="S1797" i="11"/>
  <c r="S1798" i="11"/>
  <c r="S1799" i="11"/>
  <c r="S1800" i="11"/>
  <c r="S1801" i="11"/>
  <c r="S1802" i="11"/>
  <c r="S1803" i="11"/>
  <c r="S1804" i="11"/>
  <c r="S1805" i="11"/>
  <c r="S1806" i="11"/>
  <c r="S1807" i="11"/>
  <c r="S1808" i="11"/>
  <c r="S1809" i="11"/>
  <c r="S1810" i="11"/>
  <c r="S1811" i="11"/>
  <c r="S1812" i="11"/>
  <c r="S1813" i="11"/>
  <c r="S1814" i="11"/>
  <c r="S1815" i="11"/>
  <c r="S1816" i="11"/>
  <c r="S1817" i="11"/>
  <c r="S1818" i="11"/>
  <c r="S1819" i="11"/>
  <c r="S1820" i="11"/>
  <c r="S1821" i="11"/>
  <c r="S1822" i="11"/>
  <c r="S1823" i="11"/>
  <c r="S1824" i="11"/>
  <c r="S1825" i="11"/>
  <c r="S1826" i="11"/>
  <c r="S1827" i="11"/>
  <c r="S1828" i="11"/>
  <c r="S1829" i="11"/>
  <c r="S1830" i="11"/>
  <c r="S1831" i="11"/>
  <c r="S1832" i="11"/>
  <c r="S1833" i="11"/>
  <c r="S1834" i="11"/>
  <c r="S1835" i="11"/>
  <c r="S1836" i="11"/>
  <c r="S1837" i="11"/>
  <c r="S1838" i="11"/>
  <c r="S1839" i="11"/>
  <c r="S1840" i="11"/>
  <c r="S1841" i="11"/>
  <c r="S1842" i="11"/>
  <c r="S1843" i="11"/>
  <c r="S1844" i="11"/>
  <c r="S1845" i="11"/>
  <c r="S1846" i="11"/>
  <c r="S1847" i="11"/>
  <c r="S1848" i="11"/>
  <c r="S1849" i="11"/>
  <c r="S1850" i="11"/>
  <c r="S1851" i="11"/>
  <c r="S1852" i="11"/>
  <c r="S1853" i="11"/>
  <c r="S1854" i="11"/>
  <c r="S1855" i="11"/>
  <c r="S1856" i="11"/>
  <c r="S1857" i="11"/>
  <c r="S1858" i="11"/>
  <c r="S1859" i="11"/>
  <c r="S1860" i="11"/>
  <c r="S1861" i="11"/>
  <c r="S1862" i="11"/>
  <c r="S1863" i="11"/>
  <c r="S1864" i="11"/>
  <c r="S1865" i="11"/>
  <c r="S1866" i="11"/>
  <c r="S1867" i="11"/>
  <c r="S1868" i="11"/>
  <c r="S1869" i="11"/>
  <c r="S1870" i="11"/>
  <c r="S1871" i="11"/>
  <c r="S1872" i="11"/>
  <c r="S1873" i="11"/>
  <c r="S1874" i="11"/>
  <c r="S1875" i="11"/>
  <c r="S1876" i="11"/>
  <c r="S1877" i="11"/>
  <c r="S1878" i="11"/>
  <c r="S1879" i="11"/>
  <c r="S1880" i="11"/>
  <c r="S1881" i="11"/>
  <c r="S1882" i="11"/>
  <c r="S1883" i="11"/>
  <c r="S1884" i="11"/>
  <c r="S1885" i="11"/>
  <c r="S1886" i="11"/>
  <c r="S1887" i="11"/>
  <c r="S1888" i="11"/>
  <c r="S1889" i="11"/>
  <c r="S1890" i="11"/>
  <c r="S1891" i="11"/>
  <c r="S1892" i="11"/>
  <c r="S1893" i="11"/>
  <c r="S1894" i="11"/>
  <c r="S1895" i="11"/>
  <c r="S1896" i="11"/>
  <c r="S1897" i="11"/>
  <c r="S1898" i="11"/>
  <c r="S1899" i="11"/>
  <c r="S1900" i="11"/>
  <c r="S1901" i="11"/>
  <c r="S1902" i="11"/>
  <c r="S1903" i="11"/>
  <c r="S1904" i="11"/>
  <c r="S1905" i="11"/>
  <c r="S1906" i="11"/>
  <c r="S1907" i="11"/>
  <c r="S1908" i="11"/>
  <c r="S1909" i="11"/>
  <c r="S1910" i="11"/>
  <c r="S1911" i="11"/>
  <c r="S1912" i="11"/>
  <c r="S1913" i="11"/>
  <c r="S1914" i="11"/>
  <c r="S1915" i="11"/>
  <c r="S1916" i="11"/>
  <c r="S1917" i="11"/>
  <c r="S1918" i="11"/>
  <c r="S1919" i="11"/>
  <c r="S1920" i="11"/>
  <c r="S1921" i="11"/>
  <c r="S1922" i="11"/>
  <c r="S1923" i="11"/>
  <c r="S1924" i="11"/>
  <c r="S1925" i="11"/>
  <c r="S1926" i="11"/>
  <c r="S1927" i="11"/>
  <c r="S1928" i="11"/>
  <c r="S1929" i="11"/>
  <c r="S1930" i="11"/>
  <c r="S1931" i="11"/>
  <c r="S1932" i="11"/>
  <c r="S1933" i="11"/>
  <c r="S1934" i="11"/>
  <c r="S1935" i="11"/>
  <c r="S1936" i="11"/>
  <c r="S1937" i="11"/>
  <c r="S1938" i="11"/>
  <c r="S1939" i="11"/>
  <c r="S1940" i="11"/>
  <c r="S1941" i="11"/>
  <c r="S1942" i="11"/>
  <c r="S1943" i="11"/>
  <c r="S1944" i="11"/>
  <c r="S1945" i="11"/>
  <c r="S1946" i="11"/>
  <c r="S1947" i="11"/>
  <c r="S1948" i="11"/>
  <c r="S1949" i="11"/>
  <c r="S1950" i="11"/>
  <c r="S1951" i="11"/>
  <c r="S1952" i="11"/>
  <c r="S1953" i="11"/>
  <c r="S1954" i="11"/>
  <c r="S1955" i="11"/>
  <c r="S1956" i="11"/>
  <c r="S1957" i="11"/>
  <c r="S1958" i="11"/>
  <c r="S1959" i="11"/>
  <c r="S1960" i="11"/>
  <c r="S1961" i="11"/>
  <c r="S1962" i="11"/>
  <c r="S1963" i="11"/>
  <c r="S1964" i="11"/>
  <c r="S1965" i="11"/>
  <c r="S1966" i="11"/>
  <c r="S1967" i="11"/>
  <c r="S1968" i="11"/>
  <c r="S1969" i="11"/>
  <c r="S1970" i="11"/>
  <c r="S1971" i="11"/>
  <c r="S1972" i="11"/>
  <c r="S1973" i="11"/>
  <c r="S1974" i="11"/>
  <c r="S1975" i="11"/>
  <c r="S1976" i="11"/>
  <c r="S1977" i="11"/>
  <c r="S1978" i="11"/>
  <c r="S1979" i="11"/>
  <c r="S1980" i="11"/>
  <c r="S1981" i="11"/>
  <c r="S1982" i="11"/>
  <c r="S1983" i="11"/>
  <c r="S1984" i="11"/>
  <c r="S1985" i="11"/>
  <c r="S1986" i="11"/>
  <c r="S1987" i="11"/>
  <c r="S1988" i="11"/>
  <c r="S1989" i="11"/>
  <c r="S1990" i="11"/>
  <c r="S1991" i="11"/>
  <c r="S1992" i="11"/>
  <c r="S1993" i="11"/>
  <c r="S1994" i="11"/>
  <c r="S1995" i="11"/>
  <c r="S1996" i="11"/>
  <c r="S1997" i="11"/>
  <c r="S1998" i="11"/>
  <c r="S1999" i="11"/>
  <c r="S2000" i="11"/>
  <c r="V9" i="11"/>
  <c r="S9" i="11"/>
  <c r="G215" i="30"/>
  <c r="G216" i="30"/>
  <c r="G217" i="30"/>
  <c r="G218" i="30"/>
  <c r="G219" i="30"/>
  <c r="G220" i="30"/>
  <c r="G221" i="30"/>
  <c r="G222" i="30"/>
  <c r="G223" i="30"/>
  <c r="G224" i="30"/>
  <c r="G225" i="30"/>
  <c r="G226" i="30"/>
  <c r="G227" i="30"/>
  <c r="G228" i="30"/>
  <c r="G229" i="30"/>
  <c r="G230" i="30"/>
  <c r="G231" i="30"/>
  <c r="G232" i="30"/>
  <c r="G233" i="30"/>
  <c r="G234" i="30"/>
  <c r="G235" i="30"/>
  <c r="G236" i="30"/>
  <c r="G237" i="30"/>
  <c r="G238" i="30"/>
  <c r="G239" i="30"/>
  <c r="G240" i="30"/>
  <c r="G241" i="30"/>
  <c r="G242" i="30"/>
  <c r="G243" i="30"/>
  <c r="G244" i="30"/>
  <c r="G245" i="30"/>
  <c r="G246" i="30"/>
  <c r="G247" i="30"/>
  <c r="G248" i="30"/>
  <c r="G249" i="30"/>
  <c r="G250" i="30"/>
  <c r="G251" i="30"/>
  <c r="G252" i="30"/>
  <c r="G253" i="30"/>
  <c r="G254" i="30"/>
  <c r="G255" i="30"/>
  <c r="G256" i="30"/>
  <c r="G257" i="30"/>
  <c r="G258" i="30"/>
  <c r="G259" i="30"/>
  <c r="G260" i="30"/>
  <c r="G261" i="30"/>
  <c r="G262" i="30"/>
  <c r="G263" i="30"/>
  <c r="G264" i="30"/>
  <c r="G265" i="30"/>
  <c r="G266" i="30"/>
  <c r="G267" i="30"/>
  <c r="G268" i="30"/>
  <c r="G269" i="30"/>
  <c r="G270" i="30"/>
  <c r="G271" i="30"/>
  <c r="G272" i="30"/>
  <c r="G273" i="30"/>
  <c r="G274" i="30"/>
  <c r="G275" i="30"/>
  <c r="G276" i="30"/>
  <c r="G277" i="30"/>
  <c r="G278" i="30"/>
  <c r="G279" i="30"/>
  <c r="G280" i="30"/>
  <c r="G281" i="30"/>
  <c r="G282" i="30"/>
  <c r="G283" i="30"/>
  <c r="G284" i="30"/>
  <c r="G285" i="30"/>
  <c r="G286" i="30"/>
  <c r="G287" i="30"/>
  <c r="G288" i="30"/>
  <c r="G289" i="30"/>
  <c r="G290" i="30"/>
  <c r="G291" i="30"/>
  <c r="G292" i="30"/>
  <c r="G293" i="30"/>
  <c r="G294" i="30"/>
  <c r="G295" i="30"/>
  <c r="G296" i="30"/>
  <c r="G297" i="30"/>
  <c r="G298" i="30"/>
  <c r="G299" i="30"/>
  <c r="G300" i="30"/>
  <c r="G301" i="30"/>
  <c r="G302" i="30"/>
  <c r="G303" i="30"/>
  <c r="G304" i="30"/>
  <c r="G305" i="30"/>
  <c r="G306" i="30"/>
  <c r="G307" i="30"/>
  <c r="G308" i="30"/>
  <c r="G309" i="30"/>
  <c r="G310" i="30"/>
  <c r="G311" i="30"/>
  <c r="G312" i="30"/>
  <c r="G313" i="30"/>
  <c r="G314" i="30"/>
  <c r="G315" i="30"/>
  <c r="G316" i="30"/>
  <c r="G317" i="30"/>
  <c r="G318" i="30"/>
  <c r="G319" i="30"/>
  <c r="G320" i="30"/>
  <c r="G321" i="30"/>
  <c r="G322" i="30"/>
  <c r="G323" i="30"/>
  <c r="G324" i="30"/>
  <c r="G325" i="30"/>
  <c r="G326" i="30"/>
  <c r="G327" i="30"/>
  <c r="G328" i="30"/>
  <c r="G329" i="30"/>
  <c r="G330" i="30"/>
  <c r="G331" i="30"/>
  <c r="G332" i="30"/>
  <c r="G333" i="30"/>
  <c r="G334" i="30"/>
  <c r="G335" i="30"/>
  <c r="G336" i="30"/>
  <c r="G337" i="30"/>
  <c r="G338" i="30"/>
  <c r="G339" i="30"/>
  <c r="G340" i="30"/>
  <c r="G341" i="30"/>
  <c r="G342" i="30"/>
  <c r="G343" i="30"/>
  <c r="G344" i="30"/>
  <c r="G345" i="30"/>
  <c r="G346" i="30"/>
  <c r="G347" i="30"/>
  <c r="G348" i="30"/>
  <c r="G349" i="30"/>
  <c r="G350" i="30"/>
  <c r="G351" i="30"/>
  <c r="G352" i="30"/>
  <c r="G353" i="30"/>
  <c r="G354" i="30"/>
  <c r="G355" i="30"/>
  <c r="G356" i="30"/>
  <c r="G357" i="30"/>
  <c r="G358" i="30"/>
  <c r="G359" i="30"/>
  <c r="G360" i="30"/>
  <c r="G361" i="30"/>
  <c r="G362" i="30"/>
  <c r="G363" i="30"/>
  <c r="G364" i="30"/>
  <c r="G365" i="30"/>
  <c r="G366" i="30"/>
  <c r="G367" i="30"/>
  <c r="G368" i="30"/>
  <c r="G369" i="30"/>
  <c r="G370" i="30"/>
  <c r="G371" i="30"/>
  <c r="G372" i="30"/>
  <c r="G373" i="30"/>
  <c r="G374" i="30"/>
  <c r="G375" i="30"/>
  <c r="G376" i="30"/>
  <c r="G377" i="30"/>
  <c r="G378" i="30"/>
  <c r="G379" i="30"/>
  <c r="G380" i="30"/>
  <c r="G381" i="30"/>
  <c r="G382" i="30"/>
  <c r="G383" i="30"/>
  <c r="G384" i="30"/>
  <c r="G385" i="30"/>
  <c r="G386" i="30"/>
  <c r="G387" i="30"/>
  <c r="G388" i="30"/>
  <c r="G389" i="30"/>
  <c r="G390" i="30"/>
  <c r="G391" i="30"/>
  <c r="G392" i="30"/>
  <c r="G393" i="30"/>
  <c r="G394" i="30"/>
  <c r="G395" i="30"/>
  <c r="G396" i="30"/>
  <c r="G397" i="30"/>
  <c r="G398" i="30"/>
  <c r="G399" i="30"/>
  <c r="G400" i="30"/>
  <c r="G401" i="30"/>
  <c r="G402" i="30"/>
  <c r="G403" i="30"/>
  <c r="G404" i="30"/>
  <c r="G405" i="30"/>
  <c r="G406" i="30"/>
  <c r="G407" i="30"/>
  <c r="G408" i="30"/>
  <c r="G409" i="30"/>
  <c r="G410" i="30"/>
  <c r="G411" i="30"/>
  <c r="G412" i="30"/>
  <c r="G413" i="30"/>
  <c r="G414" i="30"/>
  <c r="G415" i="30"/>
  <c r="G416" i="30"/>
  <c r="G417" i="30"/>
  <c r="G418" i="30"/>
  <c r="G419" i="30"/>
  <c r="G420" i="30"/>
  <c r="G421" i="30"/>
  <c r="G422" i="30"/>
  <c r="G423" i="30"/>
  <c r="G424" i="30"/>
  <c r="G425" i="30"/>
  <c r="G426" i="30"/>
  <c r="G427" i="30"/>
  <c r="G428" i="30"/>
  <c r="G429" i="30"/>
  <c r="G430" i="30"/>
  <c r="G431" i="30"/>
  <c r="G432" i="30"/>
  <c r="G433" i="30"/>
  <c r="G434" i="30"/>
  <c r="G435" i="30"/>
  <c r="G436" i="30"/>
  <c r="G437" i="30"/>
  <c r="G438" i="30"/>
  <c r="G439" i="30"/>
  <c r="G440" i="30"/>
  <c r="G441" i="30"/>
  <c r="G442" i="30"/>
  <c r="G443" i="30"/>
  <c r="G444" i="30"/>
  <c r="G445" i="30"/>
  <c r="G446" i="30"/>
  <c r="G447" i="30"/>
  <c r="G448" i="30"/>
  <c r="G449" i="30"/>
  <c r="G450" i="30"/>
  <c r="G451" i="30"/>
  <c r="G452" i="30"/>
  <c r="G453" i="30"/>
  <c r="G454" i="30"/>
  <c r="G455" i="30"/>
  <c r="G456" i="30"/>
  <c r="G457" i="30"/>
  <c r="G458" i="30"/>
  <c r="G459" i="30"/>
  <c r="G460" i="30"/>
  <c r="G461" i="30"/>
  <c r="G462" i="30"/>
  <c r="G463" i="30"/>
  <c r="G464" i="30"/>
  <c r="G465" i="30"/>
  <c r="G466" i="30"/>
  <c r="G467" i="30"/>
  <c r="G468" i="30"/>
  <c r="G469" i="30"/>
  <c r="G470" i="30"/>
  <c r="G471" i="30"/>
  <c r="G472" i="30"/>
  <c r="G473" i="30"/>
  <c r="G474" i="30"/>
  <c r="G475" i="30"/>
  <c r="G476" i="30"/>
  <c r="G477" i="30"/>
  <c r="G478" i="30"/>
  <c r="G479" i="30"/>
  <c r="G480" i="30"/>
  <c r="G481" i="30"/>
  <c r="G482" i="30"/>
  <c r="G483" i="30"/>
  <c r="G484" i="30"/>
  <c r="G485" i="30"/>
  <c r="G486" i="30"/>
  <c r="G487" i="30"/>
  <c r="G488" i="30"/>
  <c r="G489" i="30"/>
  <c r="G490" i="30"/>
  <c r="G491" i="30"/>
  <c r="G492" i="30"/>
  <c r="G493" i="30"/>
  <c r="G494" i="30"/>
  <c r="G495" i="30"/>
  <c r="G496" i="30"/>
  <c r="G497" i="30"/>
  <c r="G498" i="30"/>
  <c r="G499" i="30"/>
  <c r="G500" i="30"/>
  <c r="G501" i="30"/>
  <c r="G502" i="30"/>
  <c r="G503" i="30"/>
  <c r="G504" i="30"/>
  <c r="G505" i="30"/>
  <c r="G506" i="30"/>
  <c r="G507" i="30"/>
  <c r="G508" i="30"/>
  <c r="G509" i="30"/>
  <c r="G510" i="30"/>
  <c r="G511" i="30"/>
  <c r="G512" i="30"/>
  <c r="G513" i="30"/>
  <c r="G514" i="30"/>
  <c r="G515" i="30"/>
  <c r="G516" i="30"/>
  <c r="G517" i="30"/>
  <c r="G518" i="30"/>
  <c r="G519" i="30"/>
  <c r="G520" i="30"/>
  <c r="G521" i="30"/>
  <c r="G522" i="30"/>
  <c r="G523" i="30"/>
  <c r="G524" i="30"/>
  <c r="G525" i="30"/>
  <c r="G526" i="30"/>
  <c r="G527" i="30"/>
  <c r="G528" i="30"/>
  <c r="G529" i="30"/>
  <c r="G530" i="30"/>
  <c r="G531" i="30"/>
  <c r="G532" i="30"/>
  <c r="G533" i="30"/>
  <c r="G534" i="30"/>
  <c r="G535" i="30"/>
  <c r="G536" i="30"/>
  <c r="G537" i="30"/>
  <c r="G538" i="30"/>
  <c r="G539" i="30"/>
  <c r="G540" i="30"/>
  <c r="G541" i="30"/>
  <c r="G542" i="30"/>
  <c r="G543" i="30"/>
  <c r="G544" i="30"/>
  <c r="G545" i="30"/>
  <c r="G546" i="30"/>
  <c r="G547" i="30"/>
  <c r="G548" i="30"/>
  <c r="G549" i="30"/>
  <c r="G550" i="30"/>
  <c r="G551" i="30"/>
  <c r="G552" i="30"/>
  <c r="G553" i="30"/>
  <c r="G554" i="30"/>
  <c r="G555" i="30"/>
  <c r="G556" i="30"/>
  <c r="G557" i="30"/>
  <c r="G558" i="30"/>
  <c r="G559" i="30"/>
  <c r="G560" i="30"/>
  <c r="G561" i="30"/>
  <c r="G562" i="30"/>
  <c r="G563" i="30"/>
  <c r="G564" i="30"/>
  <c r="G565" i="30"/>
  <c r="G566" i="30"/>
  <c r="G567" i="30"/>
  <c r="G568" i="30"/>
  <c r="G569" i="30"/>
  <c r="G570" i="30"/>
  <c r="G571" i="30"/>
  <c r="G572" i="30"/>
  <c r="G573" i="30"/>
  <c r="G574" i="30"/>
  <c r="G575" i="30"/>
  <c r="G576" i="30"/>
  <c r="G577" i="30"/>
  <c r="G578" i="30"/>
  <c r="G579" i="30"/>
  <c r="G580" i="30"/>
  <c r="G581" i="30"/>
  <c r="G582" i="30"/>
  <c r="G583" i="30"/>
  <c r="G584" i="30"/>
  <c r="G585" i="30"/>
  <c r="G586" i="30"/>
  <c r="G587" i="30"/>
  <c r="G588" i="30"/>
  <c r="G589" i="30"/>
  <c r="G590" i="30"/>
  <c r="G591" i="30"/>
  <c r="G592" i="30"/>
  <c r="G593" i="30"/>
  <c r="G594" i="30"/>
  <c r="G595" i="30"/>
  <c r="G596" i="30"/>
  <c r="G597" i="30"/>
  <c r="G598" i="30"/>
  <c r="G599" i="30"/>
  <c r="G600" i="30"/>
  <c r="G601" i="30"/>
  <c r="G602" i="30"/>
  <c r="G603" i="30"/>
  <c r="G604" i="30"/>
  <c r="G605" i="30"/>
  <c r="G606" i="30"/>
  <c r="G607" i="30"/>
  <c r="G608" i="30"/>
  <c r="G609" i="30"/>
  <c r="G610" i="30"/>
  <c r="G611" i="30"/>
  <c r="G612" i="30"/>
  <c r="G613" i="30"/>
  <c r="G614" i="30"/>
  <c r="G615" i="30"/>
  <c r="G616" i="30"/>
  <c r="G617" i="30"/>
  <c r="G618" i="30"/>
  <c r="G619" i="30"/>
  <c r="G620" i="30"/>
  <c r="G621" i="30"/>
  <c r="G622" i="30"/>
  <c r="G623" i="30"/>
  <c r="G624" i="30"/>
  <c r="G625" i="30"/>
  <c r="G626" i="30"/>
  <c r="G627" i="30"/>
  <c r="G628" i="30"/>
  <c r="G629" i="30"/>
  <c r="G630" i="30"/>
  <c r="G631" i="30"/>
  <c r="G632" i="30"/>
  <c r="G633" i="30"/>
  <c r="G634" i="30"/>
  <c r="G635" i="30"/>
  <c r="G636" i="30"/>
  <c r="G637" i="30"/>
  <c r="G638" i="30"/>
  <c r="G639" i="30"/>
  <c r="G640" i="30"/>
  <c r="G641" i="30"/>
  <c r="G642" i="30"/>
  <c r="G643" i="30"/>
  <c r="G644" i="30"/>
  <c r="G645" i="30"/>
  <c r="G646" i="30"/>
  <c r="G647" i="30"/>
  <c r="G648" i="30"/>
  <c r="G649" i="30"/>
  <c r="G650" i="30"/>
  <c r="G651" i="30"/>
  <c r="G652" i="30"/>
  <c r="G653" i="30"/>
  <c r="G654" i="30"/>
  <c r="G655" i="30"/>
  <c r="G656" i="30"/>
  <c r="G657" i="30"/>
  <c r="G658" i="30"/>
  <c r="G659" i="30"/>
  <c r="G660" i="30"/>
  <c r="G661" i="30"/>
  <c r="G662" i="30"/>
  <c r="G663" i="30"/>
  <c r="G664" i="30"/>
  <c r="G665" i="30"/>
  <c r="G666" i="30"/>
  <c r="G667" i="30"/>
  <c r="G668" i="30"/>
  <c r="G669" i="30"/>
  <c r="G670" i="30"/>
  <c r="G671" i="30"/>
  <c r="G672" i="30"/>
  <c r="G673" i="30"/>
  <c r="G674" i="30"/>
  <c r="G675" i="30"/>
  <c r="G676" i="30"/>
  <c r="G677" i="30"/>
  <c r="G678" i="30"/>
  <c r="G679" i="30"/>
  <c r="G680" i="30"/>
  <c r="G681" i="30"/>
  <c r="G682" i="30"/>
  <c r="G683" i="30"/>
  <c r="G684" i="30"/>
  <c r="G685" i="30"/>
  <c r="G686" i="30"/>
  <c r="G687" i="30"/>
  <c r="G688" i="30"/>
  <c r="G689" i="30"/>
  <c r="G690" i="30"/>
  <c r="G691" i="30"/>
  <c r="G692" i="30"/>
  <c r="G693" i="30"/>
  <c r="G694" i="30"/>
  <c r="G695" i="30"/>
  <c r="G696" i="30"/>
  <c r="G697" i="30"/>
  <c r="G698" i="30"/>
  <c r="G699" i="30"/>
  <c r="G700" i="30"/>
  <c r="G701" i="30"/>
  <c r="G702" i="30"/>
  <c r="G703" i="30"/>
  <c r="G704" i="30"/>
  <c r="G705" i="30"/>
  <c r="G706" i="30"/>
  <c r="G707" i="30"/>
  <c r="G708" i="30"/>
  <c r="G709" i="30"/>
  <c r="G710" i="30"/>
  <c r="G711" i="30"/>
  <c r="G712" i="30"/>
  <c r="G713" i="30"/>
  <c r="G714" i="30"/>
  <c r="G715" i="30"/>
  <c r="G716" i="30"/>
  <c r="G717" i="30"/>
  <c r="G718" i="30"/>
  <c r="G719" i="30"/>
  <c r="G720" i="30"/>
  <c r="G721" i="30"/>
  <c r="G722" i="30"/>
  <c r="G723" i="30"/>
  <c r="G724" i="30"/>
  <c r="G725" i="30"/>
  <c r="G726" i="30"/>
  <c r="G727" i="30"/>
  <c r="G728" i="30"/>
  <c r="G729" i="30"/>
  <c r="G730" i="30"/>
  <c r="G731" i="30"/>
  <c r="G732" i="30"/>
  <c r="G733" i="30"/>
  <c r="G734" i="30"/>
  <c r="G735" i="30"/>
  <c r="G736" i="30"/>
  <c r="G737" i="30"/>
  <c r="G738" i="30"/>
  <c r="G739" i="30"/>
  <c r="G740" i="30"/>
  <c r="G741" i="30"/>
  <c r="G742" i="30"/>
  <c r="G743" i="30"/>
  <c r="G744" i="30"/>
  <c r="G745" i="30"/>
  <c r="G746" i="30"/>
  <c r="G747" i="30"/>
  <c r="G748" i="30"/>
  <c r="G749" i="30"/>
  <c r="G750" i="30"/>
  <c r="G751" i="30"/>
  <c r="G752" i="30"/>
  <c r="G753" i="30"/>
  <c r="G754" i="30"/>
  <c r="G755" i="30"/>
  <c r="G756" i="30"/>
  <c r="G757" i="30"/>
  <c r="G758" i="30"/>
  <c r="G759" i="30"/>
  <c r="G760" i="30"/>
  <c r="G761" i="30"/>
  <c r="G762" i="30"/>
  <c r="G763" i="30"/>
  <c r="G764" i="30"/>
  <c r="G765" i="30"/>
  <c r="G766" i="30"/>
  <c r="G767" i="30"/>
  <c r="G768" i="30"/>
  <c r="G769" i="30"/>
  <c r="G770" i="30"/>
  <c r="G771" i="30"/>
  <c r="G772" i="30"/>
  <c r="G773" i="30"/>
  <c r="G774" i="30"/>
  <c r="G775" i="30"/>
  <c r="G776" i="30"/>
  <c r="G777" i="30"/>
  <c r="G778" i="30"/>
  <c r="G779" i="30"/>
  <c r="G780" i="30"/>
  <c r="G781" i="30"/>
  <c r="G782" i="30"/>
  <c r="G783" i="30"/>
  <c r="G784" i="30"/>
  <c r="G785" i="30"/>
  <c r="G786" i="30"/>
  <c r="G787" i="30"/>
  <c r="G788" i="30"/>
  <c r="G789" i="30"/>
  <c r="G790" i="30"/>
  <c r="G791" i="30"/>
  <c r="G792" i="30"/>
  <c r="G793" i="30"/>
  <c r="G794" i="30"/>
  <c r="G795" i="30"/>
  <c r="G796" i="30"/>
  <c r="G797" i="30"/>
  <c r="G798" i="30"/>
  <c r="G799" i="30"/>
  <c r="G800" i="30"/>
  <c r="G801" i="30"/>
  <c r="G802" i="30"/>
  <c r="G803" i="30"/>
  <c r="G804" i="30"/>
  <c r="G805" i="30"/>
  <c r="G806" i="30"/>
  <c r="G807" i="30"/>
  <c r="G808" i="30"/>
  <c r="G809" i="30"/>
  <c r="G810" i="30"/>
  <c r="G811" i="30"/>
  <c r="G812" i="30"/>
  <c r="G813" i="30"/>
  <c r="G814" i="30"/>
  <c r="G815" i="30"/>
  <c r="G816" i="30"/>
  <c r="G817" i="30"/>
  <c r="G818" i="30"/>
  <c r="G819" i="30"/>
  <c r="G820" i="30"/>
  <c r="G821" i="30"/>
  <c r="G822" i="30"/>
  <c r="G823" i="30"/>
  <c r="G824" i="30"/>
  <c r="G825" i="30"/>
  <c r="G826" i="30"/>
  <c r="G827" i="30"/>
  <c r="G828" i="30"/>
  <c r="G829" i="30"/>
  <c r="G830" i="30"/>
  <c r="G831" i="30"/>
  <c r="G832" i="30"/>
  <c r="G833" i="30"/>
  <c r="G834" i="30"/>
  <c r="G835" i="30"/>
  <c r="G836" i="30"/>
  <c r="G837" i="30"/>
  <c r="G838" i="30"/>
  <c r="G839" i="30"/>
  <c r="G840" i="30"/>
  <c r="G841" i="30"/>
  <c r="G842" i="30"/>
  <c r="G843" i="30"/>
  <c r="G844" i="30"/>
  <c r="G845" i="30"/>
  <c r="G846" i="30"/>
  <c r="G847" i="30"/>
  <c r="G848" i="30"/>
  <c r="G849" i="30"/>
  <c r="G850" i="30"/>
  <c r="G851" i="30"/>
  <c r="G852" i="30"/>
  <c r="G853" i="30"/>
  <c r="G854" i="30"/>
  <c r="G855" i="30"/>
  <c r="G856" i="30"/>
  <c r="G857" i="30"/>
  <c r="G858" i="30"/>
  <c r="G859" i="30"/>
  <c r="G860" i="30"/>
  <c r="G861" i="30"/>
  <c r="G862" i="30"/>
  <c r="G863" i="30"/>
  <c r="G864" i="30"/>
  <c r="G865" i="30"/>
  <c r="G866" i="30"/>
  <c r="G867" i="30"/>
  <c r="G868" i="30"/>
  <c r="G869" i="30"/>
  <c r="G870" i="30"/>
  <c r="G871" i="30"/>
  <c r="G872" i="30"/>
  <c r="G873" i="30"/>
  <c r="G874" i="30"/>
  <c r="G875" i="30"/>
  <c r="G876" i="30"/>
  <c r="G877" i="30"/>
  <c r="G878" i="30"/>
  <c r="G879" i="30"/>
  <c r="G880" i="30"/>
  <c r="G881" i="30"/>
  <c r="G882" i="30"/>
  <c r="G883" i="30"/>
  <c r="G884" i="30"/>
  <c r="G885" i="30"/>
  <c r="G886" i="30"/>
  <c r="G887" i="30"/>
  <c r="G888" i="30"/>
  <c r="G889" i="30"/>
  <c r="G890" i="30"/>
  <c r="G891" i="30"/>
  <c r="G892" i="30"/>
  <c r="G893" i="30"/>
  <c r="G894" i="30"/>
  <c r="G895" i="30"/>
  <c r="G896" i="30"/>
  <c r="G897" i="30"/>
  <c r="G898" i="30"/>
  <c r="G899" i="30"/>
  <c r="G900" i="30"/>
  <c r="G901" i="30"/>
  <c r="G902" i="30"/>
  <c r="G903" i="30"/>
  <c r="G904" i="30"/>
  <c r="G905" i="30"/>
  <c r="G906" i="30"/>
  <c r="G907" i="30"/>
  <c r="G908" i="30"/>
  <c r="G909" i="30"/>
  <c r="G910" i="30"/>
  <c r="G911" i="30"/>
  <c r="G912" i="30"/>
  <c r="G913" i="30"/>
  <c r="G914" i="30"/>
  <c r="G915" i="30"/>
  <c r="G916" i="30"/>
  <c r="G917" i="30"/>
  <c r="G918" i="30"/>
  <c r="G919" i="30"/>
  <c r="G920" i="30"/>
  <c r="G921" i="30"/>
  <c r="G922" i="30"/>
  <c r="G923" i="30"/>
  <c r="G924" i="30"/>
  <c r="G925" i="30"/>
  <c r="G926" i="30"/>
  <c r="G927" i="30"/>
  <c r="G928" i="30"/>
  <c r="G929" i="30"/>
  <c r="G930" i="30"/>
  <c r="G931" i="30"/>
  <c r="G932" i="30"/>
  <c r="G933" i="30"/>
  <c r="G934" i="30"/>
  <c r="G935" i="30"/>
  <c r="G936" i="30"/>
  <c r="G937" i="30"/>
  <c r="G938" i="30"/>
  <c r="G939" i="30"/>
  <c r="G940" i="30"/>
  <c r="G941" i="30"/>
  <c r="G942" i="30"/>
  <c r="G943" i="30"/>
  <c r="G944" i="30"/>
  <c r="G945" i="30"/>
  <c r="G946" i="30"/>
  <c r="G947" i="30"/>
  <c r="G948" i="30"/>
  <c r="G949" i="30"/>
  <c r="G950" i="30"/>
  <c r="G951" i="30"/>
  <c r="G952" i="30"/>
  <c r="G953" i="30"/>
  <c r="G954" i="30"/>
  <c r="G955" i="30"/>
  <c r="G956" i="30"/>
  <c r="G957" i="30"/>
  <c r="G958" i="30"/>
  <c r="G959" i="30"/>
  <c r="G960" i="30"/>
  <c r="G961" i="30"/>
  <c r="G962" i="30"/>
  <c r="G963" i="30"/>
  <c r="G964" i="30"/>
  <c r="G965" i="30"/>
  <c r="G966" i="30"/>
  <c r="G967" i="30"/>
  <c r="G968" i="30"/>
  <c r="G969" i="30"/>
  <c r="G970" i="30"/>
  <c r="G971" i="30"/>
  <c r="G972" i="30"/>
  <c r="G973" i="30"/>
  <c r="G974" i="30"/>
  <c r="G975" i="30"/>
  <c r="G976" i="30"/>
  <c r="G977" i="30"/>
  <c r="G978" i="30"/>
  <c r="G979" i="30"/>
  <c r="G980" i="30"/>
  <c r="G981" i="30"/>
  <c r="G982" i="30"/>
  <c r="G983" i="30"/>
  <c r="G984" i="30"/>
  <c r="G985" i="30"/>
  <c r="G986" i="30"/>
  <c r="G987" i="30"/>
  <c r="G988" i="30"/>
  <c r="G989" i="30"/>
  <c r="G990" i="30"/>
  <c r="G991" i="30"/>
  <c r="G992" i="30"/>
  <c r="G993" i="30"/>
  <c r="G994" i="30"/>
  <c r="G995" i="30"/>
  <c r="G996" i="30"/>
  <c r="G997" i="30"/>
  <c r="G998" i="30"/>
  <c r="G999" i="30"/>
  <c r="G1000" i="30"/>
  <c r="G1001" i="30"/>
  <c r="G1002" i="30"/>
  <c r="G1003" i="30"/>
  <c r="G1004" i="30"/>
  <c r="G1005" i="30"/>
  <c r="G1006" i="30"/>
  <c r="G1007" i="30"/>
  <c r="G1008" i="30"/>
  <c r="G1009" i="30"/>
  <c r="G1010" i="30"/>
  <c r="G1011" i="30"/>
  <c r="G1012" i="30"/>
  <c r="G1013" i="30"/>
  <c r="G1014" i="30"/>
  <c r="G1015" i="30"/>
  <c r="G1016" i="30"/>
  <c r="G1017" i="30"/>
  <c r="G1018" i="30"/>
  <c r="G1019" i="30"/>
  <c r="G1020" i="30"/>
  <c r="G1021" i="30"/>
  <c r="G1022" i="30"/>
  <c r="G1023" i="30"/>
  <c r="G1024" i="30"/>
  <c r="G1025" i="30"/>
  <c r="G1026" i="30"/>
  <c r="G1027" i="30"/>
  <c r="G1028" i="30"/>
  <c r="G1029" i="30"/>
  <c r="G1030" i="30"/>
  <c r="G1031" i="30"/>
  <c r="G1032" i="30"/>
  <c r="G1033" i="30"/>
  <c r="G1034" i="30"/>
  <c r="G1035" i="30"/>
  <c r="G1036" i="30"/>
  <c r="G1037" i="30"/>
  <c r="G1038" i="30"/>
  <c r="G1039" i="30"/>
  <c r="G1040" i="30"/>
  <c r="G1041" i="30"/>
  <c r="G1042" i="30"/>
  <c r="G1043" i="30"/>
  <c r="G1044" i="30"/>
  <c r="G1045" i="30"/>
  <c r="G1046" i="30"/>
  <c r="G1047" i="30"/>
  <c r="G1048" i="30"/>
  <c r="G1049" i="30"/>
  <c r="G1050" i="30"/>
  <c r="G1051" i="30"/>
  <c r="G1052" i="30"/>
  <c r="G1053" i="30"/>
  <c r="G1054" i="30"/>
  <c r="G1055" i="30"/>
  <c r="G1056" i="30"/>
  <c r="G1057" i="30"/>
  <c r="G1058" i="30"/>
  <c r="G1059" i="30"/>
  <c r="G1060" i="30"/>
  <c r="G1061" i="30"/>
  <c r="G1062" i="30"/>
  <c r="G1063" i="30"/>
  <c r="G1064" i="30"/>
  <c r="G1065" i="30"/>
  <c r="G1066" i="30"/>
  <c r="G1067" i="30"/>
  <c r="G1068" i="30"/>
  <c r="G1069" i="30"/>
  <c r="G1070" i="30"/>
  <c r="G1071" i="30"/>
  <c r="G1072" i="30"/>
  <c r="G1073" i="30"/>
  <c r="G1074" i="30"/>
  <c r="G1075" i="30"/>
  <c r="G1076" i="30"/>
  <c r="G1077" i="30"/>
  <c r="G1078" i="30"/>
  <c r="G1079" i="30"/>
  <c r="G1080" i="30"/>
  <c r="G1081" i="30"/>
  <c r="G1082" i="30"/>
  <c r="G1083" i="30"/>
  <c r="G1084" i="30"/>
  <c r="G1085" i="30"/>
  <c r="G1086" i="30"/>
  <c r="G1087" i="30"/>
  <c r="G1088" i="30"/>
  <c r="G1089" i="30"/>
  <c r="G1090" i="30"/>
  <c r="G1091" i="30"/>
  <c r="G1092" i="30"/>
  <c r="G1093" i="30"/>
  <c r="G1094" i="30"/>
  <c r="G1095" i="30"/>
  <c r="G1096" i="30"/>
  <c r="G1097" i="30"/>
  <c r="G1098" i="30"/>
  <c r="G1099" i="30"/>
  <c r="G1100" i="30"/>
  <c r="G1101" i="30"/>
  <c r="G1102" i="30"/>
  <c r="G1103" i="30"/>
  <c r="G1104" i="30"/>
  <c r="G1105" i="30"/>
  <c r="G1106" i="30"/>
  <c r="G1107" i="30"/>
  <c r="G1108" i="30"/>
  <c r="G1109" i="30"/>
  <c r="G1110" i="30"/>
  <c r="G1111" i="30"/>
  <c r="G1112" i="30"/>
  <c r="G1113" i="30"/>
  <c r="G1114" i="30"/>
  <c r="G1115" i="30"/>
  <c r="G1116" i="30"/>
  <c r="G1117" i="30"/>
  <c r="G1118" i="30"/>
  <c r="G1119" i="30"/>
  <c r="G1120" i="30"/>
  <c r="G1121" i="30"/>
  <c r="G1122" i="30"/>
  <c r="G1123" i="30"/>
  <c r="G1124" i="30"/>
  <c r="G1125" i="30"/>
  <c r="G1126" i="30"/>
  <c r="G1127" i="30"/>
  <c r="G1128" i="30"/>
  <c r="G1129" i="30"/>
  <c r="G1130" i="30"/>
  <c r="G1131" i="30"/>
  <c r="G1132" i="30"/>
  <c r="G1133" i="30"/>
  <c r="G1134" i="30"/>
  <c r="G1135" i="30"/>
  <c r="G1136" i="30"/>
  <c r="G1137" i="30"/>
  <c r="G1138" i="30"/>
  <c r="G1139" i="30"/>
  <c r="G1140" i="30"/>
  <c r="G1141" i="30"/>
  <c r="G1142" i="30"/>
  <c r="G1143" i="30"/>
  <c r="G1144" i="30"/>
  <c r="G1145" i="30"/>
  <c r="G1146" i="30"/>
  <c r="G1147" i="30"/>
  <c r="G1148" i="30"/>
  <c r="G1149" i="30"/>
  <c r="G1150" i="30"/>
  <c r="G1151" i="30"/>
  <c r="G1152" i="30"/>
  <c r="G1153" i="30"/>
  <c r="G1154" i="30"/>
  <c r="G1155" i="30"/>
  <c r="G1156" i="30"/>
  <c r="G1157" i="30"/>
  <c r="G1158" i="30"/>
  <c r="G1159" i="30"/>
  <c r="G1160" i="30"/>
  <c r="G1161" i="30"/>
  <c r="G1162" i="30"/>
  <c r="G1163" i="30"/>
  <c r="G1164" i="30"/>
  <c r="G1165" i="30"/>
  <c r="G1166" i="30"/>
  <c r="G1167" i="30"/>
  <c r="G1168" i="30"/>
  <c r="G1169" i="30"/>
  <c r="G1170" i="30"/>
  <c r="G1171" i="30"/>
  <c r="G1172" i="30"/>
  <c r="G1173" i="30"/>
  <c r="G1174" i="30"/>
  <c r="G1175" i="30"/>
  <c r="G1176" i="30"/>
  <c r="G1177" i="30"/>
  <c r="G1178" i="30"/>
  <c r="G1179" i="30"/>
  <c r="G1180" i="30"/>
  <c r="G1181" i="30"/>
  <c r="G1182" i="30"/>
  <c r="G1183" i="30"/>
  <c r="G1184" i="30"/>
  <c r="G1185" i="30"/>
  <c r="G1186" i="30"/>
  <c r="G1187" i="30"/>
  <c r="G1188" i="30"/>
  <c r="G1189" i="30"/>
  <c r="G1190" i="30"/>
  <c r="G1191" i="30"/>
  <c r="G1192" i="30"/>
  <c r="G1193" i="30"/>
  <c r="G1194" i="30"/>
  <c r="G1195" i="30"/>
  <c r="G1196" i="30"/>
  <c r="G1197" i="30"/>
  <c r="G1198" i="30"/>
  <c r="G1199" i="30"/>
  <c r="G1200" i="30"/>
  <c r="G1201" i="30"/>
  <c r="G1202" i="30"/>
  <c r="G1203" i="30"/>
  <c r="G1204" i="30"/>
  <c r="G1205" i="30"/>
  <c r="G1206" i="30"/>
  <c r="G1207" i="30"/>
  <c r="G1208" i="30"/>
  <c r="G1209" i="30"/>
  <c r="G1210" i="30"/>
  <c r="G1211" i="30"/>
  <c r="G1212" i="30"/>
  <c r="G1213" i="30"/>
  <c r="G1214" i="30"/>
  <c r="G1215" i="30"/>
  <c r="G1216" i="30"/>
  <c r="G1217" i="30"/>
  <c r="G1218" i="30"/>
  <c r="G1219" i="30"/>
  <c r="G1220" i="30"/>
  <c r="G1221" i="30"/>
  <c r="G1222" i="30"/>
  <c r="G1223" i="30"/>
  <c r="G1224" i="30"/>
  <c r="G1225" i="30"/>
  <c r="G1226" i="30"/>
  <c r="G1227" i="30"/>
  <c r="G1228" i="30"/>
  <c r="G1229" i="30"/>
  <c r="G1230" i="30"/>
  <c r="G1231" i="30"/>
  <c r="G1232" i="30"/>
  <c r="G1233" i="30"/>
  <c r="G1234" i="30"/>
  <c r="G1235" i="30"/>
  <c r="G1236" i="30"/>
  <c r="G1237" i="30"/>
  <c r="G1238" i="30"/>
  <c r="G1239" i="30"/>
  <c r="G1240" i="30"/>
  <c r="G1241" i="30"/>
  <c r="G1242" i="30"/>
  <c r="G1243" i="30"/>
  <c r="G1244" i="30"/>
  <c r="G1245" i="30"/>
  <c r="G1246" i="30"/>
  <c r="G1247" i="30"/>
  <c r="G1248" i="30"/>
  <c r="G1249" i="30"/>
  <c r="G1250" i="30"/>
  <c r="G1251" i="30"/>
  <c r="G1252" i="30"/>
  <c r="G1253" i="30"/>
  <c r="G1254" i="30"/>
  <c r="G1255" i="30"/>
  <c r="G1256" i="30"/>
  <c r="G1257" i="30"/>
  <c r="G1258" i="30"/>
  <c r="G1259" i="30"/>
  <c r="G1260" i="30"/>
  <c r="G1261" i="30"/>
  <c r="G1262" i="30"/>
  <c r="G1263" i="30"/>
  <c r="G1264" i="30"/>
  <c r="G1265" i="30"/>
  <c r="G1266" i="30"/>
  <c r="G1267" i="30"/>
  <c r="G1268" i="30"/>
  <c r="G1269" i="30"/>
  <c r="G1270" i="30"/>
  <c r="G1271" i="30"/>
  <c r="G1272" i="30"/>
  <c r="G1273" i="30"/>
  <c r="G1274" i="30"/>
  <c r="G1275" i="30"/>
  <c r="G1276" i="30"/>
  <c r="G1277" i="30"/>
  <c r="G1278" i="30"/>
  <c r="G1279" i="30"/>
  <c r="G1280" i="30"/>
  <c r="G1281" i="30"/>
  <c r="G1282" i="30"/>
  <c r="G1283" i="30"/>
  <c r="G1284" i="30"/>
  <c r="G1285" i="30"/>
  <c r="G1286" i="30"/>
  <c r="G1287" i="30"/>
  <c r="G1288" i="30"/>
  <c r="G1289" i="30"/>
  <c r="G1290" i="30"/>
  <c r="G1291" i="30"/>
  <c r="G1292" i="30"/>
  <c r="G1293" i="30"/>
  <c r="G1294" i="30"/>
  <c r="G1295" i="30"/>
  <c r="G1296" i="30"/>
  <c r="G1297" i="30"/>
  <c r="G1298" i="30"/>
  <c r="G1299" i="30"/>
  <c r="G1300" i="30"/>
  <c r="G1301" i="30"/>
  <c r="G1302" i="30"/>
  <c r="G1303" i="30"/>
  <c r="G1304" i="30"/>
  <c r="G1305" i="30"/>
  <c r="G1306" i="30"/>
  <c r="G1307" i="30"/>
  <c r="G1308" i="30"/>
  <c r="G1309" i="30"/>
  <c r="G1310" i="30"/>
  <c r="G1311" i="30"/>
  <c r="G1312" i="30"/>
  <c r="G1313" i="30"/>
  <c r="G1314" i="30"/>
  <c r="G1315" i="30"/>
  <c r="G1316" i="30"/>
  <c r="G1317" i="30"/>
  <c r="G1318" i="30"/>
  <c r="G1319" i="30"/>
  <c r="G1320" i="30"/>
  <c r="G1321" i="30"/>
  <c r="G1322" i="30"/>
  <c r="G1323" i="30"/>
  <c r="G1324" i="30"/>
  <c r="G1325" i="30"/>
  <c r="G1326" i="30"/>
  <c r="G1327" i="30"/>
  <c r="G1328" i="30"/>
  <c r="G1329" i="30"/>
  <c r="G1330" i="30"/>
  <c r="G1331" i="30"/>
  <c r="G1332" i="30"/>
  <c r="G1333" i="30"/>
  <c r="G1334" i="30"/>
  <c r="G1335" i="30"/>
  <c r="G1336" i="30"/>
  <c r="G1337" i="30"/>
  <c r="G1338" i="30"/>
  <c r="G1339" i="30"/>
  <c r="G1340" i="30"/>
  <c r="G1341" i="30"/>
  <c r="G1342" i="30"/>
  <c r="G1343" i="30"/>
  <c r="G1344" i="30"/>
  <c r="G1345" i="30"/>
  <c r="G1346" i="30"/>
  <c r="G1347" i="30"/>
  <c r="G1348" i="30"/>
  <c r="G1349" i="30"/>
  <c r="G1350" i="30"/>
  <c r="G1351" i="30"/>
  <c r="G1352" i="30"/>
  <c r="G1353" i="30"/>
  <c r="G1354" i="30"/>
  <c r="G1355" i="30"/>
  <c r="G1356" i="30"/>
  <c r="G1357" i="30"/>
  <c r="G1358" i="30"/>
  <c r="G1359" i="30"/>
  <c r="G1360" i="30"/>
  <c r="G1361" i="30"/>
  <c r="G1362" i="30"/>
  <c r="G1363" i="30"/>
  <c r="G1364" i="30"/>
  <c r="G1365" i="30"/>
  <c r="G1366" i="30"/>
  <c r="G1367" i="30"/>
  <c r="G1368" i="30"/>
  <c r="G1369" i="30"/>
  <c r="G1370" i="30"/>
  <c r="G1371" i="30"/>
  <c r="G1372" i="30"/>
  <c r="G1373" i="30"/>
  <c r="G1374" i="30"/>
  <c r="G1375" i="30"/>
  <c r="G1376" i="30"/>
  <c r="G1377" i="30"/>
  <c r="G1378" i="30"/>
  <c r="G1379" i="30"/>
  <c r="G1380" i="30"/>
  <c r="G1381" i="30"/>
  <c r="G1382" i="30"/>
  <c r="G1383" i="30"/>
  <c r="G1384" i="30"/>
  <c r="G1385" i="30"/>
  <c r="G1386" i="30"/>
  <c r="G1387" i="30"/>
  <c r="G1388" i="30"/>
  <c r="G1389" i="30"/>
  <c r="G1390" i="30"/>
  <c r="G1391" i="30"/>
  <c r="G1392" i="30"/>
  <c r="G1393" i="30"/>
  <c r="G1394" i="30"/>
  <c r="G1395" i="30"/>
  <c r="G1396" i="30"/>
  <c r="G1397" i="30"/>
  <c r="G1398" i="30"/>
  <c r="G1399" i="30"/>
  <c r="G1400" i="30"/>
  <c r="G1401" i="30"/>
  <c r="G1402" i="30"/>
  <c r="G1403" i="30"/>
  <c r="G1404" i="30"/>
  <c r="G1405" i="30"/>
  <c r="G1406" i="30"/>
  <c r="G1407" i="30"/>
  <c r="G1408" i="30"/>
  <c r="G1409" i="30"/>
  <c r="G1410" i="30"/>
  <c r="G1411" i="30"/>
  <c r="G1412" i="30"/>
  <c r="G1413" i="30"/>
  <c r="G1414" i="30"/>
  <c r="G1415" i="30"/>
  <c r="G1416" i="30"/>
  <c r="G1417" i="30"/>
  <c r="G1418" i="30"/>
  <c r="G1419" i="30"/>
  <c r="G1420" i="30"/>
  <c r="G1421" i="30"/>
  <c r="G1422" i="30"/>
  <c r="G1423" i="30"/>
  <c r="G1424" i="30"/>
  <c r="G1425" i="30"/>
  <c r="G1426" i="30"/>
  <c r="G1427" i="30"/>
  <c r="G1428" i="30"/>
  <c r="G1429" i="30"/>
  <c r="G1430" i="30"/>
  <c r="G1431" i="30"/>
  <c r="G1432" i="30"/>
  <c r="G1433" i="30"/>
  <c r="G1434" i="30"/>
  <c r="G1435" i="30"/>
  <c r="G1436" i="30"/>
  <c r="G1437" i="30"/>
  <c r="G1438" i="30"/>
  <c r="G1439" i="30"/>
  <c r="G1440" i="30"/>
  <c r="G1441" i="30"/>
  <c r="G1442" i="30"/>
  <c r="G1443" i="30"/>
  <c r="G1444" i="30"/>
  <c r="G1445" i="30"/>
  <c r="G1446" i="30"/>
  <c r="G1447" i="30"/>
  <c r="G1448" i="30"/>
  <c r="G1449" i="30"/>
  <c r="G1450" i="30"/>
  <c r="G1451" i="30"/>
  <c r="G1452" i="30"/>
  <c r="G1453" i="30"/>
  <c r="G1454" i="30"/>
  <c r="G1455" i="30"/>
  <c r="G1456" i="30"/>
  <c r="G1457" i="30"/>
  <c r="G1458" i="30"/>
  <c r="G1459" i="30"/>
  <c r="G1460" i="30"/>
  <c r="G1461" i="30"/>
  <c r="G1462" i="30"/>
  <c r="G1463" i="30"/>
  <c r="G1464" i="30"/>
  <c r="G1465" i="30"/>
  <c r="G1466" i="30"/>
  <c r="G1467" i="30"/>
  <c r="G1468" i="30"/>
  <c r="G1469" i="30"/>
  <c r="G1470" i="30"/>
  <c r="G1471" i="30"/>
  <c r="G1472" i="30"/>
  <c r="G1473" i="30"/>
  <c r="G1474" i="30"/>
  <c r="G1475" i="30"/>
  <c r="G1476" i="30"/>
  <c r="G1477" i="30"/>
  <c r="G1478" i="30"/>
  <c r="G1479" i="30"/>
  <c r="G1480" i="30"/>
  <c r="G1481" i="30"/>
  <c r="G1482" i="30"/>
  <c r="G1483" i="30"/>
  <c r="G1484" i="30"/>
  <c r="G1485" i="30"/>
  <c r="G1486" i="30"/>
  <c r="G1487" i="30"/>
  <c r="G1488" i="30"/>
  <c r="G1489" i="30"/>
  <c r="G1490" i="30"/>
  <c r="G1491" i="30"/>
  <c r="G1492" i="30"/>
  <c r="G1493" i="30"/>
  <c r="G1494" i="30"/>
  <c r="G1495" i="30"/>
  <c r="G1496" i="30"/>
  <c r="G1497" i="30"/>
  <c r="G1498" i="30"/>
  <c r="G1499" i="30"/>
  <c r="G1500" i="30"/>
  <c r="G1501" i="30"/>
  <c r="G1502" i="30"/>
  <c r="G1503" i="30"/>
  <c r="G1504" i="30"/>
  <c r="G1505" i="30"/>
  <c r="G11" i="30"/>
  <c r="G12" i="30"/>
  <c r="G13" i="30"/>
  <c r="G14" i="30"/>
  <c r="G15" i="30"/>
  <c r="G16" i="30"/>
  <c r="G17" i="30"/>
  <c r="G18" i="30"/>
  <c r="G19" i="30"/>
  <c r="G20" i="30"/>
  <c r="G21" i="30"/>
  <c r="G22" i="30"/>
  <c r="G23" i="30"/>
  <c r="G24" i="30"/>
  <c r="G25" i="30"/>
  <c r="G26" i="30"/>
  <c r="G27" i="30"/>
  <c r="G28" i="30"/>
  <c r="G29" i="30"/>
  <c r="G30" i="30"/>
  <c r="G31" i="30"/>
  <c r="G32" i="30"/>
  <c r="G33" i="30"/>
  <c r="G34" i="30"/>
  <c r="G35" i="30"/>
  <c r="G36" i="30"/>
  <c r="G37" i="30"/>
  <c r="G38" i="30"/>
  <c r="G39" i="30"/>
  <c r="G40" i="30"/>
  <c r="G41" i="30"/>
  <c r="G42" i="30"/>
  <c r="G43" i="30"/>
  <c r="G44" i="30"/>
  <c r="G45" i="30"/>
  <c r="G46" i="30"/>
  <c r="G47" i="30"/>
  <c r="G48" i="30"/>
  <c r="G49" i="30"/>
  <c r="G50" i="30"/>
  <c r="G51" i="30"/>
  <c r="G52" i="30"/>
  <c r="G53" i="30"/>
  <c r="G54" i="30"/>
  <c r="G55" i="30"/>
  <c r="G56" i="30"/>
  <c r="G57" i="30"/>
  <c r="G58" i="30"/>
  <c r="G59" i="30"/>
  <c r="G60" i="30"/>
  <c r="G61" i="30"/>
  <c r="G62" i="30"/>
  <c r="G63" i="30"/>
  <c r="G64" i="30"/>
  <c r="G65" i="30"/>
  <c r="G66" i="30"/>
  <c r="G67" i="30"/>
  <c r="G68" i="30"/>
  <c r="G69" i="30"/>
  <c r="G70" i="30"/>
  <c r="G71" i="30"/>
  <c r="G72" i="30"/>
  <c r="G73" i="30"/>
  <c r="G74" i="30"/>
  <c r="G75" i="30"/>
  <c r="G76" i="30"/>
  <c r="G77" i="30"/>
  <c r="G78" i="30"/>
  <c r="G79" i="30"/>
  <c r="G80" i="30"/>
  <c r="G81" i="30"/>
  <c r="G82" i="30"/>
  <c r="G83" i="30"/>
  <c r="G84" i="30"/>
  <c r="G85" i="30"/>
  <c r="G86" i="30"/>
  <c r="G87" i="30"/>
  <c r="G88" i="30"/>
  <c r="G89" i="30"/>
  <c r="G90" i="30"/>
  <c r="G91" i="30"/>
  <c r="G92" i="30"/>
  <c r="G93" i="30"/>
  <c r="G94" i="30"/>
  <c r="G95" i="30"/>
  <c r="G96" i="30"/>
  <c r="G97" i="30"/>
  <c r="G98" i="30"/>
  <c r="G99" i="30"/>
  <c r="G100" i="30"/>
  <c r="G101" i="30"/>
  <c r="G102" i="30"/>
  <c r="G103" i="30"/>
  <c r="G104" i="30"/>
  <c r="G105" i="30"/>
  <c r="G106" i="30"/>
  <c r="G107" i="30"/>
  <c r="G108" i="30"/>
  <c r="G109" i="30"/>
  <c r="G110" i="30"/>
  <c r="G111" i="30"/>
  <c r="G112" i="30"/>
  <c r="G113" i="30"/>
  <c r="G114" i="30"/>
  <c r="G115" i="30"/>
  <c r="G116" i="30"/>
  <c r="G117" i="30"/>
  <c r="G118" i="30"/>
  <c r="G119" i="30"/>
  <c r="G120" i="30"/>
  <c r="G121" i="30"/>
  <c r="G122" i="30"/>
  <c r="G123" i="30"/>
  <c r="G124" i="30"/>
  <c r="G125" i="30"/>
  <c r="G126" i="30"/>
  <c r="G127" i="30"/>
  <c r="G128" i="30"/>
  <c r="G129" i="30"/>
  <c r="G130" i="30"/>
  <c r="G131" i="30"/>
  <c r="G132" i="30"/>
  <c r="G133" i="30"/>
  <c r="G134" i="30"/>
  <c r="G135" i="30"/>
  <c r="G136" i="30"/>
  <c r="G137" i="30"/>
  <c r="G138" i="30"/>
  <c r="G139" i="30"/>
  <c r="G140" i="30"/>
  <c r="G141" i="30"/>
  <c r="G142" i="30"/>
  <c r="G143" i="30"/>
  <c r="G144" i="30"/>
  <c r="G145" i="30"/>
  <c r="G146" i="30"/>
  <c r="G147" i="30"/>
  <c r="G148" i="30"/>
  <c r="G149" i="30"/>
  <c r="G150" i="30"/>
  <c r="G151" i="30"/>
  <c r="G152" i="30"/>
  <c r="G153" i="30"/>
  <c r="G154" i="30"/>
  <c r="G155" i="30"/>
  <c r="G156" i="30"/>
  <c r="G157" i="30"/>
  <c r="G158" i="30"/>
  <c r="G159" i="30"/>
  <c r="G160" i="30"/>
  <c r="G161" i="30"/>
  <c r="G162" i="30"/>
  <c r="G163" i="30"/>
  <c r="G164" i="30"/>
  <c r="G165" i="30"/>
  <c r="G166" i="30"/>
  <c r="G167" i="30"/>
  <c r="G168" i="30"/>
  <c r="G169" i="30"/>
  <c r="G170" i="30"/>
  <c r="G171" i="30"/>
  <c r="G172" i="30"/>
  <c r="G173" i="30"/>
  <c r="G174" i="30"/>
  <c r="G175" i="30"/>
  <c r="G176" i="30"/>
  <c r="G177" i="30"/>
  <c r="G178" i="30"/>
  <c r="G179" i="30"/>
  <c r="G180" i="30"/>
  <c r="G181" i="30"/>
  <c r="G182" i="30"/>
  <c r="G183" i="30"/>
  <c r="G184" i="30"/>
  <c r="G185" i="30"/>
  <c r="G186" i="30"/>
  <c r="G187" i="30"/>
  <c r="G188" i="30"/>
  <c r="G189" i="30"/>
  <c r="G190" i="30"/>
  <c r="G191" i="30"/>
  <c r="G192" i="30"/>
  <c r="G193" i="30"/>
  <c r="G194" i="30"/>
  <c r="G195" i="30"/>
  <c r="G196" i="30"/>
  <c r="G197" i="30"/>
  <c r="G198" i="30"/>
  <c r="G199" i="30"/>
  <c r="G200" i="30"/>
  <c r="G201" i="30"/>
  <c r="G202" i="30"/>
  <c r="G203" i="30"/>
  <c r="G204" i="30"/>
  <c r="G205" i="30"/>
  <c r="G206" i="30"/>
  <c r="G207" i="30"/>
  <c r="G208" i="30"/>
  <c r="G209" i="30"/>
  <c r="G210" i="30"/>
  <c r="G211" i="30"/>
  <c r="G212" i="30"/>
  <c r="G213" i="30"/>
  <c r="G214" i="30"/>
  <c r="B10" i="30"/>
  <c r="G10" i="30"/>
  <c r="AC214" i="30"/>
  <c r="R214" i="30"/>
  <c r="M214" i="30"/>
  <c r="AC213" i="30"/>
  <c r="R213" i="30"/>
  <c r="M213" i="30"/>
  <c r="AC212" i="30"/>
  <c r="R212" i="30"/>
  <c r="M212" i="30"/>
  <c r="AC211" i="30"/>
  <c r="R211" i="30"/>
  <c r="M211" i="30"/>
  <c r="AC210" i="30"/>
  <c r="R210" i="30"/>
  <c r="M210" i="30"/>
  <c r="AC209" i="30"/>
  <c r="R209" i="30"/>
  <c r="M209" i="30"/>
  <c r="AC208" i="30"/>
  <c r="R208" i="30"/>
  <c r="M208" i="30"/>
  <c r="AC207" i="30"/>
  <c r="R207" i="30"/>
  <c r="M207" i="30"/>
  <c r="AC206" i="30"/>
  <c r="R206" i="30"/>
  <c r="M206" i="30"/>
  <c r="AC205" i="30"/>
  <c r="R205" i="30"/>
  <c r="M205" i="30"/>
  <c r="AC204" i="30"/>
  <c r="R204" i="30"/>
  <c r="M204" i="30"/>
  <c r="AC203" i="30"/>
  <c r="R203" i="30"/>
  <c r="M203" i="30"/>
  <c r="AC202" i="30"/>
  <c r="R202" i="30"/>
  <c r="M202" i="30"/>
  <c r="AC201" i="30"/>
  <c r="R201" i="30"/>
  <c r="M201" i="30"/>
  <c r="AC200" i="30"/>
  <c r="R200" i="30"/>
  <c r="M200" i="30"/>
  <c r="AC199" i="30"/>
  <c r="R199" i="30"/>
  <c r="M199" i="30"/>
  <c r="AC198" i="30"/>
  <c r="R198" i="30"/>
  <c r="M198" i="30"/>
  <c r="AC197" i="30"/>
  <c r="R197" i="30"/>
  <c r="M197" i="30"/>
  <c r="AC196" i="30"/>
  <c r="R196" i="30"/>
  <c r="M196" i="30"/>
  <c r="AC195" i="30"/>
  <c r="R195" i="30"/>
  <c r="M195" i="30"/>
  <c r="AC194" i="30"/>
  <c r="R194" i="30"/>
  <c r="M194" i="30"/>
  <c r="AC193" i="30"/>
  <c r="R193" i="30"/>
  <c r="M193" i="30"/>
  <c r="AC192" i="30"/>
  <c r="R192" i="30"/>
  <c r="M192" i="30"/>
  <c r="AC191" i="30"/>
  <c r="R191" i="30"/>
  <c r="M191" i="30"/>
  <c r="AC190" i="30"/>
  <c r="R190" i="30"/>
  <c r="M190" i="30"/>
  <c r="AC189" i="30"/>
  <c r="R189" i="30"/>
  <c r="M189" i="30"/>
  <c r="AC188" i="30"/>
  <c r="R188" i="30"/>
  <c r="M188" i="30"/>
  <c r="AC187" i="30"/>
  <c r="R187" i="30"/>
  <c r="M187" i="30"/>
  <c r="AC186" i="30"/>
  <c r="R186" i="30"/>
  <c r="M186" i="30"/>
  <c r="AC185" i="30"/>
  <c r="R185" i="30"/>
  <c r="M185" i="30"/>
  <c r="AC184" i="30"/>
  <c r="R184" i="30"/>
  <c r="M184" i="30"/>
  <c r="AC183" i="30"/>
  <c r="R183" i="30"/>
  <c r="M183" i="30"/>
  <c r="AC182" i="30"/>
  <c r="R182" i="30"/>
  <c r="M182" i="30"/>
  <c r="AC181" i="30"/>
  <c r="R181" i="30"/>
  <c r="M181" i="30"/>
  <c r="AC180" i="30"/>
  <c r="R180" i="30"/>
  <c r="M180" i="30"/>
  <c r="AC179" i="30"/>
  <c r="R179" i="30"/>
  <c r="M179" i="30"/>
  <c r="AC178" i="30"/>
  <c r="R178" i="30"/>
  <c r="M178" i="30"/>
  <c r="AC177" i="30"/>
  <c r="R177" i="30"/>
  <c r="M177" i="30"/>
  <c r="AC176" i="30"/>
  <c r="R176" i="30"/>
  <c r="M176" i="30"/>
  <c r="AC175" i="30"/>
  <c r="R175" i="30"/>
  <c r="M175" i="30"/>
  <c r="AC174" i="30"/>
  <c r="R174" i="30"/>
  <c r="M174" i="30"/>
  <c r="AC173" i="30"/>
  <c r="R173" i="30"/>
  <c r="M173" i="30"/>
  <c r="AC172" i="30"/>
  <c r="R172" i="30"/>
  <c r="M172" i="30"/>
  <c r="AC171" i="30"/>
  <c r="R171" i="30"/>
  <c r="M171" i="30"/>
  <c r="AC170" i="30"/>
  <c r="R170" i="30"/>
  <c r="M170" i="30"/>
  <c r="AC169" i="30"/>
  <c r="R169" i="30"/>
  <c r="M169" i="30"/>
  <c r="AC168" i="30"/>
  <c r="R168" i="30"/>
  <c r="M168" i="30"/>
  <c r="AC167" i="30"/>
  <c r="R167" i="30"/>
  <c r="M167" i="30"/>
  <c r="AC166" i="30"/>
  <c r="R166" i="30"/>
  <c r="M166" i="30"/>
  <c r="AC165" i="30"/>
  <c r="R165" i="30"/>
  <c r="M165" i="30"/>
  <c r="AC164" i="30"/>
  <c r="R164" i="30"/>
  <c r="M164" i="30"/>
  <c r="AC163" i="30"/>
  <c r="R163" i="30"/>
  <c r="M163" i="30"/>
  <c r="AC162" i="30"/>
  <c r="R162" i="30"/>
  <c r="M162" i="30"/>
  <c r="AC161" i="30"/>
  <c r="R161" i="30"/>
  <c r="M161" i="30"/>
  <c r="AC160" i="30"/>
  <c r="R160" i="30"/>
  <c r="M160" i="30"/>
  <c r="AC159" i="30"/>
  <c r="R159" i="30"/>
  <c r="M159" i="30"/>
  <c r="AC158" i="30"/>
  <c r="R158" i="30"/>
  <c r="M158" i="30"/>
  <c r="AC157" i="30"/>
  <c r="R157" i="30"/>
  <c r="M157" i="30"/>
  <c r="AC156" i="30"/>
  <c r="R156" i="30"/>
  <c r="M156" i="30"/>
  <c r="AC155" i="30"/>
  <c r="R155" i="30"/>
  <c r="M155" i="30"/>
  <c r="AC154" i="30"/>
  <c r="R154" i="30"/>
  <c r="M154" i="30"/>
  <c r="AC153" i="30"/>
  <c r="R153" i="30"/>
  <c r="M153" i="30"/>
  <c r="AC152" i="30"/>
  <c r="R152" i="30"/>
  <c r="M152" i="30"/>
  <c r="AC151" i="30"/>
  <c r="R151" i="30"/>
  <c r="M151" i="30"/>
  <c r="AC150" i="30"/>
  <c r="R150" i="30"/>
  <c r="M150" i="30"/>
  <c r="AC149" i="30"/>
  <c r="R149" i="30"/>
  <c r="M149" i="30"/>
  <c r="AC148" i="30"/>
  <c r="R148" i="30"/>
  <c r="M148" i="30"/>
  <c r="AC147" i="30"/>
  <c r="R147" i="30"/>
  <c r="M147" i="30"/>
  <c r="AC146" i="30"/>
  <c r="R146" i="30"/>
  <c r="M146" i="30"/>
  <c r="AC145" i="30"/>
  <c r="R145" i="30"/>
  <c r="M145" i="30"/>
  <c r="AC144" i="30"/>
  <c r="R144" i="30"/>
  <c r="M144" i="30"/>
  <c r="AC143" i="30"/>
  <c r="R143" i="30"/>
  <c r="M143" i="30"/>
  <c r="AC142" i="30"/>
  <c r="R142" i="30"/>
  <c r="M142" i="30"/>
  <c r="AC141" i="30"/>
  <c r="R141" i="30"/>
  <c r="M141" i="30"/>
  <c r="AC140" i="30"/>
  <c r="R140" i="30"/>
  <c r="M140" i="30"/>
  <c r="AC139" i="30"/>
  <c r="R139" i="30"/>
  <c r="M139" i="30"/>
  <c r="AC138" i="30"/>
  <c r="R138" i="30"/>
  <c r="M138" i="30"/>
  <c r="AC137" i="30"/>
  <c r="R137" i="30"/>
  <c r="M137" i="30"/>
  <c r="AC136" i="30"/>
  <c r="R136" i="30"/>
  <c r="M136" i="30"/>
  <c r="AC135" i="30"/>
  <c r="R135" i="30"/>
  <c r="M135" i="30"/>
  <c r="AC134" i="30"/>
  <c r="R134" i="30"/>
  <c r="M134" i="30"/>
  <c r="AC133" i="30"/>
  <c r="R133" i="30"/>
  <c r="M133" i="30"/>
  <c r="AC132" i="30"/>
  <c r="R132" i="30"/>
  <c r="M132" i="30"/>
  <c r="AC131" i="30"/>
  <c r="R131" i="30"/>
  <c r="M131" i="30"/>
  <c r="AC130" i="30"/>
  <c r="R130" i="30"/>
  <c r="M130" i="30"/>
  <c r="AC129" i="30"/>
  <c r="R129" i="30"/>
  <c r="M129" i="30"/>
  <c r="AC128" i="30"/>
  <c r="R128" i="30"/>
  <c r="M128" i="30"/>
  <c r="AC127" i="30"/>
  <c r="R127" i="30"/>
  <c r="M127" i="30"/>
  <c r="AC126" i="30"/>
  <c r="R126" i="30"/>
  <c r="M126" i="30"/>
  <c r="AC125" i="30"/>
  <c r="R125" i="30"/>
  <c r="M125" i="30"/>
  <c r="AC124" i="30"/>
  <c r="R124" i="30"/>
  <c r="M124" i="30"/>
  <c r="AC123" i="30"/>
  <c r="R123" i="30"/>
  <c r="M123" i="30"/>
  <c r="AC122" i="30"/>
  <c r="R122" i="30"/>
  <c r="M122" i="30"/>
  <c r="AC121" i="30"/>
  <c r="R121" i="30"/>
  <c r="M121" i="30"/>
  <c r="AC120" i="30"/>
  <c r="R120" i="30"/>
  <c r="M120" i="30"/>
  <c r="AC119" i="30"/>
  <c r="R119" i="30"/>
  <c r="M119" i="30"/>
  <c r="AC118" i="30"/>
  <c r="R118" i="30"/>
  <c r="M118" i="30"/>
  <c r="AC117" i="30"/>
  <c r="R117" i="30"/>
  <c r="M117" i="30"/>
  <c r="AC116" i="30"/>
  <c r="R116" i="30"/>
  <c r="M116" i="30"/>
  <c r="AC115" i="30"/>
  <c r="R115" i="30"/>
  <c r="M115" i="30"/>
  <c r="AC114" i="30"/>
  <c r="R114" i="30"/>
  <c r="M114" i="30"/>
  <c r="AC113" i="30"/>
  <c r="R113" i="30"/>
  <c r="M113" i="30"/>
  <c r="AC112" i="30"/>
  <c r="R112" i="30"/>
  <c r="M112" i="30"/>
  <c r="AC111" i="30"/>
  <c r="R111" i="30"/>
  <c r="M111" i="30"/>
  <c r="AC110" i="30"/>
  <c r="R110" i="30"/>
  <c r="M110" i="30"/>
  <c r="AC109" i="30"/>
  <c r="R109" i="30"/>
  <c r="M109" i="30"/>
  <c r="AC108" i="30"/>
  <c r="R108" i="30"/>
  <c r="M108" i="30"/>
  <c r="AC107" i="30"/>
  <c r="R107" i="30"/>
  <c r="M107" i="30"/>
  <c r="AC106" i="30"/>
  <c r="R106" i="30"/>
  <c r="M106" i="30"/>
  <c r="AC105" i="30"/>
  <c r="R105" i="30"/>
  <c r="M105" i="30"/>
  <c r="AC104" i="30"/>
  <c r="R104" i="30"/>
  <c r="M104" i="30"/>
  <c r="AC103" i="30"/>
  <c r="R103" i="30"/>
  <c r="M103" i="30"/>
  <c r="AC102" i="30"/>
  <c r="R102" i="30"/>
  <c r="M102" i="30"/>
  <c r="AC101" i="30"/>
  <c r="R101" i="30"/>
  <c r="M101" i="30"/>
  <c r="AC100" i="30"/>
  <c r="R100" i="30"/>
  <c r="M100" i="30"/>
  <c r="AC99" i="30"/>
  <c r="R99" i="30"/>
  <c r="M99" i="30"/>
  <c r="AC98" i="30"/>
  <c r="R98" i="30"/>
  <c r="M98" i="30"/>
  <c r="AC97" i="30"/>
  <c r="R97" i="30"/>
  <c r="M97" i="30"/>
  <c r="AC96" i="30"/>
  <c r="R96" i="30"/>
  <c r="M96" i="30"/>
  <c r="AC95" i="30"/>
  <c r="R95" i="30"/>
  <c r="M95" i="30"/>
  <c r="AC94" i="30"/>
  <c r="R94" i="30"/>
  <c r="M94" i="30"/>
  <c r="AC93" i="30"/>
  <c r="R93" i="30"/>
  <c r="M93" i="30"/>
  <c r="AC92" i="30"/>
  <c r="R92" i="30"/>
  <c r="M92" i="30"/>
  <c r="AC91" i="30"/>
  <c r="R91" i="30"/>
  <c r="M91" i="30"/>
  <c r="AC90" i="30"/>
  <c r="R90" i="30"/>
  <c r="M90" i="30"/>
  <c r="AC89" i="30"/>
  <c r="R89" i="30"/>
  <c r="M89" i="30"/>
  <c r="AC88" i="30"/>
  <c r="R88" i="30"/>
  <c r="M88" i="30"/>
  <c r="AC87" i="30"/>
  <c r="R87" i="30"/>
  <c r="M87" i="30"/>
  <c r="AC86" i="30"/>
  <c r="R86" i="30"/>
  <c r="M86" i="30"/>
  <c r="AC85" i="30"/>
  <c r="R85" i="30"/>
  <c r="M85" i="30"/>
  <c r="AC84" i="30"/>
  <c r="R84" i="30"/>
  <c r="M84" i="30"/>
  <c r="AC83" i="30"/>
  <c r="R83" i="30"/>
  <c r="M83" i="30"/>
  <c r="AC82" i="30"/>
  <c r="R82" i="30"/>
  <c r="M82" i="30"/>
  <c r="AC81" i="30"/>
  <c r="R81" i="30"/>
  <c r="M81" i="30"/>
  <c r="AC80" i="30"/>
  <c r="R80" i="30"/>
  <c r="M80" i="30"/>
  <c r="AC79" i="30"/>
  <c r="R79" i="30"/>
  <c r="M79" i="30"/>
  <c r="AC78" i="30"/>
  <c r="R78" i="30"/>
  <c r="M78" i="30"/>
  <c r="AC77" i="30"/>
  <c r="R77" i="30"/>
  <c r="M77" i="30"/>
  <c r="AC76" i="30"/>
  <c r="R76" i="30"/>
  <c r="M76" i="30"/>
  <c r="AC75" i="30"/>
  <c r="R75" i="30"/>
  <c r="M75" i="30"/>
  <c r="AC74" i="30"/>
  <c r="R74" i="30"/>
  <c r="M74" i="30"/>
  <c r="AC73" i="30"/>
  <c r="R73" i="30"/>
  <c r="M73" i="30"/>
  <c r="AC72" i="30"/>
  <c r="R72" i="30"/>
  <c r="M72" i="30"/>
  <c r="AC71" i="30"/>
  <c r="R71" i="30"/>
  <c r="M71" i="30"/>
  <c r="AC70" i="30"/>
  <c r="R70" i="30"/>
  <c r="M70" i="30"/>
  <c r="AC69" i="30"/>
  <c r="R69" i="30"/>
  <c r="M69" i="30"/>
  <c r="AC68" i="30"/>
  <c r="R68" i="30"/>
  <c r="M68" i="30"/>
  <c r="AC67" i="30"/>
  <c r="R67" i="30"/>
  <c r="M67" i="30"/>
  <c r="AC66" i="30"/>
  <c r="R66" i="30"/>
  <c r="M66" i="30"/>
  <c r="AC65" i="30"/>
  <c r="R65" i="30"/>
  <c r="M65" i="30"/>
  <c r="AC64" i="30"/>
  <c r="R64" i="30"/>
  <c r="M64" i="30"/>
  <c r="AC63" i="30"/>
  <c r="R63" i="30"/>
  <c r="M63" i="30"/>
  <c r="AC62" i="30"/>
  <c r="R62" i="30"/>
  <c r="M62" i="30"/>
  <c r="AC61" i="30"/>
  <c r="R61" i="30"/>
  <c r="M61" i="30"/>
  <c r="AC60" i="30"/>
  <c r="R60" i="30"/>
  <c r="M60" i="30"/>
  <c r="AC59" i="30"/>
  <c r="R59" i="30"/>
  <c r="M59" i="30"/>
  <c r="AC58" i="30"/>
  <c r="R58" i="30"/>
  <c r="M58" i="30"/>
  <c r="AC57" i="30"/>
  <c r="R57" i="30"/>
  <c r="M57" i="30"/>
  <c r="AC56" i="30"/>
  <c r="R56" i="30"/>
  <c r="M56" i="30"/>
  <c r="AC55" i="30"/>
  <c r="R55" i="30"/>
  <c r="M55" i="30"/>
  <c r="AC54" i="30"/>
  <c r="R54" i="30"/>
  <c r="M54" i="30"/>
  <c r="AC53" i="30"/>
  <c r="R53" i="30"/>
  <c r="M53" i="30"/>
  <c r="AC52" i="30"/>
  <c r="R52" i="30"/>
  <c r="M52" i="30"/>
  <c r="AC51" i="30"/>
  <c r="R51" i="30"/>
  <c r="M51" i="30"/>
  <c r="AC50" i="30"/>
  <c r="R50" i="30"/>
  <c r="M50" i="30"/>
  <c r="AC49" i="30"/>
  <c r="R49" i="30"/>
  <c r="M49" i="30"/>
  <c r="AC48" i="30"/>
  <c r="R48" i="30"/>
  <c r="M48" i="30"/>
  <c r="AC47" i="30"/>
  <c r="R47" i="30"/>
  <c r="M47" i="30"/>
  <c r="AC46" i="30"/>
  <c r="R46" i="30"/>
  <c r="M46" i="30"/>
  <c r="AC45" i="30"/>
  <c r="R45" i="30"/>
  <c r="M45" i="30"/>
  <c r="AC44" i="30"/>
  <c r="R44" i="30"/>
  <c r="M44" i="30"/>
  <c r="AC43" i="30"/>
  <c r="R43" i="30"/>
  <c r="M43" i="30"/>
  <c r="AC42" i="30"/>
  <c r="R42" i="30"/>
  <c r="M42" i="30"/>
  <c r="AC41" i="30"/>
  <c r="R41" i="30"/>
  <c r="M41" i="30"/>
  <c r="AC40" i="30"/>
  <c r="R40" i="30"/>
  <c r="M40" i="30"/>
  <c r="AC39" i="30"/>
  <c r="R39" i="30"/>
  <c r="M39" i="30"/>
  <c r="AC38" i="30"/>
  <c r="R38" i="30"/>
  <c r="M38" i="30"/>
  <c r="AC37" i="30"/>
  <c r="R37" i="30"/>
  <c r="M37" i="30"/>
  <c r="AC36" i="30"/>
  <c r="R36" i="30"/>
  <c r="M36" i="30"/>
  <c r="AC35" i="30"/>
  <c r="R35" i="30"/>
  <c r="M35" i="30"/>
  <c r="AC34" i="30"/>
  <c r="R34" i="30"/>
  <c r="M34" i="30"/>
  <c r="AC33" i="30"/>
  <c r="R33" i="30"/>
  <c r="M33" i="30"/>
  <c r="AC32" i="30"/>
  <c r="R32" i="30"/>
  <c r="M32" i="30"/>
  <c r="AC31" i="30"/>
  <c r="R31" i="30"/>
  <c r="M31" i="30"/>
  <c r="AC30" i="30"/>
  <c r="R30" i="30"/>
  <c r="M30" i="30"/>
  <c r="AC29" i="30"/>
  <c r="R29" i="30"/>
  <c r="M29" i="30"/>
  <c r="AC28" i="30"/>
  <c r="R28" i="30"/>
  <c r="M28" i="30"/>
  <c r="AC27" i="30"/>
  <c r="R27" i="30"/>
  <c r="M27" i="30"/>
  <c r="AC26" i="30"/>
  <c r="R26" i="30"/>
  <c r="M26" i="30"/>
  <c r="AC25" i="30"/>
  <c r="R25" i="30"/>
  <c r="M25" i="30"/>
  <c r="AC24" i="30"/>
  <c r="R24" i="30"/>
  <c r="M24" i="30"/>
  <c r="AC23" i="30"/>
  <c r="R23" i="30"/>
  <c r="M23" i="30"/>
  <c r="AC22" i="30"/>
  <c r="R22" i="30"/>
  <c r="M22" i="30"/>
  <c r="AC21" i="30"/>
  <c r="R21" i="30"/>
  <c r="M21" i="30"/>
  <c r="AC20" i="30"/>
  <c r="R20" i="30"/>
  <c r="M20" i="30"/>
  <c r="AC19" i="30"/>
  <c r="R19" i="30"/>
  <c r="M19" i="30"/>
  <c r="AC18" i="30"/>
  <c r="R18" i="30"/>
  <c r="M18" i="30"/>
  <c r="AC17" i="30"/>
  <c r="R17" i="30"/>
  <c r="M17" i="30"/>
  <c r="AC16" i="30"/>
  <c r="R16" i="30"/>
  <c r="M16" i="30"/>
  <c r="AC15" i="30"/>
  <c r="R15" i="30"/>
  <c r="M15" i="30"/>
  <c r="AC14" i="30"/>
  <c r="R14" i="30"/>
  <c r="M14" i="30"/>
  <c r="AC13" i="30"/>
  <c r="R13" i="30"/>
  <c r="M13" i="30"/>
  <c r="AC12" i="30"/>
  <c r="R12" i="30"/>
  <c r="M12" i="30"/>
  <c r="AC11" i="30"/>
  <c r="R11" i="30"/>
  <c r="M11" i="30"/>
  <c r="AC10" i="30"/>
  <c r="R10" i="30"/>
  <c r="B9" i="11"/>
  <c r="F9" i="11"/>
  <c r="W9" i="11"/>
  <c r="W10" i="11"/>
  <c r="W11" i="11"/>
  <c r="W12" i="11"/>
  <c r="W13" i="11"/>
  <c r="W14" i="11"/>
  <c r="W15" i="11"/>
  <c r="W18" i="11"/>
  <c r="W19" i="11"/>
  <c r="W20" i="11"/>
  <c r="W21" i="11"/>
  <c r="W22" i="11"/>
  <c r="W23" i="11"/>
  <c r="W27" i="11"/>
  <c r="W28" i="11"/>
  <c r="W29" i="11"/>
  <c r="W35" i="11"/>
  <c r="W36" i="11"/>
  <c r="W37" i="11"/>
  <c r="W43" i="11"/>
  <c r="W44" i="11"/>
  <c r="W45" i="11"/>
  <c r="W51" i="11"/>
  <c r="W52" i="11"/>
  <c r="W53" i="11"/>
  <c r="W59" i="11"/>
  <c r="W60" i="11"/>
  <c r="W61" i="11"/>
  <c r="W62" i="11"/>
  <c r="W67" i="11"/>
  <c r="W68" i="11"/>
  <c r="W69" i="11"/>
  <c r="W70" i="11"/>
  <c r="W75" i="11"/>
  <c r="W76" i="11"/>
  <c r="W77" i="11"/>
  <c r="W78" i="11"/>
  <c r="W83" i="11"/>
  <c r="W84" i="11"/>
  <c r="W85" i="11"/>
  <c r="W86" i="11"/>
  <c r="W91" i="11"/>
  <c r="W92" i="11"/>
  <c r="W93" i="11"/>
  <c r="W94" i="11"/>
  <c r="W99" i="11"/>
  <c r="W100" i="11"/>
  <c r="W101" i="11"/>
  <c r="W102" i="11"/>
  <c r="W107" i="11"/>
  <c r="W108" i="11"/>
  <c r="W109" i="11"/>
  <c r="W110" i="11"/>
  <c r="W115" i="11"/>
  <c r="W116" i="11"/>
  <c r="W117" i="11"/>
  <c r="W118" i="11"/>
  <c r="W123" i="11"/>
  <c r="W124" i="11"/>
  <c r="W125" i="11"/>
  <c r="W126" i="11"/>
  <c r="W131" i="11"/>
  <c r="W132" i="11"/>
  <c r="W133" i="11"/>
  <c r="W134" i="11"/>
  <c r="W139" i="11"/>
  <c r="W140" i="11"/>
  <c r="W141" i="11"/>
  <c r="W142" i="11"/>
  <c r="W147" i="11"/>
  <c r="W148" i="11"/>
  <c r="W149" i="11"/>
  <c r="W150" i="11"/>
  <c r="W155" i="11"/>
  <c r="W156" i="11"/>
  <c r="W157" i="11"/>
  <c r="W158" i="11"/>
  <c r="W163" i="11"/>
  <c r="W164" i="11"/>
  <c r="W165" i="11"/>
  <c r="W166" i="11"/>
  <c r="W171" i="11"/>
  <c r="W172" i="11"/>
  <c r="W173" i="11"/>
  <c r="W174" i="11"/>
  <c r="W179" i="11"/>
  <c r="W180" i="11"/>
  <c r="W181" i="11"/>
  <c r="W182" i="11"/>
  <c r="W187" i="11"/>
  <c r="W188" i="11"/>
  <c r="W189" i="11"/>
  <c r="W190" i="11"/>
  <c r="W195" i="11"/>
  <c r="W196" i="11"/>
  <c r="W197" i="11"/>
  <c r="W198" i="11"/>
  <c r="W203" i="11"/>
  <c r="W204" i="11"/>
  <c r="W205" i="11"/>
  <c r="W206" i="11"/>
  <c r="W211" i="11"/>
  <c r="W212" i="11"/>
  <c r="W213" i="11"/>
  <c r="W214" i="11"/>
  <c r="W219" i="11"/>
  <c r="W220" i="11"/>
  <c r="W221" i="11"/>
  <c r="W222" i="11"/>
  <c r="W227" i="11"/>
  <c r="W228" i="11"/>
  <c r="W229" i="11"/>
  <c r="W230" i="11"/>
  <c r="W235" i="11"/>
  <c r="W236" i="11"/>
  <c r="W237" i="11"/>
  <c r="W238" i="11"/>
  <c r="W243" i="11"/>
  <c r="W244" i="11"/>
  <c r="W245" i="11"/>
  <c r="W246" i="11"/>
  <c r="W251" i="11"/>
  <c r="W252" i="11"/>
  <c r="W253" i="11"/>
  <c r="W254" i="11"/>
  <c r="W259" i="11"/>
  <c r="W260" i="11"/>
  <c r="W261" i="11"/>
  <c r="W262" i="11"/>
  <c r="W267" i="11"/>
  <c r="W268" i="11"/>
  <c r="W269" i="11"/>
  <c r="W270" i="11"/>
  <c r="W275" i="11"/>
  <c r="W276" i="11"/>
  <c r="W277" i="11"/>
  <c r="W278" i="11"/>
  <c r="W283" i="11"/>
  <c r="W284" i="11"/>
  <c r="W285" i="11"/>
  <c r="W286" i="11"/>
  <c r="W291" i="11"/>
  <c r="W292" i="11"/>
  <c r="W293" i="11"/>
  <c r="W294" i="11"/>
  <c r="W299" i="11"/>
  <c r="W300" i="11"/>
  <c r="W301" i="11"/>
  <c r="W307" i="11"/>
  <c r="W308" i="11"/>
  <c r="W309" i="11"/>
  <c r="W315" i="11"/>
  <c r="W316" i="11"/>
  <c r="W317" i="11"/>
  <c r="W323" i="11"/>
  <c r="W324" i="11"/>
  <c r="W325" i="11"/>
  <c r="W331" i="11"/>
  <c r="W332" i="11"/>
  <c r="W333" i="11"/>
  <c r="W339" i="11"/>
  <c r="W340" i="11"/>
  <c r="W341" i="11"/>
  <c r="W347" i="11"/>
  <c r="W348" i="11"/>
  <c r="W349" i="11"/>
  <c r="W355" i="11"/>
  <c r="W356" i="11"/>
  <c r="W357" i="11"/>
  <c r="W363" i="11"/>
  <c r="W364" i="11"/>
  <c r="W365" i="11"/>
  <c r="W371" i="11"/>
  <c r="W372" i="11"/>
  <c r="W373" i="11"/>
  <c r="W379" i="11"/>
  <c r="W380" i="11"/>
  <c r="W381" i="11"/>
  <c r="W387" i="11"/>
  <c r="W388" i="11"/>
  <c r="W389" i="11"/>
  <c r="W395" i="11"/>
  <c r="W396" i="11"/>
  <c r="W397" i="11"/>
  <c r="W403" i="11"/>
  <c r="W404" i="11"/>
  <c r="W405" i="11"/>
  <c r="W411" i="11"/>
  <c r="W412" i="11"/>
  <c r="W413" i="11"/>
  <c r="W419" i="11"/>
  <c r="W420" i="11"/>
  <c r="W421" i="11"/>
  <c r="W427" i="11"/>
  <c r="W428" i="11"/>
  <c r="W429" i="11"/>
  <c r="W435" i="11"/>
  <c r="W436" i="11"/>
  <c r="W437" i="11"/>
  <c r="W443" i="11"/>
  <c r="W444" i="11"/>
  <c r="W445" i="11"/>
  <c r="W451" i="11"/>
  <c r="W452" i="11"/>
  <c r="W453" i="11"/>
  <c r="W459" i="11"/>
  <c r="W460" i="11"/>
  <c r="W461" i="11"/>
  <c r="W467" i="11"/>
  <c r="W468" i="11"/>
  <c r="W469" i="11"/>
  <c r="W475" i="11"/>
  <c r="W476" i="11"/>
  <c r="W477" i="11"/>
  <c r="W483" i="11"/>
  <c r="W484" i="11"/>
  <c r="W485" i="11"/>
  <c r="W491" i="11"/>
  <c r="W492" i="11"/>
  <c r="W493" i="11"/>
  <c r="W499" i="11"/>
  <c r="W500" i="11"/>
  <c r="W501" i="11"/>
  <c r="W507" i="11"/>
  <c r="W508" i="11"/>
  <c r="W509" i="11"/>
  <c r="W515" i="11"/>
  <c r="W516" i="11"/>
  <c r="W517" i="11"/>
  <c r="W523" i="11"/>
  <c r="W524" i="11"/>
  <c r="W525" i="11"/>
  <c r="W531" i="11"/>
  <c r="W532" i="11"/>
  <c r="W533" i="11"/>
  <c r="W539" i="11"/>
  <c r="W540" i="11"/>
  <c r="W541" i="11"/>
  <c r="W547" i="11"/>
  <c r="W548" i="11"/>
  <c r="W549" i="11"/>
  <c r="W555" i="11"/>
  <c r="W556" i="11"/>
  <c r="W557" i="11"/>
  <c r="W563" i="11"/>
  <c r="W564" i="11"/>
  <c r="W565" i="11"/>
  <c r="W571" i="11"/>
  <c r="W572" i="11"/>
  <c r="W573" i="11"/>
  <c r="W579" i="11"/>
  <c r="W580" i="11"/>
  <c r="W581" i="11"/>
  <c r="W587" i="11"/>
  <c r="W589" i="11"/>
  <c r="W595" i="11"/>
  <c r="W596" i="11"/>
  <c r="W597" i="11"/>
  <c r="W603" i="11"/>
  <c r="W604" i="11"/>
  <c r="W605" i="11"/>
  <c r="W611" i="11"/>
  <c r="W612" i="11"/>
  <c r="W613" i="11"/>
  <c r="W619" i="11"/>
  <c r="W620" i="11"/>
  <c r="W621" i="11"/>
  <c r="W627" i="11"/>
  <c r="W628" i="11"/>
  <c r="W629" i="11"/>
  <c r="W635" i="11"/>
  <c r="W636" i="11"/>
  <c r="W637" i="11"/>
  <c r="W638" i="11"/>
  <c r="W643" i="11"/>
  <c r="W644" i="11"/>
  <c r="W645" i="11"/>
  <c r="W646" i="11"/>
  <c r="W651" i="11"/>
  <c r="W652" i="11"/>
  <c r="W653" i="11"/>
  <c r="W654" i="11"/>
  <c r="W659" i="11"/>
  <c r="W660" i="11"/>
  <c r="W661" i="11"/>
  <c r="W662" i="11"/>
  <c r="W667" i="11"/>
  <c r="W668" i="11"/>
  <c r="W669" i="11"/>
  <c r="W675" i="11"/>
  <c r="W676" i="11"/>
  <c r="W677" i="11"/>
  <c r="W683" i="11"/>
  <c r="W684" i="11"/>
  <c r="W685" i="11"/>
  <c r="W690" i="11"/>
  <c r="W691" i="11"/>
  <c r="W692" i="11"/>
  <c r="W693" i="11"/>
  <c r="W698" i="11"/>
  <c r="W699" i="11"/>
  <c r="W700" i="11"/>
  <c r="W701" i="11"/>
  <c r="W702" i="11"/>
  <c r="W703" i="11"/>
  <c r="W706" i="11"/>
  <c r="W707" i="11"/>
  <c r="W708" i="11"/>
  <c r="W709" i="11"/>
  <c r="W710" i="11"/>
  <c r="W711" i="11"/>
  <c r="W714" i="11"/>
  <c r="W715" i="11"/>
  <c r="W716" i="11"/>
  <c r="W717" i="11"/>
  <c r="W718" i="11"/>
  <c r="W719" i="11"/>
  <c r="W722" i="11"/>
  <c r="W723" i="11"/>
  <c r="W724" i="11"/>
  <c r="W725" i="11"/>
  <c r="W727" i="11"/>
  <c r="W730" i="11"/>
  <c r="W731" i="11"/>
  <c r="W732" i="11"/>
  <c r="W733" i="11"/>
  <c r="W735" i="11"/>
  <c r="W738" i="11"/>
  <c r="W739" i="11"/>
  <c r="W740" i="11"/>
  <c r="W741" i="11"/>
  <c r="W742" i="11"/>
  <c r="W743" i="11"/>
  <c r="W746" i="11"/>
  <c r="W747" i="11"/>
  <c r="W748" i="11"/>
  <c r="W749" i="11"/>
  <c r="W750" i="11"/>
  <c r="W751" i="11"/>
  <c r="W754" i="11"/>
  <c r="W755" i="11"/>
  <c r="W756" i="11"/>
  <c r="W757" i="11"/>
  <c r="W758" i="11"/>
  <c r="W759" i="11"/>
  <c r="W762" i="11"/>
  <c r="W763" i="11"/>
  <c r="W764" i="11"/>
  <c r="W765" i="11"/>
  <c r="W766" i="11"/>
  <c r="W767" i="11"/>
  <c r="W770" i="11"/>
  <c r="W771" i="11"/>
  <c r="W772" i="11"/>
  <c r="W773" i="11"/>
  <c r="W774" i="11"/>
  <c r="W775" i="11"/>
  <c r="W778" i="11"/>
  <c r="W779" i="11"/>
  <c r="W780" i="11"/>
  <c r="W781" i="11"/>
  <c r="W782" i="11"/>
  <c r="W783" i="11"/>
  <c r="W786" i="11"/>
  <c r="W787" i="11"/>
  <c r="W788" i="11"/>
  <c r="W789" i="11"/>
  <c r="W790" i="11"/>
  <c r="W791" i="11"/>
  <c r="W794" i="11"/>
  <c r="W795" i="11"/>
  <c r="W796" i="11"/>
  <c r="W797" i="11"/>
  <c r="W798" i="11"/>
  <c r="W799" i="11"/>
  <c r="W802" i="11"/>
  <c r="W803" i="11"/>
  <c r="W804" i="11"/>
  <c r="W805" i="11"/>
  <c r="W806" i="11"/>
  <c r="W807" i="11"/>
  <c r="W810" i="11"/>
  <c r="W811" i="11"/>
  <c r="W812" i="11"/>
  <c r="W813" i="11"/>
  <c r="W814" i="11"/>
  <c r="W815" i="11"/>
  <c r="W818" i="11"/>
  <c r="W819" i="11"/>
  <c r="W820" i="11"/>
  <c r="W821" i="11"/>
  <c r="W822" i="11"/>
  <c r="W823" i="11"/>
  <c r="W826" i="11"/>
  <c r="W827" i="11"/>
  <c r="W828" i="11"/>
  <c r="W829" i="11"/>
  <c r="W830" i="11"/>
  <c r="W831" i="11"/>
  <c r="W834" i="11"/>
  <c r="W835" i="11"/>
  <c r="W836" i="11"/>
  <c r="W837" i="11"/>
  <c r="W838" i="11"/>
  <c r="W839" i="11"/>
  <c r="W842" i="11"/>
  <c r="W843" i="11"/>
  <c r="W844" i="11"/>
  <c r="W845" i="11"/>
  <c r="W846" i="11"/>
  <c r="W847" i="11"/>
  <c r="W850" i="11"/>
  <c r="W851" i="11"/>
  <c r="W852" i="11"/>
  <c r="W853" i="11"/>
  <c r="W854" i="11"/>
  <c r="W855" i="11"/>
  <c r="W858" i="11"/>
  <c r="W859" i="11"/>
  <c r="W860" i="11"/>
  <c r="W861" i="11"/>
  <c r="W862" i="11"/>
  <c r="W863" i="11"/>
  <c r="W866" i="11"/>
  <c r="W867" i="11"/>
  <c r="W868" i="11"/>
  <c r="W869" i="11"/>
  <c r="W870" i="11"/>
  <c r="W871" i="11"/>
  <c r="W874" i="11"/>
  <c r="W875" i="11"/>
  <c r="W876" i="11"/>
  <c r="W877" i="11"/>
  <c r="W878" i="11"/>
  <c r="W879" i="11"/>
  <c r="W882" i="11"/>
  <c r="W883" i="11"/>
  <c r="W884" i="11"/>
  <c r="W885" i="11"/>
  <c r="W886" i="11"/>
  <c r="W887" i="11"/>
  <c r="W890" i="11"/>
  <c r="W891" i="11"/>
  <c r="W892" i="11"/>
  <c r="W893" i="11"/>
  <c r="W894" i="11"/>
  <c r="W895" i="11"/>
  <c r="W898" i="11"/>
  <c r="W899" i="11"/>
  <c r="W900" i="11"/>
  <c r="W901" i="11"/>
  <c r="W902" i="11"/>
  <c r="W903" i="11"/>
  <c r="W906" i="11"/>
  <c r="W907" i="11"/>
  <c r="W908" i="11"/>
  <c r="W909" i="11"/>
  <c r="W910" i="11"/>
  <c r="W911" i="11"/>
  <c r="W914" i="11"/>
  <c r="W915" i="11"/>
  <c r="W916" i="11"/>
  <c r="W917" i="11"/>
  <c r="W918" i="11"/>
  <c r="W919" i="11"/>
  <c r="W922" i="11"/>
  <c r="W923" i="11"/>
  <c r="W924" i="11"/>
  <c r="W925" i="11"/>
  <c r="W926" i="11"/>
  <c r="W927" i="11"/>
  <c r="W930" i="11"/>
  <c r="W931" i="11"/>
  <c r="W932" i="11"/>
  <c r="W933" i="11"/>
  <c r="W934" i="11"/>
  <c r="W935" i="11"/>
  <c r="W938" i="11"/>
  <c r="W939" i="11"/>
  <c r="W940" i="11"/>
  <c r="W941" i="11"/>
  <c r="W942" i="11"/>
  <c r="W943" i="11"/>
  <c r="W946" i="11"/>
  <c r="W947" i="11"/>
  <c r="W948" i="11"/>
  <c r="W949" i="11"/>
  <c r="W950" i="11"/>
  <c r="W951" i="11"/>
  <c r="W954" i="11"/>
  <c r="W955" i="11"/>
  <c r="W956" i="11"/>
  <c r="W957" i="11"/>
  <c r="W958" i="11"/>
  <c r="W959" i="11"/>
  <c r="W962" i="11"/>
  <c r="W963" i="11"/>
  <c r="W964" i="11"/>
  <c r="W965" i="11"/>
  <c r="W966" i="11"/>
  <c r="W967" i="11"/>
  <c r="W970" i="11"/>
  <c r="W971" i="11"/>
  <c r="W972" i="11"/>
  <c r="W973" i="11"/>
  <c r="W974" i="11"/>
  <c r="W975" i="11"/>
  <c r="W978" i="11"/>
  <c r="W979" i="11"/>
  <c r="W980" i="11"/>
  <c r="W981" i="11"/>
  <c r="W982" i="11"/>
  <c r="W983" i="11"/>
  <c r="W986" i="11"/>
  <c r="W987" i="11"/>
  <c r="W988" i="11"/>
  <c r="W989" i="11"/>
  <c r="W990" i="11"/>
  <c r="W991" i="11"/>
  <c r="W994" i="11"/>
  <c r="W995" i="11"/>
  <c r="W996" i="11"/>
  <c r="W997" i="11"/>
  <c r="W998" i="11"/>
  <c r="W999" i="11"/>
  <c r="W1002" i="11"/>
  <c r="W1003" i="11"/>
  <c r="W1004" i="11"/>
  <c r="W1005" i="11"/>
  <c r="W1006" i="11"/>
  <c r="W1007" i="11"/>
  <c r="W1010" i="11"/>
  <c r="W1011" i="11"/>
  <c r="W1012" i="11"/>
  <c r="W1013" i="11"/>
  <c r="W1014" i="11"/>
  <c r="W1015" i="11"/>
  <c r="W1018" i="11"/>
  <c r="W1019" i="11"/>
  <c r="W1020" i="11"/>
  <c r="W1021" i="11"/>
  <c r="W1022" i="11"/>
  <c r="W1023" i="11"/>
  <c r="W1026" i="11"/>
  <c r="W1027" i="11"/>
  <c r="W1028" i="11"/>
  <c r="W1029" i="11"/>
  <c r="W1030" i="11"/>
  <c r="W1031" i="11"/>
  <c r="W1034" i="11"/>
  <c r="W1035" i="11"/>
  <c r="W1036" i="11"/>
  <c r="W1037" i="11"/>
  <c r="W1038" i="11"/>
  <c r="W1039" i="11"/>
  <c r="W1042" i="11"/>
  <c r="W1043" i="11"/>
  <c r="W1044" i="11"/>
  <c r="W1045" i="11"/>
  <c r="W1046" i="11"/>
  <c r="W1047" i="11"/>
  <c r="W1050" i="11"/>
  <c r="W1051" i="11"/>
  <c r="W1052" i="11"/>
  <c r="W1053" i="11"/>
  <c r="W1054" i="11"/>
  <c r="W1055" i="11"/>
  <c r="W1058" i="11"/>
  <c r="W1059" i="11"/>
  <c r="W1060" i="11"/>
  <c r="W1061" i="11"/>
  <c r="W1062" i="11"/>
  <c r="W1063" i="11"/>
  <c r="W1066" i="11"/>
  <c r="W1067" i="11"/>
  <c r="W1068" i="11"/>
  <c r="W1069" i="11"/>
  <c r="W1070" i="11"/>
  <c r="W1071" i="11"/>
  <c r="W1074" i="11"/>
  <c r="W1075" i="11"/>
  <c r="W1076" i="11"/>
  <c r="W1077" i="11"/>
  <c r="W1078" i="11"/>
  <c r="W1079" i="11"/>
  <c r="W1082" i="11"/>
  <c r="W1083" i="11"/>
  <c r="W1084" i="11"/>
  <c r="W1085" i="11"/>
  <c r="W1086" i="11"/>
  <c r="W1087" i="11"/>
  <c r="W1090" i="11"/>
  <c r="W1091" i="11"/>
  <c r="W1092" i="11"/>
  <c r="W1093" i="11"/>
  <c r="W1094" i="11"/>
  <c r="W1095" i="11"/>
  <c r="W1098" i="11"/>
  <c r="W1099" i="11"/>
  <c r="W1100" i="11"/>
  <c r="W1101" i="11"/>
  <c r="W1102" i="11"/>
  <c r="W1103" i="11"/>
  <c r="W1106" i="11"/>
  <c r="W1107" i="11"/>
  <c r="W1108" i="11"/>
  <c r="W1109" i="11"/>
  <c r="W1110" i="11"/>
  <c r="W1111" i="11"/>
  <c r="W1114" i="11"/>
  <c r="W1115" i="11"/>
  <c r="W1116" i="11"/>
  <c r="W1117" i="11"/>
  <c r="W1118" i="11"/>
  <c r="W1119" i="11"/>
  <c r="W1122" i="11"/>
  <c r="W1123" i="11"/>
  <c r="W1124" i="11"/>
  <c r="W1125" i="11"/>
  <c r="W1126" i="11"/>
  <c r="W1127" i="11"/>
  <c r="W1130" i="11"/>
  <c r="W1131" i="11"/>
  <c r="W1132" i="11"/>
  <c r="W1133" i="11"/>
  <c r="W1134" i="11"/>
  <c r="W1135" i="11"/>
  <c r="W1138" i="11"/>
  <c r="W1139" i="11"/>
  <c r="W1140" i="11"/>
  <c r="W1141" i="11"/>
  <c r="W1142" i="11"/>
  <c r="W1143" i="11"/>
  <c r="W1146" i="11"/>
  <c r="W1147" i="11"/>
  <c r="W1148" i="11"/>
  <c r="W1149" i="11"/>
  <c r="W1151" i="11"/>
  <c r="W1154" i="11"/>
  <c r="W1155" i="11"/>
  <c r="W1156" i="11"/>
  <c r="W1157" i="11"/>
  <c r="W1159" i="11"/>
  <c r="W1162" i="11"/>
  <c r="W1163" i="11"/>
  <c r="W1164" i="11"/>
  <c r="W1165" i="11"/>
  <c r="W1167" i="11"/>
  <c r="W1170" i="11"/>
  <c r="W1171" i="11"/>
  <c r="W1172" i="11"/>
  <c r="W1173" i="11"/>
  <c r="W1175" i="11"/>
  <c r="W1178" i="11"/>
  <c r="W1179" i="11"/>
  <c r="W1180" i="11"/>
  <c r="W1181" i="11"/>
  <c r="W1183" i="11"/>
  <c r="W1186" i="11"/>
  <c r="W1187" i="11"/>
  <c r="W1188" i="11"/>
  <c r="W1189" i="11"/>
  <c r="W1191" i="11"/>
  <c r="W1194" i="11"/>
  <c r="W1195" i="11"/>
  <c r="W1196" i="11"/>
  <c r="W1197" i="11"/>
  <c r="W1199" i="11"/>
  <c r="W1202" i="11"/>
  <c r="W1203" i="11"/>
  <c r="W1204" i="11"/>
  <c r="W1205" i="11"/>
  <c r="W1207" i="11"/>
  <c r="W1210" i="11"/>
  <c r="W1211" i="11"/>
  <c r="W1212" i="11"/>
  <c r="W1213" i="11"/>
  <c r="W1215" i="11"/>
  <c r="W1218" i="11"/>
  <c r="W1219" i="11"/>
  <c r="W1220" i="11"/>
  <c r="W1221" i="11"/>
  <c r="W1223" i="11"/>
  <c r="W1226" i="11"/>
  <c r="W1227" i="11"/>
  <c r="W1228" i="11"/>
  <c r="W1229" i="11"/>
  <c r="W1231" i="11"/>
  <c r="W1234" i="11"/>
  <c r="W1235" i="11"/>
  <c r="W1236" i="11"/>
  <c r="W1237" i="11"/>
  <c r="W1239" i="11"/>
  <c r="W1242" i="11"/>
  <c r="W1243" i="11"/>
  <c r="W1244" i="11"/>
  <c r="W1245" i="11"/>
  <c r="W1247" i="11"/>
  <c r="W1250" i="11"/>
  <c r="W1251" i="11"/>
  <c r="W1252" i="11"/>
  <c r="W1253" i="11"/>
  <c r="W1255" i="11"/>
  <c r="W1258" i="11"/>
  <c r="W1259" i="11"/>
  <c r="W1260" i="11"/>
  <c r="W1261" i="11"/>
  <c r="W1263" i="11"/>
  <c r="W1266" i="11"/>
  <c r="W1267" i="11"/>
  <c r="W1268" i="11"/>
  <c r="W1269" i="11"/>
  <c r="W1271" i="11"/>
  <c r="W1274" i="11"/>
  <c r="W1275" i="11"/>
  <c r="W1276" i="11"/>
  <c r="W1277" i="11"/>
  <c r="W1279" i="11"/>
  <c r="W1282" i="11"/>
  <c r="W1283" i="11"/>
  <c r="W1284" i="11"/>
  <c r="W1285" i="11"/>
  <c r="W1287" i="11"/>
  <c r="W1290" i="11"/>
  <c r="W1291" i="11"/>
  <c r="W1292" i="11"/>
  <c r="W1293" i="11"/>
  <c r="W1295" i="11"/>
  <c r="W1298" i="11"/>
  <c r="W1299" i="11"/>
  <c r="W1300" i="11"/>
  <c r="W1301" i="11"/>
  <c r="W1303" i="11"/>
  <c r="W1306" i="11"/>
  <c r="W1307" i="11"/>
  <c r="W1308" i="11"/>
  <c r="W1309" i="11"/>
  <c r="W1311" i="11"/>
  <c r="W1314" i="11"/>
  <c r="W1315" i="11"/>
  <c r="W1316" i="11"/>
  <c r="W1317" i="11"/>
  <c r="W1319" i="11"/>
  <c r="W1322" i="11"/>
  <c r="W1323" i="11"/>
  <c r="W1324" i="11"/>
  <c r="W1325" i="11"/>
  <c r="W1327" i="11"/>
  <c r="W1330" i="11"/>
  <c r="W1331" i="11"/>
  <c r="W1332" i="11"/>
  <c r="W1333" i="11"/>
  <c r="W1335" i="11"/>
  <c r="W1338" i="11"/>
  <c r="W1339" i="11"/>
  <c r="W1340" i="11"/>
  <c r="W1341" i="11"/>
  <c r="W1343" i="11"/>
  <c r="W1346" i="11"/>
  <c r="W1347" i="11"/>
  <c r="W1348" i="11"/>
  <c r="W1349" i="11"/>
  <c r="W1351" i="11"/>
  <c r="W1354" i="11"/>
  <c r="W1355" i="11"/>
  <c r="W1356" i="11"/>
  <c r="W1357" i="11"/>
  <c r="W1359" i="11"/>
  <c r="W1362" i="11"/>
  <c r="W1363" i="11"/>
  <c r="W1364" i="11"/>
  <c r="W1365" i="11"/>
  <c r="W1367" i="11"/>
  <c r="W1370" i="11"/>
  <c r="W1371" i="11"/>
  <c r="W1372" i="11"/>
  <c r="W1373" i="11"/>
  <c r="W1375" i="11"/>
  <c r="W1378" i="11"/>
  <c r="W1379" i="11"/>
  <c r="W1380" i="11"/>
  <c r="W1381" i="11"/>
  <c r="W1383" i="11"/>
  <c r="W1386" i="11"/>
  <c r="W1387" i="11"/>
  <c r="W1388" i="11"/>
  <c r="W1389" i="11"/>
  <c r="W1391" i="11"/>
  <c r="W1394" i="11"/>
  <c r="W1395" i="11"/>
  <c r="W1396" i="11"/>
  <c r="W1397" i="11"/>
  <c r="W1399" i="11"/>
  <c r="W1402" i="11"/>
  <c r="W1403" i="11"/>
  <c r="W1404" i="11"/>
  <c r="W1405" i="11"/>
  <c r="W1407" i="11"/>
  <c r="W1410" i="11"/>
  <c r="W1411" i="11"/>
  <c r="W1412" i="11"/>
  <c r="W1413" i="11"/>
  <c r="W1415" i="11"/>
  <c r="W1419" i="11"/>
  <c r="W1420" i="11"/>
  <c r="W1421" i="11"/>
  <c r="W1422" i="11"/>
  <c r="W1427" i="11"/>
  <c r="W1428" i="11"/>
  <c r="W1429" i="11"/>
  <c r="W1430" i="11"/>
  <c r="W1435" i="11"/>
  <c r="W1436" i="11"/>
  <c r="W1437" i="11"/>
  <c r="W1438" i="11"/>
  <c r="W1443" i="11"/>
  <c r="W1444" i="11"/>
  <c r="W1445" i="11"/>
  <c r="W1446" i="11"/>
  <c r="W1451" i="11"/>
  <c r="W1452" i="11"/>
  <c r="W1453" i="11"/>
  <c r="W1454" i="11"/>
  <c r="W1459" i="11"/>
  <c r="W1460" i="11"/>
  <c r="W1461" i="11"/>
  <c r="W1467" i="11"/>
  <c r="W1468" i="11"/>
  <c r="W1469" i="11"/>
  <c r="W1470" i="11"/>
  <c r="W1475" i="11"/>
  <c r="W1476" i="11"/>
  <c r="W1477" i="11"/>
  <c r="W1478" i="11"/>
  <c r="W1483" i="11"/>
  <c r="W1484" i="11"/>
  <c r="W1485" i="11"/>
  <c r="W1486" i="11"/>
  <c r="W1491" i="11"/>
  <c r="W1492" i="11"/>
  <c r="W1493" i="11"/>
  <c r="W1494" i="11"/>
  <c r="W1499" i="11"/>
  <c r="W1500" i="11"/>
  <c r="W1501" i="11"/>
  <c r="W1502" i="11"/>
  <c r="W1507" i="11"/>
  <c r="W1508" i="11"/>
  <c r="W1509" i="11"/>
  <c r="W1510" i="11"/>
  <c r="W1515" i="11"/>
  <c r="W1516" i="11"/>
  <c r="W1517" i="11"/>
  <c r="W1518" i="11"/>
  <c r="W1523" i="11"/>
  <c r="W1524" i="11"/>
  <c r="W1525" i="11"/>
  <c r="W1526" i="11"/>
  <c r="W1531" i="11"/>
  <c r="W1532" i="11"/>
  <c r="W1533" i="11"/>
  <c r="W1534" i="11"/>
  <c r="W1539" i="11"/>
  <c r="W1540" i="11"/>
  <c r="W1541" i="11"/>
  <c r="W1542" i="11"/>
  <c r="W1547" i="11"/>
  <c r="W1548" i="11"/>
  <c r="W1549" i="11"/>
  <c r="W1550" i="11"/>
  <c r="W1555" i="11"/>
  <c r="W1556" i="11"/>
  <c r="W1557" i="11"/>
  <c r="W1558" i="11"/>
  <c r="W1563" i="11"/>
  <c r="W1564" i="11"/>
  <c r="W1565" i="11"/>
  <c r="W1566" i="11"/>
  <c r="W1571" i="11"/>
  <c r="W1572" i="11"/>
  <c r="W1573" i="11"/>
  <c r="W1574" i="11"/>
  <c r="W1579" i="11"/>
  <c r="W1580" i="11"/>
  <c r="W1581" i="11"/>
  <c r="W1582" i="11"/>
  <c r="W1587" i="11"/>
  <c r="W1588" i="11"/>
  <c r="W1589" i="11"/>
  <c r="W1590" i="11"/>
  <c r="W1595" i="11"/>
  <c r="W1596" i="11"/>
  <c r="W1597" i="11"/>
  <c r="W1598" i="11"/>
  <c r="W1603" i="11"/>
  <c r="W1604" i="11"/>
  <c r="W1605" i="11"/>
  <c r="W1606" i="11"/>
  <c r="W1611" i="11"/>
  <c r="W1612" i="11"/>
  <c r="W1613" i="11"/>
  <c r="W1614" i="11"/>
  <c r="W1619" i="11"/>
  <c r="W1620" i="11"/>
  <c r="W1621" i="11"/>
  <c r="W1622" i="11"/>
  <c r="W1627" i="11"/>
  <c r="W1628" i="11"/>
  <c r="W1629" i="11"/>
  <c r="W1630" i="11"/>
  <c r="W1635" i="11"/>
  <c r="W1636" i="11"/>
  <c r="W1637" i="11"/>
  <c r="W1638" i="11"/>
  <c r="W1643" i="11"/>
  <c r="W1644" i="11"/>
  <c r="W1645" i="11"/>
  <c r="W1646" i="11"/>
  <c r="W1651" i="11"/>
  <c r="W1652" i="11"/>
  <c r="W1653" i="11"/>
  <c r="W1654" i="11"/>
  <c r="W1659" i="11"/>
  <c r="W1660" i="11"/>
  <c r="W1661" i="11"/>
  <c r="W1662" i="11"/>
  <c r="W1667" i="11"/>
  <c r="W1668" i="11"/>
  <c r="W1669" i="11"/>
  <c r="W1670" i="11"/>
  <c r="W1675" i="11"/>
  <c r="W1676" i="11"/>
  <c r="W1677" i="11"/>
  <c r="W1678" i="11"/>
  <c r="W1683" i="11"/>
  <c r="W1684" i="11"/>
  <c r="W1685" i="11"/>
  <c r="W1686" i="11"/>
  <c r="W1691" i="11"/>
  <c r="W1692" i="11"/>
  <c r="W1693" i="11"/>
  <c r="W1694" i="11"/>
  <c r="W1699" i="11"/>
  <c r="W1700" i="11"/>
  <c r="W1701" i="11"/>
  <c r="W1702" i="11"/>
  <c r="W1707" i="11"/>
  <c r="W1708" i="11"/>
  <c r="W1709" i="11"/>
  <c r="W1710" i="11"/>
  <c r="W1715" i="11"/>
  <c r="W1716" i="11"/>
  <c r="W1717" i="11"/>
  <c r="W1718" i="11"/>
  <c r="W1723" i="11"/>
  <c r="W1724" i="11"/>
  <c r="W1725" i="11"/>
  <c r="W1726" i="11"/>
  <c r="W1731" i="11"/>
  <c r="W1732" i="11"/>
  <c r="W1733" i="11"/>
  <c r="W1734" i="11"/>
  <c r="W1739" i="11"/>
  <c r="W1740" i="11"/>
  <c r="W1741" i="11"/>
  <c r="W1742" i="11"/>
  <c r="W1747" i="11"/>
  <c r="W1748" i="11"/>
  <c r="W1749" i="11"/>
  <c r="W1750" i="11"/>
  <c r="W1755" i="11"/>
  <c r="W1756" i="11"/>
  <c r="W1757" i="11"/>
  <c r="W1758" i="11"/>
  <c r="W1763" i="11"/>
  <c r="W1764" i="11"/>
  <c r="W1765" i="11"/>
  <c r="W1766" i="11"/>
  <c r="W1771" i="11"/>
  <c r="W1772" i="11"/>
  <c r="W1773" i="11"/>
  <c r="W1774" i="11"/>
  <c r="W1779" i="11"/>
  <c r="W1780" i="11"/>
  <c r="W1781" i="11"/>
  <c r="W1782" i="11"/>
  <c r="W1787" i="11"/>
  <c r="W1788" i="11"/>
  <c r="W1789" i="11"/>
  <c r="W1790" i="11"/>
  <c r="W1795" i="11"/>
  <c r="W1796" i="11"/>
  <c r="W1797" i="11"/>
  <c r="W1798" i="11"/>
  <c r="W1803" i="11"/>
  <c r="W1804" i="11"/>
  <c r="W1805" i="11"/>
  <c r="W1806" i="11"/>
  <c r="W1811" i="11"/>
  <c r="W1812" i="11"/>
  <c r="W1813" i="11"/>
  <c r="W1814" i="11"/>
  <c r="W1819" i="11"/>
  <c r="W1820" i="11"/>
  <c r="W1821" i="11"/>
  <c r="W1822" i="11"/>
  <c r="W1827" i="11"/>
  <c r="W1828" i="11"/>
  <c r="W1829" i="11"/>
  <c r="W1830" i="11"/>
  <c r="W1835" i="11"/>
  <c r="W1836" i="11"/>
  <c r="W1837" i="11"/>
  <c r="W1838" i="11"/>
  <c r="W1843" i="11"/>
  <c r="W1844" i="11"/>
  <c r="W1845" i="11"/>
  <c r="W1846" i="11"/>
  <c r="W1851" i="11"/>
  <c r="W1852" i="11"/>
  <c r="W1853" i="11"/>
  <c r="W1854" i="11"/>
  <c r="W1859" i="11"/>
  <c r="W1860" i="11"/>
  <c r="W1861" i="11"/>
  <c r="W1862" i="11"/>
  <c r="W1867" i="11"/>
  <c r="W1868" i="11"/>
  <c r="W1869" i="11"/>
  <c r="W1870" i="11"/>
  <c r="W1875" i="11"/>
  <c r="W1876" i="11"/>
  <c r="W1877" i="11"/>
  <c r="W1878" i="11"/>
  <c r="W1883" i="11"/>
  <c r="W1884" i="11"/>
  <c r="W1885" i="11"/>
  <c r="W1886" i="11"/>
  <c r="W1891" i="11"/>
  <c r="W1892" i="11"/>
  <c r="W1893" i="11"/>
  <c r="W1894" i="11"/>
  <c r="W1899" i="11"/>
  <c r="W1900" i="11"/>
  <c r="W1901" i="11"/>
  <c r="W1902" i="11"/>
  <c r="W1907" i="11"/>
  <c r="W1908" i="11"/>
  <c r="W1909" i="11"/>
  <c r="W1910" i="11"/>
  <c r="W1915" i="11"/>
  <c r="W1916" i="11"/>
  <c r="W1917" i="11"/>
  <c r="W1918" i="11"/>
  <c r="W1923" i="11"/>
  <c r="W1924" i="11"/>
  <c r="W1925" i="11"/>
  <c r="W1926" i="11"/>
  <c r="W1931" i="11"/>
  <c r="W1932" i="11"/>
  <c r="W1933" i="11"/>
  <c r="W1934" i="11"/>
  <c r="W1939" i="11"/>
  <c r="W1940" i="11"/>
  <c r="W1941" i="11"/>
  <c r="W1942" i="11"/>
  <c r="W1947" i="11"/>
  <c r="W1948" i="11"/>
  <c r="W1949" i="11"/>
  <c r="W1950" i="11"/>
  <c r="W1955" i="11"/>
  <c r="W1956" i="11"/>
  <c r="W1957" i="11"/>
  <c r="W1958" i="11"/>
  <c r="W1963" i="11"/>
  <c r="W1964" i="11"/>
  <c r="W1965" i="11"/>
  <c r="W1966" i="11"/>
  <c r="W1971" i="11"/>
  <c r="W1972" i="11"/>
  <c r="W1973" i="11"/>
  <c r="W1974" i="11"/>
  <c r="W1979" i="11"/>
  <c r="W1980" i="11"/>
  <c r="W1981" i="11"/>
  <c r="W1982" i="11"/>
  <c r="W1987" i="11"/>
  <c r="W1988" i="11"/>
  <c r="W1989" i="11"/>
  <c r="W1990" i="11"/>
  <c r="W1995" i="11"/>
  <c r="W1996" i="11"/>
  <c r="W1997" i="11"/>
  <c r="W1998" i="11"/>
  <c r="W588" i="11"/>
  <c r="W1993" i="11"/>
  <c r="W1985" i="11"/>
  <c r="W1977" i="11"/>
  <c r="W1969" i="11"/>
  <c r="W1961" i="11"/>
  <c r="W1953" i="11"/>
  <c r="W1945" i="11"/>
  <c r="W1937" i="11"/>
  <c r="W1929" i="11"/>
  <c r="W1921" i="11"/>
  <c r="W1913" i="11"/>
  <c r="W1905" i="11"/>
  <c r="W1897" i="11"/>
  <c r="W1889" i="11"/>
  <c r="W1881" i="11"/>
  <c r="W1873" i="11"/>
  <c r="W1865" i="11"/>
  <c r="W1857" i="11"/>
  <c r="W1849" i="11"/>
  <c r="W1841" i="11"/>
  <c r="W1833" i="11"/>
  <c r="W1825" i="11"/>
  <c r="W1817" i="11"/>
  <c r="W1809" i="11"/>
  <c r="W1801" i="11"/>
  <c r="W1793" i="11"/>
  <c r="W1785" i="11"/>
  <c r="W1777" i="11"/>
  <c r="W1769" i="11"/>
  <c r="W1761" i="11"/>
  <c r="W1753" i="11"/>
  <c r="W1745" i="11"/>
  <c r="W1737" i="11"/>
  <c r="W1729" i="11"/>
  <c r="W1721" i="11"/>
  <c r="W1713" i="11"/>
  <c r="W1705" i="11"/>
  <c r="W1697" i="11"/>
  <c r="W1689" i="11"/>
  <c r="W1681" i="11"/>
  <c r="W1673" i="11"/>
  <c r="W1665" i="11"/>
  <c r="W1657" i="11"/>
  <c r="W1649" i="11"/>
  <c r="W1641" i="11"/>
  <c r="W1633" i="11"/>
  <c r="W1585" i="11"/>
  <c r="W1577" i="11"/>
  <c r="W1569" i="11"/>
  <c r="W1561" i="11"/>
  <c r="W1513" i="11"/>
  <c r="W1457" i="11"/>
  <c r="W1449" i="11"/>
  <c r="W1441" i="11"/>
  <c r="W1433" i="11"/>
  <c r="W1425" i="11"/>
  <c r="W1417" i="11"/>
  <c r="W17" i="11"/>
  <c r="W1999" i="11"/>
  <c r="W1991" i="11"/>
  <c r="W1983" i="11"/>
  <c r="W1975" i="11"/>
  <c r="W1967" i="11"/>
  <c r="W1959" i="11"/>
  <c r="W1951" i="11"/>
  <c r="W1943" i="11"/>
  <c r="W1935" i="11"/>
  <c r="W1927" i="11"/>
  <c r="W1919" i="11"/>
  <c r="W1911" i="11"/>
  <c r="W1903" i="11"/>
  <c r="W1895" i="11"/>
  <c r="W1887" i="11"/>
  <c r="W1879" i="11"/>
  <c r="W1871" i="11"/>
  <c r="W1863" i="11"/>
  <c r="W1855" i="11"/>
  <c r="W1847" i="11"/>
  <c r="W1839" i="11"/>
  <c r="W1831" i="11"/>
  <c r="W1823" i="11"/>
  <c r="W1815" i="11"/>
  <c r="W1807" i="11"/>
  <c r="W1799" i="11"/>
  <c r="W1791" i="11"/>
  <c r="W1783" i="11"/>
  <c r="W1775" i="11"/>
  <c r="W1767" i="11"/>
  <c r="W1759" i="11"/>
  <c r="W1751" i="11"/>
  <c r="W1743" i="11"/>
  <c r="W1735" i="11"/>
  <c r="W1727" i="11"/>
  <c r="W1719" i="11"/>
  <c r="W1711" i="11"/>
  <c r="W1703" i="11"/>
  <c r="W1695" i="11"/>
  <c r="W1687" i="11"/>
  <c r="W1679" i="11"/>
  <c r="W1671" i="11"/>
  <c r="W1663" i="11"/>
  <c r="W1655" i="11"/>
  <c r="W1647" i="11"/>
  <c r="W1639" i="11"/>
  <c r="W1631" i="11"/>
  <c r="W1623" i="11"/>
  <c r="W1615" i="11"/>
  <c r="W1607" i="11"/>
  <c r="W1599" i="11"/>
  <c r="W1591" i="11"/>
  <c r="W1583" i="11"/>
  <c r="W1575" i="11"/>
  <c r="W1567" i="11"/>
  <c r="W1559" i="11"/>
  <c r="W1551" i="11"/>
  <c r="W1543" i="11"/>
  <c r="W1535" i="11"/>
  <c r="W1527" i="11"/>
  <c r="W1519" i="11"/>
  <c r="W1511" i="11"/>
  <c r="W1503" i="11"/>
  <c r="W1495" i="11"/>
  <c r="W1487" i="11"/>
  <c r="W1479" i="11"/>
  <c r="W1471" i="11"/>
  <c r="W1463" i="11"/>
  <c r="W1455" i="11"/>
  <c r="W1447" i="11"/>
  <c r="W1439" i="11"/>
  <c r="W1431" i="11"/>
  <c r="W1423" i="11"/>
  <c r="W1994" i="11"/>
  <c r="W1986" i="11"/>
  <c r="W1978" i="11"/>
  <c r="W1970" i="11"/>
  <c r="W1962" i="11"/>
  <c r="W1954" i="11"/>
  <c r="W1946" i="11"/>
  <c r="W1938" i="11"/>
  <c r="W1930" i="11"/>
  <c r="W1922" i="11"/>
  <c r="W1914" i="11"/>
  <c r="W1906" i="11"/>
  <c r="W1898" i="11"/>
  <c r="W1890" i="11"/>
  <c r="W1882" i="11"/>
  <c r="W1874" i="11"/>
  <c r="W1866" i="11"/>
  <c r="W1858" i="11"/>
  <c r="W1850" i="11"/>
  <c r="W1842" i="11"/>
  <c r="W1834" i="11"/>
  <c r="W1826" i="11"/>
  <c r="W1818" i="11"/>
  <c r="W1810" i="11"/>
  <c r="W1802" i="11"/>
  <c r="W1794" i="11"/>
  <c r="W1786" i="11"/>
  <c r="W1778" i="11"/>
  <c r="W1770" i="11"/>
  <c r="W1762" i="11"/>
  <c r="W1754" i="11"/>
  <c r="W1746" i="11"/>
  <c r="W1738" i="11"/>
  <c r="W1730" i="11"/>
  <c r="W1722" i="11"/>
  <c r="W1714" i="11"/>
  <c r="W1706" i="11"/>
  <c r="W1698" i="11"/>
  <c r="W1690" i="11"/>
  <c r="W1682" i="11"/>
  <c r="W1674" i="11"/>
  <c r="W1666" i="11"/>
  <c r="W1658" i="11"/>
  <c r="W1650" i="11"/>
  <c r="W1642" i="11"/>
  <c r="W1634" i="11"/>
  <c r="W1626" i="11"/>
  <c r="W1618" i="11"/>
  <c r="W1610" i="11"/>
  <c r="W1602" i="11"/>
  <c r="W1594" i="11"/>
  <c r="W1586" i="11"/>
  <c r="W1578" i="11"/>
  <c r="W1570" i="11"/>
  <c r="W1562" i="11"/>
  <c r="W1554" i="11"/>
  <c r="W1546" i="11"/>
  <c r="W1538" i="11"/>
  <c r="W1530" i="11"/>
  <c r="W1522" i="11"/>
  <c r="W1514" i="11"/>
  <c r="W1506" i="11"/>
  <c r="W1498" i="11"/>
  <c r="W1490" i="11"/>
  <c r="W1482" i="11"/>
  <c r="W1474" i="11"/>
  <c r="W1466" i="11"/>
  <c r="W1458" i="11"/>
  <c r="W1450" i="11"/>
  <c r="W1442" i="11"/>
  <c r="W1434" i="11"/>
  <c r="W1426" i="11"/>
  <c r="W1418" i="11"/>
  <c r="W695" i="11"/>
  <c r="W687" i="11"/>
  <c r="W679" i="11"/>
  <c r="W671" i="11"/>
  <c r="W663" i="11"/>
  <c r="W655" i="11"/>
  <c r="W647" i="11"/>
  <c r="W639" i="11"/>
  <c r="W631" i="11"/>
  <c r="W623" i="11"/>
  <c r="W615" i="11"/>
  <c r="W607" i="11"/>
  <c r="W599" i="11"/>
  <c r="W591" i="11"/>
  <c r="W583" i="11"/>
  <c r="W575" i="11"/>
  <c r="W567" i="11"/>
  <c r="W559" i="11"/>
  <c r="W551" i="11"/>
  <c r="W543" i="11"/>
  <c r="W535" i="11"/>
  <c r="W527" i="11"/>
  <c r="W519" i="11"/>
  <c r="W511" i="11"/>
  <c r="W503" i="11"/>
  <c r="W495" i="11"/>
  <c r="W487" i="11"/>
  <c r="W479" i="11"/>
  <c r="W471" i="11"/>
  <c r="W463" i="11"/>
  <c r="W455" i="11"/>
  <c r="W447" i="11"/>
  <c r="W439" i="11"/>
  <c r="W431" i="11"/>
  <c r="W423" i="11"/>
  <c r="W415" i="11"/>
  <c r="W407" i="11"/>
  <c r="W399" i="11"/>
  <c r="W391" i="11"/>
  <c r="W383" i="11"/>
  <c r="W375" i="11"/>
  <c r="W367" i="11"/>
  <c r="W359" i="11"/>
  <c r="W351" i="11"/>
  <c r="W343" i="11"/>
  <c r="W335" i="11"/>
  <c r="W327" i="11"/>
  <c r="W319" i="11"/>
  <c r="W311" i="11"/>
  <c r="W303" i="11"/>
  <c r="W295" i="11"/>
  <c r="W287" i="11"/>
  <c r="W279" i="11"/>
  <c r="W271" i="11"/>
  <c r="W263" i="11"/>
  <c r="W255" i="11"/>
  <c r="W247" i="11"/>
  <c r="W239" i="11"/>
  <c r="W231" i="11"/>
  <c r="W223" i="11"/>
  <c r="W215" i="11"/>
  <c r="W207" i="11"/>
  <c r="W199" i="11"/>
  <c r="W191" i="11"/>
  <c r="W183" i="11"/>
  <c r="W175" i="11"/>
  <c r="W167" i="11"/>
  <c r="W159" i="11"/>
  <c r="W151" i="11"/>
  <c r="W143" i="11"/>
  <c r="W135" i="11"/>
  <c r="W127" i="11"/>
  <c r="W119" i="11"/>
  <c r="W111" i="11"/>
  <c r="W103" i="11"/>
  <c r="W95" i="11"/>
  <c r="W87" i="11"/>
  <c r="W79" i="11"/>
  <c r="W71" i="11"/>
  <c r="W63" i="11"/>
  <c r="W55" i="11"/>
  <c r="W47" i="11"/>
  <c r="W39" i="11"/>
  <c r="W31" i="11"/>
  <c r="W682" i="11"/>
  <c r="W674" i="11"/>
  <c r="W666" i="11"/>
  <c r="W658" i="11"/>
  <c r="W650" i="11"/>
  <c r="W642" i="11"/>
  <c r="W634" i="11"/>
  <c r="W626" i="11"/>
  <c r="W618" i="11"/>
  <c r="W610" i="11"/>
  <c r="W602" i="11"/>
  <c r="W594" i="11"/>
  <c r="W586" i="11"/>
  <c r="W578" i="11"/>
  <c r="W570" i="11"/>
  <c r="W562" i="11"/>
  <c r="W554" i="11"/>
  <c r="W546" i="11"/>
  <c r="W538" i="11"/>
  <c r="W530" i="11"/>
  <c r="W522" i="11"/>
  <c r="W514" i="11"/>
  <c r="W506" i="11"/>
  <c r="W498" i="11"/>
  <c r="W490" i="11"/>
  <c r="W482" i="11"/>
  <c r="W474" i="11"/>
  <c r="W466" i="11"/>
  <c r="W458" i="11"/>
  <c r="W450" i="11"/>
  <c r="W442" i="11"/>
  <c r="W434" i="11"/>
  <c r="W426" i="11"/>
  <c r="W418" i="11"/>
  <c r="W410" i="11"/>
  <c r="W402" i="11"/>
  <c r="W394" i="11"/>
  <c r="W386" i="11"/>
  <c r="W378" i="11"/>
  <c r="W370" i="11"/>
  <c r="W362" i="11"/>
  <c r="W354" i="11"/>
  <c r="W346" i="11"/>
  <c r="W338" i="11"/>
  <c r="W330" i="11"/>
  <c r="W322" i="11"/>
  <c r="W314" i="11"/>
  <c r="W306" i="11"/>
  <c r="W298" i="11"/>
  <c r="W290" i="11"/>
  <c r="W282" i="11"/>
  <c r="W274" i="11"/>
  <c r="W266" i="11"/>
  <c r="W258" i="11"/>
  <c r="W250" i="11"/>
  <c r="W242" i="11"/>
  <c r="W234" i="11"/>
  <c r="W226" i="11"/>
  <c r="W218" i="11"/>
  <c r="W210" i="11"/>
  <c r="W202" i="11"/>
  <c r="W194" i="11"/>
  <c r="W186" i="11"/>
  <c r="W178" i="11"/>
  <c r="W170" i="11"/>
  <c r="W162" i="11"/>
  <c r="W154" i="11"/>
  <c r="W146" i="11"/>
  <c r="W138" i="11"/>
  <c r="W130" i="11"/>
  <c r="W122" i="11"/>
  <c r="W114" i="11"/>
  <c r="W106" i="11"/>
  <c r="W98" i="11"/>
  <c r="W90" i="11"/>
  <c r="W82" i="11"/>
  <c r="W74" i="11"/>
  <c r="W66" i="11"/>
  <c r="W58" i="11"/>
  <c r="W50" i="11"/>
  <c r="W42" i="11"/>
  <c r="W34" i="11"/>
  <c r="W26" i="11"/>
  <c r="W1414" i="11"/>
  <c r="W1406" i="11"/>
  <c r="W1398" i="11"/>
  <c r="W1390" i="11"/>
  <c r="W1382" i="11"/>
  <c r="W1374" i="11"/>
  <c r="W1366" i="11"/>
  <c r="W1358" i="11"/>
  <c r="W1350" i="11"/>
  <c r="W1342" i="11"/>
  <c r="W1334" i="11"/>
  <c r="W1326" i="11"/>
  <c r="W1318" i="11"/>
  <c r="W1310" i="11"/>
  <c r="W1302" i="11"/>
  <c r="W1294" i="11"/>
  <c r="W1286" i="11"/>
  <c r="W1278" i="11"/>
  <c r="W1270" i="11"/>
  <c r="W1262" i="11"/>
  <c r="W1254" i="11"/>
  <c r="W1246" i="11"/>
  <c r="W1238" i="11"/>
  <c r="W1230" i="11"/>
  <c r="W1222" i="11"/>
  <c r="W1214" i="11"/>
  <c r="W1206" i="11"/>
  <c r="W1198" i="11"/>
  <c r="W1190" i="11"/>
  <c r="W1182" i="11"/>
  <c r="W1174" i="11"/>
  <c r="W1166" i="11"/>
  <c r="W1158" i="11"/>
  <c r="W1150" i="11"/>
  <c r="W1720" i="11"/>
  <c r="W1712" i="11"/>
  <c r="W1704" i="11"/>
  <c r="W1696" i="11"/>
  <c r="W1688" i="11"/>
  <c r="W1680" i="11"/>
  <c r="W1672" i="11"/>
  <c r="W1664" i="11"/>
  <c r="W1656" i="11"/>
  <c r="W1393" i="11"/>
  <c r="W1353" i="11"/>
  <c r="W1337" i="11"/>
  <c r="W1329" i="11"/>
  <c r="W945" i="11"/>
  <c r="W937" i="11"/>
  <c r="W929" i="11"/>
  <c r="W921" i="11"/>
  <c r="W913" i="11"/>
  <c r="W905" i="11"/>
  <c r="W897" i="11"/>
  <c r="W889" i="11"/>
  <c r="W881" i="11"/>
  <c r="W1504" i="11"/>
  <c r="W1480" i="11"/>
  <c r="W1472" i="11"/>
  <c r="W1376" i="11"/>
  <c r="W1352" i="11"/>
  <c r="W1344" i="11"/>
  <c r="W976" i="11"/>
  <c r="W944" i="11"/>
  <c r="W912" i="11"/>
  <c r="W880" i="11"/>
  <c r="W792" i="11"/>
  <c r="W664" i="11"/>
  <c r="W697" i="11"/>
  <c r="W2000" i="11"/>
  <c r="W1992" i="11"/>
  <c r="W1984" i="11"/>
  <c r="W1976" i="11"/>
  <c r="W1968" i="11"/>
  <c r="W1960" i="11"/>
  <c r="W1952" i="11"/>
  <c r="W1944" i="11"/>
  <c r="W1936" i="11"/>
  <c r="W1928" i="11"/>
  <c r="W1920" i="11"/>
  <c r="W1912" i="11"/>
  <c r="W1904" i="11"/>
  <c r="W1896" i="11"/>
  <c r="W1888" i="11"/>
  <c r="W1880" i="11"/>
  <c r="W1872" i="11"/>
  <c r="W1864" i="11"/>
  <c r="W1856" i="11"/>
  <c r="W1848" i="11"/>
  <c r="W1840" i="11"/>
  <c r="W1832" i="11"/>
  <c r="W1824" i="11"/>
  <c r="W1816" i="11"/>
  <c r="W1808" i="11"/>
  <c r="W1800" i="11"/>
  <c r="W1792" i="11"/>
  <c r="W1784" i="11"/>
  <c r="W1776" i="11"/>
  <c r="W1768" i="11"/>
  <c r="W1760" i="11"/>
  <c r="W1752" i="11"/>
  <c r="W1744" i="11"/>
  <c r="W1736" i="11"/>
  <c r="W1728" i="11"/>
  <c r="W1360" i="11"/>
  <c r="W984" i="11"/>
  <c r="W696" i="11"/>
  <c r="W1648" i="11"/>
  <c r="W1640" i="11"/>
  <c r="W1625" i="11"/>
  <c r="W1617" i="11"/>
  <c r="W1465" i="11"/>
  <c r="W1336" i="11"/>
  <c r="W1328" i="11"/>
  <c r="W1321" i="11"/>
  <c r="W1313" i="11"/>
  <c r="W1305" i="11"/>
  <c r="W694" i="11"/>
  <c r="W686" i="11"/>
  <c r="W678" i="11"/>
  <c r="W670" i="11"/>
  <c r="W54" i="11"/>
  <c r="W46" i="11"/>
  <c r="W38" i="11"/>
  <c r="W30" i="11"/>
  <c r="W1632" i="11"/>
  <c r="W1624" i="11"/>
  <c r="W1616" i="11"/>
  <c r="W1608" i="11"/>
  <c r="W1600" i="11"/>
  <c r="W1592" i="11"/>
  <c r="W1464" i="11"/>
  <c r="W1320" i="11"/>
  <c r="W1312" i="11"/>
  <c r="W1304" i="11"/>
  <c r="W1296" i="11"/>
  <c r="W1288" i="11"/>
  <c r="W1280" i="11"/>
  <c r="W1272" i="11"/>
  <c r="W1264" i="11"/>
  <c r="W848" i="11"/>
  <c r="W1584" i="11"/>
  <c r="W1576" i="11"/>
  <c r="W1568" i="11"/>
  <c r="W1560" i="11"/>
  <c r="W1553" i="11"/>
  <c r="W1545" i="11"/>
  <c r="W1537" i="11"/>
  <c r="W1529" i="11"/>
  <c r="W1521" i="11"/>
  <c r="W1456" i="11"/>
  <c r="W1448" i="11"/>
  <c r="W1440" i="11"/>
  <c r="W1432" i="11"/>
  <c r="W1424" i="11"/>
  <c r="W1409" i="11"/>
  <c r="W1401" i="11"/>
  <c r="W1256" i="11"/>
  <c r="W1248" i="11"/>
  <c r="W1240" i="11"/>
  <c r="W816" i="11"/>
  <c r="W630" i="11"/>
  <c r="W622" i="11"/>
  <c r="W614" i="11"/>
  <c r="W528" i="11"/>
  <c r="W480" i="11"/>
  <c r="W449" i="11"/>
  <c r="W441" i="11"/>
  <c r="W433" i="11"/>
  <c r="W425" i="11"/>
  <c r="W417" i="11"/>
  <c r="W409" i="11"/>
  <c r="W401" i="11"/>
  <c r="W393" i="11"/>
  <c r="W385" i="11"/>
  <c r="W377" i="11"/>
  <c r="W369" i="11"/>
  <c r="W361" i="11"/>
  <c r="W353" i="11"/>
  <c r="W345" i="11"/>
  <c r="W337" i="11"/>
  <c r="W329" i="11"/>
  <c r="W321" i="11"/>
  <c r="W313" i="11"/>
  <c r="W305" i="11"/>
  <c r="W1552" i="11"/>
  <c r="W1544" i="11"/>
  <c r="W1536" i="11"/>
  <c r="W1528" i="11"/>
  <c r="W1520" i="11"/>
  <c r="W1505" i="11"/>
  <c r="W1416" i="11"/>
  <c r="W1408" i="11"/>
  <c r="W1400" i="11"/>
  <c r="W1233" i="11"/>
  <c r="W1225" i="11"/>
  <c r="W1217" i="11"/>
  <c r="W1209" i="11"/>
  <c r="W1201" i="11"/>
  <c r="W1161" i="11"/>
  <c r="W1153" i="11"/>
  <c r="W1145" i="11"/>
  <c r="W1137" i="11"/>
  <c r="W1129" i="11"/>
  <c r="W1121" i="11"/>
  <c r="W1113" i="11"/>
  <c r="W1105" i="11"/>
  <c r="W1097" i="11"/>
  <c r="W1089" i="11"/>
  <c r="W1081" i="11"/>
  <c r="W1073" i="11"/>
  <c r="W784" i="11"/>
  <c r="W768" i="11"/>
  <c r="W760" i="11"/>
  <c r="W606" i="11"/>
  <c r="W598" i="11"/>
  <c r="W590" i="11"/>
  <c r="W582" i="11"/>
  <c r="W574" i="11"/>
  <c r="W566" i="11"/>
  <c r="W558" i="11"/>
  <c r="W550" i="11"/>
  <c r="W542" i="11"/>
  <c r="W312" i="11"/>
  <c r="W1512" i="11"/>
  <c r="W1497" i="11"/>
  <c r="W1489" i="11"/>
  <c r="W1481" i="11"/>
  <c r="W1462" i="11"/>
  <c r="W1392" i="11"/>
  <c r="W1384" i="11"/>
  <c r="W1369" i="11"/>
  <c r="W1232" i="11"/>
  <c r="W1224" i="11"/>
  <c r="W1216" i="11"/>
  <c r="W1208" i="11"/>
  <c r="W1200" i="11"/>
  <c r="W1192" i="11"/>
  <c r="W1144" i="11"/>
  <c r="W1136" i="11"/>
  <c r="W1128" i="11"/>
  <c r="W1120" i="11"/>
  <c r="W1112" i="11"/>
  <c r="W1104" i="11"/>
  <c r="W1096" i="11"/>
  <c r="W1088" i="11"/>
  <c r="W1080" i="11"/>
  <c r="W1072" i="11"/>
  <c r="W1064" i="11"/>
  <c r="W1056" i="11"/>
  <c r="W1048" i="11"/>
  <c r="W1040" i="11"/>
  <c r="W1032" i="11"/>
  <c r="W1024" i="11"/>
  <c r="W1016" i="11"/>
  <c r="W1008" i="11"/>
  <c r="W1000" i="11"/>
  <c r="W720" i="11"/>
  <c r="W705" i="11"/>
  <c r="W534" i="11"/>
  <c r="W526" i="11"/>
  <c r="W518" i="11"/>
  <c r="W510" i="11"/>
  <c r="W502" i="11"/>
  <c r="W494" i="11"/>
  <c r="W486" i="11"/>
  <c r="W478" i="11"/>
  <c r="W470" i="11"/>
  <c r="W462" i="11"/>
  <c r="W224" i="11"/>
  <c r="W1496" i="11"/>
  <c r="W1488" i="11"/>
  <c r="W1368" i="11"/>
  <c r="W1361" i="11"/>
  <c r="W992" i="11"/>
  <c r="W734" i="11"/>
  <c r="W726" i="11"/>
  <c r="W454" i="11"/>
  <c r="W446" i="11"/>
  <c r="W438" i="11"/>
  <c r="W430" i="11"/>
  <c r="W422" i="11"/>
  <c r="W414" i="11"/>
  <c r="W406" i="11"/>
  <c r="W398" i="11"/>
  <c r="W390" i="11"/>
  <c r="W382" i="11"/>
  <c r="W374" i="11"/>
  <c r="W366" i="11"/>
  <c r="W358" i="11"/>
  <c r="W350" i="11"/>
  <c r="W342" i="11"/>
  <c r="W334" i="11"/>
  <c r="W326" i="11"/>
  <c r="W318" i="11"/>
  <c r="W310" i="11"/>
  <c r="W302" i="11"/>
  <c r="W873" i="11"/>
  <c r="W865" i="11"/>
  <c r="W689" i="11"/>
  <c r="W297" i="11"/>
  <c r="W289" i="11"/>
  <c r="W281" i="11"/>
  <c r="W273" i="11"/>
  <c r="W265" i="11"/>
  <c r="W257" i="11"/>
  <c r="W249" i="11"/>
  <c r="W241" i="11"/>
  <c r="W233" i="11"/>
  <c r="W225" i="11"/>
  <c r="W217" i="11"/>
  <c r="W209" i="11"/>
  <c r="W201" i="11"/>
  <c r="W1065" i="11"/>
  <c r="W1057" i="11"/>
  <c r="W1049" i="11"/>
  <c r="W1041" i="11"/>
  <c r="W857" i="11"/>
  <c r="W849" i="11"/>
  <c r="W681" i="11"/>
  <c r="W673" i="11"/>
  <c r="W665" i="11"/>
  <c r="W193" i="11"/>
  <c r="W185" i="11"/>
  <c r="W177" i="11"/>
  <c r="W1297" i="11"/>
  <c r="W1289" i="11"/>
  <c r="W1281" i="11"/>
  <c r="W1273" i="11"/>
  <c r="W1265" i="11"/>
  <c r="W1033" i="11"/>
  <c r="W1025" i="11"/>
  <c r="W1017" i="11"/>
  <c r="W1009" i="11"/>
  <c r="W1001" i="11"/>
  <c r="W841" i="11"/>
  <c r="W833" i="11"/>
  <c r="W825" i="11"/>
  <c r="W817" i="11"/>
  <c r="W809" i="11"/>
  <c r="W657" i="11"/>
  <c r="W649" i="11"/>
  <c r="W641" i="11"/>
  <c r="W169" i="11"/>
  <c r="W161" i="11"/>
  <c r="W153" i="11"/>
  <c r="W145" i="11"/>
  <c r="W137" i="11"/>
  <c r="W129" i="11"/>
  <c r="W121" i="11"/>
  <c r="W113" i="11"/>
  <c r="W105" i="11"/>
  <c r="W97" i="11"/>
  <c r="W89" i="11"/>
  <c r="W81" i="11"/>
  <c r="W73" i="11"/>
  <c r="W65" i="11"/>
  <c r="W1609" i="11"/>
  <c r="W1601" i="11"/>
  <c r="W1593" i="11"/>
  <c r="W1473" i="11"/>
  <c r="W1385" i="11"/>
  <c r="W1377" i="11"/>
  <c r="W1257" i="11"/>
  <c r="W1249" i="11"/>
  <c r="W1241" i="11"/>
  <c r="W993" i="11"/>
  <c r="W801" i="11"/>
  <c r="W793" i="11"/>
  <c r="W633" i="11"/>
  <c r="W625" i="11"/>
  <c r="W617" i="11"/>
  <c r="W609" i="11"/>
  <c r="W57" i="11"/>
  <c r="W985" i="11"/>
  <c r="W785" i="11"/>
  <c r="W777" i="11"/>
  <c r="W769" i="11"/>
  <c r="W761" i="11"/>
  <c r="W753" i="11"/>
  <c r="W745" i="11"/>
  <c r="W737" i="11"/>
  <c r="W729" i="11"/>
  <c r="W601" i="11"/>
  <c r="W977" i="11"/>
  <c r="W969" i="11"/>
  <c r="W721" i="11"/>
  <c r="W593" i="11"/>
  <c r="W585" i="11"/>
  <c r="W577" i="11"/>
  <c r="W569" i="11"/>
  <c r="W561" i="11"/>
  <c r="W553" i="11"/>
  <c r="W545" i="11"/>
  <c r="W537" i="11"/>
  <c r="W49" i="11"/>
  <c r="W41" i="11"/>
  <c r="W33" i="11"/>
  <c r="W1345" i="11"/>
  <c r="W1193" i="11"/>
  <c r="W1185" i="11"/>
  <c r="W1177" i="11"/>
  <c r="W1169" i="11"/>
  <c r="W961" i="11"/>
  <c r="W953" i="11"/>
  <c r="W713" i="11"/>
  <c r="W529" i="11"/>
  <c r="W521" i="11"/>
  <c r="W513" i="11"/>
  <c r="W505" i="11"/>
  <c r="W497" i="11"/>
  <c r="W489" i="11"/>
  <c r="W481" i="11"/>
  <c r="W473" i="11"/>
  <c r="W465" i="11"/>
  <c r="W457" i="11"/>
  <c r="W25" i="11"/>
  <c r="W1184" i="11"/>
  <c r="W1176" i="11"/>
  <c r="W1168" i="11"/>
  <c r="W1160" i="11"/>
  <c r="W1152" i="11"/>
  <c r="W936" i="11"/>
  <c r="W928" i="11"/>
  <c r="W920" i="11"/>
  <c r="W904" i="11"/>
  <c r="W896" i="11"/>
  <c r="W888" i="11"/>
  <c r="W872" i="11"/>
  <c r="W864" i="11"/>
  <c r="W856" i="11"/>
  <c r="W840" i="11"/>
  <c r="W832" i="11"/>
  <c r="W824" i="11"/>
  <c r="W808" i="11"/>
  <c r="W800" i="11"/>
  <c r="W776" i="11"/>
  <c r="W752" i="11"/>
  <c r="W744" i="11"/>
  <c r="W736" i="11"/>
  <c r="W728" i="11"/>
  <c r="W712" i="11"/>
  <c r="W704" i="11"/>
  <c r="W688" i="11"/>
  <c r="W680" i="11"/>
  <c r="W672" i="11"/>
  <c r="W656" i="11"/>
  <c r="W648" i="11"/>
  <c r="W640" i="11"/>
  <c r="W632" i="11"/>
  <c r="W624" i="11"/>
  <c r="W616" i="11"/>
  <c r="W608" i="11"/>
  <c r="W600" i="11"/>
  <c r="W592" i="11"/>
  <c r="W968" i="11"/>
  <c r="W960" i="11"/>
  <c r="W584" i="11"/>
  <c r="W248" i="11"/>
  <c r="W952" i="11"/>
  <c r="W576" i="11"/>
  <c r="W552" i="11"/>
  <c r="W448" i="11"/>
  <c r="W536" i="11"/>
  <c r="W488" i="11"/>
  <c r="W456" i="11"/>
  <c r="W424" i="11"/>
  <c r="W392" i="11"/>
  <c r="W360" i="11"/>
  <c r="W320" i="11"/>
  <c r="W256" i="11"/>
  <c r="W200" i="11"/>
  <c r="W176" i="11"/>
  <c r="W120" i="11"/>
  <c r="W88" i="11"/>
  <c r="W56" i="11"/>
  <c r="W416" i="11"/>
  <c r="W384" i="11"/>
  <c r="W352" i="11"/>
  <c r="W304" i="11"/>
  <c r="W168" i="11"/>
  <c r="W144" i="11"/>
  <c r="W112" i="11"/>
  <c r="W80" i="11"/>
  <c r="W48" i="11"/>
  <c r="W568" i="11"/>
  <c r="W520" i="11"/>
  <c r="W296" i="11"/>
  <c r="W216" i="11"/>
  <c r="W192" i="11"/>
  <c r="W24" i="11"/>
  <c r="W560" i="11"/>
  <c r="W512" i="11"/>
  <c r="W472" i="11"/>
  <c r="W440" i="11"/>
  <c r="W408" i="11"/>
  <c r="W376" i="11"/>
  <c r="W288" i="11"/>
  <c r="W240" i="11"/>
  <c r="W136" i="11"/>
  <c r="W104" i="11"/>
  <c r="W72" i="11"/>
  <c r="W40" i="11"/>
  <c r="W504" i="11"/>
  <c r="W344" i="11"/>
  <c r="W280" i="11"/>
  <c r="W184" i="11"/>
  <c r="W160" i="11"/>
  <c r="W496" i="11"/>
  <c r="W464" i="11"/>
  <c r="W432" i="11"/>
  <c r="W400" i="11"/>
  <c r="W368" i="11"/>
  <c r="W336" i="11"/>
  <c r="W272" i="11"/>
  <c r="W232" i="11"/>
  <c r="W208" i="11"/>
  <c r="W128" i="11"/>
  <c r="W96" i="11"/>
  <c r="W64" i="11"/>
  <c r="W544" i="11"/>
  <c r="W328" i="11"/>
  <c r="W264" i="11"/>
  <c r="W152" i="11"/>
  <c r="W32" i="11"/>
  <c r="W16" i="11"/>
</calcChain>
</file>

<file path=xl/comments1.xml><?xml version="1.0" encoding="utf-8"?>
<comments xmlns="http://schemas.openxmlformats.org/spreadsheetml/2006/main">
  <authors>
    <author>Roma Banga</author>
  </authors>
  <commentList>
    <comment ref="S1" authorId="0" shapeId="0">
      <text>
        <r>
          <rPr>
            <b/>
            <sz val="9"/>
            <color indexed="81"/>
            <rFont val="Tahoma"/>
            <family val="2"/>
          </rPr>
          <t>Roma Banga:</t>
        </r>
        <r>
          <rPr>
            <sz val="9"/>
            <color indexed="81"/>
            <rFont val="Tahoma"/>
            <family val="2"/>
          </rPr>
          <t xml:space="preserve">
Inserted a field on the Cover Page where the Actual Laser Width can be inputted. Can we use this to make an automatic formula for this column? I think it should be (Column W / Column V) * Cover Page D11) but we may need to clarify what "measured total width" actually relates to - guessing it must mean the image on screen width.
 </t>
        </r>
      </text>
    </comment>
    <comment ref="V1" authorId="0" shapeId="0">
      <text>
        <r>
          <rPr>
            <b/>
            <sz val="9"/>
            <color indexed="81"/>
            <rFont val="Tahoma"/>
            <family val="2"/>
          </rPr>
          <t>Roma Banga:</t>
        </r>
        <r>
          <rPr>
            <sz val="9"/>
            <color indexed="81"/>
            <rFont val="Tahoma"/>
            <family val="2"/>
          </rPr>
          <t xml:space="preserve">
Inserted a field on the Cover Page where the Actual Laser Width (or height) can be inputted. Can we use this to make an automatic formula for this column? I think it should be (Column W / Column V) * Cover Page D12) but we may need to clarify what "measured total width" actually relates to - guessing it must mean the image on screen width.
 </t>
        </r>
      </text>
    </comment>
    <comment ref="AF1" authorId="0" shapeId="0">
      <text>
        <r>
          <rPr>
            <b/>
            <sz val="9"/>
            <color indexed="81"/>
            <rFont val="Tahoma"/>
            <family val="2"/>
          </rPr>
          <t>Roma Banga:</t>
        </r>
        <r>
          <rPr>
            <sz val="9"/>
            <color indexed="81"/>
            <rFont val="Tahoma"/>
            <family val="2"/>
          </rPr>
          <t xml:space="preserve">
Shall we make these dropdowns?</t>
        </r>
      </text>
    </comment>
    <comment ref="AH1" authorId="0" shapeId="0">
      <text>
        <r>
          <rPr>
            <b/>
            <sz val="9"/>
            <color indexed="81"/>
            <rFont val="Tahoma"/>
            <family val="2"/>
          </rPr>
          <t>Roma Banga:</t>
        </r>
        <r>
          <rPr>
            <sz val="9"/>
            <color indexed="81"/>
            <rFont val="Tahoma"/>
            <family val="2"/>
          </rPr>
          <t xml:space="preserve">
Shall we make these dropdowns?</t>
        </r>
      </text>
    </comment>
    <comment ref="V2" authorId="0" shapeId="0">
      <text>
        <r>
          <rPr>
            <b/>
            <sz val="9"/>
            <color indexed="81"/>
            <rFont val="Tahoma"/>
            <family val="2"/>
          </rPr>
          <t>Roma Banga:</t>
        </r>
        <r>
          <rPr>
            <sz val="9"/>
            <color indexed="81"/>
            <rFont val="Tahoma"/>
            <family val="2"/>
          </rPr>
          <t xml:space="preserve">
This formula doesn't seem right… Also need to clarify what to do if only 2 horizontal scaling lasers are working.</t>
        </r>
      </text>
    </comment>
    <comment ref="W2" authorId="0" shapeId="0">
      <text>
        <r>
          <rPr>
            <sz val="9"/>
            <color indexed="81"/>
            <rFont val="Tahoma"/>
            <family val="2"/>
          </rPr>
          <t xml:space="preserve">Using the scaling lasers, the width and height of the still image can be measured to obtain the field of view. 
http://www.nmbaqcs.org/media/1643/nmbaqc_epibiota_interpretation_guidelines_final.pdf
</t>
        </r>
      </text>
    </comment>
    <comment ref="AK2" authorId="0" shapeId="0">
      <text>
        <r>
          <rPr>
            <sz val="9"/>
            <color indexed="81"/>
            <rFont val="Tahoma"/>
            <family val="2"/>
          </rPr>
          <t>http://www.nmbaqcs.org/media/1643/nmbaqc_epibiota_interpretation_guidelines_final.pdf</t>
        </r>
      </text>
    </comment>
  </commentList>
</comments>
</file>

<file path=xl/comments2.xml><?xml version="1.0" encoding="utf-8"?>
<comments xmlns="http://schemas.openxmlformats.org/spreadsheetml/2006/main">
  <authors>
    <author>Roma Banga</author>
  </authors>
  <commentList>
    <comment ref="Q4" authorId="0" shapeId="0">
      <text>
        <r>
          <rPr>
            <b/>
            <sz val="9"/>
            <color indexed="81"/>
            <rFont val="Tahoma"/>
            <family val="2"/>
          </rPr>
          <t>Roma Banga:</t>
        </r>
        <r>
          <rPr>
            <sz val="9"/>
            <color indexed="81"/>
            <rFont val="Tahoma"/>
            <family val="2"/>
          </rPr>
          <t xml:space="preserve">
Check with JT whether to use the "Time Sampled" or "USBL Time" for the MEDIN Sample Time.
</t>
        </r>
      </text>
    </comment>
  </commentList>
</comments>
</file>

<file path=xl/sharedStrings.xml><?xml version="1.0" encoding="utf-8"?>
<sst xmlns="http://schemas.openxmlformats.org/spreadsheetml/2006/main" count="2441" uniqueCount="1877">
  <si>
    <t>Method</t>
  </si>
  <si>
    <t>COMPLETED BY:-</t>
  </si>
  <si>
    <t>DeterminedBy</t>
  </si>
  <si>
    <t>Visual quality of sample</t>
  </si>
  <si>
    <t>Good</t>
  </si>
  <si>
    <t>Estuarine Rocky Habitats</t>
  </si>
  <si>
    <t>Fragile Sponge and Anthozoan Communities on Subtidal Rocky Habitats</t>
  </si>
  <si>
    <t>Intertidal Underboulder Communities</t>
  </si>
  <si>
    <t>Littoral Chalk Communities</t>
  </si>
  <si>
    <t>Maerl Beds</t>
  </si>
  <si>
    <r>
      <t>Horse Mussel (</t>
    </r>
    <r>
      <rPr>
        <i/>
        <sz val="10"/>
        <rFont val="Arial"/>
        <family val="2"/>
      </rPr>
      <t>Modiolus modiolus</t>
    </r>
    <r>
      <rPr>
        <sz val="10"/>
        <rFont val="Arial"/>
        <family val="2"/>
      </rPr>
      <t>) Beds</t>
    </r>
  </si>
  <si>
    <t>Mud Habitats in Deepwater</t>
  </si>
  <si>
    <t>Sea Pen and Burrowing Megafauna Communities</t>
  </si>
  <si>
    <r>
      <t>Native Oyster (</t>
    </r>
    <r>
      <rPr>
        <i/>
        <sz val="10"/>
        <rFont val="Arial"/>
        <family val="2"/>
      </rPr>
      <t>Ostrea edulis</t>
    </r>
    <r>
      <rPr>
        <sz val="10"/>
        <rFont val="Arial"/>
        <family val="2"/>
      </rPr>
      <t>) Beds</t>
    </r>
  </si>
  <si>
    <t>Peat and Clay Exposures</t>
  </si>
  <si>
    <r>
      <t>Honeycomb Worm (</t>
    </r>
    <r>
      <rPr>
        <i/>
        <sz val="10"/>
        <rFont val="Arial"/>
        <family val="2"/>
      </rPr>
      <t>Sabellaria alveolata</t>
    </r>
    <r>
      <rPr>
        <sz val="10"/>
        <rFont val="Arial"/>
        <family val="2"/>
      </rPr>
      <t>) reefs</t>
    </r>
  </si>
  <si>
    <r>
      <t>Ross Worm (</t>
    </r>
    <r>
      <rPr>
        <i/>
        <sz val="10"/>
        <rFont val="Arial"/>
        <family val="2"/>
      </rPr>
      <t>Sabellaria spinulosa</t>
    </r>
    <r>
      <rPr>
        <sz val="10"/>
        <rFont val="Arial"/>
        <family val="2"/>
      </rPr>
      <t>) reefs</t>
    </r>
  </si>
  <si>
    <t>Seagrass Beds</t>
  </si>
  <si>
    <t>Sheltered Muddy Gravels</t>
  </si>
  <si>
    <t>Subtidal Chalk</t>
  </si>
  <si>
    <t>Subtidal Sands and Gravels</t>
  </si>
  <si>
    <t>Tide-Swept Channels</t>
  </si>
  <si>
    <t>Blue Mussel Beds (including intertidal beds on mixed and sandy sediments)</t>
  </si>
  <si>
    <t xml:space="preserve">Coldwater Coral Reefs </t>
  </si>
  <si>
    <t>Coral Gardens</t>
  </si>
  <si>
    <t>Deepsea Sponge Aggregations</t>
  </si>
  <si>
    <t>File Shell Beds</t>
  </si>
  <si>
    <t>Survey Run By</t>
  </si>
  <si>
    <t>Drop Camera</t>
  </si>
  <si>
    <t>Blue mussel beds</t>
  </si>
  <si>
    <t>Burrowed mud</t>
  </si>
  <si>
    <t>Carbonate mound communities</t>
  </si>
  <si>
    <t>Coral gardens</t>
  </si>
  <si>
    <t>Deep sea sponge aggregations</t>
  </si>
  <si>
    <t>Flame shell beds</t>
  </si>
  <si>
    <t>Horse mussel beds</t>
  </si>
  <si>
    <t>Inshore deep mud with burrowing heart urchins</t>
  </si>
  <si>
    <t>Sandbanks which are slightly covered by seawater all the time</t>
  </si>
  <si>
    <t>Kelp and seaweed communities on sublittoral sediment</t>
  </si>
  <si>
    <t>Low or variable salinity habitats</t>
  </si>
  <si>
    <t>Maerl beds</t>
  </si>
  <si>
    <t>Maerl or coarse shell gravel with burrowing sea cucumbers</t>
  </si>
  <si>
    <t>Native oysters</t>
  </si>
  <si>
    <t>Northern sea fan and sponge communities</t>
  </si>
  <si>
    <t>Offshore deep sea muds</t>
  </si>
  <si>
    <t>Offshore subtidal sands and gravels</t>
  </si>
  <si>
    <t>Seagrass beds</t>
  </si>
  <si>
    <t>Sea loch egg wrack beds</t>
  </si>
  <si>
    <t>Seamount communities</t>
  </si>
  <si>
    <t>Shallow tide-swept coarse sands with burrowing bivalves</t>
  </si>
  <si>
    <t>Tide-swept algal communities</t>
  </si>
  <si>
    <t>Burrowing sea anemone aggregations</t>
  </si>
  <si>
    <t>Northern feather star aggregations</t>
  </si>
  <si>
    <t>Fan mussel aggregations</t>
  </si>
  <si>
    <t>Heart cockle aggregations</t>
  </si>
  <si>
    <t>Ocean quahog aggregations</t>
  </si>
  <si>
    <t>Annex 1 Habitats</t>
  </si>
  <si>
    <t>Scottish MPA Features</t>
  </si>
  <si>
    <t>Position
Reference Point</t>
  </si>
  <si>
    <t>PositionRefPoint</t>
  </si>
  <si>
    <t>GPS aerial</t>
  </si>
  <si>
    <t>Common Reference Point</t>
  </si>
  <si>
    <t>Side gantry</t>
  </si>
  <si>
    <t>Stern gantry</t>
  </si>
  <si>
    <t>USBL on gear</t>
  </si>
  <si>
    <t>Other (specify)</t>
  </si>
  <si>
    <t>Positional Accuracy</t>
  </si>
  <si>
    <t>&lt;10m</t>
  </si>
  <si>
    <t>10m-50m</t>
  </si>
  <si>
    <t>Over 50</t>
  </si>
  <si>
    <t>Poor</t>
  </si>
  <si>
    <t>Excellent</t>
  </si>
  <si>
    <t>Very Poor</t>
  </si>
  <si>
    <t>Zero</t>
  </si>
  <si>
    <t>VME Habitat</t>
  </si>
  <si>
    <t>Cold-water coral reef</t>
  </si>
  <si>
    <t>Coral garden</t>
  </si>
  <si>
    <t>Deep-sea sponge aggregations</t>
  </si>
  <si>
    <t>Sea-pen fields</t>
  </si>
  <si>
    <t>Anemone aggregations</t>
  </si>
  <si>
    <t>Mud and sand emergent fauna</t>
  </si>
  <si>
    <t>Bryozoan patches</t>
  </si>
  <si>
    <t>Hydrothermal vents/fields</t>
  </si>
  <si>
    <t>Cold seeps</t>
  </si>
  <si>
    <t>VME Habitat Sub-type</t>
  </si>
  <si>
    <t>Lophelia pertusa/Madrepora oculata reef</t>
  </si>
  <si>
    <t>Solenosmilia variabilis reef</t>
  </si>
  <si>
    <t>Hard-bottom coral garden: Hard-bottom gorgonian and black coral gardens</t>
  </si>
  <si>
    <t>Hard-bottom coral garden: Colonial scleractinians on rocky out-crops</t>
  </si>
  <si>
    <t>Hard-bottom coral garden: Non-refal scleractinian aggregations</t>
  </si>
  <si>
    <t>Hard-bottom coral garden: Stylasterid corals on hard substrata</t>
  </si>
  <si>
    <t>Soft-bottom coral garden: Soft-bottom gorgonian and black coral gardens</t>
  </si>
  <si>
    <t>Soft-bottom coral garden: Cup-coral fields</t>
  </si>
  <si>
    <t xml:space="preserve">Soft-bottom coral garden: Cauliflower coral fields </t>
  </si>
  <si>
    <t>Soft-bottom sponge aggregations</t>
  </si>
  <si>
    <t>Hard-bottom sponge aggregations</t>
  </si>
  <si>
    <t>Soft-bottom anemone aggregations</t>
  </si>
  <si>
    <t>Hard-bottom anemone aggregations</t>
  </si>
  <si>
    <t>Qualifier</t>
  </si>
  <si>
    <t>COMMENTS &amp; Human activities</t>
  </si>
  <si>
    <t>Internal QC by:-</t>
  </si>
  <si>
    <t>Submarine structures made by leaking gases</t>
  </si>
  <si>
    <t>Image quality review</t>
  </si>
  <si>
    <t>Substrate</t>
  </si>
  <si>
    <t>Conspicuous fauna</t>
  </si>
  <si>
    <t>Fauna</t>
  </si>
  <si>
    <t>RepAttempt</t>
  </si>
  <si>
    <t>VME Indicator</t>
  </si>
  <si>
    <t>Black coral</t>
  </si>
  <si>
    <t>Cup coral</t>
  </si>
  <si>
    <t>Gorgonian</t>
  </si>
  <si>
    <t>Lace coral</t>
  </si>
  <si>
    <t>Sea-pen</t>
  </si>
  <si>
    <t>Soft coral</t>
  </si>
  <si>
    <t>Sponge</t>
  </si>
  <si>
    <t>Stony coral</t>
  </si>
  <si>
    <t>Anemones</t>
  </si>
  <si>
    <t>Xenophyophores</t>
  </si>
  <si>
    <t>Stalked crinoids</t>
  </si>
  <si>
    <t>Chemosynthetic species (seeps and vents)</t>
  </si>
  <si>
    <t>Method used for estimation</t>
  </si>
  <si>
    <t>Arborescent</t>
  </si>
  <si>
    <t>Burrowing</t>
  </si>
  <si>
    <t>Calcareous_Col</t>
  </si>
  <si>
    <t>Calcareous_Sol</t>
  </si>
  <si>
    <t>Clump</t>
  </si>
  <si>
    <t>Colonial</t>
  </si>
  <si>
    <t>Cuplike</t>
  </si>
  <si>
    <t>Cushion</t>
  </si>
  <si>
    <t>Encrusting</t>
  </si>
  <si>
    <t>Erect</t>
  </si>
  <si>
    <t>Filamentus</t>
  </si>
  <si>
    <t>Foliose</t>
  </si>
  <si>
    <t>Globular</t>
  </si>
  <si>
    <t>Indet.</t>
  </si>
  <si>
    <t>Massive</t>
  </si>
  <si>
    <t>Papilate</t>
  </si>
  <si>
    <t>Pedunculate</t>
  </si>
  <si>
    <t>Plumose</t>
  </si>
  <si>
    <t>Repent</t>
  </si>
  <si>
    <t>Solitary</t>
  </si>
  <si>
    <t>Tube</t>
  </si>
  <si>
    <t>Tubular</t>
  </si>
  <si>
    <t>Turf</t>
  </si>
  <si>
    <t>0. count</t>
  </si>
  <si>
    <t>1. percentage cover</t>
  </si>
  <si>
    <t>Bedrock reef</t>
  </si>
  <si>
    <t>Stony reef</t>
  </si>
  <si>
    <t>Biogenic reef</t>
  </si>
  <si>
    <t>OSPAR Habitat</t>
  </si>
  <si>
    <t>Project Overview</t>
  </si>
  <si>
    <t>Survey Name:</t>
  </si>
  <si>
    <t>Analytical Laboratory:</t>
  </si>
  <si>
    <t>Cruise Code:</t>
  </si>
  <si>
    <t>Analysis Start Date:</t>
  </si>
  <si>
    <t>Analysis Completion Date:</t>
  </si>
  <si>
    <t>Quality Control Date:</t>
  </si>
  <si>
    <t>Description</t>
  </si>
  <si>
    <t>JNCC Requirement</t>
  </si>
  <si>
    <t>Optional</t>
  </si>
  <si>
    <t>Mandatory</t>
  </si>
  <si>
    <t>Conditional</t>
  </si>
  <si>
    <t>MEDIN Requirement</t>
  </si>
  <si>
    <t>n/a</t>
  </si>
  <si>
    <t>MEDIN Field</t>
  </si>
  <si>
    <t>Field Name</t>
  </si>
  <si>
    <t>Development Stage</t>
  </si>
  <si>
    <t>-</t>
  </si>
  <si>
    <t>stationID+</t>
  </si>
  <si>
    <t>replicateID</t>
  </si>
  <si>
    <t>methodID</t>
  </si>
  <si>
    <t xml:space="preserve">sampleDate </t>
  </si>
  <si>
    <t>MEDIN Form</t>
  </si>
  <si>
    <t>Sample Event</t>
  </si>
  <si>
    <t>Biotope</t>
  </si>
  <si>
    <t>eventName</t>
  </si>
  <si>
    <t>startLatitude</t>
  </si>
  <si>
    <t>startLongitude</t>
  </si>
  <si>
    <t>samplingPersonnel</t>
  </si>
  <si>
    <t>Any other information or comments about the video segment should be entered here. Especially any evidence of human activities seen on the video tow.</t>
  </si>
  <si>
    <t>Name of person who completed the spreadsheet</t>
  </si>
  <si>
    <t>Name of person who completed the internal QC</t>
  </si>
  <si>
    <t>waypointNumber</t>
  </si>
  <si>
    <t>transformation</t>
  </si>
  <si>
    <t>General Metadata</t>
  </si>
  <si>
    <t>startDepth</t>
  </si>
  <si>
    <t>substratumNotes+</t>
  </si>
  <si>
    <t>MNCR Code</t>
  </si>
  <si>
    <t>MNCR Classification Descriptor (Exact Copy)</t>
  </si>
  <si>
    <t>Secondary MNCR Code (Mosaic Habitats Only)</t>
  </si>
  <si>
    <t>Secondary MNCR Classification Descriptor (Exact Copy - Mosaic Habitats Only)</t>
  </si>
  <si>
    <t>originalBiotopeCode &amp; eunisCode</t>
  </si>
  <si>
    <t>originalBiotopeName &amp; eunisName</t>
  </si>
  <si>
    <t>MNCR Classification Version:</t>
  </si>
  <si>
    <t>Carbonate mounds</t>
  </si>
  <si>
    <t>Cymodocea meadows</t>
  </si>
  <si>
    <t>Intertidal Mytilus edulis beds on mixed and sandy sediments</t>
  </si>
  <si>
    <t>Intertidal mudflates</t>
  </si>
  <si>
    <t>Littoral chalk communities</t>
  </si>
  <si>
    <t>Lophelia pertusa reefs</t>
  </si>
  <si>
    <t>Modiulus modiulus beds</t>
  </si>
  <si>
    <t>Oceanic ridges with hydrothermal vents/fields</t>
  </si>
  <si>
    <t>Ostrea edulis beds</t>
  </si>
  <si>
    <t>Sabellaria spinulosa reefs</t>
  </si>
  <si>
    <t>Seamounts</t>
  </si>
  <si>
    <t>Sea-pen and burrowing megafauna communities</t>
  </si>
  <si>
    <t>Zostera beds</t>
  </si>
  <si>
    <t xml:space="preserve">Date of sample collection </t>
  </si>
  <si>
    <t>Attempt or Replicate number of the analysed imagery (e.g. A1 or A2)</t>
  </si>
  <si>
    <t>Mosaic Habitat</t>
  </si>
  <si>
    <t>Dropdown: Yes/No</t>
  </si>
  <si>
    <r>
      <t xml:space="preserve">Please only complete if the habitat is designated as a </t>
    </r>
    <r>
      <rPr>
        <b/>
        <i/>
        <sz val="11"/>
        <color theme="1"/>
        <rFont val="Arial"/>
        <family val="2"/>
      </rPr>
      <t xml:space="preserve">mosaic </t>
    </r>
    <r>
      <rPr>
        <i/>
        <sz val="11"/>
        <color theme="1"/>
        <rFont val="Arial"/>
        <family val="2"/>
      </rPr>
      <t>following NMBAQC Imagery Analysis Guidelines</t>
    </r>
  </si>
  <si>
    <r>
      <t>Field of View (m</t>
    </r>
    <r>
      <rPr>
        <b/>
        <vertAlign val="superscript"/>
        <sz val="12"/>
        <color theme="0"/>
        <rFont val="Arial"/>
        <family val="2"/>
      </rPr>
      <t>2</t>
    </r>
    <r>
      <rPr>
        <b/>
        <sz val="12"/>
        <color theme="0"/>
        <rFont val="Arial"/>
        <family val="2"/>
      </rPr>
      <t>)</t>
    </r>
  </si>
  <si>
    <t>Data Source</t>
  </si>
  <si>
    <t>Metadata</t>
  </si>
  <si>
    <t>High Energy Intertidal Rock</t>
  </si>
  <si>
    <t>Moderate Energy Intertidal Rock</t>
  </si>
  <si>
    <t>Low Energy Intertidal Rock</t>
  </si>
  <si>
    <t>Intertidal Coarse Sediment</t>
  </si>
  <si>
    <t>Intertidal Sand and Muddy Sand</t>
  </si>
  <si>
    <t>Intertidal Mud</t>
  </si>
  <si>
    <t>Intertidal Mixed Sediments</t>
  </si>
  <si>
    <t>Coastal Saltmarshes and Saline Reed</t>
  </si>
  <si>
    <t>Intertidal Sediments Dominated by A</t>
  </si>
  <si>
    <t>Intertidal Biogenic Reefs</t>
  </si>
  <si>
    <t>High Energy Infralittoral Rock</t>
  </si>
  <si>
    <t>Moderate Energy Infralittoral Rock</t>
  </si>
  <si>
    <t>Low Energy Infralittoral Rock</t>
  </si>
  <si>
    <t>High Energy Circalittoral Rock</t>
  </si>
  <si>
    <t>Moderate Energy Circalittoral Rock</t>
  </si>
  <si>
    <t>Low Energy Circalittoral Rock</t>
  </si>
  <si>
    <t>Subtidal Coarse Sediment</t>
  </si>
  <si>
    <t>Subtidal Sand</t>
  </si>
  <si>
    <t>Subtidal Mud</t>
  </si>
  <si>
    <t>Subtidal Mixed Sediment</t>
  </si>
  <si>
    <t>Subtidal Macrophyte Dominated Sedim</t>
  </si>
  <si>
    <t>Subtidal Biogenic Reef</t>
  </si>
  <si>
    <t>Deep Seabed</t>
  </si>
  <si>
    <t>Habitat FOCI - only for SoS</t>
  </si>
  <si>
    <t>Dropdown: NMBAQC visual quality</t>
  </si>
  <si>
    <t>Dropdown: Vulnerable Marine Ecosystem habitat type, if present</t>
  </si>
  <si>
    <t>Dropdown: Vulnerable Marine Ecosystem habitat sub-type, if VME habitat present</t>
  </si>
  <si>
    <t>Dropdown: OSPAR Habitat, if present</t>
  </si>
  <si>
    <t>Dropdown: Annex I Habitat, if present</t>
  </si>
  <si>
    <t>Initials of analyst for this video segment</t>
  </si>
  <si>
    <t>Biotope Notes+</t>
  </si>
  <si>
    <t>A: Plastic</t>
  </si>
  <si>
    <t>A1: Bottle</t>
  </si>
  <si>
    <t>A2: Sheet</t>
  </si>
  <si>
    <t>A3: Bag</t>
  </si>
  <si>
    <t>A4: Caps/lids</t>
  </si>
  <si>
    <t>A: ≤ 5*5cm = 25cm2</t>
  </si>
  <si>
    <t>B: ≤ 10*10cm = 100cm2</t>
  </si>
  <si>
    <t>C: ≤ 20*20cm = 400cm2</t>
  </si>
  <si>
    <t>D: ≤ 50*50cm = 2500cm2</t>
  </si>
  <si>
    <t>E: ≤ 100*100cm = 10000cm2</t>
  </si>
  <si>
    <t>F: ≥ 100*100cm = 10000cm2</t>
  </si>
  <si>
    <t>F: Miscellaneous</t>
  </si>
  <si>
    <t>A5: Fishing line (monofilament)</t>
  </si>
  <si>
    <t>A6: Fishing line (entangled)</t>
  </si>
  <si>
    <t>A7: Synthetic rope</t>
  </si>
  <si>
    <t>A8: Fishing net</t>
  </si>
  <si>
    <t>A9: Cable ties</t>
  </si>
  <si>
    <t>A10: Strapping band</t>
  </si>
  <si>
    <t>A11: Crates &amp; containers</t>
  </si>
  <si>
    <t>A12: Plastic diapers</t>
  </si>
  <si>
    <t>A13: Sanitary towe/tampon</t>
  </si>
  <si>
    <t>A14: Other</t>
  </si>
  <si>
    <t>B: Metals</t>
  </si>
  <si>
    <t>B1: Cans (food)</t>
  </si>
  <si>
    <t>B2: Cans (beverages)</t>
  </si>
  <si>
    <t>B3: Fishing related</t>
  </si>
  <si>
    <t>B4: Drums</t>
  </si>
  <si>
    <t>B5: Appliances</t>
  </si>
  <si>
    <t>B6: Car parts</t>
  </si>
  <si>
    <t>B7: Cables</t>
  </si>
  <si>
    <t>B8: Other</t>
  </si>
  <si>
    <t>C: Rubber</t>
  </si>
  <si>
    <t>C1: Boots</t>
  </si>
  <si>
    <t>C2: Balloons</t>
  </si>
  <si>
    <t>C3: Bobbins (fishing)</t>
  </si>
  <si>
    <t>C4: Tyre</t>
  </si>
  <si>
    <t>C5: Other</t>
  </si>
  <si>
    <t>D: Glass / Ceramics</t>
  </si>
  <si>
    <t>D1: Jar</t>
  </si>
  <si>
    <t>D2: Bottle</t>
  </si>
  <si>
    <t>D3: Piece</t>
  </si>
  <si>
    <t>D4: Other</t>
  </si>
  <si>
    <t>E: Natural products/Clothes</t>
  </si>
  <si>
    <t>E1: Clothin/rags</t>
  </si>
  <si>
    <t>E2: Shoes</t>
  </si>
  <si>
    <t>E3: Other</t>
  </si>
  <si>
    <t>F1: Wood (processed)</t>
  </si>
  <si>
    <t>F2: Rope</t>
  </si>
  <si>
    <t>F3: Paper/cardboard</t>
  </si>
  <si>
    <t>F4: Pallets</t>
  </si>
  <si>
    <t>F5: Other</t>
  </si>
  <si>
    <t>OSPAR/ICES/IBTS Litter</t>
  </si>
  <si>
    <t>OSPAR/ICES/IBTS Litter Size Categories</t>
  </si>
  <si>
    <t>SACFOR Growth Form</t>
  </si>
  <si>
    <t>&lt;1cm</t>
  </si>
  <si>
    <t>1-3cm</t>
  </si>
  <si>
    <t>3-15cm</t>
  </si>
  <si>
    <t>&gt;15cm</t>
  </si>
  <si>
    <t>Crust/Meadow</t>
  </si>
  <si>
    <t>Massive/Turf</t>
  </si>
  <si>
    <t>Size Class</t>
  </si>
  <si>
    <t>TBC</t>
  </si>
  <si>
    <t>Sp.</t>
  </si>
  <si>
    <t>Broad-scale habitat for SoS waters</t>
  </si>
  <si>
    <t>Habitat FOCI for SoS</t>
  </si>
  <si>
    <t>Annex I Habitat</t>
  </si>
  <si>
    <t>VME Habitat Substype</t>
  </si>
  <si>
    <t>Visual Quality</t>
  </si>
  <si>
    <t>Image Quality Review</t>
  </si>
  <si>
    <t>Station Code</t>
  </si>
  <si>
    <t>Survey Name</t>
  </si>
  <si>
    <t>MethodID</t>
  </si>
  <si>
    <t>Camera Chariot</t>
  </si>
  <si>
    <t>Video - Towed Video</t>
  </si>
  <si>
    <t>VID-TOW</t>
  </si>
  <si>
    <t>DC</t>
  </si>
  <si>
    <t>CC</t>
  </si>
  <si>
    <t>Gear Type</t>
  </si>
  <si>
    <t>Code</t>
  </si>
  <si>
    <t>Autopopulate</t>
  </si>
  <si>
    <t>methodID+</t>
  </si>
  <si>
    <t>S1122: Eggs</t>
  </si>
  <si>
    <t>S1127: Juvenile</t>
  </si>
  <si>
    <t>MNCR Codes</t>
  </si>
  <si>
    <t>CR</t>
  </si>
  <si>
    <t>CR.FCR</t>
  </si>
  <si>
    <t>CR.FCR.Cv</t>
  </si>
  <si>
    <t>CR.FCR.Cv.SpCup</t>
  </si>
  <si>
    <t>CR.FCR.FouFa</t>
  </si>
  <si>
    <t>CR.FCR.FouFa.Aasp</t>
  </si>
  <si>
    <t>CR.FCR.FouFa.AdigMdia</t>
  </si>
  <si>
    <t>CR.HCR</t>
  </si>
  <si>
    <t>CR.HCR.DpSp</t>
  </si>
  <si>
    <t>CR.HCR.DpSp.PhaAxi</t>
  </si>
  <si>
    <t>CR.HCR.FaT</t>
  </si>
  <si>
    <t>CR.HCR.FaT.BalTub</t>
  </si>
  <si>
    <t>CR.HCR.FaT.CTub</t>
  </si>
  <si>
    <t>CR.HCR.FaT.CTub.Adig</t>
  </si>
  <si>
    <t>CR.HCR.FaT.CTub.CuSp</t>
  </si>
  <si>
    <t>CR.HCR.XFa</t>
  </si>
  <si>
    <t>CR.HCR.XFa.ByErSp</t>
  </si>
  <si>
    <t>CR.HCR.XFa.ByErSp.DysAct</t>
  </si>
  <si>
    <t>CR.HCR.XFa.ByErSp.Eun</t>
  </si>
  <si>
    <t>CR.HCR.XFa.ByErSp.Sag</t>
  </si>
  <si>
    <t>CR.HCR.XFa.CvirCri</t>
  </si>
  <si>
    <t>CR.HCR.XFa.FluCoAs</t>
  </si>
  <si>
    <t>CR.HCR.XFa.FluCoAs.Paur</t>
  </si>
  <si>
    <t>CR.HCR.XFa.FluCoAs.SmAs</t>
  </si>
  <si>
    <t>CR.HCR.XFa.FluCoAs.X</t>
  </si>
  <si>
    <t>CR.HCR.XFa.FluHocu</t>
  </si>
  <si>
    <t>CR.HCR.XFa.Mol</t>
  </si>
  <si>
    <t>CR.HCR.XFa.SpAnVt</t>
  </si>
  <si>
    <t>CR.HCR.XFa.SpNemAdia</t>
  </si>
  <si>
    <t>CR.HCR.XFa.SubCriTf</t>
  </si>
  <si>
    <t>CR.HCR.XFa.SwiLgAs</t>
  </si>
  <si>
    <t>CR.LCR</t>
  </si>
  <si>
    <t>CR.LCR.BrAs</t>
  </si>
  <si>
    <t>CR.LCR.BrAs.AmenCio</t>
  </si>
  <si>
    <t>CR.LCR.BrAs.AmenCio.Ant</t>
  </si>
  <si>
    <t>CR.LCR.BrAs.AmenCio.Bri</t>
  </si>
  <si>
    <t>CR.LCR.BrAs.AntAsH</t>
  </si>
  <si>
    <t>CR.LCR.BrAs.LgAsSp</t>
  </si>
  <si>
    <t>CR.LCR.BrAs.NovPro</t>
  </si>
  <si>
    <t>CR.LCR.BrAs.NovPro.FS</t>
  </si>
  <si>
    <t>CR.LCR.BrAs.NovPro.VS</t>
  </si>
  <si>
    <t>CR.MCR</t>
  </si>
  <si>
    <t>CR.MCR.CFaVS</t>
  </si>
  <si>
    <t>CR.MCR.CFaVS.CuSpH</t>
  </si>
  <si>
    <t>CR.MCR.CFaVS.CuSpH.As</t>
  </si>
  <si>
    <t>CR.MCR.CFaVS.CuSpH.VS</t>
  </si>
  <si>
    <t>CR.MCR.CFaVS.HbowEud</t>
  </si>
  <si>
    <t>CR.MCR.CMus</t>
  </si>
  <si>
    <t>CR.MCR.CMus.CMyt</t>
  </si>
  <si>
    <t>CR.MCR.CMus.Mdis</t>
  </si>
  <si>
    <t>CR.MCR.CSab</t>
  </si>
  <si>
    <t>CR.MCR.CSab.Sspi</t>
  </si>
  <si>
    <t>CR.MCR.CSab.Sspi.As</t>
  </si>
  <si>
    <t>CR.MCR.CSab.Sspi.ByB</t>
  </si>
  <si>
    <t>CR.MCR.EcCr</t>
  </si>
  <si>
    <t>CR.MCR.EcCr.AdigVt</t>
  </si>
  <si>
    <t>CR.MCR.EcCr.CarSp</t>
  </si>
  <si>
    <t>CR.MCR.EcCr.CarSp.Bri</t>
  </si>
  <si>
    <t>CR.MCR.EcCr.CarSp.PenPcom</t>
  </si>
  <si>
    <t>CR.MCR.EcCr.CarSwi</t>
  </si>
  <si>
    <t>CR.MCR.EcCr.CarSwi.Aglo</t>
  </si>
  <si>
    <t>CR.MCR.EcCr.CarSwi.LgAs</t>
  </si>
  <si>
    <t>CR.MCR.EcCr.FaAlCr</t>
  </si>
  <si>
    <t>CR.MCR.EcCr.FaAlCr.Adig</t>
  </si>
  <si>
    <t>CR.MCR.EcCr.FaAlCr.Bri</t>
  </si>
  <si>
    <t>CR.MCR.EcCr.FaAlCr.Car</t>
  </si>
  <si>
    <t>CR.MCR.EcCr.FaAlCr.Flu</t>
  </si>
  <si>
    <t>CR.MCR.EcCr.FaAlCr.Sec</t>
  </si>
  <si>
    <t>CR.MCR.EcCr.FaAlCr.Spi</t>
  </si>
  <si>
    <t>CR.MCR.EcCr.UrtScr</t>
  </si>
  <si>
    <t>CR.MCR.SfR</t>
  </si>
  <si>
    <t>CR.MCR.SfR.Hia</t>
  </si>
  <si>
    <t>CR.MCR.SfR.Pid</t>
  </si>
  <si>
    <t>CR.MCR.SfR.Pol</t>
  </si>
  <si>
    <t>IR</t>
  </si>
  <si>
    <t>IR.FIR</t>
  </si>
  <si>
    <t>IR.FIR.IFou</t>
  </si>
  <si>
    <t>IR.FIR.SG</t>
  </si>
  <si>
    <t>IR.FIR.SG.CC</t>
  </si>
  <si>
    <t>IR.FIR.SG.CC.BalSpi</t>
  </si>
  <si>
    <t>IR.FIR.SG.CC.Mo</t>
  </si>
  <si>
    <t>IR.FIR.SG.CrSp</t>
  </si>
  <si>
    <t>IR.FIR.SG.CrSpAsAn</t>
  </si>
  <si>
    <t>IR.FIR.SG.CrSpAsDenB</t>
  </si>
  <si>
    <t>IR.FIR.SG.DenCcor</t>
  </si>
  <si>
    <t>IR.FIR.SG.FoSwCC</t>
  </si>
  <si>
    <t>IR.HIR</t>
  </si>
  <si>
    <t>IR.HIR.KFaR</t>
  </si>
  <si>
    <t>IR.HIR.KFaR.Ala</t>
  </si>
  <si>
    <t>IR.HIR.KFaR.Ala.Ldig</t>
  </si>
  <si>
    <t>IR.HIR.KFaR.Ala.Myt</t>
  </si>
  <si>
    <t>IR.HIR.KFaR.AlaAnCrSp</t>
  </si>
  <si>
    <t>IR.HIR.KFaR.FoR</t>
  </si>
  <si>
    <t>IR.HIR.KFaR.FoR.Dic</t>
  </si>
  <si>
    <t>IR.HIR.KFaR.LhypFa</t>
  </si>
  <si>
    <t>IR.HIR.KFaR.LhypPar</t>
  </si>
  <si>
    <t>IR.HIR.KFaR.LhypR</t>
  </si>
  <si>
    <t>IR.HIR.KFaR.LhypR.Ft</t>
  </si>
  <si>
    <t>IR.HIR.KFaR.LhypR.Loch</t>
  </si>
  <si>
    <t>IR.HIR.KFaR.LhypR.Pk</t>
  </si>
  <si>
    <t>IR.HIR.KFaR.LhypRVt</t>
  </si>
  <si>
    <t>IR.HIR.KSed</t>
  </si>
  <si>
    <t>IR.HIR.KSed.DesFilR</t>
  </si>
  <si>
    <t>IR.HIR.KSed.ProtAhn</t>
  </si>
  <si>
    <t>IR.HIR.KSed.Sac</t>
  </si>
  <si>
    <t>IR.HIR.KSed.SlatChoR</t>
  </si>
  <si>
    <t>IR.HIR.KSed.SlatSac</t>
  </si>
  <si>
    <t>IR.HIR.KSed.XKHal</t>
  </si>
  <si>
    <t>IR.HIR.KSed.XKScrR</t>
  </si>
  <si>
    <t>IR.LIR</t>
  </si>
  <si>
    <t>IR.LIR.IFaVS</t>
  </si>
  <si>
    <t>IR.LIR.IFaVS.CcasEin</t>
  </si>
  <si>
    <t>IR.LIR.IFaVS.HarCon</t>
  </si>
  <si>
    <t>IR.LIR.IFaVS.MytRS</t>
  </si>
  <si>
    <t>IR.LIR.K</t>
  </si>
  <si>
    <t>IR.LIR.K.LhypCape</t>
  </si>
  <si>
    <t>IR.LIR.K.LhypLoch</t>
  </si>
  <si>
    <t>IR.LIR.K.LhypSlat</t>
  </si>
  <si>
    <t>IR.LIR.K.LhypSlat.Ft</t>
  </si>
  <si>
    <t>IR.LIR.K.LhypSlat.Gz</t>
  </si>
  <si>
    <t>IR.LIR.K.LhypSlat.Pk</t>
  </si>
  <si>
    <t>IR.LIR.K.Sar</t>
  </si>
  <si>
    <t>IR.LIR.K.Slat</t>
  </si>
  <si>
    <t>IR.LIR.K.Slat.Ft</t>
  </si>
  <si>
    <t>IR.LIR.K.Slat.Gz</t>
  </si>
  <si>
    <t>IR.LIR.K.Slat.Ldig</t>
  </si>
  <si>
    <t>IR.LIR.K.Slat.Pk</t>
  </si>
  <si>
    <t>IR.LIR.KVS</t>
  </si>
  <si>
    <t>IR.LIR.KVS.Cod</t>
  </si>
  <si>
    <t>IR.LIR.KVS.SlatPhyVS</t>
  </si>
  <si>
    <t>IR.LIR.KVS.SlatPsaVS</t>
  </si>
  <si>
    <t>IR.LIR.Lag</t>
  </si>
  <si>
    <t>IR.LIR.Lag.AscSpAs</t>
  </si>
  <si>
    <t>IR.LIR.Lag.FcerUlv</t>
  </si>
  <si>
    <t>IR.LIR.Lag.FChoG</t>
  </si>
  <si>
    <t>IR.LIR.Lag.ProtFur</t>
  </si>
  <si>
    <t>IR.MIR</t>
  </si>
  <si>
    <t>IR.MIR.KR</t>
  </si>
  <si>
    <t>IR.MIR.KR.HiaSw</t>
  </si>
  <si>
    <t>IR.MIR.KR.Ldig</t>
  </si>
  <si>
    <t>IR.MIR.KR.Ldig.Bo</t>
  </si>
  <si>
    <t>IR.MIR.KR.Ldig.Ldig</t>
  </si>
  <si>
    <t>IR.MIR.KR.Ldig.Pid</t>
  </si>
  <si>
    <t>IR.MIR.KR.Lhyp</t>
  </si>
  <si>
    <t>IR.MIR.KR.Lhyp.Ft</t>
  </si>
  <si>
    <t>IR.MIR.KR.Lhyp.GzFt</t>
  </si>
  <si>
    <t>IR.MIR.KR.Lhyp.GzPk</t>
  </si>
  <si>
    <t>IR.MIR.KR.Lhyp.Pk</t>
  </si>
  <si>
    <t>IR.MIR.KR.Lhyp.Sab</t>
  </si>
  <si>
    <t>IR.MIR.KR.LhypT</t>
  </si>
  <si>
    <t>IR.MIR.KR.LhypT.Ft</t>
  </si>
  <si>
    <t>IR.MIR.KR.LhypT.Pk</t>
  </si>
  <si>
    <t>IR.MIR.KR.LhypTX</t>
  </si>
  <si>
    <t>IR.MIR.KR.LhypTX.Ft</t>
  </si>
  <si>
    <t>IR.MIR.KR.LhypTX.Pk</t>
  </si>
  <si>
    <t>IR.MIR.KR.LhypVt</t>
  </si>
  <si>
    <t>IR.MIR.KR.XFoR</t>
  </si>
  <si>
    <t>IR.MIR.KT</t>
  </si>
  <si>
    <t>IR.MIR.KT.FilRVS</t>
  </si>
  <si>
    <t>IR.MIR.KT.LdigT</t>
  </si>
  <si>
    <t>IR.MIR.KT.SlatT</t>
  </si>
  <si>
    <t>IR.MIR.KT.XKT</t>
  </si>
  <si>
    <t>IR.MIR.KT.XKTX</t>
  </si>
  <si>
    <t>LR</t>
  </si>
  <si>
    <t>LR.FLR</t>
  </si>
  <si>
    <t>LR.FLR.CvOv</t>
  </si>
  <si>
    <t>LR.FLR.CvOv.BarCv</t>
  </si>
  <si>
    <t>LR.FLR.CvOv.ChrHap</t>
  </si>
  <si>
    <t>LR.FLR.CvOv.FaCr</t>
  </si>
  <si>
    <t>LR.FLR.CvOv.GCv</t>
  </si>
  <si>
    <t>LR.FLR.CvOv.RhoCla</t>
  </si>
  <si>
    <t>LR.FLR.CvOv.RhoPle</t>
  </si>
  <si>
    <t>LR.FLR.CvOv.ScrFa</t>
  </si>
  <si>
    <t>LR.FLR.CvOv.SpByAs</t>
  </si>
  <si>
    <t>LR.FLR.CvOv.SpR</t>
  </si>
  <si>
    <t>LR.FLR.CvOv.SpR.Den</t>
  </si>
  <si>
    <t>LR.FLR.CvOv.VmucHil</t>
  </si>
  <si>
    <t>LR.FLR.Eph</t>
  </si>
  <si>
    <t>LR.FLR.Eph.BLitX</t>
  </si>
  <si>
    <t>LR.FLR.Eph.EphX</t>
  </si>
  <si>
    <t>LR.FLR.Eph.Ulv</t>
  </si>
  <si>
    <t>LR.FLR.Eph.UlvPor</t>
  </si>
  <si>
    <t>LR.FLR.Lic</t>
  </si>
  <si>
    <t>LR.FLR.Lic.Bli</t>
  </si>
  <si>
    <t>LR.FLR.Lic.Pra</t>
  </si>
  <si>
    <t>LR.FLR.Lic.UloUro</t>
  </si>
  <si>
    <t>LR.FLR.Lic.Ver</t>
  </si>
  <si>
    <t>LR.FLR.Lic.Ver.B</t>
  </si>
  <si>
    <t>LR.FLR.Lic.Ver.Ver</t>
  </si>
  <si>
    <t>LR.FLR.Lic.YG</t>
  </si>
  <si>
    <t>LR.FLR.Rkp</t>
  </si>
  <si>
    <t>LR.FLR.Rkp.Cor</t>
  </si>
  <si>
    <t>LR.FLR.Rkp.Cor.Bif</t>
  </si>
  <si>
    <t>LR.FLR.Rkp.Cor.Cor</t>
  </si>
  <si>
    <t>LR.FLR.Rkp.Cor.Cys</t>
  </si>
  <si>
    <t>LR.FLR.Rkp.Cor.Par</t>
  </si>
  <si>
    <t>LR.FLR.Rkp.FK</t>
  </si>
  <si>
    <t>LR.FLR.Rkp.FK.Sar</t>
  </si>
  <si>
    <t>LR.FLR.Rkp.G</t>
  </si>
  <si>
    <t>LR.FLR.Rkp.H</t>
  </si>
  <si>
    <t>LR.FLR.Rkp.SwSed</t>
  </si>
  <si>
    <t>LR.HLR</t>
  </si>
  <si>
    <t>LR.HLR.FR</t>
  </si>
  <si>
    <t>LR.HLR.FR.Coff</t>
  </si>
  <si>
    <t>LR.HLR.FR.Coff.Coff</t>
  </si>
  <si>
    <t>LR.HLR.FR.Coff.Puly</t>
  </si>
  <si>
    <t>LR.HLR.FR.Fdis</t>
  </si>
  <si>
    <t>LR.HLR.FR.Him</t>
  </si>
  <si>
    <t>LR.HLR.FR.Mas</t>
  </si>
  <si>
    <t>LR.HLR.FR.Osm</t>
  </si>
  <si>
    <t>LR.HLR.FR.Pal</t>
  </si>
  <si>
    <t>LR.HLR.FR.RPid</t>
  </si>
  <si>
    <t>LR.HLR.FT</t>
  </si>
  <si>
    <t>LR.HLR.FT.AscT</t>
  </si>
  <si>
    <t>LR.HLR.FT.FserT</t>
  </si>
  <si>
    <t>LR.HLR.FT.FserTX</t>
  </si>
  <si>
    <t>LR.HLR.MusB</t>
  </si>
  <si>
    <t>LR.HLR.MusB.Cht</t>
  </si>
  <si>
    <t>LR.HLR.MusB.Cht.Cht</t>
  </si>
  <si>
    <t>LR.HLR.MusB.Cht.Lpyg</t>
  </si>
  <si>
    <t>LR.HLR.MusB.MytB</t>
  </si>
  <si>
    <t>LR.HLR.MusB.Sem</t>
  </si>
  <si>
    <t>LR.HLR.MusB.Sem.FvesR</t>
  </si>
  <si>
    <t>LR.HLR.MusB.Sem.LitX</t>
  </si>
  <si>
    <t>LR.HLR.MusB.Sem.Sem</t>
  </si>
  <si>
    <t>LR.LLR</t>
  </si>
  <si>
    <t>LR.LLR.F</t>
  </si>
  <si>
    <t>LR.LLR.F.Asc</t>
  </si>
  <si>
    <t>LR.LLR.F.Asc.FS</t>
  </si>
  <si>
    <t>LR.LLR.F.Asc.X</t>
  </si>
  <si>
    <t>LR.LLR.F.Fserr</t>
  </si>
  <si>
    <t>LR.LLR.F.Fserr.FS</t>
  </si>
  <si>
    <t>LR.LLR.F.Fserr.X</t>
  </si>
  <si>
    <t>LR.LLR.F.Fspi</t>
  </si>
  <si>
    <t>LR.LLR.F.Fspi.FS</t>
  </si>
  <si>
    <t>LR.LLR.F.Fspi.X</t>
  </si>
  <si>
    <t>LR.LLR.F.Fves</t>
  </si>
  <si>
    <t>LR.LLR.F.Fves.FS</t>
  </si>
  <si>
    <t>LR.LLR.F.Fves.X</t>
  </si>
  <si>
    <t>LR.LLR.F.Pel</t>
  </si>
  <si>
    <t>LR.LLR.FVS</t>
  </si>
  <si>
    <t>LR.LLR.FVS.Ascmac</t>
  </si>
  <si>
    <t>LR.LLR.FVS.AscVS</t>
  </si>
  <si>
    <t>LR.LLR.FVS.Fcer</t>
  </si>
  <si>
    <t>LR.LLR.FVS.FserVS</t>
  </si>
  <si>
    <t>LR.LLR.FVS.FspiVS</t>
  </si>
  <si>
    <t>LR.LLR.FVS.FvesVS</t>
  </si>
  <si>
    <t>LR.LLR.FVS.PelVS</t>
  </si>
  <si>
    <t>LR.MLR</t>
  </si>
  <si>
    <t>LR.MLR.BF</t>
  </si>
  <si>
    <t>LR.MLR.BF.Fser</t>
  </si>
  <si>
    <t>LR.MLR.BF.Fser.Bo</t>
  </si>
  <si>
    <t>LR.MLR.BF.Fser.Pid</t>
  </si>
  <si>
    <t>LR.MLR.BF.Fser.R</t>
  </si>
  <si>
    <t>LR.MLR.BF.FspiB</t>
  </si>
  <si>
    <t>LR.MLR.BF.FvesB</t>
  </si>
  <si>
    <t>LR.MLR.BF.PelB</t>
  </si>
  <si>
    <t>LR.MLR.BF.Rho</t>
  </si>
  <si>
    <t>LR.MLR.MusF</t>
  </si>
  <si>
    <t>LR.MLR.MusF.MytFR</t>
  </si>
  <si>
    <t>LR.MLR.MusF.MytFves</t>
  </si>
  <si>
    <t>LR.MLR.MusF.MytPid</t>
  </si>
  <si>
    <t>LS</t>
  </si>
  <si>
    <t>LS.LBR</t>
  </si>
  <si>
    <t>LS.LBR.LMus</t>
  </si>
  <si>
    <t>LS.LBR.LMus.Myt</t>
  </si>
  <si>
    <t>LS.LBR.LMus.Myt.Mu</t>
  </si>
  <si>
    <t>LS.LBR.LMus.Myt.Mx</t>
  </si>
  <si>
    <t>LS.LBR.LMus.Myt.Sa</t>
  </si>
  <si>
    <t>LS.LBR.Sab</t>
  </si>
  <si>
    <t>LS.LBR.Sab.Salv</t>
  </si>
  <si>
    <t>LS.LCS</t>
  </si>
  <si>
    <t>LS.LCS.Sh</t>
  </si>
  <si>
    <t>LS.LCS.Sh.BarSh</t>
  </si>
  <si>
    <t>LS.LCS.Sh.Ech</t>
  </si>
  <si>
    <t>LS.LMp</t>
  </si>
  <si>
    <t>LS.LMp.LSgr</t>
  </si>
  <si>
    <t>LS.LMp.LSgr.Znol</t>
  </si>
  <si>
    <t>LS.LMp.Sm</t>
  </si>
  <si>
    <t>LS.LMp.Sm.SM10</t>
  </si>
  <si>
    <t>LS.LMp.Sm.SM11</t>
  </si>
  <si>
    <t>LS.LMp.Sm.SM12</t>
  </si>
  <si>
    <t>LS.LMp.Sm.SM13</t>
  </si>
  <si>
    <t>LS.LMp.Sm.SM13._</t>
  </si>
  <si>
    <t>LS.LMp.Sm.SM14</t>
  </si>
  <si>
    <t>LS.LMp.Sm.SM15</t>
  </si>
  <si>
    <t>LS.LMp.Sm.SM16</t>
  </si>
  <si>
    <t>LS.LMp.Sm.SM16._</t>
  </si>
  <si>
    <t>LS.LMp.Sm.SM17</t>
  </si>
  <si>
    <t>LS.LMp.Sm.SM18</t>
  </si>
  <si>
    <t>LS.LMp.Sm.SM19</t>
  </si>
  <si>
    <t>LS.LMp.Sm.SM20</t>
  </si>
  <si>
    <t>LS.LMp.Sm.SM21</t>
  </si>
  <si>
    <t>LS.LMp.Sm.SM22</t>
  </si>
  <si>
    <t>LS.LMp.Sm.SM23</t>
  </si>
  <si>
    <t>LS.LMp.Sm.SM24</t>
  </si>
  <si>
    <t>LS.LMp.Sm.SM25</t>
  </si>
  <si>
    <t>LS.LMp.Sm.SM26</t>
  </si>
  <si>
    <t>LS.LMp.Sm.SM27</t>
  </si>
  <si>
    <t>LS.LMp.Sm.SM28</t>
  </si>
  <si>
    <t>LS.LMp.Sm.SM3</t>
  </si>
  <si>
    <t>LS.LMp.Sm.SM4</t>
  </si>
  <si>
    <t>LS.LMp.Sm.SM5</t>
  </si>
  <si>
    <t>LS.LMp.Sm.SM6</t>
  </si>
  <si>
    <t>LS.LMp.Sm.SM7</t>
  </si>
  <si>
    <t>LS.LMp.Sm.SM8</t>
  </si>
  <si>
    <t>LS.LMp.Sm.SM9</t>
  </si>
  <si>
    <t>LS.LMp.Sm_</t>
  </si>
  <si>
    <t>LS.LMu</t>
  </si>
  <si>
    <t>LS.LMu.MEst</t>
  </si>
  <si>
    <t>LS.LMu.MEst.HedLim</t>
  </si>
  <si>
    <t>LS.LMu.MEst.HedLimScr</t>
  </si>
  <si>
    <t>LS.LMu.MEst.NhomLimStr</t>
  </si>
  <si>
    <t>LS.LMu.UEst</t>
  </si>
  <si>
    <t>LS.LMu.UEst.Hed</t>
  </si>
  <si>
    <t>LS.LMu.UEst.Hed.Cvol</t>
  </si>
  <si>
    <t>LS.LMu.UEst.Hed.Ol</t>
  </si>
  <si>
    <t>LS.LMu.UEst.Hed.Str</t>
  </si>
  <si>
    <t>LS.LMu.UEst.NhomStr</t>
  </si>
  <si>
    <t>LS.LMu.UEst.Tben</t>
  </si>
  <si>
    <t>LS.LMx</t>
  </si>
  <si>
    <t>LS.LMx.GvMu</t>
  </si>
  <si>
    <t>LS.LMx.GvMu.HedMx</t>
  </si>
  <si>
    <t>LS.LMx.GvMu.HedMx.Cir</t>
  </si>
  <si>
    <t>LS.LMx.GvMu.HedMx.Cvol</t>
  </si>
  <si>
    <t>LS.LMx.GvMu.HedMx.Lim</t>
  </si>
  <si>
    <t>LS.LMx.GvMu.HedMx.Scr</t>
  </si>
  <si>
    <t>LS.LMx.GvMu.HedMx.Str</t>
  </si>
  <si>
    <t>LS.LMx.Mx</t>
  </si>
  <si>
    <t>LS.LMx.Mx.CirCer</t>
  </si>
  <si>
    <t>LS.LSa</t>
  </si>
  <si>
    <t>LS.LSa.FiSa</t>
  </si>
  <si>
    <t>LS.LSa.FiSa.Po</t>
  </si>
  <si>
    <t>LS.LSa.FiSa.Po.Aten</t>
  </si>
  <si>
    <t>LS.LSa.FiSa.Po.Ncir</t>
  </si>
  <si>
    <t>LS.LSa.FiSa.Po.Pful</t>
  </si>
  <si>
    <t>LS.LSa.MoSa</t>
  </si>
  <si>
    <t>LS.LSa.MoSa.AmSco</t>
  </si>
  <si>
    <t>LS.LSa.MoSa.AmSco.Eur</t>
  </si>
  <si>
    <t>LS.LSa.MoSa.AmSco.Pon</t>
  </si>
  <si>
    <t>LS.LSa.MoSa.AmSco.Sco</t>
  </si>
  <si>
    <t>LS.LSa.MoSa.BarSa</t>
  </si>
  <si>
    <t>LS.LSa.MoSa.Ol</t>
  </si>
  <si>
    <t>LS.LSa.MoSa.Ol.FS</t>
  </si>
  <si>
    <t>LS.LSa.MoSa.Ol.VS</t>
  </si>
  <si>
    <t>LS.LSa.MuSa</t>
  </si>
  <si>
    <t>LS.LSa.MuSa.BatCare</t>
  </si>
  <si>
    <t>LS.LSa.MuSa.CerPo</t>
  </si>
  <si>
    <t>LS.LSa.MuSa.HedLimEte</t>
  </si>
  <si>
    <t>LS.LSa.MuSa.Lan</t>
  </si>
  <si>
    <t>LS.LSa.MuSa.LimAre</t>
  </si>
  <si>
    <t>LS.LSa.St</t>
  </si>
  <si>
    <t>LS.LSa.St.MytFab</t>
  </si>
  <si>
    <t>LS.LSa.St.Tal</t>
  </si>
  <si>
    <t>M.AAUB.Bi</t>
  </si>
  <si>
    <t>M.AAUB.Co</t>
  </si>
  <si>
    <t>M.AAUB.Co.DeeSpo</t>
  </si>
  <si>
    <t>M.AAUB.Mi.DeeSpo</t>
  </si>
  <si>
    <t>M.AAUB.Mu</t>
  </si>
  <si>
    <t>M.AAUB.Mx</t>
  </si>
  <si>
    <t>M.AAUB.Ro</t>
  </si>
  <si>
    <t>M.AAUB.Sa</t>
  </si>
  <si>
    <t>M.ArLB.Bi</t>
  </si>
  <si>
    <t>M.ArLB.Co</t>
  </si>
  <si>
    <t>M.ArLB.Mu</t>
  </si>
  <si>
    <t>M.ArLB.Mx</t>
  </si>
  <si>
    <t>M.ArLB.Ro</t>
  </si>
  <si>
    <t>M.ArLB.Sa</t>
  </si>
  <si>
    <t>M.ArMB.Bi</t>
  </si>
  <si>
    <t>M.ArMB.Co</t>
  </si>
  <si>
    <t>M.ArMB.Mu</t>
  </si>
  <si>
    <t>M.ArMB.Mx</t>
  </si>
  <si>
    <t>M.ArMB.Ro</t>
  </si>
  <si>
    <t>M.ArMB.Sa</t>
  </si>
  <si>
    <t>M.ArUA.Bi</t>
  </si>
  <si>
    <t>M.ArUA.Co</t>
  </si>
  <si>
    <t>M.ArUA.Mu</t>
  </si>
  <si>
    <t>M.ArUA.Mx</t>
  </si>
  <si>
    <t>M.ArUA.Ro</t>
  </si>
  <si>
    <t>M.ArUA.Sa</t>
  </si>
  <si>
    <t>M.AtLA.Bi</t>
  </si>
  <si>
    <t>M.AtLA.Co</t>
  </si>
  <si>
    <t>M.AtLA.Mu</t>
  </si>
  <si>
    <t>M.AtLA.Mx</t>
  </si>
  <si>
    <t>M.AtLA.Ro</t>
  </si>
  <si>
    <t>M.AtLA.Sa</t>
  </si>
  <si>
    <t>M.AtLB.Bi</t>
  </si>
  <si>
    <t>M.AtLB.Bi.CorRee</t>
  </si>
  <si>
    <t>M.AtLB.Co</t>
  </si>
  <si>
    <t>M.AtLB.Mu</t>
  </si>
  <si>
    <t>M.AtLB.Mu.DeeSpo</t>
  </si>
  <si>
    <t>M.AtLB.Mu.DeeSpo.PheCar</t>
  </si>
  <si>
    <t>M.AtLB.Mx</t>
  </si>
  <si>
    <t>M.AtLB.Ro</t>
  </si>
  <si>
    <t>M.AtLB.Sa</t>
  </si>
  <si>
    <t>M.AtMA.Bi</t>
  </si>
  <si>
    <t>M.AtMA.Co</t>
  </si>
  <si>
    <t>M.AtMA.Mu</t>
  </si>
  <si>
    <t>M.AtMA.Mx</t>
  </si>
  <si>
    <t>M.AtMA.Ro</t>
  </si>
  <si>
    <t>M.AtMA.Sa</t>
  </si>
  <si>
    <t>M.AtMB.Bi</t>
  </si>
  <si>
    <t>M.AtMB.Bi.CorRee</t>
  </si>
  <si>
    <t>M.AtMB.Bi.CorRee.LopFra</t>
  </si>
  <si>
    <t>M.AtMB.Co</t>
  </si>
  <si>
    <t>M.AtMB.Mu</t>
  </si>
  <si>
    <t>M.AtMB.Mu.DeeSpo</t>
  </si>
  <si>
    <t>M.AtMB.Mu.DeeSpo.PheCar</t>
  </si>
  <si>
    <t>M.AtMB.Mx</t>
  </si>
  <si>
    <t>M.AtMB.Ro</t>
  </si>
  <si>
    <t>M.AtMB.Sa</t>
  </si>
  <si>
    <t>M.AtUA.Bi</t>
  </si>
  <si>
    <t>M.AtUA.Co</t>
  </si>
  <si>
    <t>M.AtUA.Mu</t>
  </si>
  <si>
    <t>M.AtUA.Mx</t>
  </si>
  <si>
    <t>M.AtUA.Ro</t>
  </si>
  <si>
    <t>M.AtUA.Sa</t>
  </si>
  <si>
    <t>M.AtUB.Bi</t>
  </si>
  <si>
    <t>M.AtUB.Bi.CorRee</t>
  </si>
  <si>
    <t>M.AtUB.Bi.CorRee.LopFra</t>
  </si>
  <si>
    <t>M.AtUB.Bi.CorRee.LopPer</t>
  </si>
  <si>
    <t>M.AtUB.Co</t>
  </si>
  <si>
    <t>M.AtUB.Mu</t>
  </si>
  <si>
    <t>M.AtUB.Mx</t>
  </si>
  <si>
    <t>M.AtUB.Ro</t>
  </si>
  <si>
    <t>M.AtUB.Ro.DeeSpo</t>
  </si>
  <si>
    <t>M.AtUB.Sa</t>
  </si>
  <si>
    <t>SS</t>
  </si>
  <si>
    <t>SS.SBR</t>
  </si>
  <si>
    <t>SS.SBR.Crl</t>
  </si>
  <si>
    <t>SS.SBR.Crl.Lop</t>
  </si>
  <si>
    <t>SS.SBR.PoR</t>
  </si>
  <si>
    <t>SS.SBR.PoR.SalvMx</t>
  </si>
  <si>
    <t>SS.SBR.PoR.Ser</t>
  </si>
  <si>
    <t>SS.SBR.PoR.SspiMx</t>
  </si>
  <si>
    <t>SS.SBR.SMus</t>
  </si>
  <si>
    <t>SS.SBR.SMus.ModHAs</t>
  </si>
  <si>
    <t>SS.SBR.SMus.ModMvar</t>
  </si>
  <si>
    <t>SS.SBR.SMus.ModMx</t>
  </si>
  <si>
    <t>SS.SBR.SMus.ModT</t>
  </si>
  <si>
    <t>SS.SBR.SMus.MytSS</t>
  </si>
  <si>
    <t>SS.SCS</t>
  </si>
  <si>
    <t>SS.SCS.CCS</t>
  </si>
  <si>
    <t>SS.SCS.CCS.Blan</t>
  </si>
  <si>
    <t>SS.SCS.CCS.MedLumVen</t>
  </si>
  <si>
    <t>SS.SCS.CCS.Nmix</t>
  </si>
  <si>
    <t>SS.SCS.CCS.Pkef</t>
  </si>
  <si>
    <t>SS.SCS.CCS.SpiB</t>
  </si>
  <si>
    <t>SS.SCS.ICS</t>
  </si>
  <si>
    <t>SS.SCS.ICS.CumCset</t>
  </si>
  <si>
    <t>SS.SCS.ICS.Glap</t>
  </si>
  <si>
    <t>SS.SCS.ICS.HchrEdw</t>
  </si>
  <si>
    <t>SS.SCS.ICS.HeloMsim</t>
  </si>
  <si>
    <t>SS.SCS.ICS.MoeVen</t>
  </si>
  <si>
    <t>SS.SCS.ICS.SLan</t>
  </si>
  <si>
    <t>SS.SCS.ICS.SSh</t>
  </si>
  <si>
    <t>SS.SCS.OCS</t>
  </si>
  <si>
    <t>SS.SCS.OCS.GlapThyAmy</t>
  </si>
  <si>
    <t>SS.SCS.OCS.HeloPkef</t>
  </si>
  <si>
    <t>SS.SCS.SCSVS</t>
  </si>
  <si>
    <t>SS.SMp</t>
  </si>
  <si>
    <t>SS.SMp.Ang</t>
  </si>
  <si>
    <t>SS.SMp.Ang.A12</t>
  </si>
  <si>
    <t>SS.SMp.Ang.S4</t>
  </si>
  <si>
    <t>SS.SMp.KSwSS</t>
  </si>
  <si>
    <t>SS.SMp.KSwSS. Bon</t>
  </si>
  <si>
    <t>SS.SMp.KSwSS.FilG</t>
  </si>
  <si>
    <t>SS.SMp.KSwSS.Pcri</t>
  </si>
  <si>
    <t>SS.SMp.KSwSS.SlatCho</t>
  </si>
  <si>
    <t>SS.SMp.KSwSS.SlatGraFS</t>
  </si>
  <si>
    <t>SS.SMp.KSwSS.SlatGraVS</t>
  </si>
  <si>
    <t>SS.SMp.KSwSS.SlatMxVS</t>
  </si>
  <si>
    <t>SS.SMp.KSwSS.SlatR</t>
  </si>
  <si>
    <t>SS.SMp.KSwSS.SlatR.CbPb</t>
  </si>
  <si>
    <t>SS.SMp.KSwSS.SlatR.Gv</t>
  </si>
  <si>
    <t>SS.SMp.KSwSS.SlatR.Mu</t>
  </si>
  <si>
    <t>SS.SMp.KSwSS.SlatR.Sa</t>
  </si>
  <si>
    <t>SS.SMp.Mrl</t>
  </si>
  <si>
    <t>SS.SMp.Mrl.Lcor</t>
  </si>
  <si>
    <t>SS.SMp.Mrl.Lfas</t>
  </si>
  <si>
    <t>SS.SMp.Mrl.Lgla</t>
  </si>
  <si>
    <t>SS.SMp.Mrl.Pcal</t>
  </si>
  <si>
    <t>SS.SMp.Mrl.Pcal.Nmix</t>
  </si>
  <si>
    <t>SS.SMp.Mrl.Pcal.R</t>
  </si>
  <si>
    <t>SS.SMp.SSgr</t>
  </si>
  <si>
    <t>SS.SMp.SSgr.Rup</t>
  </si>
  <si>
    <t>SS.SMp.SSgr.Zmar</t>
  </si>
  <si>
    <t>SS.SMu</t>
  </si>
  <si>
    <t>SS.SMu.CFiMu</t>
  </si>
  <si>
    <t>SS.SMu.CFiMu.BlyrAchi</t>
  </si>
  <si>
    <t>SS.SMu.CFiMu.MegMax</t>
  </si>
  <si>
    <t>SS.SMu.CFiMu.SpnMeg</t>
  </si>
  <si>
    <t>SS.SMu.CFiMu.SpnMeg.Fun</t>
  </si>
  <si>
    <t>SS.SMu.CSaMu</t>
  </si>
  <si>
    <t>SS.SMu.CSaMu.AfilEten</t>
  </si>
  <si>
    <t>SS.SMu.CSaMu.AfilKurAnit</t>
  </si>
  <si>
    <t>SS.SMu.CSaMu.LkorPpel</t>
  </si>
  <si>
    <t>SS.SMu.CSaMu.ThyEten</t>
  </si>
  <si>
    <t>SS.SMu.CSaMu.VirOphPmax</t>
  </si>
  <si>
    <t>SS.SMu.CSaMu.VirOphPmax.HAs</t>
  </si>
  <si>
    <t>SS.SMu.IFiMu</t>
  </si>
  <si>
    <t>SS.SMu.IFiMu.Are</t>
  </si>
  <si>
    <t>SS.SMu.IFiMu.Beg</t>
  </si>
  <si>
    <t>SS.SMu.IFiMu.CerAnit</t>
  </si>
  <si>
    <t>SS.SMu.IFiMu.Ocn</t>
  </si>
  <si>
    <t>SS.SMu.IFiMu.PhiVir</t>
  </si>
  <si>
    <t>SS.SMu.ISaMu</t>
  </si>
  <si>
    <t>SS.SMu.ISaMu.AmpPlon</t>
  </si>
  <si>
    <t>SS.SMu.ISaMu.Cap</t>
  </si>
  <si>
    <t>SS.SMu.ISaMu.KurAbr</t>
  </si>
  <si>
    <t>SS.SMu.ISaMu.MelMagThy</t>
  </si>
  <si>
    <t>SS.SMu.ISaMu.NhomLim</t>
  </si>
  <si>
    <t>SS.SMu.ISaMu.SundAasp</t>
  </si>
  <si>
    <t>SS.SMu.OMu</t>
  </si>
  <si>
    <t>SS.SMu.OMu.AfalPova</t>
  </si>
  <si>
    <t>SS.SMu.OMu.CapThy</t>
  </si>
  <si>
    <t>SS.SMu.OMu.CapThy.Odub</t>
  </si>
  <si>
    <t>SS.SMu.OMu.ForThy</t>
  </si>
  <si>
    <t>SS.SMu.OMu.LevHet</t>
  </si>
  <si>
    <t>SS.SMu.OMu.MyrPo</t>
  </si>
  <si>
    <t>SS.SMu.OMu.PjefThyAfil</t>
  </si>
  <si>
    <t>SS.SMu.OMu.StyPse</t>
  </si>
  <si>
    <t>SS.SMu.SMuLS</t>
  </si>
  <si>
    <t>SS.SMu.SMuVS</t>
  </si>
  <si>
    <t>SS.SMu.SMuVS.AphTubi</t>
  </si>
  <si>
    <t>SS.SMu.SMuVS.CapTubi</t>
  </si>
  <si>
    <t>SS.SMu.SMuVS.LhofTtub</t>
  </si>
  <si>
    <t>SS.SMu.SMuVS.MoMu</t>
  </si>
  <si>
    <t>SS.SMu.SMuVS.NhomTubi</t>
  </si>
  <si>
    <t>SS.SMu.SMuVS.OlVS</t>
  </si>
  <si>
    <t>SS.SMu.SMuVS.PolCvol</t>
  </si>
  <si>
    <t>SS.SMx</t>
  </si>
  <si>
    <t>SS.SMx.CMx</t>
  </si>
  <si>
    <t>SS.SMx.CMx.ClloModHo</t>
  </si>
  <si>
    <t>SS.SMx.CMx.ClloMx</t>
  </si>
  <si>
    <t>SS.SMx.CMx.ClloMx.Nem</t>
  </si>
  <si>
    <t>SS.SMx.CMx.FluHyd</t>
  </si>
  <si>
    <t>SS.SMx.CMx.KurThyMx</t>
  </si>
  <si>
    <t>SS.SMx.CMx.OphMx</t>
  </si>
  <si>
    <t>SS.SMx.IMx</t>
  </si>
  <si>
    <t>SS.SMx.IMx.CreAsAn</t>
  </si>
  <si>
    <t>SS.SMx.IMx.Lim</t>
  </si>
  <si>
    <t>SS.SMx.IMx.Ost</t>
  </si>
  <si>
    <t>SS.SMx.IMx.SpavSpAn</t>
  </si>
  <si>
    <t>SS.SMx.IMx.VcorAsquAps</t>
  </si>
  <si>
    <t>SS.SMx.OMx</t>
  </si>
  <si>
    <t>SS.SMx.OMx.PoVen</t>
  </si>
  <si>
    <t>SS.SMx.SMxLS</t>
  </si>
  <si>
    <t>SS.SMx.SMxVS</t>
  </si>
  <si>
    <t>SS.SMx.SMxVS.AphPol</t>
  </si>
  <si>
    <t>SS.SMx.SMxVS.CreMed</t>
  </si>
  <si>
    <t>SS.SSa</t>
  </si>
  <si>
    <t>SS.SSa.CFiSa</t>
  </si>
  <si>
    <t>SS.SSa.CFiSa.ApriBatPo</t>
  </si>
  <si>
    <t>SS.SSa.CFiSa.EpusOborApri</t>
  </si>
  <si>
    <t>SS.SSa.CMuSa</t>
  </si>
  <si>
    <t>SS.SSa.CMuSa.AalbNuc</t>
  </si>
  <si>
    <t>SS.SSa.CMuSa.AbraAirr</t>
  </si>
  <si>
    <t>SS.SSa.IFiSa</t>
  </si>
  <si>
    <t>SS.SSa.IFiSa.IMoSa</t>
  </si>
  <si>
    <t>SS.SSa.IFiSa.NcirBat</t>
  </si>
  <si>
    <t>SS.SSa.IFiSa.ScupHyd</t>
  </si>
  <si>
    <t>SS.SSa.IFiSa.TbAmPo</t>
  </si>
  <si>
    <t>SS.SSa.IMuSa</t>
  </si>
  <si>
    <t>SS.SSa.IMuSa.AreISa</t>
  </si>
  <si>
    <t>SS.SSa.IMuSa.EcorEns</t>
  </si>
  <si>
    <t>SS.SSa.IMuSa.FfabMag</t>
  </si>
  <si>
    <t>SS.SSa.IMuSa.SsubNhom</t>
  </si>
  <si>
    <t>SS.SSa.OSa</t>
  </si>
  <si>
    <t>SS.SSa.OSa.MalEdef</t>
  </si>
  <si>
    <t>SS.SSa.OSa.OfusAfil</t>
  </si>
  <si>
    <t>SS.SSa.SSaLS</t>
  </si>
  <si>
    <t>SS.SSa.SSaVS</t>
  </si>
  <si>
    <t>SS.SSa.SSaVS.MoSaVS</t>
  </si>
  <si>
    <t>SS.SSa.SSaVS.NcirMLim</t>
  </si>
  <si>
    <t>SS.SSa.SSaVS.NintGam</t>
  </si>
  <si>
    <t>MNCR Descriptions</t>
  </si>
  <si>
    <t>Circalittoral rock (and other hard substrata)</t>
  </si>
  <si>
    <t>Features of circalittoral rock</t>
  </si>
  <si>
    <t>Circalittoral caves and overhangs</t>
  </si>
  <si>
    <t>Sponges, cup corals and anthozoans on shaded or overhanging circalittoral rock</t>
  </si>
  <si>
    <t>Circalittoral fouling faunal communities</t>
  </si>
  <si>
    <t>Ascidiella aspersa on circalittoral artificial substrata</t>
  </si>
  <si>
    <t>Alcyonium digitatum and Metridium dianthus on moderately wave-exposed circalittoral steel wrecks</t>
  </si>
  <si>
    <t>High energy circalittoral rock</t>
  </si>
  <si>
    <t>Deep sponge communities</t>
  </si>
  <si>
    <t>Phakellia ventilabrum and Axinellid sponges on deep, wave-exposed circalittoral rock</t>
  </si>
  <si>
    <t>Very tide-swept faunal communities</t>
  </si>
  <si>
    <t>Balanus crenatus and Tubularia indivisa on extremely tide-swept circalittoral rock</t>
  </si>
  <si>
    <t>Tubularia indivisa on tide-swept circalittoral rock</t>
  </si>
  <si>
    <t>Alcyonium digitatum with dense Tubularia indivisa and anemones on strongly tide-swept circalittoral rock</t>
  </si>
  <si>
    <t>Tubularia indivisa and cushion sponges on tide-swept turbid circalittoral bedrock</t>
  </si>
  <si>
    <t>Mixed faunal turf communities</t>
  </si>
  <si>
    <t>Bryozoan turf and erect sponges on tide-swept circalittoral rock</t>
  </si>
  <si>
    <t>Mixed turf of bryozoans and erect sponges with Dysidia fragilis and Actinothoe sphyrodeta on tide-swept wave-exposed circalittoral rock</t>
  </si>
  <si>
    <t>Eunicella verrucosa and Pentapora foliacea on wave-exposed circalittoral rock</t>
  </si>
  <si>
    <t>Mixed turf of bryozoans and erect sponges with Sagartia elegans on tide-swept ciraclittoral rock</t>
  </si>
  <si>
    <t>Corynactis viridis and a mixed turf of crisiids, Bugula, Scrupocellaria, and Cellaria on moderately tide-swept exposed circalittoral rock</t>
  </si>
  <si>
    <t>Flustra foliacea and colonial ascidians on tide-swept moderately wave-exposed circalittoral rock</t>
  </si>
  <si>
    <t>Polyclinum aurantium and Flustra foliacea on sand-scoured tide-swept moderately wave-exposed circalittoral rock</t>
  </si>
  <si>
    <t>Flustra foliacea, small solitary and colonial ascidians on tide-swept circalittoral bedrock or boulders</t>
  </si>
  <si>
    <t>Flustra foliacea and colonial ascidians on tide-swept exposed circalittoral mixed substrata</t>
  </si>
  <si>
    <t>Flustra foliacea and Haliclona (Haliclona) oculata with a rich faunal turf on tide-swept circalittoral mixed substrata</t>
  </si>
  <si>
    <t>Molgula manhattensis with a hydroid and bryozoan turf on tide-swept moderately wave-exposed circalittoral rock</t>
  </si>
  <si>
    <t>Sponges and anemones on vertical circalittoral bedrock</t>
  </si>
  <si>
    <t>Sparse sponges, Nemertesia spp. and Alcyonidium diaphanum on circalittoral mixed substrata</t>
  </si>
  <si>
    <t>Suberites spp. with a mixed turf of crisiids and Bugula spp. on heavily silted moderately wave-exposed shallow circalittoral rock</t>
  </si>
  <si>
    <t>Mixed turf of hydroids and large ascidians with Swiftia pallida and Caryophyllia (Caryophyllia) smithii on weakly tide-swept circalittoral rock</t>
  </si>
  <si>
    <t>Low energy circalittoral rock</t>
  </si>
  <si>
    <t>Brachiopod and ascidian communities</t>
  </si>
  <si>
    <t>Solitary ascidians, including Ascidia mentula and Ciona intestinalis, on wave-sheltered circalittoral rock</t>
  </si>
  <si>
    <t>Solitary ascidians, including Ascidia mentula and Ciona intestinalis, with Antedon spp. on wave-sheltered circalittoral rock</t>
  </si>
  <si>
    <t>Dense brittlestars with sparse Ascidia mentula and Ciona intestinalis on sheltered circalittoral mixed substrata</t>
  </si>
  <si>
    <t>Antedon spp., solitary ascidians and fine hydroids on sheltered circalittoral rock</t>
  </si>
  <si>
    <t>Large solitary ascidians and erect sponges on wave-sheltered circalittoral rock</t>
  </si>
  <si>
    <t>Novocrania anomala and Protanthea simplex on sheltered circalittoral rock</t>
  </si>
  <si>
    <t>Novocrania anomala and Protanthea simplex on very wave-sheltered circalittoral rock</t>
  </si>
  <si>
    <t>Novocrania anomala, Dendrodoa grossularia and Sarcodictyon roseum on variable salinity circalittoral rock</t>
  </si>
  <si>
    <t>Moderate energy circalittoral rock</t>
  </si>
  <si>
    <t>Circalittoral faunal communities in variable salinity</t>
  </si>
  <si>
    <t>Cushion sponges and hydroids on turbid tide-swept sheltered circalittoral rock</t>
  </si>
  <si>
    <t>Cushion sponges, hydroids and ascidians on turbid tide-swept sheltered circalittoral rock</t>
  </si>
  <si>
    <t>Cushion sponges and hydroids on turbid tide-swept variable salinity sheltered circalittoral rock</t>
  </si>
  <si>
    <t>Halichondria (Halichondria) bowerbanki, Eudendrium arbuscula and Eucratea loricata on reduced salinity tide-swept circalittoral mixed substrata</t>
  </si>
  <si>
    <t>Circalittoral mussel beds on rock</t>
  </si>
  <si>
    <t>Mytilus edulis beds with hydroids and ascidians on tide-swept exposed to moderately wave-exposed circalittoral rock</t>
  </si>
  <si>
    <t>Musculus discors beds on moderately exposed circalittoral rock</t>
  </si>
  <si>
    <t>Circalittoral Sabellaria reefs (on rock)</t>
  </si>
  <si>
    <t>Sabellaria spinulosa encrusted circalittoral rock</t>
  </si>
  <si>
    <t>Sabellaria spinulosa, didemnids and other small ascidians on tide-swept moderately wave-exposed circalittoral rock</t>
  </si>
  <si>
    <t>Sabellaria spinulosa with a bryozoan turf and barnacles on silty turbid circalittoral rock</t>
  </si>
  <si>
    <t>Echinoderms and crustose communities</t>
  </si>
  <si>
    <t>Alcyonium digitatum and faunal crust communities on vertical circalittoral bedrock</t>
  </si>
  <si>
    <t>Caryophyllia (Caryophyllia) smithii, sponges and crustose communities on wave-exposed circalittoral rock</t>
  </si>
  <si>
    <t>Brittlestars overlying coralline crusts, Parasmittina trispinosa and Caryophyllia (Caryophyllia) smithii on wave-exposed circalittoral rock</t>
  </si>
  <si>
    <t>Caryophyllia (Caryophyllia) smithii and sponges with Pentapora foliacea, Porella compressa and crustose communities on wave-exposed circalittoral rock</t>
  </si>
  <si>
    <t>Caryophyllia (Caryophyllia) smithii and Swiftia pallida on circalittoral rock</t>
  </si>
  <si>
    <t>Caryophyllia (Caryophyllia) smithii, Swiftia pallida and Alcyonium glomeratum on wave-sheltered circalittoral rock</t>
  </si>
  <si>
    <t>Caryophyllia (Caryophyllia) smithii, Swiftia pallida and large solitary ascidians on exposed or moderately exposed circalittoral rock</t>
  </si>
  <si>
    <t>Faunal and algal crusts on exposed to moderately wave-exposed circalittoral rock</t>
  </si>
  <si>
    <t>Alcyonium digitatum, Spirobranchus triqueter, algal and bryozoan crusts on wave-exposed circalittoral rock</t>
  </si>
  <si>
    <t>Brittlestars on faunal and algal encrusted exposed to moderately wave-exposed circalittoral rock</t>
  </si>
  <si>
    <t>Caryophyllia (Caryophyllia) smithii with faunal and algal crusts on moderately wave-exposed circalittoral rock</t>
  </si>
  <si>
    <t>Flustra foliacea on slightly scoured silty circalittoral rock</t>
  </si>
  <si>
    <t>Alcyonium digitatum with Securiflustra securifrons on tide-swept moderately wave-exposed circalittoral rock</t>
  </si>
  <si>
    <t>Faunal and algal crusts with Spirobranchus triqueter and sparse Alcyonium digitatum on exposed to moderately wave-exposed circalittoral rock</t>
  </si>
  <si>
    <t>Urticina felina and sand-tolerant fauna on sand-scoured or covered circalittoral rock</t>
  </si>
  <si>
    <t>Soft rock communities</t>
  </si>
  <si>
    <t>Hiatella-bored vertical sublittoral limestone rock</t>
  </si>
  <si>
    <t>Piddocks with a sparse associated fauna in sublittoral very soft chalk or clay</t>
  </si>
  <si>
    <t>Polydora sp. tubes on moderately exposed sublittoral soft rock</t>
  </si>
  <si>
    <t>Infralittoral rock (and other hard substrata)</t>
  </si>
  <si>
    <t>Features of infralittoral rock</t>
  </si>
  <si>
    <t>Infralittoral fouling seaweed communities</t>
  </si>
  <si>
    <t>Infralittoral surge gullies and caves</t>
  </si>
  <si>
    <t>Coralline crusts in surge gullies and scoured infralittoral rock</t>
  </si>
  <si>
    <t>Balanus crenatus and/or Spirobranchus triqueter with spirorbid worms and coralline crusts on severely scoured vertical infralittoral rock</t>
  </si>
  <si>
    <t>Coralline crusts and crustaceans on mobile boulders or cobbles in surge gullies</t>
  </si>
  <si>
    <t>Crustose sponges on extremely wave-surged infralittoral cave or gully walls</t>
  </si>
  <si>
    <t>Anemones, including Corynactis viridis, crustose sponges and colonial ascidians on very exposed or wave surged vertical infralittoral rock</t>
  </si>
  <si>
    <t>Crustose sponges and colonial ascidians with Dendrodoa grossularia or barnacles on wave-surged infralittoral rock</t>
  </si>
  <si>
    <t>Dendrodoa grossularia and Clathrina coriacea on wave-surged vertical infralittoral rock</t>
  </si>
  <si>
    <t>Foliose seaweeds and coralline crusts in surge gully entrances</t>
  </si>
  <si>
    <t>High energy infralittoral rock</t>
  </si>
  <si>
    <t>Kelp with cushion fauna and/or foliose red seaweeds</t>
  </si>
  <si>
    <t>Alaria esculenta on exposed sublittoral fringe bedrock</t>
  </si>
  <si>
    <t>Alaria esculenta and Laminaria digitata on exposed sublittoral fringe bedrock</t>
  </si>
  <si>
    <t>Alaria esculenta, Mytilus edulis and coralline crusts on very exposed sublittoral fringe bedrock</t>
  </si>
  <si>
    <t>Alaria esculenta forest with dense anemones and crustose sponges on extremely exposed infralittoral bedrock</t>
  </si>
  <si>
    <t>Foliose red seaweeds on exposed lower infralittoral rock</t>
  </si>
  <si>
    <t>Foliose red seaweeds with dense Dictyota dichotoma and/or Dictyopteris membranacea on exposed lower infralittoral rock</t>
  </si>
  <si>
    <t>Laminaria hyperborea forest with a faunal cushion (sponges and polyclinids) and foliose red seaweeds on very exposed upper infralittoral rock</t>
  </si>
  <si>
    <t>Sparse Laminaria hyperborea and dense Paracentrotus lividus on exposed infralittoral limestone</t>
  </si>
  <si>
    <t>Laminaria hyperborea with dense foliose red seaweeds on exposed infralittoral rock</t>
  </si>
  <si>
    <t>Laminaria hyperborea forest with dense foliose red seaweeds on exposed upper infralittoral rock</t>
  </si>
  <si>
    <t>Mixed Laminaria hyperborea and Laminaria ochroleuca forest on exposed infralittoral rock</t>
  </si>
  <si>
    <t>Laminaria hyperborea park with dense foliose red seaweeds on exposed lower infralittoral rock</t>
  </si>
  <si>
    <t>Laminaria hyperborea and red seaweeds on exposed vertical rock</t>
  </si>
  <si>
    <t>Sediment-affected or disturbed kelp and seaweed communities</t>
  </si>
  <si>
    <t>Dense Desmarestia spp. with filamentous red seaweeds on exposed infralittoral cobbles, pebbles and bedrock</t>
  </si>
  <si>
    <t>Polyides rotunda, Ahnfeltia plicata and Chondrus crispus on sand-covered infralittoral rock</t>
  </si>
  <si>
    <t>Saccorhiza polyschides and other opportunistic kelps on disturbed sublittoral fringe rock</t>
  </si>
  <si>
    <t>Saccharina latissima, Chorda filum and dense red seaweeds on shallow unstable infralittoral boulders or cobbles</t>
  </si>
  <si>
    <t>Saccharina latissima and/or Saccorhiza polyschides on exposed infralittoral rock</t>
  </si>
  <si>
    <t>Halidrys siliquosa and mixed kelps on tide-swept infralittoral rock with coarse sediment</t>
  </si>
  <si>
    <t>Mixed kelps with scour-tolerant and opportunistic foliose red seaweeds on scoured or sand-covered infralittoral rock</t>
  </si>
  <si>
    <t>Low energy infralittoral rock</t>
  </si>
  <si>
    <t>Faunal communities on variable or reduced salinity infralittoral rock</t>
  </si>
  <si>
    <t>Cordylophora caspia and Einhornia crustulenta on reduced salinity infralittoral rock</t>
  </si>
  <si>
    <t>Hartlaubella gelatinosa and Conopeum reticulum on low salinity infralittoral mixed substrata</t>
  </si>
  <si>
    <t>Mytilus edulis beds on reduced salinity tide-swept infralittoral rock</t>
  </si>
  <si>
    <t>Silted kelp communities (sheltered infralittoral rock)</t>
  </si>
  <si>
    <t>Silted cape-form Laminaria hyperborea on very sheltered infralittoral rock</t>
  </si>
  <si>
    <t>Mixed Laminaria hyperborea and Laminaria ochroleuca forest on moderately exposed or sheltered infralittoral rock</t>
  </si>
  <si>
    <t>Mixed Laminaria hyperborea and Saccharina latissima on sheltered infralittoral rock</t>
  </si>
  <si>
    <t>Mixed Laminaria hyperborea and Saccharina latissima forest on sheltered upper infralittoral rock</t>
  </si>
  <si>
    <t>Grazed, mixed Laminaria hyperborea and Saccharina latissima on sheltered infralittoral rock</t>
  </si>
  <si>
    <t>Mixed Laminaria hyperborea and Saccharina latissima park on sheltered lower infralittoral rock</t>
  </si>
  <si>
    <t>Sargassum muticum on shallow slightly tide-swept infralittoral mixed substrata</t>
  </si>
  <si>
    <t>Saccharina latissima on very sheltered infralittoral rock</t>
  </si>
  <si>
    <t>Saccharina latissima forest on very sheltered upper infralittoral rock</t>
  </si>
  <si>
    <t>Grazed Saccharina latissima with Echinus, brittlestars and coralline crusts on sheltered infralittoral rock</t>
  </si>
  <si>
    <t>Saccharina latissima and Laminaria digitata on sheltered sublittoral fringe rock</t>
  </si>
  <si>
    <t>Saccharina latissima park on very sheltered lower infralittoral rock</t>
  </si>
  <si>
    <t>Kelp in variable or reduced salinity</t>
  </si>
  <si>
    <t>Codium spp. with red seaweeds and sparse Saccharina latissima on shallow, heavily-silted, very sheltered infralittoral rock</t>
  </si>
  <si>
    <t>Saccharina latissima with Phyllophora spp. and filamentous green seaweeds on variable or reduced salinity infralittoral rock</t>
  </si>
  <si>
    <t>Saccharina latissima and Psammechinus miliaris on variable salinity grazed infralittoral rock</t>
  </si>
  <si>
    <t>Submerged fucoids, green or red seaweeds (low salinity infralittoral rock)</t>
  </si>
  <si>
    <t>Ascophyllum nodosum with epiphytic sponges and ascidians on variable salinity infralittoral rock</t>
  </si>
  <si>
    <t>Fucus ceranoides and Ulva spp. on low salinity infralittoral rock</t>
  </si>
  <si>
    <t>Mixed fucoids, Chorda filum and green seaweeds on reduced salinity infralittoral rock</t>
  </si>
  <si>
    <t>Polyides rotunda and/or Furcellaria lumbricalis on reduced salinity infralittoral rock</t>
  </si>
  <si>
    <t>Moderate energy infralittoral rock</t>
  </si>
  <si>
    <t>Kelp and red seaweeds (moderate energy infralittoral rock)</t>
  </si>
  <si>
    <t>Hiatella arctica with seaweeds on vertical limestone / chalk.</t>
  </si>
  <si>
    <t>Laminaria digitata on moderately exposed sublittoral fringe rock</t>
  </si>
  <si>
    <t>Laminaria digitata and under-boulder fauna on sublittoral fringe boulders</t>
  </si>
  <si>
    <t>Laminaria digitata on moderately exposed sublittoral fringe bedrock</t>
  </si>
  <si>
    <t>Laminaria digitata and piddocks on sublittoral fringe soft rock</t>
  </si>
  <si>
    <t>Laminaria hyperborea and foliose red seaweeds on moderately exposed infralittoral rock</t>
  </si>
  <si>
    <t>Laminaria hyperborea forest and foliose red seaweeds on moderately exposed upper infralittoral rock</t>
  </si>
  <si>
    <t>Grazed Laminaria hyperborea forest with coralline crusts on upper infralittoral rock</t>
  </si>
  <si>
    <t>Grazed Laminaria hyperborea park with coralline crusts on lower infralittoral rock</t>
  </si>
  <si>
    <t>Laminaria hyperborea park and foliose red seaweeds on moderately exposed lower infralittoral rock</t>
  </si>
  <si>
    <t>Sabellaria spinulosa with kelp and red seaweeds on sand-influenced infralittoral rock</t>
  </si>
  <si>
    <t>Laminaria hyperborea on tide-swept, infralittoral rock</t>
  </si>
  <si>
    <t>Laminaria hyperborea forest, foliose red seaweeds and a diverse fauna on tide-swept upper infralittoral rock</t>
  </si>
  <si>
    <t>Laminaria hyperborea park with hydroids, bryozoans and sponges on tide-swept lower infralittoral rock</t>
  </si>
  <si>
    <t>[Laminaria hyperborea] on tide-swept infralittoral mixed substrata</t>
  </si>
  <si>
    <t>[Laminaria hyperborea] forest and foliose red seaweeds on tide-swept upper infralittoral mixed substrata</t>
  </si>
  <si>
    <t>[Laminaria hyperborea] park and foliose red seaweeds on tide-swept lower infralittoral mixed substrata</t>
  </si>
  <si>
    <t>Laminaria hyperborea on moderately exposed vertical rock.</t>
  </si>
  <si>
    <t>Dense foliose red seaweeds on silty moderately exposed infralittoral rock</t>
  </si>
  <si>
    <t>Kelp and seaweed communities in tide-swept sheltered conditions</t>
  </si>
  <si>
    <t>Filamentous red seaweeds, sponges and Balanus crenatus on tide-swept variable-salinity infralittoral rock</t>
  </si>
  <si>
    <t>Laminaria digitata, ascidians and bryozoans on tide-swept sublittoral fringe rock</t>
  </si>
  <si>
    <t>Saccharina latissima with foliose red seaweeds and ascidians on sheltered tide-swept infralittoral rock</t>
  </si>
  <si>
    <t>Mixed kelp with foliose red seaweeds, sponges and ascidians on sheltered tide-swept infralittoral rock</t>
  </si>
  <si>
    <t>Mixed kelp and red seaweeds on infralittoral boulders, cobbles and gravel in tidal rapids</t>
  </si>
  <si>
    <t>Littoral rock (and other hard substrata)</t>
  </si>
  <si>
    <t>Features of littoral rock</t>
  </si>
  <si>
    <t>Littoral caves and overhangs</t>
  </si>
  <si>
    <t>Barren and/or boulder-scoured littoral cave walls and floors</t>
  </si>
  <si>
    <t>Chrysophyceae and Haptophyceae on vertical upper littoral fringe soft rock</t>
  </si>
  <si>
    <t>Faunal crusts on wave-surged littoral cave walls</t>
  </si>
  <si>
    <t>Green algal films on upper and mid-shore cave walls and ceilings</t>
  </si>
  <si>
    <t>Rhodochorton purpureum and Cladophora rupestris on upper to mid-shore cave walls</t>
  </si>
  <si>
    <t>Rhodochorton purpureum and Pleurocladia lacustris crusts on upper and mid-shore cave walls and ceilings</t>
  </si>
  <si>
    <t>Sparse fauna (barnacles and spirorbids) on sand/pebble-scoured rock in littoral caves</t>
  </si>
  <si>
    <t>Sponges, bryozoans and ascidians on deeply overhanging lower shore bedrock or caves</t>
  </si>
  <si>
    <t>Sponges and shade-tolerant red seaweeds on overhanging lower eulittoral bedrock and in cave entrances</t>
  </si>
  <si>
    <t>Sponges, shade-tolerant red seaweeds and Dendrodoa grossularia on wave-surged overhanging lower eulittoral bedrock and caves</t>
  </si>
  <si>
    <t>Verrucaria mucosa and/or Hildenbrandia rubra on upper to mid shore cave walls</t>
  </si>
  <si>
    <t>Ephemeral green or red seaweed communities (freshwater or sand-influenced)</t>
  </si>
  <si>
    <t>Barnacles and Littorina spp. on unstable eulittoral mixed substrata</t>
  </si>
  <si>
    <t>Ephemeral green and red seaweeds on variable salinity and/or disturbed eulittoral mixed substrata</t>
  </si>
  <si>
    <t>Ulva spp. on freshwater-influenced and/or unstable upper eulittoral rock</t>
  </si>
  <si>
    <t>Porphyra purpurea and Ulva spp. on sand-scoured mid or lower eulittoral rock</t>
  </si>
  <si>
    <t>Lichens or small green algae on supralittoral and littoral fringe rock</t>
  </si>
  <si>
    <t>Blidingia spp. on vertical littoral fringe soft rock</t>
  </si>
  <si>
    <t>Prasiola stipitata on nitrate-enriched supralittoral or littoral fringe rock</t>
  </si>
  <si>
    <t>Ulothrix flacca and Urospora spp. on freshwater-influenced vertical littoral fringe soft rock</t>
  </si>
  <si>
    <t>Verrucaria maura on littoral fringe rock</t>
  </si>
  <si>
    <t>Verrucaria maura and sparse barnacles on exposed littoral fringe rock</t>
  </si>
  <si>
    <t>Verrucaria maura on very exposed to very sheltered upper littoral fringe rock</t>
  </si>
  <si>
    <t>Yellow and grey lichens on supralittoral rock</t>
  </si>
  <si>
    <t>Rockpools</t>
  </si>
  <si>
    <t>Coralline crust-dominated shallow eulittoral rockpools</t>
  </si>
  <si>
    <t>Bifurcaria bifurcata in shallow eulittoral rockpools</t>
  </si>
  <si>
    <t>Coralline crusts and Corallina officinalis in shallow eulittoral rockpools</t>
  </si>
  <si>
    <t>Cystoseira spp. in eulittoral rockpools</t>
  </si>
  <si>
    <t>Coralline crusts and Paracentrotus lividus in shallow eulittoral rockpools</t>
  </si>
  <si>
    <t>Fucoids and kelp in deep eulittoral rockpools</t>
  </si>
  <si>
    <t>Sargassum muticum in eulittoral rockpools</t>
  </si>
  <si>
    <t>Green seaweeds (Ulva spp. and Cladophora spp.) in shallow upper shore rockpools</t>
  </si>
  <si>
    <t>Hydroids, ephemeral seaweeds and Littorina littorea in shallow eulittoral mixed substrata pools</t>
  </si>
  <si>
    <t>Seaweeds in sediment-floored eulittoral rockpools</t>
  </si>
  <si>
    <t>High energy littoral rock</t>
  </si>
  <si>
    <t>Robust fucoid and/or red seaweed communities</t>
  </si>
  <si>
    <t>Corallina officinalis on exposed to moderately exposed lower eulittoral rock</t>
  </si>
  <si>
    <t>Corallina officinalis and Mastocarpus stellatus on exposed to moderately exposed lower eulittoral rock</t>
  </si>
  <si>
    <t>Corallina officinalis, Himanthalia elongata and Patella ulyssiponensis on very exposed lower eulittoral rock</t>
  </si>
  <si>
    <t>Fucus distichus and Fucus spiralis f. nana on extremely exposed upper shore rock</t>
  </si>
  <si>
    <t>Himanthalia elongata and red seaweeds on exposed to moderately exposed lower eulittoral rock</t>
  </si>
  <si>
    <t>Mastocarpus stellatus and Chondrus crispus on very exposed to moderately exposed lower eulittoral rock</t>
  </si>
  <si>
    <t>Osmundea pinnatifida on moderately exposed mid eulittoral rock</t>
  </si>
  <si>
    <t>Palmaria palmata on very exposed to moderately exposed lower eulittoral rock</t>
  </si>
  <si>
    <t>Ceramium sp. and piddocks on eulittoral fossilised peat</t>
  </si>
  <si>
    <t>Fucoids in tide-swept conditions</t>
  </si>
  <si>
    <t>Ascophyllum nodosum, sponges and ascidians on tide-swept mid eulittoral rock</t>
  </si>
  <si>
    <t>Fucus serratus, sponges and ascidians on tide-swept lower eulittoral rock</t>
  </si>
  <si>
    <t>Fucus serratus with sponges, ascidians and red seaweeds on tide-swept lower eulittoral mixed substrata</t>
  </si>
  <si>
    <t>Mussel and/or barnacle communities</t>
  </si>
  <si>
    <t>Chthamalus spp. on exposed eulittoral rock</t>
  </si>
  <si>
    <t>Chthamalus spp. on exposed upper eulittoral rock</t>
  </si>
  <si>
    <t>Chthamalus spp. and Lichina pygmaea on steep exposed upper eulittoral rock</t>
  </si>
  <si>
    <t>Mytilus edulis and barnacles on very exposed eulittoral rock</t>
  </si>
  <si>
    <t>Semibalanus balanoides on exposed to moderately exposed or vertical sheltered eulittoral rock</t>
  </si>
  <si>
    <t>Semibalanus balanoides, Fucus vesiculosus and red seaweeds on exposed to moderately exposed eulittoral rock</t>
  </si>
  <si>
    <t>Semibalanus balanoides and Littorina spp. on exposed to moderately exposed eulittoral boulders and cobbles</t>
  </si>
  <si>
    <t>Semibalanus balanoides, Patella vulgata and Littorina spp.on exposed to moderately exposed or vertical sheltered eulittoral rock</t>
  </si>
  <si>
    <t>Low energy littoral rock</t>
  </si>
  <si>
    <t>Fucoids on sheltered marine shores</t>
  </si>
  <si>
    <t>Ascophyllum nodosum on very sheltered mid eulittoral rock</t>
  </si>
  <si>
    <t>Ascophyllum nodosum on full salinity mid eulittoral rock</t>
  </si>
  <si>
    <t>Ascophyllum nodosum on full salinity mid eulittoral mixed substrata</t>
  </si>
  <si>
    <t>Fucus serratus on sheltered lower eulittoral rock</t>
  </si>
  <si>
    <t>Fucus serratus on full salinity sheltered lower eulittoral rock</t>
  </si>
  <si>
    <t>Fucus serratus on full salinity lower eulittoral mixed substrata</t>
  </si>
  <si>
    <t>Fucus spiralis on sheltered upper eulittoral rock</t>
  </si>
  <si>
    <t>Fucus spiralis on full salinity sheltered upper eulittoral rock</t>
  </si>
  <si>
    <t>Fucus spiralis on full salinity upper eulittoral mixed substrata</t>
  </si>
  <si>
    <t>Fucus vesiculosus on moderately exposed to sheltered mid eulittoral rock</t>
  </si>
  <si>
    <t>Fucus vesiculosus on full salinity moderately exposed to sheltered mid eulittoral rock</t>
  </si>
  <si>
    <t>Fucus vesiculosus on mid eulittoral mixed substrata</t>
  </si>
  <si>
    <t>Pelvetia canaliculata on sheltered littoral fringe rock</t>
  </si>
  <si>
    <t>Fucoids in variable salinity</t>
  </si>
  <si>
    <t>Ascophyllum nodosum ecad mackaii beds on extremely sheltered mid eulittoral mixed substrata</t>
  </si>
  <si>
    <t>Ascophyllum nodosum and Fucus vesiculosus on variable salinity mid eulittoral rock</t>
  </si>
  <si>
    <t>Fucus ceranoides on reduced salinity eulittoral rock</t>
  </si>
  <si>
    <t>Fucus serratus and large Mytilus edulis on variable salinity lower eulittoral rock</t>
  </si>
  <si>
    <t>Fucus spiralis on sheltered variable salinity upper eulittoral rock</t>
  </si>
  <si>
    <t>Fucus vesiculosus on variable salinity mid eulittoral boulders and stable mixed substrata</t>
  </si>
  <si>
    <t>Pelvetia canaliculata on sheltered variable salinity littoral fringe rock</t>
  </si>
  <si>
    <t>Moderate energy littoral rock</t>
  </si>
  <si>
    <t>Barnacles and fucoids on moderately exposed shores</t>
  </si>
  <si>
    <t>Fucus serratus on moderately exposed lower eulittoral rock</t>
  </si>
  <si>
    <t>Fucus serratus and under-boulder fauna on exposed to moderately exposed lower eulittoral boulders</t>
  </si>
  <si>
    <t>Fucus serratus and piddocks on lower eulittoral soft rock</t>
  </si>
  <si>
    <t>Fucus serratus and red seaweeds on moderately exposed lower eulittoral rock</t>
  </si>
  <si>
    <t>Fucus spiralis on exposed to moderately exposed upper eulittoral rock</t>
  </si>
  <si>
    <t>Fucus vesiculosus and barnacle mosaics on moderately exposed mid eulittoral rock</t>
  </si>
  <si>
    <t>Pelvetia canaliculata and barnacles on moderately exposed littoral fringe rock</t>
  </si>
  <si>
    <t>Rhodothamniella floridula on sand-scoured lower eulittoral rock</t>
  </si>
  <si>
    <t>Mussels and fucoids on moderately exposed shores</t>
  </si>
  <si>
    <t>Mytilus edulis, Fucus serratus and red seaweeds on moderately exposed lower eulittoral rock</t>
  </si>
  <si>
    <t>Mytilus edulis and Fucus vesiculosus on moderately exposed mid eulittoral rock</t>
  </si>
  <si>
    <t>Mytilus edulis and piddocks on eulittoral firm clay</t>
  </si>
  <si>
    <t>Littoral sediment</t>
  </si>
  <si>
    <t>Littoral biogenic reefs</t>
  </si>
  <si>
    <t>Littoral mussel beds on sediment</t>
  </si>
  <si>
    <t>Mytilus edulis beds on littoral sediments</t>
  </si>
  <si>
    <t>Mytilus edulis beds on littoral mud</t>
  </si>
  <si>
    <t>Mytilus edulis beds on littoral mixed substrata</t>
  </si>
  <si>
    <t>Mytilus edulis beds on littoral sand</t>
  </si>
  <si>
    <t>Littoral Sabellaria honeycomb worm reefs</t>
  </si>
  <si>
    <t>Sabellaria alveolata reefs on sand-abraded eulittoral rock</t>
  </si>
  <si>
    <t>Littoral coarse sediment</t>
  </si>
  <si>
    <t>Shingle (pebble) and gravel shores</t>
  </si>
  <si>
    <t>Barren littoral shingle</t>
  </si>
  <si>
    <t>Echinogammarus incertae sedis planicrurus in mid shore well-sorted gravel or coarse sand</t>
  </si>
  <si>
    <t>Littoral macrophyte-dominated sediment</t>
  </si>
  <si>
    <t>Seagrass beds on littoral sediments</t>
  </si>
  <si>
    <t>Zostera (Zosterella) noltei beds in littoral muddy sand</t>
  </si>
  <si>
    <t>Saltmarsh</t>
  </si>
  <si>
    <t>Transitional low marsh vegetation with Puccinellia maritima, annual Salicornia species and Suaeda maritima</t>
  </si>
  <si>
    <t>Aster tripolium var. discoideus salt-marsh community</t>
  </si>
  <si>
    <t>Rayed Aster tripolium stands</t>
  </si>
  <si>
    <t>Puccinellia maritima salt-marsh community</t>
  </si>
  <si>
    <t>Sub-communities of Puccinellia maritima saltmarsh with Limonium vulgare and Armeria maritima; Puccinellia maritima with Glaux maritima co-dominant in species-poor vegetation; Puccinellia maritima with Plantago maritima and/or Armeria maritima</t>
  </si>
  <si>
    <t>Halimione portulacoides salt-marsh community</t>
  </si>
  <si>
    <t>Juncus maritimus-Triglochin maritimum salt-marsh community</t>
  </si>
  <si>
    <t>Festuca rubra salt-marsh community</t>
  </si>
  <si>
    <t>Sub-communities of Festuca rubra with Agrostis stolonifera, Juncus gerardii, Puccinellia maritima, Glaux maritima, Triglochin maritimum, Armeria maritima and Plantago maritima</t>
  </si>
  <si>
    <t>Artemisia maritima salt-marsh community</t>
  </si>
  <si>
    <t>Juncus maritimus salt-marsh community</t>
  </si>
  <si>
    <t>Blysmus rufus salt-marsh community</t>
  </si>
  <si>
    <t>Eleocharis uniglumis salt-marsh community</t>
  </si>
  <si>
    <t>Suaeda vera-Limonium binervosum salt-marsh community</t>
  </si>
  <si>
    <t>Halimione portulacoides-Frankenia laevis salt-marsh community</t>
  </si>
  <si>
    <t>Spergularia salina-Puccinellia distans salt-marsh community</t>
  </si>
  <si>
    <t>Elymus pycnanthus salt-marsh community</t>
  </si>
  <si>
    <t>Suaeda vera drift-line community</t>
  </si>
  <si>
    <t>Inula crithmoides stands</t>
  </si>
  <si>
    <t>Ephemeral salt-marsh vegetation with Sagina maritima</t>
  </si>
  <si>
    <t>Elymus repens salt-marsh community</t>
  </si>
  <si>
    <t>Eleocharis parvula salt-marsh community</t>
  </si>
  <si>
    <t>Spartina maritima salt-marsh community</t>
  </si>
  <si>
    <t>Spartina alterniflora salt-marsh community</t>
  </si>
  <si>
    <t>Spartina townsendii var. anglica salt-marsh community</t>
  </si>
  <si>
    <t>Arthrocnemum perenne stands</t>
  </si>
  <si>
    <t>Annual Salicornia salt-marsh community</t>
  </si>
  <si>
    <t>Suaeda maritima salt-marsh community</t>
  </si>
  <si>
    <t>Saltmarsh (drift-line)</t>
  </si>
  <si>
    <t>Littoral mud</t>
  </si>
  <si>
    <t>Polychaete / bivalve dominated mid estuarine mud shores</t>
  </si>
  <si>
    <t>Hediste diversicolor and Limecola balthica in littoral sandy mud</t>
  </si>
  <si>
    <t>Hediste diversicolor, Limecola balthica and Scrobicularia plana in littoral sandy mud shores</t>
  </si>
  <si>
    <t>Nephtys hombergii, Limecola balthica and Streblospio shrubsolii in littoral sandy mud</t>
  </si>
  <si>
    <t>Polychaete / oligochaete dominated upper estuarine mud shores</t>
  </si>
  <si>
    <t>Hediste diversicolor in littoral mud</t>
  </si>
  <si>
    <t>Hediste diversicolor and Corophium volutator in littoral mud</t>
  </si>
  <si>
    <t>Hediste diversicolor and oligochaetes in littoral mud</t>
  </si>
  <si>
    <t>Hediste diversicolor and Streblospio shrubsolii in littoral sandy mud</t>
  </si>
  <si>
    <t>Nephtys hombergii and Streblospio shrubsolii in littoral mud</t>
  </si>
  <si>
    <t>Tubificoides benedii and other oligochaetes in littoral mud</t>
  </si>
  <si>
    <t>Littoral mixed sediment</t>
  </si>
  <si>
    <t>Hediste diversicolor dominated gravelly sandy mud shores</t>
  </si>
  <si>
    <t>Hediste diversicolor in littoral gravelly muddy sand and gravelly sandy mud</t>
  </si>
  <si>
    <t>Hediste diversicolor, Cirratulids and Tubificoides spp. in littoral gravelly sandy mud</t>
  </si>
  <si>
    <t>Hediste diversicolor and Corophium volutator in littoral gravelly sandy mud</t>
  </si>
  <si>
    <t>Hediste diversicolor and Limecola balthica in littoral gravelly mud</t>
  </si>
  <si>
    <t>Hediste diversicolor and Scrobicularia plana in littoral gravelly mud</t>
  </si>
  <si>
    <t>Hediste diversicolor and Streblospio shrubsolii in littoral gravelly sandy mud</t>
  </si>
  <si>
    <t>Species-rich mixed sediment shores</t>
  </si>
  <si>
    <t>Cirratulids and Cerastoderma edule in littoral mixed sediment</t>
  </si>
  <si>
    <t>Littoral sand</t>
  </si>
  <si>
    <t>Polychaete / amphipod dominated fine sand shores</t>
  </si>
  <si>
    <t>Polychaetes in littoral fine sand</t>
  </si>
  <si>
    <t>Polychaetes and Angulus tenuis in littoral fine sand</t>
  </si>
  <si>
    <t>Nephtys cirrosa dominated littoral fine sand</t>
  </si>
  <si>
    <t>Polychaetes, including Paraonis fulgens, in littoral fine sand</t>
  </si>
  <si>
    <t>Barren or amphipod-dominated mobile sand shores</t>
  </si>
  <si>
    <t>Amphipods and Scolelepis spp. in littoral medium-fine sand</t>
  </si>
  <si>
    <t>Eurydice pulchra in littoral mobile sand</t>
  </si>
  <si>
    <t>Pontocrates arenarius in littoral mobile sand</t>
  </si>
  <si>
    <t>Scolelepis spp. in littoral mobile sand</t>
  </si>
  <si>
    <t>Barren littoral coarse sand</t>
  </si>
  <si>
    <t>Oligochaetes in littoral mobile sand</t>
  </si>
  <si>
    <t>Oligochaetes in full salinity littoral mobile sand</t>
  </si>
  <si>
    <t>Oligochaetes in variable salinity littoral mobile sand</t>
  </si>
  <si>
    <t>Polychaete / bivalve dominated muddy sand shores</t>
  </si>
  <si>
    <t>Bathyporeia pilosa and Corophium arenarium in littoral muddy sand</t>
  </si>
  <si>
    <t>Cerastoderma edule and polychaetes in littoral muddy sand</t>
  </si>
  <si>
    <t>Hediste diversicolor, Limecola balthica and Eteone longa in littoral muddy sand</t>
  </si>
  <si>
    <t>Lanice conchilega in littoral sand</t>
  </si>
  <si>
    <t>Limecola balthica and Arenicola marina in littoral muddy sand</t>
  </si>
  <si>
    <t>Strandline</t>
  </si>
  <si>
    <t>Mytilus edulis and Fabricia stellaris in littoral mixed sediment</t>
  </si>
  <si>
    <t>Talitrids on the upper shore and strand-line</t>
  </si>
  <si>
    <t>Sublittoral sediment</t>
  </si>
  <si>
    <t>Sublittoral biogenic reefs on sediment</t>
  </si>
  <si>
    <t>Coral reefs</t>
  </si>
  <si>
    <t>Lophelia reefs</t>
  </si>
  <si>
    <t>Polychaete worm reefs (on sublittoral sediment)</t>
  </si>
  <si>
    <t>Sabellaria alveolata on variable salinity sublittoral mixed sediment</t>
  </si>
  <si>
    <t>[Serpula vermicularis] reefs on very sheltered circalittoral muddy sand</t>
  </si>
  <si>
    <t>Sabellaria spinulosa on stable circalittoral mixed sediment</t>
  </si>
  <si>
    <t>Sublittoral mussel beds (on sublittoral sediment)</t>
  </si>
  <si>
    <t>Modiolus modiolus beds with fine hydroids and large solitary ascidians on very sheltered circalittoral mixed substrata</t>
  </si>
  <si>
    <t>Modiolus modiolus beds with Mimachlamys varia, sponges, hydroids and bryozoans on slightly tide-swept very sheltered circalittoral mixed substrata</t>
  </si>
  <si>
    <t>Modiolus modiolus beds on open coast circalittoral mixed sediment</t>
  </si>
  <si>
    <t>Modiolus modiolus beds with hydroids and red seaweeds on tide-swept circalittoral mixed substrata</t>
  </si>
  <si>
    <t>Mytilus edulis beds on sublittoral sediment</t>
  </si>
  <si>
    <t>Sublittoral coarse sediment (unstable cobbles and pebbles, gravels and coarse sands)</t>
  </si>
  <si>
    <t>Circalittoral coarse sediment</t>
  </si>
  <si>
    <t>Branchiostoma lanceolatum in circalittoral coarse sand with shell gravel</t>
  </si>
  <si>
    <t>Mediomastus fragilis, Lumbrineris spp. and venerid bivalves in circalittoral coarse sand or gravel</t>
  </si>
  <si>
    <t>Neopentadactyla mixta in circalittoral shell gravel or coarse sand</t>
  </si>
  <si>
    <t>Protodorvillea kefersteini and other polychaetes in impoverished circalittoral mixed gravelly sand</t>
  </si>
  <si>
    <t>Spirobranchus triqueter with barnacles and bryozoan crusts on unstable circalittoral cobbles and pebbles</t>
  </si>
  <si>
    <t>Infralittoral coarse sediment</t>
  </si>
  <si>
    <t>Cumaceans and Chaetozone setosa in infralittoral gravelly sand</t>
  </si>
  <si>
    <t>Glycera lapidum in impoverished infralittoral mobile gravel and sand</t>
  </si>
  <si>
    <t>Halcampa chrysanthellum and Edwardsia timida on sublittoral clean stone gravel</t>
  </si>
  <si>
    <t>Hesionura elongata and Microphthalmus similis with other interstitial polychaetes in infralittoral mobile coarse sand</t>
  </si>
  <si>
    <t>Moerella spp. with venerid bivalves in infralittoral gravelly sand</t>
  </si>
  <si>
    <t>Dense Lanice conchilega and other polychaetes in tide-swept infralittoral sand and mixed gravelly sand</t>
  </si>
  <si>
    <t>Sparse fauna on highly mobile sublittoral shingle (cobbles and pebbles)</t>
  </si>
  <si>
    <t>Offshore circalittoral coarse sediment</t>
  </si>
  <si>
    <t>Glycera lapidum, Thyasira spp. and Amythasides macroglossus in offshore gravelly sand</t>
  </si>
  <si>
    <t>Hesionura elongata and Protodorvillea kefersteini in offshore coarse sand</t>
  </si>
  <si>
    <t>Sublittoral coarse sediments in variable salinity (estuaries)</t>
  </si>
  <si>
    <t>Sublittoral macrophyte-dominated communities on sediments</t>
  </si>
  <si>
    <t>Angiosperm communities in reduced salinity</t>
  </si>
  <si>
    <t>Stuckenia pectinata community</t>
  </si>
  <si>
    <t>Phragmites australis swamp and reed beds</t>
  </si>
  <si>
    <t>Mats of Bonnemaisonia on infralittoral muddy gravel</t>
  </si>
  <si>
    <t>Filamentous green seaweeds on low salinity infralittoral mixed sediment or rock</t>
  </si>
  <si>
    <t>Loose-lying mats of Phyllophora crispa on infralittoral muddy sediment</t>
  </si>
  <si>
    <t>Saccharina latissima and Chorda filum on sheltered upper infralittoral muddy sediment</t>
  </si>
  <si>
    <t>Saccharina latissima, Gracilaria gracilis and brown seaweeds on full salinity infralittoral sediment</t>
  </si>
  <si>
    <t>Saccharina latissima and Gracilaria gracilis with sponges and ascidians on variable salinity infralittoral sediment</t>
  </si>
  <si>
    <t>Saccharina latissima with Psammechinus miliaris and/or Modiolus modiolus on variable salinity infralittoral sediment</t>
  </si>
  <si>
    <t>Saccharina latissima and red seaweeds on infralittoral sediments</t>
  </si>
  <si>
    <t>Red seaweeds and kelps on tide-swept mobile infralittoral cobbles and pebbles</t>
  </si>
  <si>
    <t>Saccharina latissima and robust red algae on infralittoral gravel and pebble</t>
  </si>
  <si>
    <t>Saccharina latissima with red and brown seaweeds on lower infralittoral muddy mixed sediment</t>
  </si>
  <si>
    <t>Saccharina latissima and filamentous red algae on infralittoral sand</t>
  </si>
  <si>
    <t>Lithothamnion corallioides maerl beds on infralittoral muddy gravel</t>
  </si>
  <si>
    <t>Lithophyllum fasciculatum maerl beds on infralittoral mud</t>
  </si>
  <si>
    <t>Lithothamnion glaciale maerl beds in tide-swept variable salinity infralittoral gravel</t>
  </si>
  <si>
    <t>Phymatolithon calcareum maerl beds in infralittoral clean gravel or coarse sand</t>
  </si>
  <si>
    <t>Phymatolithon calcareum maerl beds with Neopentadactyla mixta and other echinoderms in deeper infralittoral clean gravel or coarse sand</t>
  </si>
  <si>
    <t>Phymatolithon calcareum maerl beds with red seaweeds in shallow infralittoral clean gravel or coarse sand</t>
  </si>
  <si>
    <t>Sublittoral seagrass beds</t>
  </si>
  <si>
    <t>Ruppia maritima in reduced salinity infralittoral muddy sand</t>
  </si>
  <si>
    <t>Zostera (Zostera) marina/ Zostera marina beds on lower shore or infralittoral clean or muddy sand</t>
  </si>
  <si>
    <t>Sublittoral cohesive mud and sandy mud communities</t>
  </si>
  <si>
    <t>Circalittoral fine mud</t>
  </si>
  <si>
    <t>Brissopsis lyrifera and Amphiura chiajei in circalittoral mud</t>
  </si>
  <si>
    <t>Burrowing megafauna and Maxmuelleria lankesteri in circalittoral mud</t>
  </si>
  <si>
    <t>Seapens and burrowing megafauna in circalittoral fine mud</t>
  </si>
  <si>
    <t>Seapens, including Funiculina quadrangularis, and burrowing megafauna in undisturbed circalittoral fine mud</t>
  </si>
  <si>
    <t>Circalittoral sandy mud</t>
  </si>
  <si>
    <t>Amphiura filiformis and Ennucula tenuis in circalittoral and offshore sandy mud</t>
  </si>
  <si>
    <t>Amphiura filiformis, Kurtiella bidentata and Abra nitida in circalittoral sandy mud</t>
  </si>
  <si>
    <t>Lagis koreni and Phaxas pellucidus in circalittoral sandy mud</t>
  </si>
  <si>
    <t>Thyasira spp. and Ennucula tenuis in circalittoral sandy mud</t>
  </si>
  <si>
    <t>Virgularia mirabilis and Ophiura spp. with Pecten maximus on circalittoral sandy or shelly mud</t>
  </si>
  <si>
    <t>Virgularia mirabilis and Ophiura spp. with Pecten maximus, hydroids and ascidians on circalittoral sandy or shelly mud with stones</t>
  </si>
  <si>
    <t>Infralittoral fine mud</t>
  </si>
  <si>
    <t>Arenicola marina in infralittoral mud</t>
  </si>
  <si>
    <t>Beggiatoa spp. on anoxic sublittoral mud</t>
  </si>
  <si>
    <t>Cerastoderma edule with Abra nitida in infralittoral mud</t>
  </si>
  <si>
    <t>Ocnus planci aggregations on sheltered sublittoral muddy sediment</t>
  </si>
  <si>
    <t>Philine aperta and Virgularia mirabilis in soft stable infralittoral mud</t>
  </si>
  <si>
    <t>Infralittoral sandy mud</t>
  </si>
  <si>
    <t>Ampelisca spp., Photis longicaudata and other tube-building amphipods and polychaetes in infralittoral sandy mud</t>
  </si>
  <si>
    <t>Capitella capitata in enriched sublittoral muddy sediments</t>
  </si>
  <si>
    <t>Kurtiella bidentata and Abra spp. in infralittoral sandy mud</t>
  </si>
  <si>
    <t>Melinna palmata with Magelona spp. and Thyasira spp. in infralittoral sandy mud</t>
  </si>
  <si>
    <t>Nephtys hombergii and Limecola balthica in infralittoral sandy mud</t>
  </si>
  <si>
    <t>Sagartiogeton undatus and Ascidiella aspersa on infralittoral sandy mud</t>
  </si>
  <si>
    <t>Offshore circalittoral mud</t>
  </si>
  <si>
    <t>Ampharete falcata turf with Parvicardium ovale on cohesive muddy sediment near margins of deep stratified seas</t>
  </si>
  <si>
    <t>Capitella capitata and Thyasira spp. in organically-enriched offshore circalittoral mud and sandy mud</t>
  </si>
  <si>
    <t>Capitella capitata, Thyasira spp. and Ophryotrocha dubia in organically-enriched offshore circalittoral sandy mud</t>
  </si>
  <si>
    <t>Foraminiferans and Thyasira sp. in deep circalittoral fine mud</t>
  </si>
  <si>
    <t>Levinsenia gracilis and Heteromastus filiformis in offshore circalittoral mud and sandy mud</t>
  </si>
  <si>
    <t>Myrtea spinifera and polychaetes in offshore circalittoral sandy mud</t>
  </si>
  <si>
    <t>Paramphinome jeffreysii, Thyasira spp. and Amphiura filiformis in offshore circalittoral sandy mud</t>
  </si>
  <si>
    <t>Styela gelatinosa, Pseudamussium peslutrae and solitary ascidians on sheltered deep circalittoral muddy sediment</t>
  </si>
  <si>
    <t>Sublittoral mud in low or reduced salinity (lagoons)</t>
  </si>
  <si>
    <t>Sublittoral mud in variable salinity (estuaries)</t>
  </si>
  <si>
    <t>Aphelochaeta marioni and Tubificoides spp. in variable salinity infralittoral mud</t>
  </si>
  <si>
    <t>Capitella capitata and Tubificoides spp. in reduced salinity infralittoral muddy sediment</t>
  </si>
  <si>
    <t>Limnodrilus hoffmeisteri, Tubifex tubifex and Gammarus spp. in low salinity infralittoral muddy sediment</t>
  </si>
  <si>
    <t>Infralittoral fluid mobile mud</t>
  </si>
  <si>
    <t>Nephtys hombergii and Tubificoides spp. in variable salinity infralittoral soft mud</t>
  </si>
  <si>
    <t>Oligochaetes in variable or reduced salinity infralittoral muddy sediment</t>
  </si>
  <si>
    <t>Polydora ciliata and Corophium volutator in variable salinity infralittoral firm mud or clay</t>
  </si>
  <si>
    <t>Sublittoral mixed sediment</t>
  </si>
  <si>
    <t>Circalittoral mixed sediment</t>
  </si>
  <si>
    <t>Sparse Modiolus modiolus, dense Cerianthus lloydii and burrowing holothurians on sheltered circalittoral stones and mixed sediment</t>
  </si>
  <si>
    <t>Cerianthus lloydii and other burrowing anemones in circalittoral muddy mixed sediment</t>
  </si>
  <si>
    <t>Cerianthus lloydii with Nemertesia spp. and other hydroids in circalittoral muddy mixed sediment</t>
  </si>
  <si>
    <t>Flustra foliacea and Hydrallmania falcata on tide-swept circalittoral mixed sediment</t>
  </si>
  <si>
    <t>Kurtiella bidentata and Thyasira spp. in circalittoral muddy mixed sediment</t>
  </si>
  <si>
    <t>Ophiothrix fragilis and/or Ophiocomina nigra brittlestar beds on sublittoral mixed sediment</t>
  </si>
  <si>
    <t>Infralittoral mixed sediment</t>
  </si>
  <si>
    <t>Crepidula fornicata with ascidians and anenomes on infralittoral coarse mixed sediment</t>
  </si>
  <si>
    <t>Limaria hians beds in tide-swept sublittoral muddy mixed sediment</t>
  </si>
  <si>
    <t>Ostrea edulis beds on shallow sublittoral muddy mixed sediment</t>
  </si>
  <si>
    <t>Sabella pavonina with sponges and anemones on infralittoral mixed sediment</t>
  </si>
  <si>
    <t>Venerupis corrugata, Amphipholis squamata and Apseudes holthuisi in infralittoral mixed sediment</t>
  </si>
  <si>
    <t>Offshore circalittoral mixed sediment</t>
  </si>
  <si>
    <t>Polychaete-rich deep Venus community in offshore gravelly muddy sand</t>
  </si>
  <si>
    <t>Sublittoral mixed sediment in low or reduced salinity (lagoons)</t>
  </si>
  <si>
    <t>Sublittoral mixed sediment in variable salinity (estuaries)</t>
  </si>
  <si>
    <t>Aphelochaeta spp. and Polydora spp. in variable salinity infralittoral mixed sediment</t>
  </si>
  <si>
    <t>Crepidula fornicata and Mediomastus fragilis in variable salinity infralittoral mixed sediment</t>
  </si>
  <si>
    <t>Sublittoral sands and muddy sands</t>
  </si>
  <si>
    <t>Circalittoral fine sand</t>
  </si>
  <si>
    <t>Abra prismatica, Bathyporeia elegans and polychaetes in circalittoral fine sand</t>
  </si>
  <si>
    <t>Echinocyamus pusillus, Ophelia borealis and Abra prismatica in circalittoral fine sand</t>
  </si>
  <si>
    <t>Circalittoral muddy sand</t>
  </si>
  <si>
    <t>Abra alba and Nucula nitidosa in circalittoral muddy sand or slightly mixed sediment</t>
  </si>
  <si>
    <t>Acrocnida brachiata with Astropecten irregularis and other echinoderms in circalittoral muddy sand</t>
  </si>
  <si>
    <t>Infralittoral fine sand</t>
  </si>
  <si>
    <t>Infralittoral mobile clean sand with sparse fauna</t>
  </si>
  <si>
    <t>Nephtys cirrosa and Bathyporeia spp. in infralittoral sand</t>
  </si>
  <si>
    <t>Sertularia cupressina and Hydrallmania falcata on tide-swept sublittoral sand with cobbles or pebbles.</t>
  </si>
  <si>
    <t>Semi-permanent tube-building amphipods and polychaetes in sublittoral sand</t>
  </si>
  <si>
    <t>Infralittoral muddy sand</t>
  </si>
  <si>
    <t>Arenicola marina in infralittoral fine sand or muddy sand</t>
  </si>
  <si>
    <t>Echinocardium cordatum and Ensis spp. in lower shore and shallow sublittoral slightly muddy fine sand</t>
  </si>
  <si>
    <t>Fabulina fabula and Magelona mirabilis with venerid bivalves and amphipods in infralittoral compacted fine muddy sand</t>
  </si>
  <si>
    <t>Spisula subtruncata and Nephtys hombergii in shallow muddy sand</t>
  </si>
  <si>
    <t>Offshore circalittoral sand</t>
  </si>
  <si>
    <t>Maldanid polychaetes and Eudorellopsis deformis in offshore circalittoral sand or muddy sand</t>
  </si>
  <si>
    <t>Owenia fusiformis and Amphiura filiformis in offshore circalittoral sand or muddy sand</t>
  </si>
  <si>
    <t>Sublittoral sand in low or reduced salinity (lagoons)</t>
  </si>
  <si>
    <t>Sublittoral sand in variable salinity (estuaries)</t>
  </si>
  <si>
    <t>Infralittoral mobile sand in variable salinity (estuaries)</t>
  </si>
  <si>
    <t>Nephtys cirrosa and Limecola balthica in variable salinity infralittoral mobile sand</t>
  </si>
  <si>
    <t>Neomysis integer and Gammarus spp. in variable salinity infralittoral mobile sand</t>
  </si>
  <si>
    <t>Atlanto-Arctic upper bathyal rock</t>
  </si>
  <si>
    <t>Atlanto-Arctic upper bathyal coarse sediment</t>
  </si>
  <si>
    <t>Atlanto-Arctic upper bathyal mixed sediment</t>
  </si>
  <si>
    <t>Atlanto-Arctic upper bathyal sand</t>
  </si>
  <si>
    <t>Atlanto-Arctic upper bathyal mud</t>
  </si>
  <si>
    <t>Atlanto-Arctic upper bathyal biogenic structure</t>
  </si>
  <si>
    <t>Arctic lower bathyal biogenic structure</t>
  </si>
  <si>
    <t>Arctic lower bathyal coarse sediment</t>
  </si>
  <si>
    <t>Arctic lower bathyal mixed sediment</t>
  </si>
  <si>
    <t>Arctic lower bathyal rock</t>
  </si>
  <si>
    <t>Arctic lower bathyal sand</t>
  </si>
  <si>
    <t>Arctic mid bathyal biogenic structure</t>
  </si>
  <si>
    <t>Arctic mid bathyal coarse sediment</t>
  </si>
  <si>
    <t>Arctic mid bathyal mixed sediment</t>
  </si>
  <si>
    <t>Arctic mid bathyal rock</t>
  </si>
  <si>
    <t>Arctic mid bathyal sand</t>
  </si>
  <si>
    <t>Arctic upper abyssal biogenic structure</t>
  </si>
  <si>
    <t>Arctic upper abyssal coarse sediment</t>
  </si>
  <si>
    <t>Arctic upper abyssal mixed sediment</t>
  </si>
  <si>
    <t>Arctic upper abyssal rock</t>
  </si>
  <si>
    <t>Arctic upper abyssal sand</t>
  </si>
  <si>
    <t>Atlantic lower abyssal biogenic structure</t>
  </si>
  <si>
    <t>Atlantic lower abyssal coarse sediment</t>
  </si>
  <si>
    <t>Atlantic lower abyssal mixed sediment</t>
  </si>
  <si>
    <t>Atlantic lower abyssal rock</t>
  </si>
  <si>
    <t>Atlantic lower abyssal sand</t>
  </si>
  <si>
    <t>Atlantic lower bathyal biogenic structure</t>
  </si>
  <si>
    <t>Atlantic lower bathyal cold water coral reef</t>
  </si>
  <si>
    <t>Atlantic lower bathyal coarse sediment</t>
  </si>
  <si>
    <t>Atlantic lower bathyal mixed sediment</t>
  </si>
  <si>
    <t>Atlantic lower bathyal rock</t>
  </si>
  <si>
    <t>Atlantic lower bathyal sand</t>
  </si>
  <si>
    <t>Atlantic mid abyssal biogenic structure</t>
  </si>
  <si>
    <t>Atlantic mid abyssal coarse sediment</t>
  </si>
  <si>
    <t>Atlantic mid abyssal mixed sediment</t>
  </si>
  <si>
    <t>Atlantic mid abyssal rock</t>
  </si>
  <si>
    <t>Atlantic mid abyssal sand</t>
  </si>
  <si>
    <t>Atlantic mid bathyal biogenic structure</t>
  </si>
  <si>
    <t>Atlantic mid bathyal cold water coral reef</t>
  </si>
  <si>
    <t>Mixed coral assemblage on Atlantic mid bathyal  Lophelia pertusa reef framework</t>
  </si>
  <si>
    <t>Atlantic mid bathyal coarse sediment</t>
  </si>
  <si>
    <t>Atlantic mid bathyal mixed sediment</t>
  </si>
  <si>
    <t>Atlantic mid bathyal rock</t>
  </si>
  <si>
    <t>Atlantic mid bathyal sand</t>
  </si>
  <si>
    <t>Atlantic upper abyssal biogenic structure</t>
  </si>
  <si>
    <t>Atlantic upper abyssal coarse sediment</t>
  </si>
  <si>
    <t>Atlantic upper abyssal mixed sediment</t>
  </si>
  <si>
    <t>Atlantic upper abyssal rock</t>
  </si>
  <si>
    <t>Atlantic upper abyssal sand</t>
  </si>
  <si>
    <t>Atlantic upper bathyal biogenic structure</t>
  </si>
  <si>
    <t>Atlantic upper bathyal cold water coral reef</t>
  </si>
  <si>
    <t>Atlantic upper bathyal coarse sediment</t>
  </si>
  <si>
    <t>Atlantic upper bathyal mixed sediment</t>
  </si>
  <si>
    <t>Atlantic upper bathyal rock</t>
  </si>
  <si>
    <t>Atlantic upper bathyal sand</t>
  </si>
  <si>
    <t xml:space="preserve">Deep sponge aggregation on Atlantic upper bathyal rock and other hard substrata </t>
  </si>
  <si>
    <t xml:space="preserve"> Deep sponge aggregation on Atlantic lower bathyal mud</t>
  </si>
  <si>
    <t>Deep sponge aggregation on Atlantic mid bathyal mud</t>
  </si>
  <si>
    <t>Pheronema carpenteri field on Atlantic lower bathyal mud</t>
  </si>
  <si>
    <t>Pheronema carpenteri field on Atlantic mid bathyal mud</t>
  </si>
  <si>
    <t>Deep sponge aggregation on Atlanto-Arctic upper bathyal coarse sediment</t>
  </si>
  <si>
    <t>Deep sponge aggregation on Atlanto-Arctic upper bathyal mixed sediment</t>
  </si>
  <si>
    <t>Arctic lower bathyal mud</t>
  </si>
  <si>
    <t>Arctic mid bathyal mud</t>
  </si>
  <si>
    <t>Arctic upper abyssal mud</t>
  </si>
  <si>
    <t>Atlantic lower abyssal mud</t>
  </si>
  <si>
    <t>Atlantic lower bathyal mud</t>
  </si>
  <si>
    <t>Atlantic mid abyssal mud</t>
  </si>
  <si>
    <t>Atlantic mid bathyal mud</t>
  </si>
  <si>
    <t>Atlantic upper abyssal mud</t>
  </si>
  <si>
    <t>Atlantic upper bathyal mud</t>
  </si>
  <si>
    <t>Mixed coral assemblage on Atlantic upper bathyal  Lophelia pertusa reef framework</t>
  </si>
  <si>
    <t>Atlantic upper bathyal live Lophelia pertusa reef</t>
  </si>
  <si>
    <t>Autopopulate: MNCR Classification description will autofill subject to the correct code being entered</t>
  </si>
  <si>
    <t>Station Number</t>
  </si>
  <si>
    <t>Partner Organisation:</t>
  </si>
  <si>
    <r>
      <t>QA Comments:</t>
    </r>
    <r>
      <rPr>
        <sz val="10"/>
        <color indexed="8"/>
        <rFont val="Arial"/>
        <family val="2"/>
      </rPr>
      <t xml:space="preserve"> </t>
    </r>
  </si>
  <si>
    <t>Metadata Fix Time (hh:mm:ss)</t>
  </si>
  <si>
    <t>Metadata - Latitude (DecDeg)</t>
  </si>
  <si>
    <t>Metadata - Longitude (DecDeg)</t>
  </si>
  <si>
    <t>This should be taken from the provided metadata</t>
  </si>
  <si>
    <t>Field of view_sq m: Calculated field of view. (Field of view width/1000) * (Field of view height/1000)</t>
  </si>
  <si>
    <t>(measured total width / measured laser width)*actual laser width)</t>
  </si>
  <si>
    <t>Field of View Approximate Width (mm)</t>
  </si>
  <si>
    <t>Measured Image Width (mm)</t>
  </si>
  <si>
    <t>Measured Image Height (mm)</t>
  </si>
  <si>
    <t>Field of View Approximate Height (mm)</t>
  </si>
  <si>
    <t>Date (yyyy-mm-dd)</t>
  </si>
  <si>
    <t>Dropdown: Available in the provided metadata sheet</t>
  </si>
  <si>
    <t>Autopopulate: Exact copy of the Marine Habitat Classification for Britain and Ireland Descriptor</t>
  </si>
  <si>
    <t>Cell Colour</t>
  </si>
  <si>
    <t>Guidance Notes</t>
  </si>
  <si>
    <t>Mandatory JNCC and/or MEDIN fields to be completed.</t>
  </si>
  <si>
    <t>Optional or conditional fields to be completed wherever data is available.</t>
  </si>
  <si>
    <t>Blank cells denote formula, which will be autopopulated when certain fields are completed</t>
  </si>
  <si>
    <t>Sample Event ID</t>
  </si>
  <si>
    <t>Depth (m)</t>
  </si>
  <si>
    <t>Epifaunal Stills Analysis Proforma</t>
  </si>
  <si>
    <t>Scaling Laser Width (mm):</t>
  </si>
  <si>
    <r>
      <t xml:space="preserve">To be completed once per </t>
    </r>
    <r>
      <rPr>
        <b/>
        <u/>
        <sz val="12"/>
        <color rgb="FFFF0000"/>
        <rFont val="Arial"/>
        <family val="2"/>
      </rPr>
      <t>cruise</t>
    </r>
    <r>
      <rPr>
        <b/>
        <sz val="12"/>
        <color rgb="FFFF0000"/>
        <rFont val="Arial"/>
        <family val="2"/>
      </rPr>
      <t xml:space="preserve"> either before or during mobilisation.</t>
    </r>
  </si>
  <si>
    <r>
      <t xml:space="preserve">Complete once for </t>
    </r>
    <r>
      <rPr>
        <b/>
        <u/>
        <sz val="11"/>
        <color rgb="FFFF0000"/>
        <rFont val="Arial"/>
        <family val="2"/>
      </rPr>
      <t>each gear type used</t>
    </r>
    <r>
      <rPr>
        <b/>
        <sz val="11"/>
        <color rgb="FFFF0000"/>
        <rFont val="Arial"/>
        <family val="2"/>
      </rPr>
      <t xml:space="preserve"> </t>
    </r>
  </si>
  <si>
    <t xml:space="preserve">Please copy this column and paste for every gear type used. DO NOT delete columns once they have been entered. </t>
  </si>
  <si>
    <t>Requirement Level</t>
  </si>
  <si>
    <t>Your Data and Information</t>
  </si>
  <si>
    <t>Gear Metadata</t>
  </si>
  <si>
    <t>Applies to</t>
  </si>
  <si>
    <r>
      <t>Project 
Metadata</t>
    </r>
    <r>
      <rPr>
        <i/>
        <sz val="10"/>
        <color indexed="9"/>
        <rFont val="Calibri"/>
        <family val="2"/>
      </rPr>
      <t xml:space="preserve"> 
(leave blank if inapplicable)</t>
    </r>
  </si>
  <si>
    <t>projectName</t>
  </si>
  <si>
    <t>projName</t>
  </si>
  <si>
    <t>Project Name</t>
  </si>
  <si>
    <t>The nationally/internationally accepted version of the project name.</t>
  </si>
  <si>
    <t>Method Information</t>
  </si>
  <si>
    <t>Specific sampling equipment used</t>
  </si>
  <si>
    <t>All</t>
  </si>
  <si>
    <t>projectCode</t>
  </si>
  <si>
    <t>projCode</t>
  </si>
  <si>
    <t>Project Code</t>
  </si>
  <si>
    <t>Provide a code to uniquely identify the project and allow links to be made between the tables. It is recommended that the website of organisation responsible is used followed by a unique code which should reflect the code used by the funding organisation where possible.</t>
  </si>
  <si>
    <t>Method ID Code</t>
  </si>
  <si>
    <t>CruiseCode_GearCode</t>
  </si>
  <si>
    <t>projectStartDate</t>
  </si>
  <si>
    <t>projStart</t>
  </si>
  <si>
    <t>Project Start Date</t>
  </si>
  <si>
    <t>The date that the project started which is from when the funding was in place to start. Use the 1st of the month if the exact date is not known.</t>
  </si>
  <si>
    <t>Sampling Device</t>
  </si>
  <si>
    <t>Category of sampling device used</t>
  </si>
  <si>
    <t>projectEndDate</t>
  </si>
  <si>
    <t>projEnd</t>
  </si>
  <si>
    <t>Project End Date</t>
  </si>
  <si>
    <t>The date that the project finished or is due to finish. Use the 1st of the month if the exact date is not known.</t>
  </si>
  <si>
    <t>Camera Height (m)</t>
  </si>
  <si>
    <t>The distance in metres from the seabed to the camera. This can be an average height along a transect or the height at which an image is taken with a drop-down camera. If an average, please specify a range (if known) in methodNotes.</t>
  </si>
  <si>
    <t>Video Only</t>
  </si>
  <si>
    <t>projectWebsite</t>
  </si>
  <si>
    <t>projWeb</t>
  </si>
  <si>
    <t>Project Website</t>
  </si>
  <si>
    <t>If a project website exists give the address. This should be the web address of the environmental surveys and not, in the case of impact assessments, the engineering development.</t>
  </si>
  <si>
    <t>Camera Make &amp; Model</t>
  </si>
  <si>
    <t xml:space="preserve">The make and model(s) of the camera(s), lenses and housing used to collect the data. </t>
  </si>
  <si>
    <t>projectMetadataURL</t>
  </si>
  <si>
    <t>projMetURL</t>
  </si>
  <si>
    <t>Project Metadata URL</t>
  </si>
  <si>
    <t>A URL which links to the metadata for the project. It is recommended that the website of organisation responsible for the work is used followed by a unique code which should reflect the code used by the funding organisation where possible.</t>
  </si>
  <si>
    <t>Device Configuration</t>
  </si>
  <si>
    <t>The device configuration of the video tow set-up including: focal range, scaling lasers, filters used, mounting angle, dGPS used, on-board monitoring facility, etc. with particular reference to any custom modifications made.</t>
  </si>
  <si>
    <t>Survey Metadata</t>
  </si>
  <si>
    <t>surveyName</t>
  </si>
  <si>
    <t>survName</t>
  </si>
  <si>
    <t xml:space="preserve">Title of the survey </t>
  </si>
  <si>
    <t>Video/Stills Format &amp; Compression</t>
  </si>
  <si>
    <t xml:space="preserve">The format of the video/stills data collected and the compression type used. </t>
  </si>
  <si>
    <t>Transect Width (m) (Video Only)</t>
  </si>
  <si>
    <t>The width of the transect or width of video swath, if a video transect/tow</t>
  </si>
  <si>
    <t>surveyType</t>
  </si>
  <si>
    <t>survType</t>
  </si>
  <si>
    <t>Survey Type</t>
  </si>
  <si>
    <t>Give the type of survey</t>
  </si>
  <si>
    <t>Transect Length (m) (Video Only)</t>
  </si>
  <si>
    <t>The length of the transect or width of video swath, if a video transect/tow</t>
  </si>
  <si>
    <t>surveyAbstract</t>
  </si>
  <si>
    <t>survAbs</t>
  </si>
  <si>
    <t>Survey Abstract</t>
  </si>
  <si>
    <t>Brief description of the purpose of the survey and types of measurements that were made for the survey.</t>
  </si>
  <si>
    <t>Transect Description (Video Only)</t>
  </si>
  <si>
    <t>Any description of the transect/ tow</t>
  </si>
  <si>
    <t>surveyCode</t>
  </si>
  <si>
    <t>survCode</t>
  </si>
  <si>
    <t>Cruise Code</t>
  </si>
  <si>
    <t>A unique code for the survey to allow links to be built between this and sample event data. It is recommended that the website of organisation responsible for the work is used followed by a unique code which should reflect the code used by the funding organisation where possible.</t>
  </si>
  <si>
    <t>Vessel Speed of Travel</t>
  </si>
  <si>
    <t>surveyMetadataURL</t>
  </si>
  <si>
    <t>survMetURL</t>
  </si>
  <si>
    <t>Survey Metadata URL</t>
  </si>
  <si>
    <t>A URL which links to the metadata for the survey. It is recommended that the website of organisation responsible for the work is used followed by a unique code which should reflect the code used by the funding organisation where possible.</t>
  </si>
  <si>
    <t>Stills File Format</t>
  </si>
  <si>
    <t>The file format of the stills data collected</t>
  </si>
  <si>
    <t>originator</t>
  </si>
  <si>
    <t>origin</t>
  </si>
  <si>
    <t>Data Originator</t>
  </si>
  <si>
    <t>Make of sledge used</t>
  </si>
  <si>
    <t>owner</t>
  </si>
  <si>
    <t>Data Owner</t>
  </si>
  <si>
    <t>Lights Make &amp; Model</t>
  </si>
  <si>
    <t>Make and model of lights used</t>
  </si>
  <si>
    <t>surveyStartDate</t>
  </si>
  <si>
    <t>survStart</t>
  </si>
  <si>
    <t>Survey Start Date</t>
  </si>
  <si>
    <t>The date and time that the survey started.</t>
  </si>
  <si>
    <t>Calibration Notes</t>
  </si>
  <si>
    <t>To include white balancing, laser scaling, etc.</t>
  </si>
  <si>
    <t>surveyEndDate</t>
  </si>
  <si>
    <t>survEnd</t>
  </si>
  <si>
    <t>Survey End Date</t>
  </si>
  <si>
    <t>The date and time that the survey ended. May be left null if the survey is ongoing.</t>
  </si>
  <si>
    <t>Processing Notes</t>
  </si>
  <si>
    <t>Describe any post processing that was undertaken to the video.</t>
  </si>
  <si>
    <t>timeZone</t>
  </si>
  <si>
    <t>Data Acquisition Time Zone</t>
  </si>
  <si>
    <t>Give the time zone in which the date and time of the data acquisition is made (preferably Coordinated Universal Time (UTC))</t>
  </si>
  <si>
    <t>Protocols Used</t>
  </si>
  <si>
    <t xml:space="preserve">SOPs/Protocols used. Any written methodology used should be referenced and linked. If the methodology is not referenced then provide a full description here. </t>
  </si>
  <si>
    <t>spatialCRS</t>
  </si>
  <si>
    <t>Spatial Coordinate Reference System</t>
  </si>
  <si>
    <t>Spatial coordinate reference system. Describes the system of spatial referencing. i.e. the datum used to supply the decimal latitudes and longitudes. There are additional fields to indicate the datum of the original data if the coordinates have been transformed.</t>
  </si>
  <si>
    <t>Replicates</t>
  </si>
  <si>
    <t xml:space="preserve">If replicates were taken please indicate number per sample. </t>
  </si>
  <si>
    <t xml:space="preserve">originalCRS  </t>
  </si>
  <si>
    <t>origCRS</t>
  </si>
  <si>
    <t>Original Coordinate Reference System (if different)</t>
  </si>
  <si>
    <t>Datum of original coordinates if different from the one used to supply data</t>
  </si>
  <si>
    <t>Analytical Laboratory</t>
  </si>
  <si>
    <r>
      <t>The laboratory/organisation(s) (with EDMO record ID) that analysed the samples</t>
    </r>
    <r>
      <rPr>
        <b/>
        <sz val="10"/>
        <color theme="1"/>
        <rFont val="Arial"/>
        <family val="2"/>
      </rPr>
      <t xml:space="preserve"> if different</t>
    </r>
    <r>
      <rPr>
        <sz val="10"/>
        <color theme="1"/>
        <rFont val="Arial"/>
        <family val="2"/>
      </rPr>
      <t xml:space="preserve"> from the originator identified in the general metadata. Contact MEDIN to add an organisation to this list</t>
    </r>
  </si>
  <si>
    <t>trans</t>
  </si>
  <si>
    <t>Transformation</t>
  </si>
  <si>
    <t xml:space="preserve">If transformation is undertaken to create decimal degrees </t>
  </si>
  <si>
    <t>Analytical Personnel</t>
  </si>
  <si>
    <t>Names of the personnel who were involved in analysing the samples and their role in the analysis.</t>
  </si>
  <si>
    <t>positionFix</t>
  </si>
  <si>
    <t>posFix</t>
  </si>
  <si>
    <t>Position Fix Method and Source</t>
  </si>
  <si>
    <t>Method Images</t>
  </si>
  <si>
    <t xml:space="preserve">Reference any images of equipment set up </t>
  </si>
  <si>
    <t>horizontalAccuracy</t>
  </si>
  <si>
    <t>horiAcc</t>
  </si>
  <si>
    <t>Horizontal Accuracy (m)</t>
  </si>
  <si>
    <t>Method Notes</t>
  </si>
  <si>
    <t>Any further notes on sample analysis that may be of relevance.</t>
  </si>
  <si>
    <t>depthCRS</t>
  </si>
  <si>
    <t>Depth Reference</t>
  </si>
  <si>
    <t>Give the reference to which the depth has been calculated e.g. Ordnance Datum Newlyn; Highest Astronomical Tide. Mandatory if seabed depths are given for each sample.</t>
  </si>
  <si>
    <t>QC Scheme</t>
  </si>
  <si>
    <t>Description of any quality control scheme that samples were audited under during the analysis.</t>
  </si>
  <si>
    <t>verticalAccuracy</t>
  </si>
  <si>
    <t>vertAcc</t>
  </si>
  <si>
    <t>Vertical Positional Accuracy (m)</t>
  </si>
  <si>
    <t>How accurate the vertical resolution is. Must be provided if seabed depths are given.</t>
  </si>
  <si>
    <t>QC Method Notes</t>
  </si>
  <si>
    <t>Any further notes on quality control scheme that may be of relevance.</t>
  </si>
  <si>
    <t>platformType</t>
  </si>
  <si>
    <t>platType</t>
  </si>
  <si>
    <t>Platform Type</t>
  </si>
  <si>
    <t>The platform type (e.g. Research Vessel) from which the sampling device was deployed.</t>
  </si>
  <si>
    <t>platformName</t>
  </si>
  <si>
    <t>platName</t>
  </si>
  <si>
    <t>Platform Name</t>
  </si>
  <si>
    <t>Mandatory if a vessel was used for the survey. The name of the ship. If your ship is not on the list please contact accessions@ices.dk</t>
  </si>
  <si>
    <t>marineRecorderSurveyId</t>
  </si>
  <si>
    <t>mrSurvId</t>
  </si>
  <si>
    <t>Marine Recorder Survey ID</t>
  </si>
  <si>
    <t>Enter the Marine Recorder Survey number if the survey is entered into Marine Recorder. This is a unique number which is assigned by Marine Recorder on entering survey information, and starts with the letters MR and is then often followed by the acronym of the organisation which owns the survey.</t>
  </si>
  <si>
    <t>meshGuid</t>
  </si>
  <si>
    <t>Mesh Guide</t>
  </si>
  <si>
    <t>Enter the MESH GUID number for the survey. This is the Globally unique identifier (GUI) of the habitat map. It consists of 2-letter country code (which corresponds to ISO3166-1) plus 6 digits. Each GUI must correspond to a record in the metadata catalogue. A metadata template can be downloaded from the MESH website, www.searchmesh.net.</t>
  </si>
  <si>
    <t>cruiseReportReference</t>
  </si>
  <si>
    <t>cruiseRef</t>
  </si>
  <si>
    <t>Cruise report or  boat log reference if applicable.</t>
  </si>
  <si>
    <t>surveyReportReference</t>
  </si>
  <si>
    <t>survRep</t>
  </si>
  <si>
    <t>Survey report reference if applicable.</t>
  </si>
  <si>
    <t>confidentiality</t>
  </si>
  <si>
    <t>survConf</t>
  </si>
  <si>
    <t>Note if the survey is confidential. If not noted, the data will be assumed to be releasable to the public</t>
  </si>
  <si>
    <t>Video &amp; Stills</t>
  </si>
  <si>
    <t>dBASE</t>
  </si>
  <si>
    <t>Name the organisation(s) running the survey</t>
  </si>
  <si>
    <t>Actual Laser Width</t>
  </si>
  <si>
    <t>Scaling laser width (mm)</t>
  </si>
  <si>
    <t>Actual Laser Height</t>
  </si>
  <si>
    <t>Scaling laser height (mm)</t>
  </si>
  <si>
    <r>
      <t xml:space="preserve">CHARIOT TOW </t>
    </r>
    <r>
      <rPr>
        <b/>
        <u/>
        <sz val="11"/>
        <color rgb="FFFF0000"/>
        <rFont val="Arial"/>
        <family val="2"/>
      </rPr>
      <t>VIDEO</t>
    </r>
    <r>
      <rPr>
        <b/>
        <sz val="11"/>
        <color rgb="FFFF0000"/>
        <rFont val="Arial"/>
        <family val="2"/>
      </rPr>
      <t xml:space="preserve"> COLLECTION ONLY</t>
    </r>
  </si>
  <si>
    <t>Optional MEDIN Fields - Please complete wherever data is available.</t>
  </si>
  <si>
    <t>JNCC QC</t>
  </si>
  <si>
    <t>MEDIN Tab (To be Hidden)</t>
  </si>
  <si>
    <t>Sample Event Form</t>
  </si>
  <si>
    <t>Station+ / Sample Event Form+</t>
  </si>
  <si>
    <t>Detailed Metadata / Sample Event Form</t>
  </si>
  <si>
    <t>Station Form</t>
  </si>
  <si>
    <t>MEDIN Field (To be Hidden)</t>
  </si>
  <si>
    <t>sampleEventID+</t>
  </si>
  <si>
    <t xml:space="preserve">sampleTime </t>
  </si>
  <si>
    <t>geometry</t>
  </si>
  <si>
    <t>seabedDepth</t>
  </si>
  <si>
    <t>sampleNotes+</t>
  </si>
  <si>
    <t>stationNotes</t>
  </si>
  <si>
    <t>tempSurface</t>
  </si>
  <si>
    <t>Rules (To be deleted)</t>
  </si>
  <si>
    <t>Free text</t>
  </si>
  <si>
    <t>Controlled</t>
  </si>
  <si>
    <t>Free text - Concat of B-E</t>
  </si>
  <si>
    <t>Station name +attempt number</t>
  </si>
  <si>
    <t>Free text;</t>
  </si>
  <si>
    <t xml:space="preserve">Time; hh:mm:ss </t>
  </si>
  <si>
    <t>Controlled Vocabulary; NVS2 Geospatial Feature Type, Table L02 at https://www.bodc.ac.uk/data/codes_and_formats/vocabulary_search/L02/</t>
  </si>
  <si>
    <t xml:space="preserve">Date; yyyy-mm-dd </t>
  </si>
  <si>
    <t>Free text (integer)</t>
  </si>
  <si>
    <t>Decimal; Units: Degrees Celsius</t>
  </si>
  <si>
    <t>Personnel involved in collecting and field processing the samples</t>
  </si>
  <si>
    <t>Abbreviation for station sampled</t>
  </si>
  <si>
    <t>JNCC area code</t>
  </si>
  <si>
    <t>Number of station within the JNCC area code</t>
  </si>
  <si>
    <t xml:space="preserve">Cruise code assigned </t>
  </si>
  <si>
    <t>Station identifier if applicable</t>
  </si>
  <si>
    <t>ReplicateID if more than one sample was taken</t>
  </si>
  <si>
    <t>Autopopulates</t>
  </si>
  <si>
    <t>Record when start/end of line. If still, please indicate with a hyphen</t>
  </si>
  <si>
    <t>Latitude at the start/end of line</t>
  </si>
  <si>
    <t>Longitude at start/end of line</t>
  </si>
  <si>
    <t xml:space="preserve">Record the current filename from the ship GPS system </t>
  </si>
  <si>
    <t>Description of station spatial form. Describe if the fixed station is a point, video transect (curve) or an area (surface).</t>
  </si>
  <si>
    <t>The date of sample collection</t>
  </si>
  <si>
    <t>The time of sample collection</t>
  </si>
  <si>
    <t>Number of the still taken</t>
  </si>
  <si>
    <t>Water depth in m</t>
  </si>
  <si>
    <t>Any further notes on the operation of equipment that may be of relevance</t>
  </si>
  <si>
    <t>Any further notes on the station that may be of relevance</t>
  </si>
  <si>
    <t>Sea Surface Temperature</t>
  </si>
  <si>
    <t>Info Source</t>
  </si>
  <si>
    <t>General Info</t>
  </si>
  <si>
    <t>Deck Form</t>
  </si>
  <si>
    <t>Autopopulates?</t>
  </si>
  <si>
    <t>Drop Down?</t>
  </si>
  <si>
    <t>Ship Log</t>
  </si>
  <si>
    <t>Sampling Personnel</t>
  </si>
  <si>
    <t>Site Name</t>
  </si>
  <si>
    <t>Method Code</t>
  </si>
  <si>
    <t>Station Name</t>
  </si>
  <si>
    <t>Attempt</t>
  </si>
  <si>
    <t>SOL / EOL</t>
  </si>
  <si>
    <t>Ship Latitude</t>
  </si>
  <si>
    <t>Ship Longitude</t>
  </si>
  <si>
    <t>Ship GPS Log filename</t>
  </si>
  <si>
    <t>Geometry</t>
  </si>
  <si>
    <t>Date sampled</t>
  </si>
  <si>
    <t>Time Sampled</t>
  </si>
  <si>
    <t>Still Number</t>
  </si>
  <si>
    <t>Water Depth (m)</t>
  </si>
  <si>
    <t>Operational Notes</t>
  </si>
  <si>
    <t>Station Notes</t>
  </si>
  <si>
    <t>Completed By</t>
  </si>
  <si>
    <t>Checked By</t>
  </si>
  <si>
    <t>Entered By</t>
  </si>
  <si>
    <t>Scaling Laser Height (mm):</t>
  </si>
  <si>
    <t xml:space="preserve">Scaling Lasers Measured Width (mm) </t>
  </si>
  <si>
    <t xml:space="preserve">Scaling Lasers Measured Height (mm) </t>
  </si>
  <si>
    <t>Measure the width between scaling lasers on the analysis monitor (mm). Do not adjust magnification between measuring distances for Columns V-AA</t>
  </si>
  <si>
    <t>Measure the width of the image on the analysis monitor (mm). Do not adjust magnification between measuring distances for Columns V-AA</t>
  </si>
  <si>
    <t>Measure the height between scaling lasers on the analysis monitor (mm). Do not adjust magnification between measuring distances for Columns V-AA</t>
  </si>
  <si>
    <t>(measured total height / measured laser height)*actual laser height)</t>
  </si>
  <si>
    <t>Biotope Mismatch</t>
  </si>
  <si>
    <t>Biotope Mismatch Comments</t>
  </si>
  <si>
    <t>Yes/No: Do the identified biotopes slot perfectly into the classification systems provided?</t>
  </si>
  <si>
    <t>If answered 'Yes' to 'Biotope mismatch', please give further detail as to why the the biotope did not fit perfectly into the classification system.</t>
  </si>
  <si>
    <t>Dropdown: Select the gear type code. Prepopulated from Metadata sheet</t>
  </si>
  <si>
    <t>A001</t>
  </si>
  <si>
    <t>S001</t>
  </si>
  <si>
    <t>A1</t>
  </si>
  <si>
    <t>H1</t>
  </si>
  <si>
    <t xml:space="preserve">Yes </t>
  </si>
  <si>
    <t>JT</t>
  </si>
  <si>
    <t>Epifaunal Video Analysis Proforma</t>
  </si>
  <si>
    <t>100 character limit</t>
  </si>
  <si>
    <r>
      <t xml:space="preserve">Taken from metadata sheet- Only complete field for the </t>
    </r>
    <r>
      <rPr>
        <b/>
        <i/>
        <u/>
        <sz val="11"/>
        <rFont val="Arial"/>
        <family val="2"/>
      </rPr>
      <t>first</t>
    </r>
    <r>
      <rPr>
        <b/>
        <i/>
        <sz val="11"/>
        <rFont val="Arial"/>
        <family val="2"/>
      </rPr>
      <t xml:space="preserve"> </t>
    </r>
    <r>
      <rPr>
        <i/>
        <sz val="11"/>
        <rFont val="Arial"/>
        <family val="2"/>
      </rPr>
      <t>identified habitat/segment in a tow. Leave all remaining SoL habitat split  depths  blank.</t>
    </r>
  </si>
  <si>
    <r>
      <rPr>
        <i/>
        <sz val="11"/>
        <rFont val="Arial"/>
        <family val="2"/>
      </rPr>
      <t>Dropdown:</t>
    </r>
    <r>
      <rPr>
        <u/>
        <sz val="10"/>
        <color theme="10"/>
        <rFont val="Arial"/>
        <family val="2"/>
      </rPr>
      <t xml:space="preserve"> </t>
    </r>
    <r>
      <rPr>
        <u/>
        <sz val="11"/>
        <color theme="10"/>
        <rFont val="Arial"/>
        <family val="2"/>
      </rPr>
      <t>NMBAQC</t>
    </r>
    <r>
      <rPr>
        <u/>
        <sz val="10"/>
        <color theme="10"/>
        <rFont val="Arial"/>
        <family val="2"/>
      </rPr>
      <t xml:space="preserve"> </t>
    </r>
    <r>
      <rPr>
        <i/>
        <sz val="11"/>
        <rFont val="Arial"/>
        <family val="2"/>
      </rPr>
      <t>visual quality</t>
    </r>
  </si>
  <si>
    <t>Dropdown: Please refer to the specific terms of the contract for guidance on this field.</t>
  </si>
  <si>
    <t>Automatic</t>
  </si>
  <si>
    <t>Metadata / Automatic</t>
  </si>
  <si>
    <t>Biotope Form</t>
  </si>
  <si>
    <t>stationID+ &amp; eventNumber</t>
  </si>
  <si>
    <t>sampleEventID</t>
  </si>
  <si>
    <t>substratumNotes</t>
  </si>
  <si>
    <t>startVideoTimeCode</t>
  </si>
  <si>
    <t>startTime</t>
  </si>
  <si>
    <t>endVideoTimeCode</t>
  </si>
  <si>
    <t>endTime</t>
  </si>
  <si>
    <t>endLatitude</t>
  </si>
  <si>
    <t>endLongitude</t>
  </si>
  <si>
    <t>For each change in habitat, please copy this row and insert where needed</t>
  </si>
  <si>
    <t>Habitat Segment Number</t>
  </si>
  <si>
    <t>Video Sample Ref</t>
  </si>
  <si>
    <t>MetadataSoLTime (hh:mm:ss)</t>
  </si>
  <si>
    <t>MetadataEoLTime (hh:mm:ss)</t>
  </si>
  <si>
    <t>MetadataStart - Latitude (DecDeg)</t>
  </si>
  <si>
    <t>MetadataStart - Longitude (DecDeg)</t>
  </si>
  <si>
    <t>Lapse HabitatStartTime (hh:mm:ss)</t>
  </si>
  <si>
    <t>MetadataHabitatStartTime (hh:mm:ss)</t>
  </si>
  <si>
    <t>Lapse HabitatEndTime (hh:mm:ss)</t>
  </si>
  <si>
    <t>MetadataHabitatEndTime (hh:mm:ss)</t>
  </si>
  <si>
    <t>Duration (hh:mm:ss)</t>
  </si>
  <si>
    <t>Metadata End - Latitude  (DecDeg)</t>
  </si>
  <si>
    <t>Metadata End - Longitude (DecDeg)</t>
  </si>
  <si>
    <t>TestCode</t>
  </si>
  <si>
    <t>Enter upper depth of the habitat segment if known.
If only SoL and EoL depths are available in metadata - leave blank</t>
  </si>
  <si>
    <t>Enter lower depth of the habitat segment if known.
If only SoL and EoL depths are available in metadata - leave blank</t>
  </si>
  <si>
    <r>
      <rPr>
        <i/>
        <sz val="11"/>
        <rFont val="Arial"/>
        <family val="2"/>
      </rPr>
      <t xml:space="preserve">Guidelines to calculate this are found in the </t>
    </r>
    <r>
      <rPr>
        <u/>
        <sz val="11"/>
        <color theme="10"/>
        <rFont val="Arial"/>
        <family val="2"/>
      </rPr>
      <t xml:space="preserve">NMBAQC Epibiota Interpretation Guideline </t>
    </r>
    <r>
      <rPr>
        <i/>
        <sz val="11"/>
        <rFont val="Arial"/>
        <family val="2"/>
      </rPr>
      <t>(using scaling lasers to obtain field of view). Any changes within the video segment should be taken into account.</t>
    </r>
  </si>
  <si>
    <t>endDepth</t>
  </si>
  <si>
    <t>distanceTravelled</t>
  </si>
  <si>
    <t>BriefHabitatDescription (Physical &amp; biotic)</t>
  </si>
  <si>
    <t>SeaLevelUpper</t>
  </si>
  <si>
    <t>SeaLevelLower</t>
  </si>
  <si>
    <t>Distance Travelled (m)</t>
  </si>
  <si>
    <r>
      <t>Area covered (m</t>
    </r>
    <r>
      <rPr>
        <b/>
        <vertAlign val="superscript"/>
        <sz val="12"/>
        <color theme="0"/>
        <rFont val="Arial"/>
        <family val="2"/>
      </rPr>
      <t>2</t>
    </r>
    <r>
      <rPr>
        <b/>
        <sz val="12"/>
        <color theme="0"/>
        <rFont val="Arial"/>
        <family val="2"/>
      </rPr>
      <t>)</t>
    </r>
  </si>
  <si>
    <t>A01</t>
  </si>
  <si>
    <t>S01</t>
  </si>
  <si>
    <t>No</t>
  </si>
  <si>
    <t>Rope Litter</t>
  </si>
  <si>
    <t xml:space="preserve">Example </t>
  </si>
  <si>
    <t>JNCC</t>
  </si>
  <si>
    <t xml:space="preserve">Biotope Mismatch </t>
  </si>
  <si>
    <t>The organisation who has created the data set. If the organisation is not in the European Directory of Marine Organisations (EDMO) please contact enquiries@oceannet.org to add it. If a person who is not associated with any organisation generated the data then please provide the name in the sample event table.</t>
  </si>
  <si>
    <t xml:space="preserve">Organisation that owns the data set. If the organisation is not in the European Directory of Marine Organisations EDMO please contact enquiries@oceannet.org to add it. </t>
  </si>
  <si>
    <t>Please provide method and source of the position fix instrument</t>
  </si>
  <si>
    <t>How accurate the boat spatial positions are likely to be.</t>
  </si>
  <si>
    <t>Average Speed at which the observer or vessel travelled</t>
  </si>
  <si>
    <t>Camera Sledge Make</t>
  </si>
  <si>
    <t>Fields that can be populated should data be available however they are not needed for MEDIN</t>
  </si>
  <si>
    <t xml:space="preserve">Station code of the analysed imagery. Term to identify the site from others </t>
  </si>
  <si>
    <t xml:space="preserve">Station number of the analysed imagery. Incremental number assigned according to the running order of the survey. May not be used in all instances </t>
  </si>
  <si>
    <t>2. SACFOR</t>
  </si>
  <si>
    <t>180 Underwater Cameras</t>
  </si>
  <si>
    <t xml:space="preserve">Camera Sledge </t>
  </si>
  <si>
    <t>CS</t>
  </si>
  <si>
    <t>Remotely Operated Vehicle</t>
  </si>
  <si>
    <t>ROV</t>
  </si>
  <si>
    <t xml:space="preserve">Diver </t>
  </si>
  <si>
    <t>DV</t>
  </si>
  <si>
    <t>Permanent USBL</t>
  </si>
  <si>
    <t>Layback</t>
  </si>
  <si>
    <t>Autopopulated from previous field in sheet</t>
  </si>
  <si>
    <t xml:space="preserve">Autopopulates: "StnCode_StnNumber_AttemptNumber_SegmentNumber". 
This creates a unique ID for each habitat segment. </t>
  </si>
  <si>
    <t xml:space="preserve">Start of Line time (UTC) for the stations and their start times of each tow. Copy this value in to each new station start of line  row. Where a new segment is created within a station this value will be incrementally within the tow. </t>
  </si>
  <si>
    <r>
      <t xml:space="preserve">End of Line time (UTC) for the stations.  The </t>
    </r>
    <r>
      <rPr>
        <b/>
        <i/>
        <sz val="11"/>
        <rFont val="Arial"/>
        <family val="2"/>
      </rPr>
      <t xml:space="preserve">final </t>
    </r>
    <r>
      <rPr>
        <i/>
        <sz val="11"/>
        <rFont val="Arial"/>
        <family val="2"/>
      </rPr>
      <t xml:space="preserve">Nav_Log HabitatEndTime (Row T) will match the SOL time for the next segment within a tow. </t>
    </r>
  </si>
  <si>
    <t>These fields will autocalculate "true" habitat/feature start time. 
This is created by adding the lapse time to the metadata start time.</t>
  </si>
  <si>
    <t>Habitat/feature segment end time using video media playback bar 
This time should represent the time that is shown in whatever playback platform is used, e.g. VLC, not the overlay on any video</t>
  </si>
  <si>
    <t xml:space="preserve">This field will autocalculate the duration of each habitat or feature segment </t>
  </si>
  <si>
    <t xml:space="preserve">Fix time (UTC) taken from the Metadata. Can also be taken from the overlay times on the video data. </t>
  </si>
  <si>
    <t xml:space="preserve">Increases sequentialy  (H1, H2, H3) and should change if the substrate or broad scale habitat type has been different for &gt;5meters as given in the NMBAQC guidelines. 
This provides a unique ID for each segment created within each tow. </t>
  </si>
  <si>
    <t xml:space="preserve">Station code of the analysed imagery. Term to identify the site from others being sampled normally a four letter code </t>
  </si>
  <si>
    <t>Start of Line Depth (m)</t>
  </si>
  <si>
    <t>End of Line Depth (m)</t>
  </si>
  <si>
    <t>Taken from metadata sheet or video overlay depth. 
If depth is present on video overlay then the depth can be entered at the end of each segment</t>
  </si>
  <si>
    <t>Dropdown: Habitat FOCI – please note occurrence of clay exposures (Peat and Clay Exposures HOCI). (England &amp; Wales only use this designation https://www.marlin.ac.uk/habitats/hoci)</t>
  </si>
  <si>
    <t>Dropdown: Annex I Habitat, if present. https://sac.jncc.gov.uk/habitat/</t>
  </si>
  <si>
    <t>Scottish Priority Marine Features (PMF)</t>
  </si>
  <si>
    <t>Dropdown: Scottish MPA Feature type (Scotland only) https://www.gov.scot/policies/marine-environment/priority-marine-features/</t>
  </si>
  <si>
    <t>Dropdown: OSPAR Habitat, if present. https://www.ospar.org/work-areas/bdc/species-habitats/list-of-threatened-declining-species-habitats</t>
  </si>
  <si>
    <r>
      <t xml:space="preserve">Assigned habitat </t>
    </r>
    <r>
      <rPr>
        <b/>
        <i/>
        <sz val="11"/>
        <color theme="1"/>
        <rFont val="Arial"/>
        <family val="2"/>
      </rPr>
      <t>code</t>
    </r>
    <r>
      <rPr>
        <i/>
        <sz val="11"/>
        <color theme="1"/>
        <rFont val="Arial"/>
        <family val="2"/>
      </rPr>
      <t xml:space="preserve"> using Marine Habitat Classification for Britain and Ireland
https://mhc.jncc.gov.uk/</t>
    </r>
  </si>
  <si>
    <t>If answered 'No' to 'Biotope mismatch', please give further detail as to why the the biotope did not fit perfectly into the classification system.</t>
  </si>
  <si>
    <t xml:space="preserve">Attempt or Replicate number of the tow, 
for example if two attempts were made at sampling the same station for example due to equipment problems you would use A1 and A2 to differentiate between the two attempts </t>
  </si>
  <si>
    <t>This field and column L are mainly for use if different camera systems were used during the same survey. 
An example of this would be, the use of both a drop-frame camera and a camera sled within the same survey. If the same gear is used throughout these columns can be left blank</t>
  </si>
  <si>
    <t>Dropdown: Select the gear type code.
This field and column M are mainly for use if different camera systems were used during the same survey. 
An example of this would be, the use of both a drop-frame camera and a camera sled within the same survey. If the same gear is used throughout these columns can be left blank</t>
  </si>
  <si>
    <t>These fields will autocalculate "true" habitat/feature end time. 
This then autopopulates the "true" habitat/feature start time and Lapse start time of the next segment to save on time
The final segment's field will match the "Metadata  EoL Time" in column I</t>
  </si>
  <si>
    <r>
      <t xml:space="preserve">Lapse HabitatStartTime (hh:mm:ss)
Habitat start time using video media playback bar. </t>
    </r>
    <r>
      <rPr>
        <b/>
        <i/>
        <u/>
        <sz val="11"/>
        <color theme="1"/>
        <rFont val="Arial"/>
        <family val="2"/>
      </rPr>
      <t>Only needs to be entered for the start of every new tow</t>
    </r>
    <r>
      <rPr>
        <i/>
        <sz val="11"/>
        <color theme="1"/>
        <rFont val="Arial"/>
        <family val="2"/>
      </rPr>
      <t xml:space="preserve">
This will be the time when the bottom is first seen and the tow is started. This time should represent the time that is shown in whatever playback platform is used, e.g. VLC  
</t>
    </r>
  </si>
  <si>
    <t>Total distance over ground between start and finish. Distance of each segment can be calculated in GIS using a polyline of the first to last fix.
If a drift tow or other method where it is not possible to assess distance travelled then leave blank</t>
  </si>
  <si>
    <t>Fields that may not be able to be populated at this stage of the analysis so can be left blank</t>
  </si>
  <si>
    <t>Image / Still Sample Ref</t>
  </si>
  <si>
    <t>Autopopulated:
This field aims to create a unique identification for each image that can be traced back to the location that the image was taken. This is important for MEDIN  compliance as they request a Unique ID for each image. 
This is a concatenation of the "SurveyCode"_"StationCode"_"StationNumber"_"RepAttempt"_"StillNumber"</t>
  </si>
  <si>
    <t>Broadscale Habitat  - only for SoS waters</t>
  </si>
  <si>
    <t xml:space="preserve">Autopopulate: Field of View x Distance Travelled. This covers the total area covered by each habitat segment </t>
  </si>
  <si>
    <t xml:space="preserve">VME Habitat </t>
  </si>
  <si>
    <t>Measured height of image on analysis monitor: Measure the height of the image on the analysis monitor (mm). Do not adjust magnification between measuring distances for Columns V-AA</t>
  </si>
  <si>
    <r>
      <t xml:space="preserve">Assigned habitat </t>
    </r>
    <r>
      <rPr>
        <b/>
        <i/>
        <sz val="10"/>
        <color theme="1"/>
        <rFont val="Arial"/>
        <family val="2"/>
      </rPr>
      <t>code</t>
    </r>
    <r>
      <rPr>
        <i/>
        <sz val="10"/>
        <color theme="1"/>
        <rFont val="Arial"/>
        <family val="2"/>
      </rPr>
      <t xml:space="preserve"> using Marine Habitat Classification for Britain and Ireland</t>
    </r>
  </si>
  <si>
    <r>
      <t xml:space="preserve">Please only complete if the habitat is designated as a </t>
    </r>
    <r>
      <rPr>
        <b/>
        <i/>
        <sz val="10"/>
        <color theme="1"/>
        <rFont val="Arial"/>
        <family val="2"/>
      </rPr>
      <t xml:space="preserve">mosaic </t>
    </r>
    <r>
      <rPr>
        <i/>
        <sz val="10"/>
        <color theme="1"/>
        <rFont val="Arial"/>
        <family val="2"/>
      </rPr>
      <t>following NMBAQC Imagery Analysis Guidelines</t>
    </r>
  </si>
  <si>
    <t xml:space="preserve">Autopopulated from Cruise Code Field in the Pre-Survey Metadata sheet, drag down for number of rows needed. </t>
  </si>
  <si>
    <t xml:space="preserve">This should be taken from the  metadata for each image. 
MEDIN requires lat/long in decimal degrees though if this is recorded in eastings northings etc the conversion can be noted in the PreSurvey Metadata tab This can also be taken from the overlay if applicable. </t>
  </si>
  <si>
    <t xml:space="preserve">This should be taken from the metadata for each image. Note that longitudes west of the meridian are negative, e.g. -1.00 for 1° 00’ W
MEDIN requires lat/long in decimal degrees though if this is recorded in eastings northings etc the conversion can be noted in the PreSurvey Metadata tab. This can also be taken from the overlay if applicable. </t>
  </si>
  <si>
    <t xml:space="preserve">Use the autocalculated Metadata times (Column O) to match with the closest time and coordinates. If locations are known of the sample site these can be entered here without linking too time, for example repeat monitoring station locations.Or this can be read from the video overlay.
MEDIN requires lat/long in decimal degrees though if this is recorded in eastings northings etc the conversion can be noted in the PreSurvey Metadata tab </t>
  </si>
  <si>
    <t>Use the autocalculated Metadata times (Column O) to match with the closest time and coordinates. If locations are known of the sample site these can be entered here without linking too time, for example repeat monitoring station locations.Or this can be read from the video overlay.
MEDIN requires lat/long in decimal degrees though if this is recorded in eastings northings etc the conversion can be noted in the PreSurvey Metadata tab</t>
  </si>
  <si>
    <t>Use  the autocalculated Metadata times (Column Q) to match with the closest time and coordinate provided in metadata
This can be read from the video overlay if that is the preferred method. MEDIN requires lat/long in decimal degrees though if this is recorded in eastings northings etc the conversion can be noted in the PreSurvey Metadata tab</t>
  </si>
  <si>
    <t xml:space="preserve">Use  the autocalculated Metadata time (Column Q) to match with the closest time and coordinates. 
This can be read from the video overlay if that is the preferred method.MEDIN requires lat/long in decimal degrees though if this is recorded in eastings northings etc the conversion can be noted in the PreSurvey Metadata tab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</si>
</sst>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hh:mm:ss;@"/>
    <numFmt numFmtId="165" formatCode="0.000000"/>
    <numFmt numFmtId="166" formatCode="yyyy\-mm\-dd"/>
    <numFmt numFmtId="167" formatCode="yyyy/mm/dd\ hh:mm:ss"/>
    <numFmt numFmtId="168" formatCode="yyyy\-mm\-dd;@"/>
    <numFmt numFmtId="169" formatCode="0.0000"/>
    <numFmt numFmtId="170" formatCode="0.0"/>
  </numFmts>
  <fonts count="5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sz val="10"/>
      <color indexed="8"/>
      <name val="Arial"/>
      <family val="2"/>
    </font>
    <font>
      <sz val="10"/>
      <name val="Arial"/>
      <family val="2"/>
    </font>
    <font>
      <b/>
      <sz val="10"/>
      <name val="Arial"/>
      <family val="2"/>
    </font>
    <font>
      <i/>
      <sz val="10"/>
      <name val="Arial"/>
      <family val="2"/>
    </font>
    <font>
      <b/>
      <sz val="9"/>
      <color indexed="81"/>
      <name val="Tahoma"/>
      <family val="2"/>
    </font>
    <font>
      <sz val="9"/>
      <color indexed="81"/>
      <name val="Tahoma"/>
      <family val="2"/>
    </font>
    <font>
      <sz val="11"/>
      <name val="Arial"/>
      <family val="2"/>
    </font>
    <font>
      <sz val="11"/>
      <color theme="1"/>
      <name val="Calibri"/>
      <family val="2"/>
      <scheme val="minor"/>
    </font>
    <font>
      <sz val="10"/>
      <color theme="1"/>
      <name val="Arial"/>
      <family val="2"/>
    </font>
    <font>
      <sz val="10"/>
      <color indexed="8"/>
      <name val="Arial"/>
      <family val="2"/>
    </font>
    <font>
      <b/>
      <sz val="12"/>
      <color indexed="8"/>
      <name val="Arial"/>
      <family val="2"/>
    </font>
    <font>
      <b/>
      <sz val="20"/>
      <color indexed="8"/>
      <name val="Arial"/>
      <family val="2"/>
    </font>
    <font>
      <b/>
      <sz val="12"/>
      <color theme="0"/>
      <name val="Arial"/>
      <family val="2"/>
    </font>
    <font>
      <i/>
      <sz val="12"/>
      <name val="Arial"/>
      <family val="2"/>
    </font>
    <font>
      <b/>
      <sz val="10"/>
      <color theme="0"/>
      <name val="Arial"/>
      <family val="2"/>
    </font>
    <font>
      <b/>
      <vertAlign val="superscript"/>
      <sz val="12"/>
      <color theme="0"/>
      <name val="Arial"/>
      <family val="2"/>
    </font>
    <font>
      <b/>
      <i/>
      <sz val="12"/>
      <color theme="0"/>
      <name val="Arial"/>
      <family val="2"/>
    </font>
    <font>
      <i/>
      <sz val="11"/>
      <name val="Arial"/>
      <family val="2"/>
    </font>
    <font>
      <i/>
      <sz val="11"/>
      <color theme="1"/>
      <name val="Arial"/>
      <family val="2"/>
    </font>
    <font>
      <b/>
      <i/>
      <sz val="11"/>
      <color theme="1"/>
      <name val="Arial"/>
      <family val="2"/>
    </font>
    <font>
      <sz val="11"/>
      <color theme="1"/>
      <name val="Arial"/>
      <family val="2"/>
    </font>
    <font>
      <b/>
      <sz val="11"/>
      <color theme="0"/>
      <name val="Calibri"/>
      <family val="2"/>
      <scheme val="minor"/>
    </font>
    <font>
      <b/>
      <sz val="11"/>
      <color theme="1"/>
      <name val="Calibri"/>
      <family val="2"/>
      <scheme val="minor"/>
    </font>
    <font>
      <b/>
      <u/>
      <sz val="10"/>
      <color indexed="8"/>
      <name val="Arial"/>
      <family val="2"/>
    </font>
    <font>
      <b/>
      <u/>
      <sz val="11"/>
      <color theme="1"/>
      <name val="Arial"/>
      <family val="2"/>
    </font>
    <font>
      <sz val="11"/>
      <color theme="0"/>
      <name val="Calibri"/>
      <family val="2"/>
      <scheme val="minor"/>
    </font>
    <font>
      <u/>
      <sz val="10"/>
      <color theme="10"/>
      <name val="Arial"/>
      <family val="2"/>
    </font>
    <font>
      <b/>
      <sz val="12"/>
      <color rgb="FFFF0000"/>
      <name val="Arial"/>
      <family val="2"/>
    </font>
    <font>
      <b/>
      <u/>
      <sz val="12"/>
      <color rgb="FFFF0000"/>
      <name val="Arial"/>
      <family val="2"/>
    </font>
    <font>
      <sz val="12"/>
      <color theme="1"/>
      <name val="Calibri"/>
      <family val="2"/>
      <scheme val="minor"/>
    </font>
    <font>
      <b/>
      <sz val="11"/>
      <color rgb="FFFF0000"/>
      <name val="Arial"/>
      <family val="2"/>
    </font>
    <font>
      <b/>
      <u/>
      <sz val="11"/>
      <color rgb="FFFF0000"/>
      <name val="Arial"/>
      <family val="2"/>
    </font>
    <font>
      <b/>
      <sz val="12"/>
      <color theme="1"/>
      <name val="Calibri"/>
      <family val="2"/>
      <scheme val="minor"/>
    </font>
    <font>
      <b/>
      <sz val="12"/>
      <color theme="1" tint="0.499984740745262"/>
      <name val="Calibri"/>
      <family val="2"/>
      <scheme val="minor"/>
    </font>
    <font>
      <b/>
      <sz val="11"/>
      <color theme="0"/>
      <name val="Arial"/>
      <family val="2"/>
    </font>
    <font>
      <i/>
      <sz val="10"/>
      <color indexed="9"/>
      <name val="Calibri"/>
      <family val="2"/>
    </font>
    <font>
      <b/>
      <sz val="11"/>
      <color theme="1" tint="0.499984740745262"/>
      <name val="Calibri"/>
      <family val="2"/>
      <scheme val="minor"/>
    </font>
    <font>
      <b/>
      <sz val="10"/>
      <color theme="1"/>
      <name val="Arial"/>
      <family val="2"/>
    </font>
    <font>
      <i/>
      <sz val="10"/>
      <color theme="1"/>
      <name val="Arial"/>
      <family val="2"/>
    </font>
    <font>
      <b/>
      <u/>
      <sz val="11"/>
      <color theme="10"/>
      <name val="Calibri"/>
      <family val="2"/>
    </font>
    <font>
      <b/>
      <sz val="11"/>
      <name val="Calibri"/>
      <family val="2"/>
    </font>
    <font>
      <b/>
      <sz val="11"/>
      <color theme="1" tint="0.499984740745262"/>
      <name val="Calibri"/>
      <family val="2"/>
    </font>
    <font>
      <b/>
      <sz val="11"/>
      <color theme="0" tint="-0.499984740745262"/>
      <name val="Calibri"/>
      <family val="2"/>
    </font>
    <font>
      <b/>
      <sz val="11"/>
      <color theme="1"/>
      <name val="Arial"/>
      <family val="2"/>
    </font>
    <font>
      <b/>
      <sz val="11"/>
      <color rgb="FF0070C0"/>
      <name val="Arial"/>
      <family val="2"/>
    </font>
    <font>
      <b/>
      <sz val="11"/>
      <name val="Arial"/>
      <family val="2"/>
    </font>
    <font>
      <sz val="10"/>
      <color theme="0"/>
      <name val="Arial"/>
      <family val="2"/>
    </font>
    <font>
      <b/>
      <i/>
      <sz val="11"/>
      <name val="Arial"/>
      <family val="2"/>
    </font>
    <font>
      <b/>
      <i/>
      <u/>
      <sz val="11"/>
      <name val="Arial"/>
      <family val="2"/>
    </font>
    <font>
      <u/>
      <sz val="11"/>
      <color theme="10"/>
      <name val="Arial"/>
      <family val="2"/>
    </font>
    <font>
      <sz val="9"/>
      <color theme="1"/>
      <name val="Arial"/>
      <family val="2"/>
    </font>
    <font>
      <b/>
      <i/>
      <u/>
      <sz val="11"/>
      <color theme="1"/>
      <name val="Arial"/>
      <family val="2"/>
    </font>
    <font>
      <b/>
      <i/>
      <sz val="11"/>
      <color theme="0"/>
      <name val="Arial"/>
      <family val="2"/>
    </font>
    <font>
      <b/>
      <i/>
      <sz val="10"/>
      <color theme="1"/>
      <name val="Arial"/>
      <family val="2"/>
    </font>
  </fonts>
  <fills count="37">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9"/>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3" tint="0.39997558519241921"/>
        <bgColor indexed="64"/>
      </patternFill>
    </fill>
    <fill>
      <patternFill patternType="solid">
        <fgColor theme="6"/>
        <bgColor indexed="64"/>
      </patternFill>
    </fill>
    <fill>
      <patternFill patternType="solid">
        <fgColor theme="7" tint="0.39997558519241921"/>
        <bgColor indexed="64"/>
      </patternFill>
    </fill>
    <fill>
      <patternFill patternType="solid">
        <fgColor theme="1"/>
        <bgColor indexed="64"/>
      </patternFill>
    </fill>
    <fill>
      <patternFill patternType="solid">
        <fgColor rgb="FFFFCC00"/>
        <bgColor indexed="64"/>
      </patternFill>
    </fill>
    <fill>
      <patternFill patternType="solid">
        <fgColor rgb="FFFFFF99"/>
        <bgColor indexed="64"/>
      </patternFill>
    </fill>
    <fill>
      <patternFill patternType="solid">
        <fgColor theme="5"/>
        <bgColor indexed="64"/>
      </patternFill>
    </fill>
    <fill>
      <patternFill patternType="solid">
        <fgColor theme="3"/>
        <bgColor indexed="64"/>
      </patternFill>
    </fill>
    <fill>
      <patternFill patternType="solid">
        <fgColor rgb="FFFFFF93"/>
        <bgColor indexed="64"/>
      </patternFill>
    </fill>
    <fill>
      <patternFill patternType="solid">
        <fgColor theme="0"/>
        <bgColor indexed="64"/>
      </patternFill>
    </fill>
    <fill>
      <patternFill patternType="solid">
        <fgColor theme="5" tint="0.59999389629810485"/>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0" tint="-0.249977111117893"/>
        <bgColor indexed="64"/>
      </patternFill>
    </fill>
    <fill>
      <patternFill patternType="solid">
        <fgColor rgb="FFDAEEF3"/>
        <bgColor indexed="64"/>
      </patternFill>
    </fill>
    <fill>
      <patternFill patternType="solid">
        <fgColor rgb="FFE0FFFF"/>
        <bgColor indexed="64"/>
      </patternFill>
    </fill>
    <fill>
      <patternFill patternType="solid">
        <fgColor theme="4" tint="0.79998168889431442"/>
        <bgColor indexed="64"/>
      </patternFill>
    </fill>
    <fill>
      <patternFill patternType="solid">
        <fgColor rgb="FFFFC000"/>
        <bgColor indexed="64"/>
      </patternFill>
    </fill>
    <fill>
      <patternFill patternType="darkUp">
        <bgColor theme="0"/>
      </patternFill>
    </fill>
    <fill>
      <patternFill patternType="solid">
        <fgColor rgb="FFFFFFCC"/>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rgb="FF00B0F0"/>
      </right>
      <top style="medium">
        <color rgb="FF00B0F0"/>
      </top>
      <bottom style="medium">
        <color rgb="FF00B0F0"/>
      </bottom>
      <diagonal/>
    </border>
    <border>
      <left style="medium">
        <color theme="4" tint="-0.24994659260841701"/>
      </left>
      <right style="thin">
        <color theme="4" tint="-0.24994659260841701"/>
      </right>
      <top style="medium">
        <color theme="4" tint="-0.24994659260841701"/>
      </top>
      <bottom style="thin">
        <color theme="4" tint="-0.24994659260841701"/>
      </bottom>
      <diagonal/>
    </border>
    <border>
      <left style="thin">
        <color theme="4" tint="-0.24994659260841701"/>
      </left>
      <right style="thin">
        <color theme="4" tint="-0.24994659260841701"/>
      </right>
      <top style="medium">
        <color theme="4" tint="-0.24994659260841701"/>
      </top>
      <bottom style="thin">
        <color theme="4" tint="-0.24994659260841701"/>
      </bottom>
      <diagonal/>
    </border>
    <border>
      <left style="thin">
        <color theme="4" tint="-0.24994659260841701"/>
      </left>
      <right style="medium">
        <color theme="4" tint="-0.24994659260841701"/>
      </right>
      <top style="medium">
        <color theme="4" tint="-0.24994659260841701"/>
      </top>
      <bottom style="thin">
        <color theme="4" tint="-0.24994659260841701"/>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rgb="FF00B0F0"/>
      </right>
      <top/>
      <bottom style="thin">
        <color rgb="FF00B0F0"/>
      </bottom>
      <diagonal/>
    </border>
    <border>
      <left style="medium">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medium">
        <color theme="4" tint="-0.24994659260841701"/>
      </right>
      <top style="thin">
        <color theme="4" tint="-0.24994659260841701"/>
      </top>
      <bottom style="thin">
        <color theme="4" tint="-0.24994659260841701"/>
      </bottom>
      <diagonal/>
    </border>
    <border>
      <left style="thin">
        <color indexed="64"/>
      </left>
      <right/>
      <top style="medium">
        <color indexed="64"/>
      </top>
      <bottom style="thin">
        <color indexed="64"/>
      </bottom>
      <diagonal/>
    </border>
    <border>
      <left/>
      <right style="thin">
        <color rgb="FF00B0F0"/>
      </right>
      <top style="thin">
        <color rgb="FF00B0F0"/>
      </top>
      <bottom style="thin">
        <color rgb="FF00B0F0"/>
      </bottom>
      <diagonal/>
    </border>
    <border>
      <left style="medium">
        <color rgb="FF00B0F0"/>
      </left>
      <right style="thin">
        <color rgb="FF00B0F0"/>
      </right>
      <top style="thin">
        <color rgb="FF00B0F0"/>
      </top>
      <bottom style="thin">
        <color rgb="FF00B0F0"/>
      </bottom>
      <diagonal/>
    </border>
    <border>
      <left/>
      <right style="thin">
        <color rgb="FF00B0F0"/>
      </right>
      <top style="thin">
        <color rgb="FF00B0F0"/>
      </top>
      <bottom style="medium">
        <color rgb="FF00B0F0"/>
      </bottom>
      <diagonal/>
    </border>
    <border>
      <left style="medium">
        <color theme="4" tint="-0.24994659260841701"/>
      </left>
      <right style="thin">
        <color theme="4" tint="-0.24994659260841701"/>
      </right>
      <top style="thin">
        <color theme="4" tint="-0.24994659260841701"/>
      </top>
      <bottom style="medium">
        <color theme="4" tint="-0.24994659260841701"/>
      </bottom>
      <diagonal/>
    </border>
    <border>
      <left style="thin">
        <color theme="4" tint="-0.24994659260841701"/>
      </left>
      <right style="thin">
        <color theme="4" tint="-0.24994659260841701"/>
      </right>
      <top style="thin">
        <color theme="4" tint="-0.24994659260841701"/>
      </top>
      <bottom style="medium">
        <color theme="4" tint="-0.24994659260841701"/>
      </bottom>
      <diagonal/>
    </border>
    <border>
      <left style="thin">
        <color theme="4" tint="-0.24994659260841701"/>
      </left>
      <right style="medium">
        <color theme="4" tint="-0.24994659260841701"/>
      </right>
      <top style="thin">
        <color theme="4" tint="-0.24994659260841701"/>
      </top>
      <bottom style="medium">
        <color theme="4" tint="-0.24994659260841701"/>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s>
  <cellStyleXfs count="15">
    <xf numFmtId="0" fontId="0" fillId="0" borderId="0"/>
    <xf numFmtId="0" fontId="6" fillId="0" borderId="0"/>
    <xf numFmtId="0" fontId="12" fillId="0" borderId="0"/>
    <xf numFmtId="0" fontId="14" fillId="0" borderId="0"/>
    <xf numFmtId="0" fontId="4" fillId="0" borderId="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1" fillId="0" borderId="0" applyNumberFormat="0" applyFill="0" applyBorder="0" applyAlignment="0" applyProtection="0"/>
    <xf numFmtId="0" fontId="2" fillId="0" borderId="0"/>
    <xf numFmtId="0" fontId="2" fillId="27" borderId="0" applyNumberFormat="0" applyBorder="0" applyAlignment="0" applyProtection="0"/>
    <xf numFmtId="0" fontId="1" fillId="29"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cellStyleXfs>
  <cellXfs count="353">
    <xf numFmtId="0" fontId="0" fillId="0" borderId="0" xfId="0"/>
    <xf numFmtId="0" fontId="6" fillId="0" borderId="0" xfId="0" applyFont="1" applyFill="1" applyBorder="1" applyAlignment="1">
      <alignment horizontal="left" vertical="top"/>
    </xf>
    <xf numFmtId="0" fontId="0" fillId="0" borderId="0" xfId="0" applyFill="1" applyBorder="1" applyAlignment="1"/>
    <xf numFmtId="0" fontId="13" fillId="2" borderId="0" xfId="0" applyNumberFormat="1" applyFont="1" applyFill="1" applyAlignment="1">
      <alignment horizontal="left" wrapText="1"/>
    </xf>
    <xf numFmtId="0" fontId="6" fillId="0" borderId="0" xfId="0" applyFont="1" applyFill="1" applyBorder="1" applyAlignment="1"/>
    <xf numFmtId="0" fontId="6" fillId="0" borderId="0" xfId="0" applyFont="1"/>
    <xf numFmtId="0" fontId="14" fillId="7" borderId="0" xfId="3" applyFill="1"/>
    <xf numFmtId="0" fontId="14" fillId="0" borderId="0" xfId="3"/>
    <xf numFmtId="0" fontId="14" fillId="0" borderId="7" xfId="3" applyBorder="1"/>
    <xf numFmtId="0" fontId="14" fillId="0" borderId="8" xfId="3" applyBorder="1"/>
    <xf numFmtId="0" fontId="14" fillId="0" borderId="9" xfId="3" applyBorder="1"/>
    <xf numFmtId="0" fontId="14" fillId="0" borderId="10" xfId="3" applyBorder="1"/>
    <xf numFmtId="0" fontId="15" fillId="0" borderId="0" xfId="3" applyFont="1" applyBorder="1"/>
    <xf numFmtId="0" fontId="14" fillId="0" borderId="0" xfId="3" applyBorder="1"/>
    <xf numFmtId="0" fontId="14" fillId="0" borderId="11" xfId="3" applyBorder="1"/>
    <xf numFmtId="0" fontId="4" fillId="0" borderId="0" xfId="3" applyFont="1" applyBorder="1"/>
    <xf numFmtId="0" fontId="5" fillId="8" borderId="1" xfId="3" applyFont="1" applyFill="1" applyBorder="1"/>
    <xf numFmtId="0" fontId="4" fillId="4" borderId="1" xfId="3" applyFont="1" applyFill="1" applyBorder="1" applyAlignment="1">
      <alignment horizontal="center" vertical="center"/>
    </xf>
    <xf numFmtId="0" fontId="14" fillId="4" borderId="1" xfId="3" applyFill="1" applyBorder="1" applyAlignment="1">
      <alignment horizontal="center" vertical="center"/>
    </xf>
    <xf numFmtId="0" fontId="14" fillId="0" borderId="0" xfId="3" applyBorder="1" applyAlignment="1">
      <alignment horizontal="center" vertical="center"/>
    </xf>
    <xf numFmtId="0" fontId="14" fillId="0" borderId="12" xfId="3" applyBorder="1"/>
    <xf numFmtId="0" fontId="14" fillId="0" borderId="5" xfId="3" applyBorder="1"/>
    <xf numFmtId="0" fontId="14" fillId="0" borderId="13" xfId="3" applyBorder="1"/>
    <xf numFmtId="0" fontId="5" fillId="0" borderId="0" xfId="3" applyFont="1" applyBorder="1" applyAlignment="1">
      <alignment horizontal="left"/>
    </xf>
    <xf numFmtId="0" fontId="17" fillId="9" borderId="17" xfId="3" applyFont="1" applyFill="1" applyBorder="1" applyAlignment="1">
      <alignment horizontal="left" vertical="center"/>
    </xf>
    <xf numFmtId="0" fontId="13" fillId="2" borderId="0" xfId="0" applyNumberFormat="1" applyFont="1" applyFill="1" applyBorder="1" applyAlignment="1">
      <alignment wrapText="1"/>
    </xf>
    <xf numFmtId="0" fontId="4" fillId="0" borderId="0" xfId="0" applyFont="1" applyFill="1" applyAlignment="1"/>
    <xf numFmtId="0" fontId="13" fillId="0" borderId="0" xfId="0" applyNumberFormat="1" applyFont="1" applyFill="1" applyAlignment="1">
      <alignment horizontal="left"/>
    </xf>
    <xf numFmtId="0" fontId="13" fillId="0" borderId="0" xfId="0" applyNumberFormat="1" applyFont="1" applyFill="1" applyBorder="1" applyAlignment="1"/>
    <xf numFmtId="0" fontId="17" fillId="10" borderId="1" xfId="0" applyFont="1" applyFill="1" applyBorder="1" applyAlignment="1">
      <alignment horizontal="left" vertical="center" wrapText="1"/>
    </xf>
    <xf numFmtId="49" fontId="17" fillId="10" borderId="1" xfId="0" applyNumberFormat="1" applyFont="1" applyFill="1" applyBorder="1" applyAlignment="1">
      <alignment horizontal="left" vertical="center" wrapText="1"/>
    </xf>
    <xf numFmtId="0" fontId="17" fillId="10" borderId="1" xfId="0" applyNumberFormat="1" applyFont="1" applyFill="1" applyBorder="1" applyAlignment="1">
      <alignment horizontal="left" vertical="center" wrapText="1"/>
    </xf>
    <xf numFmtId="164" fontId="17" fillId="10" borderId="1" xfId="0" applyNumberFormat="1" applyFont="1" applyFill="1" applyBorder="1" applyAlignment="1">
      <alignment horizontal="left" vertical="center" wrapText="1"/>
    </xf>
    <xf numFmtId="0" fontId="17" fillId="10" borderId="2" xfId="0" applyFont="1" applyFill="1" applyBorder="1" applyAlignment="1">
      <alignment horizontal="left" vertical="center" wrapText="1"/>
    </xf>
    <xf numFmtId="0" fontId="17" fillId="10" borderId="6" xfId="0" applyFont="1" applyFill="1" applyBorder="1" applyAlignment="1">
      <alignment horizontal="left" vertical="center" wrapText="1"/>
    </xf>
    <xf numFmtId="0" fontId="0" fillId="0" borderId="0" xfId="0" applyAlignment="1"/>
    <xf numFmtId="0" fontId="11" fillId="0" borderId="0" xfId="0" applyFont="1" applyAlignment="1">
      <alignment horizontal="left" vertical="top" wrapText="1"/>
    </xf>
    <xf numFmtId="0" fontId="17" fillId="9" borderId="0" xfId="3" applyFont="1" applyFill="1" applyBorder="1" applyAlignment="1">
      <alignment vertical="top"/>
    </xf>
    <xf numFmtId="0" fontId="11" fillId="0" borderId="0" xfId="0" applyFont="1" applyAlignment="1">
      <alignment horizontal="center" vertical="top"/>
    </xf>
    <xf numFmtId="0" fontId="25" fillId="0" borderId="0" xfId="0" applyNumberFormat="1" applyFont="1" applyFill="1" applyBorder="1" applyAlignment="1">
      <alignment vertical="top" wrapText="1"/>
    </xf>
    <xf numFmtId="0" fontId="11" fillId="0" borderId="0" xfId="0" applyFont="1" applyAlignment="1">
      <alignment vertical="center"/>
    </xf>
    <xf numFmtId="0" fontId="4" fillId="11" borderId="0" xfId="4" applyFill="1"/>
    <xf numFmtId="0" fontId="4" fillId="0" borderId="0" xfId="4"/>
    <xf numFmtId="49" fontId="0" fillId="0" borderId="0" xfId="0" applyNumberFormat="1" applyFill="1" applyBorder="1" applyAlignment="1"/>
    <xf numFmtId="49" fontId="6" fillId="0" borderId="0" xfId="0" applyNumberFormat="1" applyFont="1" applyFill="1" applyBorder="1" applyAlignment="1"/>
    <xf numFmtId="0" fontId="6" fillId="0" borderId="0" xfId="0" applyFont="1" applyAlignment="1"/>
    <xf numFmtId="0" fontId="27" fillId="13" borderId="15" xfId="0" applyFont="1" applyFill="1" applyBorder="1" applyAlignment="1">
      <alignment horizontal="center" vertical="center"/>
    </xf>
    <xf numFmtId="0" fontId="0" fillId="14" borderId="25" xfId="0" applyFill="1" applyBorder="1" applyAlignment="1">
      <alignment horizontal="center" vertical="center"/>
    </xf>
    <xf numFmtId="0" fontId="0" fillId="14" borderId="17" xfId="0" applyFill="1" applyBorder="1" applyAlignment="1">
      <alignment horizontal="center" vertical="center"/>
    </xf>
    <xf numFmtId="0" fontId="27" fillId="15" borderId="15" xfId="0" applyFont="1" applyFill="1" applyBorder="1" applyAlignment="1">
      <alignment horizontal="center" vertical="center"/>
    </xf>
    <xf numFmtId="0" fontId="0" fillId="2" borderId="25" xfId="0" applyFill="1" applyBorder="1" applyAlignment="1">
      <alignment horizontal="center" vertical="center"/>
    </xf>
    <xf numFmtId="0" fontId="0" fillId="2" borderId="17" xfId="0" applyFill="1" applyBorder="1" applyAlignment="1">
      <alignment horizontal="center" vertical="center"/>
    </xf>
    <xf numFmtId="0" fontId="27" fillId="12" borderId="15" xfId="0" applyFont="1" applyFill="1" applyBorder="1" applyAlignment="1">
      <alignment horizontal="center" vertical="center"/>
    </xf>
    <xf numFmtId="0" fontId="0" fillId="6" borderId="25" xfId="0" applyFill="1" applyBorder="1" applyAlignment="1">
      <alignment horizontal="center" vertical="center"/>
    </xf>
    <xf numFmtId="0" fontId="0" fillId="6" borderId="17" xfId="0" applyFill="1" applyBorder="1" applyAlignment="1">
      <alignment horizontal="center" vertical="center"/>
    </xf>
    <xf numFmtId="0" fontId="0" fillId="4" borderId="25" xfId="0" applyFill="1" applyBorder="1" applyAlignment="1">
      <alignment horizontal="center" vertical="center"/>
    </xf>
    <xf numFmtId="0" fontId="0" fillId="4" borderId="17" xfId="0" applyFill="1" applyBorder="1" applyAlignment="1">
      <alignment horizontal="center" vertical="center"/>
    </xf>
    <xf numFmtId="0" fontId="27" fillId="17" borderId="15" xfId="0" applyFont="1" applyFill="1" applyBorder="1" applyAlignment="1">
      <alignment horizontal="center" vertical="center"/>
    </xf>
    <xf numFmtId="0" fontId="0" fillId="4" borderId="28" xfId="0" applyFill="1" applyBorder="1" applyAlignment="1">
      <alignment horizontal="center" vertical="center"/>
    </xf>
    <xf numFmtId="0" fontId="0" fillId="4" borderId="24" xfId="0" applyFill="1" applyBorder="1" applyAlignment="1">
      <alignment horizontal="center" vertical="center"/>
    </xf>
    <xf numFmtId="0" fontId="27" fillId="16" borderId="23" xfId="0" applyFont="1" applyFill="1" applyBorder="1" applyAlignment="1">
      <alignment horizontal="center" vertical="center"/>
    </xf>
    <xf numFmtId="0" fontId="6" fillId="5" borderId="25" xfId="0" applyFont="1" applyFill="1" applyBorder="1" applyAlignment="1">
      <alignment horizontal="center"/>
    </xf>
    <xf numFmtId="0" fontId="6" fillId="5" borderId="28" xfId="0" applyFont="1" applyFill="1" applyBorder="1" applyAlignment="1">
      <alignment horizontal="center"/>
    </xf>
    <xf numFmtId="0" fontId="0" fillId="5" borderId="24" xfId="0" applyFill="1" applyBorder="1" applyAlignment="1">
      <alignment horizontal="center" vertical="center"/>
    </xf>
    <xf numFmtId="0" fontId="26" fillId="9" borderId="0" xfId="0" applyFont="1" applyFill="1" applyBorder="1" applyAlignment="1">
      <alignment horizontal="center"/>
    </xf>
    <xf numFmtId="0" fontId="6" fillId="7" borderId="15" xfId="0" applyFont="1" applyFill="1" applyBorder="1" applyAlignment="1">
      <alignment horizontal="center"/>
    </xf>
    <xf numFmtId="0" fontId="6" fillId="7" borderId="25" xfId="0" applyFont="1" applyFill="1" applyBorder="1" applyAlignment="1">
      <alignment horizontal="center"/>
    </xf>
    <xf numFmtId="0" fontId="6" fillId="7" borderId="17" xfId="0" applyFont="1" applyFill="1" applyBorder="1" applyAlignment="1">
      <alignment horizontal="center"/>
    </xf>
    <xf numFmtId="0" fontId="6" fillId="7" borderId="23" xfId="0" applyFont="1" applyFill="1" applyBorder="1" applyAlignment="1">
      <alignment horizontal="center"/>
    </xf>
    <xf numFmtId="0" fontId="6" fillId="7" borderId="28" xfId="0" applyFont="1" applyFill="1" applyBorder="1" applyAlignment="1">
      <alignment horizontal="center"/>
    </xf>
    <xf numFmtId="0" fontId="6" fillId="20" borderId="25" xfId="0" applyFont="1" applyFill="1" applyBorder="1" applyAlignment="1">
      <alignment horizontal="center" vertical="top"/>
    </xf>
    <xf numFmtId="0" fontId="6" fillId="20" borderId="17" xfId="0" applyFont="1" applyFill="1" applyBorder="1" applyAlignment="1">
      <alignment horizontal="center" vertical="top"/>
    </xf>
    <xf numFmtId="0" fontId="7" fillId="19" borderId="23" xfId="0" applyFont="1" applyFill="1" applyBorder="1" applyAlignment="1">
      <alignment horizontal="center"/>
    </xf>
    <xf numFmtId="0" fontId="6" fillId="20" borderId="28" xfId="0" applyFont="1" applyFill="1" applyBorder="1" applyAlignment="1">
      <alignment horizontal="center"/>
    </xf>
    <xf numFmtId="0" fontId="6" fillId="20" borderId="28" xfId="0" applyFont="1" applyFill="1" applyBorder="1" applyAlignment="1">
      <alignment horizontal="center" vertical="top"/>
    </xf>
    <xf numFmtId="0" fontId="6" fillId="3" borderId="17" xfId="0" applyFont="1" applyFill="1" applyBorder="1" applyAlignment="1">
      <alignment horizontal="center"/>
    </xf>
    <xf numFmtId="0" fontId="19" fillId="21" borderId="23" xfId="0" applyFont="1" applyFill="1" applyBorder="1" applyAlignment="1">
      <alignment horizontal="center"/>
    </xf>
    <xf numFmtId="0" fontId="6" fillId="3" borderId="28" xfId="0" applyFont="1" applyFill="1" applyBorder="1" applyAlignment="1">
      <alignment horizontal="center"/>
    </xf>
    <xf numFmtId="0" fontId="19" fillId="18" borderId="15" xfId="0" applyFont="1" applyFill="1" applyBorder="1" applyAlignment="1">
      <alignment horizontal="center"/>
    </xf>
    <xf numFmtId="0" fontId="6" fillId="0" borderId="25" xfId="0" applyFont="1" applyBorder="1" applyAlignment="1">
      <alignment horizontal="center"/>
    </xf>
    <xf numFmtId="0" fontId="6" fillId="0" borderId="25" xfId="1" applyBorder="1" applyAlignment="1">
      <alignment horizontal="center"/>
    </xf>
    <xf numFmtId="0" fontId="6" fillId="0" borderId="17" xfId="0" applyFont="1" applyBorder="1" applyAlignment="1">
      <alignment horizontal="center"/>
    </xf>
    <xf numFmtId="0" fontId="0" fillId="0" borderId="4" xfId="0" applyFill="1" applyBorder="1" applyAlignment="1">
      <alignment horizontal="center" vertical="center"/>
    </xf>
    <xf numFmtId="0" fontId="0" fillId="0" borderId="0" xfId="0" applyFill="1" applyBorder="1" applyAlignment="1">
      <alignment horizontal="center" vertical="center"/>
    </xf>
    <xf numFmtId="0" fontId="26" fillId="22" borderId="15"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17" xfId="0" applyFont="1" applyFill="1" applyBorder="1" applyAlignment="1">
      <alignment horizontal="center" vertical="center"/>
    </xf>
    <xf numFmtId="0" fontId="13" fillId="10" borderId="0" xfId="0" applyNumberFormat="1" applyFont="1" applyFill="1" applyBorder="1" applyAlignment="1">
      <alignment horizontal="left" wrapText="1"/>
    </xf>
    <xf numFmtId="0" fontId="18" fillId="10" borderId="0" xfId="0" applyFont="1" applyFill="1" applyAlignment="1">
      <alignment horizontal="left" vertical="top"/>
    </xf>
    <xf numFmtId="0" fontId="4" fillId="10" borderId="0" xfId="0" applyFont="1" applyFill="1" applyAlignment="1"/>
    <xf numFmtId="0" fontId="13" fillId="10" borderId="0" xfId="0" applyNumberFormat="1" applyFont="1" applyFill="1" applyBorder="1" applyAlignment="1">
      <alignment wrapText="1"/>
    </xf>
    <xf numFmtId="0" fontId="13" fillId="10" borderId="0" xfId="0" applyNumberFormat="1" applyFont="1" applyFill="1" applyBorder="1" applyAlignment="1"/>
    <xf numFmtId="0" fontId="6" fillId="5" borderId="17" xfId="0" applyFont="1" applyFill="1" applyBorder="1" applyAlignment="1">
      <alignment horizontal="center"/>
    </xf>
    <xf numFmtId="0" fontId="26" fillId="9" borderId="3" xfId="0" applyFont="1" applyFill="1" applyBorder="1" applyAlignment="1">
      <alignment horizontal="center"/>
    </xf>
    <xf numFmtId="0" fontId="6" fillId="3" borderId="22" xfId="0" applyFont="1" applyFill="1" applyBorder="1" applyAlignment="1">
      <alignment horizontal="center"/>
    </xf>
    <xf numFmtId="0" fontId="0" fillId="3" borderId="30" xfId="0" applyFill="1" applyBorder="1" applyAlignment="1">
      <alignment horizontal="center"/>
    </xf>
    <xf numFmtId="0" fontId="6" fillId="3" borderId="27" xfId="0" applyFont="1" applyFill="1" applyBorder="1" applyAlignment="1">
      <alignment horizontal="center"/>
    </xf>
    <xf numFmtId="0" fontId="0" fillId="3" borderId="31" xfId="0" applyFill="1" applyBorder="1" applyAlignment="1">
      <alignment horizontal="center"/>
    </xf>
    <xf numFmtId="0" fontId="13" fillId="0" borderId="0" xfId="0" applyNumberFormat="1" applyFont="1" applyFill="1" applyAlignment="1">
      <alignment horizontal="center"/>
    </xf>
    <xf numFmtId="0" fontId="27" fillId="16" borderId="15" xfId="0" applyFont="1" applyFill="1" applyBorder="1" applyAlignment="1">
      <alignment horizontal="center" vertical="center"/>
    </xf>
    <xf numFmtId="0" fontId="6" fillId="4" borderId="25" xfId="0" applyFont="1" applyFill="1" applyBorder="1" applyAlignment="1">
      <alignment horizontal="center" vertical="center"/>
    </xf>
    <xf numFmtId="0" fontId="19" fillId="21" borderId="26" xfId="0" applyFont="1" applyFill="1" applyBorder="1" applyAlignment="1">
      <alignment horizontal="center"/>
    </xf>
    <xf numFmtId="0" fontId="0" fillId="0" borderId="0" xfId="0" applyAlignment="1">
      <alignment horizontal="left"/>
    </xf>
    <xf numFmtId="0" fontId="6" fillId="3" borderId="22" xfId="0" applyFont="1" applyFill="1" applyBorder="1" applyAlignment="1">
      <alignment horizontal="left"/>
    </xf>
    <xf numFmtId="0" fontId="22" fillId="7" borderId="32" xfId="0" applyFont="1" applyFill="1" applyBorder="1" applyAlignment="1">
      <alignment horizontal="left" vertical="top" wrapText="1"/>
    </xf>
    <xf numFmtId="0" fontId="22" fillId="7" borderId="33" xfId="0" applyFont="1" applyFill="1" applyBorder="1" applyAlignment="1">
      <alignment horizontal="left" vertical="top" wrapText="1"/>
    </xf>
    <xf numFmtId="0" fontId="22" fillId="7" borderId="34" xfId="0" applyFont="1" applyFill="1" applyBorder="1" applyAlignment="1">
      <alignment horizontal="left" vertical="top" wrapText="1"/>
    </xf>
    <xf numFmtId="0" fontId="29" fillId="24" borderId="7" xfId="0" applyFont="1" applyFill="1" applyBorder="1" applyAlignment="1"/>
    <xf numFmtId="0" fontId="29" fillId="24" borderId="8" xfId="0" applyFont="1" applyFill="1" applyBorder="1" applyAlignment="1"/>
    <xf numFmtId="0" fontId="0" fillId="24" borderId="8" xfId="0" applyFill="1" applyBorder="1"/>
    <xf numFmtId="0" fontId="0" fillId="24" borderId="9" xfId="0" applyFill="1" applyBorder="1"/>
    <xf numFmtId="0" fontId="25" fillId="24" borderId="10" xfId="0" applyFont="1" applyFill="1" applyBorder="1" applyAlignment="1"/>
    <xf numFmtId="0" fontId="25" fillId="24" borderId="0" xfId="0" applyFont="1" applyFill="1" applyBorder="1" applyAlignment="1"/>
    <xf numFmtId="0" fontId="0" fillId="24" borderId="0" xfId="0" applyFill="1" applyBorder="1"/>
    <xf numFmtId="0" fontId="0" fillId="24" borderId="11" xfId="0" applyFill="1" applyBorder="1"/>
    <xf numFmtId="0" fontId="6" fillId="25" borderId="10" xfId="0" applyFont="1" applyFill="1" applyBorder="1" applyAlignment="1">
      <alignment horizontal="left" vertical="center"/>
    </xf>
    <xf numFmtId="0" fontId="0" fillId="24" borderId="0" xfId="0" applyFont="1" applyFill="1" applyBorder="1" applyAlignment="1">
      <alignment horizontal="left" vertical="center"/>
    </xf>
    <xf numFmtId="0" fontId="6" fillId="23" borderId="10" xfId="0" applyFont="1" applyFill="1" applyBorder="1" applyAlignment="1">
      <alignment horizontal="left" vertical="center"/>
    </xf>
    <xf numFmtId="0" fontId="4" fillId="24" borderId="0" xfId="0" applyFont="1" applyFill="1" applyBorder="1" applyAlignment="1">
      <alignment horizontal="left" vertical="center"/>
    </xf>
    <xf numFmtId="0" fontId="6" fillId="0" borderId="12" xfId="0" applyFont="1" applyFill="1" applyBorder="1" applyAlignment="1">
      <alignment horizontal="left" vertical="center"/>
    </xf>
    <xf numFmtId="0" fontId="0" fillId="24" borderId="5" xfId="0" applyFont="1" applyFill="1" applyBorder="1" applyAlignment="1">
      <alignment horizontal="left" vertical="center"/>
    </xf>
    <xf numFmtId="0" fontId="0" fillId="24" borderId="5" xfId="0" applyFill="1" applyBorder="1"/>
    <xf numFmtId="0" fontId="0" fillId="24" borderId="13" xfId="0" applyFill="1" applyBorder="1"/>
    <xf numFmtId="0" fontId="14" fillId="0" borderId="10" xfId="3" applyFill="1" applyBorder="1"/>
    <xf numFmtId="0" fontId="4" fillId="4" borderId="1" xfId="3" applyFont="1" applyFill="1" applyBorder="1" applyAlignment="1">
      <alignment horizontal="center" vertical="center" wrapText="1"/>
    </xf>
    <xf numFmtId="0" fontId="37" fillId="9" borderId="23" xfId="0" applyFont="1" applyFill="1" applyBorder="1" applyAlignment="1">
      <alignment wrapText="1"/>
    </xf>
    <xf numFmtId="0" fontId="38" fillId="30" borderId="15" xfId="0" applyFont="1" applyFill="1" applyBorder="1" applyAlignment="1">
      <alignment horizontal="left" vertical="center" wrapText="1"/>
    </xf>
    <xf numFmtId="0" fontId="37" fillId="30" borderId="39" xfId="0" applyFont="1" applyFill="1" applyBorder="1" applyAlignment="1">
      <alignment horizontal="left" vertical="center" wrapText="1"/>
    </xf>
    <xf numFmtId="0" fontId="39" fillId="9" borderId="3" xfId="0" applyFont="1" applyFill="1" applyBorder="1" applyAlignment="1">
      <alignment horizontal="center" vertical="center" wrapText="1"/>
    </xf>
    <xf numFmtId="0" fontId="39" fillId="9" borderId="9" xfId="0" applyFont="1" applyFill="1" applyBorder="1" applyAlignment="1">
      <alignment horizontal="center" vertical="center"/>
    </xf>
    <xf numFmtId="0" fontId="34" fillId="9" borderId="7" xfId="0" applyFont="1" applyFill="1" applyBorder="1" applyAlignment="1">
      <alignment vertical="center"/>
    </xf>
    <xf numFmtId="0" fontId="39" fillId="9" borderId="9" xfId="0" applyFont="1" applyFill="1" applyBorder="1" applyAlignment="1">
      <alignment horizontal="center" vertical="center" wrapText="1"/>
    </xf>
    <xf numFmtId="0" fontId="19" fillId="9" borderId="9" xfId="0" applyFont="1" applyFill="1" applyBorder="1" applyAlignment="1">
      <alignment horizontal="center" vertical="center"/>
    </xf>
    <xf numFmtId="0" fontId="34" fillId="0" borderId="0" xfId="0" applyFont="1"/>
    <xf numFmtId="49" fontId="41" fillId="31" borderId="25" xfId="6" applyNumberFormat="1" applyFont="1" applyFill="1" applyBorder="1" applyAlignment="1">
      <alignment vertical="top" wrapText="1"/>
    </xf>
    <xf numFmtId="49" fontId="41" fillId="31" borderId="41" xfId="6" applyNumberFormat="1" applyFont="1" applyFill="1" applyBorder="1" applyAlignment="1">
      <alignment vertical="top" wrapText="1"/>
    </xf>
    <xf numFmtId="49" fontId="7" fillId="7" borderId="22" xfId="6" applyNumberFormat="1" applyFont="1" applyFill="1" applyBorder="1" applyAlignment="1">
      <alignment horizontal="left" vertical="center" wrapText="1"/>
    </xf>
    <xf numFmtId="0" fontId="8" fillId="7" borderId="1" xfId="7" applyFont="1" applyFill="1" applyBorder="1" applyAlignment="1">
      <alignment vertical="top" wrapText="1"/>
    </xf>
    <xf numFmtId="0" fontId="8" fillId="7" borderId="6" xfId="7" applyFont="1" applyFill="1" applyBorder="1" applyAlignment="1">
      <alignment horizontal="center" vertical="center" wrapText="1"/>
    </xf>
    <xf numFmtId="0" fontId="13" fillId="0" borderId="30" xfId="0" applyFont="1" applyFill="1" applyBorder="1" applyAlignment="1">
      <alignment horizontal="center" vertical="center"/>
    </xf>
    <xf numFmtId="0" fontId="42" fillId="7" borderId="26" xfId="0" applyFont="1" applyFill="1" applyBorder="1" applyAlignment="1">
      <alignment horizontal="center" vertical="center"/>
    </xf>
    <xf numFmtId="0" fontId="13" fillId="7" borderId="42" xfId="0" applyFont="1" applyFill="1" applyBorder="1" applyAlignment="1">
      <alignment horizontal="left" vertical="center" wrapText="1"/>
    </xf>
    <xf numFmtId="0" fontId="43" fillId="7" borderId="43" xfId="0" applyFont="1" applyFill="1" applyBorder="1" applyAlignment="1">
      <alignment horizontal="center" vertical="center" wrapText="1"/>
    </xf>
    <xf numFmtId="0" fontId="13" fillId="0" borderId="29" xfId="0" applyFont="1" applyFill="1" applyBorder="1" applyAlignment="1">
      <alignment horizontal="center" vertical="center"/>
    </xf>
    <xf numFmtId="0" fontId="42" fillId="7" borderId="44" xfId="0" applyFont="1" applyFill="1" applyBorder="1" applyAlignment="1">
      <alignment horizontal="center" vertical="center"/>
    </xf>
    <xf numFmtId="0" fontId="13" fillId="7" borderId="14" xfId="0" applyFont="1" applyFill="1" applyBorder="1" applyAlignment="1">
      <alignment horizontal="left" vertical="center" wrapText="1"/>
    </xf>
    <xf numFmtId="0" fontId="43" fillId="7" borderId="1" xfId="0" applyFont="1" applyFill="1" applyBorder="1" applyAlignment="1">
      <alignment horizontal="center" vertical="center" wrapText="1"/>
    </xf>
    <xf numFmtId="167" fontId="41" fillId="31" borderId="25" xfId="6" applyNumberFormat="1" applyFont="1" applyFill="1" applyBorder="1" applyAlignment="1">
      <alignment vertical="top" wrapText="1"/>
    </xf>
    <xf numFmtId="167" fontId="41" fillId="31" borderId="41" xfId="6" applyNumberFormat="1" applyFont="1" applyFill="1" applyBorder="1" applyAlignment="1">
      <alignment vertical="top" wrapText="1"/>
    </xf>
    <xf numFmtId="167" fontId="7" fillId="7" borderId="22" xfId="6" applyNumberFormat="1" applyFont="1" applyFill="1" applyBorder="1" applyAlignment="1">
      <alignment horizontal="left" vertical="center" wrapText="1"/>
    </xf>
    <xf numFmtId="0" fontId="42" fillId="7" borderId="22" xfId="0" applyFont="1" applyFill="1" applyBorder="1" applyAlignment="1">
      <alignment horizontal="center" vertical="center"/>
    </xf>
    <xf numFmtId="167" fontId="41" fillId="24" borderId="25" xfId="6" applyNumberFormat="1" applyFont="1" applyFill="1" applyBorder="1" applyAlignment="1">
      <alignment vertical="top" wrapText="1"/>
    </xf>
    <xf numFmtId="167" fontId="41" fillId="24" borderId="41" xfId="6" applyNumberFormat="1" applyFont="1" applyFill="1" applyBorder="1" applyAlignment="1">
      <alignment vertical="top" wrapText="1"/>
    </xf>
    <xf numFmtId="0" fontId="0" fillId="0" borderId="30" xfId="0" applyBorder="1" applyAlignment="1">
      <alignment horizontal="center" vertical="center"/>
    </xf>
    <xf numFmtId="49" fontId="41" fillId="24" borderId="25" xfId="6" applyNumberFormat="1" applyFont="1" applyFill="1" applyBorder="1" applyAlignment="1">
      <alignment vertical="top" wrapText="1"/>
    </xf>
    <xf numFmtId="49" fontId="41" fillId="24" borderId="41" xfId="6" applyNumberFormat="1" applyFont="1" applyFill="1" applyBorder="1" applyAlignment="1">
      <alignment vertical="top" wrapText="1"/>
    </xf>
    <xf numFmtId="49" fontId="27" fillId="32" borderId="25" xfId="6" applyNumberFormat="1" applyFont="1" applyFill="1" applyBorder="1" applyAlignment="1">
      <alignment vertical="top" wrapText="1"/>
    </xf>
    <xf numFmtId="49" fontId="27" fillId="32" borderId="41" xfId="6" applyNumberFormat="1" applyFont="1" applyFill="1" applyBorder="1" applyAlignment="1">
      <alignment vertical="top" wrapText="1"/>
    </xf>
    <xf numFmtId="49" fontId="8" fillId="7" borderId="1" xfId="7" applyNumberFormat="1" applyFont="1" applyFill="1" applyBorder="1" applyAlignment="1">
      <alignment vertical="top" wrapText="1"/>
    </xf>
    <xf numFmtId="49" fontId="8" fillId="7" borderId="6" xfId="7" applyNumberFormat="1" applyFont="1" applyFill="1" applyBorder="1" applyAlignment="1">
      <alignment horizontal="center" vertical="center" wrapText="1"/>
    </xf>
    <xf numFmtId="49" fontId="7" fillId="7" borderId="22" xfId="6" applyNumberFormat="1" applyFont="1" applyFill="1" applyBorder="1" applyAlignment="1">
      <alignment horizontal="left" vertical="top" wrapText="1"/>
    </xf>
    <xf numFmtId="49" fontId="41" fillId="0" borderId="25" xfId="6" applyNumberFormat="1" applyFont="1" applyFill="1" applyBorder="1" applyAlignment="1">
      <alignment vertical="top" wrapText="1"/>
    </xf>
    <xf numFmtId="49" fontId="41" fillId="0" borderId="41" xfId="6" applyNumberFormat="1" applyFont="1" applyFill="1" applyBorder="1" applyAlignment="1">
      <alignment vertical="top" wrapText="1"/>
    </xf>
    <xf numFmtId="0" fontId="8" fillId="7" borderId="1" xfId="9" applyFont="1" applyFill="1" applyBorder="1" applyAlignment="1" applyProtection="1">
      <alignment vertical="top" wrapText="1"/>
    </xf>
    <xf numFmtId="0" fontId="8" fillId="7" borderId="6" xfId="9" applyFont="1" applyFill="1" applyBorder="1" applyAlignment="1" applyProtection="1">
      <alignment horizontal="center" vertical="center" wrapText="1"/>
    </xf>
    <xf numFmtId="49" fontId="44" fillId="32" borderId="25" xfId="9" applyNumberFormat="1" applyFont="1" applyFill="1" applyBorder="1" applyAlignment="1" applyProtection="1">
      <alignment vertical="top" wrapText="1"/>
    </xf>
    <xf numFmtId="49" fontId="45" fillId="32" borderId="41" xfId="9" applyNumberFormat="1" applyFont="1" applyFill="1" applyBorder="1" applyAlignment="1" applyProtection="1">
      <alignment vertical="top" wrapText="1"/>
    </xf>
    <xf numFmtId="49" fontId="7" fillId="7" borderId="22" xfId="9" applyNumberFormat="1" applyFont="1" applyFill="1" applyBorder="1" applyAlignment="1" applyProtection="1">
      <alignment horizontal="left" vertical="center" wrapText="1"/>
    </xf>
    <xf numFmtId="168" fontId="8" fillId="7" borderId="1" xfId="7" applyNumberFormat="1" applyFont="1" applyFill="1" applyBorder="1" applyAlignment="1">
      <alignment vertical="top" wrapText="1"/>
    </xf>
    <xf numFmtId="168" fontId="8" fillId="7" borderId="6" xfId="7" applyNumberFormat="1" applyFont="1" applyFill="1" applyBorder="1" applyAlignment="1">
      <alignment horizontal="center" vertical="center" wrapText="1"/>
    </xf>
    <xf numFmtId="168" fontId="27" fillId="32" borderId="25" xfId="6" applyNumberFormat="1" applyFont="1" applyFill="1" applyBorder="1" applyAlignment="1">
      <alignment vertical="top" wrapText="1"/>
    </xf>
    <xf numFmtId="168" fontId="27" fillId="32" borderId="41" xfId="6" applyNumberFormat="1" applyFont="1" applyFill="1" applyBorder="1" applyAlignment="1">
      <alignment vertical="top" wrapText="1"/>
    </xf>
    <xf numFmtId="168" fontId="7" fillId="7" borderId="22" xfId="6" applyNumberFormat="1" applyFont="1" applyFill="1" applyBorder="1" applyAlignment="1">
      <alignment horizontal="left" vertical="center" wrapText="1"/>
    </xf>
    <xf numFmtId="14" fontId="41" fillId="0" borderId="25" xfId="6" applyNumberFormat="1" applyFont="1" applyFill="1" applyBorder="1" applyAlignment="1">
      <alignment vertical="top" wrapText="1"/>
    </xf>
    <xf numFmtId="14" fontId="41" fillId="0" borderId="41" xfId="6" applyNumberFormat="1" applyFont="1" applyFill="1" applyBorder="1" applyAlignment="1">
      <alignment vertical="top" wrapText="1"/>
    </xf>
    <xf numFmtId="14" fontId="7" fillId="7" borderId="22" xfId="6" applyNumberFormat="1" applyFont="1" applyFill="1" applyBorder="1" applyAlignment="1">
      <alignment horizontal="left" vertical="center" wrapText="1"/>
    </xf>
    <xf numFmtId="0" fontId="43" fillId="7" borderId="1" xfId="0" applyFont="1" applyFill="1" applyBorder="1" applyAlignment="1">
      <alignment wrapText="1"/>
    </xf>
    <xf numFmtId="0" fontId="13" fillId="7" borderId="6" xfId="0" applyFont="1" applyFill="1" applyBorder="1" applyAlignment="1">
      <alignment horizontal="center" vertical="center"/>
    </xf>
    <xf numFmtId="49" fontId="44" fillId="0" borderId="25" xfId="9" applyNumberFormat="1" applyFont="1" applyFill="1" applyBorder="1" applyAlignment="1" applyProtection="1">
      <alignment vertical="top" wrapText="1"/>
    </xf>
    <xf numFmtId="49" fontId="46" fillId="0" borderId="41" xfId="9" applyNumberFormat="1" applyFont="1" applyFill="1" applyBorder="1" applyAlignment="1" applyProtection="1">
      <alignment vertical="top" wrapText="1"/>
    </xf>
    <xf numFmtId="0" fontId="8" fillId="7" borderId="1" xfId="0" applyFont="1" applyFill="1" applyBorder="1" applyAlignment="1">
      <alignment vertical="top" wrapText="1"/>
    </xf>
    <xf numFmtId="0" fontId="6" fillId="7" borderId="1" xfId="0" applyFont="1" applyFill="1" applyBorder="1" applyAlignment="1">
      <alignment horizontal="center" vertical="center"/>
    </xf>
    <xf numFmtId="0" fontId="27" fillId="32" borderId="25" xfId="6" applyFont="1" applyFill="1" applyBorder="1" applyAlignment="1">
      <alignment vertical="top" wrapText="1"/>
    </xf>
    <xf numFmtId="0" fontId="27" fillId="32" borderId="41" xfId="6" applyFont="1" applyFill="1" applyBorder="1" applyAlignment="1">
      <alignment vertical="top" wrapText="1"/>
    </xf>
    <xf numFmtId="0" fontId="7" fillId="7" borderId="22" xfId="6" applyFont="1" applyFill="1" applyBorder="1" applyAlignment="1">
      <alignment horizontal="left" vertical="center" wrapText="1"/>
    </xf>
    <xf numFmtId="49" fontId="44" fillId="24" borderId="25" xfId="9" applyNumberFormat="1" applyFont="1" applyFill="1" applyBorder="1" applyAlignment="1" applyProtection="1">
      <alignment vertical="top" wrapText="1"/>
    </xf>
    <xf numFmtId="49" fontId="46" fillId="24" borderId="41" xfId="9" applyNumberFormat="1" applyFont="1" applyFill="1" applyBorder="1" applyAlignment="1" applyProtection="1">
      <alignment vertical="top" wrapText="1"/>
    </xf>
    <xf numFmtId="0" fontId="41" fillId="24" borderId="25" xfId="6" applyFont="1" applyFill="1" applyBorder="1" applyAlignment="1">
      <alignment vertical="top" wrapText="1"/>
    </xf>
    <xf numFmtId="0" fontId="41" fillId="24" borderId="41" xfId="6" applyFont="1" applyFill="1" applyBorder="1" applyAlignment="1">
      <alignment vertical="top" wrapText="1"/>
    </xf>
    <xf numFmtId="49" fontId="47" fillId="24" borderId="25" xfId="9" applyNumberFormat="1" applyFont="1" applyFill="1" applyBorder="1" applyAlignment="1" applyProtection="1">
      <alignment vertical="top"/>
    </xf>
    <xf numFmtId="49" fontId="47" fillId="24" borderId="41" xfId="9" applyNumberFormat="1" applyFont="1" applyFill="1" applyBorder="1" applyAlignment="1" applyProtection="1">
      <alignment vertical="top" wrapText="1"/>
    </xf>
    <xf numFmtId="49" fontId="47" fillId="24" borderId="25" xfId="9" applyNumberFormat="1" applyFont="1" applyFill="1" applyBorder="1" applyAlignment="1" applyProtection="1">
      <alignment vertical="top" wrapText="1"/>
    </xf>
    <xf numFmtId="49" fontId="41" fillId="24" borderId="17" xfId="6" applyNumberFormat="1" applyFont="1" applyFill="1" applyBorder="1" applyAlignment="1">
      <alignment vertical="top" wrapText="1"/>
    </xf>
    <xf numFmtId="0" fontId="41" fillId="0" borderId="47" xfId="0" applyFont="1" applyBorder="1"/>
    <xf numFmtId="49" fontId="7" fillId="7" borderId="27" xfId="6" applyNumberFormat="1" applyFont="1" applyFill="1" applyBorder="1" applyAlignment="1">
      <alignment horizontal="left" vertical="top" wrapText="1"/>
    </xf>
    <xf numFmtId="0" fontId="8" fillId="7" borderId="48" xfId="7" applyFont="1" applyFill="1" applyBorder="1" applyAlignment="1">
      <alignment vertical="top" wrapText="1"/>
    </xf>
    <xf numFmtId="0" fontId="8" fillId="7" borderId="49" xfId="7" applyFont="1" applyFill="1" applyBorder="1" applyAlignment="1">
      <alignment horizontal="center" vertical="center" wrapText="1"/>
    </xf>
    <xf numFmtId="0" fontId="48" fillId="0" borderId="0" xfId="0" applyFont="1" applyAlignment="1">
      <alignment horizontal="left" vertical="center"/>
    </xf>
    <xf numFmtId="0" fontId="25" fillId="0" borderId="0" xfId="0" applyFont="1"/>
    <xf numFmtId="0" fontId="32" fillId="0" borderId="0" xfId="0" applyFont="1" applyFill="1" applyAlignment="1">
      <alignment horizontal="left" vertical="center"/>
    </xf>
    <xf numFmtId="0" fontId="6" fillId="0" borderId="0" xfId="0" applyFont="1" applyAlignment="1">
      <alignment vertical="top"/>
    </xf>
    <xf numFmtId="0" fontId="13" fillId="0" borderId="0" xfId="0" applyFont="1" applyAlignment="1">
      <alignment wrapText="1"/>
    </xf>
    <xf numFmtId="0" fontId="35" fillId="0" borderId="0" xfId="0" applyFont="1" applyFill="1" applyAlignment="1">
      <alignment horizontal="left" vertical="center"/>
    </xf>
    <xf numFmtId="0" fontId="35" fillId="0" borderId="0" xfId="0" applyFont="1" applyFill="1" applyAlignment="1">
      <alignment horizontal="left" vertical="center" wrapText="1"/>
    </xf>
    <xf numFmtId="0" fontId="13" fillId="0" borderId="30" xfId="0" applyFont="1" applyFill="1" applyBorder="1" applyAlignment="1">
      <alignment horizontal="center" vertical="center" wrapText="1"/>
    </xf>
    <xf numFmtId="166" fontId="13" fillId="0" borderId="30" xfId="0" applyNumberFormat="1" applyFont="1" applyFill="1" applyBorder="1" applyAlignment="1">
      <alignment horizontal="center" vertical="center" wrapText="1"/>
    </xf>
    <xf numFmtId="14" fontId="13" fillId="0" borderId="30"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6" fillId="0" borderId="0" xfId="0" applyFont="1" applyFill="1" applyAlignment="1">
      <alignment horizontal="left" vertical="center"/>
    </xf>
    <xf numFmtId="0" fontId="0" fillId="0" borderId="0" xfId="0" applyAlignment="1">
      <alignment horizontal="left" vertical="center" wrapText="1"/>
    </xf>
    <xf numFmtId="0" fontId="48" fillId="0" borderId="0" xfId="0" applyFont="1" applyAlignment="1">
      <alignment horizontal="left" vertical="center" wrapText="1"/>
    </xf>
    <xf numFmtId="0" fontId="25" fillId="0" borderId="0" xfId="10" applyFont="1" applyAlignment="1">
      <alignment horizontal="center"/>
    </xf>
    <xf numFmtId="164" fontId="25" fillId="0" borderId="0" xfId="10" applyNumberFormat="1" applyFont="1" applyAlignment="1">
      <alignment horizontal="center"/>
    </xf>
    <xf numFmtId="0" fontId="39" fillId="9" borderId="3" xfId="10" applyFont="1" applyFill="1" applyBorder="1" applyAlignment="1">
      <alignment horizontal="center" vertical="center"/>
    </xf>
    <xf numFmtId="0" fontId="48" fillId="7" borderId="55" xfId="10" applyFont="1" applyFill="1" applyBorder="1" applyAlignment="1">
      <alignment horizontal="center" vertical="center"/>
    </xf>
    <xf numFmtId="0" fontId="48" fillId="7" borderId="56" xfId="10" applyFont="1" applyFill="1" applyBorder="1" applyAlignment="1">
      <alignment horizontal="center" vertical="center"/>
    </xf>
    <xf numFmtId="0" fontId="48" fillId="7" borderId="1" xfId="10" applyFont="1" applyFill="1" applyBorder="1" applyAlignment="1">
      <alignment horizontal="center" vertical="center"/>
    </xf>
    <xf numFmtId="164" fontId="48" fillId="7" borderId="56" xfId="10" applyNumberFormat="1" applyFont="1" applyFill="1" applyBorder="1" applyAlignment="1">
      <alignment horizontal="center"/>
    </xf>
    <xf numFmtId="0" fontId="48" fillId="2" borderId="57" xfId="10" applyFont="1" applyFill="1" applyBorder="1" applyAlignment="1">
      <alignment horizontal="center" vertical="center"/>
    </xf>
    <xf numFmtId="0" fontId="39" fillId="9" borderId="28" xfId="10" applyFont="1" applyFill="1" applyBorder="1" applyAlignment="1">
      <alignment horizontal="center" vertical="center"/>
    </xf>
    <xf numFmtId="164" fontId="48" fillId="7" borderId="1" xfId="10" applyNumberFormat="1" applyFont="1" applyFill="1" applyBorder="1" applyAlignment="1">
      <alignment horizontal="center"/>
    </xf>
    <xf numFmtId="0" fontId="25" fillId="0" borderId="0" xfId="10" applyFont="1" applyAlignment="1">
      <alignment horizontal="center" vertical="center"/>
    </xf>
    <xf numFmtId="0" fontId="39" fillId="9" borderId="25" xfId="10" applyFont="1" applyFill="1" applyBorder="1" applyAlignment="1">
      <alignment horizontal="center" vertical="center" wrapText="1"/>
    </xf>
    <xf numFmtId="0" fontId="48" fillId="7" borderId="21" xfId="11" applyFont="1" applyFill="1" applyBorder="1" applyAlignment="1">
      <alignment horizontal="center" vertical="center"/>
    </xf>
    <xf numFmtId="0" fontId="48" fillId="7" borderId="38" xfId="11" applyFont="1" applyFill="1" applyBorder="1" applyAlignment="1">
      <alignment horizontal="center" vertical="center"/>
    </xf>
    <xf numFmtId="0" fontId="50" fillId="7" borderId="38" xfId="11" applyFont="1" applyFill="1" applyBorder="1" applyAlignment="1">
      <alignment horizontal="center" vertical="center"/>
    </xf>
    <xf numFmtId="0" fontId="48" fillId="7" borderId="38" xfId="10" applyFont="1" applyFill="1" applyBorder="1" applyAlignment="1">
      <alignment horizontal="center" vertical="center"/>
    </xf>
    <xf numFmtId="164" fontId="48" fillId="7" borderId="38" xfId="11" applyNumberFormat="1" applyFont="1" applyFill="1" applyBorder="1" applyAlignment="1">
      <alignment horizontal="center"/>
    </xf>
    <xf numFmtId="0" fontId="48" fillId="7" borderId="61" xfId="10" applyFont="1" applyFill="1" applyBorder="1" applyAlignment="1">
      <alignment horizontal="center" vertical="center"/>
    </xf>
    <xf numFmtId="0" fontId="25" fillId="2" borderId="62" xfId="10" applyFont="1" applyFill="1" applyBorder="1" applyAlignment="1">
      <alignment horizontal="center" vertical="center"/>
    </xf>
    <xf numFmtId="0" fontId="25" fillId="0" borderId="18" xfId="10" applyFont="1" applyBorder="1" applyAlignment="1">
      <alignment horizontal="center" vertical="center"/>
    </xf>
    <xf numFmtId="0" fontId="39" fillId="9" borderId="25" xfId="10" applyFont="1" applyFill="1" applyBorder="1" applyAlignment="1">
      <alignment horizontal="center" vertical="center"/>
    </xf>
    <xf numFmtId="0" fontId="23" fillId="7" borderId="14" xfId="10" applyFont="1" applyFill="1" applyBorder="1" applyAlignment="1">
      <alignment horizontal="center" vertical="center"/>
    </xf>
    <xf numFmtId="0" fontId="23" fillId="7" borderId="1" xfId="10" applyFont="1" applyFill="1" applyBorder="1" applyAlignment="1">
      <alignment horizontal="center" vertical="center"/>
    </xf>
    <xf numFmtId="0" fontId="23" fillId="7" borderId="1" xfId="10" applyFont="1" applyFill="1" applyBorder="1" applyAlignment="1">
      <alignment horizontal="center" vertical="top" wrapText="1"/>
    </xf>
    <xf numFmtId="164" fontId="23" fillId="7" borderId="1" xfId="10" applyNumberFormat="1" applyFont="1" applyFill="1" applyBorder="1" applyAlignment="1">
      <alignment horizontal="center"/>
    </xf>
    <xf numFmtId="0" fontId="23" fillId="34" borderId="63" xfId="10" applyFont="1" applyFill="1" applyBorder="1" applyAlignment="1">
      <alignment horizontal="center" vertical="top" wrapText="1"/>
    </xf>
    <xf numFmtId="0" fontId="23" fillId="33" borderId="58" xfId="10" applyFont="1" applyFill="1" applyBorder="1" applyAlignment="1">
      <alignment horizontal="center" vertical="center"/>
    </xf>
    <xf numFmtId="0" fontId="23" fillId="33" borderId="59" xfId="10" applyFont="1" applyFill="1" applyBorder="1" applyAlignment="1">
      <alignment horizontal="center" vertical="center"/>
    </xf>
    <xf numFmtId="0" fontId="23" fillId="33" borderId="60" xfId="10" applyFont="1" applyFill="1" applyBorder="1" applyAlignment="1">
      <alignment horizontal="center" vertical="center"/>
    </xf>
    <xf numFmtId="0" fontId="23" fillId="7" borderId="14" xfId="10" applyFont="1" applyFill="1" applyBorder="1" applyAlignment="1">
      <alignment horizontal="center" vertical="center" wrapText="1"/>
    </xf>
    <xf numFmtId="0" fontId="23" fillId="7" borderId="1" xfId="10" applyFont="1" applyFill="1" applyBorder="1" applyAlignment="1">
      <alignment horizontal="center" vertical="center" wrapText="1"/>
    </xf>
    <xf numFmtId="164" fontId="23" fillId="7" borderId="1" xfId="10" applyNumberFormat="1" applyFont="1" applyFill="1" applyBorder="1" applyAlignment="1">
      <alignment horizontal="center" wrapText="1"/>
    </xf>
    <xf numFmtId="0" fontId="23" fillId="34" borderId="62" xfId="10" applyFont="1" applyFill="1" applyBorder="1" applyAlignment="1">
      <alignment horizontal="center" vertical="top" wrapText="1"/>
    </xf>
    <xf numFmtId="0" fontId="23" fillId="2" borderId="62" xfId="10" applyFont="1" applyFill="1" applyBorder="1" applyAlignment="1">
      <alignment horizontal="center" vertical="center"/>
    </xf>
    <xf numFmtId="0" fontId="39" fillId="9" borderId="17" xfId="10" applyFont="1" applyFill="1" applyBorder="1" applyAlignment="1">
      <alignment horizontal="center" vertical="center"/>
    </xf>
    <xf numFmtId="0" fontId="48" fillId="7" borderId="50" xfId="10" applyFont="1" applyFill="1" applyBorder="1" applyAlignment="1">
      <alignment horizontal="center" vertical="center"/>
    </xf>
    <xf numFmtId="0" fontId="48" fillId="7" borderId="48" xfId="10" applyFont="1" applyFill="1" applyBorder="1" applyAlignment="1">
      <alignment horizontal="center" vertical="center"/>
    </xf>
    <xf numFmtId="164" fontId="48" fillId="7" borderId="48" xfId="10" applyNumberFormat="1" applyFont="1" applyFill="1" applyBorder="1" applyAlignment="1">
      <alignment horizontal="center"/>
    </xf>
    <xf numFmtId="0" fontId="48" fillId="7" borderId="49" xfId="10" applyFont="1" applyFill="1" applyBorder="1" applyAlignment="1">
      <alignment horizontal="center" vertical="center"/>
    </xf>
    <xf numFmtId="0" fontId="48" fillId="0" borderId="64" xfId="10" applyFont="1" applyFill="1" applyBorder="1" applyAlignment="1">
      <alignment horizontal="center" vertical="center"/>
    </xf>
    <xf numFmtId="0" fontId="48" fillId="33" borderId="65" xfId="10" applyFont="1" applyFill="1" applyBorder="1" applyAlignment="1">
      <alignment horizontal="center" vertical="center"/>
    </xf>
    <xf numFmtId="0" fontId="48" fillId="33" borderId="66" xfId="10" applyFont="1" applyFill="1" applyBorder="1" applyAlignment="1">
      <alignment horizontal="center" vertical="center"/>
    </xf>
    <xf numFmtId="0" fontId="48" fillId="33" borderId="67" xfId="10" applyFont="1" applyFill="1" applyBorder="1" applyAlignment="1">
      <alignment horizontal="center" vertical="center"/>
    </xf>
    <xf numFmtId="0" fontId="25" fillId="9" borderId="0" xfId="10" applyFont="1" applyFill="1" applyAlignment="1">
      <alignment horizontal="center"/>
    </xf>
    <xf numFmtId="0" fontId="25" fillId="0" borderId="0" xfId="10" applyFont="1" applyFill="1" applyAlignment="1">
      <alignment horizontal="center" vertical="center"/>
    </xf>
    <xf numFmtId="14" fontId="25" fillId="0" borderId="0" xfId="10" applyNumberFormat="1" applyFont="1" applyAlignment="1">
      <alignment horizontal="center" vertical="center"/>
    </xf>
    <xf numFmtId="164" fontId="25" fillId="0" borderId="0" xfId="10" applyNumberFormat="1" applyFont="1" applyFill="1" applyAlignment="1">
      <alignment horizontal="center"/>
    </xf>
    <xf numFmtId="0" fontId="35" fillId="0" borderId="0" xfId="10" applyFont="1" applyFill="1" applyAlignment="1">
      <alignment horizontal="left" vertical="center"/>
    </xf>
    <xf numFmtId="0" fontId="0" fillId="0" borderId="30" xfId="0" applyBorder="1" applyAlignment="1">
      <alignment horizontal="center" vertical="center" wrapText="1"/>
    </xf>
    <xf numFmtId="0" fontId="49" fillId="2" borderId="51" xfId="10" applyFont="1" applyFill="1" applyBorder="1" applyAlignment="1">
      <alignment horizontal="center"/>
    </xf>
    <xf numFmtId="0" fontId="13" fillId="0" borderId="1" xfId="1" applyNumberFormat="1" applyFont="1" applyFill="1" applyBorder="1" applyAlignment="1">
      <alignment horizontal="left" wrapText="1"/>
    </xf>
    <xf numFmtId="0" fontId="16" fillId="2" borderId="0" xfId="3" applyFont="1" applyFill="1" applyAlignment="1">
      <alignment horizontal="left" vertical="top"/>
    </xf>
    <xf numFmtId="0" fontId="4" fillId="2" borderId="0" xfId="0" applyFont="1" applyFill="1" applyAlignment="1">
      <alignment wrapText="1"/>
    </xf>
    <xf numFmtId="0" fontId="13" fillId="2" borderId="0" xfId="0" applyFont="1" applyFill="1" applyAlignment="1">
      <alignment horizontal="left" wrapText="1"/>
    </xf>
    <xf numFmtId="0" fontId="13" fillId="2" borderId="0" xfId="0" applyFont="1" applyFill="1" applyAlignment="1">
      <alignment wrapText="1"/>
    </xf>
    <xf numFmtId="0" fontId="21" fillId="9" borderId="16" xfId="3" applyFont="1" applyFill="1" applyBorder="1" applyAlignment="1">
      <alignment vertical="top" wrapText="1"/>
    </xf>
    <xf numFmtId="0" fontId="23" fillId="7" borderId="32" xfId="0" applyFont="1" applyFill="1" applyBorder="1" applyAlignment="1">
      <alignment vertical="top" wrapText="1"/>
    </xf>
    <xf numFmtId="0" fontId="31" fillId="7" borderId="32" xfId="9" applyFill="1" applyBorder="1" applyAlignment="1">
      <alignment horizontal="left" vertical="top" wrapText="1"/>
    </xf>
    <xf numFmtId="0" fontId="0" fillId="0" borderId="0" xfId="0" applyAlignment="1">
      <alignment wrapText="1"/>
    </xf>
    <xf numFmtId="0" fontId="17" fillId="9" borderId="0" xfId="3" applyFont="1" applyFill="1" applyAlignment="1">
      <alignment vertical="top"/>
    </xf>
    <xf numFmtId="0" fontId="25" fillId="0" borderId="0" xfId="0" applyFont="1" applyAlignment="1">
      <alignment vertical="top" wrapText="1"/>
    </xf>
    <xf numFmtId="0" fontId="5" fillId="0" borderId="0" xfId="3" applyFont="1" applyAlignment="1">
      <alignment horizontal="left"/>
    </xf>
    <xf numFmtId="0" fontId="4" fillId="0" borderId="0" xfId="0" applyFont="1"/>
    <xf numFmtId="0" fontId="13" fillId="0" borderId="0" xfId="0" applyFont="1" applyAlignment="1">
      <alignment horizontal="left"/>
    </xf>
    <xf numFmtId="0" fontId="13" fillId="0" borderId="0" xfId="0" applyFont="1" applyAlignment="1">
      <alignment horizontal="center"/>
    </xf>
    <xf numFmtId="0" fontId="13" fillId="0" borderId="0" xfId="0" applyFont="1"/>
    <xf numFmtId="0" fontId="55" fillId="34" borderId="0" xfId="0" applyFont="1" applyFill="1" applyAlignment="1">
      <alignment horizontal="left" wrapText="1"/>
    </xf>
    <xf numFmtId="0" fontId="17" fillId="10" borderId="1" xfId="0" applyFont="1" applyFill="1" applyBorder="1" applyAlignment="1">
      <alignment horizontal="center" vertical="center" wrapText="1"/>
    </xf>
    <xf numFmtId="49" fontId="17" fillId="10" borderId="1" xfId="0" applyNumberFormat="1" applyFont="1" applyFill="1" applyBorder="1" applyAlignment="1">
      <alignment horizontal="center" vertical="center" wrapText="1"/>
    </xf>
    <xf numFmtId="164" fontId="17" fillId="10" borderId="1" xfId="0" applyNumberFormat="1" applyFont="1" applyFill="1" applyBorder="1" applyAlignment="1">
      <alignment horizontal="center" vertical="center" wrapText="1"/>
    </xf>
    <xf numFmtId="0" fontId="17" fillId="10" borderId="2" xfId="0" applyFont="1" applyFill="1" applyBorder="1" applyAlignment="1">
      <alignment horizontal="center" vertical="center" wrapText="1"/>
    </xf>
    <xf numFmtId="0" fontId="17" fillId="10" borderId="6" xfId="0" applyFont="1" applyFill="1" applyBorder="1" applyAlignment="1">
      <alignment horizontal="center" vertical="center" wrapText="1"/>
    </xf>
    <xf numFmtId="0" fontId="4" fillId="10" borderId="0" xfId="0" applyFont="1" applyFill="1"/>
    <xf numFmtId="0" fontId="13" fillId="10" borderId="0" xfId="0" applyFont="1" applyFill="1" applyAlignment="1">
      <alignment wrapText="1"/>
    </xf>
    <xf numFmtId="0" fontId="13" fillId="10" borderId="0" xfId="0" applyFont="1" applyFill="1"/>
    <xf numFmtId="0" fontId="13" fillId="10" borderId="0" xfId="0" applyFont="1" applyFill="1" applyAlignment="1">
      <alignment horizontal="left" wrapText="1"/>
    </xf>
    <xf numFmtId="0" fontId="54" fillId="7" borderId="32" xfId="9" applyFont="1" applyFill="1" applyBorder="1" applyAlignment="1">
      <alignment horizontal="left" vertical="top" wrapText="1"/>
    </xf>
    <xf numFmtId="0" fontId="4" fillId="11" borderId="0" xfId="0" applyFont="1" applyFill="1"/>
    <xf numFmtId="0" fontId="13" fillId="11" borderId="0" xfId="0" applyFont="1" applyFill="1" applyAlignment="1">
      <alignment horizontal="left"/>
    </xf>
    <xf numFmtId="1" fontId="13" fillId="0" borderId="1" xfId="1" applyNumberFormat="1" applyFont="1" applyFill="1" applyBorder="1" applyAlignment="1">
      <alignment horizontal="left" wrapText="1"/>
    </xf>
    <xf numFmtId="169" fontId="13" fillId="0" borderId="1" xfId="1" applyNumberFormat="1" applyFont="1" applyFill="1" applyBorder="1" applyAlignment="1">
      <alignment horizontal="left" wrapText="1"/>
    </xf>
    <xf numFmtId="0" fontId="51" fillId="10" borderId="0" xfId="0" applyNumberFormat="1" applyFont="1" applyFill="1" applyBorder="1" applyAlignment="1">
      <alignment horizontal="left" wrapText="1"/>
    </xf>
    <xf numFmtId="0" fontId="13" fillId="0" borderId="1" xfId="1" applyFont="1" applyFill="1" applyBorder="1" applyAlignment="1">
      <alignment horizontal="left" wrapText="1"/>
    </xf>
    <xf numFmtId="164" fontId="13" fillId="0" borderId="1" xfId="1" applyNumberFormat="1" applyFont="1" applyFill="1" applyBorder="1" applyAlignment="1">
      <alignment horizontal="left" wrapText="1"/>
    </xf>
    <xf numFmtId="166" fontId="13" fillId="0" borderId="1" xfId="1" applyNumberFormat="1" applyFont="1" applyFill="1" applyBorder="1" applyAlignment="1">
      <alignment horizontal="left" wrapText="1"/>
    </xf>
    <xf numFmtId="165" fontId="13" fillId="0" borderId="1" xfId="1" applyNumberFormat="1" applyFont="1" applyFill="1" applyBorder="1" applyAlignment="1">
      <alignment horizontal="left" wrapText="1"/>
    </xf>
    <xf numFmtId="0" fontId="13" fillId="0" borderId="1" xfId="1" applyNumberFormat="1" applyFont="1" applyFill="1" applyBorder="1" applyAlignment="1">
      <alignment wrapText="1"/>
    </xf>
    <xf numFmtId="0" fontId="13" fillId="0" borderId="1" xfId="0" applyNumberFormat="1" applyFont="1" applyFill="1" applyBorder="1" applyAlignment="1">
      <alignment horizontal="left" wrapText="1"/>
    </xf>
    <xf numFmtId="0" fontId="4" fillId="2" borderId="10" xfId="4" applyFill="1" applyBorder="1"/>
    <xf numFmtId="0" fontId="4" fillId="0" borderId="0" xfId="4" applyBorder="1"/>
    <xf numFmtId="0" fontId="4" fillId="0" borderId="11" xfId="4" applyBorder="1"/>
    <xf numFmtId="0" fontId="7" fillId="21" borderId="68" xfId="0" applyFont="1" applyFill="1" applyBorder="1" applyAlignment="1">
      <alignment horizontal="center"/>
    </xf>
    <xf numFmtId="0" fontId="0" fillId="3" borderId="69" xfId="0" applyFill="1" applyBorder="1" applyAlignment="1">
      <alignment horizontal="center"/>
    </xf>
    <xf numFmtId="0" fontId="7" fillId="21" borderId="70" xfId="0" applyFont="1" applyFill="1" applyBorder="1" applyAlignment="1">
      <alignment horizontal="center"/>
    </xf>
    <xf numFmtId="0" fontId="7" fillId="21" borderId="71" xfId="0" applyFont="1" applyFill="1" applyBorder="1" applyAlignment="1">
      <alignment horizontal="center"/>
    </xf>
    <xf numFmtId="0" fontId="6" fillId="3" borderId="26" xfId="0" applyFont="1" applyFill="1" applyBorder="1" applyAlignment="1">
      <alignment horizontal="center"/>
    </xf>
    <xf numFmtId="0" fontId="0" fillId="3" borderId="29" xfId="0" applyFill="1" applyBorder="1" applyAlignment="1">
      <alignment horizontal="center"/>
    </xf>
    <xf numFmtId="0" fontId="6" fillId="4" borderId="17" xfId="0" applyFont="1" applyFill="1" applyBorder="1" applyAlignment="1">
      <alignment horizontal="center" vertical="center"/>
    </xf>
    <xf numFmtId="0" fontId="6" fillId="4" borderId="40" xfId="0" applyFont="1" applyFill="1" applyBorder="1" applyAlignment="1">
      <alignment horizontal="center" vertical="center"/>
    </xf>
    <xf numFmtId="0" fontId="0" fillId="4" borderId="40" xfId="0" applyFill="1" applyBorder="1" applyAlignment="1">
      <alignment horizontal="center" vertical="center"/>
    </xf>
    <xf numFmtId="0" fontId="0" fillId="0" borderId="1" xfId="0" applyBorder="1"/>
    <xf numFmtId="21" fontId="13" fillId="0" borderId="1" xfId="1" applyNumberFormat="1" applyFont="1" applyFill="1" applyBorder="1" applyAlignment="1">
      <alignment horizontal="left" wrapText="1"/>
    </xf>
    <xf numFmtId="170" fontId="13" fillId="0" borderId="1" xfId="1" applyNumberFormat="1" applyFont="1" applyFill="1" applyBorder="1" applyAlignment="1">
      <alignment horizontal="left" wrapText="1"/>
    </xf>
    <xf numFmtId="0" fontId="0" fillId="0" borderId="0" xfId="0" applyFill="1"/>
    <xf numFmtId="0" fontId="6" fillId="0" borderId="1" xfId="0" applyFont="1" applyFill="1" applyBorder="1" applyAlignment="1">
      <alignment vertical="center"/>
    </xf>
    <xf numFmtId="0" fontId="13" fillId="0" borderId="1" xfId="1" applyFont="1" applyFill="1" applyBorder="1" applyAlignment="1">
      <alignment wrapText="1"/>
    </xf>
    <xf numFmtId="0" fontId="42" fillId="0" borderId="1" xfId="0" applyFont="1" applyFill="1" applyBorder="1" applyAlignment="1">
      <alignment horizontal="left" wrapText="1"/>
    </xf>
    <xf numFmtId="0" fontId="4" fillId="24" borderId="0" xfId="4" applyFill="1"/>
    <xf numFmtId="0" fontId="4" fillId="11" borderId="11" xfId="4" applyFill="1" applyBorder="1"/>
    <xf numFmtId="0" fontId="4" fillId="24" borderId="11" xfId="4" applyFill="1" applyBorder="1"/>
    <xf numFmtId="0" fontId="4" fillId="35" borderId="0" xfId="4" applyFill="1" applyBorder="1"/>
    <xf numFmtId="166" fontId="13" fillId="25" borderId="30" xfId="0" applyNumberFormat="1" applyFont="1" applyFill="1" applyBorder="1" applyAlignment="1">
      <alignment horizontal="center" vertical="center" wrapText="1"/>
    </xf>
    <xf numFmtId="0" fontId="13" fillId="36" borderId="30" xfId="0" applyFont="1" applyFill="1" applyBorder="1" applyAlignment="1">
      <alignment horizontal="center" vertical="center" wrapText="1"/>
    </xf>
    <xf numFmtId="0" fontId="13" fillId="0" borderId="72" xfId="0" applyFont="1" applyFill="1" applyBorder="1" applyAlignment="1">
      <alignment horizontal="center" vertical="center" wrapText="1"/>
    </xf>
    <xf numFmtId="0" fontId="0" fillId="0" borderId="31" xfId="0" applyBorder="1"/>
    <xf numFmtId="0" fontId="13" fillId="0" borderId="1" xfId="1" applyFont="1" applyBorder="1" applyAlignment="1">
      <alignment horizontal="left" wrapText="1"/>
    </xf>
    <xf numFmtId="0" fontId="57" fillId="9" borderId="16" xfId="3" applyFont="1" applyFill="1" applyBorder="1" applyAlignment="1">
      <alignment vertical="top"/>
    </xf>
    <xf numFmtId="0" fontId="11" fillId="0" borderId="0" xfId="0" applyFont="1"/>
    <xf numFmtId="0" fontId="8" fillId="7" borderId="32" xfId="0" applyFont="1" applyFill="1" applyBorder="1" applyAlignment="1">
      <alignment horizontal="left" vertical="top" wrapText="1"/>
    </xf>
    <xf numFmtId="0" fontId="43" fillId="7" borderId="32" xfId="0" applyNumberFormat="1" applyFont="1" applyFill="1" applyBorder="1" applyAlignment="1">
      <alignment vertical="top" wrapText="1"/>
    </xf>
    <xf numFmtId="0" fontId="8" fillId="7" borderId="33" xfId="0" applyFont="1" applyFill="1" applyBorder="1" applyAlignment="1">
      <alignment horizontal="left" vertical="top" wrapText="1"/>
    </xf>
    <xf numFmtId="0" fontId="26" fillId="9" borderId="40" xfId="8" applyFont="1" applyFill="1" applyBorder="1" applyAlignment="1">
      <alignment horizontal="center" vertical="center" textRotation="90" wrapText="1"/>
    </xf>
    <xf numFmtId="0" fontId="26" fillId="9" borderId="4" xfId="8" applyFont="1" applyFill="1" applyBorder="1" applyAlignment="1">
      <alignment horizontal="center" vertical="center" textRotation="90" wrapText="1"/>
    </xf>
    <xf numFmtId="0" fontId="26" fillId="9" borderId="45" xfId="8" applyFont="1" applyFill="1" applyBorder="1" applyAlignment="1">
      <alignment horizontal="center" vertical="center" textRotation="90" wrapText="1"/>
    </xf>
    <xf numFmtId="0" fontId="26" fillId="9" borderId="40" xfId="5" applyFont="1" applyFill="1" applyBorder="1" applyAlignment="1">
      <alignment horizontal="center" vertical="center" textRotation="90" wrapText="1"/>
    </xf>
    <xf numFmtId="0" fontId="26" fillId="9" borderId="4" xfId="5" applyFont="1" applyFill="1" applyBorder="1" applyAlignment="1">
      <alignment horizontal="center" vertical="center" textRotation="90" wrapText="1"/>
    </xf>
    <xf numFmtId="0" fontId="26" fillId="9" borderId="46" xfId="5" applyFont="1" applyFill="1" applyBorder="1" applyAlignment="1">
      <alignment horizontal="center" vertical="center" textRotation="90" wrapText="1"/>
    </xf>
    <xf numFmtId="0" fontId="26" fillId="9" borderId="3" xfId="5" applyFont="1" applyFill="1" applyBorder="1" applyAlignment="1">
      <alignment horizontal="center" vertical="center" textRotation="90"/>
    </xf>
    <xf numFmtId="0" fontId="26" fillId="9" borderId="4" xfId="5" applyFont="1" applyFill="1" applyBorder="1" applyAlignment="1">
      <alignment horizontal="center" vertical="center" textRotation="90"/>
    </xf>
    <xf numFmtId="0" fontId="28" fillId="4" borderId="35" xfId="1" applyFont="1" applyFill="1" applyBorder="1" applyAlignment="1">
      <alignment horizontal="left" vertical="top"/>
    </xf>
    <xf numFmtId="0" fontId="6" fillId="4" borderId="19" xfId="1" applyFill="1" applyBorder="1" applyAlignment="1">
      <alignment horizontal="left" vertical="top"/>
    </xf>
    <xf numFmtId="0" fontId="6" fillId="4" borderId="36" xfId="1" applyFill="1" applyBorder="1" applyAlignment="1">
      <alignment horizontal="left" vertical="top"/>
    </xf>
    <xf numFmtId="0" fontId="6" fillId="4" borderId="20" xfId="1" applyFill="1" applyBorder="1" applyAlignment="1">
      <alignment horizontal="left" vertical="top"/>
    </xf>
    <xf numFmtId="0" fontId="6" fillId="4" borderId="37" xfId="1" applyFill="1" applyBorder="1" applyAlignment="1">
      <alignment horizontal="left" vertical="top"/>
    </xf>
    <xf numFmtId="0" fontId="6" fillId="4" borderId="21" xfId="1" applyFill="1" applyBorder="1" applyAlignment="1">
      <alignment horizontal="left" vertical="top"/>
    </xf>
    <xf numFmtId="0" fontId="16" fillId="2" borderId="5" xfId="3" applyFont="1" applyFill="1" applyBorder="1" applyAlignment="1">
      <alignment horizontal="center" vertical="top"/>
    </xf>
    <xf numFmtId="0" fontId="48" fillId="33" borderId="52" xfId="10" applyFont="1" applyFill="1" applyBorder="1" applyAlignment="1">
      <alignment horizontal="center" vertical="center"/>
    </xf>
    <xf numFmtId="0" fontId="48" fillId="33" borderId="53" xfId="10" applyFont="1" applyFill="1" applyBorder="1" applyAlignment="1">
      <alignment horizontal="center" vertical="center"/>
    </xf>
    <xf numFmtId="0" fontId="48" fillId="33" borderId="54" xfId="10" applyFont="1" applyFill="1" applyBorder="1" applyAlignment="1">
      <alignment horizontal="center" vertical="center"/>
    </xf>
    <xf numFmtId="0" fontId="48" fillId="33" borderId="58" xfId="10" applyFont="1" applyFill="1" applyBorder="1" applyAlignment="1">
      <alignment horizontal="center" vertical="center"/>
    </xf>
    <xf numFmtId="0" fontId="48" fillId="33" borderId="59" xfId="10" applyFont="1" applyFill="1" applyBorder="1" applyAlignment="1">
      <alignment horizontal="center" vertical="center"/>
    </xf>
    <xf numFmtId="0" fontId="48" fillId="33" borderId="60" xfId="10" applyFont="1" applyFill="1" applyBorder="1" applyAlignment="1">
      <alignment horizontal="center" vertical="center"/>
    </xf>
  </cellXfs>
  <cellStyles count="15">
    <cellStyle name="20% - Accent1" xfId="6" builtinId="30"/>
    <cellStyle name="20% - Accent1 2" xfId="11"/>
    <cellStyle name="20% - Accent1 3" xfId="13"/>
    <cellStyle name="40% - Accent1" xfId="7" builtinId="31"/>
    <cellStyle name="40% - Accent1 2" xfId="14"/>
    <cellStyle name="60% - Accent1" xfId="8" builtinId="32"/>
    <cellStyle name="60% - Accent1 2" xfId="12"/>
    <cellStyle name="Accent1" xfId="5" builtinId="29"/>
    <cellStyle name="Hyperlink" xfId="9" builtinId="8"/>
    <cellStyle name="Normal" xfId="0" builtinId="0"/>
    <cellStyle name="Normal 2" xfId="1"/>
    <cellStyle name="Normal 2 2" xfId="3"/>
    <cellStyle name="Normal 3" xfId="2"/>
    <cellStyle name="Normal 4" xfId="4"/>
    <cellStyle name="Normal 5" xfId="10"/>
  </cellStyles>
  <dxfs count="79">
    <dxf>
      <font>
        <color theme="0"/>
      </font>
      <fill>
        <patternFill>
          <bgColor theme="5" tint="-0.24994659260841701"/>
        </patternFill>
      </fill>
    </dxf>
    <dxf>
      <fill>
        <patternFill>
          <bgColor rgb="FFFFFF93"/>
        </patternFill>
      </fill>
    </dxf>
    <dxf>
      <fill>
        <patternFill>
          <bgColor rgb="FFFFFF93"/>
        </patternFill>
      </fill>
    </dxf>
    <dxf>
      <fill>
        <patternFill>
          <bgColor theme="5" tint="0.59996337778862885"/>
        </patternFill>
      </fill>
    </dxf>
    <dxf>
      <fill>
        <patternFill>
          <bgColor rgb="FFFFFF93"/>
        </patternFill>
      </fill>
    </dxf>
    <dxf>
      <fill>
        <patternFill>
          <bgColor theme="5" tint="0.59996337778862885"/>
        </patternFill>
      </fill>
    </dxf>
    <dxf>
      <fill>
        <patternFill>
          <bgColor theme="5" tint="0.59996337778862885"/>
        </patternFill>
      </fill>
    </dxf>
    <dxf>
      <fill>
        <patternFill>
          <bgColor theme="3" tint="0.79998168889431442"/>
        </patternFill>
      </fill>
    </dxf>
    <dxf>
      <fill>
        <patternFill>
          <bgColor rgb="FFFFFFCC"/>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FFCC"/>
        </patternFill>
      </fill>
    </dxf>
    <dxf>
      <fill>
        <patternFill>
          <bgColor theme="5" tint="0.59996337778862885"/>
        </patternFill>
      </fill>
    </dxf>
    <dxf>
      <fill>
        <patternFill>
          <bgColor rgb="FFFFFFCC"/>
        </patternFill>
      </fill>
    </dxf>
    <dxf>
      <fill>
        <patternFill>
          <bgColor rgb="FFFFFFCC"/>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FFCC"/>
        </patternFill>
      </fill>
    </dxf>
    <dxf>
      <fill>
        <patternFill>
          <bgColor theme="5" tint="0.59996337778862885"/>
        </patternFill>
      </fill>
    </dxf>
    <dxf>
      <fill>
        <patternFill>
          <bgColor rgb="FFFFFFCC"/>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FFCC"/>
        </patternFill>
      </fill>
    </dxf>
    <dxf>
      <fill>
        <patternFill>
          <bgColor theme="5" tint="0.59996337778862885"/>
        </patternFill>
      </fill>
    </dxf>
    <dxf>
      <fill>
        <patternFill>
          <bgColor rgb="FFFFFF99"/>
        </patternFill>
      </fill>
    </dxf>
    <dxf>
      <fill>
        <patternFill>
          <bgColor theme="5" tint="0.59996337778862885"/>
        </patternFill>
      </fill>
    </dxf>
    <dxf>
      <fill>
        <patternFill>
          <bgColor theme="5" tint="0.59996337778862885"/>
        </patternFill>
      </fill>
    </dxf>
    <dxf>
      <fill>
        <patternFill>
          <bgColor rgb="FFFFFF99"/>
        </patternFill>
      </fill>
    </dxf>
    <dxf>
      <fill>
        <patternFill>
          <bgColor theme="5" tint="0.59996337778862885"/>
        </patternFill>
      </fill>
    </dxf>
    <dxf>
      <fill>
        <patternFill>
          <bgColor theme="5" tint="0.59996337778862885"/>
        </patternFill>
      </fill>
    </dxf>
    <dxf>
      <fill>
        <patternFill>
          <bgColor rgb="FFFFFFCC"/>
        </patternFill>
      </fill>
    </dxf>
    <dxf>
      <fill>
        <patternFill>
          <bgColor rgb="FFFFFFCC"/>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FFCC"/>
        </patternFill>
      </fill>
    </dxf>
    <dxf>
      <fill>
        <patternFill>
          <bgColor theme="5" tint="0.59996337778862885"/>
        </patternFill>
      </fill>
    </dxf>
    <dxf>
      <fill>
        <patternFill>
          <bgColor theme="5" tint="0.59996337778862885"/>
        </patternFill>
      </fill>
    </dxf>
    <dxf>
      <fill>
        <patternFill>
          <bgColor rgb="FFFFFFCC"/>
        </patternFill>
      </fill>
    </dxf>
    <dxf>
      <fill>
        <patternFill>
          <bgColor theme="5" tint="0.59996337778862885"/>
        </patternFill>
      </fill>
    </dxf>
    <dxf>
      <fill>
        <patternFill>
          <bgColor theme="5" tint="0.59996337778862885"/>
        </patternFill>
      </fill>
    </dxf>
    <dxf>
      <fill>
        <patternFill>
          <bgColor theme="3" tint="0.79998168889431442"/>
        </patternFill>
      </fill>
    </dxf>
    <dxf>
      <fill>
        <patternFill>
          <bgColor theme="5" tint="0.59996337778862885"/>
        </patternFill>
      </fill>
    </dxf>
    <dxf>
      <fill>
        <patternFill>
          <bgColor theme="5" tint="0.59996337778862885"/>
        </patternFill>
      </fill>
    </dxf>
    <dxf>
      <fill>
        <patternFill>
          <bgColor theme="3" tint="0.79998168889431442"/>
        </patternFill>
      </fill>
    </dxf>
    <dxf>
      <fill>
        <patternFill>
          <bgColor rgb="FFFFFF99"/>
        </patternFill>
      </fill>
    </dxf>
    <dxf>
      <fill>
        <patternFill>
          <bgColor rgb="FFFFFF99"/>
        </patternFill>
      </fill>
    </dxf>
    <dxf>
      <fill>
        <patternFill>
          <bgColor theme="5" tint="0.59996337778862885"/>
        </patternFill>
      </fill>
    </dxf>
    <dxf>
      <fill>
        <patternFill>
          <bgColor theme="1"/>
        </patternFill>
      </fill>
    </dxf>
    <dxf>
      <fill>
        <patternFill>
          <bgColor rgb="FFFFFFCC"/>
        </patternFill>
      </fill>
    </dxf>
    <dxf>
      <fill>
        <patternFill>
          <bgColor theme="5" tint="0.59996337778862885"/>
        </patternFill>
      </fill>
    </dxf>
    <dxf>
      <fill>
        <patternFill>
          <bgColor theme="5" tint="0.59996337778862885"/>
        </patternFill>
      </fill>
    </dxf>
    <dxf>
      <fill>
        <patternFill>
          <bgColor theme="1"/>
        </patternFill>
      </fill>
    </dxf>
    <dxf>
      <fill>
        <patternFill>
          <bgColor theme="5" tint="0.59996337778862885"/>
        </patternFill>
      </fill>
    </dxf>
    <dxf>
      <fill>
        <patternFill>
          <bgColor theme="5" tint="0.59996337778862885"/>
        </patternFill>
      </fill>
    </dxf>
    <dxf>
      <fill>
        <patternFill>
          <bgColor rgb="FFFFFFC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1"/>
        </patternFill>
      </fill>
    </dxf>
    <dxf>
      <fill>
        <patternFill>
          <bgColor rgb="FFFFFFCC"/>
        </patternFill>
      </fill>
    </dxf>
    <dxf>
      <fill>
        <patternFill>
          <bgColor theme="5" tint="0.59996337778862885"/>
        </patternFill>
      </fill>
    </dxf>
    <dxf>
      <fill>
        <patternFill>
          <bgColor theme="5" tint="0.59996337778862885"/>
        </patternFill>
      </fill>
    </dxf>
    <dxf>
      <fill>
        <patternFill>
          <bgColor theme="1"/>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patternType="darkUp">
          <fgColor theme="0" tint="-0.24994659260841701"/>
        </patternFill>
      </fill>
    </dxf>
    <dxf>
      <fill>
        <patternFill patternType="darkUp">
          <fgColor theme="0" tint="-0.24994659260841701"/>
        </patternFill>
      </fill>
    </dxf>
    <dxf>
      <font>
        <color rgb="FF9C0006"/>
      </font>
      <fill>
        <patternFill>
          <bgColor rgb="FFFFC7CE"/>
        </patternFill>
      </fill>
    </dxf>
    <dxf>
      <fill>
        <patternFill>
          <bgColor theme="5" tint="0.59996337778862885"/>
        </patternFill>
      </fill>
    </dxf>
    <dxf>
      <fill>
        <patternFill>
          <bgColor rgb="FFFFFFCC"/>
        </patternFill>
      </fill>
    </dxf>
  </dxfs>
  <tableStyles count="0" defaultTableStyle="TableStyleMedium9" defaultPivotStyle="PivotStyleLight16"/>
  <colors>
    <mruColors>
      <color rgb="FFFFFFCC"/>
      <color rgb="FFFFFF99"/>
      <color rgb="FFFFFF93"/>
      <color rgb="FFFFFFFF"/>
      <color rgb="FFFFCC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297656</xdr:colOff>
      <xdr:row>9</xdr:row>
      <xdr:rowOff>11906</xdr:rowOff>
    </xdr:from>
    <xdr:to>
      <xdr:col>14</xdr:col>
      <xdr:colOff>359833</xdr:colOff>
      <xdr:row>74</xdr:row>
      <xdr:rowOff>142875</xdr:rowOff>
    </xdr:to>
    <xdr:sp macro="" textlink="">
      <xdr:nvSpPr>
        <xdr:cNvPr id="2" name="TextBox 1">
          <a:extLst>
            <a:ext uri="{FF2B5EF4-FFF2-40B4-BE49-F238E27FC236}">
              <a16:creationId xmlns:a16="http://schemas.microsoft.com/office/drawing/2014/main" id="{84AE0AD5-9C7E-46E2-944D-C971B6859FDD}"/>
            </a:ext>
          </a:extLst>
        </xdr:cNvPr>
        <xdr:cNvSpPr txBox="1"/>
      </xdr:nvSpPr>
      <xdr:spPr>
        <a:xfrm>
          <a:off x="297656" y="1214437"/>
          <a:ext cx="8420365" cy="10965657"/>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rgbClr val="FF0000"/>
              </a:solidFill>
              <a:effectLst/>
              <a:uLnTx/>
              <a:uFillTx/>
              <a:latin typeface="+mn-lt"/>
              <a:ea typeface="+mn-ea"/>
              <a:cs typeface="+mn-cs"/>
            </a:rPr>
            <a:t>Please note, if you are not planning on populating a specific column please </a:t>
          </a:r>
          <a:r>
            <a:rPr kumimoji="0" lang="en-GB" sz="1400" b="1" i="0" u="sng" strike="noStrike" kern="0" cap="none" spc="0" normalizeH="0" baseline="0" noProof="0">
              <a:ln>
                <a:noFill/>
              </a:ln>
              <a:solidFill>
                <a:srgbClr val="FF0000"/>
              </a:solidFill>
              <a:effectLst/>
              <a:uLnTx/>
              <a:uFillTx/>
              <a:latin typeface="+mn-lt"/>
              <a:ea typeface="+mn-ea"/>
              <a:cs typeface="+mn-cs"/>
            </a:rPr>
            <a:t>DO NOT DELETE THE COLUMN.</a:t>
          </a:r>
          <a:r>
            <a:rPr kumimoji="0" lang="en-GB" sz="1400" b="1" i="0" u="none" strike="noStrike" kern="0" cap="none" spc="0" normalizeH="0" baseline="0" noProof="0">
              <a:ln>
                <a:noFill/>
              </a:ln>
              <a:solidFill>
                <a:srgbClr val="FF0000"/>
              </a:solidFill>
              <a:effectLst/>
              <a:uLnTx/>
              <a:uFillTx/>
              <a:latin typeface="+mn-lt"/>
              <a:ea typeface="+mn-ea"/>
              <a:cs typeface="+mn-cs"/>
            </a:rPr>
            <a:t> To aid useability of the spreadsheet please feel free to hide any fields you aren’t planning on populating but do not delete them. If you delete a field the </a:t>
          </a:r>
          <a:r>
            <a:rPr kumimoji="0" lang="en-GB" sz="1400" b="1" i="0" u="sng" strike="noStrike" kern="0" cap="none" spc="0" normalizeH="0" baseline="0" noProof="0">
              <a:ln>
                <a:noFill/>
              </a:ln>
              <a:solidFill>
                <a:srgbClr val="FF0000"/>
              </a:solidFill>
              <a:effectLst/>
              <a:uLnTx/>
              <a:uFillTx/>
              <a:latin typeface="+mn-lt"/>
              <a:ea typeface="+mn-ea"/>
              <a:cs typeface="+mn-cs"/>
            </a:rPr>
            <a:t>TOOLS WILL NOT WORK EFFECTIVELY</a:t>
          </a:r>
          <a:r>
            <a:rPr kumimoji="0" lang="en-GB" sz="1400" b="1" i="0" u="none" strike="noStrike" kern="0" cap="none" spc="0" normalizeH="0" baseline="0" noProof="0">
              <a:ln>
                <a:noFill/>
              </a:ln>
              <a:solidFill>
                <a:srgbClr val="FF0000"/>
              </a:solidFill>
              <a:effectLst/>
              <a:uLnTx/>
              <a:uFillTx/>
              <a:latin typeface="+mn-lt"/>
              <a:ea typeface="+mn-ea"/>
              <a:cs typeface="+mn-cs"/>
            </a:rPr>
            <a:t> and will report multiple errors. </a:t>
          </a:r>
          <a:endParaRPr kumimoji="0" lang="en-GB" sz="1400" b="0" i="0" u="none" strike="noStrike" kern="0" cap="none" spc="0" normalizeH="0" baseline="0" noProof="0">
            <a:ln>
              <a:noFill/>
            </a:ln>
            <a:solidFill>
              <a:srgbClr val="FF0000"/>
            </a:solidFill>
            <a:effectLst/>
            <a:uLnTx/>
            <a:uFillTx/>
            <a:latin typeface="+mn-lt"/>
            <a:ea typeface="+mn-ea"/>
            <a:cs typeface="+mn-cs"/>
          </a:endParaRPr>
        </a:p>
        <a:p>
          <a:endParaRPr lang="en-GB" sz="1200" b="1" u="sng">
            <a:solidFill>
              <a:schemeClr val="dk1"/>
            </a:solidFill>
            <a:effectLst/>
            <a:latin typeface="+mn-lt"/>
            <a:ea typeface="+mn-ea"/>
            <a:cs typeface="+mn-cs"/>
          </a:endParaRPr>
        </a:p>
        <a:p>
          <a:r>
            <a:rPr lang="en-GB" sz="1400" b="1" u="sng">
              <a:solidFill>
                <a:schemeClr val="dk1"/>
              </a:solidFill>
              <a:effectLst/>
              <a:latin typeface="+mn-lt"/>
              <a:ea typeface="+mn-ea"/>
              <a:cs typeface="+mn-cs"/>
            </a:rPr>
            <a:t>Pre Survey Metadata:</a:t>
          </a:r>
          <a:br>
            <a:rPr lang="en-GB" sz="1400" b="1" u="sng">
              <a:solidFill>
                <a:schemeClr val="dk1"/>
              </a:solidFill>
              <a:effectLst/>
              <a:latin typeface="+mn-lt"/>
              <a:ea typeface="+mn-ea"/>
              <a:cs typeface="+mn-cs"/>
            </a:rPr>
          </a:br>
          <a:r>
            <a:rPr lang="en-GB" sz="1200" baseline="0">
              <a:solidFill>
                <a:schemeClr val="dk1"/>
              </a:solidFill>
              <a:effectLst/>
              <a:latin typeface="+mn-lt"/>
              <a:ea typeface="+mn-ea"/>
              <a:cs typeface="+mn-cs"/>
            </a:rPr>
            <a:t>This tab holds high level metadata for the survey and gear. It is important that all Mandatory fields are populated within this field as they populate many other sections of following sheets. </a:t>
          </a:r>
          <a:endParaRPr lang="en-GB" sz="1400" baseline="0">
            <a:solidFill>
              <a:schemeClr val="dk1"/>
            </a:solidFill>
            <a:effectLst/>
            <a:latin typeface="+mn-lt"/>
            <a:ea typeface="+mn-ea"/>
            <a:cs typeface="+mn-cs"/>
          </a:endParaRPr>
        </a:p>
        <a:p>
          <a:endParaRPr lang="en-GB" sz="1400" b="1" u="sng" baseline="0">
            <a:solidFill>
              <a:schemeClr val="dk1"/>
            </a:solidFill>
            <a:effectLst/>
            <a:latin typeface="+mn-lt"/>
            <a:ea typeface="+mn-ea"/>
            <a:cs typeface="+mn-cs"/>
          </a:endParaRPr>
        </a:p>
        <a:p>
          <a:r>
            <a:rPr lang="en-GB" sz="1400" b="1" u="sng">
              <a:solidFill>
                <a:schemeClr val="dk1"/>
              </a:solidFill>
              <a:effectLst/>
              <a:latin typeface="+mn-lt"/>
              <a:ea typeface="+mn-ea"/>
              <a:cs typeface="+mn-cs"/>
            </a:rPr>
            <a:t>Stills Analysis Form:</a:t>
          </a:r>
        </a:p>
        <a:p>
          <a:endParaRPr lang="en-GB" sz="1200" b="1"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Please read the guidance provided in Row 2 (Description) carefully prior to the start of analysis.</a:t>
          </a:r>
          <a:br>
            <a:rPr lang="en-GB" sz="1100">
              <a:solidFill>
                <a:schemeClr val="dk1"/>
              </a:solidFill>
              <a:effectLst/>
              <a:latin typeface="+mn-lt"/>
              <a:ea typeface="+mn-ea"/>
              <a:cs typeface="+mn-cs"/>
            </a:rPr>
          </a:br>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Please complete all JNCC Requirement fields (hidden Row 3) marked as Mandatory and as many "Conditional" fields as are relevant to the project and contract. Please start by detailing the abbreviated survey name in Column B, which will generate the colour coding guidelines to fill out the remainder of the form.</a:t>
          </a:r>
          <a:br>
            <a:rPr lang="en-GB" sz="1100" baseline="0">
              <a:solidFill>
                <a:schemeClr val="dk1"/>
              </a:solidFill>
              <a:effectLst/>
              <a:latin typeface="+mn-lt"/>
              <a:ea typeface="+mn-ea"/>
              <a:cs typeface="+mn-cs"/>
            </a:rPr>
          </a:br>
          <a:endParaRPr lang="en-GB"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If you need to add any more rows, please copy and paste using the last row - preferably when its empty.</a:t>
          </a:r>
        </a:p>
        <a:p>
          <a:endParaRPr lang="en-GB" sz="1100" baseline="0">
            <a:solidFill>
              <a:schemeClr val="dk1"/>
            </a:solidFill>
            <a:effectLst/>
            <a:latin typeface="+mn-lt"/>
            <a:ea typeface="+mn-ea"/>
            <a:cs typeface="+mn-cs"/>
          </a:endParaRPr>
        </a:p>
        <a:p>
          <a:r>
            <a:rPr lang="en-GB" sz="1400" b="1" u="sng">
              <a:solidFill>
                <a:schemeClr val="dk1"/>
              </a:solidFill>
              <a:effectLst/>
              <a:latin typeface="+mn-lt"/>
              <a:ea typeface="+mn-ea"/>
              <a:cs typeface="+mn-cs"/>
            </a:rPr>
            <a:t>Video Analysis Form:</a:t>
          </a:r>
          <a:endParaRPr lang="en-GB" sz="1400">
            <a:effectLst/>
          </a:endParaRPr>
        </a:p>
        <a:p>
          <a:pPr eaLnBrk="1" fontAlgn="auto" latinLnBrk="0" hangingPunct="1"/>
          <a:r>
            <a:rPr lang="en-GB" sz="1100">
              <a:solidFill>
                <a:schemeClr val="dk1"/>
              </a:solidFill>
              <a:effectLst/>
              <a:latin typeface="+mn-lt"/>
              <a:ea typeface="+mn-ea"/>
              <a:cs typeface="+mn-cs"/>
            </a:rPr>
            <a:t>Please read the guidance provided in Row 2 (Description) carefully prior to the start of analysis.</a:t>
          </a:r>
          <a:br>
            <a:rPr lang="en-GB" sz="1100">
              <a:solidFill>
                <a:schemeClr val="dk1"/>
              </a:solidFill>
              <a:effectLst/>
              <a:latin typeface="+mn-lt"/>
              <a:ea typeface="+mn-ea"/>
              <a:cs typeface="+mn-cs"/>
            </a:rPr>
          </a:br>
          <a:endParaRPr lang="en-GB">
            <a:effectLst/>
          </a:endParaRPr>
        </a:p>
        <a:p>
          <a:pPr eaLnBrk="1" fontAlgn="auto" latinLnBrk="0" hangingPunct="1"/>
          <a:r>
            <a:rPr lang="en-GB" sz="1100" baseline="0">
              <a:solidFill>
                <a:schemeClr val="dk1"/>
              </a:solidFill>
              <a:effectLst/>
              <a:latin typeface="+mn-lt"/>
              <a:ea typeface="+mn-ea"/>
              <a:cs typeface="+mn-cs"/>
            </a:rPr>
            <a:t>Please complete all fields (hidden Row 3) marked as Mandatory (coloured Red) and as many "Conditional" fields as are relevant to the project and contract.</a:t>
          </a:r>
          <a:br>
            <a:rPr lang="en-GB" sz="1100" baseline="0">
              <a:solidFill>
                <a:schemeClr val="dk1"/>
              </a:solidFill>
              <a:effectLst/>
              <a:latin typeface="+mn-lt"/>
              <a:ea typeface="+mn-ea"/>
              <a:cs typeface="+mn-cs"/>
            </a:rPr>
          </a:br>
          <a:endParaRPr lang="en-GB">
            <a:effectLst/>
          </a:endParaRPr>
        </a:p>
        <a:p>
          <a:pPr eaLnBrk="1" fontAlgn="auto" latinLnBrk="0" hangingPunct="1"/>
          <a:r>
            <a:rPr lang="en-GB" sz="1100" baseline="0">
              <a:solidFill>
                <a:schemeClr val="dk1"/>
              </a:solidFill>
              <a:effectLst/>
              <a:latin typeface="+mn-lt"/>
              <a:ea typeface="+mn-ea"/>
              <a:cs typeface="+mn-cs"/>
            </a:rPr>
            <a:t>If you need to add any more rows, please copy and paste row 8 as this contains all the formatting.</a:t>
          </a:r>
          <a:endParaRPr lang="en-GB">
            <a:effectLst/>
          </a:endParaRPr>
        </a:p>
        <a:p>
          <a:pPr marL="0" indent="0"/>
          <a:endParaRPr lang="en-GB" sz="1100" b="1" u="sng">
            <a:solidFill>
              <a:schemeClr val="dk1"/>
            </a:solidFill>
            <a:effectLst/>
            <a:latin typeface="+mn-lt"/>
            <a:ea typeface="+mn-ea"/>
            <a:cs typeface="+mn-cs"/>
          </a:endParaRPr>
        </a:p>
        <a:p>
          <a:pPr marL="0" indent="0"/>
          <a:r>
            <a:rPr lang="en-GB" sz="1400" b="1" u="sng">
              <a:solidFill>
                <a:schemeClr val="dk1"/>
              </a:solidFill>
              <a:effectLst/>
              <a:latin typeface="+mn-lt"/>
              <a:ea typeface="+mn-ea"/>
              <a:cs typeface="+mn-cs"/>
            </a:rPr>
            <a:t>Lookup</a:t>
          </a:r>
          <a:r>
            <a:rPr lang="en-GB" sz="1400" b="1" u="sng" baseline="0">
              <a:solidFill>
                <a:schemeClr val="dk1"/>
              </a:solidFill>
              <a:effectLst/>
              <a:latin typeface="+mn-lt"/>
              <a:ea typeface="+mn-ea"/>
              <a:cs typeface="+mn-cs"/>
            </a:rPr>
            <a:t>_Tables</a:t>
          </a:r>
          <a:r>
            <a:rPr lang="en-GB" sz="1400" b="1" u="sng">
              <a:solidFill>
                <a:schemeClr val="dk1"/>
              </a:solidFill>
              <a:effectLst/>
              <a:latin typeface="+mn-lt"/>
              <a:ea typeface="+mn-ea"/>
              <a:cs typeface="+mn-cs"/>
            </a:rPr>
            <a:t>:</a:t>
          </a:r>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1" i="1">
              <a:solidFill>
                <a:schemeClr val="bg1">
                  <a:lumMod val="50000"/>
                </a:schemeClr>
              </a:solidFill>
              <a:effectLst/>
              <a:latin typeface="+mn-lt"/>
              <a:ea typeface="+mn-ea"/>
              <a:cs typeface="+mn-cs"/>
            </a:rPr>
            <a:t>Hidden reference tab</a:t>
          </a:r>
        </a:p>
        <a:p>
          <a:pPr marL="0" indent="0"/>
          <a:endParaRPr lang="en-GB" sz="1100" b="1" i="1">
            <a:solidFill>
              <a:schemeClr val="bg1">
                <a:lumMod val="50000"/>
              </a:schemeClr>
            </a:solidFill>
            <a:effectLst/>
            <a:latin typeface="+mn-lt"/>
            <a:ea typeface="+mn-ea"/>
            <a:cs typeface="+mn-cs"/>
          </a:endParaRPr>
        </a:p>
        <a:p>
          <a:r>
            <a:rPr lang="en-GB" sz="1100">
              <a:solidFill>
                <a:schemeClr val="dk1"/>
              </a:solidFill>
              <a:effectLst/>
              <a:latin typeface="+mn-lt"/>
              <a:ea typeface="+mn-ea"/>
              <a:cs typeface="+mn-cs"/>
            </a:rPr>
            <a:t>This</a:t>
          </a:r>
          <a:r>
            <a:rPr lang="en-GB" sz="1100" baseline="0">
              <a:solidFill>
                <a:schemeClr val="dk1"/>
              </a:solidFill>
              <a:effectLst/>
              <a:latin typeface="+mn-lt"/>
              <a:ea typeface="+mn-ea"/>
              <a:cs typeface="+mn-cs"/>
            </a:rPr>
            <a:t> tab holds the list of dropdown options amongst all the tabs. Each list has been colour coded. Please contact a member of staff at JNCC if any additional entires are required for the analysis.</a:t>
          </a:r>
          <a:endParaRPr lang="en-GB">
            <a:effectLst/>
          </a:endParaRPr>
        </a:p>
        <a:p>
          <a:endParaRPr lang="en-GB" sz="1100" b="1" u="sng">
            <a:solidFill>
              <a:schemeClr val="dk1"/>
            </a:solidFill>
            <a:effectLst/>
            <a:latin typeface="+mn-lt"/>
            <a:ea typeface="+mn-ea"/>
            <a:cs typeface="+mn-cs"/>
          </a:endParaRPr>
        </a:p>
        <a:p>
          <a:endParaRPr lang="en-GB" sz="1100" b="1" u="sng">
            <a:solidFill>
              <a:schemeClr val="dk1"/>
            </a:solidFill>
            <a:effectLst/>
            <a:latin typeface="+mn-lt"/>
            <a:ea typeface="+mn-ea"/>
            <a:cs typeface="+mn-cs"/>
          </a:endParaRPr>
        </a:p>
        <a:p>
          <a:pPr marL="0" indent="0"/>
          <a:r>
            <a:rPr lang="en-GB" sz="1400" b="1" u="sng">
              <a:solidFill>
                <a:schemeClr val="dk1"/>
              </a:solidFill>
              <a:effectLst/>
              <a:latin typeface="+mn-lt"/>
              <a:ea typeface="+mn-ea"/>
              <a:cs typeface="+mn-cs"/>
            </a:rPr>
            <a:t>Error Checking:</a:t>
          </a:r>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1" i="1">
              <a:solidFill>
                <a:schemeClr val="bg1">
                  <a:lumMod val="50000"/>
                </a:schemeClr>
              </a:solidFill>
              <a:effectLst/>
              <a:latin typeface="+mn-lt"/>
              <a:ea typeface="+mn-ea"/>
              <a:cs typeface="+mn-cs"/>
            </a:rPr>
            <a:t>Hidden reference tab</a:t>
          </a:r>
        </a:p>
        <a:p>
          <a:endParaRPr lang="en-GB">
            <a:effectLst/>
          </a:endParaRPr>
        </a:p>
        <a:p>
          <a:r>
            <a:rPr lang="en-GB" sz="1100">
              <a:solidFill>
                <a:schemeClr val="dk1"/>
              </a:solidFill>
              <a:effectLst/>
              <a:latin typeface="+mn-lt"/>
              <a:ea typeface="+mn-ea"/>
              <a:cs typeface="+mn-cs"/>
            </a:rPr>
            <a:t>This</a:t>
          </a:r>
          <a:r>
            <a:rPr lang="en-GB" sz="1100" baseline="0">
              <a:solidFill>
                <a:schemeClr val="dk1"/>
              </a:solidFill>
              <a:effectLst/>
              <a:latin typeface="+mn-lt"/>
              <a:ea typeface="+mn-ea"/>
              <a:cs typeface="+mn-cs"/>
            </a:rPr>
            <a:t> tab holds a reference list of MNCR codes that are used to check that MNCR codes and corresponding descriptions are populated correctly within the species-related tabs.</a:t>
          </a:r>
          <a:endParaRPr lang="en-GB">
            <a:effectLst/>
          </a:endParaRPr>
        </a:p>
      </xdr:txBody>
    </xdr:sp>
    <xdr:clientData/>
  </xdr:twoCellAnchor>
  <xdr:twoCellAnchor editAs="oneCell">
    <xdr:from>
      <xdr:col>0</xdr:col>
      <xdr:colOff>0</xdr:colOff>
      <xdr:row>62</xdr:row>
      <xdr:rowOff>83343</xdr:rowOff>
    </xdr:from>
    <xdr:to>
      <xdr:col>15</xdr:col>
      <xdr:colOff>0</xdr:colOff>
      <xdr:row>76</xdr:row>
      <xdr:rowOff>154781</xdr:rowOff>
    </xdr:to>
    <xdr:pic>
      <xdr:nvPicPr>
        <xdr:cNvPr id="3" name="Picture 2">
          <a:extLst>
            <a:ext uri="{FF2B5EF4-FFF2-40B4-BE49-F238E27FC236}">
              <a16:creationId xmlns:a16="http://schemas.microsoft.com/office/drawing/2014/main" id="{AB3309E0-A3E0-41BE-B9C2-222BD0096497}"/>
            </a:ext>
          </a:extLst>
        </xdr:cNvPr>
        <xdr:cNvPicPr>
          <a:picLocks noChangeAspect="1"/>
        </xdr:cNvPicPr>
      </xdr:nvPicPr>
      <xdr:blipFill>
        <a:blip xmlns:r="http://schemas.openxmlformats.org/officeDocument/2006/relationships" r:embed="rId1"/>
        <a:stretch>
          <a:fillRect/>
        </a:stretch>
      </xdr:blipFill>
      <xdr:spPr>
        <a:xfrm>
          <a:off x="0" y="10453687"/>
          <a:ext cx="9191625" cy="24050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571499</xdr:colOff>
      <xdr:row>2</xdr:row>
      <xdr:rowOff>27849</xdr:rowOff>
    </xdr:from>
    <xdr:to>
      <xdr:col>10</xdr:col>
      <xdr:colOff>200024</xdr:colOff>
      <xdr:row>9</xdr:row>
      <xdr:rowOff>30089</xdr:rowOff>
    </xdr:to>
    <xdr:pic>
      <xdr:nvPicPr>
        <xdr:cNvPr id="2" name="Picture 1" descr="Image result for jncc logo">
          <a:extLst>
            <a:ext uri="{FF2B5EF4-FFF2-40B4-BE49-F238E27FC236}">
              <a16:creationId xmlns:a16="http://schemas.microsoft.com/office/drawing/2014/main" id="{48642AC5-04CF-45B6-998E-212A63676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49" y="361224"/>
          <a:ext cx="2676525" cy="1173815"/>
        </a:xfrm>
        <a:prstGeom prst="rect">
          <a:avLst/>
        </a:prstGeom>
        <a:noFill/>
        <a:ln>
          <a:solidFill>
            <a:schemeClr val="bg1">
              <a:lumMod val="75000"/>
            </a:schemeClr>
          </a:solidFill>
        </a:ln>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ncc-corpfile\JNCC%20Corporate%20Data\Marine\Evidence\SurveyAndContracts\SurveyDataManagement\MEDIN\201806SurveyProformaReview\MEDIN%20II%20Deliverables\Infaunal%20Species%20Matrix%20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ncc-corpfile\JNCC%20Corporate%20Data\Marine\Evidence\SurveyAndContracts\SurveyDataManagement\MEDIN\201806SurveyProformaReview\MEDIN%20II%20Deliverables\InfaunalAnalysisProform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ata\Video%20Analysis\Taxon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16.%20MEDIN\MEDINtranslation\testdata\20180914_1218S_SamplingMetadata_MEDI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jncc-corpfile\JNCC%20Corporate%20Data\Marine\Evidence\SurveyAndContracts\2017_05_CEND0917_NWJB_Canyons\Contracts\Archive\Proforma_Stills%20analysis_NWJB.xlsx"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file:///X:\OffshoreSurvey\SurveyData\2012_07_RVCefasEndeavour_MCZ_Verification_CEND_10_12\greater_haig_fras_v1\ghgf_cend1012\final\benthic_sampling\video\Appendix%202%20-%20Greater%20Haig%20Fras%20rMCZ%20Stills%20Analysis%20and%20Species%20Matrix_20140224.xlsx?24A7A5E3" TargetMode="External"/><Relationship Id="rId1" Type="http://schemas.openxmlformats.org/officeDocument/2006/relationships/externalLinkPath" Target="file:///\\24A7A5E3\Appendix%202%20-%20Greater%20Haig%20Fras%20rMCZ%20Stills%20Analysis%20and%20Species%20Matrix_2014022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ncc-corpfile\JNCC%20Corporate%20Data\Marine\Evidence\SurveyAndContracts\SurveyDataManagement\MEDIN\Proformas_FINAL\Analysis%20Specifications%20Templates\Imagery\C20200624_Epifaunal_Video_Analysis_Proforma_FINA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Marine\Evidence\SurveyAndContracts\SurveyDataManagement\MEDIN\Proformas_FINAL\Analysis%20Specifications%20Templates\Imagery\C20200624_Epifaunal_Video_Analysis_Proforma_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Marine\Evidence\SurveyAndContracts\SurveyDataManagement\MEDIN\201806SurveyProformaReview\LayoutIdeas\20180719_SamplingMetadataTemplateDraft-RB2707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Cover Page"/>
      <sheetName val="Abundance"/>
      <sheetName val="SACFOR"/>
      <sheetName val="Biomass"/>
      <sheetName val="Comment"/>
      <sheetName val="$JNCC Only Combined"/>
      <sheetName val="LookUp_Tables"/>
      <sheetName val="Formula"/>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Cover Page"/>
      <sheetName val="Abundance"/>
      <sheetName val="SACFOR"/>
      <sheetName val="Biomass"/>
      <sheetName val="Combined"/>
      <sheetName val="Formula"/>
      <sheetName val="Comment"/>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Epifauna_Master"/>
      <sheetName val="TAXON_MARINE_LUT"/>
      <sheetName val="Envision_LookUp_Tables"/>
      <sheetName val="LookUp_Tables"/>
    </sheetNames>
    <sheetDataSet>
      <sheetData sheetId="0" refreshError="1"/>
      <sheetData sheetId="1" refreshError="1">
        <row r="3">
          <cell r="B3" t="str">
            <v>Aa  (Last update 07/10/2008)</v>
          </cell>
        </row>
        <row r="4">
          <cell r="B4" t="str">
            <v>Abietinaria abietina</v>
          </cell>
        </row>
        <row r="5">
          <cell r="B5" t="str">
            <v>Abra alba</v>
          </cell>
        </row>
        <row r="6">
          <cell r="B6" t="str">
            <v>Abra prismatica</v>
          </cell>
        </row>
        <row r="7">
          <cell r="B7" t="str">
            <v>Acanthocardia echinata</v>
          </cell>
        </row>
        <row r="8">
          <cell r="B8" t="str">
            <v>Acanthochitona crinita</v>
          </cell>
        </row>
        <row r="9">
          <cell r="B9" t="str">
            <v>Acanthodoris pilosa</v>
          </cell>
        </row>
        <row r="10">
          <cell r="B10" t="str">
            <v>Actinia equina</v>
          </cell>
        </row>
        <row r="11">
          <cell r="B11" t="str">
            <v>Actinothoe sphyrodeta</v>
          </cell>
        </row>
        <row r="12">
          <cell r="B12" t="str">
            <v>Adamsia carciniopados</v>
          </cell>
        </row>
        <row r="13">
          <cell r="B13" t="str">
            <v>Adreus fascicularis</v>
          </cell>
        </row>
        <row r="14">
          <cell r="B14" t="str">
            <v>Aega</v>
          </cell>
        </row>
        <row r="15">
          <cell r="B15" t="str">
            <v>Aeolidiella glauca</v>
          </cell>
        </row>
        <row r="16">
          <cell r="B16" t="str">
            <v>Aequipecten opercularis</v>
          </cell>
        </row>
        <row r="17">
          <cell r="B17" t="str">
            <v>Aglaophenia</v>
          </cell>
        </row>
        <row r="18">
          <cell r="B18" t="str">
            <v>Agonus cataphractus</v>
          </cell>
        </row>
        <row r="19">
          <cell r="B19" t="str">
            <v>Alaria esculenta</v>
          </cell>
        </row>
        <row r="20">
          <cell r="B20" t="str">
            <v>Alcyonidium diaphanum</v>
          </cell>
        </row>
        <row r="21">
          <cell r="B21" t="str">
            <v>Alcyonium digitatum</v>
          </cell>
        </row>
        <row r="22">
          <cell r="B22" t="str">
            <v>Alcyonium glomeratum</v>
          </cell>
        </row>
        <row r="23">
          <cell r="B23" t="str">
            <v>Algae</v>
          </cell>
        </row>
        <row r="24">
          <cell r="B24" t="str">
            <v>Alpheus glaber</v>
          </cell>
        </row>
        <row r="25">
          <cell r="B25" t="str">
            <v>Ammodytes tobianus</v>
          </cell>
        </row>
        <row r="26">
          <cell r="B26" t="str">
            <v>Ampelisca</v>
          </cell>
        </row>
        <row r="27">
          <cell r="B27" t="str">
            <v>Amphilectus fucorum</v>
          </cell>
        </row>
        <row r="28">
          <cell r="B28" t="str">
            <v>Amphitritinae</v>
          </cell>
        </row>
        <row r="29">
          <cell r="B29" t="str">
            <v>Amphiura</v>
          </cell>
        </row>
        <row r="30">
          <cell r="B30" t="str">
            <v>Anapagurus hyndmanni</v>
          </cell>
        </row>
        <row r="31">
          <cell r="B31" t="str">
            <v>Anapagurus laevis</v>
          </cell>
        </row>
        <row r="32">
          <cell r="B32" t="str">
            <v>Anguinella palmata</v>
          </cell>
        </row>
        <row r="33">
          <cell r="B33" t="str">
            <v>Anomia ephippium</v>
          </cell>
        </row>
        <row r="34">
          <cell r="B34" t="str">
            <v>Anseropoda placenta</v>
          </cell>
        </row>
        <row r="35">
          <cell r="B35" t="str">
            <v>Antedon bifida</v>
          </cell>
        </row>
        <row r="36">
          <cell r="B36" t="str">
            <v>Antho dichotoma</v>
          </cell>
        </row>
        <row r="37">
          <cell r="B37" t="str">
            <v>Anthopleura ballii</v>
          </cell>
        </row>
        <row r="38">
          <cell r="B38" t="str">
            <v>Anthozoa</v>
          </cell>
        </row>
        <row r="39">
          <cell r="B39" t="str">
            <v>Aphrodita aculeata</v>
          </cell>
        </row>
        <row r="40">
          <cell r="B40" t="str">
            <v>Aphroditidae</v>
          </cell>
        </row>
        <row r="41">
          <cell r="B41" t="str">
            <v>Aplidium</v>
          </cell>
        </row>
        <row r="42">
          <cell r="B42" t="str">
            <v>Aplidium pallidum</v>
          </cell>
        </row>
        <row r="43">
          <cell r="B43" t="str">
            <v>Aplidium proliferum</v>
          </cell>
        </row>
        <row r="44">
          <cell r="B44" t="str">
            <v>Aplidium punctum</v>
          </cell>
        </row>
        <row r="45">
          <cell r="B45" t="str">
            <v>Aplysilla rosea</v>
          </cell>
        </row>
        <row r="46">
          <cell r="B46" t="str">
            <v>Archidoris pseudoargus</v>
          </cell>
        </row>
        <row r="47">
          <cell r="B47" t="str">
            <v>Arnoglossus laterna</v>
          </cell>
        </row>
        <row r="48">
          <cell r="B48" t="str">
            <v>Ascidia</v>
          </cell>
        </row>
        <row r="49">
          <cell r="B49" t="str">
            <v>Ascidia conchilega</v>
          </cell>
        </row>
        <row r="50">
          <cell r="B50" t="str">
            <v>Ascidia mentula</v>
          </cell>
        </row>
        <row r="51">
          <cell r="B51" t="str">
            <v>Ascidia virginea</v>
          </cell>
        </row>
        <row r="52">
          <cell r="B52" t="str">
            <v>Ascidiacea</v>
          </cell>
        </row>
        <row r="53">
          <cell r="B53" t="str">
            <v>Ascidiella</v>
          </cell>
        </row>
        <row r="54">
          <cell r="B54" t="str">
            <v>Ascidiella aspersa</v>
          </cell>
        </row>
        <row r="55">
          <cell r="B55" t="str">
            <v>Ascidiella scabra</v>
          </cell>
        </row>
        <row r="56">
          <cell r="B56" t="str">
            <v>Ascophyllum nodosum</v>
          </cell>
        </row>
        <row r="57">
          <cell r="B57" t="str">
            <v>Aslia lefevrei</v>
          </cell>
        </row>
        <row r="58">
          <cell r="B58" t="str">
            <v>Aspitrigla cuculus</v>
          </cell>
        </row>
        <row r="59">
          <cell r="B59" t="str">
            <v>Astacilla longicornis</v>
          </cell>
        </row>
        <row r="60">
          <cell r="B60" t="str">
            <v>Asterias rubens</v>
          </cell>
        </row>
        <row r="61">
          <cell r="B61" t="str">
            <v>Asteroidea</v>
          </cell>
        </row>
        <row r="62">
          <cell r="B62" t="str">
            <v>Atelecyclus rotundatus</v>
          </cell>
        </row>
        <row r="63">
          <cell r="B63" t="str">
            <v>Axinella</v>
          </cell>
        </row>
        <row r="64">
          <cell r="B64" t="str">
            <v>Axinella dissimilis</v>
          </cell>
        </row>
        <row r="65">
          <cell r="B65" t="str">
            <v>Axinella infundibuliformis</v>
          </cell>
        </row>
        <row r="66">
          <cell r="B66" t="str">
            <v>Axinella polypoides</v>
          </cell>
        </row>
        <row r="67">
          <cell r="B67" t="str">
            <v>Balanoidea</v>
          </cell>
        </row>
        <row r="68">
          <cell r="B68" t="str">
            <v>Balanus crenatus</v>
          </cell>
        </row>
        <row r="69">
          <cell r="B69" t="str">
            <v>Barren</v>
          </cell>
        </row>
        <row r="70">
          <cell r="B70" t="str">
            <v>Bicellariella ciliata</v>
          </cell>
        </row>
        <row r="71">
          <cell r="B71" t="str">
            <v>Bispira volutacornis</v>
          </cell>
        </row>
        <row r="72">
          <cell r="B72" t="str">
            <v>Botryllus schlosseri</v>
          </cell>
        </row>
        <row r="73">
          <cell r="B73" t="str">
            <v>Branchiomma bombyx</v>
          </cell>
        </row>
        <row r="74">
          <cell r="B74" t="str">
            <v>Branchiostoma lanceolatum</v>
          </cell>
        </row>
        <row r="75">
          <cell r="B75" t="str">
            <v>Buccinum undatum</v>
          </cell>
        </row>
        <row r="76">
          <cell r="B76" t="str">
            <v>Buglossidium luteum</v>
          </cell>
        </row>
        <row r="77">
          <cell r="B77" t="str">
            <v>Bugula flabellata</v>
          </cell>
        </row>
        <row r="78">
          <cell r="B78" t="str">
            <v>Bugula plumosa</v>
          </cell>
        </row>
        <row r="79">
          <cell r="B79" t="str">
            <v>Calliblepharis ciliata</v>
          </cell>
        </row>
        <row r="80">
          <cell r="B80" t="str">
            <v>Callionymus lyra</v>
          </cell>
        </row>
        <row r="81">
          <cell r="B81" t="str">
            <v>Calliostoma</v>
          </cell>
        </row>
        <row r="82">
          <cell r="B82" t="str">
            <v>Calliostoma granulatum</v>
          </cell>
        </row>
        <row r="83">
          <cell r="B83" t="str">
            <v>Calliostoma zizyphinum</v>
          </cell>
        </row>
        <row r="84">
          <cell r="B84" t="str">
            <v>Calliostoma zizyphinum var. lyonsii</v>
          </cell>
        </row>
        <row r="85">
          <cell r="B85" t="str">
            <v>Cancer pagurus</v>
          </cell>
        </row>
        <row r="86">
          <cell r="B86" t="str">
            <v>Caryophyllia smithii</v>
          </cell>
        </row>
        <row r="87">
          <cell r="B87" t="str">
            <v>Cellaria</v>
          </cell>
        </row>
        <row r="88">
          <cell r="B88" t="str">
            <v>Cellaria fistulosa</v>
          </cell>
        </row>
        <row r="89">
          <cell r="B89" t="str">
            <v>Cellepora pumicosa</v>
          </cell>
        </row>
        <row r="90">
          <cell r="B90" t="str">
            <v>Cereus pedunculatus</v>
          </cell>
        </row>
        <row r="91">
          <cell r="B91" t="str">
            <v>Cerianthus</v>
          </cell>
        </row>
        <row r="92">
          <cell r="B92" t="str">
            <v>Cerianthus lloydii</v>
          </cell>
        </row>
        <row r="93">
          <cell r="B93" t="str">
            <v>Chaetopterus</v>
          </cell>
        </row>
        <row r="94">
          <cell r="B94" t="str">
            <v>Chiton</v>
          </cell>
        </row>
        <row r="95">
          <cell r="B95" t="str">
            <v>Chlamys distorta</v>
          </cell>
        </row>
        <row r="96">
          <cell r="B96" t="str">
            <v>Chlamys varia</v>
          </cell>
        </row>
        <row r="97">
          <cell r="B97" t="str">
            <v>Chlorophyceae</v>
          </cell>
        </row>
        <row r="98">
          <cell r="B98" t="str">
            <v>Chorda filum</v>
          </cell>
        </row>
        <row r="99">
          <cell r="B99" t="str">
            <v>Ciocalypta penicillus</v>
          </cell>
        </row>
        <row r="100">
          <cell r="B100" t="str">
            <v>Cirripedia</v>
          </cell>
        </row>
        <row r="101">
          <cell r="B101" t="str">
            <v>Clausinella fasciata</v>
          </cell>
        </row>
        <row r="102">
          <cell r="B102" t="str">
            <v>Clavelina lepadiformis</v>
          </cell>
        </row>
        <row r="103">
          <cell r="B103" t="str">
            <v>Cliona celata</v>
          </cell>
        </row>
        <row r="104">
          <cell r="B104" t="str">
            <v>Conilera cylindracea</v>
          </cell>
        </row>
        <row r="105">
          <cell r="B105" t="str">
            <v>Corallinaceae</v>
          </cell>
        </row>
        <row r="106">
          <cell r="B106" t="str">
            <v>Corynactis viridis</v>
          </cell>
        </row>
        <row r="107">
          <cell r="B107" t="str">
            <v>Corystes cassivelaunus</v>
          </cell>
        </row>
        <row r="108">
          <cell r="B108" t="str">
            <v>Cottidae</v>
          </cell>
        </row>
        <row r="109">
          <cell r="B109" t="str">
            <v>Crangon allmanni</v>
          </cell>
        </row>
        <row r="110">
          <cell r="B110" t="str">
            <v>Crangon crangon</v>
          </cell>
        </row>
        <row r="111">
          <cell r="B111" t="str">
            <v>Crepidula fornicata</v>
          </cell>
        </row>
        <row r="112">
          <cell r="B112" t="str">
            <v>Crisia</v>
          </cell>
        </row>
        <row r="113">
          <cell r="B113" t="str">
            <v>Crossaster papposus</v>
          </cell>
        </row>
        <row r="114">
          <cell r="B114" t="str">
            <v>Cryptopleura ramosa</v>
          </cell>
        </row>
        <row r="115">
          <cell r="B115" t="str">
            <v>Ctenolabrus rupestris</v>
          </cell>
        </row>
        <row r="116">
          <cell r="B116" t="str">
            <v>Decapoda</v>
          </cell>
        </row>
        <row r="117">
          <cell r="B117" t="str">
            <v>Delesseria sanguinea</v>
          </cell>
        </row>
        <row r="118">
          <cell r="B118" t="str">
            <v>Dendrodoa</v>
          </cell>
        </row>
        <row r="119">
          <cell r="B119" t="str">
            <v>Dendrodoa grossularia</v>
          </cell>
        </row>
        <row r="120">
          <cell r="B120" t="str">
            <v>Dendronotus frondosus</v>
          </cell>
        </row>
        <row r="121">
          <cell r="B121" t="str">
            <v>Dercitus bucklandi</v>
          </cell>
        </row>
        <row r="122">
          <cell r="B122" t="str">
            <v>Desmarestia ligulata</v>
          </cell>
        </row>
        <row r="123">
          <cell r="B123" t="str">
            <v>Diazona violacea</v>
          </cell>
        </row>
        <row r="124">
          <cell r="B124" t="str">
            <v>Dictyopteris membranacea</v>
          </cell>
        </row>
        <row r="125">
          <cell r="B125" t="str">
            <v>Dictyota dichotoma</v>
          </cell>
        </row>
        <row r="126">
          <cell r="B126" t="str">
            <v>Dilsea carnosa</v>
          </cell>
        </row>
        <row r="127">
          <cell r="B127" t="str">
            <v>Diodora graeca</v>
          </cell>
        </row>
        <row r="128">
          <cell r="B128" t="str">
            <v>Diplecogaster bimaculata</v>
          </cell>
        </row>
        <row r="129">
          <cell r="B129" t="str">
            <v>Diplosolen obelia</v>
          </cell>
        </row>
        <row r="130">
          <cell r="B130" t="str">
            <v>Disporella hispida</v>
          </cell>
        </row>
        <row r="131">
          <cell r="B131" t="str">
            <v>Doto</v>
          </cell>
        </row>
        <row r="132">
          <cell r="B132" t="str">
            <v>Drachiella spectabilis</v>
          </cell>
        </row>
        <row r="133">
          <cell r="B133" t="str">
            <v>Dysidea fragilis</v>
          </cell>
        </row>
        <row r="134">
          <cell r="B134" t="str">
            <v>Ebalia</v>
          </cell>
        </row>
        <row r="135">
          <cell r="B135" t="str">
            <v>Ebalia cranchii</v>
          </cell>
        </row>
        <row r="136">
          <cell r="B136" t="str">
            <v>Ebalia nux</v>
          </cell>
        </row>
        <row r="137">
          <cell r="B137" t="str">
            <v>Ebalia tuberosa</v>
          </cell>
        </row>
        <row r="138">
          <cell r="B138" t="str">
            <v>Ebalia tumefacta</v>
          </cell>
        </row>
        <row r="139">
          <cell r="B139" t="str">
            <v>Echiichthys vipera</v>
          </cell>
        </row>
        <row r="140">
          <cell r="B140" t="str">
            <v>Echinocardium cordatum</v>
          </cell>
        </row>
        <row r="141">
          <cell r="B141" t="str">
            <v>Echinocyamus pusillus</v>
          </cell>
        </row>
        <row r="142">
          <cell r="B142" t="str">
            <v>Echinus esculentus</v>
          </cell>
        </row>
        <row r="143">
          <cell r="B143" t="str">
            <v>Electra pilosa</v>
          </cell>
        </row>
        <row r="144">
          <cell r="B144" t="str">
            <v>Emarginula fissura</v>
          </cell>
        </row>
        <row r="145">
          <cell r="B145" t="str">
            <v>Emarginula rosea</v>
          </cell>
        </row>
        <row r="146">
          <cell r="B146" t="str">
            <v>Ensis ensis</v>
          </cell>
        </row>
        <row r="147">
          <cell r="B147" t="str">
            <v>Enteromorpha</v>
          </cell>
        </row>
        <row r="148">
          <cell r="B148" t="str">
            <v>Epizoanthus couchii</v>
          </cell>
        </row>
        <row r="149">
          <cell r="B149" t="str">
            <v>Escharella</v>
          </cell>
        </row>
        <row r="150">
          <cell r="B150" t="str">
            <v>Eunice</v>
          </cell>
        </row>
        <row r="151">
          <cell r="B151" t="str">
            <v>Eunicella verrucosa</v>
          </cell>
        </row>
        <row r="152">
          <cell r="B152" t="str">
            <v>Eurydice pulchra</v>
          </cell>
        </row>
        <row r="153">
          <cell r="B153" t="str">
            <v>Eurynome</v>
          </cell>
        </row>
        <row r="154">
          <cell r="B154" t="str">
            <v>Eurynome aspera</v>
          </cell>
        </row>
        <row r="155">
          <cell r="B155" t="str">
            <v>Eutrigla gurnardus</v>
          </cell>
        </row>
        <row r="156">
          <cell r="B156" t="str">
            <v>Filograna</v>
          </cell>
        </row>
        <row r="157">
          <cell r="B157" t="str">
            <v>Flustra foliacea</v>
          </cell>
        </row>
        <row r="158">
          <cell r="B158" t="str">
            <v>Fucaceae</v>
          </cell>
        </row>
        <row r="159">
          <cell r="B159" t="str">
            <v>Fucus serratus</v>
          </cell>
        </row>
        <row r="160">
          <cell r="B160" t="str">
            <v>Fucus spiralis</v>
          </cell>
        </row>
        <row r="161">
          <cell r="B161" t="str">
            <v>Fucus vesiculosus</v>
          </cell>
        </row>
        <row r="162">
          <cell r="B162" t="str">
            <v>Gaidropsarus vulgaris</v>
          </cell>
        </row>
        <row r="163">
          <cell r="B163" t="str">
            <v>Galathea</v>
          </cell>
        </row>
        <row r="164">
          <cell r="B164" t="str">
            <v>Galathea intermedia</v>
          </cell>
        </row>
        <row r="165">
          <cell r="B165" t="str">
            <v>Galathea squamifera</v>
          </cell>
        </row>
        <row r="166">
          <cell r="B166" t="str">
            <v>Gari tellinella</v>
          </cell>
        </row>
        <row r="167">
          <cell r="B167" t="str">
            <v>Gastropoda</v>
          </cell>
        </row>
        <row r="168">
          <cell r="B168" t="str">
            <v>Gibbula</v>
          </cell>
        </row>
        <row r="169">
          <cell r="B169" t="str">
            <v>Gibbula cineraria</v>
          </cell>
        </row>
        <row r="170">
          <cell r="B170" t="str">
            <v>Gibbula tumida</v>
          </cell>
        </row>
        <row r="171">
          <cell r="B171" t="str">
            <v>Glycymeris glycymeris</v>
          </cell>
        </row>
        <row r="172">
          <cell r="B172" t="str">
            <v>Gobius</v>
          </cell>
        </row>
        <row r="173">
          <cell r="B173" t="str">
            <v>Golfingia</v>
          </cell>
        </row>
        <row r="174">
          <cell r="B174" t="str">
            <v>Gymnangium montagui</v>
          </cell>
        </row>
        <row r="175">
          <cell r="B175" t="str">
            <v>Halarachnion ligulatum</v>
          </cell>
        </row>
        <row r="176">
          <cell r="B176" t="str">
            <v>Halecium</v>
          </cell>
        </row>
        <row r="177">
          <cell r="B177" t="str">
            <v>Halichondria bowerbanki</v>
          </cell>
        </row>
        <row r="178">
          <cell r="B178" t="str">
            <v>Haliclona</v>
          </cell>
        </row>
        <row r="179">
          <cell r="B179" t="str">
            <v>Haliclona simulans</v>
          </cell>
        </row>
        <row r="180">
          <cell r="B180" t="str">
            <v>Haliclona viscosa</v>
          </cell>
        </row>
        <row r="181">
          <cell r="B181" t="str">
            <v>Halopteris filicina</v>
          </cell>
        </row>
        <row r="182">
          <cell r="B182" t="str">
            <v>Harmothoe</v>
          </cell>
        </row>
        <row r="183">
          <cell r="B183" t="str">
            <v>Hemimycale columella</v>
          </cell>
        </row>
        <row r="184">
          <cell r="B184" t="str">
            <v>Henricia</v>
          </cell>
        </row>
        <row r="185">
          <cell r="B185" t="str">
            <v>Henricia oculata</v>
          </cell>
        </row>
        <row r="186">
          <cell r="B186" t="str">
            <v>Hermonia hystrix</v>
          </cell>
        </row>
        <row r="187">
          <cell r="B187" t="str">
            <v>Heterosiphonia plumosa</v>
          </cell>
        </row>
        <row r="188">
          <cell r="B188" t="str">
            <v>Himanthalia elongata</v>
          </cell>
        </row>
        <row r="189">
          <cell r="B189" t="str">
            <v>Hinia</v>
          </cell>
        </row>
        <row r="190">
          <cell r="B190" t="str">
            <v>Hinia reticulata</v>
          </cell>
        </row>
        <row r="191">
          <cell r="B191" t="str">
            <v>Holothuria</v>
          </cell>
        </row>
        <row r="192">
          <cell r="B192" t="str">
            <v>Holothuria forskali</v>
          </cell>
        </row>
        <row r="193">
          <cell r="B193" t="str">
            <v>Hormathia</v>
          </cell>
        </row>
        <row r="194">
          <cell r="B194" t="str">
            <v>Hyas</v>
          </cell>
        </row>
        <row r="195">
          <cell r="B195" t="str">
            <v>Hyas araneus</v>
          </cell>
        </row>
        <row r="196">
          <cell r="B196" t="str">
            <v>Hyas coarctatus</v>
          </cell>
        </row>
        <row r="197">
          <cell r="B197" t="str">
            <v>Hydractinia echinata</v>
          </cell>
        </row>
        <row r="198">
          <cell r="B198" t="str">
            <v>Hydrallmania falcata</v>
          </cell>
        </row>
        <row r="199">
          <cell r="B199" t="str">
            <v>Hydrozoa</v>
          </cell>
        </row>
        <row r="200">
          <cell r="B200" t="str">
            <v>Hymedesmia</v>
          </cell>
        </row>
        <row r="201">
          <cell r="B201" t="str">
            <v>Hymedesmia paupertas</v>
          </cell>
        </row>
        <row r="202">
          <cell r="B202" t="str">
            <v>Hyperoplus lanceolatus</v>
          </cell>
        </row>
        <row r="203">
          <cell r="B203" t="str">
            <v>Idotea</v>
          </cell>
        </row>
        <row r="204">
          <cell r="B204" t="str">
            <v>Inachus</v>
          </cell>
        </row>
        <row r="205">
          <cell r="B205" t="str">
            <v>Inachus dorsettensis</v>
          </cell>
        </row>
        <row r="206">
          <cell r="B206" t="str">
            <v>Jujubinus miliaris</v>
          </cell>
        </row>
        <row r="207">
          <cell r="B207" t="str">
            <v>Laevicardium crassum</v>
          </cell>
        </row>
        <row r="208">
          <cell r="B208" t="str">
            <v>Laminaria hyperborea</v>
          </cell>
        </row>
        <row r="209">
          <cell r="B209" t="str">
            <v>Laminaria saccharina</v>
          </cell>
        </row>
        <row r="210">
          <cell r="B210" t="str">
            <v>Lanice conchilega</v>
          </cell>
        </row>
        <row r="211">
          <cell r="B211" t="str">
            <v>Lepadogaster</v>
          </cell>
        </row>
        <row r="212">
          <cell r="B212" t="str">
            <v>Lepidonotus squamatus</v>
          </cell>
        </row>
        <row r="213">
          <cell r="B213" t="str">
            <v>Leptochiton asellus</v>
          </cell>
        </row>
        <row r="214">
          <cell r="B214" t="str">
            <v>Limanda limanda</v>
          </cell>
        </row>
        <row r="215">
          <cell r="B215" t="str">
            <v>Liocarcinus</v>
          </cell>
        </row>
        <row r="216">
          <cell r="B216" t="str">
            <v>Liocarcinus depurator</v>
          </cell>
        </row>
        <row r="217">
          <cell r="B217" t="str">
            <v>Liocarcinus holsatus</v>
          </cell>
        </row>
        <row r="218">
          <cell r="B218" t="str">
            <v>Liocarcinus marmoreus</v>
          </cell>
        </row>
        <row r="219">
          <cell r="B219" t="str">
            <v>Liocarcinus pusillus</v>
          </cell>
        </row>
        <row r="220">
          <cell r="B220" t="str">
            <v>Liparis liparis</v>
          </cell>
        </row>
        <row r="221">
          <cell r="B221" t="str">
            <v>Loliginidae</v>
          </cell>
        </row>
        <row r="222">
          <cell r="B222" t="str">
            <v>Lomentaria clavellosa</v>
          </cell>
        </row>
        <row r="223">
          <cell r="B223" t="str">
            <v>Luidia ciliaris</v>
          </cell>
        </row>
        <row r="224">
          <cell r="B224" t="str">
            <v>Macropodia</v>
          </cell>
        </row>
        <row r="225">
          <cell r="B225" t="str">
            <v>Macropodia longirostris</v>
          </cell>
        </row>
        <row r="226">
          <cell r="B226" t="str">
            <v>Macropodia rostrata</v>
          </cell>
        </row>
        <row r="227">
          <cell r="B227" t="str">
            <v>Macropodia tenuirostris</v>
          </cell>
        </row>
        <row r="228">
          <cell r="B228" t="str">
            <v>Maja squinado</v>
          </cell>
        </row>
        <row r="229">
          <cell r="B229" t="str">
            <v>Morchellium argus</v>
          </cell>
        </row>
        <row r="230">
          <cell r="B230" t="str">
            <v>Marthasterias glacialis</v>
          </cell>
        </row>
        <row r="231">
          <cell r="B231" t="str">
            <v>Membranipora membranacea</v>
          </cell>
        </row>
        <row r="232">
          <cell r="B232" t="str">
            <v>Mesacmaea mitchellii</v>
          </cell>
        </row>
        <row r="233">
          <cell r="B233" t="str">
            <v>Metridium senile</v>
          </cell>
        </row>
        <row r="234">
          <cell r="B234" t="str">
            <v>Microchirus variegatus</v>
          </cell>
        </row>
        <row r="235">
          <cell r="B235" t="str">
            <v>Microstomus kitt</v>
          </cell>
        </row>
        <row r="236">
          <cell r="B236" t="str">
            <v>Moerella donacina</v>
          </cell>
        </row>
        <row r="237">
          <cell r="B237" t="str">
            <v>Molgula</v>
          </cell>
        </row>
        <row r="238">
          <cell r="B238" t="str">
            <v>Munida rugosa</v>
          </cell>
        </row>
        <row r="239">
          <cell r="B239" t="str">
            <v>Mytilus</v>
          </cell>
        </row>
        <row r="240">
          <cell r="B240" t="str">
            <v>Neanthes fucata</v>
          </cell>
        </row>
        <row r="241">
          <cell r="B241" t="str">
            <v>Necora puber</v>
          </cell>
        </row>
        <row r="242">
          <cell r="B242" t="str">
            <v>Nemertesia</v>
          </cell>
        </row>
        <row r="243">
          <cell r="B243" t="str">
            <v>Nemertesia antennina</v>
          </cell>
        </row>
        <row r="244">
          <cell r="B244" t="str">
            <v>Nemertesia ramosa</v>
          </cell>
        </row>
        <row r="245">
          <cell r="B245" t="str">
            <v>Neomenia carinata</v>
          </cell>
        </row>
        <row r="246">
          <cell r="B246" t="str">
            <v>Neopentadactyla mixta</v>
          </cell>
        </row>
        <row r="247">
          <cell r="B247" t="str">
            <v>Nephtys</v>
          </cell>
        </row>
        <row r="248">
          <cell r="B248" t="str">
            <v>Nucula</v>
          </cell>
        </row>
        <row r="249">
          <cell r="B249" t="str">
            <v>Nucula nitidosa</v>
          </cell>
        </row>
        <row r="250">
          <cell r="B250" t="str">
            <v>Nucula sulcata</v>
          </cell>
        </row>
        <row r="251">
          <cell r="B251" t="str">
            <v>Nudibranchia</v>
          </cell>
        </row>
        <row r="252">
          <cell r="B252" t="str">
            <v>Obelia</v>
          </cell>
        </row>
        <row r="253">
          <cell r="B253" t="str">
            <v>Ocenebra</v>
          </cell>
        </row>
        <row r="254">
          <cell r="B254" t="str">
            <v>Ocenebra erinacea</v>
          </cell>
        </row>
        <row r="255">
          <cell r="B255" t="str">
            <v>Onchidoris</v>
          </cell>
        </row>
        <row r="256">
          <cell r="B256" t="str">
            <v>Onchidoris bilamellata</v>
          </cell>
        </row>
        <row r="257">
          <cell r="B257" t="str">
            <v>Ophiocomina nigra</v>
          </cell>
        </row>
        <row r="258">
          <cell r="B258" t="str">
            <v>Ophiothrix fragilis</v>
          </cell>
        </row>
        <row r="259">
          <cell r="B259" t="str">
            <v>Ophiura</v>
          </cell>
        </row>
        <row r="260">
          <cell r="B260" t="str">
            <v>Ophiura affinis</v>
          </cell>
        </row>
        <row r="261">
          <cell r="B261" t="str">
            <v>Ophiura albida</v>
          </cell>
        </row>
        <row r="262">
          <cell r="B262" t="str">
            <v>Ophiura ophiura</v>
          </cell>
        </row>
        <row r="263">
          <cell r="B263" t="str">
            <v>Pachymatisma</v>
          </cell>
        </row>
        <row r="264">
          <cell r="B264" t="str">
            <v>Pachymatisma johnstonia</v>
          </cell>
        </row>
        <row r="265">
          <cell r="B265" t="str">
            <v>Paguridae</v>
          </cell>
        </row>
        <row r="266">
          <cell r="B266" t="str">
            <v>Pagurus</v>
          </cell>
        </row>
        <row r="267">
          <cell r="B267" t="str">
            <v>Pagurus bernhardus</v>
          </cell>
        </row>
        <row r="268">
          <cell r="B268" t="str">
            <v>Pagurus cuanensis</v>
          </cell>
        </row>
        <row r="269">
          <cell r="B269" t="str">
            <v>Pagurus prideaux</v>
          </cell>
        </row>
        <row r="270">
          <cell r="B270" t="str">
            <v>Palinurus elephas</v>
          </cell>
        </row>
        <row r="271">
          <cell r="B271" t="str">
            <v>Pandalina brevirostris</v>
          </cell>
        </row>
        <row r="272">
          <cell r="B272" t="str">
            <v>Pandalus montagui</v>
          </cell>
        </row>
        <row r="273">
          <cell r="B273" t="str">
            <v>Paphia rhomboides</v>
          </cell>
        </row>
        <row r="274">
          <cell r="B274" t="str">
            <v>Peachia cylindrica</v>
          </cell>
        </row>
        <row r="275">
          <cell r="B275" t="str">
            <v>Pecten maximus</v>
          </cell>
        </row>
        <row r="276">
          <cell r="B276" t="str">
            <v>Pectinariidae</v>
          </cell>
        </row>
        <row r="277">
          <cell r="B277" t="str">
            <v>Pentapora foliacea</v>
          </cell>
        </row>
        <row r="278">
          <cell r="B278" t="str">
            <v>Perophora</v>
          </cell>
        </row>
        <row r="279">
          <cell r="B279" t="str">
            <v>Phaeophyceae</v>
          </cell>
        </row>
        <row r="280">
          <cell r="B280" t="str">
            <v>Phascolion strombus</v>
          </cell>
        </row>
        <row r="281">
          <cell r="B281" t="str">
            <v>Pholas dactylus</v>
          </cell>
        </row>
        <row r="282">
          <cell r="B282" t="str">
            <v>Pholis gunnellus</v>
          </cell>
        </row>
        <row r="283">
          <cell r="B283" t="str">
            <v>Phoronis</v>
          </cell>
        </row>
        <row r="284">
          <cell r="B284" t="str">
            <v>Phycodrys rubens</v>
          </cell>
        </row>
        <row r="285">
          <cell r="B285" t="str">
            <v>Phyllophora</v>
          </cell>
        </row>
        <row r="286">
          <cell r="B286" t="str">
            <v>Phrynorhombus norvegicus</v>
          </cell>
        </row>
        <row r="287">
          <cell r="B287" t="str">
            <v>Phymatolithon calcareum</v>
          </cell>
        </row>
        <row r="288">
          <cell r="B288" t="str">
            <v>Pilumnus hirtellus</v>
          </cell>
        </row>
        <row r="289">
          <cell r="B289" t="str">
            <v>Pisa armata</v>
          </cell>
        </row>
        <row r="290">
          <cell r="B290" t="str">
            <v>Pisidia longicornis</v>
          </cell>
        </row>
        <row r="291">
          <cell r="B291" t="str">
            <v>Plagioecia patina</v>
          </cell>
        </row>
        <row r="292">
          <cell r="B292" t="str">
            <v>Pleurobranchus membranaceus</v>
          </cell>
        </row>
        <row r="293">
          <cell r="B293" t="str">
            <v>Plocamium</v>
          </cell>
        </row>
        <row r="294">
          <cell r="B294" t="str">
            <v>Plocamium cartilagineum</v>
          </cell>
        </row>
        <row r="295">
          <cell r="B295" t="str">
            <v>Polinices</v>
          </cell>
        </row>
        <row r="296">
          <cell r="B296" t="str">
            <v>Polinices catena</v>
          </cell>
        </row>
        <row r="297">
          <cell r="B297" t="str">
            <v>Polinices pulchellus</v>
          </cell>
        </row>
        <row r="298">
          <cell r="B298" t="str">
            <v>Polycarpa</v>
          </cell>
        </row>
        <row r="299">
          <cell r="B299" t="str">
            <v>Polymastia</v>
          </cell>
        </row>
        <row r="300">
          <cell r="B300" t="str">
            <v>Polymastia boletiformis</v>
          </cell>
        </row>
        <row r="301">
          <cell r="B301" t="str">
            <v>Polynoidae</v>
          </cell>
        </row>
        <row r="302">
          <cell r="B302" t="str">
            <v>Pomatoceros</v>
          </cell>
        </row>
        <row r="303">
          <cell r="B303" t="str">
            <v>Pomatoceros lamarcki</v>
          </cell>
        </row>
        <row r="304">
          <cell r="B304" t="str">
            <v>Pomatoceros triqueter</v>
          </cell>
        </row>
        <row r="305">
          <cell r="B305" t="str">
            <v>Pomatoschistus</v>
          </cell>
        </row>
        <row r="306">
          <cell r="B306" t="str">
            <v>Pontophilus</v>
          </cell>
        </row>
        <row r="307">
          <cell r="B307" t="str">
            <v>Porania pulvillus</v>
          </cell>
        </row>
        <row r="308">
          <cell r="B308" t="str">
            <v>Porella</v>
          </cell>
        </row>
        <row r="309">
          <cell r="B309" t="str">
            <v>Porifera</v>
          </cell>
        </row>
        <row r="310">
          <cell r="B310" t="str">
            <v>Processa canaliculata</v>
          </cell>
        </row>
        <row r="311">
          <cell r="B311" t="str">
            <v>Protula tubularia</v>
          </cell>
        </row>
        <row r="312">
          <cell r="B312" t="str">
            <v>Psammechinus miliaris</v>
          </cell>
        </row>
        <row r="313">
          <cell r="B313" t="str">
            <v>Ptilota plumosa</v>
          </cell>
        </row>
        <row r="314">
          <cell r="B314" t="str">
            <v>Pycnogonum littorale</v>
          </cell>
        </row>
        <row r="315">
          <cell r="B315" t="str">
            <v>Pyura</v>
          </cell>
        </row>
        <row r="316">
          <cell r="B316" t="str">
            <v>Raphitoma purpurea</v>
          </cell>
        </row>
        <row r="317">
          <cell r="B317" t="str">
            <v>Raspailia ramosa</v>
          </cell>
        </row>
        <row r="318">
          <cell r="B318" t="str">
            <v>Rhodophyceae</v>
          </cell>
        </row>
        <row r="319">
          <cell r="B319" t="str">
            <v>Rissoides desmaresti</v>
          </cell>
        </row>
        <row r="320">
          <cell r="B320" t="str">
            <v>Sabella</v>
          </cell>
        </row>
        <row r="321">
          <cell r="B321" t="str">
            <v>Sabella pavonina</v>
          </cell>
        </row>
        <row r="322">
          <cell r="B322" t="str">
            <v>Sabellaria spinulosa</v>
          </cell>
        </row>
        <row r="323">
          <cell r="B323" t="str">
            <v>Saccorhiza polyschides</v>
          </cell>
        </row>
        <row r="324">
          <cell r="B324" t="str">
            <v>Sagartia</v>
          </cell>
        </row>
        <row r="325">
          <cell r="B325" t="str">
            <v>Sagartia elegans</v>
          </cell>
        </row>
        <row r="326">
          <cell r="B326" t="str">
            <v>Sagartia troglodytes</v>
          </cell>
        </row>
        <row r="327">
          <cell r="B327" t="str">
            <v>Sargassum muticum</v>
          </cell>
        </row>
        <row r="328">
          <cell r="B328" t="str">
            <v>Scalpellum scalpellum</v>
          </cell>
        </row>
        <row r="329">
          <cell r="B329" t="str">
            <v>Schizomavella</v>
          </cell>
        </row>
        <row r="330">
          <cell r="B330" t="str">
            <v>Scinaia furcellata</v>
          </cell>
        </row>
        <row r="331">
          <cell r="B331" t="str">
            <v>Scyliorhinus canicula</v>
          </cell>
        </row>
        <row r="332">
          <cell r="B332" t="str">
            <v>Sepietta oweniana</v>
          </cell>
        </row>
        <row r="333">
          <cell r="B333" t="str">
            <v>Sepiola</v>
          </cell>
        </row>
        <row r="334">
          <cell r="B334" t="str">
            <v>Sepiola atlantica</v>
          </cell>
        </row>
        <row r="335">
          <cell r="B335" t="str">
            <v>Serpula vermicularis</v>
          </cell>
        </row>
        <row r="336">
          <cell r="B336" t="str">
            <v>Sertularella gayi</v>
          </cell>
        </row>
        <row r="337">
          <cell r="B337" t="str">
            <v>Sertularia</v>
          </cell>
        </row>
        <row r="338">
          <cell r="B338" t="str">
            <v>Solaster</v>
          </cell>
        </row>
        <row r="339">
          <cell r="B339" t="str">
            <v>Solea solea</v>
          </cell>
        </row>
        <row r="340">
          <cell r="B340" t="str">
            <v>Spatangus purpureus</v>
          </cell>
        </row>
        <row r="341">
          <cell r="B341" t="str">
            <v>Spisula</v>
          </cell>
        </row>
        <row r="342">
          <cell r="B342" t="str">
            <v>Spisula elliptica</v>
          </cell>
        </row>
        <row r="343">
          <cell r="B343" t="str">
            <v>Stelletta grubii</v>
          </cell>
        </row>
        <row r="344">
          <cell r="B344" t="str">
            <v>Stelligera stuposa</v>
          </cell>
        </row>
        <row r="345">
          <cell r="B345" t="str">
            <v>Striarca lactea</v>
          </cell>
        </row>
        <row r="346">
          <cell r="B346" t="str">
            <v>Suberites carnosus</v>
          </cell>
        </row>
        <row r="347">
          <cell r="B347" t="str">
            <v>Syllidae</v>
          </cell>
        </row>
        <row r="348">
          <cell r="B348" t="str">
            <v>Taurulus bubalis</v>
          </cell>
        </row>
        <row r="349">
          <cell r="B349" t="str">
            <v>Tealia felina</v>
          </cell>
        </row>
        <row r="350">
          <cell r="B350" t="str">
            <v>Tectura virginea</v>
          </cell>
        </row>
        <row r="351">
          <cell r="B351" t="str">
            <v>Tellinidae</v>
          </cell>
        </row>
        <row r="352">
          <cell r="B352" t="str">
            <v>Terebratulina</v>
          </cell>
        </row>
        <row r="353">
          <cell r="B353" t="str">
            <v>Tethya</v>
          </cell>
        </row>
        <row r="354">
          <cell r="B354" t="str">
            <v>Tethya aurantium</v>
          </cell>
        </row>
        <row r="355">
          <cell r="B355" t="str">
            <v>Thelepus cincinnatus</v>
          </cell>
        </row>
        <row r="356">
          <cell r="B356" t="str">
            <v>Thia scutellata</v>
          </cell>
        </row>
        <row r="357">
          <cell r="B357" t="str">
            <v>Thyone</v>
          </cell>
        </row>
        <row r="358">
          <cell r="B358" t="str">
            <v>Timoclea ovata</v>
          </cell>
        </row>
        <row r="359">
          <cell r="B359" t="str">
            <v>Triglidae</v>
          </cell>
        </row>
        <row r="360">
          <cell r="B360" t="str">
            <v>Trisopterus</v>
          </cell>
        </row>
        <row r="361">
          <cell r="B361" t="str">
            <v>Trisopterus esmarkii</v>
          </cell>
        </row>
        <row r="362">
          <cell r="B362" t="str">
            <v>Trisopterus luscus</v>
          </cell>
        </row>
        <row r="363">
          <cell r="B363" t="str">
            <v>Trisopterus minutus</v>
          </cell>
        </row>
        <row r="364">
          <cell r="B364" t="str">
            <v>Tritonia hombergii</v>
          </cell>
        </row>
        <row r="365">
          <cell r="B365" t="str">
            <v>Trivia arctica</v>
          </cell>
        </row>
        <row r="366">
          <cell r="B366" t="str">
            <v>Trivia monacha</v>
          </cell>
        </row>
        <row r="367">
          <cell r="B367" t="str">
            <v>Tubularia</v>
          </cell>
        </row>
        <row r="368">
          <cell r="B368" t="str">
            <v>Tubularia indivisa</v>
          </cell>
        </row>
        <row r="369">
          <cell r="B369" t="str">
            <v>Tubulipora</v>
          </cell>
        </row>
        <row r="370">
          <cell r="B370" t="str">
            <v>U. brown algae_filamentous</v>
          </cell>
        </row>
        <row r="371">
          <cell r="B371" t="str">
            <v>U. brown algae_foliose</v>
          </cell>
        </row>
        <row r="372">
          <cell r="B372" t="str">
            <v>U. green algae_foliose</v>
          </cell>
        </row>
        <row r="373">
          <cell r="B373" t="str">
            <v>U. red algae_encrusting</v>
          </cell>
        </row>
        <row r="374">
          <cell r="B374" t="str">
            <v>U. red algae_foliose</v>
          </cell>
        </row>
        <row r="375">
          <cell r="B375" t="str">
            <v>U. red algae_filamentous</v>
          </cell>
        </row>
        <row r="376">
          <cell r="B376" t="str">
            <v>U. anemone</v>
          </cell>
        </row>
        <row r="377">
          <cell r="B377" t="str">
            <v>U. anemone_white</v>
          </cell>
        </row>
        <row r="378">
          <cell r="B378" t="str">
            <v>U. ascidian_solitary</v>
          </cell>
        </row>
        <row r="379">
          <cell r="B379" t="str">
            <v>U. ascidian_colonial</v>
          </cell>
        </row>
        <row r="380">
          <cell r="B380" t="str">
            <v>U. bryozoan_encrusting</v>
          </cell>
        </row>
        <row r="381">
          <cell r="B381" t="str">
            <v>U. bryozoan_massive</v>
          </cell>
        </row>
        <row r="382">
          <cell r="B382" t="str">
            <v>U. bryozoan_foliaceous</v>
          </cell>
        </row>
        <row r="383">
          <cell r="B383" t="str">
            <v>U. bryozoan_dendroid</v>
          </cell>
        </row>
        <row r="384">
          <cell r="B384" t="str">
            <v>U. bryozoan_fenestrate</v>
          </cell>
        </row>
        <row r="385">
          <cell r="B385" t="str">
            <v>U. bryozoan_plumose</v>
          </cell>
        </row>
        <row r="386">
          <cell r="B386" t="str">
            <v>U. holothurian_burrowing</v>
          </cell>
        </row>
        <row r="387">
          <cell r="B387" t="str">
            <v>U. hydroid</v>
          </cell>
        </row>
        <row r="388">
          <cell r="B388" t="str">
            <v>U. hydroid turf</v>
          </cell>
        </row>
        <row r="389">
          <cell r="B389" t="str">
            <v>U. hydroid crust</v>
          </cell>
        </row>
        <row r="390">
          <cell r="B390" t="str">
            <v>U. gastropod</v>
          </cell>
        </row>
        <row r="391">
          <cell r="B391" t="str">
            <v>U. sponge_encrusting</v>
          </cell>
        </row>
        <row r="392">
          <cell r="B392" t="str">
            <v>U. sponge_cushion</v>
          </cell>
        </row>
        <row r="393">
          <cell r="B393" t="str">
            <v>U. sponge_massive</v>
          </cell>
        </row>
        <row r="394">
          <cell r="B394" t="str">
            <v>U. sponge_globular</v>
          </cell>
        </row>
        <row r="395">
          <cell r="B395" t="str">
            <v>U. sponge_pedunculate</v>
          </cell>
        </row>
        <row r="396">
          <cell r="B396" t="str">
            <v>U. sponge_papillate</v>
          </cell>
        </row>
        <row r="397">
          <cell r="B397" t="str">
            <v>U. sponge_flabellate</v>
          </cell>
        </row>
        <row r="398">
          <cell r="B398" t="str">
            <v>U. sponge_arborescent</v>
          </cell>
        </row>
        <row r="399">
          <cell r="B399" t="str">
            <v>U. sponge_cuplike</v>
          </cell>
        </row>
        <row r="400">
          <cell r="B400" t="str">
            <v>U. sponge_columnar</v>
          </cell>
        </row>
        <row r="401">
          <cell r="B401" t="str">
            <v>Upogebia deltaura</v>
          </cell>
        </row>
        <row r="402">
          <cell r="B402" t="str">
            <v>Urticina felina</v>
          </cell>
        </row>
        <row r="403">
          <cell r="B403" t="str">
            <v>Ute ensata</v>
          </cell>
        </row>
        <row r="404">
          <cell r="B404" t="str">
            <v>Venerupis</v>
          </cell>
        </row>
        <row r="405">
          <cell r="B405" t="str">
            <v>Vesicularia spinosa</v>
          </cell>
        </row>
        <row r="406">
          <cell r="B406" t="str">
            <v>Zeugopterus punctatus</v>
          </cell>
        </row>
        <row r="407">
          <cell r="B407" t="str">
            <v>Zz</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Pre Survey Metadata"/>
      <sheetName val="$MEDIN ONLY Target Stations"/>
      <sheetName val="Grab &amp; Core Records"/>
      <sheetName val="Chariot Camera Records"/>
      <sheetName val="Drop Camera &amp; Sledge Records"/>
      <sheetName val="Pre Survey Metadata Examples"/>
      <sheetName val="Validation"/>
    </sheetNames>
    <sheetDataSet>
      <sheetData sheetId="0" refreshError="1"/>
      <sheetData sheetId="1">
        <row r="4">
          <cell r="M4" t="str">
            <v>1218S_CC</v>
          </cell>
          <cell r="N4" t="str">
            <v>1218S_DC</v>
          </cell>
          <cell r="O4" t="str">
            <v>1218S_HG</v>
          </cell>
          <cell r="P4" t="str">
            <v>1218S_LHG</v>
          </cell>
        </row>
      </sheetData>
      <sheetData sheetId="2" refreshError="1"/>
      <sheetData sheetId="3" refreshError="1"/>
      <sheetData sheetId="4" refreshError="1"/>
      <sheetData sheetId="5" refreshError="1"/>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Still_Form"/>
      <sheetName val="Still_Fauna Counts"/>
      <sheetName val="Still_Fauna SACFOR"/>
      <sheetName val="LookUp_Tables"/>
      <sheetName val="Example Taxon ID and Qual."/>
    </sheetNames>
    <sheetDataSet>
      <sheetData sheetId="0"/>
      <sheetData sheetId="1"/>
      <sheetData sheetId="2"/>
      <sheetData sheetId="3"/>
      <sheetData sheetId="4">
        <row r="2">
          <cell r="Q2" t="str">
            <v>U. ascidian</v>
          </cell>
          <cell r="R2" t="str">
            <v>Arborescent</v>
          </cell>
          <cell r="V2" t="str">
            <v>0. count</v>
          </cell>
        </row>
        <row r="3">
          <cell r="Q3" t="str">
            <v>U. brown algae</v>
          </cell>
          <cell r="R3" t="str">
            <v>Burrowing</v>
          </cell>
          <cell r="V3" t="str">
            <v>1. percentage cover</v>
          </cell>
        </row>
        <row r="4">
          <cell r="Q4" t="str">
            <v>U. bryozoan</v>
          </cell>
          <cell r="R4" t="str">
            <v>Calcareous_Col</v>
          </cell>
        </row>
        <row r="5">
          <cell r="Q5" t="str">
            <v>U. green algae</v>
          </cell>
          <cell r="R5" t="str">
            <v>Calcareous_Sol</v>
          </cell>
        </row>
        <row r="6">
          <cell r="Q6" t="str">
            <v>U. holothurian</v>
          </cell>
          <cell r="R6" t="str">
            <v>Clump</v>
          </cell>
        </row>
        <row r="7">
          <cell r="Q7" t="str">
            <v>U. hydroid</v>
          </cell>
          <cell r="R7" t="str">
            <v>Colonial</v>
          </cell>
        </row>
        <row r="8">
          <cell r="Q8" t="str">
            <v>U. porifiera</v>
          </cell>
          <cell r="R8" t="str">
            <v>Cuplike</v>
          </cell>
        </row>
        <row r="9">
          <cell r="Q9" t="str">
            <v>U. red algae</v>
          </cell>
          <cell r="R9" t="str">
            <v>Cushion</v>
          </cell>
        </row>
        <row r="10">
          <cell r="R10" t="str">
            <v>Encrusting</v>
          </cell>
        </row>
        <row r="11">
          <cell r="R11" t="str">
            <v>Erect</v>
          </cell>
        </row>
        <row r="12">
          <cell r="R12" t="str">
            <v>Filamentus</v>
          </cell>
        </row>
        <row r="13">
          <cell r="R13" t="str">
            <v>Foliose</v>
          </cell>
        </row>
        <row r="14">
          <cell r="R14" t="str">
            <v>Globular</v>
          </cell>
        </row>
        <row r="15">
          <cell r="R15" t="str">
            <v>Indet.</v>
          </cell>
        </row>
        <row r="16">
          <cell r="R16" t="str">
            <v>Massive</v>
          </cell>
        </row>
        <row r="17">
          <cell r="R17" t="str">
            <v>Papilate</v>
          </cell>
        </row>
        <row r="18">
          <cell r="R18" t="str">
            <v>Pedunculate</v>
          </cell>
        </row>
        <row r="19">
          <cell r="R19" t="str">
            <v>Plumose</v>
          </cell>
        </row>
        <row r="20">
          <cell r="R20" t="str">
            <v>Repent</v>
          </cell>
        </row>
        <row r="21">
          <cell r="R21" t="str">
            <v>Solitary</v>
          </cell>
        </row>
        <row r="22">
          <cell r="R22" t="str">
            <v>Tube</v>
          </cell>
        </row>
        <row r="23">
          <cell r="R23" t="str">
            <v>Tubular</v>
          </cell>
        </row>
        <row r="24">
          <cell r="R24" t="str">
            <v>Turf</v>
          </cell>
        </row>
      </sheetData>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HF_01_STN174"/>
      <sheetName val="GHF_08_STN158"/>
      <sheetName val="GHF_11_STN165"/>
      <sheetName val="GHF_13_STN 129"/>
      <sheetName val="GHF_16_STN136"/>
      <sheetName val="GHF_25_STN141"/>
      <sheetName val="GHF_33_STN115"/>
      <sheetName val="GHF_41_STN105"/>
      <sheetName val="GHF_42_STN107"/>
      <sheetName val="GHF_45_STN95"/>
      <sheetName val="GHF_47_STN90"/>
      <sheetName val="GHF_57_STN80"/>
      <sheetName val="GHF_58_STN74"/>
      <sheetName val="GHF_61_STN65"/>
      <sheetName val="GHF_73_STN53"/>
      <sheetName val="GHF_74_STN56"/>
      <sheetName val="GHF_77_STN50"/>
      <sheetName val="GHF_78_STN43"/>
      <sheetName val="GT_01_02_STN146"/>
      <sheetName val="GT_03_04_STN 148"/>
      <sheetName val="GT_05_06_STN150"/>
      <sheetName val="GT_07_08_STN 151"/>
      <sheetName val="GT 09_STN 155"/>
      <sheetName val="Species List"/>
      <sheetName val="Still_Sample_Ref by species"/>
      <sheetName val="LookUp_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C2" t="str">
            <v>Aberranta</v>
          </cell>
        </row>
        <row r="3">
          <cell r="C3" t="str">
            <v>Aberranta sp.</v>
          </cell>
        </row>
        <row r="4">
          <cell r="C4" t="str">
            <v>Aberrantidae</v>
          </cell>
        </row>
        <row r="5">
          <cell r="C5" t="str">
            <v>Abietinaria</v>
          </cell>
        </row>
        <row r="6">
          <cell r="C6" t="str">
            <v>Abietinaria abietina</v>
          </cell>
        </row>
        <row r="7">
          <cell r="C7" t="str">
            <v>Abietinaria filicula</v>
          </cell>
        </row>
        <row r="8">
          <cell r="C8" t="str">
            <v>Abludomelita</v>
          </cell>
        </row>
        <row r="9">
          <cell r="C9" t="str">
            <v>Abludomelita gladiosa</v>
          </cell>
        </row>
        <row r="10">
          <cell r="C10" t="str">
            <v>Abludomelita obtusata</v>
          </cell>
        </row>
        <row r="11">
          <cell r="C11" t="str">
            <v>Abra</v>
          </cell>
        </row>
        <row r="12">
          <cell r="C12" t="str">
            <v>Abra alba</v>
          </cell>
        </row>
        <row r="13">
          <cell r="C13" t="str">
            <v>Abra longicallus</v>
          </cell>
        </row>
        <row r="14">
          <cell r="C14" t="str">
            <v>Abra nitida</v>
          </cell>
        </row>
        <row r="15">
          <cell r="C15" t="str">
            <v>Abra prismatica</v>
          </cell>
        </row>
        <row r="16">
          <cell r="C16" t="str">
            <v>Abra profundorum</v>
          </cell>
        </row>
        <row r="17">
          <cell r="C17" t="str">
            <v>Abra tenuis</v>
          </cell>
        </row>
        <row r="18">
          <cell r="C18" t="str">
            <v>Abylidae</v>
          </cell>
        </row>
        <row r="19">
          <cell r="C19" t="str">
            <v>Abylopsis</v>
          </cell>
        </row>
        <row r="20">
          <cell r="C20" t="str">
            <v>Abylopsis tetragona</v>
          </cell>
        </row>
        <row r="21">
          <cell r="C21" t="str">
            <v>Abyssidrilus</v>
          </cell>
        </row>
        <row r="22">
          <cell r="C22" t="str">
            <v>Abyssidrilus profundus</v>
          </cell>
        </row>
        <row r="23">
          <cell r="C23" t="str">
            <v>Abyssoninoe</v>
          </cell>
        </row>
        <row r="24">
          <cell r="C24" t="str">
            <v>Acaenomolgus</v>
          </cell>
        </row>
        <row r="25">
          <cell r="C25" t="str">
            <v>Acaenomolgus protulae</v>
          </cell>
        </row>
        <row r="26">
          <cell r="C26" t="str">
            <v>Acanthephyra</v>
          </cell>
        </row>
        <row r="27">
          <cell r="C27" t="str">
            <v>Acanthephyra haeckeli</v>
          </cell>
        </row>
        <row r="28">
          <cell r="C28" t="str">
            <v>Acanthephyra pelagica</v>
          </cell>
        </row>
        <row r="29">
          <cell r="C29" t="str">
            <v>Acanthephyra purpurea</v>
          </cell>
        </row>
        <row r="30">
          <cell r="C30" t="str">
            <v>Acanthicolepis</v>
          </cell>
        </row>
        <row r="31">
          <cell r="C31" t="str">
            <v>Acanthicolepis asperrima</v>
          </cell>
        </row>
        <row r="32">
          <cell r="C32" t="str">
            <v>Acanthocardia</v>
          </cell>
        </row>
        <row r="33">
          <cell r="C33" t="str">
            <v>Acanthocardia (acanthocardia)</v>
          </cell>
        </row>
        <row r="34">
          <cell r="C34" t="str">
            <v>Acanthocardia (rudicardium)</v>
          </cell>
        </row>
        <row r="35">
          <cell r="C35" t="str">
            <v>Acanthocardia aculeata</v>
          </cell>
        </row>
        <row r="36">
          <cell r="C36" t="str">
            <v>Acanthocardia echinata</v>
          </cell>
        </row>
        <row r="37">
          <cell r="C37" t="str">
            <v>Acanthocardia paucicostata</v>
          </cell>
        </row>
        <row r="38">
          <cell r="C38" t="str">
            <v>Acanthocardia tuberculata</v>
          </cell>
        </row>
        <row r="39">
          <cell r="C39" t="str">
            <v>Acanthochitona</v>
          </cell>
        </row>
        <row r="40">
          <cell r="C40" t="str">
            <v>Acanthochitona crinita</v>
          </cell>
        </row>
        <row r="41">
          <cell r="C41" t="str">
            <v>Acanthochitona fascicularis</v>
          </cell>
        </row>
        <row r="42">
          <cell r="C42" t="str">
            <v>Acanthochitonidae</v>
          </cell>
        </row>
        <row r="43">
          <cell r="C43" t="str">
            <v>Acanthochitoninae</v>
          </cell>
        </row>
        <row r="44">
          <cell r="C44" t="str">
            <v>Acanthochondria</v>
          </cell>
        </row>
        <row r="45">
          <cell r="C45" t="str">
            <v>Acanthochondria clavata</v>
          </cell>
        </row>
        <row r="46">
          <cell r="C46" t="str">
            <v>Acanthochondria cornuta</v>
          </cell>
        </row>
        <row r="47">
          <cell r="C47" t="str">
            <v>Acanthochondria limandae</v>
          </cell>
        </row>
        <row r="48">
          <cell r="C48" t="str">
            <v>Acanthochondria soleae</v>
          </cell>
        </row>
        <row r="49">
          <cell r="C49" t="str">
            <v>Acanthochondrites</v>
          </cell>
        </row>
        <row r="50">
          <cell r="C50" t="str">
            <v>Acanthochondrites annulatus</v>
          </cell>
        </row>
        <row r="51">
          <cell r="C51" t="str">
            <v>Acanthocythereis</v>
          </cell>
        </row>
        <row r="52">
          <cell r="C52" t="str">
            <v>Acanthocythereis dunelmensis</v>
          </cell>
        </row>
        <row r="53">
          <cell r="C53" t="str">
            <v>Acanthodasys</v>
          </cell>
        </row>
        <row r="54">
          <cell r="C54" t="str">
            <v>Acanthodasys aculeatus</v>
          </cell>
        </row>
        <row r="55">
          <cell r="C55" t="str">
            <v>Acanthodasys arcassonensis</v>
          </cell>
        </row>
        <row r="56">
          <cell r="C56" t="str">
            <v>Acanthodoris</v>
          </cell>
        </row>
        <row r="57">
          <cell r="C57" t="str">
            <v>Acanthodoris pilosa</v>
          </cell>
        </row>
        <row r="58">
          <cell r="C58" t="str">
            <v>Acantholabrus</v>
          </cell>
        </row>
        <row r="59">
          <cell r="C59" t="str">
            <v>Acantholabrus palloni</v>
          </cell>
        </row>
        <row r="60">
          <cell r="C60" t="str">
            <v>Acantholaimus</v>
          </cell>
        </row>
        <row r="61">
          <cell r="C61" t="str">
            <v>Acantholaimus ewensis</v>
          </cell>
        </row>
        <row r="62">
          <cell r="C62" t="str">
            <v>Acanthomysis</v>
          </cell>
        </row>
        <row r="63">
          <cell r="C63" t="str">
            <v>Acanthomysis longicornis</v>
          </cell>
        </row>
        <row r="64">
          <cell r="C64" t="str">
            <v>Acanthonotozoma</v>
          </cell>
        </row>
        <row r="65">
          <cell r="C65" t="str">
            <v>Acanthonotozoma serratum</v>
          </cell>
        </row>
        <row r="66">
          <cell r="C66" t="str">
            <v>Acanthonotozomatidae</v>
          </cell>
        </row>
        <row r="67">
          <cell r="C67" t="str">
            <v>Acanthonotus guttatus</v>
          </cell>
        </row>
        <row r="68">
          <cell r="C68" t="str">
            <v>Acanthonotus owenii</v>
          </cell>
        </row>
        <row r="69">
          <cell r="C69" t="str">
            <v>Acanthonotus testudo</v>
          </cell>
        </row>
        <row r="70">
          <cell r="C70" t="str">
            <v>Acanthoscina</v>
          </cell>
        </row>
        <row r="71">
          <cell r="C71" t="str">
            <v>Acanthoscina acanthodes</v>
          </cell>
        </row>
        <row r="72">
          <cell r="C72" t="str">
            <v>Acanthostegomorpha</v>
          </cell>
        </row>
        <row r="73">
          <cell r="C73" t="str">
            <v>Acar nodulosa</v>
          </cell>
        </row>
        <row r="74">
          <cell r="C74" t="str">
            <v>Acari</v>
          </cell>
        </row>
        <row r="75">
          <cell r="C75" t="str">
            <v>Acariformes</v>
          </cell>
        </row>
        <row r="76">
          <cell r="C76" t="str">
            <v>Acartia</v>
          </cell>
        </row>
        <row r="77">
          <cell r="C77" t="str">
            <v>Acartia bifilosa</v>
          </cell>
        </row>
        <row r="78">
          <cell r="C78" t="str">
            <v>Acartia clausii</v>
          </cell>
        </row>
        <row r="79">
          <cell r="C79" t="str">
            <v>Acartia danae</v>
          </cell>
        </row>
        <row r="80">
          <cell r="C80" t="str">
            <v>Acartia discaudata</v>
          </cell>
        </row>
        <row r="81">
          <cell r="C81" t="str">
            <v>Acartia grani</v>
          </cell>
        </row>
        <row r="82">
          <cell r="C82" t="str">
            <v>Acartia latisetosa</v>
          </cell>
        </row>
        <row r="83">
          <cell r="C83" t="str">
            <v>Acartia lefevreae</v>
          </cell>
        </row>
        <row r="84">
          <cell r="C84" t="str">
            <v>Acartia longiremis</v>
          </cell>
        </row>
        <row r="85">
          <cell r="C85" t="str">
            <v>Acartia negligens</v>
          </cell>
        </row>
        <row r="86">
          <cell r="C86" t="str">
            <v>Acartia tonsa</v>
          </cell>
        </row>
        <row r="87">
          <cell r="C87" t="str">
            <v>Acartiidae</v>
          </cell>
        </row>
        <row r="88">
          <cell r="C88" t="str">
            <v>Acasta</v>
          </cell>
        </row>
        <row r="89">
          <cell r="C89" t="str">
            <v>Acasta spongites</v>
          </cell>
        </row>
        <row r="90">
          <cell r="C90" t="str">
            <v>Acaulidae</v>
          </cell>
        </row>
        <row r="91">
          <cell r="C91" t="str">
            <v>Acauloides</v>
          </cell>
        </row>
        <row r="92">
          <cell r="C92" t="str">
            <v>Acauloides ammisatum</v>
          </cell>
        </row>
        <row r="93">
          <cell r="C93" t="str">
            <v>Accipitridae</v>
          </cell>
        </row>
        <row r="94">
          <cell r="C94" t="str">
            <v>Accipitriformes</v>
          </cell>
        </row>
        <row r="95">
          <cell r="C95" t="str">
            <v>Acervochalina</v>
          </cell>
        </row>
        <row r="96">
          <cell r="C96" t="str">
            <v>Acervochalina limbata</v>
          </cell>
        </row>
        <row r="97">
          <cell r="C97" t="str">
            <v>Acervochalina loosanoffi</v>
          </cell>
        </row>
        <row r="98">
          <cell r="C98" t="str">
            <v xml:space="preserve">Acesta  </v>
          </cell>
        </row>
        <row r="99">
          <cell r="C99" t="str">
            <v>Acesta excavata</v>
          </cell>
        </row>
        <row r="100">
          <cell r="C100" t="str">
            <v>Achaeta</v>
          </cell>
        </row>
        <row r="101">
          <cell r="C101" t="str">
            <v>Achaeta littoralis</v>
          </cell>
        </row>
        <row r="102">
          <cell r="C102" t="str">
            <v>Achaeus</v>
          </cell>
        </row>
        <row r="103">
          <cell r="C103" t="str">
            <v>Achaeus cranchii</v>
          </cell>
        </row>
        <row r="104">
          <cell r="C104" t="str">
            <v>Achelia</v>
          </cell>
        </row>
        <row r="105">
          <cell r="C105" t="str">
            <v>Achelia echinata</v>
          </cell>
        </row>
        <row r="106">
          <cell r="C106" t="str">
            <v>Achelia hispida</v>
          </cell>
        </row>
        <row r="107">
          <cell r="C107" t="str">
            <v>Achelia laevis</v>
          </cell>
        </row>
        <row r="108">
          <cell r="C108" t="str">
            <v>Achelia longipes</v>
          </cell>
        </row>
        <row r="109">
          <cell r="C109" t="str">
            <v>Achelia simplex</v>
          </cell>
        </row>
        <row r="110">
          <cell r="C110" t="str">
            <v>Achelia vulgaris</v>
          </cell>
        </row>
        <row r="111">
          <cell r="C111" t="str">
            <v>Acholoe</v>
          </cell>
        </row>
        <row r="112">
          <cell r="C112" t="str">
            <v>Acholoe astericola</v>
          </cell>
        </row>
        <row r="113">
          <cell r="C113" t="str">
            <v>Acholoe squamosa</v>
          </cell>
        </row>
        <row r="114">
          <cell r="C114" t="str">
            <v>Achtheres</v>
          </cell>
        </row>
        <row r="115">
          <cell r="C115" t="str">
            <v>Achtheres percarum</v>
          </cell>
        </row>
        <row r="116">
          <cell r="C116" t="str">
            <v>Acidostoma</v>
          </cell>
        </row>
        <row r="117">
          <cell r="C117" t="str">
            <v>Acidostoma laticorne</v>
          </cell>
        </row>
        <row r="118">
          <cell r="C118" t="str">
            <v>Acidostoma nodiferum</v>
          </cell>
        </row>
        <row r="119">
          <cell r="C119" t="str">
            <v>Acidostoma obesum</v>
          </cell>
        </row>
        <row r="120">
          <cell r="C120" t="str">
            <v>Acidostoma obesum</v>
          </cell>
        </row>
        <row r="121">
          <cell r="C121" t="str">
            <v>Acidostoma sarsi</v>
          </cell>
        </row>
        <row r="122">
          <cell r="C122" t="str">
            <v>Acinetospora</v>
          </cell>
        </row>
        <row r="123">
          <cell r="C123" t="str">
            <v>Acinetospora crinita</v>
          </cell>
        </row>
        <row r="124">
          <cell r="C124" t="str">
            <v>Acinopsis cancellata</v>
          </cell>
        </row>
        <row r="125">
          <cell r="C125" t="str">
            <v>Acinulus cimicoides</v>
          </cell>
        </row>
        <row r="126">
          <cell r="C126" t="str">
            <v>Acipenser</v>
          </cell>
        </row>
        <row r="127">
          <cell r="C127" t="str">
            <v>Acipenser sturio</v>
          </cell>
        </row>
        <row r="128">
          <cell r="C128" t="str">
            <v>Acipenseridae</v>
          </cell>
        </row>
        <row r="129">
          <cell r="C129" t="str">
            <v>Acipenseriformes</v>
          </cell>
        </row>
        <row r="130">
          <cell r="C130" t="str">
            <v>Acirsa coarctata</v>
          </cell>
        </row>
        <row r="131">
          <cell r="C131" t="str">
            <v>Acirsa eschrichti</v>
          </cell>
        </row>
        <row r="132">
          <cell r="C132" t="str">
            <v>Acirsa subdecussata</v>
          </cell>
        </row>
        <row r="133">
          <cell r="C133" t="str">
            <v>Aclididae</v>
          </cell>
        </row>
        <row r="134">
          <cell r="C134" t="str">
            <v>Aclis</v>
          </cell>
        </row>
        <row r="135">
          <cell r="C135" t="str">
            <v>Aclis (aclis)</v>
          </cell>
        </row>
        <row r="136">
          <cell r="C136" t="str">
            <v>Aclis (pherusina)</v>
          </cell>
        </row>
        <row r="137">
          <cell r="C137" t="str">
            <v>Aclis ascaris</v>
          </cell>
        </row>
        <row r="138">
          <cell r="C138" t="str">
            <v>Aclis gulsonae</v>
          </cell>
        </row>
        <row r="139">
          <cell r="C139" t="str">
            <v>Aclis minor</v>
          </cell>
        </row>
        <row r="140">
          <cell r="C140" t="str">
            <v>Aclis nisoides</v>
          </cell>
        </row>
        <row r="141">
          <cell r="C141" t="str">
            <v>Aclis sarsi</v>
          </cell>
        </row>
        <row r="142">
          <cell r="C142" t="str">
            <v>Aclis ventrosa</v>
          </cell>
        </row>
        <row r="143">
          <cell r="C143" t="str">
            <v>Aclis walleri</v>
          </cell>
        </row>
        <row r="144">
          <cell r="C144" t="str">
            <v>Acmaea tessulata</v>
          </cell>
        </row>
        <row r="145">
          <cell r="C145" t="str">
            <v>Acmaea virginea</v>
          </cell>
        </row>
        <row r="146">
          <cell r="C146" t="str">
            <v>Acmea subcylindrica</v>
          </cell>
        </row>
        <row r="147">
          <cell r="C147" t="str">
            <v>Acochlidioidea</v>
          </cell>
        </row>
        <row r="148">
          <cell r="C148" t="str">
            <v>Acoetidae</v>
          </cell>
        </row>
        <row r="149">
          <cell r="C149" t="str">
            <v>Acontiophorus</v>
          </cell>
        </row>
        <row r="150">
          <cell r="C150" t="str">
            <v>Acontiophorus armatus</v>
          </cell>
        </row>
        <row r="151">
          <cell r="C151" t="str">
            <v>Acontiophorus scutatus</v>
          </cell>
        </row>
        <row r="152">
          <cell r="C152" t="str">
            <v>Acotylea</v>
          </cell>
        </row>
        <row r="153">
          <cell r="C153" t="str">
            <v>Acrenhydrosoma</v>
          </cell>
        </row>
        <row r="154">
          <cell r="C154" t="str">
            <v>Acrenhydrosoma perplexum</v>
          </cell>
        </row>
        <row r="155">
          <cell r="C155" t="str">
            <v>Acrilloscala lamyi</v>
          </cell>
        </row>
        <row r="156">
          <cell r="C156" t="str">
            <v>Acrochaete</v>
          </cell>
        </row>
        <row r="157">
          <cell r="C157" t="str">
            <v>Acrochaete geniculata</v>
          </cell>
        </row>
        <row r="158">
          <cell r="C158" t="str">
            <v>Acrochaete repens</v>
          </cell>
        </row>
        <row r="159">
          <cell r="C159" t="str">
            <v>Acrochaete virdis</v>
          </cell>
        </row>
        <row r="160">
          <cell r="C160" t="str">
            <v>Acrochaetiaceae</v>
          </cell>
        </row>
        <row r="161">
          <cell r="C161" t="str">
            <v>Acrochaetiales</v>
          </cell>
        </row>
        <row r="162">
          <cell r="C162" t="str">
            <v>Acrocirridae</v>
          </cell>
        </row>
        <row r="163">
          <cell r="C163" t="str">
            <v>Acrocirrus</v>
          </cell>
        </row>
        <row r="164">
          <cell r="C164" t="str">
            <v>Acrocirrus frontifilis</v>
          </cell>
        </row>
        <row r="165">
          <cell r="C165" t="str">
            <v>Acrocnida brachiata</v>
          </cell>
        </row>
        <row r="166">
          <cell r="C166" t="str">
            <v>Acrosiphonia centralis</v>
          </cell>
        </row>
        <row r="167">
          <cell r="C167" t="str">
            <v>Acrosiphoniaceae</v>
          </cell>
        </row>
        <row r="168">
          <cell r="C168" t="str">
            <v>ACROSIPHONIALES</v>
          </cell>
        </row>
        <row r="169">
          <cell r="C169" t="str">
            <v>Acrosorium</v>
          </cell>
        </row>
        <row r="170">
          <cell r="C170" t="str">
            <v>Acrosorium reptans</v>
          </cell>
        </row>
        <row r="171">
          <cell r="C171" t="str">
            <v>Acrosorium uncinatum</v>
          </cell>
        </row>
        <row r="172">
          <cell r="C172" t="str">
            <v>Acrosorium venulosum</v>
          </cell>
        </row>
        <row r="173">
          <cell r="C173" t="str">
            <v>Acrothoracica</v>
          </cell>
        </row>
        <row r="174">
          <cell r="C174" t="str">
            <v>Acrothrix</v>
          </cell>
        </row>
        <row r="175">
          <cell r="C175" t="str">
            <v>Acrothrix gracilis</v>
          </cell>
        </row>
        <row r="176">
          <cell r="C176" t="str">
            <v>Acrotretida</v>
          </cell>
        </row>
        <row r="177">
          <cell r="C177" t="str">
            <v>Acrotrichaceae</v>
          </cell>
        </row>
        <row r="178">
          <cell r="C178" t="str">
            <v>Acteon</v>
          </cell>
        </row>
        <row r="179">
          <cell r="C179" t="str">
            <v>Acteon tornatilis</v>
          </cell>
        </row>
        <row r="180">
          <cell r="C180" t="str">
            <v>Acteonacea</v>
          </cell>
        </row>
        <row r="181">
          <cell r="C181" t="str">
            <v>Acteonia cocksii</v>
          </cell>
        </row>
        <row r="182">
          <cell r="C182" t="str">
            <v>Acteonia senestra</v>
          </cell>
        </row>
        <row r="183">
          <cell r="C183" t="str">
            <v>Acteonidae</v>
          </cell>
        </row>
        <row r="184">
          <cell r="C184" t="str">
            <v>Actinauge</v>
          </cell>
        </row>
        <row r="185">
          <cell r="C185" t="str">
            <v>Actinauge richardi</v>
          </cell>
        </row>
        <row r="186">
          <cell r="C186" t="str">
            <v>Actinema</v>
          </cell>
        </row>
        <row r="187">
          <cell r="C187" t="str">
            <v>Actinema scutellum</v>
          </cell>
        </row>
        <row r="188">
          <cell r="C188" t="str">
            <v>Actinia</v>
          </cell>
        </row>
        <row r="189">
          <cell r="C189" t="str">
            <v>Actinia equina</v>
          </cell>
        </row>
        <row r="190">
          <cell r="C190" t="str">
            <v>Actinia fragacea</v>
          </cell>
        </row>
        <row r="191">
          <cell r="C191" t="str">
            <v>Actinia maculata</v>
          </cell>
        </row>
        <row r="192">
          <cell r="C192" t="str">
            <v>Actinia palliata</v>
          </cell>
        </row>
        <row r="193">
          <cell r="C193" t="str">
            <v>Actinia prasina</v>
          </cell>
        </row>
        <row r="194">
          <cell r="C194" t="str">
            <v>Actinia tuberculata</v>
          </cell>
        </row>
        <row r="195">
          <cell r="C195" t="str">
            <v>Actiniaria</v>
          </cell>
        </row>
        <row r="196">
          <cell r="C196" t="str">
            <v>Actiniidae</v>
          </cell>
        </row>
        <row r="197">
          <cell r="C197" t="str">
            <v>Actinonema</v>
          </cell>
        </row>
        <row r="198">
          <cell r="C198" t="str">
            <v>Actinonema celtica</v>
          </cell>
        </row>
        <row r="199">
          <cell r="C199" t="str">
            <v>Actinonema pachydermatum</v>
          </cell>
        </row>
        <row r="200">
          <cell r="C200" t="str">
            <v>Actinostola</v>
          </cell>
        </row>
        <row r="201">
          <cell r="C201" t="str">
            <v>Actinostola callosa</v>
          </cell>
        </row>
        <row r="202">
          <cell r="C202" t="str">
            <v>Actinostolidae</v>
          </cell>
        </row>
        <row r="203">
          <cell r="C203" t="str">
            <v>Actinothoe</v>
          </cell>
        </row>
        <row r="204">
          <cell r="C204" t="str">
            <v>Actinothoe sphyrodeta</v>
          </cell>
        </row>
        <row r="205">
          <cell r="C205" t="str">
            <v>Actinotropha hippocrepia</v>
          </cell>
        </row>
        <row r="206">
          <cell r="C206" t="str">
            <v>Actinulidae</v>
          </cell>
        </row>
        <row r="207">
          <cell r="C207" t="str">
            <v>Actitis</v>
          </cell>
        </row>
        <row r="208">
          <cell r="C208" t="str">
            <v>Actitis hypoleucos</v>
          </cell>
        </row>
        <row r="209">
          <cell r="C209" t="str">
            <v>Actitis macularia</v>
          </cell>
        </row>
        <row r="210">
          <cell r="C210" t="str">
            <v>Actonia abyssicola</v>
          </cell>
        </row>
        <row r="211">
          <cell r="C211" t="str">
            <v>Actonia subsoluta</v>
          </cell>
        </row>
        <row r="212">
          <cell r="C212" t="str">
            <v>Actophila</v>
          </cell>
        </row>
        <row r="213">
          <cell r="C213" t="str">
            <v>Adalaria</v>
          </cell>
        </row>
        <row r="214">
          <cell r="C214" t="str">
            <v>Adalaria loveni</v>
          </cell>
        </row>
        <row r="215">
          <cell r="C215" t="str">
            <v>Adalaria proxima</v>
          </cell>
        </row>
        <row r="216">
          <cell r="C216" t="str">
            <v>Adamsia</v>
          </cell>
        </row>
        <row r="217">
          <cell r="C217" t="str">
            <v>Adamsia carciniopados</v>
          </cell>
        </row>
        <row r="218">
          <cell r="C218" t="str">
            <v>Addisonia lateralis</v>
          </cell>
        </row>
        <row r="219">
          <cell r="C219" t="str">
            <v>Adelodrilus</v>
          </cell>
        </row>
        <row r="220">
          <cell r="C220" t="str">
            <v>Adelodrilus cooki</v>
          </cell>
        </row>
        <row r="221">
          <cell r="C221" t="str">
            <v>Adelodrilus pusillus</v>
          </cell>
        </row>
        <row r="222">
          <cell r="C222" t="str">
            <v xml:space="preserve">Adelopoda  </v>
          </cell>
        </row>
        <row r="223">
          <cell r="C223" t="str">
            <v>Adenophorea</v>
          </cell>
        </row>
        <row r="224">
          <cell r="C224" t="str">
            <v>Adenopleurellidae</v>
          </cell>
        </row>
        <row r="225">
          <cell r="C225" t="str">
            <v>Adeonidae</v>
          </cell>
        </row>
        <row r="226">
          <cell r="C226" t="str">
            <v>Adeonoidea</v>
          </cell>
        </row>
        <row r="227">
          <cell r="C227" t="str">
            <v>Adeorbidae</v>
          </cell>
        </row>
        <row r="228">
          <cell r="C228" t="str">
            <v>Adeorbis exquistus</v>
          </cell>
        </row>
        <row r="229">
          <cell r="C229" t="str">
            <v>Adeorbis imperspicuus</v>
          </cell>
        </row>
        <row r="230">
          <cell r="C230" t="str">
            <v>Adeorbis unisulcatus</v>
          </cell>
        </row>
        <row r="231">
          <cell r="C231" t="str">
            <v>Adipicola</v>
          </cell>
        </row>
        <row r="232">
          <cell r="C232" t="str">
            <v>Adipicola simpsoni</v>
          </cell>
        </row>
        <row r="233">
          <cell r="C233" t="str">
            <v>Admete couthouyi</v>
          </cell>
        </row>
        <row r="234">
          <cell r="C234" t="str">
            <v>Admete inflata</v>
          </cell>
        </row>
        <row r="235">
          <cell r="C235" t="str">
            <v>Admete nodosa</v>
          </cell>
        </row>
        <row r="236">
          <cell r="C236" t="str">
            <v>Admete viridula</v>
          </cell>
        </row>
        <row r="237">
          <cell r="C237" t="str">
            <v>Adoncholaimus</v>
          </cell>
        </row>
        <row r="238">
          <cell r="C238" t="str">
            <v>Adoncholaimus fuscus</v>
          </cell>
        </row>
        <row r="239">
          <cell r="C239" t="str">
            <v>Adoncholaimus lepidus</v>
          </cell>
        </row>
        <row r="240">
          <cell r="C240" t="str">
            <v>Adoncholaimus panicus</v>
          </cell>
        </row>
        <row r="241">
          <cell r="C241" t="str">
            <v>Adoncholaimus thalassophygas</v>
          </cell>
        </row>
        <row r="242">
          <cell r="C242" t="str">
            <v>Adreus</v>
          </cell>
        </row>
        <row r="243">
          <cell r="C243" t="str">
            <v>Adreus fascicularis</v>
          </cell>
        </row>
        <row r="244">
          <cell r="C244" t="str">
            <v>Adula simpsoni</v>
          </cell>
        </row>
        <row r="245">
          <cell r="C245" t="str">
            <v>Advena</v>
          </cell>
        </row>
        <row r="246">
          <cell r="C246" t="str">
            <v>Advena paradoxa</v>
          </cell>
        </row>
        <row r="247">
          <cell r="C247" t="str">
            <v>Adyte</v>
          </cell>
        </row>
        <row r="248">
          <cell r="C248" t="str">
            <v>Adyte assimilis</v>
          </cell>
        </row>
        <row r="249">
          <cell r="C249" t="str">
            <v>Adyte pellucida</v>
          </cell>
        </row>
        <row r="250">
          <cell r="C250" t="str">
            <v>Aega</v>
          </cell>
        </row>
        <row r="251">
          <cell r="C251" t="str">
            <v>Aega bicarinata</v>
          </cell>
        </row>
        <row r="252">
          <cell r="C252" t="str">
            <v>Aega monophthalma</v>
          </cell>
        </row>
        <row r="253">
          <cell r="C253" t="str">
            <v>Aega psora</v>
          </cell>
        </row>
        <row r="254">
          <cell r="C254" t="str">
            <v>Aega rosacea</v>
          </cell>
        </row>
        <row r="255">
          <cell r="C255" t="str">
            <v>Aega stromi</v>
          </cell>
        </row>
        <row r="256">
          <cell r="C256" t="str">
            <v>Aega tridens</v>
          </cell>
        </row>
        <row r="257">
          <cell r="C257" t="str">
            <v>Aegaeon</v>
          </cell>
        </row>
        <row r="258">
          <cell r="C258" t="str">
            <v>Aegaeon lacazei</v>
          </cell>
        </row>
        <row r="259">
          <cell r="C259" t="str">
            <v>Aegialoalaimidae</v>
          </cell>
        </row>
        <row r="260">
          <cell r="C260" t="str">
            <v>Aegialoalaimus</v>
          </cell>
        </row>
        <row r="261">
          <cell r="C261" t="str">
            <v>Aegialoalaimus elegans</v>
          </cell>
        </row>
        <row r="262">
          <cell r="C262" t="str">
            <v>Aegidae</v>
          </cell>
        </row>
        <row r="263">
          <cell r="C263" t="str">
            <v>Aegina</v>
          </cell>
        </row>
        <row r="264">
          <cell r="C264" t="str">
            <v>Aegina citrea</v>
          </cell>
        </row>
        <row r="265">
          <cell r="C265" t="str">
            <v>Aeginidae</v>
          </cell>
        </row>
        <row r="266">
          <cell r="C266" t="str">
            <v>Aeginura</v>
          </cell>
        </row>
        <row r="267">
          <cell r="C267" t="str">
            <v>Aeginura grimaldii</v>
          </cell>
        </row>
        <row r="268">
          <cell r="C268" t="str">
            <v>Aegires</v>
          </cell>
        </row>
        <row r="269">
          <cell r="C269" t="str">
            <v>Aegires punctilucens</v>
          </cell>
        </row>
        <row r="270">
          <cell r="C270" t="str">
            <v>Aegiretidae</v>
          </cell>
        </row>
        <row r="271">
          <cell r="C271" t="str">
            <v>Aegisthidae</v>
          </cell>
        </row>
        <row r="272">
          <cell r="C272" t="str">
            <v>Aegisthus</v>
          </cell>
        </row>
        <row r="273">
          <cell r="C273" t="str">
            <v>Aegisthus aculeatus</v>
          </cell>
        </row>
        <row r="274">
          <cell r="C274" t="str">
            <v>Aegisthus atlanticus</v>
          </cell>
        </row>
        <row r="275">
          <cell r="C275" t="str">
            <v>Aegisthus mucronatus</v>
          </cell>
        </row>
        <row r="276">
          <cell r="C276" t="str">
            <v>Aegisthus spinulosus</v>
          </cell>
        </row>
        <row r="277">
          <cell r="C277" t="str">
            <v>Aeolidia</v>
          </cell>
        </row>
        <row r="278">
          <cell r="C278" t="str">
            <v>Aeolidia papillosa</v>
          </cell>
        </row>
        <row r="279">
          <cell r="C279" t="str">
            <v>Aeolidiacea</v>
          </cell>
        </row>
        <row r="280">
          <cell r="C280" t="str">
            <v>Aeolidiella</v>
          </cell>
        </row>
        <row r="281">
          <cell r="C281" t="str">
            <v>Aeolidiella alderi</v>
          </cell>
        </row>
        <row r="282">
          <cell r="C282" t="str">
            <v>Aeolidiella glauca</v>
          </cell>
        </row>
        <row r="283">
          <cell r="C283" t="str">
            <v>Aeolidiella sanguinea</v>
          </cell>
        </row>
        <row r="284">
          <cell r="C284" t="str">
            <v>Aeolidiidae</v>
          </cell>
        </row>
        <row r="285">
          <cell r="C285" t="str">
            <v>AEOLIDIODEA</v>
          </cell>
        </row>
        <row r="286">
          <cell r="C286" t="str">
            <v>Aequipecten</v>
          </cell>
        </row>
        <row r="287">
          <cell r="C287" t="str">
            <v>Aequipecten opercularis</v>
          </cell>
        </row>
        <row r="288">
          <cell r="C288" t="str">
            <v>Aequorea</v>
          </cell>
        </row>
        <row r="289">
          <cell r="C289" t="str">
            <v>Aequorea forskalea</v>
          </cell>
        </row>
        <row r="290">
          <cell r="C290" t="str">
            <v>Aequorea macrodactyla</v>
          </cell>
        </row>
        <row r="291">
          <cell r="C291" t="str">
            <v>Aequorea pensilis</v>
          </cell>
        </row>
        <row r="292">
          <cell r="C292" t="str">
            <v>Aequorea vitrina</v>
          </cell>
        </row>
        <row r="293">
          <cell r="C293" t="str">
            <v>Aequoreidae</v>
          </cell>
        </row>
        <row r="294">
          <cell r="C294" t="str">
            <v>Aesthoherpia</v>
          </cell>
        </row>
        <row r="295">
          <cell r="C295" t="str">
            <v>Aesthoherpia glandulosa</v>
          </cell>
        </row>
        <row r="296">
          <cell r="C296" t="str">
            <v>Aetea</v>
          </cell>
        </row>
        <row r="297">
          <cell r="C297" t="str">
            <v>Aetea anguina</v>
          </cell>
        </row>
        <row r="298">
          <cell r="C298" t="str">
            <v>Aetea sica</v>
          </cell>
        </row>
        <row r="299">
          <cell r="C299" t="str">
            <v>Aetea truncata</v>
          </cell>
        </row>
        <row r="300">
          <cell r="C300" t="str">
            <v>Aeteidae</v>
          </cell>
        </row>
        <row r="301">
          <cell r="C301" t="str">
            <v>Aeteoidea</v>
          </cell>
        </row>
        <row r="302">
          <cell r="C302" t="str">
            <v>Aetideidae</v>
          </cell>
        </row>
        <row r="303">
          <cell r="C303" t="str">
            <v>Aetideopsis</v>
          </cell>
        </row>
        <row r="304">
          <cell r="C304" t="str">
            <v>Aetideopsis armatus</v>
          </cell>
        </row>
        <row r="305">
          <cell r="C305" t="str">
            <v>Aetideopsis multiserrata</v>
          </cell>
        </row>
        <row r="306">
          <cell r="C306" t="str">
            <v>Aetideopsis rostrata</v>
          </cell>
        </row>
        <row r="307">
          <cell r="C307" t="str">
            <v>Aetideus</v>
          </cell>
        </row>
        <row r="308">
          <cell r="C308" t="str">
            <v>Aetideus armatus</v>
          </cell>
        </row>
        <row r="309">
          <cell r="C309" t="str">
            <v>Afrenulatea</v>
          </cell>
        </row>
        <row r="310">
          <cell r="C310" t="str">
            <v>Afroleptastacus</v>
          </cell>
        </row>
        <row r="311">
          <cell r="C311" t="str">
            <v>Afroleptastacus remanei</v>
          </cell>
        </row>
        <row r="312">
          <cell r="C312" t="str">
            <v>Agalma</v>
          </cell>
        </row>
        <row r="313">
          <cell r="C313" t="str">
            <v>Agalma elegans</v>
          </cell>
        </row>
        <row r="314">
          <cell r="C314" t="str">
            <v>Agalmatidae</v>
          </cell>
        </row>
        <row r="315">
          <cell r="C315" t="str">
            <v>Agardhiella</v>
          </cell>
        </row>
        <row r="316">
          <cell r="C316" t="str">
            <v>Agardhiella subulata</v>
          </cell>
        </row>
        <row r="317">
          <cell r="C317" t="str">
            <v>Agathotanaini</v>
          </cell>
        </row>
        <row r="318">
          <cell r="C318" t="str">
            <v>Agathotanais</v>
          </cell>
        </row>
        <row r="319">
          <cell r="C319" t="str">
            <v>Agathotanais ingolfi</v>
          </cell>
        </row>
        <row r="320">
          <cell r="C320" t="str">
            <v>Agaue</v>
          </cell>
        </row>
        <row r="321">
          <cell r="C321" t="str">
            <v>Agaue chevreuxi</v>
          </cell>
        </row>
        <row r="322">
          <cell r="C322" t="str">
            <v>Agauopsis</v>
          </cell>
        </row>
        <row r="323">
          <cell r="C323" t="str">
            <v>Agauopsis brevipalpus</v>
          </cell>
        </row>
        <row r="324">
          <cell r="C324" t="str">
            <v>Agauopsis tricuspis</v>
          </cell>
        </row>
        <row r="325">
          <cell r="C325" t="str">
            <v>Aglantha</v>
          </cell>
        </row>
        <row r="326">
          <cell r="C326" t="str">
            <v>Aglantha digitale</v>
          </cell>
        </row>
        <row r="327">
          <cell r="C327" t="str">
            <v>Aglantha digitale var. rosea</v>
          </cell>
        </row>
        <row r="328">
          <cell r="C328" t="str">
            <v>Aglaophamus</v>
          </cell>
        </row>
        <row r="329">
          <cell r="C329" t="str">
            <v>Aglaophamus malmgreni</v>
          </cell>
        </row>
        <row r="330">
          <cell r="C330" t="str">
            <v>Aglaophamus rubella</v>
          </cell>
        </row>
        <row r="331">
          <cell r="C331" t="str">
            <v>Aglaophenia</v>
          </cell>
        </row>
        <row r="332">
          <cell r="C332" t="str">
            <v>Aglaophenia acacia</v>
          </cell>
        </row>
        <row r="333">
          <cell r="C333" t="str">
            <v>Aglaophenia kirchenpaueri</v>
          </cell>
        </row>
        <row r="334">
          <cell r="C334" t="str">
            <v>Aglaophenia octodonta</v>
          </cell>
        </row>
        <row r="335">
          <cell r="C335" t="str">
            <v>Aglaophenia parvula</v>
          </cell>
        </row>
        <row r="336">
          <cell r="C336" t="str">
            <v>Aglaophenia pluma</v>
          </cell>
        </row>
        <row r="337">
          <cell r="C337" t="str">
            <v>Aglaophenia tubiformis</v>
          </cell>
        </row>
        <row r="338">
          <cell r="C338" t="str">
            <v>Aglaophenia tubulifera</v>
          </cell>
        </row>
        <row r="339">
          <cell r="C339" t="str">
            <v>Aglaopheniidae</v>
          </cell>
        </row>
        <row r="340">
          <cell r="C340" t="str">
            <v>Aglaothamnion</v>
          </cell>
        </row>
        <row r="341">
          <cell r="C341" t="str">
            <v>Aglaothamnion bipinnatum</v>
          </cell>
        </row>
        <row r="342">
          <cell r="C342" t="str">
            <v>Aglaothamnion byssoides</v>
          </cell>
        </row>
        <row r="343">
          <cell r="C343" t="str">
            <v>Aglaothamnion chadefaudii</v>
          </cell>
        </row>
        <row r="344">
          <cell r="C344" t="str">
            <v>Aglaothamnion cordatum</v>
          </cell>
        </row>
        <row r="345">
          <cell r="C345" t="str">
            <v>Aglaothamnion diaphanum</v>
          </cell>
        </row>
        <row r="346">
          <cell r="C346" t="str">
            <v>Aglaothamnion feldmanniae</v>
          </cell>
        </row>
        <row r="347">
          <cell r="C347" t="str">
            <v>Aglaothamnion gallicum</v>
          </cell>
        </row>
        <row r="348">
          <cell r="C348" t="str">
            <v>Aglaothamnion hookeri</v>
          </cell>
        </row>
        <row r="349">
          <cell r="C349" t="str">
            <v>Aglaothamnion neglectum</v>
          </cell>
        </row>
        <row r="350">
          <cell r="C350" t="str">
            <v>Aglaothamnion priceanum</v>
          </cell>
        </row>
        <row r="351">
          <cell r="C351" t="str">
            <v>Aglaothamnion pseudobyssoides</v>
          </cell>
        </row>
        <row r="352">
          <cell r="C352" t="str">
            <v>Aglaothamnion roseum</v>
          </cell>
        </row>
        <row r="353">
          <cell r="C353" t="str">
            <v>Aglaothamnion sepositum</v>
          </cell>
        </row>
        <row r="354">
          <cell r="C354" t="str">
            <v>Aglaothamnion tripinnatum</v>
          </cell>
        </row>
        <row r="355">
          <cell r="C355" t="str">
            <v>Aglaozonia (asexual cutleria)</v>
          </cell>
        </row>
        <row r="356">
          <cell r="C356" t="str">
            <v>Agnatha</v>
          </cell>
        </row>
        <row r="357">
          <cell r="C357" t="str">
            <v>Agnathaner</v>
          </cell>
        </row>
        <row r="358">
          <cell r="C358" t="str">
            <v>Agnathaner freemani</v>
          </cell>
        </row>
        <row r="359">
          <cell r="C359" t="str">
            <v>Agnathaner minutus</v>
          </cell>
        </row>
        <row r="360">
          <cell r="C360" t="str">
            <v>Agnathaner minutus</v>
          </cell>
        </row>
        <row r="361">
          <cell r="C361" t="str">
            <v>Agnathaner typicus</v>
          </cell>
        </row>
        <row r="362">
          <cell r="C362" t="str">
            <v>Agonidae</v>
          </cell>
        </row>
        <row r="363">
          <cell r="C363" t="str">
            <v>Agonus</v>
          </cell>
        </row>
        <row r="364">
          <cell r="C364" t="str">
            <v>Agonus cataphractus</v>
          </cell>
        </row>
        <row r="365">
          <cell r="C365" t="str">
            <v>Ahnfeltia</v>
          </cell>
        </row>
        <row r="366">
          <cell r="C366" t="str">
            <v>Ahnfeltia plicata</v>
          </cell>
        </row>
        <row r="367">
          <cell r="C367" t="str">
            <v>Ahnfeltia plicata (Porphyrodiscus)</v>
          </cell>
        </row>
        <row r="368">
          <cell r="C368" t="str">
            <v>Ahnfeltiaceae</v>
          </cell>
        </row>
        <row r="369">
          <cell r="C369" t="str">
            <v>Ahnfeltiales</v>
          </cell>
        </row>
        <row r="370">
          <cell r="C370" t="str">
            <v>Ahnfeltiopsis</v>
          </cell>
        </row>
        <row r="371">
          <cell r="C371" t="str">
            <v>Ahnfeltiopsis devoniensis</v>
          </cell>
        </row>
        <row r="372">
          <cell r="C372" t="str">
            <v>Aiptasia</v>
          </cell>
        </row>
        <row r="373">
          <cell r="C373" t="str">
            <v>Aiptasia mutabilis</v>
          </cell>
        </row>
        <row r="374">
          <cell r="C374" t="str">
            <v>Aiptasiidae</v>
          </cell>
        </row>
        <row r="375">
          <cell r="C375" t="str">
            <v>Aiptasiogeton</v>
          </cell>
        </row>
        <row r="376">
          <cell r="C376" t="str">
            <v>Aiptasiogeton pellucidus</v>
          </cell>
        </row>
        <row r="377">
          <cell r="C377" t="str">
            <v>Aix</v>
          </cell>
        </row>
        <row r="378">
          <cell r="C378" t="str">
            <v>Aix galericulata</v>
          </cell>
        </row>
        <row r="379">
          <cell r="C379" t="str">
            <v>Aka</v>
          </cell>
        </row>
        <row r="380">
          <cell r="C380" t="str">
            <v>Aka coralliophaga</v>
          </cell>
        </row>
        <row r="381">
          <cell r="C381" t="str">
            <v>Aka labyrinthica</v>
          </cell>
        </row>
        <row r="382">
          <cell r="C382" t="str">
            <v>Akanthophoreinae</v>
          </cell>
        </row>
        <row r="383">
          <cell r="C383" t="str">
            <v>Akanthophoreus</v>
          </cell>
        </row>
        <row r="384">
          <cell r="C384" t="str">
            <v>Akanthophoreus gracilis</v>
          </cell>
        </row>
        <row r="385">
          <cell r="C385" t="str">
            <v>Akera</v>
          </cell>
        </row>
        <row r="386">
          <cell r="C386" t="str">
            <v>Akera bullata</v>
          </cell>
        </row>
        <row r="387">
          <cell r="C387" t="str">
            <v>Akeridae</v>
          </cell>
        </row>
        <row r="388">
          <cell r="C388" t="str">
            <v>Akessonia</v>
          </cell>
        </row>
        <row r="389">
          <cell r="C389" t="str">
            <v>Akessonia occulta</v>
          </cell>
        </row>
        <row r="390">
          <cell r="C390" t="str">
            <v>Aktedrilus</v>
          </cell>
        </row>
        <row r="391">
          <cell r="C391" t="str">
            <v>Aktedrilus arcticus</v>
          </cell>
        </row>
        <row r="392">
          <cell r="C392" t="str">
            <v>Aktedrilus monospermathecus</v>
          </cell>
        </row>
        <row r="393">
          <cell r="C393" t="str">
            <v>Aktedrilus parvithecatus</v>
          </cell>
        </row>
        <row r="394">
          <cell r="C394" t="str">
            <v>Aktedrilus sphaeropenis</v>
          </cell>
        </row>
        <row r="395">
          <cell r="C395" t="str">
            <v>Alaria</v>
          </cell>
        </row>
        <row r="396">
          <cell r="C396" t="str">
            <v>Alaria esculenta</v>
          </cell>
        </row>
        <row r="397">
          <cell r="C397" t="str">
            <v>Alariaceae</v>
          </cell>
        </row>
        <row r="398">
          <cell r="C398" t="str">
            <v>Albionella</v>
          </cell>
        </row>
        <row r="399">
          <cell r="C399" t="str">
            <v>Albionella globosa</v>
          </cell>
        </row>
        <row r="400">
          <cell r="C400" t="str">
            <v>Alca</v>
          </cell>
        </row>
        <row r="401">
          <cell r="C401" t="str">
            <v>Alca torda</v>
          </cell>
        </row>
        <row r="402">
          <cell r="C402" t="str">
            <v>Alcidae</v>
          </cell>
        </row>
        <row r="403">
          <cell r="C403" t="str">
            <v>Alciopa</v>
          </cell>
        </row>
        <row r="404">
          <cell r="C404" t="str">
            <v>Alciopa cantrainii</v>
          </cell>
        </row>
        <row r="405">
          <cell r="C405" t="str">
            <v>Alciopa reynaudii</v>
          </cell>
        </row>
        <row r="406">
          <cell r="C406" t="str">
            <v>Alciopidae</v>
          </cell>
        </row>
        <row r="407">
          <cell r="C407" t="str">
            <v>Alciopina</v>
          </cell>
        </row>
        <row r="408">
          <cell r="C408" t="str">
            <v>Alciopina albomaculata</v>
          </cell>
        </row>
        <row r="409">
          <cell r="C409" t="str">
            <v>Alcyonacea</v>
          </cell>
        </row>
        <row r="410">
          <cell r="C410" t="str">
            <v>Alcyonidiidae</v>
          </cell>
        </row>
        <row r="411">
          <cell r="C411" t="str">
            <v>Alcyonidium</v>
          </cell>
        </row>
        <row r="412">
          <cell r="C412" t="str">
            <v>Alcyonidium albidum</v>
          </cell>
        </row>
        <row r="413">
          <cell r="C413" t="str">
            <v>Alcyonidium cellarioides</v>
          </cell>
        </row>
        <row r="414">
          <cell r="C414" t="str">
            <v>Alcyonidium diaphanum</v>
          </cell>
        </row>
        <row r="415">
          <cell r="C415" t="str">
            <v>Alcyonidium gelatinosum</v>
          </cell>
        </row>
        <row r="416">
          <cell r="C416" t="str">
            <v>Alcyonidium hirsutum</v>
          </cell>
        </row>
        <row r="417">
          <cell r="C417" t="str">
            <v>Alcyonidium mamillatum</v>
          </cell>
        </row>
        <row r="418">
          <cell r="C418" t="str">
            <v>Alcyonidium mytili</v>
          </cell>
        </row>
        <row r="419">
          <cell r="C419" t="str">
            <v>Alcyonidium parasiticum</v>
          </cell>
        </row>
        <row r="420">
          <cell r="C420" t="str">
            <v>Alcyoniidae</v>
          </cell>
        </row>
        <row r="421">
          <cell r="C421" t="str">
            <v>Alcyonium</v>
          </cell>
        </row>
        <row r="422">
          <cell r="C422" t="str">
            <v>Alcyonium digitatum</v>
          </cell>
        </row>
        <row r="423">
          <cell r="C423" t="str">
            <v>Alcyonium glomeratum</v>
          </cell>
        </row>
        <row r="424">
          <cell r="C424" t="str">
            <v>Alcyonium palmatum</v>
          </cell>
        </row>
        <row r="425">
          <cell r="C425" t="str">
            <v>Alderia</v>
          </cell>
        </row>
        <row r="426">
          <cell r="C426" t="str">
            <v>Alderia modesta</v>
          </cell>
        </row>
        <row r="427">
          <cell r="C427" t="str">
            <v>Alderiidae</v>
          </cell>
        </row>
        <row r="428">
          <cell r="C428" t="str">
            <v>Alderina</v>
          </cell>
        </row>
        <row r="429">
          <cell r="C429" t="str">
            <v>Alderina imbellis</v>
          </cell>
        </row>
        <row r="430">
          <cell r="C430" t="str">
            <v>Aldisa</v>
          </cell>
        </row>
        <row r="431">
          <cell r="C431" t="str">
            <v>Aldisa zetlandica</v>
          </cell>
        </row>
        <row r="432">
          <cell r="C432" t="str">
            <v>Aldisidae</v>
          </cell>
        </row>
        <row r="433">
          <cell r="C433" t="str">
            <v>Alectona</v>
          </cell>
        </row>
        <row r="434">
          <cell r="C434" t="str">
            <v>Alectona wallichii</v>
          </cell>
        </row>
        <row r="435">
          <cell r="C435" t="str">
            <v>Alella</v>
          </cell>
        </row>
        <row r="436">
          <cell r="C436" t="str">
            <v>Alella pagelli</v>
          </cell>
        </row>
        <row r="437">
          <cell r="C437" t="str">
            <v>Alentia</v>
          </cell>
        </row>
        <row r="438">
          <cell r="C438" t="str">
            <v>Alentia gelatinosa</v>
          </cell>
        </row>
        <row r="439">
          <cell r="C439" t="str">
            <v>Alepas</v>
          </cell>
        </row>
        <row r="440">
          <cell r="C440" t="str">
            <v>Alepas parasita</v>
          </cell>
        </row>
        <row r="441">
          <cell r="C441" t="str">
            <v>Alepisauridae</v>
          </cell>
        </row>
        <row r="442">
          <cell r="C442" t="str">
            <v>Alepisaurus</v>
          </cell>
        </row>
        <row r="443">
          <cell r="C443" t="str">
            <v>Alepisaurus ferox</v>
          </cell>
        </row>
        <row r="444">
          <cell r="C444" t="str">
            <v>Alepocephalidae</v>
          </cell>
        </row>
        <row r="445">
          <cell r="C445" t="str">
            <v>Alepocephalus</v>
          </cell>
        </row>
        <row r="446">
          <cell r="C446" t="str">
            <v>Alepocephalus bairdii</v>
          </cell>
        </row>
        <row r="447">
          <cell r="C447" t="str">
            <v>Alepocephalus rostratus</v>
          </cell>
        </row>
        <row r="448">
          <cell r="C448" t="str">
            <v>Alexandromenia</v>
          </cell>
        </row>
        <row r="449">
          <cell r="C449" t="str">
            <v>Alexandromenia crassa</v>
          </cell>
        </row>
        <row r="450">
          <cell r="C450" t="str">
            <v>Algae</v>
          </cell>
        </row>
        <row r="451">
          <cell r="C451" t="str">
            <v>Alkmaria</v>
          </cell>
        </row>
        <row r="452">
          <cell r="C452" t="str">
            <v>Alkmaria romijni</v>
          </cell>
        </row>
        <row r="453">
          <cell r="C453" t="str">
            <v>Alle</v>
          </cell>
        </row>
        <row r="454">
          <cell r="C454" t="str">
            <v>Alle alle</v>
          </cell>
        </row>
        <row r="455">
          <cell r="C455" t="str">
            <v>Allmaniella</v>
          </cell>
        </row>
        <row r="456">
          <cell r="C456" t="str">
            <v>Allmaniella setubalensis</v>
          </cell>
        </row>
        <row r="457">
          <cell r="C457" t="str">
            <v>Allomelita</v>
          </cell>
        </row>
        <row r="458">
          <cell r="C458" t="str">
            <v>Allomelita pellucida</v>
          </cell>
        </row>
        <row r="459">
          <cell r="C459" t="str">
            <v>Alloposidae</v>
          </cell>
        </row>
        <row r="460">
          <cell r="C460" t="str">
            <v>Alloposus mollis</v>
          </cell>
        </row>
        <row r="461">
          <cell r="C461" t="str">
            <v>Allorchestes</v>
          </cell>
        </row>
        <row r="462">
          <cell r="C462" t="str">
            <v>Allorchestes aquilinus</v>
          </cell>
        </row>
        <row r="463">
          <cell r="C463" t="str">
            <v>Alloteuthis</v>
          </cell>
        </row>
        <row r="464">
          <cell r="C464" t="str">
            <v>Alloteuthis media</v>
          </cell>
        </row>
        <row r="465">
          <cell r="C465" t="str">
            <v>Alloteuthis subulata</v>
          </cell>
        </row>
        <row r="466">
          <cell r="C466" t="str">
            <v>Alopias</v>
          </cell>
        </row>
        <row r="467">
          <cell r="C467" t="str">
            <v>Alopias vulpinus</v>
          </cell>
        </row>
        <row r="468">
          <cell r="C468" t="str">
            <v>Alopiidae</v>
          </cell>
        </row>
        <row r="469">
          <cell r="C469" t="str">
            <v>Alopochen</v>
          </cell>
        </row>
        <row r="470">
          <cell r="C470" t="str">
            <v>Alopochen aegyptiacus</v>
          </cell>
        </row>
        <row r="471">
          <cell r="C471" t="str">
            <v>Alosa</v>
          </cell>
        </row>
        <row r="472">
          <cell r="C472" t="str">
            <v>Alosa alosa</v>
          </cell>
        </row>
        <row r="473">
          <cell r="C473" t="str">
            <v>Alosa fallax</v>
          </cell>
        </row>
        <row r="474">
          <cell r="C474" t="str">
            <v>Alpheidae</v>
          </cell>
        </row>
        <row r="475">
          <cell r="C475" t="str">
            <v>Alpheoidea</v>
          </cell>
        </row>
        <row r="476">
          <cell r="C476" t="str">
            <v>Alpheus</v>
          </cell>
        </row>
        <row r="477">
          <cell r="C477" t="str">
            <v>Alpheus glaber</v>
          </cell>
        </row>
        <row r="478">
          <cell r="C478" t="str">
            <v>Alpheus macrocheles</v>
          </cell>
        </row>
        <row r="479">
          <cell r="C479" t="str">
            <v>Altenaeum dawsoni</v>
          </cell>
        </row>
        <row r="480">
          <cell r="C480" t="str">
            <v>Alteutha</v>
          </cell>
        </row>
        <row r="481">
          <cell r="C481" t="str">
            <v>Alteutha austrina</v>
          </cell>
        </row>
        <row r="482">
          <cell r="C482" t="str">
            <v>Alteutha depressa</v>
          </cell>
        </row>
        <row r="483">
          <cell r="C483" t="str">
            <v>Alteutha dubia</v>
          </cell>
        </row>
        <row r="484">
          <cell r="C484" t="str">
            <v>Alteutha interrupta</v>
          </cell>
        </row>
        <row r="485">
          <cell r="C485" t="str">
            <v>Alteutha oblonga</v>
          </cell>
        </row>
        <row r="486">
          <cell r="C486" t="str">
            <v>Alteutha roeae</v>
          </cell>
        </row>
        <row r="487">
          <cell r="C487" t="str">
            <v>Alvania</v>
          </cell>
        </row>
        <row r="488">
          <cell r="C488" t="str">
            <v>Alvania (alvania)</v>
          </cell>
        </row>
        <row r="489">
          <cell r="C489" t="str">
            <v>Alvania (crisilla)</v>
          </cell>
        </row>
        <row r="490">
          <cell r="C490" t="str">
            <v>Alvania (galeodina)</v>
          </cell>
        </row>
        <row r="491">
          <cell r="C491" t="str">
            <v>Alvania (punctulum)</v>
          </cell>
        </row>
        <row r="492">
          <cell r="C492" t="str">
            <v>Alvania abyssicola</v>
          </cell>
        </row>
        <row r="493">
          <cell r="C493" t="str">
            <v>Alvania beanii</v>
          </cell>
        </row>
        <row r="494">
          <cell r="C494" t="str">
            <v>Alvania beanii calathus</v>
          </cell>
        </row>
        <row r="495">
          <cell r="C495" t="str">
            <v>Alvania cancellata</v>
          </cell>
        </row>
        <row r="496">
          <cell r="C496" t="str">
            <v>Alvania carinata</v>
          </cell>
        </row>
        <row r="497">
          <cell r="C497" t="str">
            <v>Alvania cimicoides</v>
          </cell>
        </row>
        <row r="498">
          <cell r="C498" t="str">
            <v>Alvania costata</v>
          </cell>
        </row>
        <row r="499">
          <cell r="C499" t="str">
            <v>Alvania crassa</v>
          </cell>
        </row>
        <row r="500">
          <cell r="C500" t="str">
            <v>Alvania jeffreysi</v>
          </cell>
        </row>
        <row r="501">
          <cell r="C501" t="str">
            <v>Alvania lactea</v>
          </cell>
        </row>
        <row r="502">
          <cell r="C502" t="str">
            <v>Alvania mighelsi</v>
          </cell>
        </row>
        <row r="503">
          <cell r="C503" t="str">
            <v>Alvania pseudosyngenes</v>
          </cell>
        </row>
        <row r="504">
          <cell r="C504" t="str">
            <v>Alvania punctura</v>
          </cell>
        </row>
        <row r="505">
          <cell r="C505" t="str">
            <v>Alvania semistriata</v>
          </cell>
        </row>
        <row r="506">
          <cell r="C506" t="str">
            <v>Alvania subsoluta</v>
          </cell>
        </row>
        <row r="507">
          <cell r="C507" t="str">
            <v>Alvania testae</v>
          </cell>
        </row>
        <row r="508">
          <cell r="C508" t="str">
            <v>Alvania wyvillethompsoni</v>
          </cell>
        </row>
        <row r="509">
          <cell r="C509" t="str">
            <v>Alvania zetlandica</v>
          </cell>
        </row>
        <row r="510">
          <cell r="C510" t="str">
            <v>Alvinellidae</v>
          </cell>
        </row>
        <row r="511">
          <cell r="C511" t="str">
            <v>Alvinia jeffreysi</v>
          </cell>
        </row>
        <row r="512">
          <cell r="C512" t="str">
            <v>Alvinia punctura</v>
          </cell>
        </row>
        <row r="513">
          <cell r="C513" t="str">
            <v>Amaea praelonga</v>
          </cell>
        </row>
        <row r="514">
          <cell r="C514" t="str">
            <v>Amaea trilobata</v>
          </cell>
        </row>
        <row r="515">
          <cell r="C515" t="str">
            <v>Amaeana</v>
          </cell>
        </row>
        <row r="516">
          <cell r="C516" t="str">
            <v>Amaeana trilobata</v>
          </cell>
        </row>
        <row r="517">
          <cell r="C517" t="str">
            <v>Amage</v>
          </cell>
        </row>
        <row r="518">
          <cell r="C518" t="str">
            <v>Amage adspersa</v>
          </cell>
        </row>
        <row r="519">
          <cell r="C519" t="str">
            <v>Amage auricula</v>
          </cell>
        </row>
        <row r="520">
          <cell r="C520" t="str">
            <v>Amage gallasii</v>
          </cell>
        </row>
        <row r="521">
          <cell r="C521" t="str">
            <v>Amage scotica</v>
          </cell>
        </row>
        <row r="522">
          <cell r="C522" t="str">
            <v>Amallophora</v>
          </cell>
        </row>
        <row r="523">
          <cell r="C523" t="str">
            <v>Amallophora typica</v>
          </cell>
        </row>
        <row r="524">
          <cell r="C524" t="str">
            <v>Amallothrix</v>
          </cell>
        </row>
        <row r="525">
          <cell r="C525" t="str">
            <v>Amallothrix arcuata</v>
          </cell>
        </row>
        <row r="526">
          <cell r="C526" t="str">
            <v>Amallothrix curticauda</v>
          </cell>
        </row>
        <row r="527">
          <cell r="C527" t="str">
            <v>Amallothrix emarginata</v>
          </cell>
        </row>
        <row r="528">
          <cell r="C528" t="str">
            <v>Amallothrix falcifer</v>
          </cell>
        </row>
        <row r="529">
          <cell r="C529" t="str">
            <v>Amallothrix gracilis</v>
          </cell>
        </row>
        <row r="530">
          <cell r="C530" t="str">
            <v>Amallothrix laminata</v>
          </cell>
        </row>
        <row r="531">
          <cell r="C531" t="str">
            <v>Amallothrix lobata</v>
          </cell>
        </row>
        <row r="532">
          <cell r="C532" t="str">
            <v>Amallothrix obtusifrons</v>
          </cell>
        </row>
        <row r="533">
          <cell r="C533" t="str">
            <v>Amallothrix propinqua</v>
          </cell>
        </row>
        <row r="534">
          <cell r="C534" t="str">
            <v>Amallothrix valens</v>
          </cell>
        </row>
        <row r="535">
          <cell r="C535" t="str">
            <v>Amallothrix valida</v>
          </cell>
        </row>
        <row r="536">
          <cell r="C536" t="str">
            <v>Amalosoma</v>
          </cell>
        </row>
        <row r="537">
          <cell r="C537" t="str">
            <v>Amalosoma eddystonense</v>
          </cell>
        </row>
        <row r="538">
          <cell r="C538" t="str">
            <v>Amathia</v>
          </cell>
        </row>
        <row r="539">
          <cell r="C539" t="str">
            <v>Amathia guernseii</v>
          </cell>
        </row>
        <row r="540">
          <cell r="C540" t="str">
            <v>Amathia intermedis</v>
          </cell>
        </row>
        <row r="541">
          <cell r="C541" t="str">
            <v>Amathia lendigera</v>
          </cell>
        </row>
        <row r="542">
          <cell r="C542" t="str">
            <v>Amathia pruvoti</v>
          </cell>
        </row>
        <row r="543">
          <cell r="C543" t="str">
            <v>Amathilla homari</v>
          </cell>
        </row>
        <row r="544">
          <cell r="C544" t="str">
            <v>Amauropsis</v>
          </cell>
        </row>
        <row r="545">
          <cell r="C545" t="str">
            <v>Amauropsis islandicus</v>
          </cell>
        </row>
        <row r="546">
          <cell r="C546" t="str">
            <v>Ambasia</v>
          </cell>
        </row>
        <row r="547">
          <cell r="C547" t="str">
            <v>Ambasia atlantica</v>
          </cell>
        </row>
        <row r="548">
          <cell r="C548" t="str">
            <v>Ambasia danielssenia</v>
          </cell>
        </row>
        <row r="549">
          <cell r="C549" t="str">
            <v>Amblyosyllis</v>
          </cell>
        </row>
        <row r="550">
          <cell r="C550" t="str">
            <v>Amblyosyllis formosa</v>
          </cell>
        </row>
        <row r="551">
          <cell r="C551" t="str">
            <v>Ambunguipedidae</v>
          </cell>
        </row>
        <row r="552">
          <cell r="C552" t="str">
            <v>Ambunguipes</v>
          </cell>
        </row>
        <row r="553">
          <cell r="C553" t="str">
            <v>Ambunguipes rufocincta</v>
          </cell>
        </row>
        <row r="554">
          <cell r="C554" t="str">
            <v>Ameira</v>
          </cell>
        </row>
        <row r="555">
          <cell r="C555" t="str">
            <v>Ameira amphibia</v>
          </cell>
        </row>
        <row r="556">
          <cell r="C556" t="str">
            <v>Ameira attenuata</v>
          </cell>
        </row>
        <row r="557">
          <cell r="C557" t="str">
            <v>Ameira brevipes</v>
          </cell>
        </row>
        <row r="558">
          <cell r="C558" t="str">
            <v>Ameira brevipes pestae</v>
          </cell>
        </row>
        <row r="559">
          <cell r="C559" t="str">
            <v>Ameira divagans</v>
          </cell>
        </row>
        <row r="560">
          <cell r="C560" t="str">
            <v>Ameira exigua</v>
          </cell>
        </row>
        <row r="561">
          <cell r="C561" t="str">
            <v>Ameira gracile</v>
          </cell>
        </row>
        <row r="562">
          <cell r="C562" t="str">
            <v>Ameira hyalina</v>
          </cell>
        </row>
        <row r="563">
          <cell r="C563" t="str">
            <v>Ameira leptoderma</v>
          </cell>
        </row>
        <row r="564">
          <cell r="C564" t="str">
            <v>Ameira listensis</v>
          </cell>
        </row>
        <row r="565">
          <cell r="C565" t="str">
            <v>Ameira longipes</v>
          </cell>
        </row>
        <row r="566">
          <cell r="C566" t="str">
            <v>Ameira lusitanica</v>
          </cell>
        </row>
        <row r="567">
          <cell r="C567" t="str">
            <v>Ameira minuta</v>
          </cell>
        </row>
        <row r="568">
          <cell r="C568" t="str">
            <v>Ameira parvula</v>
          </cell>
        </row>
        <row r="569">
          <cell r="C569" t="str">
            <v>Ameira parvuloides</v>
          </cell>
        </row>
        <row r="570">
          <cell r="C570" t="str">
            <v>Ameira pusilla</v>
          </cell>
        </row>
        <row r="571">
          <cell r="C571" t="str">
            <v>Ameira scotti</v>
          </cell>
        </row>
        <row r="572">
          <cell r="C572" t="str">
            <v>Ameira speciosa</v>
          </cell>
        </row>
        <row r="573">
          <cell r="C573" t="str">
            <v>Ameira tenella</v>
          </cell>
        </row>
        <row r="574">
          <cell r="C574" t="str">
            <v>Ameira tenuicornis</v>
          </cell>
        </row>
        <row r="575">
          <cell r="C575" t="str">
            <v>Ameira usitata</v>
          </cell>
        </row>
        <row r="576">
          <cell r="C576" t="str">
            <v>Ameiridae</v>
          </cell>
        </row>
        <row r="577">
          <cell r="C577" t="str">
            <v>Ameirinae</v>
          </cell>
        </row>
        <row r="578">
          <cell r="C578" t="str">
            <v>Ameiropsis</v>
          </cell>
        </row>
        <row r="579">
          <cell r="C579" t="str">
            <v>Ameiropsis abbreviata</v>
          </cell>
        </row>
        <row r="580">
          <cell r="C580" t="str">
            <v>Ameiropsis angulifera</v>
          </cell>
        </row>
        <row r="581">
          <cell r="C581" t="str">
            <v>Ameiropsis brevicornis</v>
          </cell>
        </row>
        <row r="582">
          <cell r="C582" t="str">
            <v>Ameiropsis longicornis</v>
          </cell>
        </row>
        <row r="583">
          <cell r="C583" t="str">
            <v>Ameiropsis minor</v>
          </cell>
        </row>
        <row r="584">
          <cell r="C584" t="str">
            <v>Ameiropsis mixta</v>
          </cell>
        </row>
        <row r="585">
          <cell r="C585" t="str">
            <v>Ameiropsis nobilis</v>
          </cell>
        </row>
        <row r="586">
          <cell r="C586" t="str">
            <v>Amenophia</v>
          </cell>
        </row>
        <row r="587">
          <cell r="C587" t="str">
            <v>Amenophia peltata</v>
          </cell>
        </row>
        <row r="588">
          <cell r="C588" t="str">
            <v>Amenophia pulchella</v>
          </cell>
        </row>
        <row r="589">
          <cell r="C589" t="str">
            <v>AMEROIDEA</v>
          </cell>
        </row>
        <row r="590">
          <cell r="C590" t="str">
            <v>Ammatophora</v>
          </cell>
        </row>
        <row r="591">
          <cell r="C591" t="str">
            <v>Ammatophora nodulosa</v>
          </cell>
        </row>
        <row r="592">
          <cell r="C592" t="str">
            <v>Ammodytes</v>
          </cell>
        </row>
        <row r="593">
          <cell r="C593" t="str">
            <v>Ammodytes marinus</v>
          </cell>
        </row>
        <row r="594">
          <cell r="C594" t="str">
            <v>Ammodytes tobianus</v>
          </cell>
        </row>
        <row r="595">
          <cell r="C595" t="str">
            <v>Ammodytidae</v>
          </cell>
        </row>
        <row r="596">
          <cell r="C596" t="str">
            <v>Ammonicerina</v>
          </cell>
        </row>
        <row r="597">
          <cell r="C597" t="str">
            <v>Ammonicerina rota</v>
          </cell>
        </row>
        <row r="598">
          <cell r="C598" t="str">
            <v>Ammothea</v>
          </cell>
        </row>
        <row r="599">
          <cell r="C599" t="str">
            <v>Ammothea hilgendorfi</v>
          </cell>
        </row>
        <row r="600">
          <cell r="C600" t="str">
            <v>Ammotheidae</v>
          </cell>
        </row>
        <row r="601">
          <cell r="C601" t="str">
            <v>Ammothella hispida</v>
          </cell>
        </row>
        <row r="602">
          <cell r="C602" t="str">
            <v>Ammothella longipes</v>
          </cell>
        </row>
        <row r="603">
          <cell r="C603" t="str">
            <v>Ammotrypane aulogaster</v>
          </cell>
        </row>
        <row r="604">
          <cell r="C604" t="str">
            <v>Ammotrypane cylindricaudatus</v>
          </cell>
        </row>
        <row r="605">
          <cell r="C605" t="str">
            <v>Amonardia</v>
          </cell>
        </row>
        <row r="606">
          <cell r="C606" t="str">
            <v>Amonardia arctica</v>
          </cell>
        </row>
        <row r="607">
          <cell r="C607" t="str">
            <v>Amonardia normani</v>
          </cell>
        </row>
        <row r="608">
          <cell r="C608" t="str">
            <v>Amonardia phyllopus</v>
          </cell>
        </row>
        <row r="609">
          <cell r="C609" t="str">
            <v>Amonardia similis</v>
          </cell>
        </row>
        <row r="610">
          <cell r="C610" t="str">
            <v>Ampelisca</v>
          </cell>
        </row>
        <row r="611">
          <cell r="C611" t="str">
            <v>Ampelisca aequicornis</v>
          </cell>
        </row>
        <row r="612">
          <cell r="C612" t="str">
            <v>Ampelisca anomala</v>
          </cell>
        </row>
        <row r="613">
          <cell r="C613" t="str">
            <v>Ampelisca armoricana</v>
          </cell>
        </row>
        <row r="614">
          <cell r="C614" t="str">
            <v>Ampelisca assimilis</v>
          </cell>
        </row>
        <row r="615">
          <cell r="C615" t="str">
            <v>Ampelisca bellianus</v>
          </cell>
        </row>
        <row r="616">
          <cell r="C616" t="str">
            <v>Ampelisca brevicornis</v>
          </cell>
        </row>
        <row r="617">
          <cell r="C617" t="str">
            <v>Ampelisca dalmatina</v>
          </cell>
        </row>
        <row r="618">
          <cell r="C618" t="str">
            <v>Ampelisca diadema</v>
          </cell>
        </row>
        <row r="619">
          <cell r="C619" t="str">
            <v>Ampelisca eschrichtii</v>
          </cell>
        </row>
        <row r="620">
          <cell r="C620" t="str">
            <v>Ampelisca gibba</v>
          </cell>
        </row>
        <row r="621">
          <cell r="C621" t="str">
            <v>Ampelisca macrocephala</v>
          </cell>
        </row>
        <row r="622">
          <cell r="C622" t="str">
            <v>Ampelisca odontoplax</v>
          </cell>
        </row>
        <row r="623">
          <cell r="C623" t="str">
            <v>Ampelisca provincialis</v>
          </cell>
        </row>
        <row r="624">
          <cell r="C624" t="str">
            <v>Ampelisca sarsi</v>
          </cell>
        </row>
        <row r="625">
          <cell r="C625" t="str">
            <v>Ampelisca spinifer</v>
          </cell>
        </row>
        <row r="626">
          <cell r="C626" t="str">
            <v>Ampelisca spinimana</v>
          </cell>
        </row>
        <row r="627">
          <cell r="C627" t="str">
            <v>Ampelisca spinipes</v>
          </cell>
        </row>
        <row r="628">
          <cell r="C628" t="str">
            <v>Ampelisca spooneri</v>
          </cell>
        </row>
        <row r="629">
          <cell r="C629" t="str">
            <v>Ampelisca tenuicornis</v>
          </cell>
        </row>
        <row r="630">
          <cell r="C630" t="str">
            <v>Ampelisca toulemonti</v>
          </cell>
        </row>
        <row r="631">
          <cell r="C631" t="str">
            <v>Ampelisca typica</v>
          </cell>
        </row>
        <row r="632">
          <cell r="C632" t="str">
            <v>Ampeliscidae</v>
          </cell>
        </row>
        <row r="633">
          <cell r="C633" t="str">
            <v>Ampeliscoidea</v>
          </cell>
        </row>
        <row r="634">
          <cell r="C634" t="str">
            <v>Ampharete</v>
          </cell>
        </row>
        <row r="635">
          <cell r="C635" t="str">
            <v>Ampharete arctica</v>
          </cell>
        </row>
        <row r="636">
          <cell r="C636" t="str">
            <v>Ampharete baltica</v>
          </cell>
        </row>
        <row r="637">
          <cell r="C637" t="str">
            <v>Ampharete falcata</v>
          </cell>
        </row>
        <row r="638">
          <cell r="C638" t="str">
            <v>Ampharete finmarchica</v>
          </cell>
        </row>
        <row r="639">
          <cell r="C639" t="str">
            <v>Ampharete goesi</v>
          </cell>
        </row>
        <row r="640">
          <cell r="C640" t="str">
            <v>Ampharete grubei</v>
          </cell>
        </row>
        <row r="641">
          <cell r="C641" t="str">
            <v>Ampharete gunneri</v>
          </cell>
        </row>
        <row r="642">
          <cell r="C642" t="str">
            <v>Ampharete lindstroemi</v>
          </cell>
        </row>
        <row r="643">
          <cell r="C643" t="str">
            <v>Ampharete vega</v>
          </cell>
        </row>
        <row r="644">
          <cell r="C644" t="str">
            <v>Ampharetidae</v>
          </cell>
        </row>
        <row r="645">
          <cell r="C645" t="str">
            <v>Ampharetinae</v>
          </cell>
        </row>
        <row r="646">
          <cell r="C646" t="str">
            <v>Amphianthus</v>
          </cell>
        </row>
        <row r="647">
          <cell r="C647" t="str">
            <v>Amphianthus dohrnii</v>
          </cell>
        </row>
        <row r="648">
          <cell r="C648" t="str">
            <v>Amphiascoides</v>
          </cell>
        </row>
        <row r="649">
          <cell r="C649" t="str">
            <v>Amphiascoides brevifurca</v>
          </cell>
        </row>
        <row r="650">
          <cell r="C650" t="str">
            <v>Amphiascoides debilis</v>
          </cell>
        </row>
        <row r="651">
          <cell r="C651" t="str">
            <v>Amphiascoides dispar</v>
          </cell>
        </row>
        <row r="652">
          <cell r="C652" t="str">
            <v>Amphiascoides limicola</v>
          </cell>
        </row>
        <row r="653">
          <cell r="C653" t="str">
            <v>Amphiascoides littoralis</v>
          </cell>
        </row>
        <row r="654">
          <cell r="C654" t="str">
            <v>Amphiascoides nanoides</v>
          </cell>
        </row>
        <row r="655">
          <cell r="C655" t="str">
            <v>Amphiascoides nanus</v>
          </cell>
        </row>
        <row r="656">
          <cell r="C656" t="str">
            <v>Amphiascoides neglecta</v>
          </cell>
        </row>
        <row r="657">
          <cell r="C657" t="str">
            <v>Amphiascoides subdebilis</v>
          </cell>
        </row>
        <row r="658">
          <cell r="C658" t="str">
            <v>Amphiascopsis</v>
          </cell>
        </row>
        <row r="659">
          <cell r="C659" t="str">
            <v>Amphiascopsis cinctus</v>
          </cell>
        </row>
        <row r="660">
          <cell r="C660" t="str">
            <v>Amphiascopsis obscurus</v>
          </cell>
        </row>
        <row r="661">
          <cell r="C661" t="str">
            <v>Amphiascopsis thalestroides</v>
          </cell>
        </row>
        <row r="662">
          <cell r="C662" t="str">
            <v>Amphiascus</v>
          </cell>
        </row>
        <row r="663">
          <cell r="C663" t="str">
            <v>Amphiascus amblyops</v>
          </cell>
        </row>
        <row r="664">
          <cell r="C664" t="str">
            <v>Amphiascus angustipes</v>
          </cell>
        </row>
        <row r="665">
          <cell r="C665" t="str">
            <v>Amphiascus graciloides</v>
          </cell>
        </row>
        <row r="666">
          <cell r="C666" t="str">
            <v>Amphiascus graciloides trisetosus</v>
          </cell>
        </row>
        <row r="667">
          <cell r="C667" t="str">
            <v>Amphiascus hirtus</v>
          </cell>
        </row>
        <row r="668">
          <cell r="C668" t="str">
            <v>Amphiascus humphriesi</v>
          </cell>
        </row>
        <row r="669">
          <cell r="C669" t="str">
            <v>Amphiascus longarticulatus</v>
          </cell>
        </row>
        <row r="670">
          <cell r="C670" t="str">
            <v>Amphiascus minutus</v>
          </cell>
        </row>
        <row r="671">
          <cell r="C671" t="str">
            <v>Amphiascus normani</v>
          </cell>
        </row>
        <row r="672">
          <cell r="C672" t="str">
            <v>Amphiascus paracaudaespinosus</v>
          </cell>
        </row>
        <row r="673">
          <cell r="C673" t="str">
            <v>Amphiascus paracaudaespinosus</v>
          </cell>
        </row>
        <row r="674">
          <cell r="C674" t="str">
            <v>Amphiascus parvus</v>
          </cell>
        </row>
        <row r="675">
          <cell r="C675" t="str">
            <v>Amphiascus propinqvus</v>
          </cell>
        </row>
        <row r="676">
          <cell r="C676" t="str">
            <v>Amphiascus scotti</v>
          </cell>
        </row>
        <row r="677">
          <cell r="C677" t="str">
            <v>Amphiascus sinuatus</v>
          </cell>
        </row>
        <row r="678">
          <cell r="C678" t="str">
            <v>Amphiascus tenellus</v>
          </cell>
        </row>
        <row r="679">
          <cell r="C679" t="str">
            <v>Amphiascus tenuiremis</v>
          </cell>
        </row>
        <row r="680">
          <cell r="C680" t="str">
            <v>Amphiascus varians</v>
          </cell>
        </row>
        <row r="681">
          <cell r="C681" t="str">
            <v>Amphiblestrum</v>
          </cell>
        </row>
        <row r="682">
          <cell r="C682" t="str">
            <v>Amphiblestrum auritum</v>
          </cell>
        </row>
        <row r="683">
          <cell r="C683" t="str">
            <v>Amphiblestrum flemingii</v>
          </cell>
        </row>
        <row r="684">
          <cell r="C684" t="str">
            <v>Amphiblestrum solidum</v>
          </cell>
        </row>
        <row r="685">
          <cell r="C685" t="str">
            <v>Amphicaryon</v>
          </cell>
        </row>
        <row r="686">
          <cell r="C686" t="str">
            <v>Amphicaryon acaule</v>
          </cell>
        </row>
        <row r="687">
          <cell r="C687" t="str">
            <v>Amphicaryoninae</v>
          </cell>
        </row>
        <row r="688">
          <cell r="C688" t="str">
            <v>Amphichaeta</v>
          </cell>
        </row>
        <row r="689">
          <cell r="C689" t="str">
            <v>Amphichaeta sannio</v>
          </cell>
        </row>
        <row r="690">
          <cell r="C690" t="str">
            <v>Amphicteis</v>
          </cell>
        </row>
        <row r="691">
          <cell r="C691" t="str">
            <v>Amphicteis gunneri</v>
          </cell>
        </row>
        <row r="692">
          <cell r="C692" t="str">
            <v>Amphicteis midas</v>
          </cell>
        </row>
        <row r="693">
          <cell r="C693" t="str">
            <v>Amphictene</v>
          </cell>
        </row>
        <row r="694">
          <cell r="C694" t="str">
            <v>Amphictene auricoma</v>
          </cell>
        </row>
        <row r="695">
          <cell r="C695" t="str">
            <v>Amphiglena</v>
          </cell>
        </row>
        <row r="696">
          <cell r="C696" t="str">
            <v>Amphiglena mediterranea</v>
          </cell>
        </row>
        <row r="697">
          <cell r="C697" t="str">
            <v>Amphilectus</v>
          </cell>
        </row>
        <row r="698">
          <cell r="C698" t="str">
            <v>Amphilectus edwardii</v>
          </cell>
        </row>
        <row r="699">
          <cell r="C699" t="str">
            <v>Amphilectus fucorum</v>
          </cell>
        </row>
        <row r="700">
          <cell r="C700" t="str">
            <v>Amphilepidae</v>
          </cell>
        </row>
        <row r="701">
          <cell r="C701" t="str">
            <v>Amphilepis</v>
          </cell>
        </row>
        <row r="702">
          <cell r="C702" t="str">
            <v>Amphilepis norvegica</v>
          </cell>
        </row>
        <row r="703">
          <cell r="C703" t="str">
            <v>Amphilochidae</v>
          </cell>
        </row>
        <row r="704">
          <cell r="C704" t="str">
            <v>Amphilochinae</v>
          </cell>
        </row>
        <row r="705">
          <cell r="C705" t="str">
            <v>Amphilochoides</v>
          </cell>
        </row>
        <row r="706">
          <cell r="C706" t="str">
            <v>Amphilochoides boecki</v>
          </cell>
        </row>
        <row r="707">
          <cell r="C707" t="str">
            <v>Amphilochoides serratipes</v>
          </cell>
        </row>
        <row r="708">
          <cell r="C708" t="str">
            <v>Amphilochus</v>
          </cell>
        </row>
        <row r="709">
          <cell r="C709" t="str">
            <v>Amphilochus brunneus</v>
          </cell>
        </row>
        <row r="710">
          <cell r="C710" t="str">
            <v>Amphilochus manudens</v>
          </cell>
        </row>
        <row r="711">
          <cell r="C711" t="str">
            <v>Amphilochus neapolitanus</v>
          </cell>
        </row>
        <row r="712">
          <cell r="C712" t="str">
            <v>Amphilochus spencebatei</v>
          </cell>
        </row>
        <row r="713">
          <cell r="C713" t="str">
            <v>Amphilochus tenuimanus</v>
          </cell>
        </row>
        <row r="714">
          <cell r="C714" t="str">
            <v>Amphimeniidae</v>
          </cell>
        </row>
        <row r="715">
          <cell r="C715" t="str">
            <v>Amphimonhystera</v>
          </cell>
        </row>
        <row r="716">
          <cell r="C716" t="str">
            <v>Amphimonhystera anechma</v>
          </cell>
        </row>
        <row r="717">
          <cell r="C717" t="str">
            <v>Amphinema</v>
          </cell>
        </row>
        <row r="718">
          <cell r="C718" t="str">
            <v>Amphinema dinema</v>
          </cell>
        </row>
        <row r="719">
          <cell r="C719" t="str">
            <v>Amphinema rugosum</v>
          </cell>
        </row>
        <row r="720">
          <cell r="C720" t="str">
            <v>Amphinomida</v>
          </cell>
        </row>
        <row r="721">
          <cell r="C721" t="str">
            <v>Amphinomidae</v>
          </cell>
        </row>
        <row r="722">
          <cell r="C722" t="str">
            <v>Amphipholis</v>
          </cell>
        </row>
        <row r="723">
          <cell r="C723" t="str">
            <v>Amphipholis squamata</v>
          </cell>
        </row>
        <row r="724">
          <cell r="C724" t="str">
            <v>Amphipoda</v>
          </cell>
        </row>
        <row r="725">
          <cell r="C725" t="str">
            <v>Amphiporidae</v>
          </cell>
        </row>
        <row r="726">
          <cell r="C726" t="str">
            <v>Amphiporus</v>
          </cell>
        </row>
        <row r="727">
          <cell r="C727" t="str">
            <v>Amphiporus allucens</v>
          </cell>
        </row>
        <row r="728">
          <cell r="C728" t="str">
            <v>Amphiporus bioculatus</v>
          </cell>
        </row>
        <row r="729">
          <cell r="C729" t="str">
            <v>Amphiporus dissimulans</v>
          </cell>
        </row>
        <row r="730">
          <cell r="C730" t="str">
            <v>Amphiporus hastatus</v>
          </cell>
        </row>
        <row r="731">
          <cell r="C731" t="str">
            <v>Amphiporus lactifloreus</v>
          </cell>
        </row>
        <row r="732">
          <cell r="C732" t="str">
            <v>Amphiporus langiaegeminus</v>
          </cell>
        </row>
        <row r="733">
          <cell r="C733" t="str">
            <v>Amphiroa</v>
          </cell>
        </row>
        <row r="734">
          <cell r="C734" t="str">
            <v>Amphiroa cryptarthrodia</v>
          </cell>
        </row>
        <row r="735">
          <cell r="C735" t="str">
            <v>Amphiroa rigida</v>
          </cell>
        </row>
        <row r="736">
          <cell r="C736" t="str">
            <v>Amphisbetia</v>
          </cell>
        </row>
        <row r="737">
          <cell r="C737" t="str">
            <v>Amphisbetia operculata</v>
          </cell>
        </row>
        <row r="738">
          <cell r="C738" t="str">
            <v>Amphissa</v>
          </cell>
        </row>
        <row r="739">
          <cell r="C739" t="str">
            <v>Amphissa acuticostata</v>
          </cell>
        </row>
        <row r="740">
          <cell r="C740" t="str">
            <v>Amphithoe</v>
          </cell>
        </row>
        <row r="741">
          <cell r="C741" t="str">
            <v>Amphithoe (Pleonexes) neglecta</v>
          </cell>
        </row>
        <row r="742">
          <cell r="C742" t="str">
            <v>Amphithoe gammaroides</v>
          </cell>
        </row>
        <row r="743">
          <cell r="C743" t="str">
            <v>Amphithoe helleri</v>
          </cell>
        </row>
        <row r="744">
          <cell r="C744" t="str">
            <v>Amphithoe ramondi</v>
          </cell>
        </row>
        <row r="745">
          <cell r="C745" t="str">
            <v>Amphithoe rubricata</v>
          </cell>
        </row>
        <row r="746">
          <cell r="C746" t="str">
            <v>Amphithoe/Pherusa fucicola</v>
          </cell>
        </row>
        <row r="747">
          <cell r="C747" t="str">
            <v>Amphithoidae</v>
          </cell>
        </row>
        <row r="748">
          <cell r="C748" t="str">
            <v>Amphitholina</v>
          </cell>
        </row>
        <row r="749">
          <cell r="C749" t="str">
            <v>Amphitholina cuniculus</v>
          </cell>
        </row>
        <row r="750">
          <cell r="C750" t="str">
            <v>Amphitholinae</v>
          </cell>
        </row>
        <row r="751">
          <cell r="C751" t="str">
            <v>Amphithopsis latipes</v>
          </cell>
        </row>
        <row r="752">
          <cell r="C752" t="str">
            <v>Amphitrite</v>
          </cell>
        </row>
        <row r="753">
          <cell r="C753" t="str">
            <v>Amphitrite cirrata</v>
          </cell>
        </row>
        <row r="754">
          <cell r="C754" t="str">
            <v>Amphitrite edwardsi</v>
          </cell>
        </row>
        <row r="755">
          <cell r="C755" t="str">
            <v>Amphitrite gracilis</v>
          </cell>
        </row>
        <row r="756">
          <cell r="C756" t="str">
            <v>Amphitrite johnstoni</v>
          </cell>
        </row>
        <row r="757">
          <cell r="C757" t="str">
            <v>Amphitrite reniformis</v>
          </cell>
        </row>
        <row r="758">
          <cell r="C758" t="str">
            <v>Amphitritides</v>
          </cell>
        </row>
        <row r="759">
          <cell r="C759" t="str">
            <v>Amphitritides gracilis</v>
          </cell>
        </row>
        <row r="760">
          <cell r="C760" t="str">
            <v>Amphitritinae</v>
          </cell>
        </row>
        <row r="761">
          <cell r="C761" t="str">
            <v>Amphiura</v>
          </cell>
        </row>
        <row r="762">
          <cell r="C762" t="str">
            <v>Amphiura borealis</v>
          </cell>
        </row>
        <row r="763">
          <cell r="C763" t="str">
            <v>Amphiura brachiata</v>
          </cell>
        </row>
        <row r="764">
          <cell r="C764" t="str">
            <v>Amphiura chiajei</v>
          </cell>
        </row>
        <row r="765">
          <cell r="C765" t="str">
            <v>Amphiura chiajei/filiformis</v>
          </cell>
        </row>
        <row r="766">
          <cell r="C766" t="str">
            <v>Amphiura denticulata</v>
          </cell>
        </row>
        <row r="767">
          <cell r="C767" t="str">
            <v>Amphiura filiformis</v>
          </cell>
        </row>
        <row r="768">
          <cell r="C768" t="str">
            <v>Amphiura griegi</v>
          </cell>
        </row>
        <row r="769">
          <cell r="C769" t="str">
            <v>Amphiura incana</v>
          </cell>
        </row>
        <row r="770">
          <cell r="C770" t="str">
            <v>Amphiura securigera</v>
          </cell>
        </row>
        <row r="771">
          <cell r="C771" t="str">
            <v>Amphiuridae</v>
          </cell>
        </row>
        <row r="772">
          <cell r="C772" t="str">
            <v>Amphoriscidae</v>
          </cell>
        </row>
        <row r="773">
          <cell r="C773" t="str">
            <v>Amphoriscus</v>
          </cell>
        </row>
        <row r="774">
          <cell r="C774" t="str">
            <v>Amphoriscus chrysalis</v>
          </cell>
        </row>
        <row r="775">
          <cell r="C775" t="str">
            <v>Ampithoe</v>
          </cell>
        </row>
        <row r="776">
          <cell r="C776" t="str">
            <v>Ampithoe (Ampithoe)</v>
          </cell>
        </row>
        <row r="777">
          <cell r="C777" t="str">
            <v>Ampithoe (pleonexes)</v>
          </cell>
        </row>
        <row r="778">
          <cell r="C778" t="str">
            <v>Ampithoe gammaroides</v>
          </cell>
        </row>
        <row r="779">
          <cell r="C779" t="str">
            <v>Ampithoe helleri</v>
          </cell>
        </row>
        <row r="780">
          <cell r="C780" t="str">
            <v>Ampithoe littorina</v>
          </cell>
        </row>
        <row r="781">
          <cell r="C781" t="str">
            <v>Ampithoe ramondi</v>
          </cell>
        </row>
        <row r="782">
          <cell r="C782" t="str">
            <v>Ampithoe rubricata</v>
          </cell>
        </row>
        <row r="783">
          <cell r="C783" t="str">
            <v>Ampithoe vaillanti</v>
          </cell>
        </row>
        <row r="784">
          <cell r="C784" t="str">
            <v>Ampithoidae</v>
          </cell>
        </row>
        <row r="785">
          <cell r="C785" t="str">
            <v>Ampullospirinae</v>
          </cell>
        </row>
        <row r="786">
          <cell r="C786" t="str">
            <v>Amythasides</v>
          </cell>
        </row>
        <row r="787">
          <cell r="C787" t="str">
            <v>Amythasides macroglossus</v>
          </cell>
        </row>
        <row r="788">
          <cell r="C788" t="str">
            <v>Anabaena torulosa</v>
          </cell>
        </row>
        <row r="789">
          <cell r="C789" t="str">
            <v>Anachis haliaeeti</v>
          </cell>
        </row>
        <row r="790">
          <cell r="C790" t="str">
            <v>Anadarinae</v>
          </cell>
        </row>
        <row r="791">
          <cell r="C791" t="str">
            <v>Anaitides</v>
          </cell>
        </row>
        <row r="792">
          <cell r="C792" t="str">
            <v>Anaitides citrina</v>
          </cell>
        </row>
        <row r="793">
          <cell r="C793" t="str">
            <v>Anaitides groenlandica</v>
          </cell>
        </row>
        <row r="794">
          <cell r="C794" t="str">
            <v>Anaitides jeffreysii</v>
          </cell>
        </row>
        <row r="795">
          <cell r="C795" t="str">
            <v>Anaitides lamelligera</v>
          </cell>
        </row>
        <row r="796">
          <cell r="C796" t="str">
            <v>Anaitides lineata</v>
          </cell>
        </row>
        <row r="797">
          <cell r="C797" t="str">
            <v>Anaitides longipes</v>
          </cell>
        </row>
        <row r="798">
          <cell r="C798" t="str">
            <v>Anaitides maculata</v>
          </cell>
        </row>
        <row r="799">
          <cell r="C799" t="str">
            <v>Anaitides mucosa</v>
          </cell>
        </row>
        <row r="800">
          <cell r="C800" t="str">
            <v>Anaitides rosea</v>
          </cell>
        </row>
        <row r="801">
          <cell r="C801" t="str">
            <v>Anaitides rosea</v>
          </cell>
        </row>
        <row r="802">
          <cell r="C802" t="str">
            <v>Anaitides subulifera</v>
          </cell>
        </row>
        <row r="803">
          <cell r="C803" t="str">
            <v>Anaitis rosea</v>
          </cell>
        </row>
        <row r="804">
          <cell r="C804" t="str">
            <v>Anaitis subulifera</v>
          </cell>
        </row>
        <row r="805">
          <cell r="C805" t="str">
            <v>Anamenia</v>
          </cell>
        </row>
        <row r="806">
          <cell r="C806" t="str">
            <v>Anamenia borealis</v>
          </cell>
        </row>
        <row r="807">
          <cell r="C807" t="str">
            <v>Anapagurus</v>
          </cell>
        </row>
        <row r="808">
          <cell r="C808" t="str">
            <v>Anapagurus chiroacanthus</v>
          </cell>
        </row>
        <row r="809">
          <cell r="C809" t="str">
            <v>Anapagurus hyndmanni</v>
          </cell>
        </row>
        <row r="810">
          <cell r="C810" t="str">
            <v>Anapagurus laevis</v>
          </cell>
        </row>
        <row r="811">
          <cell r="C811" t="str">
            <v>Anaptychia fusca</v>
          </cell>
        </row>
        <row r="812">
          <cell r="C812" t="str">
            <v>Anaptychia runcinata</v>
          </cell>
        </row>
        <row r="813">
          <cell r="C813" t="str">
            <v>Anarhichadidae</v>
          </cell>
        </row>
        <row r="814">
          <cell r="C814" t="str">
            <v>Anarhichas</v>
          </cell>
        </row>
        <row r="815">
          <cell r="C815" t="str">
            <v>Anarhichas denticulatus</v>
          </cell>
        </row>
        <row r="816">
          <cell r="C816" t="str">
            <v>Anarhichas lupus</v>
          </cell>
        </row>
        <row r="817">
          <cell r="C817" t="str">
            <v>Anarhichas minor</v>
          </cell>
        </row>
        <row r="818">
          <cell r="C818" t="str">
            <v>Anarthropora</v>
          </cell>
        </row>
        <row r="819">
          <cell r="C819" t="str">
            <v>Anarthropora monodon</v>
          </cell>
        </row>
        <row r="820">
          <cell r="C820" t="str">
            <v>Anarthrura</v>
          </cell>
        </row>
        <row r="821">
          <cell r="C821" t="str">
            <v>Anarthrura simplex</v>
          </cell>
        </row>
        <row r="822">
          <cell r="C822" t="str">
            <v>Anarthruridae</v>
          </cell>
        </row>
        <row r="823">
          <cell r="C823" t="str">
            <v>Anarthrurinae</v>
          </cell>
        </row>
        <row r="824">
          <cell r="C824" t="str">
            <v>Anarthrurini</v>
          </cell>
        </row>
        <row r="825">
          <cell r="C825" t="str">
            <v>Anas</v>
          </cell>
        </row>
        <row r="826">
          <cell r="C826" t="str">
            <v>Anas acuta</v>
          </cell>
        </row>
        <row r="827">
          <cell r="C827" t="str">
            <v>Anas americana</v>
          </cell>
        </row>
        <row r="828">
          <cell r="C828" t="str">
            <v>Anas clypeata</v>
          </cell>
        </row>
        <row r="829">
          <cell r="C829" t="str">
            <v>Anas crecca</v>
          </cell>
        </row>
        <row r="830">
          <cell r="C830" t="str">
            <v>Anas discors</v>
          </cell>
        </row>
        <row r="831">
          <cell r="C831" t="str">
            <v>Anas formosa</v>
          </cell>
        </row>
        <row r="832">
          <cell r="C832" t="str">
            <v>Anas penelope</v>
          </cell>
        </row>
        <row r="833">
          <cell r="C833" t="str">
            <v>Anas platyrhynchos</v>
          </cell>
        </row>
        <row r="834">
          <cell r="C834" t="str">
            <v>Anas querquedula</v>
          </cell>
        </row>
        <row r="835">
          <cell r="C835" t="str">
            <v>Anas rubripes</v>
          </cell>
        </row>
        <row r="836">
          <cell r="C836" t="str">
            <v>Anas strepera</v>
          </cell>
        </row>
        <row r="837">
          <cell r="C837" t="str">
            <v>Anaspidea</v>
          </cell>
        </row>
        <row r="838">
          <cell r="C838" t="str">
            <v>Anatidae</v>
          </cell>
        </row>
        <row r="839">
          <cell r="C839" t="str">
            <v>Anatoma</v>
          </cell>
        </row>
        <row r="840">
          <cell r="C840" t="str">
            <v>Anatoma crispata</v>
          </cell>
        </row>
        <row r="841">
          <cell r="C841" t="str">
            <v>Anchialina</v>
          </cell>
        </row>
        <row r="842">
          <cell r="C842" t="str">
            <v>Anchialina agilis</v>
          </cell>
        </row>
        <row r="843">
          <cell r="C843" t="str">
            <v>Anchinoe coriaceus</v>
          </cell>
        </row>
        <row r="844">
          <cell r="C844" t="str">
            <v>Anchinoe fictitius</v>
          </cell>
        </row>
        <row r="845">
          <cell r="C845" t="str">
            <v>Anchinoe paupertas</v>
          </cell>
        </row>
        <row r="846">
          <cell r="C846" t="str">
            <v>Anchinoe perarmatus</v>
          </cell>
        </row>
        <row r="847">
          <cell r="C847" t="str">
            <v>Anchinoidae</v>
          </cell>
        </row>
        <row r="848">
          <cell r="C848" t="str">
            <v>Anchistrocheles</v>
          </cell>
        </row>
        <row r="849">
          <cell r="C849" t="str">
            <v>Anchistrocheles acerosa</v>
          </cell>
        </row>
        <row r="850">
          <cell r="C850" t="str">
            <v>Anchistrotos</v>
          </cell>
        </row>
        <row r="851">
          <cell r="C851" t="str">
            <v>Anchylomera</v>
          </cell>
        </row>
        <row r="852">
          <cell r="C852" t="str">
            <v>Anchylomera blossevillii</v>
          </cell>
        </row>
        <row r="853">
          <cell r="C853" t="str">
            <v>Ancistrobasis lusitanica</v>
          </cell>
        </row>
        <row r="854">
          <cell r="C854" t="str">
            <v>Ancistrosyllis</v>
          </cell>
        </row>
        <row r="855">
          <cell r="C855" t="str">
            <v>Ancistrosyllis groenlandica</v>
          </cell>
        </row>
        <row r="856">
          <cell r="C856" t="str">
            <v>Ancorabolidae</v>
          </cell>
        </row>
        <row r="857">
          <cell r="C857" t="str">
            <v>Ancorabolinae</v>
          </cell>
        </row>
        <row r="858">
          <cell r="C858" t="str">
            <v>Ancorabolus</v>
          </cell>
        </row>
        <row r="859">
          <cell r="C859" t="str">
            <v>Ancorabolus mirabilis</v>
          </cell>
        </row>
        <row r="860">
          <cell r="C860" t="str">
            <v>Ancorina</v>
          </cell>
        </row>
        <row r="861">
          <cell r="C861" t="str">
            <v>Ancorina radix</v>
          </cell>
        </row>
        <row r="862">
          <cell r="C862" t="str">
            <v>Ancorinidae</v>
          </cell>
        </row>
        <row r="863">
          <cell r="C863" t="str">
            <v>Ancula</v>
          </cell>
        </row>
        <row r="864">
          <cell r="C864" t="str">
            <v>Ancula gibbosa</v>
          </cell>
        </row>
        <row r="865">
          <cell r="C865" t="str">
            <v>Anculinae</v>
          </cell>
        </row>
        <row r="866">
          <cell r="C866" t="str">
            <v>Ancyroniscus</v>
          </cell>
        </row>
        <row r="867">
          <cell r="C867" t="str">
            <v>Ancyroniscus bonnieri</v>
          </cell>
        </row>
        <row r="868">
          <cell r="C868" t="str">
            <v>Andaniexis</v>
          </cell>
        </row>
        <row r="869">
          <cell r="C869" t="str">
            <v>Andaniexis abyssi</v>
          </cell>
        </row>
        <row r="870">
          <cell r="C870" t="str">
            <v>Andresia</v>
          </cell>
        </row>
        <row r="871">
          <cell r="C871" t="str">
            <v>Andresia partenopea</v>
          </cell>
        </row>
        <row r="872">
          <cell r="C872" t="str">
            <v>Andresiidae</v>
          </cell>
        </row>
        <row r="873">
          <cell r="C873" t="str">
            <v>Anelasma</v>
          </cell>
        </row>
        <row r="874">
          <cell r="C874" t="str">
            <v>Anelasma squalicola</v>
          </cell>
        </row>
        <row r="875">
          <cell r="C875" t="str">
            <v>Anemonactis</v>
          </cell>
        </row>
        <row r="876">
          <cell r="C876" t="str">
            <v>Anemonactis mazeli</v>
          </cell>
        </row>
        <row r="877">
          <cell r="C877" t="str">
            <v>Anemonia</v>
          </cell>
        </row>
        <row r="878">
          <cell r="C878" t="str">
            <v>Anemonia rustica</v>
          </cell>
        </row>
        <row r="879">
          <cell r="C879" t="str">
            <v>Anemonia sulcata</v>
          </cell>
        </row>
        <row r="880">
          <cell r="C880" t="str">
            <v>Anemonia sulcata</v>
          </cell>
        </row>
        <row r="881">
          <cell r="C881" t="str">
            <v>Anemonia viridis</v>
          </cell>
        </row>
        <row r="882">
          <cell r="C882" t="str">
            <v>Angiospermae</v>
          </cell>
        </row>
        <row r="883">
          <cell r="C883" t="str">
            <v>Anguilla</v>
          </cell>
        </row>
        <row r="884">
          <cell r="C884" t="str">
            <v>Anguilla anguilla</v>
          </cell>
        </row>
        <row r="885">
          <cell r="C885" t="str">
            <v>Anguillidae</v>
          </cell>
        </row>
        <row r="886">
          <cell r="C886" t="str">
            <v>Anguilliformes</v>
          </cell>
        </row>
        <row r="887">
          <cell r="C887" t="str">
            <v>Anguinella</v>
          </cell>
        </row>
        <row r="888">
          <cell r="C888" t="str">
            <v>Anguinella palmata</v>
          </cell>
        </row>
        <row r="889">
          <cell r="C889" t="str">
            <v>Angulus</v>
          </cell>
        </row>
        <row r="890">
          <cell r="C890" t="str">
            <v>Angulus squalidus</v>
          </cell>
        </row>
        <row r="891">
          <cell r="C891" t="str">
            <v>Angulus tenuis</v>
          </cell>
        </row>
        <row r="892">
          <cell r="C892" t="str">
            <v>Anidolyta</v>
          </cell>
        </row>
        <row r="893">
          <cell r="C893" t="str">
            <v>Anidolyta duebenii</v>
          </cell>
        </row>
        <row r="894">
          <cell r="C894" t="str">
            <v>Anilocra</v>
          </cell>
        </row>
        <row r="895">
          <cell r="C895" t="str">
            <v>Anilocra frontalis</v>
          </cell>
        </row>
        <row r="896">
          <cell r="C896" t="str">
            <v>Anilocra physodes</v>
          </cell>
        </row>
        <row r="897">
          <cell r="C897" t="str">
            <v>Anilocrinae</v>
          </cell>
        </row>
        <row r="898">
          <cell r="C898" t="str">
            <v>Anisarthus</v>
          </cell>
        </row>
        <row r="899">
          <cell r="C899" t="str">
            <v>Anisarthus pelseneeri</v>
          </cell>
        </row>
        <row r="900">
          <cell r="C900" t="str">
            <v>Anisocycla</v>
          </cell>
        </row>
        <row r="901">
          <cell r="C901" t="str">
            <v>Anisocycla nitidissima</v>
          </cell>
        </row>
        <row r="902">
          <cell r="C902" t="str">
            <v>Anisodoris stellifera</v>
          </cell>
        </row>
        <row r="903">
          <cell r="C903" t="str">
            <v>Annatiara</v>
          </cell>
        </row>
        <row r="904">
          <cell r="C904" t="str">
            <v>Annatiara affinis</v>
          </cell>
        </row>
        <row r="905">
          <cell r="C905" t="str">
            <v>Annectocyma</v>
          </cell>
        </row>
        <row r="906">
          <cell r="C906" t="str">
            <v>Annectocyma major</v>
          </cell>
        </row>
        <row r="907">
          <cell r="C907" t="str">
            <v>Annectocymidae</v>
          </cell>
        </row>
        <row r="908">
          <cell r="C908" t="str">
            <v>Annelida</v>
          </cell>
        </row>
        <row r="909">
          <cell r="C909" t="str">
            <v>Anobothrus</v>
          </cell>
        </row>
        <row r="910">
          <cell r="C910" t="str">
            <v>Anobothrus gracilis</v>
          </cell>
        </row>
        <row r="911">
          <cell r="C911" t="str">
            <v>Anomalocera</v>
          </cell>
        </row>
        <row r="912">
          <cell r="C912" t="str">
            <v>Anomalocera patersoni</v>
          </cell>
        </row>
        <row r="913">
          <cell r="C913" t="str">
            <v>Anomalohalacarus</v>
          </cell>
        </row>
        <row r="914">
          <cell r="C914" t="str">
            <v>Anomalohalacarus acnemus</v>
          </cell>
        </row>
        <row r="915">
          <cell r="C915" t="str">
            <v>Anomalohalacarus anomalus</v>
          </cell>
        </row>
        <row r="916">
          <cell r="C916" t="str">
            <v>Anomalohalacarus intermedius</v>
          </cell>
        </row>
        <row r="917">
          <cell r="C917" t="str">
            <v>Anomalohalacarus marcandrei</v>
          </cell>
        </row>
        <row r="918">
          <cell r="C918" t="str">
            <v>Anomalohalacarus minutus</v>
          </cell>
        </row>
        <row r="919">
          <cell r="C919" t="str">
            <v>Anomalohalacarus poizati</v>
          </cell>
        </row>
        <row r="920">
          <cell r="C920" t="str">
            <v>Anomia</v>
          </cell>
        </row>
        <row r="921">
          <cell r="C921" t="str">
            <v>Anomia caputserpentis</v>
          </cell>
        </row>
        <row r="922">
          <cell r="C922" t="str">
            <v>Anomia ephippium</v>
          </cell>
        </row>
        <row r="923">
          <cell r="C923" t="str">
            <v>Anomiacea</v>
          </cell>
        </row>
        <row r="924">
          <cell r="C924" t="str">
            <v>Anomiidae</v>
          </cell>
        </row>
        <row r="925">
          <cell r="C925" t="str">
            <v>Anomura</v>
          </cell>
        </row>
        <row r="926">
          <cell r="C926" t="str">
            <v>Anonyx</v>
          </cell>
        </row>
        <row r="927">
          <cell r="C927" t="str">
            <v>Anonyx denticulatus</v>
          </cell>
        </row>
        <row r="928">
          <cell r="C928" t="str">
            <v>Anonyx gulosus</v>
          </cell>
        </row>
        <row r="929">
          <cell r="C929" t="str">
            <v>Anonyx lilljeborgi</v>
          </cell>
        </row>
        <row r="930">
          <cell r="C930" t="str">
            <v>Anonyx nanoides</v>
          </cell>
        </row>
        <row r="931">
          <cell r="C931" t="str">
            <v>Anonyx sarsi</v>
          </cell>
        </row>
        <row r="932">
          <cell r="C932" t="str">
            <v>Anopla</v>
          </cell>
        </row>
        <row r="933">
          <cell r="C933" t="str">
            <v>Anoplodactylus</v>
          </cell>
        </row>
        <row r="934">
          <cell r="C934" t="str">
            <v>Anoplodactylus angulatus</v>
          </cell>
        </row>
        <row r="935">
          <cell r="C935" t="str">
            <v>Anoplodactylus petiolatus</v>
          </cell>
        </row>
        <row r="936">
          <cell r="C936" t="str">
            <v>Anoplodactylus pygmaeus</v>
          </cell>
        </row>
        <row r="937">
          <cell r="C937" t="str">
            <v>Anoplodactylus virescens</v>
          </cell>
        </row>
        <row r="938">
          <cell r="C938" t="str">
            <v>Anoplosoma</v>
          </cell>
        </row>
        <row r="939">
          <cell r="C939" t="str">
            <v>Anoplosoma sordidum</v>
          </cell>
        </row>
        <row r="940">
          <cell r="C940" t="str">
            <v>Anoplostoma</v>
          </cell>
        </row>
        <row r="941">
          <cell r="C941" t="str">
            <v>Anoplostoma viviparum</v>
          </cell>
        </row>
        <row r="942">
          <cell r="C942" t="str">
            <v>Anoplostomatidae</v>
          </cell>
        </row>
        <row r="943">
          <cell r="C943" t="str">
            <v>Anotrichium</v>
          </cell>
        </row>
        <row r="944">
          <cell r="C944" t="str">
            <v>Anotrichium barbatum</v>
          </cell>
        </row>
        <row r="945">
          <cell r="C945" t="str">
            <v>Anotrichium furcellatum</v>
          </cell>
        </row>
        <row r="946">
          <cell r="C946" t="str">
            <v>Anser</v>
          </cell>
        </row>
        <row r="947">
          <cell r="C947" t="str">
            <v>Anser albifrons</v>
          </cell>
        </row>
        <row r="948">
          <cell r="C948" t="str">
            <v>Anser anser</v>
          </cell>
        </row>
        <row r="949">
          <cell r="C949" t="str">
            <v>Anser brachyrhynchus</v>
          </cell>
        </row>
        <row r="950">
          <cell r="C950" t="str">
            <v>Anser caerulescens</v>
          </cell>
        </row>
        <row r="951">
          <cell r="C951" t="str">
            <v>Anser erythropus</v>
          </cell>
        </row>
        <row r="952">
          <cell r="C952" t="str">
            <v>Anser fabalis</v>
          </cell>
        </row>
        <row r="953">
          <cell r="C953" t="str">
            <v>Anseriformes</v>
          </cell>
        </row>
        <row r="954">
          <cell r="C954" t="str">
            <v>Anseropoda</v>
          </cell>
        </row>
        <row r="955">
          <cell r="C955" t="str">
            <v>Anseropoda placenta</v>
          </cell>
        </row>
        <row r="956">
          <cell r="C956" t="str">
            <v>Antalis</v>
          </cell>
        </row>
        <row r="957">
          <cell r="C957" t="str">
            <v>Antalis abyssorum</v>
          </cell>
        </row>
        <row r="958">
          <cell r="C958" t="str">
            <v>Antalis agilis</v>
          </cell>
        </row>
        <row r="959">
          <cell r="C959" t="str">
            <v>Antalis entalis</v>
          </cell>
        </row>
        <row r="960">
          <cell r="C960" t="str">
            <v>Antalis novemcostata</v>
          </cell>
        </row>
        <row r="961">
          <cell r="C961" t="str">
            <v>Antalis occidentalis</v>
          </cell>
        </row>
        <row r="962">
          <cell r="C962" t="str">
            <v>Antalis panormum</v>
          </cell>
        </row>
        <row r="963">
          <cell r="C963" t="str">
            <v>Antalis vulgaris</v>
          </cell>
        </row>
        <row r="964">
          <cell r="C964" t="str">
            <v>Antedon</v>
          </cell>
        </row>
        <row r="965">
          <cell r="C965" t="str">
            <v>Antedon bifida</v>
          </cell>
        </row>
        <row r="966">
          <cell r="C966" t="str">
            <v>Antedon petasus</v>
          </cell>
        </row>
        <row r="967">
          <cell r="C967" t="str">
            <v>Antedonidae</v>
          </cell>
        </row>
        <row r="968">
          <cell r="C968" t="str">
            <v>Antennariidae</v>
          </cell>
        </row>
        <row r="969">
          <cell r="C969" t="str">
            <v>Antennarius</v>
          </cell>
        </row>
        <row r="970">
          <cell r="C970" t="str">
            <v>Antennarius radiosus</v>
          </cell>
        </row>
        <row r="971">
          <cell r="C971" t="str">
            <v>Antennella</v>
          </cell>
        </row>
        <row r="972">
          <cell r="C972" t="str">
            <v>Antennella secundaria</v>
          </cell>
        </row>
        <row r="973">
          <cell r="C973" t="str">
            <v>Antennella siliquosa</v>
          </cell>
        </row>
        <row r="974">
          <cell r="C974" t="str">
            <v>Antheacheridae</v>
          </cell>
        </row>
        <row r="975">
          <cell r="C975" t="str">
            <v>Anthessiidae</v>
          </cell>
        </row>
        <row r="976">
          <cell r="C976" t="str">
            <v>Anthessius</v>
          </cell>
        </row>
        <row r="977">
          <cell r="C977" t="str">
            <v>Anthessius arenicolus</v>
          </cell>
        </row>
        <row r="978">
          <cell r="C978" t="str">
            <v>Anthessius leptostylis</v>
          </cell>
        </row>
        <row r="979">
          <cell r="C979" t="str">
            <v>Anthessius teissieri</v>
          </cell>
        </row>
        <row r="980">
          <cell r="C980" t="str">
            <v>Antho</v>
          </cell>
        </row>
        <row r="981">
          <cell r="C981" t="str">
            <v xml:space="preserve">Antho  </v>
          </cell>
        </row>
        <row r="982">
          <cell r="C982" t="str">
            <v>Antho brattegardi</v>
          </cell>
        </row>
        <row r="983">
          <cell r="C983" t="str">
            <v>Antho circonflexa</v>
          </cell>
        </row>
        <row r="984">
          <cell r="C984" t="str">
            <v>Antho coriacea</v>
          </cell>
        </row>
        <row r="985">
          <cell r="C985" t="str">
            <v>Antho dichotoma</v>
          </cell>
        </row>
        <row r="986">
          <cell r="C986" t="str">
            <v>Antho erecta</v>
          </cell>
        </row>
        <row r="987">
          <cell r="C987" t="str">
            <v>Antho inconstans</v>
          </cell>
        </row>
        <row r="988">
          <cell r="C988" t="str">
            <v>Antho involvens</v>
          </cell>
        </row>
        <row r="989">
          <cell r="C989" t="str">
            <v>Anthoathecatae</v>
          </cell>
        </row>
        <row r="990">
          <cell r="C990" t="str">
            <v>Anthopleura</v>
          </cell>
        </row>
        <row r="991">
          <cell r="C991" t="str">
            <v>Anthopleura ballii</v>
          </cell>
        </row>
        <row r="992">
          <cell r="C992" t="str">
            <v>Anthopleura thallia</v>
          </cell>
        </row>
        <row r="993">
          <cell r="C993" t="str">
            <v>Anthosoma</v>
          </cell>
        </row>
        <row r="994">
          <cell r="C994" t="str">
            <v>Anthosoma crassum</v>
          </cell>
        </row>
        <row r="995">
          <cell r="C995" t="str">
            <v>Anthozoa</v>
          </cell>
        </row>
        <row r="996">
          <cell r="C996" t="str">
            <v>Anthura</v>
          </cell>
        </row>
        <row r="997">
          <cell r="C997" t="str">
            <v>Anthura gracilis</v>
          </cell>
        </row>
        <row r="998">
          <cell r="C998" t="str">
            <v>Anthuridae</v>
          </cell>
        </row>
        <row r="999">
          <cell r="C999" t="str">
            <v>Anthuridea</v>
          </cell>
        </row>
        <row r="1000">
          <cell r="C1000" t="str">
            <v>Anticoma</v>
          </cell>
        </row>
        <row r="1001">
          <cell r="C1001" t="str">
            <v>Anticoma acuminata</v>
          </cell>
        </row>
        <row r="1002">
          <cell r="C1002" t="str">
            <v>Anticoma eberthi</v>
          </cell>
        </row>
        <row r="1003">
          <cell r="C1003" t="str">
            <v>Anticoma pellucida</v>
          </cell>
        </row>
        <row r="1004">
          <cell r="C1004" t="str">
            <v>Anticomidae</v>
          </cell>
        </row>
        <row r="1005">
          <cell r="C1005" t="str">
            <v>Antinoella</v>
          </cell>
        </row>
        <row r="1006">
          <cell r="C1006" t="str">
            <v>Antinoella promamme</v>
          </cell>
        </row>
        <row r="1007">
          <cell r="C1007" t="str">
            <v>Antinoella sarsi</v>
          </cell>
        </row>
        <row r="1008">
          <cell r="C1008" t="str">
            <v>Antiopella cristata</v>
          </cell>
        </row>
        <row r="1009">
          <cell r="C1009" t="str">
            <v>Antiopella hyalina</v>
          </cell>
        </row>
        <row r="1010">
          <cell r="C1010" t="str">
            <v>Antipatharia</v>
          </cell>
        </row>
        <row r="1011">
          <cell r="C1011" t="str">
            <v>Antipathes</v>
          </cell>
        </row>
        <row r="1012">
          <cell r="C1012" t="str">
            <v>Antipathes subpinnata</v>
          </cell>
        </row>
        <row r="1013">
          <cell r="C1013" t="str">
            <v>Antipathiidae</v>
          </cell>
        </row>
        <row r="1014">
          <cell r="C1014" t="str">
            <v>Antithamnion</v>
          </cell>
        </row>
        <row r="1015">
          <cell r="C1015" t="str">
            <v>Antithamnion boreale</v>
          </cell>
        </row>
        <row r="1016">
          <cell r="C1016" t="str">
            <v>Antithamnion cruciatum</v>
          </cell>
        </row>
        <row r="1017">
          <cell r="C1017" t="str">
            <v>Antithamnion defectum</v>
          </cell>
        </row>
        <row r="1018">
          <cell r="C1018" t="str">
            <v>Antithamnion densum</v>
          </cell>
        </row>
        <row r="1019">
          <cell r="C1019" t="str">
            <v>Antithamnion tenuissimum</v>
          </cell>
        </row>
        <row r="1020">
          <cell r="C1020" t="str">
            <v>Antithamnion villosum</v>
          </cell>
        </row>
        <row r="1021">
          <cell r="C1021" t="str">
            <v>Antithamnionella</v>
          </cell>
        </row>
        <row r="1022">
          <cell r="C1022" t="str">
            <v>Antithamnionella elegans</v>
          </cell>
        </row>
        <row r="1023">
          <cell r="C1023" t="str">
            <v>Antithamnionella floccosa</v>
          </cell>
        </row>
        <row r="1024">
          <cell r="C1024" t="str">
            <v>Antithamnionella sarniensis</v>
          </cell>
        </row>
        <row r="1025">
          <cell r="C1025" t="str">
            <v>Antithamnionella spirographidis</v>
          </cell>
        </row>
        <row r="1026">
          <cell r="C1026" t="str">
            <v>Antithamnionella ternifolia</v>
          </cell>
        </row>
        <row r="1027">
          <cell r="C1027" t="str">
            <v>Antomicron</v>
          </cell>
        </row>
        <row r="1028">
          <cell r="C1028" t="str">
            <v>Antomicron elegans</v>
          </cell>
        </row>
        <row r="1029">
          <cell r="C1029" t="str">
            <v>Antonogadus</v>
          </cell>
        </row>
        <row r="1030">
          <cell r="C1030" t="str">
            <v>Antonogadus macrophthalmus</v>
          </cell>
        </row>
        <row r="1031">
          <cell r="C1031" t="str">
            <v>Anurida maritima</v>
          </cell>
        </row>
        <row r="1032">
          <cell r="C1032" t="str">
            <v>Aonides</v>
          </cell>
        </row>
        <row r="1033">
          <cell r="C1033" t="str">
            <v>Aonides oxycephala</v>
          </cell>
        </row>
        <row r="1034">
          <cell r="C1034" t="str">
            <v>Aonides paucibranchiata</v>
          </cell>
        </row>
        <row r="1035">
          <cell r="C1035" t="str">
            <v>Aora</v>
          </cell>
        </row>
        <row r="1036">
          <cell r="C1036" t="str">
            <v>Aora gracilis</v>
          </cell>
        </row>
        <row r="1037">
          <cell r="C1037" t="str">
            <v>Aora spinicornis</v>
          </cell>
        </row>
        <row r="1038">
          <cell r="C1038" t="str">
            <v>Aora typica</v>
          </cell>
        </row>
        <row r="1039">
          <cell r="C1039" t="str">
            <v>Aoridae</v>
          </cell>
        </row>
        <row r="1040">
          <cell r="C1040" t="str">
            <v>Aphanodomus</v>
          </cell>
        </row>
        <row r="1041">
          <cell r="C1041" t="str">
            <v>Aphanodomus terebellae</v>
          </cell>
        </row>
        <row r="1042">
          <cell r="C1042" t="str">
            <v>Aphanopus</v>
          </cell>
        </row>
        <row r="1043">
          <cell r="C1043" t="str">
            <v>Aphanopus carbo</v>
          </cell>
        </row>
        <row r="1044">
          <cell r="C1044" t="str">
            <v>Aphelochaeta</v>
          </cell>
        </row>
        <row r="1045">
          <cell r="C1045" t="str">
            <v>Aphelochaeta marioni</v>
          </cell>
        </row>
        <row r="1046">
          <cell r="C1046" t="str">
            <v>Aphelochaeta mcintoshi</v>
          </cell>
        </row>
        <row r="1047">
          <cell r="C1047" t="str">
            <v>Aphelochaeta multibranchiis</v>
          </cell>
        </row>
        <row r="1048">
          <cell r="C1048" t="str">
            <v>Aphelochaeta vivipara</v>
          </cell>
        </row>
        <row r="1049">
          <cell r="C1049" t="str">
            <v>Apherusa</v>
          </cell>
        </row>
        <row r="1050">
          <cell r="C1050" t="str">
            <v>Apherusa bispinosa</v>
          </cell>
        </row>
        <row r="1051">
          <cell r="C1051" t="str">
            <v>Apherusa cirrus</v>
          </cell>
        </row>
        <row r="1052">
          <cell r="C1052" t="str">
            <v>Apherusa clevei</v>
          </cell>
        </row>
        <row r="1053">
          <cell r="C1053" t="str">
            <v>Apherusa henneguyi</v>
          </cell>
        </row>
        <row r="1054">
          <cell r="C1054" t="str">
            <v>Apherusa jurinei</v>
          </cell>
        </row>
        <row r="1055">
          <cell r="C1055" t="str">
            <v>Apherusa ovalipes</v>
          </cell>
        </row>
        <row r="1056">
          <cell r="C1056" t="str">
            <v>Aphia</v>
          </cell>
        </row>
        <row r="1057">
          <cell r="C1057" t="str">
            <v>Aphia minuta</v>
          </cell>
        </row>
        <row r="1058">
          <cell r="C1058" t="str">
            <v>Aphroceras cliarensis</v>
          </cell>
        </row>
        <row r="1059">
          <cell r="C1059" t="str">
            <v>Aphroceras ensata</v>
          </cell>
        </row>
        <row r="1060">
          <cell r="C1060" t="str">
            <v>Aphroceras gossei</v>
          </cell>
        </row>
        <row r="1061">
          <cell r="C1061" t="str">
            <v>Aphrodita</v>
          </cell>
        </row>
        <row r="1062">
          <cell r="C1062" t="str">
            <v>Aphrodita aculeata</v>
          </cell>
        </row>
        <row r="1063">
          <cell r="C1063" t="str">
            <v xml:space="preserve">Aphrodite  </v>
          </cell>
        </row>
        <row r="1064">
          <cell r="C1064" t="str">
            <v>Aphroditidae</v>
          </cell>
        </row>
        <row r="1065">
          <cell r="C1065" t="str">
            <v>Aphroditoidea</v>
          </cell>
        </row>
        <row r="1066">
          <cell r="C1066" t="str">
            <v>Apicularia guerinii</v>
          </cell>
        </row>
        <row r="1067">
          <cell r="C1067" t="str">
            <v>Apistobranchidae</v>
          </cell>
        </row>
        <row r="1068">
          <cell r="C1068" t="str">
            <v>Apistobranchus</v>
          </cell>
        </row>
        <row r="1069">
          <cell r="C1069" t="str">
            <v>Apistobranchus tenuis</v>
          </cell>
        </row>
        <row r="1070">
          <cell r="C1070" t="str">
            <v>Apistobranchus tullbergi</v>
          </cell>
        </row>
        <row r="1071">
          <cell r="C1071" t="str">
            <v>Apistomena sp.</v>
          </cell>
        </row>
        <row r="1072">
          <cell r="C1072" t="str">
            <v>Apistonema carterae</v>
          </cell>
        </row>
        <row r="1073">
          <cell r="C1073" t="str">
            <v>Apletodon</v>
          </cell>
        </row>
        <row r="1074">
          <cell r="C1074" t="str">
            <v>Apletodon dentatus</v>
          </cell>
        </row>
        <row r="1075">
          <cell r="C1075" t="str">
            <v>Aplidium</v>
          </cell>
        </row>
        <row r="1076">
          <cell r="C1076" t="str">
            <v>Aplidium coeruleum</v>
          </cell>
        </row>
        <row r="1077">
          <cell r="C1077" t="str">
            <v>Aplidium densum</v>
          </cell>
        </row>
        <row r="1078">
          <cell r="C1078" t="str">
            <v>Aplidium densum</v>
          </cell>
        </row>
        <row r="1079">
          <cell r="C1079" t="str">
            <v>Aplidium glabrum</v>
          </cell>
        </row>
        <row r="1080">
          <cell r="C1080" t="str">
            <v>Aplidium nordmanni</v>
          </cell>
        </row>
        <row r="1081">
          <cell r="C1081" t="str">
            <v>Aplidium pallidum</v>
          </cell>
        </row>
        <row r="1082">
          <cell r="C1082" t="str">
            <v>Aplidium proliferum</v>
          </cell>
        </row>
        <row r="1083">
          <cell r="C1083" t="str">
            <v>Aplidium proliferum</v>
          </cell>
        </row>
        <row r="1084">
          <cell r="C1084" t="str">
            <v>Aplidium punctum</v>
          </cell>
        </row>
        <row r="1085">
          <cell r="C1085" t="str">
            <v>Aplousobranchiata</v>
          </cell>
        </row>
        <row r="1086">
          <cell r="C1086" t="str">
            <v>Aplysia</v>
          </cell>
        </row>
        <row r="1087">
          <cell r="C1087" t="str">
            <v>Aplysia (aplysia)</v>
          </cell>
        </row>
        <row r="1088">
          <cell r="C1088" t="str">
            <v>Aplysia (pruvotaplysia)</v>
          </cell>
        </row>
        <row r="1089">
          <cell r="C1089" t="str">
            <v>Aplysia (varria)</v>
          </cell>
        </row>
        <row r="1090">
          <cell r="C1090" t="str">
            <v>Aplysia depilans</v>
          </cell>
        </row>
        <row r="1091">
          <cell r="C1091" t="str">
            <v>Aplysia fasciata</v>
          </cell>
        </row>
        <row r="1092">
          <cell r="C1092" t="str">
            <v>Aplysia parvula</v>
          </cell>
        </row>
        <row r="1093">
          <cell r="C1093" t="str">
            <v>Aplysia punctata</v>
          </cell>
        </row>
        <row r="1094">
          <cell r="C1094" t="str">
            <v>Aplysiacea</v>
          </cell>
        </row>
        <row r="1095">
          <cell r="C1095" t="str">
            <v>Aplysiidae</v>
          </cell>
        </row>
        <row r="1096">
          <cell r="C1096" t="str">
            <v>Aplysiinae</v>
          </cell>
        </row>
        <row r="1097">
          <cell r="C1097" t="str">
            <v>Aplysilla</v>
          </cell>
        </row>
        <row r="1098">
          <cell r="C1098" t="str">
            <v>Aplysilla rosea</v>
          </cell>
        </row>
        <row r="1099">
          <cell r="C1099" t="str">
            <v>Aplysilla sulfurea</v>
          </cell>
        </row>
        <row r="1100">
          <cell r="C1100" t="str">
            <v>Aplysina</v>
          </cell>
        </row>
        <row r="1101">
          <cell r="C1101" t="str">
            <v>Aplysina zetlandica</v>
          </cell>
        </row>
        <row r="1102">
          <cell r="C1102" t="str">
            <v>Aplysinidae</v>
          </cell>
        </row>
        <row r="1103">
          <cell r="C1103" t="str">
            <v>Apodida</v>
          </cell>
        </row>
        <row r="1104">
          <cell r="C1104" t="str">
            <v>Apodomyzon</v>
          </cell>
        </row>
        <row r="1105">
          <cell r="C1105" t="str">
            <v>Apodomyzon brevicorne</v>
          </cell>
        </row>
        <row r="1106">
          <cell r="C1106" t="str">
            <v>Apodomyzon longicorne</v>
          </cell>
        </row>
        <row r="1107">
          <cell r="C1107" t="str">
            <v>Apodopsyllus</v>
          </cell>
        </row>
        <row r="1108">
          <cell r="C1108" t="str">
            <v>Apodopsyllus africanus</v>
          </cell>
        </row>
        <row r="1109">
          <cell r="C1109" t="str">
            <v>Apodopsyllus africanus listensis</v>
          </cell>
        </row>
        <row r="1110">
          <cell r="C1110" t="str">
            <v>Apodopsyllus arenicolus</v>
          </cell>
        </row>
        <row r="1111">
          <cell r="C1111" t="str">
            <v>Apodopsyllus littoralis</v>
          </cell>
        </row>
        <row r="1112">
          <cell r="C1112" t="str">
            <v>Apodopsyllus madrasensis</v>
          </cell>
        </row>
        <row r="1113">
          <cell r="C1113" t="str">
            <v>Apodopsyllus reductus</v>
          </cell>
        </row>
        <row r="1114">
          <cell r="C1114" t="str">
            <v>Apodopsyllus spinipes</v>
          </cell>
        </row>
        <row r="1115">
          <cell r="C1115" t="str">
            <v>Apoglossocolax</v>
          </cell>
        </row>
        <row r="1116">
          <cell r="C1116" t="str">
            <v>Apoglossocolax pusilla</v>
          </cell>
        </row>
        <row r="1117">
          <cell r="C1117" t="str">
            <v>Apoglossum</v>
          </cell>
        </row>
        <row r="1118">
          <cell r="C1118" t="str">
            <v>Apoglossum ruscifolium</v>
          </cell>
        </row>
        <row r="1119">
          <cell r="C1119" t="str">
            <v>Apogonidae</v>
          </cell>
        </row>
        <row r="1120">
          <cell r="C1120" t="str">
            <v>Apolemia</v>
          </cell>
        </row>
        <row r="1121">
          <cell r="C1121" t="str">
            <v>Apolemia uvaria</v>
          </cell>
        </row>
        <row r="1122">
          <cell r="C1122" t="str">
            <v>Apolemiidae</v>
          </cell>
        </row>
        <row r="1123">
          <cell r="C1123" t="str">
            <v>Apomatus</v>
          </cell>
        </row>
        <row r="1124">
          <cell r="C1124" t="str">
            <v>Apomatus similis</v>
          </cell>
        </row>
        <row r="1125">
          <cell r="C1125" t="str">
            <v>Aponema</v>
          </cell>
        </row>
        <row r="1126">
          <cell r="C1126" t="str">
            <v>Aponema torosa</v>
          </cell>
        </row>
        <row r="1127">
          <cell r="C1127" t="str">
            <v>Aponuphis</v>
          </cell>
        </row>
        <row r="1128">
          <cell r="C1128" t="str">
            <v>Aponuphis bilineata</v>
          </cell>
        </row>
        <row r="1129">
          <cell r="C1129" t="str">
            <v>Aporodoris millegrana</v>
          </cell>
        </row>
        <row r="1130">
          <cell r="C1130" t="str">
            <v>Aporrhaiidae</v>
          </cell>
        </row>
        <row r="1131">
          <cell r="C1131" t="str">
            <v>Aporrhais</v>
          </cell>
        </row>
        <row r="1132">
          <cell r="C1132" t="str">
            <v>Aporrhais pespelecani</v>
          </cell>
        </row>
        <row r="1133">
          <cell r="C1133" t="str">
            <v>Aporrhais serresianus</v>
          </cell>
        </row>
        <row r="1134">
          <cell r="C1134" t="str">
            <v>Appendiculana sicula</v>
          </cell>
        </row>
        <row r="1135">
          <cell r="C1135" t="str">
            <v>Appendicularia</v>
          </cell>
        </row>
        <row r="1136">
          <cell r="C1136" t="str">
            <v>Appendicularia sicula</v>
          </cell>
        </row>
        <row r="1137">
          <cell r="C1137" t="str">
            <v>Apseudes</v>
          </cell>
        </row>
        <row r="1138">
          <cell r="C1138" t="str">
            <v>Apseudes grossimanus</v>
          </cell>
        </row>
        <row r="1139">
          <cell r="C1139" t="str">
            <v>Apseudes latreillii</v>
          </cell>
        </row>
        <row r="1140">
          <cell r="C1140" t="str">
            <v>Apseudes spinosus</v>
          </cell>
        </row>
        <row r="1141">
          <cell r="C1141" t="str">
            <v>Apseudes talpa</v>
          </cell>
        </row>
        <row r="1142">
          <cell r="C1142" t="str">
            <v>Apseudidae</v>
          </cell>
        </row>
        <row r="1143">
          <cell r="C1143" t="str">
            <v>Apseudoidea</v>
          </cell>
        </row>
        <row r="1144">
          <cell r="C1144" t="str">
            <v>Apseudomorpha</v>
          </cell>
        </row>
        <row r="1145">
          <cell r="C1145" t="str">
            <v>Apterygota</v>
          </cell>
        </row>
        <row r="1146">
          <cell r="C1146" t="str">
            <v>Apygophora</v>
          </cell>
        </row>
        <row r="1147">
          <cell r="C1147" t="str">
            <v>Arabella</v>
          </cell>
        </row>
        <row r="1148">
          <cell r="C1148" t="str">
            <v>Arabella iricolor</v>
          </cell>
        </row>
        <row r="1149">
          <cell r="C1149" t="str">
            <v>Arachnactidae</v>
          </cell>
        </row>
        <row r="1150">
          <cell r="C1150" t="str">
            <v>Arachnactis</v>
          </cell>
        </row>
        <row r="1151">
          <cell r="C1151" t="str">
            <v>Arachnactis albida</v>
          </cell>
        </row>
        <row r="1152">
          <cell r="C1152" t="str">
            <v>Arachnanthus</v>
          </cell>
        </row>
        <row r="1153">
          <cell r="C1153" t="str">
            <v>Arachnanthus sarsi</v>
          </cell>
        </row>
        <row r="1154">
          <cell r="C1154" t="str">
            <v>Arachnida</v>
          </cell>
        </row>
        <row r="1155">
          <cell r="C1155" t="str">
            <v>Arachnidiidae</v>
          </cell>
        </row>
        <row r="1156">
          <cell r="C1156" t="str">
            <v>Arachnidium</v>
          </cell>
        </row>
        <row r="1157">
          <cell r="C1157" t="str">
            <v>Arachnidium clavatum</v>
          </cell>
        </row>
        <row r="1158">
          <cell r="C1158" t="str">
            <v>Arachnidium fibrosum</v>
          </cell>
        </row>
        <row r="1159">
          <cell r="C1159" t="str">
            <v>Arachnidium hippothooides</v>
          </cell>
        </row>
        <row r="1160">
          <cell r="C1160" t="str">
            <v>Araeolaimus</v>
          </cell>
        </row>
        <row r="1161">
          <cell r="C1161" t="str">
            <v>Araeolaimus elegans</v>
          </cell>
        </row>
        <row r="1162">
          <cell r="C1162" t="str">
            <v>Araeolaimus microphthalmus</v>
          </cell>
        </row>
        <row r="1163">
          <cell r="C1163" t="str">
            <v>Araeolaimus paucisetosus</v>
          </cell>
        </row>
        <row r="1164">
          <cell r="C1164" t="str">
            <v>Araeolaimus penelope</v>
          </cell>
        </row>
        <row r="1165">
          <cell r="C1165" t="str">
            <v>Araeolaimus steineri</v>
          </cell>
        </row>
        <row r="1166">
          <cell r="C1166" t="str">
            <v>Araeosoma</v>
          </cell>
        </row>
        <row r="1167">
          <cell r="C1167" t="str">
            <v>Araeosoma fenestratum</v>
          </cell>
        </row>
        <row r="1168">
          <cell r="C1168" t="str">
            <v>Araphura</v>
          </cell>
        </row>
        <row r="1169">
          <cell r="C1169" t="str">
            <v>Araphura brevimana</v>
          </cell>
        </row>
        <row r="1170">
          <cell r="C1170" t="str">
            <v>Araphura filiformis</v>
          </cell>
        </row>
        <row r="1171">
          <cell r="C1171" t="str">
            <v>Arca</v>
          </cell>
        </row>
        <row r="1172">
          <cell r="C1172" t="str">
            <v>Arca (arca)</v>
          </cell>
        </row>
        <row r="1173">
          <cell r="C1173" t="str">
            <v>Arca lactea</v>
          </cell>
        </row>
        <row r="1174">
          <cell r="C1174" t="str">
            <v>Arca nodulosa</v>
          </cell>
        </row>
        <row r="1175">
          <cell r="C1175" t="str">
            <v>Arca pectunculoides</v>
          </cell>
        </row>
        <row r="1176">
          <cell r="C1176" t="str">
            <v>Arca tetragona</v>
          </cell>
        </row>
        <row r="1177">
          <cell r="C1177" t="str">
            <v>Arcacea</v>
          </cell>
        </row>
        <row r="1178">
          <cell r="C1178" t="str">
            <v>Archaeobalanidae</v>
          </cell>
        </row>
        <row r="1179">
          <cell r="C1179" t="str">
            <v>Archaeobrachyura</v>
          </cell>
        </row>
        <row r="1180">
          <cell r="C1180" t="str">
            <v>Archaeogastropoda</v>
          </cell>
        </row>
        <row r="1181">
          <cell r="C1181" t="str">
            <v>Archidistoma</v>
          </cell>
        </row>
        <row r="1182">
          <cell r="C1182" t="str">
            <v>Archidistoma aggregatum</v>
          </cell>
        </row>
        <row r="1183">
          <cell r="C1183" t="str">
            <v>Archidistoma productum</v>
          </cell>
        </row>
        <row r="1184">
          <cell r="C1184" t="str">
            <v>Archidorididae</v>
          </cell>
        </row>
        <row r="1185">
          <cell r="C1185" t="str">
            <v>Archidoris</v>
          </cell>
        </row>
        <row r="1186">
          <cell r="C1186" t="str">
            <v>Archidoris pseudoargus</v>
          </cell>
        </row>
        <row r="1187">
          <cell r="C1187" t="str">
            <v>Archileptastacus</v>
          </cell>
        </row>
        <row r="1188">
          <cell r="C1188" t="str">
            <v>Archileptastacus aberrans</v>
          </cell>
        </row>
        <row r="1189">
          <cell r="C1189" t="str">
            <v>Archinemertea</v>
          </cell>
        </row>
        <row r="1190">
          <cell r="C1190" t="str">
            <v>Archisenia</v>
          </cell>
        </row>
        <row r="1191">
          <cell r="C1191" t="str">
            <v>Archisenia sibirica</v>
          </cell>
        </row>
        <row r="1192">
          <cell r="C1192" t="str">
            <v>Architectonicacea</v>
          </cell>
        </row>
        <row r="1193">
          <cell r="C1193" t="str">
            <v>Architeuthidae</v>
          </cell>
        </row>
        <row r="1194">
          <cell r="C1194" t="str">
            <v>Architeuthis</v>
          </cell>
        </row>
        <row r="1195">
          <cell r="C1195" t="str">
            <v>Architeuthis dux</v>
          </cell>
        </row>
        <row r="1196">
          <cell r="C1196" t="str">
            <v>Arcidae</v>
          </cell>
        </row>
        <row r="1197">
          <cell r="C1197" t="str">
            <v>Arcinae</v>
          </cell>
        </row>
        <row r="1198">
          <cell r="C1198" t="str">
            <v>Arcitalitrus</v>
          </cell>
        </row>
        <row r="1199">
          <cell r="C1199" t="str">
            <v>Arcitalitrus dorrieni</v>
          </cell>
        </row>
        <row r="1200">
          <cell r="C1200" t="str">
            <v>Arcoida</v>
          </cell>
        </row>
        <row r="1201">
          <cell r="C1201" t="str">
            <v>Arcopagia</v>
          </cell>
        </row>
        <row r="1202">
          <cell r="C1202" t="str">
            <v>Arcopagia (arcopagia)</v>
          </cell>
        </row>
        <row r="1203">
          <cell r="C1203" t="str">
            <v>Arcopagia balaustina</v>
          </cell>
        </row>
        <row r="1204">
          <cell r="C1204" t="str">
            <v>Arcopagia crassa</v>
          </cell>
        </row>
        <row r="1205">
          <cell r="C1205" t="str">
            <v>Arcopella</v>
          </cell>
        </row>
        <row r="1206">
          <cell r="C1206" t="str">
            <v>Arcopella balaustina</v>
          </cell>
        </row>
        <row r="1207">
          <cell r="C1207" t="str">
            <v>Arcopsis lactea</v>
          </cell>
        </row>
        <row r="1208">
          <cell r="C1208" t="str">
            <v>Arctica</v>
          </cell>
        </row>
        <row r="1209">
          <cell r="C1209" t="str">
            <v>Arctica islandica</v>
          </cell>
        </row>
        <row r="1210">
          <cell r="C1210" t="str">
            <v>Arcticacea</v>
          </cell>
        </row>
        <row r="1211">
          <cell r="C1211" t="str">
            <v>Arcticidae</v>
          </cell>
        </row>
        <row r="1212">
          <cell r="C1212" t="str">
            <v>Arctinula greenlandica</v>
          </cell>
        </row>
        <row r="1213">
          <cell r="C1213" t="str">
            <v>Arctonula</v>
          </cell>
        </row>
        <row r="1214">
          <cell r="C1214" t="str">
            <v>Arctonula arctica</v>
          </cell>
        </row>
        <row r="1215">
          <cell r="C1215" t="str">
            <v>Arcturella</v>
          </cell>
        </row>
        <row r="1216">
          <cell r="C1216" t="str">
            <v>Arcturella damnoniensis</v>
          </cell>
        </row>
        <row r="1217">
          <cell r="C1217" t="str">
            <v>Arcturella dilatata</v>
          </cell>
        </row>
        <row r="1218">
          <cell r="C1218" t="str">
            <v>Arcturidae</v>
          </cell>
        </row>
        <row r="1219">
          <cell r="C1219" t="str">
            <v>Arculus</v>
          </cell>
        </row>
        <row r="1220">
          <cell r="C1220" t="str">
            <v>Arculus sykesi</v>
          </cell>
        </row>
        <row r="1221">
          <cell r="C1221" t="str">
            <v>Ardea</v>
          </cell>
        </row>
        <row r="1222">
          <cell r="C1222" t="str">
            <v>Ardea cinerea</v>
          </cell>
        </row>
        <row r="1223">
          <cell r="C1223" t="str">
            <v>Ardea purpurea</v>
          </cell>
        </row>
        <row r="1224">
          <cell r="C1224" t="str">
            <v>Ardeidae</v>
          </cell>
        </row>
        <row r="1225">
          <cell r="C1225" t="str">
            <v>Ardeola</v>
          </cell>
        </row>
        <row r="1226">
          <cell r="C1226" t="str">
            <v>Ardeola ralloides</v>
          </cell>
        </row>
        <row r="1227">
          <cell r="C1227" t="str">
            <v>Arenaria</v>
          </cell>
        </row>
        <row r="1228">
          <cell r="C1228" t="str">
            <v>Arenaria interpres</v>
          </cell>
        </row>
        <row r="1229">
          <cell r="C1229" t="str">
            <v>Arenicola</v>
          </cell>
        </row>
        <row r="1230">
          <cell r="C1230" t="str">
            <v>Arenicola branchialis</v>
          </cell>
        </row>
        <row r="1231">
          <cell r="C1231" t="str">
            <v>Arenicola defodiens</v>
          </cell>
        </row>
        <row r="1232">
          <cell r="C1232" t="str">
            <v>Arenicola ecaudata</v>
          </cell>
        </row>
        <row r="1233">
          <cell r="C1233" t="str">
            <v>Arenicola grubii</v>
          </cell>
        </row>
        <row r="1234">
          <cell r="C1234" t="str">
            <v>Arenicola marina</v>
          </cell>
        </row>
        <row r="1235">
          <cell r="C1235" t="str">
            <v>Arenicolidae</v>
          </cell>
        </row>
        <row r="1236">
          <cell r="C1236" t="str">
            <v>Arenicolides</v>
          </cell>
        </row>
        <row r="1237">
          <cell r="C1237" t="str">
            <v>Arenicolides branchialis</v>
          </cell>
        </row>
        <row r="1238">
          <cell r="C1238" t="str">
            <v>Arenicolides ecaudata</v>
          </cell>
        </row>
        <row r="1239">
          <cell r="C1239" t="str">
            <v>Arenicolides grubii</v>
          </cell>
        </row>
        <row r="1240">
          <cell r="C1240" t="str">
            <v>Arenocaris</v>
          </cell>
        </row>
        <row r="1241">
          <cell r="C1241" t="str">
            <v>Arenocaris bifida</v>
          </cell>
        </row>
        <row r="1242">
          <cell r="C1242" t="str">
            <v>Arenocaris reducta</v>
          </cell>
        </row>
        <row r="1243">
          <cell r="C1243" t="str">
            <v>Arenopontia</v>
          </cell>
        </row>
        <row r="1244">
          <cell r="C1244" t="str">
            <v>Arenopontia (Arenopontia)</v>
          </cell>
        </row>
        <row r="1245">
          <cell r="C1245" t="str">
            <v>Arenopontia subterranea</v>
          </cell>
        </row>
        <row r="1246">
          <cell r="C1246" t="str">
            <v>Arenosetella</v>
          </cell>
        </row>
        <row r="1247">
          <cell r="C1247" t="str">
            <v>Arenosetella germanica</v>
          </cell>
        </row>
        <row r="1248">
          <cell r="C1248" t="str">
            <v>Arenosetella monensis</v>
          </cell>
        </row>
        <row r="1249">
          <cell r="C1249" t="str">
            <v>Arenosetella palpilabra</v>
          </cell>
        </row>
        <row r="1250">
          <cell r="C1250" t="str">
            <v>Arenosetella tenuissima</v>
          </cell>
        </row>
        <row r="1251">
          <cell r="C1251" t="str">
            <v>Arenotrocha</v>
          </cell>
        </row>
        <row r="1252">
          <cell r="C1252" t="str">
            <v>Arenotrocha minuta</v>
          </cell>
        </row>
        <row r="1253">
          <cell r="C1253" t="str">
            <v>Argentina</v>
          </cell>
        </row>
        <row r="1254">
          <cell r="C1254" t="str">
            <v>Argentina silus</v>
          </cell>
        </row>
        <row r="1255">
          <cell r="C1255" t="str">
            <v>Argentina sphyraena</v>
          </cell>
        </row>
        <row r="1256">
          <cell r="C1256" t="str">
            <v>Argentinidae</v>
          </cell>
        </row>
        <row r="1257">
          <cell r="C1257" t="str">
            <v>Argestes</v>
          </cell>
        </row>
        <row r="1258">
          <cell r="C1258" t="str">
            <v>Argestes mollis</v>
          </cell>
        </row>
        <row r="1259">
          <cell r="C1259" t="str">
            <v>Argestidae</v>
          </cell>
        </row>
        <row r="1260">
          <cell r="C1260" t="str">
            <v>Argestigens</v>
          </cell>
        </row>
        <row r="1261">
          <cell r="C1261" t="str">
            <v>Argestigens uniremis</v>
          </cell>
        </row>
        <row r="1262">
          <cell r="C1262" t="str">
            <v>Argilloecia</v>
          </cell>
        </row>
        <row r="1263">
          <cell r="C1263" t="str">
            <v>Argilloecia cylindrica</v>
          </cell>
        </row>
        <row r="1264">
          <cell r="C1264" t="str">
            <v>Argilloecia propinqua</v>
          </cell>
        </row>
        <row r="1265">
          <cell r="C1265" t="str">
            <v>Argissa</v>
          </cell>
        </row>
        <row r="1266">
          <cell r="C1266" t="str">
            <v>Argissa hamatipes</v>
          </cell>
        </row>
        <row r="1267">
          <cell r="C1267" t="str">
            <v>Argissidae</v>
          </cell>
        </row>
        <row r="1268">
          <cell r="C1268" t="str">
            <v>Argonotholca</v>
          </cell>
        </row>
        <row r="1269">
          <cell r="C1269" t="str">
            <v>Argonotholca foliacea</v>
          </cell>
        </row>
        <row r="1270">
          <cell r="C1270" t="str">
            <v>Argyropelecus</v>
          </cell>
        </row>
        <row r="1271">
          <cell r="C1271" t="str">
            <v>Argyropelecus hemigymnus</v>
          </cell>
        </row>
        <row r="1272">
          <cell r="C1272" t="str">
            <v>Argyropelecus olfersi</v>
          </cell>
        </row>
        <row r="1273">
          <cell r="C1273" t="str">
            <v>Argyrosomus</v>
          </cell>
        </row>
        <row r="1274">
          <cell r="C1274" t="str">
            <v>Argyrosomus regius</v>
          </cell>
        </row>
        <row r="1275">
          <cell r="C1275" t="str">
            <v>Argyrotheca</v>
          </cell>
        </row>
        <row r="1276">
          <cell r="C1276" t="str">
            <v>Argyrotheca cistellula</v>
          </cell>
        </row>
        <row r="1277">
          <cell r="C1277" t="str">
            <v>Argyrotheca cuneata</v>
          </cell>
        </row>
        <row r="1278">
          <cell r="C1278" t="str">
            <v>Arhodeoporus</v>
          </cell>
        </row>
        <row r="1279">
          <cell r="C1279" t="str">
            <v>Arhodeoporus gracilipes</v>
          </cell>
        </row>
        <row r="1280">
          <cell r="C1280" t="str">
            <v>Arhodeoporus minor</v>
          </cell>
        </row>
        <row r="1281">
          <cell r="C1281" t="str">
            <v>Aricia cuvierii</v>
          </cell>
        </row>
        <row r="1282">
          <cell r="C1282" t="str">
            <v>Aricia foetida</v>
          </cell>
        </row>
        <row r="1283">
          <cell r="C1283" t="str">
            <v>Aricia grubei</v>
          </cell>
        </row>
        <row r="1284">
          <cell r="C1284" t="str">
            <v>Aricia kupfferi</v>
          </cell>
        </row>
        <row r="1285">
          <cell r="C1285" t="str">
            <v>Aricia latreillii</v>
          </cell>
        </row>
        <row r="1286">
          <cell r="C1286" t="str">
            <v>Aricia norvegica</v>
          </cell>
        </row>
        <row r="1287">
          <cell r="C1287" t="str">
            <v>Aricidea</v>
          </cell>
        </row>
        <row r="1288">
          <cell r="C1288" t="str">
            <v>Aricidea (acmira)</v>
          </cell>
        </row>
        <row r="1289">
          <cell r="C1289" t="str">
            <v>Aricidea (allia)</v>
          </cell>
        </row>
        <row r="1290">
          <cell r="C1290" t="str">
            <v>Aricidea (aricidea)</v>
          </cell>
        </row>
        <row r="1291">
          <cell r="C1291" t="str">
            <v>Aricidea albatrossae</v>
          </cell>
        </row>
        <row r="1292">
          <cell r="C1292" t="str">
            <v>Aricidea catherinae</v>
          </cell>
        </row>
        <row r="1293">
          <cell r="C1293" t="str">
            <v>Aricidea cerrutii</v>
          </cell>
        </row>
        <row r="1294">
          <cell r="C1294" t="str">
            <v>Aricidea cf.  belgicae</v>
          </cell>
        </row>
        <row r="1295">
          <cell r="C1295" t="str">
            <v>Aricidea cf. philbinae</v>
          </cell>
        </row>
        <row r="1296">
          <cell r="C1296" t="str">
            <v>Aricidea jeffreysii</v>
          </cell>
        </row>
        <row r="1297">
          <cell r="C1297" t="str">
            <v>Aricidea laubieri</v>
          </cell>
        </row>
        <row r="1298">
          <cell r="C1298" t="str">
            <v>Aricidea minuta</v>
          </cell>
        </row>
        <row r="1299">
          <cell r="C1299" t="str">
            <v>Aricidea roberti</v>
          </cell>
        </row>
        <row r="1300">
          <cell r="C1300" t="str">
            <v>Aricidea simonae</v>
          </cell>
        </row>
        <row r="1301">
          <cell r="C1301" t="str">
            <v>Aricidea suecica</v>
          </cell>
        </row>
        <row r="1302">
          <cell r="C1302" t="str">
            <v>Aricidea wassi</v>
          </cell>
        </row>
        <row r="1303">
          <cell r="C1303" t="str">
            <v>Arietellidae</v>
          </cell>
        </row>
        <row r="1304">
          <cell r="C1304" t="str">
            <v>Arietellus</v>
          </cell>
        </row>
        <row r="1305">
          <cell r="C1305" t="str">
            <v>Arietellus giesbrechti</v>
          </cell>
        </row>
        <row r="1306">
          <cell r="C1306" t="str">
            <v>Arietellus pavoninus</v>
          </cell>
        </row>
        <row r="1307">
          <cell r="C1307" t="str">
            <v>Arietellus plumifer</v>
          </cell>
        </row>
        <row r="1308">
          <cell r="C1308" t="str">
            <v>Arietellus setosus</v>
          </cell>
        </row>
        <row r="1309">
          <cell r="C1309" t="str">
            <v>Arietellus simplex</v>
          </cell>
        </row>
        <row r="1310">
          <cell r="C1310" t="str">
            <v>Aristias</v>
          </cell>
        </row>
        <row r="1311">
          <cell r="C1311" t="str">
            <v>Aristias neglectus</v>
          </cell>
        </row>
        <row r="1312">
          <cell r="C1312" t="str">
            <v>Armadillidiidae</v>
          </cell>
        </row>
        <row r="1313">
          <cell r="C1313" t="str">
            <v>Armadillidiinae</v>
          </cell>
        </row>
        <row r="1314">
          <cell r="C1314" t="str">
            <v>Armadillidium</v>
          </cell>
        </row>
        <row r="1315">
          <cell r="C1315" t="str">
            <v>Armadillidium album</v>
          </cell>
        </row>
        <row r="1316">
          <cell r="C1316" t="str">
            <v>Armadillidium vulgare</v>
          </cell>
        </row>
        <row r="1317">
          <cell r="C1317" t="str">
            <v>Armadilloidea</v>
          </cell>
        </row>
        <row r="1318">
          <cell r="C1318" t="str">
            <v>Armandia</v>
          </cell>
        </row>
        <row r="1319">
          <cell r="C1319" t="str">
            <v>Armandia cirrhosa</v>
          </cell>
        </row>
        <row r="1320">
          <cell r="C1320" t="str">
            <v>Armandia polyophthalma</v>
          </cell>
        </row>
        <row r="1321">
          <cell r="C1321" t="str">
            <v>Armeria</v>
          </cell>
        </row>
        <row r="1322">
          <cell r="C1322" t="str">
            <v>Armeria maritima</v>
          </cell>
        </row>
        <row r="1323">
          <cell r="C1323" t="str">
            <v>Armina</v>
          </cell>
        </row>
        <row r="1324">
          <cell r="C1324" t="str">
            <v>Armina loveni</v>
          </cell>
        </row>
        <row r="1325">
          <cell r="C1325" t="str">
            <v>Arminacea</v>
          </cell>
        </row>
        <row r="1326">
          <cell r="C1326" t="str">
            <v>Arminidae</v>
          </cell>
        </row>
        <row r="1327">
          <cell r="C1327" t="str">
            <v>ARMINOIDEA</v>
          </cell>
        </row>
        <row r="1328">
          <cell r="C1328" t="str">
            <v>Armorhydra</v>
          </cell>
        </row>
        <row r="1329">
          <cell r="C1329" t="str">
            <v>Armorhydra janowiczi</v>
          </cell>
        </row>
        <row r="1330">
          <cell r="C1330" t="str">
            <v>Arnoglossus</v>
          </cell>
        </row>
        <row r="1331">
          <cell r="C1331" t="str">
            <v>Arnoglossus imperialis</v>
          </cell>
        </row>
        <row r="1332">
          <cell r="C1332" t="str">
            <v>Arnoglossus laterna</v>
          </cell>
        </row>
        <row r="1333">
          <cell r="C1333" t="str">
            <v>Arnoglossus thori</v>
          </cell>
        </row>
        <row r="1334">
          <cell r="C1334" t="str">
            <v>Arrhis</v>
          </cell>
        </row>
        <row r="1335">
          <cell r="C1335" t="str">
            <v>Arrhis phyllonyx</v>
          </cell>
        </row>
        <row r="1336">
          <cell r="C1336" t="str">
            <v>Arsenia punctura</v>
          </cell>
        </row>
        <row r="1337">
          <cell r="C1337" t="str">
            <v>Artacama</v>
          </cell>
        </row>
        <row r="1338">
          <cell r="C1338" t="str">
            <v>Artacama proboscidea</v>
          </cell>
        </row>
        <row r="1339">
          <cell r="C1339" t="str">
            <v>Artacaminae</v>
          </cell>
        </row>
        <row r="1340">
          <cell r="C1340" t="str">
            <v>Artediellus</v>
          </cell>
        </row>
        <row r="1341">
          <cell r="C1341" t="str">
            <v>Artediellus atlanticus</v>
          </cell>
        </row>
        <row r="1342">
          <cell r="C1342" t="str">
            <v>Artemisina</v>
          </cell>
        </row>
        <row r="1343">
          <cell r="C1343" t="str">
            <v>Artemisina arciger</v>
          </cell>
        </row>
        <row r="1344">
          <cell r="C1344" t="str">
            <v>Artemisina hispanica</v>
          </cell>
        </row>
        <row r="1345">
          <cell r="C1345" t="str">
            <v>Artemisina transiens</v>
          </cell>
        </row>
        <row r="1346">
          <cell r="C1346" t="str">
            <v>Artemisina transiens</v>
          </cell>
        </row>
        <row r="1347">
          <cell r="C1347" t="str">
            <v>Arthrocladia</v>
          </cell>
        </row>
        <row r="1348">
          <cell r="C1348" t="str">
            <v>Arthrocladia villosa</v>
          </cell>
        </row>
        <row r="1349">
          <cell r="C1349" t="str">
            <v>Arthrocladiaceae</v>
          </cell>
        </row>
        <row r="1350">
          <cell r="C1350" t="str">
            <v>Arthropodaria kovalevskii</v>
          </cell>
        </row>
        <row r="1351">
          <cell r="C1351" t="str">
            <v>Arthropoma</v>
          </cell>
        </row>
        <row r="1352">
          <cell r="C1352" t="str">
            <v>Arthropoma cecilii</v>
          </cell>
        </row>
        <row r="1353">
          <cell r="C1353" t="str">
            <v>Arthropsyllus</v>
          </cell>
        </row>
        <row r="1354">
          <cell r="C1354" t="str">
            <v>Arthropsyllus serratus</v>
          </cell>
        </row>
        <row r="1355">
          <cell r="C1355" t="str">
            <v>Arthropyrenia halodytes</v>
          </cell>
        </row>
        <row r="1356">
          <cell r="C1356" t="str">
            <v>Arthrotardigrada</v>
          </cell>
        </row>
        <row r="1357">
          <cell r="C1357" t="str">
            <v>Articulata</v>
          </cell>
        </row>
        <row r="1358">
          <cell r="C1358" t="str">
            <v>Artioposthia</v>
          </cell>
        </row>
        <row r="1359">
          <cell r="C1359" t="str">
            <v>Artioposthia triangulata</v>
          </cell>
        </row>
        <row r="1360">
          <cell r="C1360" t="str">
            <v>Artotrogidae</v>
          </cell>
        </row>
        <row r="1361">
          <cell r="C1361" t="str">
            <v>Artotrogus</v>
          </cell>
        </row>
        <row r="1362">
          <cell r="C1362" t="str">
            <v>Artotrogus orbicularis</v>
          </cell>
        </row>
        <row r="1363">
          <cell r="C1363" t="str">
            <v>Asbestopluma</v>
          </cell>
        </row>
        <row r="1364">
          <cell r="C1364" t="str">
            <v>Asbestopluma pennatula</v>
          </cell>
        </row>
        <row r="1365">
          <cell r="C1365" t="str">
            <v>Ascaltis botryoides</v>
          </cell>
        </row>
        <row r="1366">
          <cell r="C1366" t="str">
            <v>Ascandra complicata</v>
          </cell>
        </row>
        <row r="1367">
          <cell r="C1367" t="str">
            <v>Ascandra contorta</v>
          </cell>
        </row>
        <row r="1368">
          <cell r="C1368" t="str">
            <v>Ascandra variabilis</v>
          </cell>
        </row>
        <row r="1369">
          <cell r="C1369" t="str">
            <v>Ascetta clathrus</v>
          </cell>
        </row>
        <row r="1370">
          <cell r="C1370" t="str">
            <v>Ascetta coriacea</v>
          </cell>
        </row>
        <row r="1371">
          <cell r="C1371" t="str">
            <v>Ascidia</v>
          </cell>
        </row>
        <row r="1372">
          <cell r="C1372" t="str">
            <v>Ascidia conchilega</v>
          </cell>
        </row>
        <row r="1373">
          <cell r="C1373" t="str">
            <v>Ascidia mentula</v>
          </cell>
        </row>
        <row r="1374">
          <cell r="C1374" t="str">
            <v>Ascidia obliqua</v>
          </cell>
        </row>
        <row r="1375">
          <cell r="C1375" t="str">
            <v>Ascidia prunum</v>
          </cell>
        </row>
        <row r="1376">
          <cell r="C1376" t="str">
            <v>Ascidia virginea</v>
          </cell>
        </row>
        <row r="1377">
          <cell r="C1377" t="str">
            <v>Ascidiacea</v>
          </cell>
        </row>
        <row r="1378">
          <cell r="C1378" t="str">
            <v>Ascidicola</v>
          </cell>
        </row>
        <row r="1379">
          <cell r="C1379" t="str">
            <v>Ascidicola rosea</v>
          </cell>
        </row>
        <row r="1380">
          <cell r="C1380" t="str">
            <v>Ascidicolidae</v>
          </cell>
        </row>
        <row r="1381">
          <cell r="C1381" t="str">
            <v>Ascidicolinae</v>
          </cell>
        </row>
        <row r="1382">
          <cell r="C1382" t="str">
            <v>Ascidiella</v>
          </cell>
        </row>
        <row r="1383">
          <cell r="C1383" t="str">
            <v>Ascidiella aspersa</v>
          </cell>
        </row>
        <row r="1384">
          <cell r="C1384" t="str">
            <v>Ascidiella pellucida</v>
          </cell>
        </row>
        <row r="1385">
          <cell r="C1385" t="str">
            <v>Ascidiella scabra</v>
          </cell>
        </row>
        <row r="1386">
          <cell r="C1386" t="str">
            <v>Ascidiella sp.</v>
          </cell>
        </row>
        <row r="1387">
          <cell r="C1387" t="str">
            <v>Ascidiidae</v>
          </cell>
        </row>
        <row r="1388">
          <cell r="C1388" t="str">
            <v>Asclerocheilus</v>
          </cell>
        </row>
        <row r="1389">
          <cell r="C1389" t="str">
            <v>Asclerocheilus intermedius</v>
          </cell>
        </row>
        <row r="1390">
          <cell r="C1390" t="str">
            <v>Ascolaimus</v>
          </cell>
        </row>
        <row r="1391">
          <cell r="C1391" t="str">
            <v>Ascolaimus elongatus</v>
          </cell>
        </row>
        <row r="1392">
          <cell r="C1392" t="str">
            <v>Ascomorpha</v>
          </cell>
        </row>
        <row r="1393">
          <cell r="C1393" t="str">
            <v>Ascomorpha ecaudatus</v>
          </cell>
        </row>
        <row r="1394">
          <cell r="C1394" t="str">
            <v>Ascomorpha ovalis</v>
          </cell>
        </row>
        <row r="1395">
          <cell r="C1395" t="str">
            <v>Ascomyzon asterocheres</v>
          </cell>
        </row>
        <row r="1396">
          <cell r="C1396" t="str">
            <v>Ascomyzon suberites</v>
          </cell>
        </row>
        <row r="1397">
          <cell r="C1397" t="str">
            <v>Ascomyzontidae</v>
          </cell>
        </row>
        <row r="1398">
          <cell r="C1398" t="str">
            <v>Ascophorina</v>
          </cell>
        </row>
        <row r="1399">
          <cell r="C1399" t="str">
            <v>Ascophyllum</v>
          </cell>
        </row>
        <row r="1400">
          <cell r="C1400" t="str">
            <v>Ascophyllum nodosum</v>
          </cell>
        </row>
        <row r="1401">
          <cell r="C1401" t="str">
            <v>Ascophyllum nodosum mackaii</v>
          </cell>
        </row>
        <row r="1402">
          <cell r="C1402" t="str">
            <v>Ascopodaria gracilis</v>
          </cell>
        </row>
        <row r="1403">
          <cell r="C1403" t="str">
            <v>Ascopodaria nodosa</v>
          </cell>
        </row>
        <row r="1404">
          <cell r="C1404" t="str">
            <v>Ascortis lacunosa</v>
          </cell>
        </row>
        <row r="1405">
          <cell r="C1405" t="str">
            <v>Asellidae</v>
          </cell>
        </row>
        <row r="1406">
          <cell r="C1406" t="str">
            <v>Aselloidea</v>
          </cell>
        </row>
        <row r="1407">
          <cell r="C1407" t="str">
            <v>Asellopsis</v>
          </cell>
        </row>
        <row r="1408">
          <cell r="C1408" t="str">
            <v>Asellopsis hispida</v>
          </cell>
        </row>
        <row r="1409">
          <cell r="C1409" t="str">
            <v>Asellopsis intermedia</v>
          </cell>
        </row>
        <row r="1410">
          <cell r="C1410" t="str">
            <v>Asellota</v>
          </cell>
        </row>
        <row r="1411">
          <cell r="C1411" t="str">
            <v>Asellus</v>
          </cell>
        </row>
        <row r="1412">
          <cell r="C1412" t="str">
            <v>Asellus aquaticus</v>
          </cell>
        </row>
        <row r="1413">
          <cell r="C1413" t="str">
            <v>Aselomaris</v>
          </cell>
        </row>
        <row r="1414">
          <cell r="C1414" t="str">
            <v>Aselomaris arenosa</v>
          </cell>
        </row>
        <row r="1415">
          <cell r="C1415" t="str">
            <v>Aslia</v>
          </cell>
        </row>
        <row r="1416">
          <cell r="C1416" t="str">
            <v>Aslia lefevrei</v>
          </cell>
        </row>
        <row r="1417">
          <cell r="C1417" t="str">
            <v>Asparagopsis</v>
          </cell>
        </row>
        <row r="1418">
          <cell r="C1418" t="str">
            <v>Asparagopsis armata</v>
          </cell>
        </row>
        <row r="1419">
          <cell r="C1419" t="str">
            <v>Asparagopsis armata (falkenbergia)</v>
          </cell>
        </row>
        <row r="1420">
          <cell r="C1420" t="str">
            <v>Asparagopsis taxiformis</v>
          </cell>
        </row>
        <row r="1421">
          <cell r="C1421" t="str">
            <v>Asperococcus</v>
          </cell>
        </row>
        <row r="1422">
          <cell r="C1422" t="str">
            <v>Asperococcus bullosus</v>
          </cell>
        </row>
        <row r="1423">
          <cell r="C1423" t="str">
            <v>Asperococcus compressus</v>
          </cell>
        </row>
        <row r="1424">
          <cell r="C1424" t="str">
            <v>Asperococcus fistulosus</v>
          </cell>
        </row>
        <row r="1425">
          <cell r="C1425" t="str">
            <v>Asperococcus scaber</v>
          </cell>
        </row>
        <row r="1426">
          <cell r="C1426" t="str">
            <v>Asperococcus turneri</v>
          </cell>
        </row>
        <row r="1427">
          <cell r="C1427" t="str">
            <v>Aspidelectra</v>
          </cell>
        </row>
        <row r="1428">
          <cell r="C1428" t="str">
            <v>Aspidelectra melolontha</v>
          </cell>
        </row>
        <row r="1429">
          <cell r="C1429" t="str">
            <v>Aspidiophorus</v>
          </cell>
        </row>
        <row r="1430">
          <cell r="C1430" t="str">
            <v>Aspidiophorus bisquamosus</v>
          </cell>
        </row>
        <row r="1431">
          <cell r="C1431" t="str">
            <v>Aspidiophorus marinus</v>
          </cell>
        </row>
        <row r="1432">
          <cell r="C1432" t="str">
            <v>Aspidiophorus mediterraneus</v>
          </cell>
        </row>
        <row r="1433">
          <cell r="C1433" t="str">
            <v>Aspidiophorus ornatus</v>
          </cell>
        </row>
        <row r="1434">
          <cell r="C1434" t="str">
            <v>Aspidiophorus paramediterraneus</v>
          </cell>
        </row>
        <row r="1435">
          <cell r="C1435" t="str">
            <v>Aspidochirotida</v>
          </cell>
        </row>
        <row r="1436">
          <cell r="C1436" t="str">
            <v>Aspidoconcha</v>
          </cell>
        </row>
        <row r="1437">
          <cell r="C1437" t="str">
            <v>Aspidoconcha limnoriae</v>
          </cell>
        </row>
        <row r="1438">
          <cell r="C1438" t="str">
            <v>Aspidoecia</v>
          </cell>
        </row>
        <row r="1439">
          <cell r="C1439" t="str">
            <v>Aspidoecia normani</v>
          </cell>
        </row>
        <row r="1440">
          <cell r="C1440" t="str">
            <v>Aspidophryxus</v>
          </cell>
        </row>
        <row r="1441">
          <cell r="C1441" t="str">
            <v>Aspidophryxus peltatus</v>
          </cell>
        </row>
        <row r="1442">
          <cell r="C1442" t="str">
            <v>Aspidosiphon</v>
          </cell>
        </row>
        <row r="1443">
          <cell r="C1443" t="str">
            <v>Aspidosiphon muelleri</v>
          </cell>
        </row>
        <row r="1444">
          <cell r="C1444" t="str">
            <v>Aspidosiphonidae</v>
          </cell>
        </row>
        <row r="1445">
          <cell r="C1445" t="str">
            <v>Aspidosiphoniformes</v>
          </cell>
        </row>
        <row r="1446">
          <cell r="C1446" t="str">
            <v>Aspitrigla</v>
          </cell>
        </row>
        <row r="1447">
          <cell r="C1447" t="str">
            <v>Aspitrigla cuculus</v>
          </cell>
        </row>
        <row r="1448">
          <cell r="C1448" t="str">
            <v>Aspitrigla obscura</v>
          </cell>
        </row>
        <row r="1449">
          <cell r="C1449" t="str">
            <v>Asplanchna</v>
          </cell>
        </row>
        <row r="1450">
          <cell r="C1450" t="str">
            <v>Asplanchna brightwelli</v>
          </cell>
        </row>
        <row r="1451">
          <cell r="C1451" t="str">
            <v>Asplanchna priodonta</v>
          </cell>
        </row>
        <row r="1452">
          <cell r="C1452" t="str">
            <v>Asplanchnidae</v>
          </cell>
        </row>
        <row r="1453">
          <cell r="C1453" t="str">
            <v>Assiminea</v>
          </cell>
        </row>
        <row r="1454">
          <cell r="C1454" t="str">
            <v>Assiminea grayana</v>
          </cell>
        </row>
        <row r="1455">
          <cell r="C1455" t="str">
            <v>Assimineidae</v>
          </cell>
        </row>
        <row r="1456">
          <cell r="C1456" t="str">
            <v>Assimineinae</v>
          </cell>
        </row>
        <row r="1457">
          <cell r="C1457" t="str">
            <v>Astacidea</v>
          </cell>
        </row>
        <row r="1458">
          <cell r="C1458" t="str">
            <v>Astacilla</v>
          </cell>
        </row>
        <row r="1459">
          <cell r="C1459" t="str">
            <v>Astacilla deshaysi</v>
          </cell>
        </row>
        <row r="1460">
          <cell r="C1460" t="str">
            <v>Astacilla intermedia</v>
          </cell>
        </row>
        <row r="1461">
          <cell r="C1461" t="str">
            <v>Astacilla longicornis</v>
          </cell>
        </row>
        <row r="1462">
          <cell r="C1462" t="str">
            <v>Astartacea</v>
          </cell>
        </row>
        <row r="1463">
          <cell r="C1463" t="str">
            <v>Astarte</v>
          </cell>
        </row>
        <row r="1464">
          <cell r="C1464" t="str">
            <v>Astarte (astarte)</v>
          </cell>
        </row>
        <row r="1465">
          <cell r="C1465" t="str">
            <v>Astarte acuticostata</v>
          </cell>
        </row>
        <row r="1466">
          <cell r="C1466" t="str">
            <v>Astarte borealis</v>
          </cell>
        </row>
        <row r="1467">
          <cell r="C1467" t="str">
            <v>Astarte crebricostata</v>
          </cell>
        </row>
        <row r="1468">
          <cell r="C1468" t="str">
            <v>Astarte crenata</v>
          </cell>
        </row>
        <row r="1469">
          <cell r="C1469" t="str">
            <v>Astarte elliptica</v>
          </cell>
        </row>
        <row r="1470">
          <cell r="C1470" t="str">
            <v>Astarte montagui</v>
          </cell>
        </row>
        <row r="1471">
          <cell r="C1471" t="str">
            <v>Astarte sulcata</v>
          </cell>
        </row>
        <row r="1472">
          <cell r="C1472" t="str">
            <v>Astarte triangularis</v>
          </cell>
        </row>
        <row r="1473">
          <cell r="C1473" t="str">
            <v>Astartidae</v>
          </cell>
        </row>
        <row r="1474">
          <cell r="C1474" t="str">
            <v>Asterias</v>
          </cell>
        </row>
        <row r="1475">
          <cell r="C1475" t="str">
            <v>Asterias rubens</v>
          </cell>
        </row>
        <row r="1476">
          <cell r="C1476" t="str">
            <v>Astericola</v>
          </cell>
        </row>
        <row r="1477">
          <cell r="C1477" t="str">
            <v>Astericola asterinae</v>
          </cell>
        </row>
        <row r="1478">
          <cell r="C1478" t="str">
            <v>Astericola clausi</v>
          </cell>
        </row>
        <row r="1479">
          <cell r="C1479" t="str">
            <v>Asteriidae</v>
          </cell>
        </row>
        <row r="1480">
          <cell r="C1480" t="str">
            <v>Asterina</v>
          </cell>
        </row>
        <row r="1481">
          <cell r="C1481" t="str">
            <v>Asterina gibbosa</v>
          </cell>
        </row>
        <row r="1482">
          <cell r="C1482" t="str">
            <v>Asterina phylactica</v>
          </cell>
        </row>
        <row r="1483">
          <cell r="C1483" t="str">
            <v>Asterinidae</v>
          </cell>
        </row>
        <row r="1484">
          <cell r="C1484" t="str">
            <v>Asterocheres</v>
          </cell>
        </row>
        <row r="1485">
          <cell r="C1485" t="str">
            <v xml:space="preserve">Asterocheres  </v>
          </cell>
        </row>
        <row r="1486">
          <cell r="C1486" t="str">
            <v>Asterocheres boecki</v>
          </cell>
        </row>
        <row r="1487">
          <cell r="C1487" t="str">
            <v>Asterocheres echinicola</v>
          </cell>
        </row>
        <row r="1488">
          <cell r="C1488" t="str">
            <v>Asterocheres ellisi</v>
          </cell>
        </row>
        <row r="1489">
          <cell r="C1489" t="str">
            <v>Asterocheres latus</v>
          </cell>
        </row>
        <row r="1490">
          <cell r="C1490" t="str">
            <v>Asterocheres lilljeborgi</v>
          </cell>
        </row>
        <row r="1491">
          <cell r="C1491" t="str">
            <v>Asterocheres parvus</v>
          </cell>
        </row>
        <row r="1492">
          <cell r="C1492" t="str">
            <v>Asterocheres renaudi</v>
          </cell>
        </row>
        <row r="1493">
          <cell r="C1493" t="str">
            <v>Asterocheres simulans</v>
          </cell>
        </row>
        <row r="1494">
          <cell r="C1494" t="str">
            <v>Asterocheres siphonatus</v>
          </cell>
        </row>
        <row r="1495">
          <cell r="C1495" t="str">
            <v>Asterocheres stimulans</v>
          </cell>
        </row>
        <row r="1496">
          <cell r="C1496" t="str">
            <v>Asterocheres suberitis</v>
          </cell>
        </row>
        <row r="1497">
          <cell r="C1497" t="str">
            <v>Asterocheres violaceus</v>
          </cell>
        </row>
        <row r="1498">
          <cell r="C1498" t="str">
            <v>Asterocheridae</v>
          </cell>
        </row>
        <row r="1499">
          <cell r="C1499" t="str">
            <v>Asterocolax</v>
          </cell>
        </row>
        <row r="1500">
          <cell r="C1500" t="str">
            <v>Asterocolax erythroglossi</v>
          </cell>
        </row>
        <row r="1501">
          <cell r="C1501" t="str">
            <v>Asteroidea</v>
          </cell>
        </row>
        <row r="1502">
          <cell r="C1502" t="str">
            <v>Asteronychidae</v>
          </cell>
        </row>
        <row r="1503">
          <cell r="C1503" t="str">
            <v>Asteronyx</v>
          </cell>
        </row>
        <row r="1504">
          <cell r="C1504" t="str">
            <v>Asteronyx loveni</v>
          </cell>
        </row>
        <row r="1505">
          <cell r="C1505" t="str">
            <v>Asterope</v>
          </cell>
        </row>
        <row r="1506">
          <cell r="C1506" t="str">
            <v>Asterope candida</v>
          </cell>
        </row>
        <row r="1507">
          <cell r="C1507" t="str">
            <v>Asterope norvegica</v>
          </cell>
        </row>
        <row r="1508">
          <cell r="C1508" t="str">
            <v>Asterope norvegica</v>
          </cell>
        </row>
        <row r="1509">
          <cell r="C1509" t="str">
            <v>Asteropidae</v>
          </cell>
        </row>
        <row r="1510">
          <cell r="C1510" t="str">
            <v>Asthelys munda</v>
          </cell>
        </row>
        <row r="1511">
          <cell r="C1511" t="str">
            <v>Asthenognathinae</v>
          </cell>
        </row>
        <row r="1512">
          <cell r="C1512" t="str">
            <v>Asthenognathus</v>
          </cell>
        </row>
        <row r="1513">
          <cell r="C1513" t="str">
            <v>Asthenognathus atlanticus</v>
          </cell>
        </row>
        <row r="1514">
          <cell r="C1514" t="str">
            <v>Astorhiza</v>
          </cell>
        </row>
        <row r="1515">
          <cell r="C1515" t="str">
            <v>Astropecten</v>
          </cell>
        </row>
        <row r="1516">
          <cell r="C1516" t="str">
            <v>Astropecten irregularis</v>
          </cell>
        </row>
        <row r="1517">
          <cell r="C1517" t="str">
            <v>Astropectinidae</v>
          </cell>
        </row>
        <row r="1518">
          <cell r="C1518" t="str">
            <v>Astrophorida</v>
          </cell>
        </row>
        <row r="1519">
          <cell r="C1519" t="str">
            <v>Astyris rosacea</v>
          </cell>
        </row>
        <row r="1520">
          <cell r="C1520" t="str">
            <v>Asychis</v>
          </cell>
        </row>
        <row r="1521">
          <cell r="C1521" t="str">
            <v>Asychis biceps</v>
          </cell>
        </row>
        <row r="1522">
          <cell r="C1522" t="str">
            <v>Atagema</v>
          </cell>
        </row>
        <row r="1523">
          <cell r="C1523" t="str">
            <v>Atagema gibba</v>
          </cell>
        </row>
        <row r="1524">
          <cell r="C1524" t="str">
            <v>Atelecyclidae</v>
          </cell>
        </row>
        <row r="1525">
          <cell r="C1525" t="str">
            <v>Atelecyclus</v>
          </cell>
        </row>
        <row r="1526">
          <cell r="C1526" t="str">
            <v>Atelecyclus rotundatus</v>
          </cell>
        </row>
        <row r="1527">
          <cell r="C1527" t="str">
            <v>Atelecyclus undecimdentatus</v>
          </cell>
        </row>
        <row r="1528">
          <cell r="C1528" t="str">
            <v>Atergia</v>
          </cell>
        </row>
        <row r="1529">
          <cell r="C1529" t="str">
            <v>Atergia corticata</v>
          </cell>
        </row>
        <row r="1530">
          <cell r="C1530" t="str">
            <v>Athanus</v>
          </cell>
        </row>
        <row r="1531">
          <cell r="C1531" t="str">
            <v>Athanus nitescens</v>
          </cell>
        </row>
        <row r="1532">
          <cell r="C1532" t="str">
            <v>Athecanephrida</v>
          </cell>
        </row>
        <row r="1533">
          <cell r="C1533" t="str">
            <v>Athecata</v>
          </cell>
        </row>
        <row r="1534">
          <cell r="C1534" t="str">
            <v>Athelges</v>
          </cell>
        </row>
        <row r="1535">
          <cell r="C1535" t="str">
            <v>Athelges bilobus</v>
          </cell>
        </row>
        <row r="1536">
          <cell r="C1536" t="str">
            <v>Athelges lorifera</v>
          </cell>
        </row>
        <row r="1537">
          <cell r="C1537" t="str">
            <v>Athelges paguri</v>
          </cell>
        </row>
        <row r="1538">
          <cell r="C1538" t="str">
            <v>Athelges prideauxi</v>
          </cell>
        </row>
        <row r="1539">
          <cell r="C1539" t="str">
            <v>Athelges tenuicaudis</v>
          </cell>
        </row>
        <row r="1540">
          <cell r="C1540" t="str">
            <v>Atherina</v>
          </cell>
        </row>
        <row r="1541">
          <cell r="C1541" t="str">
            <v>Atherina boyeri</v>
          </cell>
        </row>
        <row r="1542">
          <cell r="C1542" t="str">
            <v>Atherina presbyter</v>
          </cell>
        </row>
        <row r="1543">
          <cell r="C1543" t="str">
            <v>Atherinidae</v>
          </cell>
        </row>
        <row r="1544">
          <cell r="C1544" t="str">
            <v>Atheriniformes</v>
          </cell>
        </row>
        <row r="1545">
          <cell r="C1545" t="str">
            <v>Atherospio</v>
          </cell>
        </row>
        <row r="1546">
          <cell r="C1546" t="str">
            <v>Atherospio disticha</v>
          </cell>
        </row>
        <row r="1547">
          <cell r="C1547" t="str">
            <v>Athya</v>
          </cell>
        </row>
        <row r="1548">
          <cell r="C1548" t="str">
            <v>Atolla</v>
          </cell>
        </row>
        <row r="1549">
          <cell r="C1549" t="str">
            <v>Atolla parva</v>
          </cell>
        </row>
        <row r="1550">
          <cell r="C1550" t="str">
            <v>Atolla vanhoeffeni</v>
          </cell>
        </row>
        <row r="1551">
          <cell r="C1551" t="str">
            <v>Atolla wyvillei</v>
          </cell>
        </row>
        <row r="1552">
          <cell r="C1552" t="str">
            <v>Atollidae</v>
          </cell>
        </row>
        <row r="1553">
          <cell r="C1553" t="str">
            <v>Atractophora</v>
          </cell>
        </row>
        <row r="1554">
          <cell r="C1554" t="str">
            <v>Atractophora hypnoides</v>
          </cell>
        </row>
        <row r="1555">
          <cell r="C1555" t="str">
            <v>Atractophora hypnoides (rhododiscus)</v>
          </cell>
        </row>
        <row r="1556">
          <cell r="C1556" t="str">
            <v>Atrina</v>
          </cell>
        </row>
        <row r="1557">
          <cell r="C1557" t="str">
            <v>Atrina fragilis</v>
          </cell>
        </row>
        <row r="1558">
          <cell r="C1558" t="str">
            <v>Atrochromadora</v>
          </cell>
        </row>
        <row r="1559">
          <cell r="C1559" t="str">
            <v>Atrochromadora microlaima</v>
          </cell>
        </row>
        <row r="1560">
          <cell r="C1560" t="str">
            <v>Atrochromadora parva</v>
          </cell>
        </row>
        <row r="1561">
          <cell r="C1561" t="str">
            <v>Atyaephyra</v>
          </cell>
        </row>
        <row r="1562">
          <cell r="C1562" t="str">
            <v>Atyaephyra desmaresti</v>
          </cell>
        </row>
        <row r="1563">
          <cell r="C1563" t="str">
            <v>Atyidae</v>
          </cell>
        </row>
        <row r="1564">
          <cell r="C1564" t="str">
            <v>Atylidae</v>
          </cell>
        </row>
        <row r="1565">
          <cell r="C1565" t="str">
            <v>Atylus</v>
          </cell>
        </row>
        <row r="1566">
          <cell r="C1566" t="str">
            <v>Atylus bispinosa</v>
          </cell>
        </row>
        <row r="1567">
          <cell r="C1567" t="str">
            <v>Atylus falcatus</v>
          </cell>
        </row>
        <row r="1568">
          <cell r="C1568" t="str">
            <v>Atylus guttatus</v>
          </cell>
        </row>
        <row r="1569">
          <cell r="C1569" t="str">
            <v>Atylus swammerdamei</v>
          </cell>
        </row>
        <row r="1570">
          <cell r="C1570" t="str">
            <v>Atylus vedlomensis</v>
          </cell>
        </row>
        <row r="1571">
          <cell r="C1571" t="str">
            <v>Atyoidea</v>
          </cell>
        </row>
        <row r="1572">
          <cell r="C1572" t="str">
            <v>Audouinella</v>
          </cell>
        </row>
        <row r="1573">
          <cell r="C1573" t="str">
            <v>Audouinella alariae</v>
          </cell>
        </row>
        <row r="1574">
          <cell r="C1574" t="str">
            <v>Audouinella asparagopsis</v>
          </cell>
        </row>
        <row r="1575">
          <cell r="C1575" t="str">
            <v>Audouinella attenuata</v>
          </cell>
        </row>
        <row r="1576">
          <cell r="C1576" t="str">
            <v>Audouinella battersiana</v>
          </cell>
        </row>
        <row r="1577">
          <cell r="C1577" t="str">
            <v>Audouinella bonnemaisoniae</v>
          </cell>
        </row>
        <row r="1578">
          <cell r="C1578" t="str">
            <v>Audouinella boryana</v>
          </cell>
        </row>
        <row r="1579">
          <cell r="C1579" t="str">
            <v>Audouinella botryocarpa</v>
          </cell>
        </row>
        <row r="1580">
          <cell r="C1580" t="str">
            <v>Audouinella brebneri</v>
          </cell>
        </row>
        <row r="1581">
          <cell r="C1581" t="str">
            <v>Audouinella caespitosa</v>
          </cell>
        </row>
        <row r="1582">
          <cell r="C1582" t="str">
            <v>Audouinella chylocladiae</v>
          </cell>
        </row>
        <row r="1583">
          <cell r="C1583" t="str">
            <v>Audouinella codicola</v>
          </cell>
        </row>
        <row r="1584">
          <cell r="C1584" t="str">
            <v>Audouinella codii</v>
          </cell>
        </row>
        <row r="1585">
          <cell r="C1585" t="str">
            <v>Audouinella conchicola</v>
          </cell>
        </row>
        <row r="1586">
          <cell r="C1586" t="str">
            <v>Audouinella concrescens</v>
          </cell>
        </row>
        <row r="1587">
          <cell r="C1587" t="str">
            <v>Audouinella corymbifera</v>
          </cell>
        </row>
        <row r="1588">
          <cell r="C1588" t="str">
            <v>Audouinella daviesii</v>
          </cell>
        </row>
        <row r="1589">
          <cell r="C1589" t="str">
            <v>Audouinella densa</v>
          </cell>
        </row>
        <row r="1590">
          <cell r="C1590" t="str">
            <v>Audouinella efflorescens</v>
          </cell>
        </row>
        <row r="1591">
          <cell r="C1591" t="str">
            <v>Audouinella endophytica</v>
          </cell>
        </row>
        <row r="1592">
          <cell r="C1592" t="str">
            <v>Audouinella endozoica</v>
          </cell>
        </row>
        <row r="1593">
          <cell r="C1593" t="str">
            <v>Audouinella floridula</v>
          </cell>
        </row>
        <row r="1594">
          <cell r="C1594" t="str">
            <v>Audouinella gynandra</v>
          </cell>
        </row>
        <row r="1595">
          <cell r="C1595" t="str">
            <v>Audouinella humilis</v>
          </cell>
        </row>
        <row r="1596">
          <cell r="C1596" t="str">
            <v>Audouinella immersa</v>
          </cell>
        </row>
        <row r="1597">
          <cell r="C1597" t="str">
            <v>Audouinella infestans</v>
          </cell>
        </row>
        <row r="1598">
          <cell r="C1598" t="str">
            <v>Audouinella irregularis</v>
          </cell>
        </row>
        <row r="1599">
          <cell r="C1599" t="str">
            <v>Audouinella kuckuckiana</v>
          </cell>
        </row>
        <row r="1600">
          <cell r="C1600" t="str">
            <v>Audouinella lanuginosa</v>
          </cell>
        </row>
        <row r="1601">
          <cell r="C1601" t="str">
            <v>Audouinella leptonema</v>
          </cell>
        </row>
        <row r="1602">
          <cell r="C1602" t="str">
            <v>Audouinella lorrain-smithiae</v>
          </cell>
        </row>
        <row r="1603">
          <cell r="C1603" t="str">
            <v>Audouinella maluina</v>
          </cell>
        </row>
        <row r="1604">
          <cell r="C1604" t="str">
            <v>Audouinella membranacea</v>
          </cell>
        </row>
        <row r="1605">
          <cell r="C1605" t="str">
            <v>Audouinella microfila</v>
          </cell>
        </row>
        <row r="1606">
          <cell r="C1606" t="str">
            <v>Audouinella microscopica</v>
          </cell>
        </row>
        <row r="1607">
          <cell r="C1607" t="str">
            <v>Audouinella minima</v>
          </cell>
        </row>
        <row r="1608">
          <cell r="C1608" t="str">
            <v>Audouinella moniliformis</v>
          </cell>
        </row>
        <row r="1609">
          <cell r="C1609" t="str">
            <v>Audouinella nemalionis</v>
          </cell>
        </row>
        <row r="1610">
          <cell r="C1610" t="str">
            <v>Audouinella parvula</v>
          </cell>
        </row>
        <row r="1611">
          <cell r="C1611" t="str">
            <v>Audouinella pectinata</v>
          </cell>
        </row>
        <row r="1612">
          <cell r="C1612" t="str">
            <v>Audouinella polyblasta</v>
          </cell>
        </row>
        <row r="1613">
          <cell r="C1613" t="str">
            <v>Audouinella pulverea</v>
          </cell>
        </row>
        <row r="1614">
          <cell r="C1614" t="str">
            <v>Audouinella purpurea</v>
          </cell>
        </row>
        <row r="1615">
          <cell r="C1615" t="str">
            <v>Audouinella rosulata</v>
          </cell>
        </row>
        <row r="1616">
          <cell r="C1616" t="str">
            <v>Audouinella sanctae-mariae</v>
          </cell>
        </row>
        <row r="1617">
          <cell r="C1617" t="str">
            <v>Audouinella saviana</v>
          </cell>
        </row>
        <row r="1618">
          <cell r="C1618" t="str">
            <v>Audouinella scapae</v>
          </cell>
        </row>
        <row r="1619">
          <cell r="C1619" t="str">
            <v>Audouinella secundata</v>
          </cell>
        </row>
        <row r="1620">
          <cell r="C1620" t="str">
            <v>Audouinella seiriolana</v>
          </cell>
        </row>
        <row r="1621">
          <cell r="C1621" t="str">
            <v>Audouinella sparsa</v>
          </cell>
        </row>
        <row r="1622">
          <cell r="C1622" t="str">
            <v>Audouinella stilophorae</v>
          </cell>
        </row>
        <row r="1623">
          <cell r="C1623" t="str">
            <v>Audouinella subtilissima</v>
          </cell>
        </row>
        <row r="1624">
          <cell r="C1624" t="str">
            <v>Audouinella unifila</v>
          </cell>
        </row>
        <row r="1625">
          <cell r="C1625" t="str">
            <v>Audouinella velutina</v>
          </cell>
        </row>
        <row r="1626">
          <cell r="C1626" t="str">
            <v>Audouinella virgatula</v>
          </cell>
        </row>
        <row r="1627">
          <cell r="C1627" t="str">
            <v>Audouinia tentaculata</v>
          </cell>
        </row>
        <row r="1628">
          <cell r="C1628" t="str">
            <v>Aufwuchs community</v>
          </cell>
        </row>
        <row r="1629">
          <cell r="C1629" t="str">
            <v>Augaptilidae</v>
          </cell>
        </row>
        <row r="1630">
          <cell r="C1630" t="str">
            <v>Augaptilina</v>
          </cell>
        </row>
        <row r="1631">
          <cell r="C1631" t="str">
            <v>Augaptilina scopifera</v>
          </cell>
        </row>
        <row r="1632">
          <cell r="C1632" t="str">
            <v>Augaptiloidea</v>
          </cell>
        </row>
        <row r="1633">
          <cell r="C1633" t="str">
            <v>Augaptilus</v>
          </cell>
        </row>
        <row r="1634">
          <cell r="C1634" t="str">
            <v>Augaptilus anceps</v>
          </cell>
        </row>
        <row r="1635">
          <cell r="C1635" t="str">
            <v>Augaptilus glacialis</v>
          </cell>
        </row>
        <row r="1636">
          <cell r="C1636" t="str">
            <v>Augaptilus longicaudatus</v>
          </cell>
        </row>
        <row r="1637">
          <cell r="C1637" t="str">
            <v>Augaptilus megalurus</v>
          </cell>
        </row>
        <row r="1638">
          <cell r="C1638" t="str">
            <v>Augaptilus spinifrons</v>
          </cell>
        </row>
        <row r="1639">
          <cell r="C1639" t="str">
            <v>Aulactinia</v>
          </cell>
        </row>
        <row r="1640">
          <cell r="C1640" t="str">
            <v>Aulactinia verrucosa</v>
          </cell>
        </row>
        <row r="1641">
          <cell r="C1641" t="str">
            <v>Aulopiformes</v>
          </cell>
        </row>
        <row r="1642">
          <cell r="C1642" t="str">
            <v>Aurelia</v>
          </cell>
        </row>
        <row r="1643">
          <cell r="C1643" t="str">
            <v>Aurelia aurita</v>
          </cell>
        </row>
        <row r="1644">
          <cell r="C1644" t="str">
            <v>Aureliania</v>
          </cell>
        </row>
        <row r="1645">
          <cell r="C1645" t="str">
            <v>Aureliania heterocera</v>
          </cell>
        </row>
        <row r="1646">
          <cell r="C1646" t="str">
            <v>Aurelianiidae</v>
          </cell>
        </row>
        <row r="1647">
          <cell r="C1647" t="str">
            <v>Auriculella bidentata</v>
          </cell>
        </row>
        <row r="1648">
          <cell r="C1648" t="str">
            <v>Auriculinella</v>
          </cell>
        </row>
        <row r="1649">
          <cell r="C1649" t="str">
            <v>Auriculinella bidentata</v>
          </cell>
        </row>
        <row r="1650">
          <cell r="C1650" t="str">
            <v>Aurila</v>
          </cell>
        </row>
        <row r="1651">
          <cell r="C1651" t="str">
            <v>Aurila arborescens</v>
          </cell>
        </row>
        <row r="1652">
          <cell r="C1652" t="str">
            <v>Aurila convexa</v>
          </cell>
        </row>
        <row r="1653">
          <cell r="C1653" t="str">
            <v>Aurila woodwardi</v>
          </cell>
        </row>
        <row r="1654">
          <cell r="C1654" t="str">
            <v>Aurila woutersi</v>
          </cell>
        </row>
        <row r="1655">
          <cell r="C1655" t="str">
            <v>Austrosyrrhoe</v>
          </cell>
        </row>
        <row r="1656">
          <cell r="C1656" t="str">
            <v>Austrosyrrhoe fimbriatus</v>
          </cell>
        </row>
        <row r="1657">
          <cell r="C1657" t="str">
            <v>Autolytinae</v>
          </cell>
        </row>
        <row r="1658">
          <cell r="C1658" t="str">
            <v>Autolytus</v>
          </cell>
        </row>
        <row r="1659">
          <cell r="C1659" t="str">
            <v>Autolytus (Autolytides) inermis</v>
          </cell>
        </row>
        <row r="1660">
          <cell r="C1660" t="str">
            <v>Autolytus alexandri</v>
          </cell>
        </row>
        <row r="1661">
          <cell r="C1661" t="str">
            <v>Autolytus aurantiacus</v>
          </cell>
        </row>
        <row r="1662">
          <cell r="C1662" t="str">
            <v>Autolytus brachycephala</v>
          </cell>
        </row>
        <row r="1663">
          <cell r="C1663" t="str">
            <v>Autolytus brachycephalus</v>
          </cell>
        </row>
        <row r="1664">
          <cell r="C1664" t="str">
            <v>Autolytus cornutus</v>
          </cell>
        </row>
        <row r="1665">
          <cell r="C1665" t="str">
            <v>Autolytus edwarsi</v>
          </cell>
        </row>
        <row r="1666">
          <cell r="C1666" t="str">
            <v>Autolytus inermis</v>
          </cell>
        </row>
        <row r="1667">
          <cell r="C1667" t="str">
            <v>Autolytus langerhansi</v>
          </cell>
        </row>
        <row r="1668">
          <cell r="C1668" t="str">
            <v>Autolytus longeferiens</v>
          </cell>
        </row>
        <row r="1669">
          <cell r="C1669" t="str">
            <v>Autolytus lugens</v>
          </cell>
        </row>
        <row r="1670">
          <cell r="C1670" t="str">
            <v>Autolytus megodon</v>
          </cell>
        </row>
        <row r="1671">
          <cell r="C1671" t="str">
            <v>Autolytus paradoxus</v>
          </cell>
        </row>
        <row r="1672">
          <cell r="C1672" t="str">
            <v>Autolytus pictus</v>
          </cell>
        </row>
        <row r="1673">
          <cell r="C1673" t="str">
            <v>Autolytus prolifer</v>
          </cell>
        </row>
        <row r="1674">
          <cell r="C1674" t="str">
            <v>Autolytus prolifera</v>
          </cell>
        </row>
        <row r="1675">
          <cell r="C1675" t="str">
            <v>Autolytus punctatus</v>
          </cell>
        </row>
        <row r="1676">
          <cell r="C1676" t="str">
            <v>Autolytus quinquedecimdentatus</v>
          </cell>
        </row>
        <row r="1677">
          <cell r="C1677" t="str">
            <v>Autolytus rubrolineatus</v>
          </cell>
        </row>
        <row r="1678">
          <cell r="C1678" t="str">
            <v>Autolytus rubropunctatus</v>
          </cell>
        </row>
        <row r="1679">
          <cell r="C1679" t="str">
            <v>Autolytus smittiae</v>
          </cell>
        </row>
        <row r="1680">
          <cell r="C1680" t="str">
            <v>Autonoe</v>
          </cell>
        </row>
        <row r="1681">
          <cell r="C1681" t="str">
            <v>Autonoe denticarpus</v>
          </cell>
        </row>
        <row r="1682">
          <cell r="C1682" t="str">
            <v>Autonoe longipes</v>
          </cell>
        </row>
        <row r="1683">
          <cell r="C1683" t="str">
            <v>Auxis</v>
          </cell>
        </row>
        <row r="1684">
          <cell r="C1684" t="str">
            <v>Auxis rochei</v>
          </cell>
        </row>
        <row r="1685">
          <cell r="C1685" t="str">
            <v>Aves</v>
          </cell>
        </row>
        <row r="1686">
          <cell r="C1686" t="str">
            <v>Avocettina</v>
          </cell>
        </row>
        <row r="1687">
          <cell r="C1687" t="str">
            <v>Avocettina infans</v>
          </cell>
        </row>
        <row r="1688">
          <cell r="C1688" t="str">
            <v>Axiidae</v>
          </cell>
        </row>
        <row r="1689">
          <cell r="C1689" t="str">
            <v>Axinella</v>
          </cell>
        </row>
        <row r="1690">
          <cell r="C1690" t="str">
            <v>Axinella agnata</v>
          </cell>
        </row>
        <row r="1691">
          <cell r="C1691" t="str">
            <v>Axinella arctica</v>
          </cell>
        </row>
        <row r="1692">
          <cell r="C1692" t="str">
            <v>Axinella cinnamomea</v>
          </cell>
        </row>
        <row r="1693">
          <cell r="C1693" t="str">
            <v>Axinella damicornis</v>
          </cell>
        </row>
        <row r="1694">
          <cell r="C1694" t="str">
            <v>Axinella dissimilis</v>
          </cell>
        </row>
        <row r="1695">
          <cell r="C1695" t="str">
            <v>Axinella dissimilis</v>
          </cell>
        </row>
        <row r="1696">
          <cell r="C1696" t="str">
            <v>Axinella egregia</v>
          </cell>
        </row>
        <row r="1697">
          <cell r="C1697" t="str">
            <v>Axinella flustra</v>
          </cell>
        </row>
        <row r="1698">
          <cell r="C1698" t="str">
            <v>Axinella infundibuliformis</v>
          </cell>
        </row>
        <row r="1699">
          <cell r="C1699" t="str">
            <v>Axinella mammillata</v>
          </cell>
        </row>
        <row r="1700">
          <cell r="C1700" t="str">
            <v>Axinella microdragma</v>
          </cell>
        </row>
        <row r="1701">
          <cell r="C1701" t="str">
            <v>Axinella multiformis</v>
          </cell>
        </row>
        <row r="1702">
          <cell r="C1702" t="str">
            <v>Axinella pocillum</v>
          </cell>
        </row>
        <row r="1703">
          <cell r="C1703" t="str">
            <v>Axinella polypoides</v>
          </cell>
        </row>
        <row r="1704">
          <cell r="C1704" t="str">
            <v>Axinella pyramidata</v>
          </cell>
        </row>
        <row r="1705">
          <cell r="C1705" t="str">
            <v>Axinella thielei</v>
          </cell>
        </row>
        <row r="1706">
          <cell r="C1706" t="str">
            <v>Axinella verrucosa</v>
          </cell>
        </row>
        <row r="1707">
          <cell r="C1707" t="str">
            <v>Axinellida</v>
          </cell>
        </row>
        <row r="1708">
          <cell r="C1708" t="str">
            <v>Axinellidae</v>
          </cell>
        </row>
        <row r="1709">
          <cell r="C1709" t="str">
            <v>Axinodon symmetros</v>
          </cell>
        </row>
        <row r="1710">
          <cell r="C1710" t="str">
            <v>Axinophilus</v>
          </cell>
        </row>
        <row r="1711">
          <cell r="C1711" t="str">
            <v>Axinophilus thyasirae</v>
          </cell>
        </row>
        <row r="1712">
          <cell r="C1712" t="str">
            <v>Axinopsida orbiculata</v>
          </cell>
        </row>
        <row r="1713">
          <cell r="C1713" t="str">
            <v>Axinulus croulinensis</v>
          </cell>
        </row>
        <row r="1714">
          <cell r="C1714" t="str">
            <v>Axinulus cycladinus</v>
          </cell>
        </row>
        <row r="1715">
          <cell r="C1715" t="str">
            <v>Axinulus cycladius</v>
          </cell>
        </row>
        <row r="1716">
          <cell r="C1716" t="str">
            <v>Axinulus subtrigonus</v>
          </cell>
        </row>
        <row r="1717">
          <cell r="C1717" t="str">
            <v>Axinus croulinensis</v>
          </cell>
        </row>
        <row r="1718">
          <cell r="C1718" t="str">
            <v>Axinus grandis</v>
          </cell>
        </row>
        <row r="1719">
          <cell r="C1719" t="str">
            <v>Axionice</v>
          </cell>
        </row>
        <row r="1720">
          <cell r="C1720" t="str">
            <v>Axionice maculata</v>
          </cell>
        </row>
        <row r="1721">
          <cell r="C1721" t="str">
            <v>Axius</v>
          </cell>
        </row>
        <row r="1722">
          <cell r="C1722" t="str">
            <v>Axius stirhynchus</v>
          </cell>
        </row>
        <row r="1723">
          <cell r="C1723" t="str">
            <v>Axonolaimidae</v>
          </cell>
        </row>
        <row r="1724">
          <cell r="C1724" t="str">
            <v>Axonolaimus</v>
          </cell>
        </row>
        <row r="1725">
          <cell r="C1725" t="str">
            <v>Axonolaimus filiformis</v>
          </cell>
        </row>
        <row r="1726">
          <cell r="C1726" t="str">
            <v>Axonolaimus helgolandicus</v>
          </cell>
        </row>
        <row r="1727">
          <cell r="C1727" t="str">
            <v>Axonolaimus hexapilus</v>
          </cell>
        </row>
        <row r="1728">
          <cell r="C1728" t="str">
            <v>Axonolaimus orcombensis</v>
          </cell>
        </row>
        <row r="1729">
          <cell r="C1729" t="str">
            <v>Axonolaimus paraspinosus</v>
          </cell>
        </row>
        <row r="1730">
          <cell r="C1730" t="str">
            <v>Axonolaimus spinosus</v>
          </cell>
        </row>
        <row r="1731">
          <cell r="C1731" t="str">
            <v>Axonolaimus typicus</v>
          </cell>
        </row>
        <row r="1732">
          <cell r="C1732" t="str">
            <v>Axonolaimus villosus</v>
          </cell>
        </row>
        <row r="1733">
          <cell r="C1733" t="str">
            <v>Aythya</v>
          </cell>
        </row>
        <row r="1734">
          <cell r="C1734" t="str">
            <v>Aythya affinis</v>
          </cell>
        </row>
        <row r="1735">
          <cell r="C1735" t="str">
            <v>Aythya collaris</v>
          </cell>
        </row>
        <row r="1736">
          <cell r="C1736" t="str">
            <v>Aythya ferina</v>
          </cell>
        </row>
        <row r="1737">
          <cell r="C1737" t="str">
            <v>Aythya fuligula</v>
          </cell>
        </row>
        <row r="1738">
          <cell r="C1738" t="str">
            <v>Aythya marila</v>
          </cell>
        </row>
        <row r="1739">
          <cell r="C1739" t="str">
            <v>Aythya nyroca</v>
          </cell>
        </row>
        <row r="1740">
          <cell r="C1740" t="str">
            <v>Azorinus</v>
          </cell>
        </row>
        <row r="1741">
          <cell r="C1741" t="str">
            <v>Azorinus antiquatus</v>
          </cell>
        </row>
        <row r="1742">
          <cell r="C1742" t="str">
            <v>Azorinus chamasolen</v>
          </cell>
        </row>
        <row r="1743">
          <cell r="C1743" t="str">
            <v>Bacescuella</v>
          </cell>
        </row>
        <row r="1744">
          <cell r="C1744" t="str">
            <v xml:space="preserve">Bacescuella  </v>
          </cell>
        </row>
        <row r="1745">
          <cell r="C1745" t="str">
            <v>Bacescuella arctica</v>
          </cell>
        </row>
        <row r="1746">
          <cell r="C1746" t="str">
            <v>Bacescuella parvithecata</v>
          </cell>
        </row>
        <row r="1747">
          <cell r="C1747" t="str">
            <v>Bachelotia</v>
          </cell>
        </row>
        <row r="1748">
          <cell r="C1748" t="str">
            <v>Bachelotia antillarum</v>
          </cell>
        </row>
        <row r="1749">
          <cell r="C1749" t="str">
            <v>Baeolidia cryoporos</v>
          </cell>
        </row>
        <row r="1750">
          <cell r="C1750" t="str">
            <v>Baeria</v>
          </cell>
        </row>
        <row r="1751">
          <cell r="C1751" t="str">
            <v>Baeria johnstoni</v>
          </cell>
        </row>
        <row r="1752">
          <cell r="C1752" t="str">
            <v>Baeria nivea</v>
          </cell>
        </row>
        <row r="1753">
          <cell r="C1753" t="str">
            <v>Baerida</v>
          </cell>
        </row>
        <row r="1754">
          <cell r="C1754" t="str">
            <v>Baeridae</v>
          </cell>
        </row>
        <row r="1755">
          <cell r="C1755" t="str">
            <v>Bairdiidae</v>
          </cell>
        </row>
        <row r="1756">
          <cell r="C1756" t="str">
            <v>Bairdioidea</v>
          </cell>
        </row>
        <row r="1757">
          <cell r="C1757" t="str">
            <v>Balaena</v>
          </cell>
        </row>
        <row r="1758">
          <cell r="C1758" t="str">
            <v>Balaena glacialis</v>
          </cell>
        </row>
        <row r="1759">
          <cell r="C1759" t="str">
            <v>Balaenidae</v>
          </cell>
        </row>
        <row r="1760">
          <cell r="C1760" t="str">
            <v>Balaenophilidae</v>
          </cell>
        </row>
        <row r="1761">
          <cell r="C1761" t="str">
            <v>Balaenophilus</v>
          </cell>
        </row>
        <row r="1762">
          <cell r="C1762" t="str">
            <v>Balaenophilus unisetus</v>
          </cell>
        </row>
        <row r="1763">
          <cell r="C1763" t="str">
            <v>Balaenoptera</v>
          </cell>
        </row>
        <row r="1764">
          <cell r="C1764" t="str">
            <v>Balaenoptera acutorostrata</v>
          </cell>
        </row>
        <row r="1765">
          <cell r="C1765" t="str">
            <v>Balaenoptera borealis</v>
          </cell>
        </row>
        <row r="1766">
          <cell r="C1766" t="str">
            <v>Balaenoptera musculus</v>
          </cell>
        </row>
        <row r="1767">
          <cell r="C1767" t="str">
            <v>Balaenoptera physalus</v>
          </cell>
        </row>
        <row r="1768">
          <cell r="C1768" t="str">
            <v>Balaenopteridae</v>
          </cell>
        </row>
        <row r="1769">
          <cell r="C1769" t="str">
            <v>Balanidae</v>
          </cell>
        </row>
        <row r="1770">
          <cell r="C1770" t="str">
            <v>Balanoglossus</v>
          </cell>
        </row>
        <row r="1771">
          <cell r="C1771" t="str">
            <v>Balanoglossus clavigerus</v>
          </cell>
        </row>
        <row r="1772">
          <cell r="C1772" t="str">
            <v>Balanoidea</v>
          </cell>
        </row>
        <row r="1773">
          <cell r="C1773" t="str">
            <v>Balanomorpha</v>
          </cell>
        </row>
        <row r="1774">
          <cell r="C1774" t="str">
            <v>Balanophyllia</v>
          </cell>
        </row>
        <row r="1775">
          <cell r="C1775" t="str">
            <v>Balanophyllia cellulosa</v>
          </cell>
        </row>
        <row r="1776">
          <cell r="C1776" t="str">
            <v>Balanophyllia regia</v>
          </cell>
        </row>
        <row r="1777">
          <cell r="C1777" t="str">
            <v>Balanus</v>
          </cell>
        </row>
        <row r="1778">
          <cell r="C1778" t="str">
            <v>Balanus amphitrite</v>
          </cell>
        </row>
        <row r="1779">
          <cell r="C1779" t="str">
            <v>Balanus balanus</v>
          </cell>
        </row>
        <row r="1780">
          <cell r="C1780" t="str">
            <v>Balanus crenatus</v>
          </cell>
        </row>
        <row r="1781">
          <cell r="C1781" t="str">
            <v>Balanus improvisus</v>
          </cell>
        </row>
        <row r="1782">
          <cell r="C1782" t="str">
            <v>Balanus perforatus</v>
          </cell>
        </row>
        <row r="1783">
          <cell r="C1783" t="str">
            <v>Balanus spongicola</v>
          </cell>
        </row>
        <row r="1784">
          <cell r="C1784" t="str">
            <v>Balcis alba</v>
          </cell>
        </row>
        <row r="1785">
          <cell r="C1785" t="str">
            <v>Balcis anceps</v>
          </cell>
        </row>
        <row r="1786">
          <cell r="C1786" t="str">
            <v>Balcis collinsi</v>
          </cell>
        </row>
        <row r="1787">
          <cell r="C1787" t="str">
            <v>Balcis compactilis</v>
          </cell>
        </row>
        <row r="1788">
          <cell r="C1788" t="str">
            <v>Balcis curva</v>
          </cell>
        </row>
        <row r="1789">
          <cell r="C1789" t="str">
            <v>Balcis devians</v>
          </cell>
        </row>
        <row r="1790">
          <cell r="C1790" t="str">
            <v>Balcis distorta</v>
          </cell>
        </row>
        <row r="1791">
          <cell r="C1791" t="str">
            <v>Balcis distorta var.  gracilis</v>
          </cell>
        </row>
        <row r="1792">
          <cell r="C1792" t="str">
            <v>Balcis distorta var.  tumidosa</v>
          </cell>
        </row>
        <row r="1793">
          <cell r="C1793" t="str">
            <v>Balcis frielei</v>
          </cell>
        </row>
        <row r="1794">
          <cell r="C1794" t="str">
            <v>Balcis intermedia</v>
          </cell>
        </row>
        <row r="1795">
          <cell r="C1795" t="str">
            <v>Balcis lubrica</v>
          </cell>
        </row>
        <row r="1796">
          <cell r="C1796" t="str">
            <v>Balcis monterosatoi</v>
          </cell>
        </row>
        <row r="1797">
          <cell r="C1797" t="str">
            <v>Balcis petitiana</v>
          </cell>
        </row>
        <row r="1798">
          <cell r="C1798" t="str">
            <v>Balcis sinuosa</v>
          </cell>
        </row>
        <row r="1799">
          <cell r="C1799" t="str">
            <v>Baldia</v>
          </cell>
        </row>
        <row r="1800">
          <cell r="C1800" t="str">
            <v>Baldia johnstoni</v>
          </cell>
        </row>
        <row r="1801">
          <cell r="C1801" t="str">
            <v>Balistes</v>
          </cell>
        </row>
        <row r="1802">
          <cell r="C1802" t="str">
            <v>Balistes carolinensis</v>
          </cell>
        </row>
        <row r="1803">
          <cell r="C1803" t="str">
            <v>Balistidae</v>
          </cell>
        </row>
        <row r="1804">
          <cell r="C1804" t="str">
            <v>Balticina</v>
          </cell>
        </row>
        <row r="1805">
          <cell r="C1805" t="str">
            <v>Balticina christii</v>
          </cell>
        </row>
        <row r="1806">
          <cell r="C1806" t="str">
            <v>Bangia</v>
          </cell>
        </row>
        <row r="1807">
          <cell r="C1807" t="str">
            <v>Bangia atropurpurea</v>
          </cell>
        </row>
        <row r="1808">
          <cell r="C1808" t="str">
            <v>Bangiaceae</v>
          </cell>
        </row>
        <row r="1809">
          <cell r="C1809" t="str">
            <v>Bangiales</v>
          </cell>
        </row>
        <row r="1810">
          <cell r="C1810" t="str">
            <v>Bangiophycidae</v>
          </cell>
        </row>
        <row r="1811">
          <cell r="C1811" t="str">
            <v>Bankia</v>
          </cell>
        </row>
        <row r="1812">
          <cell r="C1812" t="str">
            <v>Bankia (plumulella)</v>
          </cell>
        </row>
        <row r="1813">
          <cell r="C1813" t="str">
            <v>Bankia bipennata</v>
          </cell>
        </row>
        <row r="1814">
          <cell r="C1814" t="str">
            <v>Bankia fimbriatula</v>
          </cell>
        </row>
        <row r="1815">
          <cell r="C1815" t="str">
            <v>Bankiinae</v>
          </cell>
        </row>
        <row r="1816">
          <cell r="C1816" t="str">
            <v>Barbatia nodulosa</v>
          </cell>
        </row>
        <row r="1817">
          <cell r="C1817" t="str">
            <v>Barentsia</v>
          </cell>
        </row>
        <row r="1818">
          <cell r="C1818" t="str">
            <v>Barentsia benedeni</v>
          </cell>
        </row>
        <row r="1819">
          <cell r="C1819" t="str">
            <v>Barentsia elongata</v>
          </cell>
        </row>
        <row r="1820">
          <cell r="C1820" t="str">
            <v>Barentsia gracilis</v>
          </cell>
        </row>
        <row r="1821">
          <cell r="C1821" t="str">
            <v>Barentsia gracilis</v>
          </cell>
        </row>
        <row r="1822">
          <cell r="C1822" t="str">
            <v>Barentsia gracilis</v>
          </cell>
        </row>
        <row r="1823">
          <cell r="C1823" t="str">
            <v>Barentsia laxa</v>
          </cell>
        </row>
        <row r="1824">
          <cell r="C1824" t="str">
            <v>Barentsia laxa</v>
          </cell>
        </row>
        <row r="1825">
          <cell r="C1825" t="str">
            <v>Barentsia matsushimana</v>
          </cell>
        </row>
        <row r="1826">
          <cell r="C1826" t="str">
            <v>Barentsia mutabilis</v>
          </cell>
        </row>
        <row r="1827">
          <cell r="C1827" t="str">
            <v>Barentsia ramosa</v>
          </cell>
        </row>
        <row r="1828">
          <cell r="C1828" t="str">
            <v>Barentsiidae</v>
          </cell>
        </row>
        <row r="1829">
          <cell r="C1829" t="str">
            <v>Barleeia</v>
          </cell>
        </row>
        <row r="1830">
          <cell r="C1830" t="str">
            <v>Barleeia unifasciata</v>
          </cell>
        </row>
        <row r="1831">
          <cell r="C1831" t="str">
            <v>Barleeidae</v>
          </cell>
        </row>
        <row r="1832">
          <cell r="C1832" t="str">
            <v>Barleeinae</v>
          </cell>
        </row>
        <row r="1833">
          <cell r="C1833" t="str">
            <v>Barnea</v>
          </cell>
        </row>
        <row r="1834">
          <cell r="C1834" t="str">
            <v>Barnea (anchomasa)</v>
          </cell>
        </row>
        <row r="1835">
          <cell r="C1835" t="str">
            <v>Barnea (barnea)</v>
          </cell>
        </row>
        <row r="1836">
          <cell r="C1836" t="str">
            <v>Barnea candida</v>
          </cell>
        </row>
        <row r="1837">
          <cell r="C1837" t="str">
            <v>Barnea parva</v>
          </cell>
        </row>
        <row r="1838">
          <cell r="C1838" t="str">
            <v>Bartramia</v>
          </cell>
        </row>
        <row r="1839">
          <cell r="C1839" t="str">
            <v>Bartramia longicauda</v>
          </cell>
        </row>
        <row r="1840">
          <cell r="C1840" t="str">
            <v>Baseodiscidae</v>
          </cell>
        </row>
        <row r="1841">
          <cell r="C1841" t="str">
            <v>Baseodiscus</v>
          </cell>
        </row>
        <row r="1842">
          <cell r="C1842" t="str">
            <v>Baseodiscus delineatus</v>
          </cell>
        </row>
        <row r="1843">
          <cell r="C1843" t="str">
            <v>Basilissa munda</v>
          </cell>
        </row>
        <row r="1844">
          <cell r="C1844" t="str">
            <v>Bassia</v>
          </cell>
        </row>
        <row r="1845">
          <cell r="C1845" t="str">
            <v>Bassia bassensis</v>
          </cell>
        </row>
        <row r="1846">
          <cell r="C1846" t="str">
            <v>Bathoxiphus ensiculus</v>
          </cell>
        </row>
        <row r="1847">
          <cell r="C1847" t="str">
            <v>Bathyarca</v>
          </cell>
        </row>
        <row r="1848">
          <cell r="C1848" t="str">
            <v>Bathyarca frielei</v>
          </cell>
        </row>
        <row r="1849">
          <cell r="C1849" t="str">
            <v>Bathyarca glacialis</v>
          </cell>
        </row>
        <row r="1850">
          <cell r="C1850" t="str">
            <v>Bathyarca inaequisculpta</v>
          </cell>
        </row>
        <row r="1851">
          <cell r="C1851" t="str">
            <v>Bathyarca petunculoides</v>
          </cell>
        </row>
        <row r="1852">
          <cell r="C1852" t="str">
            <v>Bathyarca philippiana</v>
          </cell>
        </row>
        <row r="1853">
          <cell r="C1853" t="str">
            <v>Bathybela</v>
          </cell>
        </row>
        <row r="1854">
          <cell r="C1854" t="str">
            <v>Bathybela nudator</v>
          </cell>
        </row>
        <row r="1855">
          <cell r="C1855" t="str">
            <v>Bathybiaster</v>
          </cell>
        </row>
        <row r="1856">
          <cell r="C1856" t="str">
            <v>Bathybiaster vexillifer</v>
          </cell>
        </row>
        <row r="1857">
          <cell r="C1857" t="str">
            <v>Bathycalanus</v>
          </cell>
        </row>
        <row r="1858">
          <cell r="C1858" t="str">
            <v>Bathycalanus bradyi</v>
          </cell>
        </row>
        <row r="1859">
          <cell r="C1859" t="str">
            <v>Bathycalanus bradyi</v>
          </cell>
        </row>
        <row r="1860">
          <cell r="C1860" t="str">
            <v>Bathycalanus princeps</v>
          </cell>
        </row>
        <row r="1861">
          <cell r="C1861" t="str">
            <v>Bathycalanus richardi</v>
          </cell>
        </row>
        <row r="1862">
          <cell r="C1862" t="str">
            <v>Bathycamptus</v>
          </cell>
        </row>
        <row r="1863">
          <cell r="C1863" t="str">
            <v>Bathycamptus minutus</v>
          </cell>
        </row>
        <row r="1864">
          <cell r="C1864" t="str">
            <v>Bathychaetus</v>
          </cell>
        </row>
        <row r="1865">
          <cell r="C1865" t="str">
            <v>Bathychaetus heptapous</v>
          </cell>
        </row>
        <row r="1866">
          <cell r="C1866" t="str">
            <v>Bathycrinicola</v>
          </cell>
        </row>
        <row r="1867">
          <cell r="C1867" t="str">
            <v>Bathycrinicola curta</v>
          </cell>
        </row>
        <row r="1868">
          <cell r="C1868" t="str">
            <v>Bathycrinicola micrapex</v>
          </cell>
        </row>
        <row r="1869">
          <cell r="C1869" t="str">
            <v>Bathycrinicola talaena</v>
          </cell>
        </row>
        <row r="1870">
          <cell r="C1870" t="str">
            <v>Bathycrinidae</v>
          </cell>
        </row>
        <row r="1871">
          <cell r="C1871" t="str">
            <v>Bathydrilus</v>
          </cell>
        </row>
        <row r="1872">
          <cell r="C1872" t="str">
            <v>Bathydrilus adriaticus</v>
          </cell>
        </row>
        <row r="1873">
          <cell r="C1873" t="str">
            <v>Bathydrilus rarisetis</v>
          </cell>
        </row>
        <row r="1874">
          <cell r="C1874" t="str">
            <v>Bathylaimus</v>
          </cell>
        </row>
        <row r="1875">
          <cell r="C1875" t="str">
            <v>Bathylaimus australis</v>
          </cell>
        </row>
        <row r="1876">
          <cell r="C1876" t="str">
            <v>Bathylaimus capacosus</v>
          </cell>
        </row>
        <row r="1877">
          <cell r="C1877" t="str">
            <v>Bathylaimus filicaudatus</v>
          </cell>
        </row>
        <row r="1878">
          <cell r="C1878" t="str">
            <v>Bathylaimus inermis</v>
          </cell>
        </row>
        <row r="1879">
          <cell r="C1879" t="str">
            <v>Bathylaimus paralongisetosus</v>
          </cell>
        </row>
        <row r="1880">
          <cell r="C1880" t="str">
            <v>Bathylaimus stenolaimus</v>
          </cell>
        </row>
        <row r="1881">
          <cell r="C1881" t="str">
            <v>Bathylaimus tenuicaudatus</v>
          </cell>
        </row>
        <row r="1882">
          <cell r="C1882" t="str">
            <v>Bathynectes</v>
          </cell>
        </row>
        <row r="1883">
          <cell r="C1883" t="str">
            <v>Bathynectes longipes</v>
          </cell>
        </row>
        <row r="1884">
          <cell r="C1884" t="str">
            <v>Bathynectes maravigna</v>
          </cell>
        </row>
        <row r="1885">
          <cell r="C1885" t="str">
            <v>Bathynerilla</v>
          </cell>
        </row>
        <row r="1886">
          <cell r="C1886" t="str">
            <v>Bathyplotes</v>
          </cell>
        </row>
        <row r="1887">
          <cell r="C1887" t="str">
            <v>Bathyplotes natans</v>
          </cell>
        </row>
        <row r="1888">
          <cell r="C1888" t="str">
            <v>Bathypolypodinae</v>
          </cell>
        </row>
        <row r="1889">
          <cell r="C1889" t="str">
            <v>Bathypolypus</v>
          </cell>
        </row>
        <row r="1890">
          <cell r="C1890" t="str">
            <v>Bathypolypus arcticus</v>
          </cell>
        </row>
        <row r="1891">
          <cell r="C1891" t="str">
            <v>Bathypontia</v>
          </cell>
        </row>
        <row r="1892">
          <cell r="C1892" t="str">
            <v>Bathypontia elongata</v>
          </cell>
        </row>
        <row r="1893">
          <cell r="C1893" t="str">
            <v>Bathypontiidae</v>
          </cell>
        </row>
        <row r="1894">
          <cell r="C1894" t="str">
            <v>Bathypontioidea</v>
          </cell>
        </row>
        <row r="1895">
          <cell r="C1895" t="str">
            <v>Bathyporeia</v>
          </cell>
        </row>
        <row r="1896">
          <cell r="C1896" t="str">
            <v>Bathyporeia elegans</v>
          </cell>
        </row>
        <row r="1897">
          <cell r="C1897" t="str">
            <v>Bathyporeia gracilis</v>
          </cell>
        </row>
        <row r="1898">
          <cell r="C1898" t="str">
            <v>Bathyporeia guilliamsoniana</v>
          </cell>
        </row>
        <row r="1899">
          <cell r="C1899" t="str">
            <v>Bathyporeia nana</v>
          </cell>
        </row>
        <row r="1900">
          <cell r="C1900" t="str">
            <v>Bathyporeia pelagica</v>
          </cell>
        </row>
        <row r="1901">
          <cell r="C1901" t="str">
            <v>Bathyporeia pilosa</v>
          </cell>
        </row>
        <row r="1902">
          <cell r="C1902" t="str">
            <v>Bathyporeia sarsi</v>
          </cell>
        </row>
        <row r="1903">
          <cell r="C1903" t="str">
            <v>Bathyporeia tenuipes</v>
          </cell>
        </row>
        <row r="1904">
          <cell r="C1904" t="str">
            <v>Bathyraja</v>
          </cell>
        </row>
        <row r="1905">
          <cell r="C1905" t="str">
            <v>Bathyraja spinicauda</v>
          </cell>
        </row>
        <row r="1906">
          <cell r="C1906" t="str">
            <v>Bathysolea</v>
          </cell>
        </row>
        <row r="1907">
          <cell r="C1907" t="str">
            <v>Bathysolea profundicola</v>
          </cell>
        </row>
        <row r="1908">
          <cell r="C1908" t="str">
            <v>Bathyteuthidae</v>
          </cell>
        </row>
        <row r="1909">
          <cell r="C1909" t="str">
            <v>Bathyteuthis</v>
          </cell>
        </row>
        <row r="1910">
          <cell r="C1910" t="str">
            <v>Bathyteuthis abyssicola</v>
          </cell>
        </row>
        <row r="1911">
          <cell r="C1911" t="str">
            <v>Batidoidimorpha</v>
          </cell>
        </row>
        <row r="1912">
          <cell r="C1912" t="str">
            <v>Batillipedidae</v>
          </cell>
        </row>
        <row r="1913">
          <cell r="C1913" t="str">
            <v>Batillipes</v>
          </cell>
        </row>
        <row r="1914">
          <cell r="C1914" t="str">
            <v>Batillipes acaudatus</v>
          </cell>
        </row>
        <row r="1915">
          <cell r="C1915" t="str">
            <v>Batillipes bullacaudatus</v>
          </cell>
        </row>
        <row r="1916">
          <cell r="C1916" t="str">
            <v>Batillipes littoralis</v>
          </cell>
        </row>
        <row r="1917">
          <cell r="C1917" t="str">
            <v>Batillipes mirus</v>
          </cell>
        </row>
        <row r="1918">
          <cell r="C1918" t="str">
            <v>Batillipes pennaki</v>
          </cell>
        </row>
        <row r="1919">
          <cell r="C1919" t="str">
            <v>Batillipes phreaticus</v>
          </cell>
        </row>
        <row r="1920">
          <cell r="C1920" t="str">
            <v>Batillipes tubernatis</v>
          </cell>
        </row>
        <row r="1921">
          <cell r="C1921" t="str">
            <v>Battersbya bucklandi</v>
          </cell>
        </row>
        <row r="1922">
          <cell r="C1922" t="str">
            <v>Batzella</v>
          </cell>
        </row>
        <row r="1923">
          <cell r="C1923" t="str">
            <v>Batzella inops</v>
          </cell>
        </row>
        <row r="1924">
          <cell r="C1924" t="str">
            <v>Bdellocephala</v>
          </cell>
        </row>
        <row r="1925">
          <cell r="C1925" t="str">
            <v>Bdellocephala punctata</v>
          </cell>
        </row>
        <row r="1926">
          <cell r="C1926" t="str">
            <v>Bdelloida</v>
          </cell>
        </row>
        <row r="1927">
          <cell r="C1927" t="str">
            <v>Bdellonemertea</v>
          </cell>
        </row>
        <row r="1928">
          <cell r="C1928" t="str">
            <v>Beania</v>
          </cell>
        </row>
        <row r="1929">
          <cell r="C1929" t="str">
            <v>Beania mirabilis</v>
          </cell>
        </row>
        <row r="1930">
          <cell r="C1930" t="str">
            <v>Beaniidae</v>
          </cell>
        </row>
        <row r="1931">
          <cell r="C1931" t="str">
            <v>Beggiatoa</v>
          </cell>
        </row>
        <row r="1932">
          <cell r="C1932" t="str">
            <v>Bela laevigata</v>
          </cell>
        </row>
        <row r="1933">
          <cell r="C1933" t="str">
            <v>Bela nebula</v>
          </cell>
        </row>
        <row r="1934">
          <cell r="C1934" t="str">
            <v>Bela powisiana</v>
          </cell>
        </row>
        <row r="1935">
          <cell r="C1935" t="str">
            <v>Belbolla</v>
          </cell>
        </row>
        <row r="1936">
          <cell r="C1936" t="str">
            <v>Belbolla gallanachmorae</v>
          </cell>
        </row>
        <row r="1937">
          <cell r="C1937" t="str">
            <v>Bellaspira septangularis</v>
          </cell>
        </row>
        <row r="1938">
          <cell r="C1938" t="str">
            <v>Belomitra quadruplex</v>
          </cell>
        </row>
        <row r="1939">
          <cell r="C1939" t="str">
            <v>Belone</v>
          </cell>
        </row>
        <row r="1940">
          <cell r="C1940" t="str">
            <v>Belone belone</v>
          </cell>
        </row>
        <row r="1941">
          <cell r="C1941" t="str">
            <v>Belone svetovidovi</v>
          </cell>
        </row>
        <row r="1942">
          <cell r="C1942" t="str">
            <v>Belonidae</v>
          </cell>
        </row>
        <row r="1943">
          <cell r="C1943" t="str">
            <v>Beloniformes</v>
          </cell>
        </row>
        <row r="1944">
          <cell r="C1944" t="str">
            <v>Bembidian laterale</v>
          </cell>
        </row>
        <row r="1945">
          <cell r="C1945" t="str">
            <v>Bentharca</v>
          </cell>
        </row>
        <row r="1946">
          <cell r="C1946" t="str">
            <v>Bentharca nodulosa</v>
          </cell>
        </row>
        <row r="1947">
          <cell r="C1947" t="str">
            <v>Benthoctopus</v>
          </cell>
        </row>
        <row r="1948">
          <cell r="C1948" t="str">
            <v>Benthoctopus ergasticus</v>
          </cell>
        </row>
        <row r="1949">
          <cell r="C1949" t="str">
            <v>Benthoctopus piscatorum</v>
          </cell>
        </row>
        <row r="1950">
          <cell r="C1950" t="str">
            <v>Benthodesmus</v>
          </cell>
        </row>
        <row r="1951">
          <cell r="C1951" t="str">
            <v>Benthodesmus elongatus</v>
          </cell>
        </row>
        <row r="1952">
          <cell r="C1952" t="str">
            <v>Benthomangelia antonia</v>
          </cell>
        </row>
        <row r="1953">
          <cell r="C1953" t="str">
            <v>Benthomangelia decapitata</v>
          </cell>
        </row>
        <row r="1954">
          <cell r="C1954" t="str">
            <v>Benthomangelia macra</v>
          </cell>
        </row>
        <row r="1955">
          <cell r="C1955" t="str">
            <v>Benthonella</v>
          </cell>
        </row>
        <row r="1956">
          <cell r="C1956" t="str">
            <v>Benthonella tenella</v>
          </cell>
        </row>
        <row r="1957">
          <cell r="C1957" t="str">
            <v>Benthopectinidae</v>
          </cell>
        </row>
        <row r="1958">
          <cell r="C1958" t="str">
            <v>Beringius</v>
          </cell>
        </row>
        <row r="1959">
          <cell r="C1959" t="str">
            <v>Beringius turtoni</v>
          </cell>
        </row>
        <row r="1960">
          <cell r="C1960" t="str">
            <v>Beroe</v>
          </cell>
        </row>
        <row r="1961">
          <cell r="C1961" t="str">
            <v>Beroe cucumis</v>
          </cell>
        </row>
        <row r="1962">
          <cell r="C1962" t="str">
            <v>Beroida</v>
          </cell>
        </row>
        <row r="1963">
          <cell r="C1963" t="str">
            <v>Beroidae</v>
          </cell>
        </row>
        <row r="1964">
          <cell r="C1964" t="str">
            <v>Berthella</v>
          </cell>
        </row>
        <row r="1965">
          <cell r="C1965" t="str">
            <v>Berthella plumula</v>
          </cell>
        </row>
        <row r="1966">
          <cell r="C1966" t="str">
            <v>Berthella sideralis</v>
          </cell>
        </row>
        <row r="1967">
          <cell r="C1967" t="str">
            <v>Berthellina</v>
          </cell>
        </row>
        <row r="1968">
          <cell r="C1968" t="str">
            <v>Berthellina citrina</v>
          </cell>
        </row>
        <row r="1969">
          <cell r="C1969" t="str">
            <v>Berycidae</v>
          </cell>
        </row>
        <row r="1970">
          <cell r="C1970" t="str">
            <v>Beryciformes</v>
          </cell>
        </row>
        <row r="1971">
          <cell r="C1971" t="str">
            <v>Beryx</v>
          </cell>
        </row>
        <row r="1972">
          <cell r="C1972" t="str">
            <v>Beryx decadactylus</v>
          </cell>
        </row>
        <row r="1973">
          <cell r="C1973" t="str">
            <v>Beryx splendens</v>
          </cell>
        </row>
        <row r="1974">
          <cell r="C1974" t="str">
            <v>Bicellariella</v>
          </cell>
        </row>
        <row r="1975">
          <cell r="C1975" t="str">
            <v>Bicellariella ciliata</v>
          </cell>
        </row>
        <row r="1976">
          <cell r="C1976" t="str">
            <v>Bicellariellidae</v>
          </cell>
        </row>
        <row r="1977">
          <cell r="C1977" t="str">
            <v>Bicellarina</v>
          </cell>
        </row>
        <row r="1978">
          <cell r="C1978" t="str">
            <v>Bicellarina alderi</v>
          </cell>
        </row>
        <row r="1979">
          <cell r="C1979" t="str">
            <v>Bicrisia</v>
          </cell>
        </row>
        <row r="1980">
          <cell r="C1980" t="str">
            <v>Bicrisia abyssicola</v>
          </cell>
        </row>
        <row r="1981">
          <cell r="C1981" t="str">
            <v>Biemna</v>
          </cell>
        </row>
        <row r="1982">
          <cell r="C1982" t="str">
            <v>Biemna peachii</v>
          </cell>
        </row>
        <row r="1983">
          <cell r="C1983" t="str">
            <v>Biemna variantia</v>
          </cell>
        </row>
        <row r="1984">
          <cell r="C1984" t="str">
            <v>Bifurcaria</v>
          </cell>
        </row>
        <row r="1985">
          <cell r="C1985" t="str">
            <v>Bifurcaria bifurcata</v>
          </cell>
        </row>
        <row r="1986">
          <cell r="C1986" t="str">
            <v>Bimeria</v>
          </cell>
        </row>
        <row r="1987">
          <cell r="C1987" t="str">
            <v>Bimeria vestita</v>
          </cell>
        </row>
        <row r="1988">
          <cell r="C1988" t="str">
            <v>Bipaliidae</v>
          </cell>
        </row>
        <row r="1989">
          <cell r="C1989" t="str">
            <v>Bipalium</v>
          </cell>
        </row>
        <row r="1990">
          <cell r="C1990" t="str">
            <v>Bipalium kewense</v>
          </cell>
        </row>
        <row r="1991">
          <cell r="C1991" t="str">
            <v>Biserramenia</v>
          </cell>
        </row>
        <row r="1992">
          <cell r="C1992" t="str">
            <v>Biserramenia psammobionta</v>
          </cell>
        </row>
        <row r="1993">
          <cell r="C1993" t="str">
            <v>Bispira</v>
          </cell>
        </row>
        <row r="1994">
          <cell r="C1994" t="str">
            <v>Bispira volutacornis</v>
          </cell>
        </row>
        <row r="1995">
          <cell r="C1995" t="str">
            <v>Bittiidae</v>
          </cell>
        </row>
        <row r="1996">
          <cell r="C1996" t="str">
            <v>Bittiinae</v>
          </cell>
        </row>
        <row r="1997">
          <cell r="C1997" t="str">
            <v>Bittium</v>
          </cell>
        </row>
        <row r="1998">
          <cell r="C1998" t="str">
            <v>Bittium (bittium)</v>
          </cell>
        </row>
        <row r="1999">
          <cell r="C1999" t="str">
            <v>Bittium jadertinum</v>
          </cell>
        </row>
        <row r="2000">
          <cell r="C2000" t="str">
            <v>Bittium lacteum</v>
          </cell>
        </row>
        <row r="2001">
          <cell r="C2001" t="str">
            <v>Bittium reticulatum</v>
          </cell>
        </row>
        <row r="2002">
          <cell r="C2002" t="str">
            <v>Bittium scabrum</v>
          </cell>
        </row>
        <row r="2003">
          <cell r="C2003" t="str">
            <v>Blastophysa</v>
          </cell>
        </row>
        <row r="2004">
          <cell r="C2004" t="str">
            <v>Blastophysa rhizopus</v>
          </cell>
        </row>
        <row r="2005">
          <cell r="C2005" t="str">
            <v>Blenniidae</v>
          </cell>
        </row>
        <row r="2006">
          <cell r="C2006" t="str">
            <v>Blennius</v>
          </cell>
        </row>
        <row r="2007">
          <cell r="C2007" t="str">
            <v>Blennius ocellaris</v>
          </cell>
        </row>
        <row r="2008">
          <cell r="C2008" t="str">
            <v>Blidingia</v>
          </cell>
        </row>
        <row r="2009">
          <cell r="C2009" t="str">
            <v>Blidingia chadefaudii</v>
          </cell>
        </row>
        <row r="2010">
          <cell r="C2010" t="str">
            <v>Blidingia marginata</v>
          </cell>
        </row>
        <row r="2011">
          <cell r="C2011" t="str">
            <v>Blidingia minima</v>
          </cell>
        </row>
        <row r="2012">
          <cell r="C2012" t="str">
            <v>Blidingia subsalsa</v>
          </cell>
        </row>
        <row r="2013">
          <cell r="C2013" t="str">
            <v>Blue-green algae</v>
          </cell>
        </row>
        <row r="2014">
          <cell r="C2014" t="str">
            <v>Boccardia</v>
          </cell>
        </row>
        <row r="2015">
          <cell r="C2015" t="str">
            <v>Boccardia cf. polybranchia</v>
          </cell>
        </row>
        <row r="2016">
          <cell r="C2016" t="str">
            <v>Boccardia redeki</v>
          </cell>
        </row>
        <row r="2017">
          <cell r="C2017" t="str">
            <v>Boccardiella</v>
          </cell>
        </row>
        <row r="2018">
          <cell r="C2018" t="str">
            <v>Boccardiella ligerica</v>
          </cell>
        </row>
        <row r="2019">
          <cell r="C2019" t="str">
            <v>Bodotria</v>
          </cell>
        </row>
        <row r="2020">
          <cell r="C2020" t="str">
            <v>Bodotria arenosa</v>
          </cell>
        </row>
        <row r="2021">
          <cell r="C2021" t="str">
            <v>Bodotria arenosa arenosa</v>
          </cell>
        </row>
        <row r="2022">
          <cell r="C2022" t="str">
            <v>Bodotria armoricana</v>
          </cell>
        </row>
        <row r="2023">
          <cell r="C2023" t="str">
            <v>Bodotria pulchella</v>
          </cell>
        </row>
        <row r="2024">
          <cell r="C2024" t="str">
            <v>Bodotria scorpioides</v>
          </cell>
        </row>
        <row r="2025">
          <cell r="C2025" t="str">
            <v>Bodotriidae</v>
          </cell>
        </row>
        <row r="2026">
          <cell r="C2026" t="str">
            <v>Bodotriinae</v>
          </cell>
        </row>
        <row r="2027">
          <cell r="C2027" t="str">
            <v>Boergeseniella</v>
          </cell>
        </row>
        <row r="2028">
          <cell r="C2028" t="str">
            <v>Boergeseniella fruticulosa</v>
          </cell>
        </row>
        <row r="2029">
          <cell r="C2029" t="str">
            <v>Boergeseniella thuyoides</v>
          </cell>
        </row>
        <row r="2030">
          <cell r="C2030" t="str">
            <v>Bolbocoleon</v>
          </cell>
        </row>
        <row r="2031">
          <cell r="C2031" t="str">
            <v>Bolbocoleon piliferum</v>
          </cell>
        </row>
        <row r="2032">
          <cell r="C2032" t="str">
            <v>Bolbolaimus</v>
          </cell>
        </row>
        <row r="2033">
          <cell r="C2033" t="str">
            <v>Bolbolaimus teutonicus</v>
          </cell>
        </row>
        <row r="2034">
          <cell r="C2034" t="str">
            <v>Bolinidae</v>
          </cell>
        </row>
        <row r="2035">
          <cell r="C2035" t="str">
            <v>Bolinopsis</v>
          </cell>
        </row>
        <row r="2036">
          <cell r="C2036" t="str">
            <v>Bolinopsis infundibulum</v>
          </cell>
        </row>
        <row r="2037">
          <cell r="C2037" t="str">
            <v>Bolocera</v>
          </cell>
        </row>
        <row r="2038">
          <cell r="C2038" t="str">
            <v>Bolocera eques</v>
          </cell>
        </row>
        <row r="2039">
          <cell r="C2039" t="str">
            <v>Bolocera tuediae</v>
          </cell>
        </row>
        <row r="2040">
          <cell r="C2040" t="str">
            <v>Boltenia</v>
          </cell>
        </row>
        <row r="2041">
          <cell r="C2041" t="str">
            <v>Boltenia echinata</v>
          </cell>
        </row>
        <row r="2042">
          <cell r="C2042" t="str">
            <v>Bolteniopsis</v>
          </cell>
        </row>
        <row r="2043">
          <cell r="C2043" t="str">
            <v>Bolteniopsis prenanti</v>
          </cell>
        </row>
        <row r="2044">
          <cell r="C2044" t="str">
            <v>Bomolochidae</v>
          </cell>
        </row>
        <row r="2045">
          <cell r="C2045" t="str">
            <v>Bomolochus</v>
          </cell>
        </row>
        <row r="2046">
          <cell r="C2046" t="str">
            <v>Bomolochus bellones</v>
          </cell>
        </row>
        <row r="2047">
          <cell r="C2047" t="str">
            <v>Bomolochus soleae</v>
          </cell>
        </row>
        <row r="2048">
          <cell r="C2048" t="str">
            <v>Bonellia</v>
          </cell>
        </row>
        <row r="2049">
          <cell r="C2049" t="str">
            <v>Bonellia viridis</v>
          </cell>
        </row>
        <row r="2050">
          <cell r="C2050" t="str">
            <v>Bonelliida</v>
          </cell>
        </row>
        <row r="2051">
          <cell r="C2051" t="str">
            <v>Bonelliidae</v>
          </cell>
        </row>
        <row r="2052">
          <cell r="C2052" t="str">
            <v>Bonnemaisonia</v>
          </cell>
        </row>
        <row r="2053">
          <cell r="C2053" t="str">
            <v>Bonnemaisonia asparagoides</v>
          </cell>
        </row>
        <row r="2054">
          <cell r="C2054" t="str">
            <v>Bonnemaisonia clavata</v>
          </cell>
        </row>
        <row r="2055">
          <cell r="C2055" t="str">
            <v>Bonnemaisonia hamifera</v>
          </cell>
        </row>
        <row r="2056">
          <cell r="C2056" t="str">
            <v>Bonnemaisoniaceae</v>
          </cell>
        </row>
        <row r="2057">
          <cell r="C2057" t="str">
            <v>Bonnemaisoniales</v>
          </cell>
        </row>
        <row r="2058">
          <cell r="C2058" t="str">
            <v>Bonnierilla</v>
          </cell>
        </row>
        <row r="2059">
          <cell r="C2059" t="str">
            <v>Bonnierilla altera</v>
          </cell>
        </row>
        <row r="2060">
          <cell r="C2060" t="str">
            <v>Bonnierilla filipes</v>
          </cell>
        </row>
        <row r="2061">
          <cell r="C2061" t="str">
            <v>Bonnierilla similis</v>
          </cell>
        </row>
        <row r="2062">
          <cell r="C2062" t="str">
            <v>Bonnyannella</v>
          </cell>
        </row>
        <row r="2063">
          <cell r="C2063" t="str">
            <v>Bonnyannella robertsoni</v>
          </cell>
        </row>
        <row r="2064">
          <cell r="C2064" t="str">
            <v>Boops</v>
          </cell>
        </row>
        <row r="2065">
          <cell r="C2065" t="str">
            <v>Boops boops</v>
          </cell>
        </row>
        <row r="2066">
          <cell r="C2066" t="str">
            <v>Bopyridae</v>
          </cell>
        </row>
        <row r="2067">
          <cell r="C2067" t="str">
            <v>Bopyrina</v>
          </cell>
        </row>
        <row r="2068">
          <cell r="C2068" t="str">
            <v>Bopyrina giardi</v>
          </cell>
        </row>
        <row r="2069">
          <cell r="C2069" t="str">
            <v>Bopyrina ocellata</v>
          </cell>
        </row>
        <row r="2070">
          <cell r="C2070" t="str">
            <v>Bopyroides</v>
          </cell>
        </row>
        <row r="2071">
          <cell r="C2071" t="str">
            <v>Bopyroides cluthae</v>
          </cell>
        </row>
        <row r="2072">
          <cell r="C2072" t="str">
            <v>Bopyroides hippolytes</v>
          </cell>
        </row>
        <row r="2073">
          <cell r="C2073" t="str">
            <v>Bopyrus</v>
          </cell>
        </row>
        <row r="2074">
          <cell r="C2074" t="str">
            <v>Bopyrus fougerouxi</v>
          </cell>
        </row>
        <row r="2075">
          <cell r="C2075" t="str">
            <v>Bopyrus squillarum</v>
          </cell>
        </row>
        <row r="2076">
          <cell r="C2076" t="str">
            <v>Boreocingula</v>
          </cell>
        </row>
        <row r="2077">
          <cell r="C2077" t="str">
            <v>Boreocingula castanea</v>
          </cell>
        </row>
        <row r="2078">
          <cell r="C2078" t="str">
            <v>Boreocingula globularis</v>
          </cell>
        </row>
        <row r="2079">
          <cell r="C2079" t="str">
            <v>Boreocingula globuloides</v>
          </cell>
        </row>
        <row r="2080">
          <cell r="C2080" t="str">
            <v>Boreocingula globulus</v>
          </cell>
        </row>
        <row r="2081">
          <cell r="C2081" t="str">
            <v>Boreohydra</v>
          </cell>
        </row>
        <row r="2082">
          <cell r="C2082" t="str">
            <v>Boreohydra simplex</v>
          </cell>
        </row>
        <row r="2083">
          <cell r="C2083" t="str">
            <v>Boreohydridae</v>
          </cell>
        </row>
        <row r="2084">
          <cell r="C2084" t="str">
            <v>Boreolimella</v>
          </cell>
        </row>
        <row r="2085">
          <cell r="C2085" t="str">
            <v>Boreolimella dubia</v>
          </cell>
        </row>
        <row r="2086">
          <cell r="C2086" t="str">
            <v>Boreolithon</v>
          </cell>
        </row>
        <row r="2087">
          <cell r="C2087" t="str">
            <v>Boreolithon van-heurckii</v>
          </cell>
        </row>
        <row r="2088">
          <cell r="C2088" t="str">
            <v>Boreopontia</v>
          </cell>
        </row>
        <row r="2089">
          <cell r="C2089" t="str">
            <v>Boreopontia heipi</v>
          </cell>
        </row>
        <row r="2090">
          <cell r="C2090" t="str">
            <v>Boreotophon clathratus</v>
          </cell>
        </row>
        <row r="2091">
          <cell r="C2091" t="str">
            <v>Boreotrophon truncatus</v>
          </cell>
        </row>
        <row r="2092">
          <cell r="C2092" t="str">
            <v>Bornetia</v>
          </cell>
        </row>
        <row r="2093">
          <cell r="C2093" t="str">
            <v>Bornetia secundiflora</v>
          </cell>
        </row>
        <row r="2094">
          <cell r="C2094" t="str">
            <v>Borsoniinae</v>
          </cell>
        </row>
        <row r="2095">
          <cell r="C2095" t="str">
            <v>Boschmaella</v>
          </cell>
        </row>
        <row r="2096">
          <cell r="C2096" t="str">
            <v>Boschmaella balani</v>
          </cell>
        </row>
        <row r="2097">
          <cell r="C2097" t="str">
            <v>Boscia</v>
          </cell>
        </row>
        <row r="2098">
          <cell r="C2098" t="str">
            <v>Boscia anglica</v>
          </cell>
        </row>
        <row r="2099">
          <cell r="C2099" t="str">
            <v>Bostrychia</v>
          </cell>
        </row>
        <row r="2100">
          <cell r="C2100" t="str">
            <v>Bostrychia scorpioides</v>
          </cell>
        </row>
        <row r="2101">
          <cell r="C2101" t="str">
            <v>Botachus</v>
          </cell>
        </row>
        <row r="2102">
          <cell r="C2102" t="str">
            <v>Botachus cylindratus</v>
          </cell>
        </row>
        <row r="2103">
          <cell r="C2103" t="str">
            <v>Botaurus</v>
          </cell>
        </row>
        <row r="2104">
          <cell r="C2104" t="str">
            <v>Botaurus lentiginosus</v>
          </cell>
        </row>
        <row r="2105">
          <cell r="C2105" t="str">
            <v>Botaurus stellaris</v>
          </cell>
        </row>
        <row r="2106">
          <cell r="C2106" t="str">
            <v>Bothidae</v>
          </cell>
        </row>
        <row r="2107">
          <cell r="C2107" t="str">
            <v>Botrylloides</v>
          </cell>
        </row>
        <row r="2108">
          <cell r="C2108" t="str">
            <v>Botrylloides leachi</v>
          </cell>
        </row>
        <row r="2109">
          <cell r="C2109" t="str">
            <v>Botryllophilinae</v>
          </cell>
        </row>
        <row r="2110">
          <cell r="C2110" t="str">
            <v>Botryllophilus</v>
          </cell>
        </row>
        <row r="2111">
          <cell r="C2111" t="str">
            <v>Botryllophilus aspinosus</v>
          </cell>
        </row>
        <row r="2112">
          <cell r="C2112" t="str">
            <v>Botryllophilus brevipes</v>
          </cell>
        </row>
        <row r="2113">
          <cell r="C2113" t="str">
            <v>Botryllophilus macropus</v>
          </cell>
        </row>
        <row r="2114">
          <cell r="C2114" t="str">
            <v>Botryllophilus norvegicus</v>
          </cell>
        </row>
        <row r="2115">
          <cell r="C2115" t="str">
            <v>Botryllophilus ruber</v>
          </cell>
        </row>
        <row r="2116">
          <cell r="C2116" t="str">
            <v>Botryllus</v>
          </cell>
        </row>
        <row r="2117">
          <cell r="C2117" t="str">
            <v>Botryllus schlosseri</v>
          </cell>
        </row>
        <row r="2118">
          <cell r="C2118" t="str">
            <v>Botrynema</v>
          </cell>
        </row>
        <row r="2119">
          <cell r="C2119" t="str">
            <v>Botrynema brucei</v>
          </cell>
        </row>
        <row r="2120">
          <cell r="C2120" t="str">
            <v>Bougainvillia</v>
          </cell>
        </row>
        <row r="2121">
          <cell r="C2121" t="str">
            <v>Bougainvillia britannica</v>
          </cell>
        </row>
        <row r="2122">
          <cell r="C2122" t="str">
            <v>Bougainvillia macloviana</v>
          </cell>
        </row>
        <row r="2123">
          <cell r="C2123" t="str">
            <v>Bougainvillia muscoides</v>
          </cell>
        </row>
        <row r="2124">
          <cell r="C2124" t="str">
            <v>Bougainvillia principis</v>
          </cell>
        </row>
        <row r="2125">
          <cell r="C2125" t="str">
            <v>Bougainvillia pyramidata</v>
          </cell>
        </row>
        <row r="2126">
          <cell r="C2126" t="str">
            <v>Bougainvillia ramosa</v>
          </cell>
        </row>
        <row r="2127">
          <cell r="C2127" t="str">
            <v>Bougainvillia superciliaris</v>
          </cell>
        </row>
        <row r="2128">
          <cell r="C2128" t="str">
            <v>Bougainvilliidae</v>
          </cell>
        </row>
        <row r="2129">
          <cell r="C2129" t="str">
            <v>Bowerbankia</v>
          </cell>
        </row>
        <row r="2130">
          <cell r="C2130" t="str">
            <v>Bowerbankia citrina</v>
          </cell>
        </row>
        <row r="2131">
          <cell r="C2131" t="str">
            <v>Bowerbankia gracilis</v>
          </cell>
        </row>
        <row r="2132">
          <cell r="C2132" t="str">
            <v>Bowerbankia gracillima</v>
          </cell>
        </row>
        <row r="2133">
          <cell r="C2133" t="str">
            <v>Bowerbankia imbricata</v>
          </cell>
        </row>
        <row r="2134">
          <cell r="C2134" t="str">
            <v>Bowerbankia pustulosa</v>
          </cell>
        </row>
        <row r="2135">
          <cell r="C2135" t="str">
            <v>Brachiella</v>
          </cell>
        </row>
        <row r="2136">
          <cell r="C2136" t="str">
            <v>Brachiella thynni</v>
          </cell>
        </row>
        <row r="2137">
          <cell r="C2137" t="str">
            <v>Brachionidae</v>
          </cell>
        </row>
        <row r="2138">
          <cell r="C2138" t="str">
            <v>Brachionis</v>
          </cell>
        </row>
        <row r="2139">
          <cell r="C2139" t="str">
            <v>Brachionis angularis</v>
          </cell>
        </row>
        <row r="2140">
          <cell r="C2140" t="str">
            <v>Brachionis calyciflorus</v>
          </cell>
        </row>
        <row r="2141">
          <cell r="C2141" t="str">
            <v>Brachionis leydigi</v>
          </cell>
        </row>
        <row r="2142">
          <cell r="C2142" t="str">
            <v>Brachionis plicatilis</v>
          </cell>
        </row>
        <row r="2143">
          <cell r="C2143" t="str">
            <v>Brachionis quadridentatus</v>
          </cell>
        </row>
        <row r="2144">
          <cell r="C2144" t="str">
            <v>Brachionis rubens</v>
          </cell>
        </row>
        <row r="2145">
          <cell r="C2145" t="str">
            <v>Brachionis urceolaris</v>
          </cell>
        </row>
        <row r="2146">
          <cell r="C2146" t="str">
            <v>Brachiopoda</v>
          </cell>
        </row>
        <row r="2147">
          <cell r="C2147" t="str">
            <v>Brachioteuthidae</v>
          </cell>
        </row>
        <row r="2148">
          <cell r="C2148" t="str">
            <v>Brachioteuthis</v>
          </cell>
        </row>
        <row r="2149">
          <cell r="C2149" t="str">
            <v>Brachioteuthis bowmani</v>
          </cell>
        </row>
        <row r="2150">
          <cell r="C2150" t="str">
            <v>Brachioteuthis picta</v>
          </cell>
        </row>
        <row r="2151">
          <cell r="C2151" t="str">
            <v>Brachioteuthis riisei</v>
          </cell>
        </row>
        <row r="2152">
          <cell r="C2152" t="str">
            <v>Brachycalanus</v>
          </cell>
        </row>
        <row r="2153">
          <cell r="C2153" t="str">
            <v>Brachycalanus atlanticus</v>
          </cell>
        </row>
        <row r="2154">
          <cell r="C2154" t="str">
            <v>Brachydiastylis</v>
          </cell>
        </row>
        <row r="2155">
          <cell r="C2155" t="str">
            <v>Brachydiastylis resima</v>
          </cell>
        </row>
        <row r="2156">
          <cell r="C2156" t="str">
            <v>Brachynotus</v>
          </cell>
        </row>
        <row r="2157">
          <cell r="C2157" t="str">
            <v>Brachynotus sexdentatus</v>
          </cell>
        </row>
        <row r="2158">
          <cell r="C2158" t="str">
            <v>Brachyrhyncha</v>
          </cell>
        </row>
        <row r="2159">
          <cell r="C2159" t="str">
            <v>Brachyscelidae</v>
          </cell>
        </row>
        <row r="2160">
          <cell r="C2160" t="str">
            <v>Brachyscelus</v>
          </cell>
        </row>
        <row r="2161">
          <cell r="C2161" t="str">
            <v>Brachyscelus crusculum</v>
          </cell>
        </row>
        <row r="2162">
          <cell r="C2162" t="str">
            <v>Brachyscelus mediterranea</v>
          </cell>
        </row>
        <row r="2163">
          <cell r="C2163" t="str">
            <v>Brachystomia</v>
          </cell>
        </row>
        <row r="2164">
          <cell r="C2164" t="str">
            <v>Brachystomia carrozzai</v>
          </cell>
        </row>
        <row r="2165">
          <cell r="C2165" t="str">
            <v>Brachystomia electa</v>
          </cell>
        </row>
        <row r="2166">
          <cell r="C2166" t="str">
            <v>Brachystomia eulimoides</v>
          </cell>
        </row>
        <row r="2167">
          <cell r="C2167" t="str">
            <v>Brachystomia eulimoides var. alba</v>
          </cell>
        </row>
        <row r="2168">
          <cell r="C2168" t="str">
            <v>Brachystomia lukisii</v>
          </cell>
        </row>
        <row r="2169">
          <cell r="C2169" t="str">
            <v>Brachystomia scalaris</v>
          </cell>
        </row>
        <row r="2170">
          <cell r="C2170" t="str">
            <v>Brachystomia scalaris var. nitida</v>
          </cell>
        </row>
        <row r="2171">
          <cell r="C2171" t="str">
            <v>Brachystomia suboblonga</v>
          </cell>
        </row>
        <row r="2172">
          <cell r="C2172" t="str">
            <v>Brachyura</v>
          </cell>
        </row>
        <row r="2173">
          <cell r="C2173" t="str">
            <v>Brada</v>
          </cell>
        </row>
        <row r="2174">
          <cell r="C2174" t="str">
            <v>Brada inhabilis</v>
          </cell>
        </row>
        <row r="2175">
          <cell r="C2175" t="str">
            <v>Brada villosa</v>
          </cell>
        </row>
        <row r="2176">
          <cell r="C2176" t="str">
            <v>Bradya</v>
          </cell>
        </row>
        <row r="2177">
          <cell r="C2177" t="str">
            <v>Bradya (bradya)</v>
          </cell>
        </row>
        <row r="2178">
          <cell r="C2178" t="str">
            <v>Bradya (parabradya)</v>
          </cell>
        </row>
        <row r="2179">
          <cell r="C2179" t="str">
            <v>Bradya congenera</v>
          </cell>
        </row>
        <row r="2180">
          <cell r="C2180" t="str">
            <v>Bradya dilatata</v>
          </cell>
        </row>
        <row r="2181">
          <cell r="C2181" t="str">
            <v>Bradya furcata</v>
          </cell>
        </row>
        <row r="2182">
          <cell r="C2182" t="str">
            <v>Bradya macrochaeta</v>
          </cell>
        </row>
        <row r="2183">
          <cell r="C2183" t="str">
            <v>Bradya proxima</v>
          </cell>
        </row>
        <row r="2184">
          <cell r="C2184" t="str">
            <v>Bradya scotti</v>
          </cell>
        </row>
        <row r="2185">
          <cell r="C2185" t="str">
            <v>Bradya simulans</v>
          </cell>
        </row>
        <row r="2186">
          <cell r="C2186" t="str">
            <v>Bradya typica</v>
          </cell>
        </row>
        <row r="2187">
          <cell r="C2187" t="str">
            <v>Bradyetes</v>
          </cell>
        </row>
        <row r="2188">
          <cell r="C2188" t="str">
            <v>Bradyetes inermis</v>
          </cell>
        </row>
        <row r="2189">
          <cell r="C2189" t="str">
            <v>Bradyidius</v>
          </cell>
        </row>
        <row r="2190">
          <cell r="C2190" t="str">
            <v>Bradyidius armatus</v>
          </cell>
        </row>
        <row r="2191">
          <cell r="C2191" t="str">
            <v>Bradyidius bradyi</v>
          </cell>
        </row>
        <row r="2192">
          <cell r="C2192" t="str">
            <v>Bradyidius similis</v>
          </cell>
        </row>
        <row r="2193">
          <cell r="C2193" t="str">
            <v>Bradypontius</v>
          </cell>
        </row>
        <row r="2194">
          <cell r="C2194" t="str">
            <v>Bradypontius magniceps</v>
          </cell>
        </row>
        <row r="2195">
          <cell r="C2195" t="str">
            <v>Bradypontius papillatus</v>
          </cell>
        </row>
        <row r="2196">
          <cell r="C2196" t="str">
            <v>Brama</v>
          </cell>
        </row>
        <row r="2197">
          <cell r="C2197" t="str">
            <v>Brama brama</v>
          </cell>
        </row>
        <row r="2198">
          <cell r="C2198" t="str">
            <v>Bramidae</v>
          </cell>
        </row>
        <row r="2199">
          <cell r="C2199" t="str">
            <v>Branchellion</v>
          </cell>
        </row>
        <row r="2200">
          <cell r="C2200" t="str">
            <v>Branchellion borealis</v>
          </cell>
        </row>
        <row r="2201">
          <cell r="C2201" t="str">
            <v>Branchellion torpedinis</v>
          </cell>
        </row>
        <row r="2202">
          <cell r="C2202" t="str">
            <v>Branchiomaldane</v>
          </cell>
        </row>
        <row r="2203">
          <cell r="C2203" t="str">
            <v>Branchiomaldane vincenti</v>
          </cell>
        </row>
        <row r="2204">
          <cell r="C2204" t="str">
            <v>Branchiomma</v>
          </cell>
        </row>
        <row r="2205">
          <cell r="C2205" t="str">
            <v>Branchiomma bombyx</v>
          </cell>
        </row>
        <row r="2206">
          <cell r="C2206" t="str">
            <v>Branchiomma vesiculosum</v>
          </cell>
        </row>
        <row r="2207">
          <cell r="C2207" t="str">
            <v>Branchiopoda</v>
          </cell>
        </row>
        <row r="2208">
          <cell r="C2208" t="str">
            <v>Branchiostoma lanceolatum</v>
          </cell>
        </row>
        <row r="2209">
          <cell r="C2209" t="str">
            <v>Branchiostomatidae</v>
          </cell>
        </row>
        <row r="2210">
          <cell r="C2210" t="str">
            <v>Branchiura</v>
          </cell>
        </row>
        <row r="2211">
          <cell r="C2211" t="str">
            <v>Branchiura sowerbyi</v>
          </cell>
        </row>
        <row r="2212">
          <cell r="C2212" t="str">
            <v>Brania</v>
          </cell>
        </row>
        <row r="2213">
          <cell r="C2213" t="str">
            <v>Brania clavata</v>
          </cell>
        </row>
        <row r="2214">
          <cell r="C2214" t="str">
            <v>Brania limbata</v>
          </cell>
        </row>
        <row r="2215">
          <cell r="C2215" t="str">
            <v>Brania pusilla</v>
          </cell>
        </row>
        <row r="2216">
          <cell r="C2216" t="str">
            <v>Brania swedmarki</v>
          </cell>
        </row>
        <row r="2217">
          <cell r="C2217" t="str">
            <v>Branta</v>
          </cell>
        </row>
        <row r="2218">
          <cell r="C2218" t="str">
            <v>Branta bernicla</v>
          </cell>
        </row>
        <row r="2219">
          <cell r="C2219" t="str">
            <v>Branta canadensis</v>
          </cell>
        </row>
        <row r="2220">
          <cell r="C2220" t="str">
            <v>Branta leucopsis</v>
          </cell>
        </row>
        <row r="2221">
          <cell r="C2221" t="str">
            <v>Branta ruficollis</v>
          </cell>
        </row>
        <row r="2222">
          <cell r="C2222" t="str">
            <v>Brementia</v>
          </cell>
        </row>
        <row r="2223">
          <cell r="C2223" t="str">
            <v>Brementia balneolensis</v>
          </cell>
        </row>
        <row r="2224">
          <cell r="C2224" t="str">
            <v>Brianola</v>
          </cell>
        </row>
        <row r="2225">
          <cell r="C2225" t="str">
            <v>Brianola stebleri</v>
          </cell>
        </row>
        <row r="2226">
          <cell r="C2226" t="str">
            <v>Brisaster</v>
          </cell>
        </row>
        <row r="2227">
          <cell r="C2227" t="str">
            <v>Brisaster fragilis</v>
          </cell>
        </row>
        <row r="2228">
          <cell r="C2228" t="str">
            <v>Brisinga</v>
          </cell>
        </row>
        <row r="2229">
          <cell r="C2229" t="str">
            <v>Brisinga endecacnemos</v>
          </cell>
        </row>
        <row r="2230">
          <cell r="C2230" t="str">
            <v>Brisingella</v>
          </cell>
        </row>
        <row r="2231">
          <cell r="C2231" t="str">
            <v>Brisingella coronata</v>
          </cell>
        </row>
        <row r="2232">
          <cell r="C2232" t="str">
            <v>Brisingida</v>
          </cell>
        </row>
        <row r="2233">
          <cell r="C2233" t="str">
            <v>Brisingidae</v>
          </cell>
        </row>
        <row r="2234">
          <cell r="C2234" t="str">
            <v>Brissidae</v>
          </cell>
        </row>
        <row r="2235">
          <cell r="C2235" t="str">
            <v>Brissopsis</v>
          </cell>
        </row>
        <row r="2236">
          <cell r="C2236" t="str">
            <v>Brissopsis lyrifera</v>
          </cell>
        </row>
        <row r="2237">
          <cell r="C2237" t="str">
            <v>Brocchina [sic] tenue</v>
          </cell>
        </row>
        <row r="2238">
          <cell r="C2238" t="str">
            <v>Brodiella armata</v>
          </cell>
        </row>
        <row r="2239">
          <cell r="C2239" t="str">
            <v>Brongniartella</v>
          </cell>
        </row>
        <row r="2240">
          <cell r="C2240" t="str">
            <v>Brongniartella byssoides</v>
          </cell>
        </row>
        <row r="2241">
          <cell r="C2241" t="str">
            <v>Brosme</v>
          </cell>
        </row>
        <row r="2242">
          <cell r="C2242" t="str">
            <v>Brosme brosme</v>
          </cell>
        </row>
        <row r="2243">
          <cell r="C2243" t="str">
            <v>Brumptiana</v>
          </cell>
        </row>
        <row r="2244">
          <cell r="C2244" t="str">
            <v>Brumptiana lineata</v>
          </cell>
        </row>
        <row r="2245">
          <cell r="C2245" t="str">
            <v>Bruzelia</v>
          </cell>
        </row>
        <row r="2246">
          <cell r="C2246" t="str">
            <v>Bruzelia typica</v>
          </cell>
        </row>
        <row r="2247">
          <cell r="C2247" t="str">
            <v>Bryaxis</v>
          </cell>
        </row>
        <row r="2248">
          <cell r="C2248" t="str">
            <v>Bryaxis brevicornis</v>
          </cell>
        </row>
        <row r="2249">
          <cell r="C2249" t="str">
            <v>Bryaxis minor</v>
          </cell>
        </row>
        <row r="2250">
          <cell r="C2250" t="str">
            <v>Bryopsidaceae</v>
          </cell>
        </row>
        <row r="2251">
          <cell r="C2251" t="str">
            <v>Bryopsidales</v>
          </cell>
        </row>
        <row r="2252">
          <cell r="C2252" t="str">
            <v>Bryopsidophyceae</v>
          </cell>
        </row>
        <row r="2253">
          <cell r="C2253" t="str">
            <v>Bryopsis</v>
          </cell>
        </row>
        <row r="2254">
          <cell r="C2254" t="str">
            <v>Bryopsis balbisiana</v>
          </cell>
        </row>
        <row r="2255">
          <cell r="C2255" t="str">
            <v>Bryopsis corymbosa</v>
          </cell>
        </row>
        <row r="2256">
          <cell r="C2256" t="str">
            <v>Bryopsis cupressoides</v>
          </cell>
        </row>
        <row r="2257">
          <cell r="C2257" t="str">
            <v>Bryopsis hypnoides</v>
          </cell>
        </row>
        <row r="2258">
          <cell r="C2258" t="str">
            <v>Bryopsis lyngbyei</v>
          </cell>
        </row>
        <row r="2259">
          <cell r="C2259" t="str">
            <v>Bryopsis pennata</v>
          </cell>
        </row>
        <row r="2260">
          <cell r="C2260" t="str">
            <v>Bryopsis plumosa</v>
          </cell>
        </row>
        <row r="2261">
          <cell r="C2261" t="str">
            <v>Bryozoa</v>
          </cell>
        </row>
        <row r="2262">
          <cell r="C2262" t="str">
            <v>Bryozoa indet crusts</v>
          </cell>
        </row>
        <row r="2263">
          <cell r="C2263" t="str">
            <v>Bubaris constellata</v>
          </cell>
        </row>
        <row r="2264">
          <cell r="C2264" t="str">
            <v>Bubaris gallica</v>
          </cell>
        </row>
        <row r="2265">
          <cell r="C2265" t="str">
            <v>Bubaris vermiculata</v>
          </cell>
        </row>
        <row r="2266">
          <cell r="C2266" t="str">
            <v>Bubulcus</v>
          </cell>
        </row>
        <row r="2267">
          <cell r="C2267" t="str">
            <v>Bubulcus ibis</v>
          </cell>
        </row>
        <row r="2268">
          <cell r="C2268" t="str">
            <v>Buccinidae</v>
          </cell>
        </row>
        <row r="2269">
          <cell r="C2269" t="str">
            <v>Buccininae</v>
          </cell>
        </row>
        <row r="2270">
          <cell r="C2270" t="str">
            <v>Buccinofusus aquitanicus</v>
          </cell>
        </row>
        <row r="2271">
          <cell r="C2271" t="str">
            <v>Buccinofusus berniciensis</v>
          </cell>
        </row>
        <row r="2272">
          <cell r="C2272" t="str">
            <v>Buccinopsis dalei</v>
          </cell>
        </row>
        <row r="2273">
          <cell r="C2273" t="str">
            <v>Buccinum</v>
          </cell>
        </row>
        <row r="2274">
          <cell r="C2274" t="str">
            <v>Buccinum abyssorum</v>
          </cell>
        </row>
        <row r="2275">
          <cell r="C2275" t="str">
            <v>Buccinum cyaneum</v>
          </cell>
        </row>
        <row r="2276">
          <cell r="C2276" t="str">
            <v>Buccinum glaciale</v>
          </cell>
        </row>
        <row r="2277">
          <cell r="C2277" t="str">
            <v>Buccinum humphreysianum</v>
          </cell>
        </row>
        <row r="2278">
          <cell r="C2278" t="str">
            <v>Buccinum hydrophanum</v>
          </cell>
        </row>
        <row r="2279">
          <cell r="C2279" t="str">
            <v>Buccinum oblitum</v>
          </cell>
        </row>
        <row r="2280">
          <cell r="C2280" t="str">
            <v>Buccinum parvulum</v>
          </cell>
        </row>
        <row r="2281">
          <cell r="C2281" t="str">
            <v>Buccinum undatum</v>
          </cell>
        </row>
        <row r="2282">
          <cell r="C2282" t="str">
            <v>Buccinum undatum</v>
          </cell>
        </row>
        <row r="2283">
          <cell r="C2283" t="str">
            <v>Bucephala</v>
          </cell>
        </row>
        <row r="2284">
          <cell r="C2284" t="str">
            <v>Bucephala albeola</v>
          </cell>
        </row>
        <row r="2285">
          <cell r="C2285" t="str">
            <v>Bucephala clangula</v>
          </cell>
        </row>
        <row r="2286">
          <cell r="C2286" t="str">
            <v>Bucephala islandica</v>
          </cell>
        </row>
        <row r="2287">
          <cell r="C2287" t="str">
            <v>Buellia subdisciformis</v>
          </cell>
        </row>
        <row r="2288">
          <cell r="C2288" t="str">
            <v>Buenia</v>
          </cell>
        </row>
        <row r="2289">
          <cell r="C2289" t="str">
            <v>Buenia jeffreysii</v>
          </cell>
        </row>
        <row r="2290">
          <cell r="C2290" t="str">
            <v>Buffhamia</v>
          </cell>
        </row>
        <row r="2291">
          <cell r="C2291" t="str">
            <v>Buffhamia speciosa</v>
          </cell>
        </row>
        <row r="2292">
          <cell r="C2292" t="str">
            <v>Buffhamiaceae</v>
          </cell>
        </row>
        <row r="2293">
          <cell r="C2293" t="str">
            <v>Buffonellaria</v>
          </cell>
        </row>
        <row r="2294">
          <cell r="C2294" t="str">
            <v>Buffonellaria armata</v>
          </cell>
        </row>
        <row r="2295">
          <cell r="C2295" t="str">
            <v>Buffonellaria divergens</v>
          </cell>
        </row>
        <row r="2296">
          <cell r="C2296" t="str">
            <v>Buglossidium</v>
          </cell>
        </row>
        <row r="2297">
          <cell r="C2297" t="str">
            <v>Buglossidium luteum</v>
          </cell>
        </row>
        <row r="2298">
          <cell r="C2298" t="str">
            <v>Bugula</v>
          </cell>
        </row>
        <row r="2299">
          <cell r="C2299" t="str">
            <v>Bugula avicularia</v>
          </cell>
        </row>
        <row r="2300">
          <cell r="C2300" t="str">
            <v>Bugula calathus</v>
          </cell>
        </row>
        <row r="2301">
          <cell r="C2301" t="str">
            <v>Bugula flabellata</v>
          </cell>
        </row>
        <row r="2302">
          <cell r="C2302" t="str">
            <v>Bugula fulva</v>
          </cell>
        </row>
        <row r="2303">
          <cell r="C2303" t="str">
            <v>Bugula neritina</v>
          </cell>
        </row>
        <row r="2304">
          <cell r="C2304" t="str">
            <v>Bugula plumosa</v>
          </cell>
        </row>
        <row r="2305">
          <cell r="C2305" t="str">
            <v>Bugula purpurotincta</v>
          </cell>
        </row>
        <row r="2306">
          <cell r="C2306" t="str">
            <v>Bugula simplex</v>
          </cell>
        </row>
        <row r="2307">
          <cell r="C2307" t="str">
            <v>Bugula stolonifera</v>
          </cell>
        </row>
        <row r="2308">
          <cell r="C2308" t="str">
            <v>Bugula turbinata</v>
          </cell>
        </row>
        <row r="2309">
          <cell r="C2309" t="str">
            <v>Bugulidae</v>
          </cell>
        </row>
        <row r="2310">
          <cell r="C2310" t="str">
            <v>Buguloidea</v>
          </cell>
        </row>
        <row r="2311">
          <cell r="C2311" t="str">
            <v>Bulbamphiascus</v>
          </cell>
        </row>
        <row r="2312">
          <cell r="C2312" t="str">
            <v>Bulbamphiascus angustifolius</v>
          </cell>
        </row>
        <row r="2313">
          <cell r="C2313" t="str">
            <v>Bulbamphiascus denticulatus</v>
          </cell>
        </row>
        <row r="2314">
          <cell r="C2314" t="str">
            <v>Bulbamphiascus imus</v>
          </cell>
        </row>
        <row r="2315">
          <cell r="C2315" t="str">
            <v>Bulbella</v>
          </cell>
        </row>
        <row r="2316">
          <cell r="C2316" t="str">
            <v>Bulbella abscondita</v>
          </cell>
        </row>
        <row r="2317">
          <cell r="C2317" t="str">
            <v>Bulbus</v>
          </cell>
        </row>
        <row r="2318">
          <cell r="C2318" t="str">
            <v>Bulbus fragilis</v>
          </cell>
        </row>
        <row r="2319">
          <cell r="C2319" t="str">
            <v>Bullacea</v>
          </cell>
        </row>
        <row r="2320">
          <cell r="C2320" t="str">
            <v>Bulweria</v>
          </cell>
        </row>
        <row r="2321">
          <cell r="C2321" t="str">
            <v>Bulweria bulwerii</v>
          </cell>
        </row>
        <row r="2322">
          <cell r="C2322" t="str">
            <v>Bunodactis verrucosa</v>
          </cell>
        </row>
        <row r="2323">
          <cell r="C2323" t="str">
            <v>Bunodes gemmacea</v>
          </cell>
        </row>
        <row r="2324">
          <cell r="C2324" t="str">
            <v>Buprorinae</v>
          </cell>
        </row>
        <row r="2325">
          <cell r="C2325" t="str">
            <v>Buprorus</v>
          </cell>
        </row>
        <row r="2326">
          <cell r="C2326" t="str">
            <v>Buprorus loveni</v>
          </cell>
        </row>
        <row r="2327">
          <cell r="C2327" t="str">
            <v>Burhinidae</v>
          </cell>
        </row>
        <row r="2328">
          <cell r="C2328" t="str">
            <v>Burhinus</v>
          </cell>
        </row>
        <row r="2329">
          <cell r="C2329" t="str">
            <v>Burhinus oedicnemus</v>
          </cell>
        </row>
        <row r="2330">
          <cell r="C2330" t="str">
            <v>Bursovaginoidea</v>
          </cell>
        </row>
        <row r="2331">
          <cell r="C2331" t="str">
            <v>Bushiella</v>
          </cell>
        </row>
        <row r="2332">
          <cell r="C2332" t="str">
            <v>Bushiella n.</v>
          </cell>
        </row>
        <row r="2333">
          <cell r="C2333" t="str">
            <v>Bushiella n. sp.</v>
          </cell>
        </row>
        <row r="2334">
          <cell r="C2334" t="str">
            <v>Buskea</v>
          </cell>
        </row>
        <row r="2335">
          <cell r="C2335" t="str">
            <v>Buskea dichotoma</v>
          </cell>
        </row>
        <row r="2336">
          <cell r="C2336" t="str">
            <v>Buskea quincuncialis</v>
          </cell>
        </row>
        <row r="2337">
          <cell r="C2337" t="str">
            <v>Buskia</v>
          </cell>
        </row>
        <row r="2338">
          <cell r="C2338" t="str">
            <v>Buskia nitens</v>
          </cell>
        </row>
        <row r="2339">
          <cell r="C2339" t="str">
            <v>Buskiidae</v>
          </cell>
        </row>
        <row r="2340">
          <cell r="C2340" t="str">
            <v>Butorides</v>
          </cell>
        </row>
        <row r="2341">
          <cell r="C2341" t="str">
            <v>Butorides striatus</v>
          </cell>
        </row>
        <row r="2342">
          <cell r="C2342" t="str">
            <v>Byblis</v>
          </cell>
        </row>
        <row r="2343">
          <cell r="C2343" t="str">
            <v>Byblis erythrops</v>
          </cell>
        </row>
        <row r="2344">
          <cell r="C2344" t="str">
            <v>Byblis gaimardii</v>
          </cell>
        </row>
        <row r="2345">
          <cell r="C2345" t="str">
            <v>Bythocaris</v>
          </cell>
        </row>
        <row r="2346">
          <cell r="C2346" t="str">
            <v>Bythocaris payeri</v>
          </cell>
        </row>
        <row r="2347">
          <cell r="C2347" t="str">
            <v>Bythocyprididae</v>
          </cell>
        </row>
        <row r="2348">
          <cell r="C2348" t="str">
            <v>Bythocypris</v>
          </cell>
        </row>
        <row r="2349">
          <cell r="C2349" t="str">
            <v>Bythocypris bosquetiana</v>
          </cell>
        </row>
        <row r="2350">
          <cell r="C2350" t="str">
            <v>Bythocypris obtusata</v>
          </cell>
        </row>
        <row r="2351">
          <cell r="C2351" t="str">
            <v>Bythocythere</v>
          </cell>
        </row>
        <row r="2352">
          <cell r="C2352" t="str">
            <v>Bythocythere bradleyi</v>
          </cell>
        </row>
        <row r="2353">
          <cell r="C2353" t="str">
            <v>Bythocythere bradyi</v>
          </cell>
        </row>
        <row r="2354">
          <cell r="C2354" t="str">
            <v>Bythocythere constricta</v>
          </cell>
        </row>
        <row r="2355">
          <cell r="C2355" t="str">
            <v>Bythocythere intermedia</v>
          </cell>
        </row>
        <row r="2356">
          <cell r="C2356" t="str">
            <v>Bythocythere robinsoni</v>
          </cell>
        </row>
        <row r="2357">
          <cell r="C2357" t="str">
            <v>Bythocythere turgida</v>
          </cell>
        </row>
        <row r="2358">
          <cell r="C2358" t="str">
            <v>Bythocythere zetlandica</v>
          </cell>
        </row>
        <row r="2359">
          <cell r="C2359" t="str">
            <v>Bythocytheridae</v>
          </cell>
        </row>
        <row r="2360">
          <cell r="C2360" t="str">
            <v>Bythotiara</v>
          </cell>
        </row>
        <row r="2361">
          <cell r="C2361" t="str">
            <v>Bythotiara murrayi</v>
          </cell>
        </row>
        <row r="2362">
          <cell r="C2362" t="str">
            <v>Caberea</v>
          </cell>
        </row>
        <row r="2363">
          <cell r="C2363" t="str">
            <v>Caberea boryi</v>
          </cell>
        </row>
        <row r="2364">
          <cell r="C2364" t="str">
            <v>Caberea ellisii</v>
          </cell>
        </row>
        <row r="2365">
          <cell r="C2365" t="str">
            <v>Cabestana cutacea</v>
          </cell>
        </row>
        <row r="2366">
          <cell r="C2366" t="str">
            <v>Cabiropsidae</v>
          </cell>
        </row>
        <row r="2367">
          <cell r="C2367" t="str">
            <v>Caddis fly larva</v>
          </cell>
        </row>
        <row r="2368">
          <cell r="C2368" t="str">
            <v>Cadlina</v>
          </cell>
        </row>
        <row r="2369">
          <cell r="C2369" t="str">
            <v>Cadlina glabra</v>
          </cell>
        </row>
        <row r="2370">
          <cell r="C2370" t="str">
            <v>Cadlina laevis</v>
          </cell>
        </row>
        <row r="2371">
          <cell r="C2371" t="str">
            <v>Cadulus</v>
          </cell>
        </row>
        <row r="2372">
          <cell r="C2372" t="str">
            <v>Cadulus artatus</v>
          </cell>
        </row>
        <row r="2373">
          <cell r="C2373" t="str">
            <v>Cadulus cylindratus</v>
          </cell>
        </row>
        <row r="2374">
          <cell r="C2374" t="str">
            <v>Cadulus jeffreysii</v>
          </cell>
        </row>
        <row r="2375">
          <cell r="C2375" t="str">
            <v>Cadulus olivii</v>
          </cell>
        </row>
        <row r="2376">
          <cell r="C2376" t="str">
            <v>Cadulus propinquus</v>
          </cell>
        </row>
        <row r="2377">
          <cell r="C2377" t="str">
            <v>Cadulus subfusiformis</v>
          </cell>
        </row>
        <row r="2378">
          <cell r="C2378" t="str">
            <v>Cadulus tumidosus</v>
          </cell>
        </row>
        <row r="2379">
          <cell r="C2379" t="str">
            <v>Caecidae</v>
          </cell>
        </row>
        <row r="2380">
          <cell r="C2380" t="str">
            <v>Caecum</v>
          </cell>
        </row>
        <row r="2381">
          <cell r="C2381" t="str">
            <v>Caecum (brochina)</v>
          </cell>
        </row>
        <row r="2382">
          <cell r="C2382" t="str">
            <v>Caecum (caecum)</v>
          </cell>
        </row>
        <row r="2383">
          <cell r="C2383" t="str">
            <v>Caecum armoricum</v>
          </cell>
        </row>
        <row r="2384">
          <cell r="C2384" t="str">
            <v>Caecum clarkii</v>
          </cell>
        </row>
        <row r="2385">
          <cell r="C2385" t="str">
            <v>Caecum glabrum</v>
          </cell>
        </row>
        <row r="2386">
          <cell r="C2386" t="str">
            <v>Caecum imperforatum</v>
          </cell>
        </row>
        <row r="2387">
          <cell r="C2387" t="str">
            <v>Caecum tenue</v>
          </cell>
        </row>
        <row r="2388">
          <cell r="C2388" t="str">
            <v>Caecum trachea</v>
          </cell>
        </row>
        <row r="2389">
          <cell r="C2389" t="str">
            <v>Calamyzas</v>
          </cell>
        </row>
        <row r="2390">
          <cell r="C2390" t="str">
            <v>Calamyzas amphictenicola</v>
          </cell>
        </row>
        <row r="2391">
          <cell r="C2391" t="str">
            <v>Calamyzidae</v>
          </cell>
        </row>
        <row r="2392">
          <cell r="C2392" t="str">
            <v>Calanidae</v>
          </cell>
        </row>
        <row r="2393">
          <cell r="C2393" t="str">
            <v>Calanoida</v>
          </cell>
        </row>
        <row r="2394">
          <cell r="C2394" t="str">
            <v>Calanoides</v>
          </cell>
        </row>
        <row r="2395">
          <cell r="C2395" t="str">
            <v>Calanoides carinatus</v>
          </cell>
        </row>
        <row r="2396">
          <cell r="C2396" t="str">
            <v>Calanus</v>
          </cell>
        </row>
        <row r="2397">
          <cell r="C2397" t="str">
            <v>Calanus brevicornis</v>
          </cell>
        </row>
        <row r="2398">
          <cell r="C2398" t="str">
            <v>Calanus finmarchicus</v>
          </cell>
        </row>
        <row r="2399">
          <cell r="C2399" t="str">
            <v>Calanus helgolandicus</v>
          </cell>
        </row>
        <row r="2400">
          <cell r="C2400" t="str">
            <v>Calanus hyperboreus</v>
          </cell>
        </row>
        <row r="2401">
          <cell r="C2401" t="str">
            <v>Calanus minor</v>
          </cell>
        </row>
        <row r="2402">
          <cell r="C2402" t="str">
            <v>Calanus propinquus</v>
          </cell>
        </row>
        <row r="2403">
          <cell r="C2403" t="str">
            <v>Calcarea</v>
          </cell>
        </row>
        <row r="2404">
          <cell r="C2404" t="str">
            <v>Calcaronea</v>
          </cell>
        </row>
        <row r="2405">
          <cell r="C2405" t="str">
            <v>Calcinea</v>
          </cell>
        </row>
        <row r="2406">
          <cell r="C2406" t="str">
            <v>Calidris</v>
          </cell>
        </row>
        <row r="2407">
          <cell r="C2407" t="str">
            <v>Calidris acuminata</v>
          </cell>
        </row>
        <row r="2408">
          <cell r="C2408" t="str">
            <v>Calidris alba</v>
          </cell>
        </row>
        <row r="2409">
          <cell r="C2409" t="str">
            <v>Calidris alpina</v>
          </cell>
        </row>
        <row r="2410">
          <cell r="C2410" t="str">
            <v>Calidris bairdii</v>
          </cell>
        </row>
        <row r="2411">
          <cell r="C2411" t="str">
            <v>Calidris canutus</v>
          </cell>
        </row>
        <row r="2412">
          <cell r="C2412" t="str">
            <v>Calidris ferruginea</v>
          </cell>
        </row>
        <row r="2413">
          <cell r="C2413" t="str">
            <v>Calidris fusicollis</v>
          </cell>
        </row>
        <row r="2414">
          <cell r="C2414" t="str">
            <v>Calidris maritima</v>
          </cell>
        </row>
        <row r="2415">
          <cell r="C2415" t="str">
            <v>Calidris mauri</v>
          </cell>
        </row>
        <row r="2416">
          <cell r="C2416" t="str">
            <v>Calidris melanotos</v>
          </cell>
        </row>
        <row r="2417">
          <cell r="C2417" t="str">
            <v>Calidris minuta</v>
          </cell>
        </row>
        <row r="2418">
          <cell r="C2418" t="str">
            <v>Calidris minutilla</v>
          </cell>
        </row>
        <row r="2419">
          <cell r="C2419" t="str">
            <v>Calidris pusilla</v>
          </cell>
        </row>
        <row r="2420">
          <cell r="C2420" t="str">
            <v>Calidris ruficollis</v>
          </cell>
        </row>
        <row r="2421">
          <cell r="C2421" t="str">
            <v>Calidris subminuta</v>
          </cell>
        </row>
        <row r="2422">
          <cell r="C2422" t="str">
            <v>Calidris temminckii</v>
          </cell>
        </row>
        <row r="2423">
          <cell r="C2423" t="str">
            <v>Calidris tenuirostris</v>
          </cell>
        </row>
        <row r="2424">
          <cell r="C2424" t="str">
            <v>Caligidae</v>
          </cell>
        </row>
        <row r="2425">
          <cell r="C2425" t="str">
            <v>Caligus</v>
          </cell>
        </row>
        <row r="2426">
          <cell r="C2426" t="str">
            <v>Caligus belones</v>
          </cell>
        </row>
        <row r="2427">
          <cell r="C2427" t="str">
            <v>Caligus bonito</v>
          </cell>
        </row>
        <row r="2428">
          <cell r="C2428" t="str">
            <v>Caligus brevicaudatus</v>
          </cell>
        </row>
        <row r="2429">
          <cell r="C2429" t="str">
            <v>Caligus centrodonti</v>
          </cell>
        </row>
        <row r="2430">
          <cell r="C2430" t="str">
            <v>Caligus coryphaenae</v>
          </cell>
        </row>
        <row r="2431">
          <cell r="C2431" t="str">
            <v>Caligus curtus</v>
          </cell>
        </row>
        <row r="2432">
          <cell r="C2432" t="str">
            <v>Caligus diaphanus</v>
          </cell>
        </row>
        <row r="2433">
          <cell r="C2433" t="str">
            <v>Caligus elongatus</v>
          </cell>
        </row>
        <row r="2434">
          <cell r="C2434" t="str">
            <v>Caligus gurnardi</v>
          </cell>
        </row>
        <row r="2435">
          <cell r="C2435" t="str">
            <v>Caligus labracis</v>
          </cell>
        </row>
        <row r="2436">
          <cell r="C2436" t="str">
            <v>Caligus minimus</v>
          </cell>
        </row>
        <row r="2437">
          <cell r="C2437" t="str">
            <v>Caligus pelamydis</v>
          </cell>
        </row>
        <row r="2438">
          <cell r="C2438" t="str">
            <v>Caligus productus</v>
          </cell>
        </row>
        <row r="2439">
          <cell r="C2439" t="str">
            <v>Caligus zei</v>
          </cell>
        </row>
        <row r="2440">
          <cell r="C2440" t="str">
            <v>Callanthias</v>
          </cell>
        </row>
        <row r="2441">
          <cell r="C2441" t="str">
            <v>Callanthias ruber</v>
          </cell>
        </row>
        <row r="2442">
          <cell r="C2442" t="str">
            <v>Calliactis</v>
          </cell>
        </row>
        <row r="2443">
          <cell r="C2443" t="str">
            <v>Calliactis parasitica</v>
          </cell>
        </row>
        <row r="2444">
          <cell r="C2444" t="str">
            <v>Callianassa</v>
          </cell>
        </row>
        <row r="2445">
          <cell r="C2445" t="str">
            <v>Callianassa subterranea</v>
          </cell>
        </row>
        <row r="2446">
          <cell r="C2446" t="str">
            <v>Callianassa tyrrhena</v>
          </cell>
        </row>
        <row r="2447">
          <cell r="C2447" t="str">
            <v>Callianassidae</v>
          </cell>
        </row>
        <row r="2448">
          <cell r="C2448" t="str">
            <v>Calliblepharis</v>
          </cell>
        </row>
        <row r="2449">
          <cell r="C2449" t="str">
            <v>Calliblepharis ciliata</v>
          </cell>
        </row>
        <row r="2450">
          <cell r="C2450" t="str">
            <v>Calliblepharis jubata</v>
          </cell>
        </row>
        <row r="2451">
          <cell r="C2451" t="str">
            <v>Callinectes</v>
          </cell>
        </row>
        <row r="2452">
          <cell r="C2452" t="str">
            <v>Callinectes sapidus</v>
          </cell>
        </row>
        <row r="2453">
          <cell r="C2453" t="str">
            <v>Callinera</v>
          </cell>
        </row>
        <row r="2454">
          <cell r="C2454" t="str">
            <v>Callinera buergeri</v>
          </cell>
        </row>
        <row r="2455">
          <cell r="C2455" t="str">
            <v>Callinera monensis</v>
          </cell>
        </row>
        <row r="2456">
          <cell r="C2456" t="str">
            <v>Calliobdella</v>
          </cell>
        </row>
        <row r="2457">
          <cell r="C2457" t="str">
            <v>Calliobdella lophii</v>
          </cell>
        </row>
        <row r="2458">
          <cell r="C2458" t="str">
            <v>Calliobdella nodulifera</v>
          </cell>
        </row>
        <row r="2459">
          <cell r="C2459" t="str">
            <v>Calliobdella punctata</v>
          </cell>
        </row>
        <row r="2460">
          <cell r="C2460" t="str">
            <v>Callionymidae</v>
          </cell>
        </row>
        <row r="2461">
          <cell r="C2461" t="str">
            <v>Callionymus</v>
          </cell>
        </row>
        <row r="2462">
          <cell r="C2462" t="str">
            <v>Callionymus lyra</v>
          </cell>
        </row>
        <row r="2463">
          <cell r="C2463" t="str">
            <v>Callionymus maculatus</v>
          </cell>
        </row>
        <row r="2464">
          <cell r="C2464" t="str">
            <v>Callionymus reticulatus</v>
          </cell>
        </row>
        <row r="2465">
          <cell r="C2465" t="str">
            <v>Calliopaea</v>
          </cell>
        </row>
        <row r="2466">
          <cell r="C2466" t="str">
            <v>Calliopaea bellula</v>
          </cell>
        </row>
        <row r="2467">
          <cell r="C2467" t="str">
            <v>Calliopaea oophaga</v>
          </cell>
        </row>
        <row r="2468">
          <cell r="C2468" t="str">
            <v>Calliopiidae</v>
          </cell>
        </row>
        <row r="2469">
          <cell r="C2469" t="str">
            <v>Calliopius</v>
          </cell>
        </row>
        <row r="2470">
          <cell r="C2470" t="str">
            <v>Calliopius laeviusculus</v>
          </cell>
        </row>
        <row r="2471">
          <cell r="C2471" t="str">
            <v>Calliopius rathkei</v>
          </cell>
        </row>
        <row r="2472">
          <cell r="C2472" t="str">
            <v>Calliostoma</v>
          </cell>
        </row>
        <row r="2473">
          <cell r="C2473" t="str">
            <v>Calliostoma (ampullotrochus)</v>
          </cell>
        </row>
        <row r="2474">
          <cell r="C2474" t="str">
            <v>Calliostoma (calliostoma)</v>
          </cell>
        </row>
        <row r="2475">
          <cell r="C2475" t="str">
            <v>Calliostoma formosum</v>
          </cell>
        </row>
        <row r="2476">
          <cell r="C2476" t="str">
            <v>Calliostoma granulatum</v>
          </cell>
        </row>
        <row r="2477">
          <cell r="C2477" t="str">
            <v>Calliostoma occidentale</v>
          </cell>
        </row>
        <row r="2478">
          <cell r="C2478" t="str">
            <v>Calliostoma suturale</v>
          </cell>
        </row>
        <row r="2479">
          <cell r="C2479" t="str">
            <v>Calliostoma zizyphinum</v>
          </cell>
        </row>
        <row r="2480">
          <cell r="C2480" t="str">
            <v>Calliostoma zizyphinum var. lyonsii</v>
          </cell>
        </row>
        <row r="2481">
          <cell r="C2481" t="str">
            <v>Calliostomatinae</v>
          </cell>
        </row>
        <row r="2482">
          <cell r="C2482" t="str">
            <v>Calliotropis</v>
          </cell>
        </row>
        <row r="2483">
          <cell r="C2483" t="str">
            <v>Calliotropis ottoi</v>
          </cell>
        </row>
        <row r="2484">
          <cell r="C2484" t="str">
            <v>Callipallene</v>
          </cell>
        </row>
        <row r="2485">
          <cell r="C2485" t="str">
            <v>Callipallene brevirostris</v>
          </cell>
        </row>
        <row r="2486">
          <cell r="C2486" t="str">
            <v>Callipallene emaciata</v>
          </cell>
        </row>
        <row r="2487">
          <cell r="C2487" t="str">
            <v>Callipallene phantoma</v>
          </cell>
        </row>
        <row r="2488">
          <cell r="C2488" t="str">
            <v>Callipallene producta</v>
          </cell>
        </row>
        <row r="2489">
          <cell r="C2489" t="str">
            <v>Callipallene spectrum</v>
          </cell>
        </row>
        <row r="2490">
          <cell r="C2490" t="str">
            <v>Callipallene tiberi</v>
          </cell>
        </row>
        <row r="2491">
          <cell r="C2491" t="str">
            <v>Callipallenidae</v>
          </cell>
        </row>
        <row r="2492">
          <cell r="C2492" t="str">
            <v>Callisoma crenata</v>
          </cell>
        </row>
        <row r="2493">
          <cell r="C2493" t="str">
            <v>Callisoma kroyeri</v>
          </cell>
        </row>
        <row r="2494">
          <cell r="C2494" t="str">
            <v>Callista</v>
          </cell>
        </row>
        <row r="2495">
          <cell r="C2495" t="str">
            <v>Callista (callista)</v>
          </cell>
        </row>
        <row r="2496">
          <cell r="C2496" t="str">
            <v>Callista chione</v>
          </cell>
        </row>
        <row r="2497">
          <cell r="C2497" t="str">
            <v>Callistocythere</v>
          </cell>
        </row>
        <row r="2498">
          <cell r="C2498" t="str">
            <v>Callistocythere badia</v>
          </cell>
        </row>
        <row r="2499">
          <cell r="C2499" t="str">
            <v>Callistocythere littoralis</v>
          </cell>
        </row>
        <row r="2500">
          <cell r="C2500" t="str">
            <v>Callistocythere murrayi</v>
          </cell>
        </row>
        <row r="2501">
          <cell r="C2501" t="str">
            <v>Callithamnion</v>
          </cell>
        </row>
        <row r="2502">
          <cell r="C2502" t="str">
            <v>Callithamnion corymbosum</v>
          </cell>
        </row>
        <row r="2503">
          <cell r="C2503" t="str">
            <v>Callithamnion gailloni</v>
          </cell>
        </row>
        <row r="2504">
          <cell r="C2504" t="str">
            <v>Callithamnion granulatum</v>
          </cell>
        </row>
        <row r="2505">
          <cell r="C2505" t="str">
            <v>Callithamnion neglectum</v>
          </cell>
        </row>
        <row r="2506">
          <cell r="C2506" t="str">
            <v>Callithamnion spongiosum</v>
          </cell>
        </row>
        <row r="2507">
          <cell r="C2507" t="str">
            <v>Callithamnion spp. (spongy)</v>
          </cell>
        </row>
        <row r="2508">
          <cell r="C2508" t="str">
            <v>Callithamnion tetragonum</v>
          </cell>
        </row>
        <row r="2509">
          <cell r="C2509" t="str">
            <v>Callithamnion tetricum</v>
          </cell>
        </row>
        <row r="2510">
          <cell r="C2510" t="str">
            <v>Callizona angelini</v>
          </cell>
        </row>
        <row r="2511">
          <cell r="C2511" t="str">
            <v>Callizona moebii</v>
          </cell>
        </row>
        <row r="2512">
          <cell r="C2512" t="str">
            <v>Callizona nasuta</v>
          </cell>
        </row>
        <row r="2513">
          <cell r="C2513" t="str">
            <v>Callizona setosa</v>
          </cell>
        </row>
        <row r="2514">
          <cell r="C2514" t="str">
            <v>Callizonella lepidota</v>
          </cell>
        </row>
        <row r="2515">
          <cell r="C2515" t="str">
            <v>Callochiton</v>
          </cell>
        </row>
        <row r="2516">
          <cell r="C2516" t="str">
            <v>Callochiton septemvalvis</v>
          </cell>
        </row>
        <row r="2517">
          <cell r="C2517" t="str">
            <v>Callochitoninae</v>
          </cell>
        </row>
        <row r="2518">
          <cell r="C2518" t="str">
            <v>Callocolax</v>
          </cell>
        </row>
        <row r="2519">
          <cell r="C2519" t="str">
            <v>Callocolax neglectus</v>
          </cell>
        </row>
        <row r="2520">
          <cell r="C2520" t="str">
            <v>Callophyllis</v>
          </cell>
        </row>
        <row r="2521">
          <cell r="C2521" t="str">
            <v>Callophyllis cristata</v>
          </cell>
        </row>
        <row r="2522">
          <cell r="C2522" t="str">
            <v>Callophyllis laciniata</v>
          </cell>
        </row>
        <row r="2523">
          <cell r="C2523" t="str">
            <v>Callopora</v>
          </cell>
        </row>
        <row r="2524">
          <cell r="C2524" t="str">
            <v>Callopora aurita</v>
          </cell>
        </row>
        <row r="2525">
          <cell r="C2525" t="str">
            <v>Callopora craticula</v>
          </cell>
        </row>
        <row r="2526">
          <cell r="C2526" t="str">
            <v>Callopora discreta</v>
          </cell>
        </row>
        <row r="2527">
          <cell r="C2527" t="str">
            <v>Callopora dumerilii</v>
          </cell>
        </row>
        <row r="2528">
          <cell r="C2528" t="str">
            <v>Callopora lineata</v>
          </cell>
        </row>
        <row r="2529">
          <cell r="C2529" t="str">
            <v>Callopora rylandi</v>
          </cell>
        </row>
        <row r="2530">
          <cell r="C2530" t="str">
            <v>Calloporidae</v>
          </cell>
        </row>
        <row r="2531">
          <cell r="C2531" t="str">
            <v>Calloporoidea</v>
          </cell>
        </row>
        <row r="2532">
          <cell r="C2532" t="str">
            <v>Callumbonella suturale</v>
          </cell>
        </row>
        <row r="2533">
          <cell r="C2533" t="str">
            <v>Calma</v>
          </cell>
        </row>
        <row r="2534">
          <cell r="C2534" t="str">
            <v>Calma glaucoides</v>
          </cell>
        </row>
        <row r="2535">
          <cell r="C2535" t="str">
            <v>Calmidae</v>
          </cell>
        </row>
        <row r="2536">
          <cell r="C2536" t="str">
            <v>Calocalanidae</v>
          </cell>
        </row>
        <row r="2537">
          <cell r="C2537" t="str">
            <v>Calocalanus</v>
          </cell>
        </row>
        <row r="2538">
          <cell r="C2538" t="str">
            <v>Calocalanus contractus</v>
          </cell>
        </row>
        <row r="2539">
          <cell r="C2539" t="str">
            <v>Calocalanus pavo</v>
          </cell>
        </row>
        <row r="2540">
          <cell r="C2540" t="str">
            <v>Calocalanus pseudocontractus</v>
          </cell>
        </row>
        <row r="2541">
          <cell r="C2541" t="str">
            <v>Calocalanus styliremis</v>
          </cell>
        </row>
        <row r="2542">
          <cell r="C2542" t="str">
            <v>Calocaris</v>
          </cell>
        </row>
        <row r="2543">
          <cell r="C2543" t="str">
            <v>Calocaris macandreae</v>
          </cell>
        </row>
        <row r="2544">
          <cell r="C2544" t="str">
            <v>Calomicrolaimus</v>
          </cell>
        </row>
        <row r="2545">
          <cell r="C2545" t="str">
            <v>Calomicrolaimus acanthus</v>
          </cell>
        </row>
        <row r="2546">
          <cell r="C2546" t="str">
            <v>Calomicrolaimus honestus</v>
          </cell>
        </row>
        <row r="2547">
          <cell r="C2547" t="str">
            <v>Calomicrolaimus monstrosus</v>
          </cell>
        </row>
        <row r="2548">
          <cell r="C2548" t="str">
            <v>Calomicrolaimus parahonestus</v>
          </cell>
        </row>
        <row r="2549">
          <cell r="C2549" t="str">
            <v>Calomicrolaimus spirifer</v>
          </cell>
        </row>
        <row r="2550">
          <cell r="C2550" t="str">
            <v>Calonectris</v>
          </cell>
        </row>
        <row r="2551">
          <cell r="C2551" t="str">
            <v>Calonectris diomedea</v>
          </cell>
        </row>
        <row r="2552">
          <cell r="C2552" t="str">
            <v>Caloplaca</v>
          </cell>
        </row>
        <row r="2553">
          <cell r="C2553" t="str">
            <v>Caloplaca marina</v>
          </cell>
        </row>
        <row r="2554">
          <cell r="C2554" t="str">
            <v>Caloplaca microthallina</v>
          </cell>
        </row>
        <row r="2555">
          <cell r="C2555" t="str">
            <v>Caloplaca thallincola</v>
          </cell>
        </row>
        <row r="2556">
          <cell r="C2556" t="str">
            <v>Caloria</v>
          </cell>
        </row>
        <row r="2557">
          <cell r="C2557" t="str">
            <v>Caloria elegans</v>
          </cell>
        </row>
        <row r="2558">
          <cell r="C2558" t="str">
            <v>Calosiphonaceae</v>
          </cell>
        </row>
        <row r="2559">
          <cell r="C2559" t="str">
            <v>Calosiphonia</v>
          </cell>
        </row>
        <row r="2560">
          <cell r="C2560" t="str">
            <v>Calosiphonia vermicularis</v>
          </cell>
        </row>
        <row r="2561">
          <cell r="C2561" t="str">
            <v>Calothrix cyanophycota</v>
          </cell>
        </row>
        <row r="2562">
          <cell r="C2562" t="str">
            <v>Calozodion</v>
          </cell>
        </row>
        <row r="2563">
          <cell r="C2563" t="str">
            <v>Calozodion dollfusi</v>
          </cell>
        </row>
        <row r="2564">
          <cell r="C2564" t="str">
            <v>Calpensia</v>
          </cell>
        </row>
        <row r="2565">
          <cell r="C2565" t="str">
            <v>Calpensia nobilis</v>
          </cell>
        </row>
        <row r="2566">
          <cell r="C2566" t="str">
            <v>Calycella</v>
          </cell>
        </row>
        <row r="2567">
          <cell r="C2567" t="str">
            <v>Calycella gracilis</v>
          </cell>
        </row>
        <row r="2568">
          <cell r="C2568" t="str">
            <v>Calycella hispida</v>
          </cell>
        </row>
        <row r="2569">
          <cell r="C2569" t="str">
            <v>Calycella syringa</v>
          </cell>
        </row>
        <row r="2570">
          <cell r="C2570" t="str">
            <v>Calycophora</v>
          </cell>
        </row>
        <row r="2571">
          <cell r="C2571" t="str">
            <v>Calyptoconcha</v>
          </cell>
        </row>
        <row r="2572">
          <cell r="C2572" t="str">
            <v>Calyptoconcha pellucida</v>
          </cell>
        </row>
        <row r="2573">
          <cell r="C2573" t="str">
            <v>Calyptraea</v>
          </cell>
        </row>
        <row r="2574">
          <cell r="C2574" t="str">
            <v>Calyptraea (calyptraea)</v>
          </cell>
        </row>
        <row r="2575">
          <cell r="C2575" t="str">
            <v>Calyptraea chinensis</v>
          </cell>
        </row>
        <row r="2576">
          <cell r="C2576" t="str">
            <v>Calyptraeacea</v>
          </cell>
        </row>
        <row r="2577">
          <cell r="C2577" t="str">
            <v>Calyptraeidae</v>
          </cell>
        </row>
        <row r="2578">
          <cell r="C2578" t="str">
            <v>Calyptronema</v>
          </cell>
        </row>
        <row r="2579">
          <cell r="C2579" t="str">
            <v>Calyptronema maxweberi</v>
          </cell>
        </row>
        <row r="2580">
          <cell r="C2580" t="str">
            <v>Camacolaimus</v>
          </cell>
        </row>
        <row r="2581">
          <cell r="C2581" t="str">
            <v>Camacolaimus barbatus</v>
          </cell>
        </row>
        <row r="2582">
          <cell r="C2582" t="str">
            <v>Camacolaimus longicauda</v>
          </cell>
        </row>
        <row r="2583">
          <cell r="C2583" t="str">
            <v>Camacolaimus tardus</v>
          </cell>
        </row>
        <row r="2584">
          <cell r="C2584" t="str">
            <v>Campanularia</v>
          </cell>
        </row>
        <row r="2585">
          <cell r="C2585" t="str">
            <v>Campanularia hincksii</v>
          </cell>
        </row>
        <row r="2586">
          <cell r="C2586" t="str">
            <v>Campanularia volubilis</v>
          </cell>
        </row>
        <row r="2587">
          <cell r="C2587" t="str">
            <v>Campanulariida</v>
          </cell>
        </row>
        <row r="2588">
          <cell r="C2588" t="str">
            <v>Campanulariidae</v>
          </cell>
        </row>
        <row r="2589">
          <cell r="C2589" t="str">
            <v>Campanulariinae</v>
          </cell>
        </row>
        <row r="2590">
          <cell r="C2590" t="str">
            <v>Campanularioidea</v>
          </cell>
        </row>
        <row r="2591">
          <cell r="C2591" t="str">
            <v>Campanulina</v>
          </cell>
        </row>
        <row r="2592">
          <cell r="C2592" t="str">
            <v>Campanulina panicula</v>
          </cell>
        </row>
        <row r="2593">
          <cell r="C2593" t="str">
            <v>Campanulina pumila</v>
          </cell>
        </row>
        <row r="2594">
          <cell r="C2594" t="str">
            <v>Campanulinida</v>
          </cell>
        </row>
        <row r="2595">
          <cell r="C2595" t="str">
            <v>Campanulinidae</v>
          </cell>
        </row>
        <row r="2596">
          <cell r="C2596" t="str">
            <v>Campanulinoidea</v>
          </cell>
        </row>
        <row r="2597">
          <cell r="C2597" t="str">
            <v>Campecopea</v>
          </cell>
        </row>
        <row r="2598">
          <cell r="C2598" t="str">
            <v>Campecopea hirsuta</v>
          </cell>
        </row>
        <row r="2599">
          <cell r="C2599" t="str">
            <v>Campogramma</v>
          </cell>
        </row>
        <row r="2600">
          <cell r="C2600" t="str">
            <v>Campogramma glaycos</v>
          </cell>
        </row>
        <row r="2601">
          <cell r="C2601" t="str">
            <v>Camptonectes tigerinus</v>
          </cell>
        </row>
        <row r="2602">
          <cell r="C2602" t="str">
            <v>Camptonectes tigrinus</v>
          </cell>
        </row>
        <row r="2603">
          <cell r="C2603" t="str">
            <v>Camptonectus triradiatus</v>
          </cell>
        </row>
        <row r="2604">
          <cell r="C2604" t="str">
            <v>Campylaimus</v>
          </cell>
        </row>
        <row r="2605">
          <cell r="C2605" t="str">
            <v>Campylaimus lefevrei</v>
          </cell>
        </row>
        <row r="2606">
          <cell r="C2606" t="str">
            <v>Campylaspis</v>
          </cell>
        </row>
        <row r="2607">
          <cell r="C2607" t="str">
            <v>Campylaspis costata</v>
          </cell>
        </row>
        <row r="2608">
          <cell r="C2608" t="str">
            <v>Campylaspis glabra</v>
          </cell>
        </row>
        <row r="2609">
          <cell r="C2609" t="str">
            <v>Campylaspis legendrei</v>
          </cell>
        </row>
        <row r="2610">
          <cell r="C2610" t="str">
            <v>Campylaspis macrophthalma</v>
          </cell>
        </row>
        <row r="2611">
          <cell r="C2611" t="str">
            <v>Campylaspis rubicunda</v>
          </cell>
        </row>
        <row r="2612">
          <cell r="C2612" t="str">
            <v>Campylaspis sulcata</v>
          </cell>
        </row>
        <row r="2613">
          <cell r="C2613" t="str">
            <v>Campylaspis verrucosa</v>
          </cell>
        </row>
        <row r="2614">
          <cell r="C2614" t="str">
            <v>Campyloderes</v>
          </cell>
        </row>
        <row r="2615">
          <cell r="C2615" t="str">
            <v>Campyloderes macquariae</v>
          </cell>
        </row>
        <row r="2616">
          <cell r="C2616" t="str">
            <v>Campylorhaphion famelicum</v>
          </cell>
        </row>
        <row r="2617">
          <cell r="C2617" t="str">
            <v>Cancellothyrididae</v>
          </cell>
        </row>
        <row r="2618">
          <cell r="C2618" t="str">
            <v>Cancer</v>
          </cell>
        </row>
        <row r="2619">
          <cell r="C2619" t="str">
            <v>Cancer bellianus</v>
          </cell>
        </row>
        <row r="2620">
          <cell r="C2620" t="str">
            <v>Cancer pagurus</v>
          </cell>
        </row>
        <row r="2621">
          <cell r="C2621" t="str">
            <v>Cancerilla</v>
          </cell>
        </row>
        <row r="2622">
          <cell r="C2622" t="str">
            <v>Cancerilla tubulata</v>
          </cell>
        </row>
        <row r="2623">
          <cell r="C2623" t="str">
            <v>Cancerillidae</v>
          </cell>
        </row>
        <row r="2624">
          <cell r="C2624" t="str">
            <v>Cancricepon</v>
          </cell>
        </row>
        <row r="2625">
          <cell r="C2625" t="str">
            <v>Cancricepon elegans</v>
          </cell>
        </row>
        <row r="2626">
          <cell r="C2626" t="str">
            <v>Cancricepon pilula</v>
          </cell>
        </row>
        <row r="2627">
          <cell r="C2627" t="str">
            <v>Cancridae</v>
          </cell>
        </row>
        <row r="2628">
          <cell r="C2628" t="str">
            <v>Cancridea</v>
          </cell>
        </row>
        <row r="2629">
          <cell r="C2629" t="str">
            <v>Cancrion</v>
          </cell>
        </row>
        <row r="2630">
          <cell r="C2630" t="str">
            <v>Cancrion floridus</v>
          </cell>
        </row>
        <row r="2631">
          <cell r="C2631" t="str">
            <v>Cancrion miser</v>
          </cell>
        </row>
        <row r="2632">
          <cell r="C2632" t="str">
            <v>Cancrion pilipedi</v>
          </cell>
        </row>
        <row r="2633">
          <cell r="C2633" t="str">
            <v>Cancroidea</v>
          </cell>
        </row>
        <row r="2634">
          <cell r="C2634" t="str">
            <v>Candacia</v>
          </cell>
        </row>
        <row r="2635">
          <cell r="C2635" t="str">
            <v>Candacia aethiopica</v>
          </cell>
        </row>
        <row r="2636">
          <cell r="C2636" t="str">
            <v>Candacia armata</v>
          </cell>
        </row>
        <row r="2637">
          <cell r="C2637" t="str">
            <v>Candacia bipinata</v>
          </cell>
        </row>
        <row r="2638">
          <cell r="C2638" t="str">
            <v>Candacia elongata</v>
          </cell>
        </row>
        <row r="2639">
          <cell r="C2639" t="str">
            <v>Candacia longimana</v>
          </cell>
        </row>
        <row r="2640">
          <cell r="C2640" t="str">
            <v>Candacia norvegica</v>
          </cell>
        </row>
        <row r="2641">
          <cell r="C2641" t="str">
            <v>Candacia pachydactyla</v>
          </cell>
        </row>
        <row r="2642">
          <cell r="C2642" t="str">
            <v>Candacia tenuimana</v>
          </cell>
        </row>
        <row r="2643">
          <cell r="C2643" t="str">
            <v>Candacia varicans</v>
          </cell>
        </row>
        <row r="2644">
          <cell r="C2644" t="str">
            <v>Candaciidae</v>
          </cell>
        </row>
        <row r="2645">
          <cell r="C2645" t="str">
            <v>Candelabrum</v>
          </cell>
        </row>
        <row r="2646">
          <cell r="C2646" t="str">
            <v>Candelabrum phrygium</v>
          </cell>
        </row>
        <row r="2647">
          <cell r="C2647" t="str">
            <v>Candidae</v>
          </cell>
        </row>
        <row r="2648">
          <cell r="C2648" t="str">
            <v>Candonidae</v>
          </cell>
        </row>
        <row r="2649">
          <cell r="C2649" t="str">
            <v>Cantharidus exasperatus</v>
          </cell>
        </row>
        <row r="2650">
          <cell r="C2650" t="str">
            <v>Cantharidus montagui</v>
          </cell>
        </row>
        <row r="2651">
          <cell r="C2651" t="str">
            <v>Cantharidus striatus</v>
          </cell>
        </row>
        <row r="2652">
          <cell r="C2652" t="str">
            <v>Canthidermis</v>
          </cell>
        </row>
        <row r="2653">
          <cell r="C2653" t="str">
            <v>Canthidermis maculatus</v>
          </cell>
        </row>
        <row r="2654">
          <cell r="C2654" t="str">
            <v>Canthocamptidae</v>
          </cell>
        </row>
        <row r="2655">
          <cell r="C2655" t="str">
            <v>Canuella</v>
          </cell>
        </row>
        <row r="2656">
          <cell r="C2656" t="str">
            <v>Canuella furcigera</v>
          </cell>
        </row>
        <row r="2657">
          <cell r="C2657" t="str">
            <v>Canuella perplexa</v>
          </cell>
        </row>
        <row r="2658">
          <cell r="C2658" t="str">
            <v>Canuellidae</v>
          </cell>
        </row>
        <row r="2659">
          <cell r="C2659" t="str">
            <v>Canuellopsis</v>
          </cell>
        </row>
        <row r="2660">
          <cell r="C2660" t="str">
            <v>Canuellopsis swedmarki</v>
          </cell>
        </row>
        <row r="2661">
          <cell r="C2661" t="str">
            <v>Caobangiidae</v>
          </cell>
        </row>
        <row r="2662">
          <cell r="C2662" t="str">
            <v>Capitata</v>
          </cell>
        </row>
        <row r="2663">
          <cell r="C2663" t="str">
            <v>Capitella</v>
          </cell>
        </row>
        <row r="2664">
          <cell r="C2664" t="str">
            <v>Capitella capitata</v>
          </cell>
        </row>
        <row r="2665">
          <cell r="C2665" t="str">
            <v>Capitella hermaphrodita</v>
          </cell>
        </row>
        <row r="2666">
          <cell r="C2666" t="str">
            <v>Capitellida</v>
          </cell>
        </row>
        <row r="2667">
          <cell r="C2667" t="str">
            <v>Capitellidae</v>
          </cell>
        </row>
        <row r="2668">
          <cell r="C2668" t="str">
            <v>Capitellides</v>
          </cell>
        </row>
        <row r="2669">
          <cell r="C2669" t="str">
            <v>Capitellides giardi</v>
          </cell>
        </row>
        <row r="2670">
          <cell r="C2670" t="str">
            <v>Capitomastus</v>
          </cell>
        </row>
        <row r="2671">
          <cell r="C2671" t="str">
            <v>Capitomastus giardi</v>
          </cell>
        </row>
        <row r="2672">
          <cell r="C2672" t="str">
            <v>Capitomastus minimus</v>
          </cell>
        </row>
        <row r="2673">
          <cell r="C2673" t="str">
            <v>Caprella</v>
          </cell>
        </row>
        <row r="2674">
          <cell r="C2674" t="str">
            <v>Caprella acanthifera</v>
          </cell>
        </row>
        <row r="2675">
          <cell r="C2675" t="str">
            <v>Caprella acutifrons</v>
          </cell>
        </row>
        <row r="2676">
          <cell r="C2676" t="str">
            <v>Caprella aequilibra</v>
          </cell>
        </row>
        <row r="2677">
          <cell r="C2677" t="str">
            <v>Caprella andreae</v>
          </cell>
        </row>
        <row r="2678">
          <cell r="C2678" t="str">
            <v>Caprella equilibra</v>
          </cell>
        </row>
        <row r="2679">
          <cell r="C2679" t="str">
            <v>Caprella erethizon</v>
          </cell>
        </row>
        <row r="2680">
          <cell r="C2680" t="str">
            <v>Caprella fretensis</v>
          </cell>
        </row>
        <row r="2681">
          <cell r="C2681" t="str">
            <v>Caprella linearis</v>
          </cell>
        </row>
        <row r="2682">
          <cell r="C2682" t="str">
            <v>Caprella lobata</v>
          </cell>
        </row>
        <row r="2683">
          <cell r="C2683" t="str">
            <v>Caprella penantis</v>
          </cell>
        </row>
        <row r="2684">
          <cell r="C2684" t="str">
            <v>Caprella septentrionalis</v>
          </cell>
        </row>
        <row r="2685">
          <cell r="C2685" t="str">
            <v>Caprella tuberculata</v>
          </cell>
        </row>
        <row r="2686">
          <cell r="C2686" t="str">
            <v>Caprellida</v>
          </cell>
        </row>
        <row r="2687">
          <cell r="C2687" t="str">
            <v>Caprellidae</v>
          </cell>
        </row>
        <row r="2688">
          <cell r="C2688" t="str">
            <v>Caprellidea</v>
          </cell>
        </row>
        <row r="2689">
          <cell r="C2689" t="str">
            <v>Caprelloidea</v>
          </cell>
        </row>
        <row r="2690">
          <cell r="C2690" t="str">
            <v>Caproidae</v>
          </cell>
        </row>
        <row r="2691">
          <cell r="C2691" t="str">
            <v>Capros</v>
          </cell>
        </row>
        <row r="2692">
          <cell r="C2692" t="str">
            <v>Capros aper</v>
          </cell>
        </row>
        <row r="2693">
          <cell r="C2693" t="str">
            <v>Capsosiphon</v>
          </cell>
        </row>
        <row r="2694">
          <cell r="C2694" t="str">
            <v>Capsosiphon fulvescens</v>
          </cell>
        </row>
        <row r="2695">
          <cell r="C2695" t="str">
            <v>Capulidae</v>
          </cell>
        </row>
        <row r="2696">
          <cell r="C2696" t="str">
            <v>Capulus</v>
          </cell>
        </row>
        <row r="2697">
          <cell r="C2697" t="str">
            <v>Capulus (capulus)</v>
          </cell>
        </row>
        <row r="2698">
          <cell r="C2698" t="str">
            <v>Capulus ungaricus</v>
          </cell>
        </row>
        <row r="2699">
          <cell r="C2699" t="str">
            <v>Carangidae</v>
          </cell>
        </row>
        <row r="2700">
          <cell r="C2700" t="str">
            <v>Carapidae</v>
          </cell>
        </row>
        <row r="2701">
          <cell r="C2701" t="str">
            <v>Carbasea</v>
          </cell>
        </row>
        <row r="2702">
          <cell r="C2702" t="str">
            <v>Carbasea carbasea</v>
          </cell>
        </row>
        <row r="2703">
          <cell r="C2703" t="str">
            <v>Carcharhinidae</v>
          </cell>
        </row>
        <row r="2704">
          <cell r="C2704" t="str">
            <v>Carcharhiniformes</v>
          </cell>
        </row>
        <row r="2705">
          <cell r="C2705" t="str">
            <v>Carcininae</v>
          </cell>
        </row>
        <row r="2706">
          <cell r="C2706" t="str">
            <v>Carcinonemertes</v>
          </cell>
        </row>
        <row r="2707">
          <cell r="C2707" t="str">
            <v>Carcinonemertes carcinophila</v>
          </cell>
        </row>
        <row r="2708">
          <cell r="C2708" t="str">
            <v>Carcinonemertidae</v>
          </cell>
        </row>
        <row r="2709">
          <cell r="C2709" t="str">
            <v>Carcinus</v>
          </cell>
        </row>
        <row r="2710">
          <cell r="C2710" t="str">
            <v>Carcinus maenas</v>
          </cell>
        </row>
        <row r="2711">
          <cell r="C2711" t="str">
            <v>Cardiacea</v>
          </cell>
        </row>
        <row r="2712">
          <cell r="C2712" t="str">
            <v>Cardiidae</v>
          </cell>
        </row>
        <row r="2713">
          <cell r="C2713" t="str">
            <v>Cardiinae</v>
          </cell>
        </row>
        <row r="2714">
          <cell r="C2714" t="str">
            <v>Cardiomya costellata</v>
          </cell>
        </row>
        <row r="2715">
          <cell r="C2715" t="str">
            <v>Cardiomya striata</v>
          </cell>
        </row>
        <row r="2716">
          <cell r="C2716" t="str">
            <v>Cardium edule</v>
          </cell>
        </row>
        <row r="2717">
          <cell r="C2717" t="str">
            <v>Cardium glaucum</v>
          </cell>
        </row>
        <row r="2718">
          <cell r="C2718" t="str">
            <v>Cardium lamarckii</v>
          </cell>
        </row>
        <row r="2719">
          <cell r="C2719" t="str">
            <v>Carenzia carinata</v>
          </cell>
        </row>
        <row r="2720">
          <cell r="C2720" t="str">
            <v>Caretta</v>
          </cell>
        </row>
        <row r="2721">
          <cell r="C2721" t="str">
            <v>Caretta caretta</v>
          </cell>
        </row>
        <row r="2722">
          <cell r="C2722" t="str">
            <v>Caridea</v>
          </cell>
        </row>
        <row r="2723">
          <cell r="C2723" t="str">
            <v>Caridion</v>
          </cell>
        </row>
        <row r="2724">
          <cell r="C2724" t="str">
            <v>Caridion gordoni</v>
          </cell>
        </row>
        <row r="2725">
          <cell r="C2725" t="str">
            <v>Caridion steveni</v>
          </cell>
        </row>
        <row r="2726">
          <cell r="C2726" t="str">
            <v>Carinaria</v>
          </cell>
        </row>
        <row r="2727">
          <cell r="C2727" t="str">
            <v>Carinaria challengeri</v>
          </cell>
        </row>
        <row r="2728">
          <cell r="C2728" t="str">
            <v>Carinaria lamarckii</v>
          </cell>
        </row>
        <row r="2729">
          <cell r="C2729" t="str">
            <v>Carinariacea</v>
          </cell>
        </row>
        <row r="2730">
          <cell r="C2730" t="str">
            <v>Carinariidae</v>
          </cell>
        </row>
        <row r="2731">
          <cell r="C2731" t="str">
            <v>Carinesta</v>
          </cell>
        </row>
        <row r="2732">
          <cell r="C2732" t="str">
            <v>Carinesta anglica</v>
          </cell>
        </row>
        <row r="2733">
          <cell r="C2733" t="str">
            <v>Carinina</v>
          </cell>
        </row>
        <row r="2734">
          <cell r="C2734" t="str">
            <v>Carinina arenaria</v>
          </cell>
        </row>
        <row r="2735">
          <cell r="C2735" t="str">
            <v>Carinina coei</v>
          </cell>
        </row>
        <row r="2736">
          <cell r="C2736" t="str">
            <v>Carinocythereis</v>
          </cell>
        </row>
        <row r="2737">
          <cell r="C2737" t="str">
            <v>Carinocythereis antiquata</v>
          </cell>
        </row>
        <row r="2738">
          <cell r="C2738" t="str">
            <v>Carinocythereis aspera</v>
          </cell>
        </row>
        <row r="2739">
          <cell r="C2739" t="str">
            <v>Carinocythereis carinata</v>
          </cell>
        </row>
        <row r="2740">
          <cell r="C2740" t="str">
            <v>Carinocythereis whitei</v>
          </cell>
        </row>
        <row r="2741">
          <cell r="C2741" t="str">
            <v>Carinoma</v>
          </cell>
        </row>
        <row r="2742">
          <cell r="C2742" t="str">
            <v>Carinoma armandi</v>
          </cell>
        </row>
        <row r="2743">
          <cell r="C2743" t="str">
            <v>Carinomidae</v>
          </cell>
        </row>
        <row r="2744">
          <cell r="C2744" t="str">
            <v>Carnivora</v>
          </cell>
        </row>
        <row r="2745">
          <cell r="C2745" t="str">
            <v>Carnosa</v>
          </cell>
        </row>
        <row r="2746">
          <cell r="C2746" t="str">
            <v>Carpomitra</v>
          </cell>
        </row>
        <row r="2747">
          <cell r="C2747" t="str">
            <v>Carpomitra costata</v>
          </cell>
        </row>
        <row r="2748">
          <cell r="C2748" t="str">
            <v>Caryophyllia</v>
          </cell>
        </row>
        <row r="2749">
          <cell r="C2749" t="str">
            <v>Caryophyllia clavus</v>
          </cell>
        </row>
        <row r="2750">
          <cell r="C2750" t="str">
            <v>Caryophyllia inornata</v>
          </cell>
        </row>
        <row r="2751">
          <cell r="C2751" t="str">
            <v>Caryophyllia smithii</v>
          </cell>
        </row>
        <row r="2752">
          <cell r="C2752" t="str">
            <v>Caryophylliidae</v>
          </cell>
        </row>
        <row r="2753">
          <cell r="C2753" t="str">
            <v>Caspihalacarus</v>
          </cell>
        </row>
        <row r="2754">
          <cell r="C2754" t="str">
            <v>Caspihalacarus hyrcanus</v>
          </cell>
        </row>
        <row r="2755">
          <cell r="C2755" t="str">
            <v>Cassidae</v>
          </cell>
        </row>
        <row r="2756">
          <cell r="C2756" t="str">
            <v>Cassidaria echinophora</v>
          </cell>
        </row>
        <row r="2757">
          <cell r="C2757" t="str">
            <v>Cassidaria tyrrhena</v>
          </cell>
        </row>
        <row r="2758">
          <cell r="C2758" t="str">
            <v>Castalia punctata</v>
          </cell>
        </row>
        <row r="2759">
          <cell r="C2759" t="str">
            <v>Catanema</v>
          </cell>
        </row>
        <row r="2760">
          <cell r="C2760" t="str">
            <v>Catanema macintyrei</v>
          </cell>
        </row>
        <row r="2761">
          <cell r="C2761" t="str">
            <v>Catanema smo</v>
          </cell>
        </row>
        <row r="2762">
          <cell r="C2762" t="str">
            <v>Cataphellia</v>
          </cell>
        </row>
        <row r="2763">
          <cell r="C2763" t="str">
            <v>Cataphellia brodricii</v>
          </cell>
        </row>
        <row r="2764">
          <cell r="C2764" t="str">
            <v>Catenella</v>
          </cell>
        </row>
        <row r="2765">
          <cell r="C2765" t="str">
            <v>Catenella caespitosa</v>
          </cell>
        </row>
        <row r="2766">
          <cell r="C2766" t="str">
            <v>Catinia</v>
          </cell>
        </row>
        <row r="2767">
          <cell r="C2767" t="str">
            <v>Catinia plana</v>
          </cell>
        </row>
        <row r="2768">
          <cell r="C2768" t="str">
            <v>Catiniidae</v>
          </cell>
        </row>
        <row r="2769">
          <cell r="C2769" t="str">
            <v>Catriona</v>
          </cell>
        </row>
        <row r="2770">
          <cell r="C2770" t="str">
            <v>Catriona gymnota</v>
          </cell>
        </row>
        <row r="2771">
          <cell r="C2771" t="str">
            <v>Caudofoveata</v>
          </cell>
        </row>
        <row r="2772">
          <cell r="C2772" t="str">
            <v>Caulacanthaceae</v>
          </cell>
        </row>
        <row r="2773">
          <cell r="C2773" t="str">
            <v>Caulacanthus</v>
          </cell>
        </row>
        <row r="2774">
          <cell r="C2774" t="str">
            <v>Caulacanthus ustulatus</v>
          </cell>
        </row>
        <row r="2775">
          <cell r="C2775" t="str">
            <v>Caulleriella</v>
          </cell>
        </row>
        <row r="2776">
          <cell r="C2776" t="str">
            <v>Caulleriella alata</v>
          </cell>
        </row>
        <row r="2777">
          <cell r="C2777" t="str">
            <v>Caulleriella bioculata</v>
          </cell>
        </row>
        <row r="2778">
          <cell r="C2778" t="str">
            <v>Caulleriella caputesocis</v>
          </cell>
        </row>
        <row r="2779">
          <cell r="C2779" t="str">
            <v>Caulleriella zetlandica</v>
          </cell>
        </row>
        <row r="2780">
          <cell r="C2780" t="str">
            <v>Cauloramphus</v>
          </cell>
        </row>
        <row r="2781">
          <cell r="C2781" t="str">
            <v>Cauloramphus spiniferum</v>
          </cell>
        </row>
        <row r="2782">
          <cell r="C2782" t="str">
            <v>Cavernulariidae</v>
          </cell>
        </row>
        <row r="2783">
          <cell r="C2783" t="str">
            <v>Cavibelonia</v>
          </cell>
        </row>
        <row r="2784">
          <cell r="C2784" t="str">
            <v>Cavolinia</v>
          </cell>
        </row>
        <row r="2785">
          <cell r="C2785" t="str">
            <v>Cavolinia inflexa</v>
          </cell>
        </row>
        <row r="2786">
          <cell r="C2786" t="str">
            <v>Cavolinia tridentata</v>
          </cell>
        </row>
        <row r="2787">
          <cell r="C2787" t="str">
            <v>Cavoliniidae</v>
          </cell>
        </row>
        <row r="2788">
          <cell r="C2788" t="str">
            <v>Cavoliniinae</v>
          </cell>
        </row>
        <row r="2789">
          <cell r="C2789" t="str">
            <v>Cecropidae</v>
          </cell>
        </row>
        <row r="2790">
          <cell r="C2790" t="str">
            <v>Cecrops</v>
          </cell>
        </row>
        <row r="2791">
          <cell r="C2791" t="str">
            <v>Cecrops latreillii</v>
          </cell>
        </row>
        <row r="2792">
          <cell r="C2792" t="str">
            <v>Cellaria</v>
          </cell>
        </row>
        <row r="2793">
          <cell r="C2793" t="str">
            <v>Cellaria fistulosa</v>
          </cell>
        </row>
        <row r="2794">
          <cell r="C2794" t="str">
            <v>Cellaria salicornioides</v>
          </cell>
        </row>
        <row r="2795">
          <cell r="C2795" t="str">
            <v>Cellaria sinuosa</v>
          </cell>
        </row>
        <row r="2796">
          <cell r="C2796" t="str">
            <v>Cellariidae</v>
          </cell>
        </row>
        <row r="2797">
          <cell r="C2797" t="str">
            <v>Cellarioidea</v>
          </cell>
        </row>
        <row r="2798">
          <cell r="C2798" t="str">
            <v>Cellepora</v>
          </cell>
        </row>
        <row r="2799">
          <cell r="C2799" t="str">
            <v>Cellepora pumicosa</v>
          </cell>
        </row>
        <row r="2800">
          <cell r="C2800" t="str">
            <v>Celleporella</v>
          </cell>
        </row>
        <row r="2801">
          <cell r="C2801" t="str">
            <v>Celleporella hyalina</v>
          </cell>
        </row>
        <row r="2802">
          <cell r="C2802" t="str">
            <v>Celleporidae</v>
          </cell>
        </row>
        <row r="2803">
          <cell r="C2803" t="str">
            <v>Celleporina</v>
          </cell>
        </row>
        <row r="2804">
          <cell r="C2804" t="str">
            <v>Celleporina decipiens</v>
          </cell>
        </row>
        <row r="2805">
          <cell r="C2805" t="str">
            <v>Celleporina hassallii</v>
          </cell>
        </row>
        <row r="2806">
          <cell r="C2806" t="str">
            <v>Celleporina pygmaea</v>
          </cell>
        </row>
        <row r="2807">
          <cell r="C2807" t="str">
            <v>Celleporina tubulosa</v>
          </cell>
        </row>
        <row r="2808">
          <cell r="C2808" t="str">
            <v>Celleporoidea</v>
          </cell>
        </row>
        <row r="2809">
          <cell r="C2809" t="str">
            <v>Celtia</v>
          </cell>
        </row>
        <row r="2810">
          <cell r="C2810" t="str">
            <v>Celtia quadridentata</v>
          </cell>
        </row>
        <row r="2811">
          <cell r="C2811" t="str">
            <v>Cenia cocksii</v>
          </cell>
        </row>
        <row r="2812">
          <cell r="C2812" t="str">
            <v>Cenodagreutes</v>
          </cell>
        </row>
        <row r="2813">
          <cell r="C2813" t="str">
            <v>Cenodagreutes aethus</v>
          </cell>
        </row>
        <row r="2814">
          <cell r="C2814" t="str">
            <v>Cenodagreutes aethus</v>
          </cell>
        </row>
        <row r="2815">
          <cell r="C2815" t="str">
            <v>Cenodagreutes coccyginus</v>
          </cell>
        </row>
        <row r="2816">
          <cell r="C2816" t="str">
            <v>Cenodagreutes coccyginus</v>
          </cell>
        </row>
        <row r="2817">
          <cell r="C2817" t="str">
            <v>Centraugaptilus</v>
          </cell>
        </row>
        <row r="2818">
          <cell r="C2818" t="str">
            <v>Centraugaptilus cucullatus</v>
          </cell>
        </row>
        <row r="2819">
          <cell r="C2819" t="str">
            <v>Centraugaptilus horridus</v>
          </cell>
        </row>
        <row r="2820">
          <cell r="C2820" t="str">
            <v>Centraugaptilus rattrayi</v>
          </cell>
        </row>
        <row r="2821">
          <cell r="C2821" t="str">
            <v>Centroderes</v>
          </cell>
        </row>
        <row r="2822">
          <cell r="C2822" t="str">
            <v>Centroderes spinosus</v>
          </cell>
        </row>
        <row r="2823">
          <cell r="C2823" t="str">
            <v>Centroderidae</v>
          </cell>
        </row>
        <row r="2824">
          <cell r="C2824" t="str">
            <v>Centrolabrus</v>
          </cell>
        </row>
        <row r="2825">
          <cell r="C2825" t="str">
            <v>Centrolabrus exoletus</v>
          </cell>
        </row>
        <row r="2826">
          <cell r="C2826" t="str">
            <v>Centrolophidae</v>
          </cell>
        </row>
        <row r="2827">
          <cell r="C2827" t="str">
            <v>Centrolophus</v>
          </cell>
        </row>
        <row r="2828">
          <cell r="C2828" t="str">
            <v>Centrolophus niger</v>
          </cell>
        </row>
        <row r="2829">
          <cell r="C2829" t="str">
            <v>Centropages</v>
          </cell>
        </row>
        <row r="2830">
          <cell r="C2830" t="str">
            <v>Centropages aucklandicus</v>
          </cell>
        </row>
        <row r="2831">
          <cell r="C2831" t="str">
            <v>Centropages bradyi</v>
          </cell>
        </row>
        <row r="2832">
          <cell r="C2832" t="str">
            <v>Centropages chierchiae</v>
          </cell>
        </row>
        <row r="2833">
          <cell r="C2833" t="str">
            <v>Centropages hamatus</v>
          </cell>
        </row>
        <row r="2834">
          <cell r="C2834" t="str">
            <v>Centropages kroeyeri</v>
          </cell>
        </row>
        <row r="2835">
          <cell r="C2835" t="str">
            <v>Centropages typicus</v>
          </cell>
        </row>
        <row r="2836">
          <cell r="C2836" t="str">
            <v>Centropages violaceus</v>
          </cell>
        </row>
        <row r="2837">
          <cell r="C2837" t="str">
            <v>Centropagidae</v>
          </cell>
        </row>
        <row r="2838">
          <cell r="C2838" t="str">
            <v>Centropagoidea</v>
          </cell>
        </row>
        <row r="2839">
          <cell r="C2839" t="str">
            <v>Centroscymnus</v>
          </cell>
        </row>
        <row r="2840">
          <cell r="C2840" t="str">
            <v>Centroscymnus coelolepis</v>
          </cell>
        </row>
        <row r="2841">
          <cell r="C2841" t="str">
            <v>Centroscymnus crepidater</v>
          </cell>
        </row>
        <row r="2842">
          <cell r="C2842" t="str">
            <v>Cephalaspidea</v>
          </cell>
        </row>
        <row r="2843">
          <cell r="C2843" t="str">
            <v>Cephalaspidomorphi</v>
          </cell>
        </row>
        <row r="2844">
          <cell r="C2844" t="str">
            <v>Cephalobrachia</v>
          </cell>
        </row>
        <row r="2845">
          <cell r="C2845" t="str">
            <v>Cephalobrachia bonnevii</v>
          </cell>
        </row>
        <row r="2846">
          <cell r="C2846" t="str">
            <v>Cephalobrachia macrochaeta</v>
          </cell>
        </row>
        <row r="2847">
          <cell r="C2847" t="str">
            <v>CEPHALOCHORDATA</v>
          </cell>
        </row>
        <row r="2848">
          <cell r="C2848" t="str">
            <v>Cephalodasys</v>
          </cell>
        </row>
        <row r="2849">
          <cell r="C2849" t="str">
            <v>Cephalodasys cambriensis</v>
          </cell>
        </row>
        <row r="2850">
          <cell r="C2850" t="str">
            <v>Cephalodasys littoralis</v>
          </cell>
        </row>
        <row r="2851">
          <cell r="C2851" t="str">
            <v>Cephalodasys maximus</v>
          </cell>
        </row>
        <row r="2852">
          <cell r="C2852" t="str">
            <v>Cephalodasys turbanelloides</v>
          </cell>
        </row>
        <row r="2853">
          <cell r="C2853" t="str">
            <v>Cephalodiscida</v>
          </cell>
        </row>
        <row r="2854">
          <cell r="C2854" t="str">
            <v>Cephalodiscidae</v>
          </cell>
        </row>
        <row r="2855">
          <cell r="C2855" t="str">
            <v>Cephalodiscus</v>
          </cell>
        </row>
        <row r="2856">
          <cell r="C2856" t="str">
            <v>Cephalodiscus levinseni</v>
          </cell>
        </row>
        <row r="2857">
          <cell r="C2857" t="str">
            <v>Cephalophanes</v>
          </cell>
        </row>
        <row r="2858">
          <cell r="C2858" t="str">
            <v>Cephalophanes refulgens</v>
          </cell>
        </row>
        <row r="2859">
          <cell r="C2859" t="str">
            <v>Cephalopoda</v>
          </cell>
        </row>
        <row r="2860">
          <cell r="C2860" t="str">
            <v>Cephalothricidae</v>
          </cell>
        </row>
        <row r="2861">
          <cell r="C2861" t="str">
            <v>Cephalothrix</v>
          </cell>
        </row>
        <row r="2862">
          <cell r="C2862" t="str">
            <v>Cephalothrix arenaria</v>
          </cell>
        </row>
        <row r="2863">
          <cell r="C2863" t="str">
            <v>Cephalothrix linearis</v>
          </cell>
        </row>
        <row r="2864">
          <cell r="C2864" t="str">
            <v>Cephalothrix rufifrons</v>
          </cell>
        </row>
        <row r="2865">
          <cell r="C2865" t="str">
            <v>Cepola</v>
          </cell>
        </row>
        <row r="2866">
          <cell r="C2866" t="str">
            <v>Cepola rubescens</v>
          </cell>
        </row>
        <row r="2867">
          <cell r="C2867" t="str">
            <v>Cepolidae</v>
          </cell>
        </row>
        <row r="2868">
          <cell r="C2868" t="str">
            <v>Cepphus</v>
          </cell>
        </row>
        <row r="2869">
          <cell r="C2869" t="str">
            <v>Cepphus grylle</v>
          </cell>
        </row>
        <row r="2870">
          <cell r="C2870" t="str">
            <v>Ceractinomorpha</v>
          </cell>
        </row>
        <row r="2871">
          <cell r="C2871" t="str">
            <v>Ceradocus</v>
          </cell>
        </row>
        <row r="2872">
          <cell r="C2872" t="str">
            <v>Ceradocus semiserratus</v>
          </cell>
        </row>
        <row r="2873">
          <cell r="C2873" t="str">
            <v>Ceramaster</v>
          </cell>
        </row>
        <row r="2874">
          <cell r="C2874" t="str">
            <v>Ceramaster granularis</v>
          </cell>
        </row>
        <row r="2875">
          <cell r="C2875" t="str">
            <v>Ceramiaceae</v>
          </cell>
        </row>
        <row r="2876">
          <cell r="C2876" t="str">
            <v>Ceramiales</v>
          </cell>
        </row>
        <row r="2877">
          <cell r="C2877" t="str">
            <v>Ceramium</v>
          </cell>
        </row>
        <row r="2878">
          <cell r="C2878" t="str">
            <v>Ceramium armoricum</v>
          </cell>
        </row>
        <row r="2879">
          <cell r="C2879" t="str">
            <v>Ceramium bertholdii</v>
          </cell>
        </row>
        <row r="2880">
          <cell r="C2880" t="str">
            <v>Ceramium botryocarpum</v>
          </cell>
        </row>
        <row r="2881">
          <cell r="C2881" t="str">
            <v>Ceramium callipterum</v>
          </cell>
        </row>
        <row r="2882">
          <cell r="C2882" t="str">
            <v>Ceramium ciliatum</v>
          </cell>
        </row>
        <row r="2883">
          <cell r="C2883" t="str">
            <v>Ceramium cimbricum</v>
          </cell>
        </row>
        <row r="2884">
          <cell r="C2884" t="str">
            <v>Ceramium circinnatum</v>
          </cell>
        </row>
        <row r="2885">
          <cell r="C2885" t="str">
            <v>Ceramium codii</v>
          </cell>
        </row>
        <row r="2886">
          <cell r="C2886" t="str">
            <v>Ceramium comptum</v>
          </cell>
        </row>
        <row r="2887">
          <cell r="C2887" t="str">
            <v>Ceramium crouanianum</v>
          </cell>
        </row>
        <row r="2888">
          <cell r="C2888" t="str">
            <v>Ceramium derbesii</v>
          </cell>
        </row>
        <row r="2889">
          <cell r="C2889" t="str">
            <v>Ceramium deslongchampii</v>
          </cell>
        </row>
        <row r="2890">
          <cell r="C2890" t="str">
            <v>Ceramium diaphanum</v>
          </cell>
        </row>
        <row r="2891">
          <cell r="C2891" t="str">
            <v>Ceramium echionotum</v>
          </cell>
        </row>
        <row r="2892">
          <cell r="C2892" t="str">
            <v>Ceramium flabelligerum</v>
          </cell>
        </row>
        <row r="2893">
          <cell r="C2893" t="str">
            <v>Ceramium flaccidum</v>
          </cell>
        </row>
        <row r="2894">
          <cell r="C2894" t="str">
            <v>Ceramium gaditanum</v>
          </cell>
        </row>
        <row r="2895">
          <cell r="C2895" t="str">
            <v>Ceramium nodulosum</v>
          </cell>
        </row>
        <row r="2896">
          <cell r="C2896" t="str">
            <v>Ceramium pallidum</v>
          </cell>
        </row>
        <row r="2897">
          <cell r="C2897" t="str">
            <v>Ceramium rubrum</v>
          </cell>
        </row>
        <row r="2898">
          <cell r="C2898" t="str">
            <v>Ceramium secundatum</v>
          </cell>
        </row>
        <row r="2899">
          <cell r="C2899" t="str">
            <v>Ceramium shuttleworthianum</v>
          </cell>
        </row>
        <row r="2900">
          <cell r="C2900" t="str">
            <v>Ceramium siliquosum</v>
          </cell>
        </row>
        <row r="2901">
          <cell r="C2901" t="str">
            <v>Ceramium strictum</v>
          </cell>
        </row>
        <row r="2902">
          <cell r="C2902" t="str">
            <v>Ceramium tenerrimum</v>
          </cell>
        </row>
        <row r="2903">
          <cell r="C2903" t="str">
            <v>Ceramium tenue</v>
          </cell>
        </row>
        <row r="2904">
          <cell r="C2904" t="str">
            <v>Ceramium tenuissimum</v>
          </cell>
        </row>
        <row r="2905">
          <cell r="C2905" t="str">
            <v>Ceramonema</v>
          </cell>
        </row>
        <row r="2906">
          <cell r="C2906" t="str">
            <v>Ceramonema yunfengi</v>
          </cell>
        </row>
        <row r="2907">
          <cell r="C2907" t="str">
            <v>Ceramonematidae</v>
          </cell>
        </row>
        <row r="2908">
          <cell r="C2908" t="str">
            <v>Cerapus</v>
          </cell>
        </row>
        <row r="2909">
          <cell r="C2909" t="str">
            <v>Cerapus abditus</v>
          </cell>
        </row>
        <row r="2910">
          <cell r="C2910" t="str">
            <v>Cerapus crassicornis</v>
          </cell>
        </row>
        <row r="2911">
          <cell r="C2911" t="str">
            <v>Cerapus falcatus</v>
          </cell>
        </row>
        <row r="2912">
          <cell r="C2912" t="str">
            <v>Cerastoderma</v>
          </cell>
        </row>
        <row r="2913">
          <cell r="C2913" t="str">
            <v>Cerastoderma edule</v>
          </cell>
        </row>
        <row r="2914">
          <cell r="C2914" t="str">
            <v>Cerastoderma elegantulum</v>
          </cell>
        </row>
        <row r="2915">
          <cell r="C2915" t="str">
            <v>Cerastoderma exiguum</v>
          </cell>
        </row>
        <row r="2916">
          <cell r="C2916" t="str">
            <v>Cerastoderma glaucum</v>
          </cell>
        </row>
        <row r="2917">
          <cell r="C2917" t="str">
            <v>Cerastoderma minimum</v>
          </cell>
        </row>
        <row r="2918">
          <cell r="C2918" t="str">
            <v>Cerastoderma ovale</v>
          </cell>
        </row>
        <row r="2919">
          <cell r="C2919" t="str">
            <v>Cerastoderma scabrum</v>
          </cell>
        </row>
        <row r="2920">
          <cell r="C2920" t="str">
            <v>Ceratia</v>
          </cell>
        </row>
        <row r="2921">
          <cell r="C2921" t="str">
            <v>Ceratia proxima</v>
          </cell>
        </row>
        <row r="2922">
          <cell r="C2922" t="str">
            <v>Ceratias</v>
          </cell>
        </row>
        <row r="2923">
          <cell r="C2923" t="str">
            <v>Ceratias holboelli</v>
          </cell>
        </row>
        <row r="2924">
          <cell r="C2924" t="str">
            <v>Ceratiidae</v>
          </cell>
        </row>
        <row r="2925">
          <cell r="C2925" t="str">
            <v>Ceratocephale</v>
          </cell>
        </row>
        <row r="2926">
          <cell r="C2926" t="str">
            <v>Ceratocephale loveni</v>
          </cell>
        </row>
        <row r="2927">
          <cell r="C2927" t="str">
            <v>Ceratocolax</v>
          </cell>
        </row>
        <row r="2928">
          <cell r="C2928" t="str">
            <v>Ceratocolax hartzii</v>
          </cell>
        </row>
        <row r="2929">
          <cell r="C2929" t="str">
            <v>Ceratocymba</v>
          </cell>
        </row>
        <row r="2930">
          <cell r="C2930" t="str">
            <v>Ceratocymba sagittata</v>
          </cell>
        </row>
        <row r="2931">
          <cell r="C2931" t="str">
            <v>Ceratonotus</v>
          </cell>
        </row>
        <row r="2932">
          <cell r="C2932" t="str">
            <v>Ceratonotus pectinatus</v>
          </cell>
        </row>
        <row r="2933">
          <cell r="C2933" t="str">
            <v>Ceratopogonidae</v>
          </cell>
        </row>
        <row r="2934">
          <cell r="C2934" t="str">
            <v>Cerberilla</v>
          </cell>
        </row>
        <row r="2935">
          <cell r="C2935" t="str">
            <v>Cerberilla bernadetti</v>
          </cell>
        </row>
        <row r="2936">
          <cell r="C2936" t="str">
            <v>Cerebratulidae</v>
          </cell>
        </row>
        <row r="2937">
          <cell r="C2937" t="str">
            <v>Cerebratulus</v>
          </cell>
        </row>
        <row r="2938">
          <cell r="C2938" t="str">
            <v>Cerebratulus alleni</v>
          </cell>
        </row>
        <row r="2939">
          <cell r="C2939" t="str">
            <v>Cerebratulus fuscus</v>
          </cell>
        </row>
        <row r="2940">
          <cell r="C2940" t="str">
            <v>Cerebratulus marginatus</v>
          </cell>
        </row>
        <row r="2941">
          <cell r="C2941" t="str">
            <v>Cerebratulus pantherinus</v>
          </cell>
        </row>
        <row r="2942">
          <cell r="C2942" t="str">
            <v>Cerebratulus roseus</v>
          </cell>
        </row>
        <row r="2943">
          <cell r="C2943" t="str">
            <v>Cereus</v>
          </cell>
        </row>
        <row r="2944">
          <cell r="C2944" t="str">
            <v>Cereus pedunculatus</v>
          </cell>
        </row>
        <row r="2945">
          <cell r="C2945" t="str">
            <v>Ceriantharia</v>
          </cell>
        </row>
        <row r="2946">
          <cell r="C2946" t="str">
            <v>Cerianthidae</v>
          </cell>
        </row>
        <row r="2947">
          <cell r="C2947" t="str">
            <v>Cerianthus</v>
          </cell>
        </row>
        <row r="2948">
          <cell r="C2948" t="str">
            <v>Cerianthus lloydii</v>
          </cell>
        </row>
        <row r="2949">
          <cell r="C2949" t="str">
            <v>Cerithiacea</v>
          </cell>
        </row>
        <row r="2950">
          <cell r="C2950" t="str">
            <v>Cerithiella</v>
          </cell>
        </row>
        <row r="2951">
          <cell r="C2951" t="str">
            <v>Cerithiella amblytera</v>
          </cell>
        </row>
        <row r="2952">
          <cell r="C2952" t="str">
            <v>Cerithiella cossmanni</v>
          </cell>
        </row>
        <row r="2953">
          <cell r="C2953" t="str">
            <v>Cerithiella danielseni</v>
          </cell>
        </row>
        <row r="2954">
          <cell r="C2954" t="str">
            <v>Cerithiella gracilis</v>
          </cell>
        </row>
        <row r="2955">
          <cell r="C2955" t="str">
            <v>Cerithiella macrocephala</v>
          </cell>
        </row>
        <row r="2956">
          <cell r="C2956" t="str">
            <v>Cerithiella metula</v>
          </cell>
        </row>
        <row r="2957">
          <cell r="C2957" t="str">
            <v>Cerithiella procera</v>
          </cell>
        </row>
        <row r="2958">
          <cell r="C2958" t="str">
            <v>Cerithiidae</v>
          </cell>
        </row>
        <row r="2959">
          <cell r="C2959" t="str">
            <v>Cerithiopsidae</v>
          </cell>
        </row>
        <row r="2960">
          <cell r="C2960" t="str">
            <v>Cerithiopsis</v>
          </cell>
        </row>
        <row r="2961">
          <cell r="C2961" t="str">
            <v>Cerithiopsis barleii</v>
          </cell>
        </row>
        <row r="2962">
          <cell r="C2962" t="str">
            <v>Cerithiopsis metaxa</v>
          </cell>
        </row>
        <row r="2963">
          <cell r="C2963" t="str">
            <v>Cerithiopsis metaxae</v>
          </cell>
        </row>
        <row r="2964">
          <cell r="C2964" t="str">
            <v>Cerithiopsis pulchella</v>
          </cell>
        </row>
        <row r="2965">
          <cell r="C2965" t="str">
            <v>Cerithiopsis tubercularis</v>
          </cell>
        </row>
        <row r="2966">
          <cell r="C2966" t="str">
            <v>Cerithium</v>
          </cell>
        </row>
        <row r="2967">
          <cell r="C2967" t="str">
            <v>Cerithium (Thericium</v>
          </cell>
        </row>
        <row r="2968">
          <cell r="C2968" t="str">
            <v>Cerithium vulgatum</v>
          </cell>
        </row>
        <row r="2969">
          <cell r="C2969" t="str">
            <v>Cernosvitoviella</v>
          </cell>
        </row>
        <row r="2970">
          <cell r="C2970" t="str">
            <v>Cernosvitoviella immota</v>
          </cell>
        </row>
        <row r="2971">
          <cell r="C2971" t="str">
            <v>Cervera</v>
          </cell>
        </row>
        <row r="2972">
          <cell r="C2972" t="str">
            <v>Cervera atlantica</v>
          </cell>
        </row>
        <row r="2973">
          <cell r="C2973" t="str">
            <v>Cervinia</v>
          </cell>
        </row>
        <row r="2974">
          <cell r="C2974" t="str">
            <v>Cervinia bradyi</v>
          </cell>
        </row>
        <row r="2975">
          <cell r="C2975" t="str">
            <v>Cervinia synarthra</v>
          </cell>
        </row>
        <row r="2976">
          <cell r="C2976" t="str">
            <v>Cerviniidae</v>
          </cell>
        </row>
        <row r="2977">
          <cell r="C2977" t="str">
            <v>CERVINIOIDEA</v>
          </cell>
        </row>
        <row r="2978">
          <cell r="C2978" t="str">
            <v>Cerviniopsis</v>
          </cell>
        </row>
        <row r="2979">
          <cell r="C2979" t="str">
            <v>Cerviniopsis clavicornis</v>
          </cell>
        </row>
        <row r="2980">
          <cell r="C2980" t="str">
            <v>Cerviniopsis longicaudata</v>
          </cell>
        </row>
        <row r="2981">
          <cell r="C2981" t="str">
            <v>Cestopagurus</v>
          </cell>
        </row>
        <row r="2982">
          <cell r="C2982" t="str">
            <v>Cestopagurus timidus</v>
          </cell>
        </row>
        <row r="2983">
          <cell r="C2983" t="str">
            <v>Cestoplana</v>
          </cell>
        </row>
        <row r="2984">
          <cell r="C2984" t="str">
            <v>Cestoplana rubrocincta</v>
          </cell>
        </row>
        <row r="2985">
          <cell r="C2985" t="str">
            <v>Cestoplanidae</v>
          </cell>
        </row>
        <row r="2986">
          <cell r="C2986" t="str">
            <v>Cestoplanoidea</v>
          </cell>
        </row>
        <row r="2987">
          <cell r="C2987" t="str">
            <v>Cetacea</v>
          </cell>
        </row>
        <row r="2988">
          <cell r="C2988" t="str">
            <v>Cetorhinidae</v>
          </cell>
        </row>
        <row r="2989">
          <cell r="C2989" t="str">
            <v>Cetorhinus</v>
          </cell>
        </row>
        <row r="2990">
          <cell r="C2990" t="str">
            <v>Cetorhinus maximus</v>
          </cell>
        </row>
        <row r="2991">
          <cell r="C2991" t="str">
            <v>Chaetoderma</v>
          </cell>
        </row>
        <row r="2992">
          <cell r="C2992" t="str">
            <v>Chaetoderma nitidulum</v>
          </cell>
        </row>
        <row r="2993">
          <cell r="C2993" t="str">
            <v>Chaetodermatida</v>
          </cell>
        </row>
        <row r="2994">
          <cell r="C2994" t="str">
            <v>Chaetodermatidae</v>
          </cell>
        </row>
        <row r="2995">
          <cell r="C2995" t="str">
            <v>Chaetogammarus marinus</v>
          </cell>
        </row>
        <row r="2996">
          <cell r="C2996" t="str">
            <v>Chaetogaster</v>
          </cell>
        </row>
        <row r="2997">
          <cell r="C2997" t="str">
            <v>Chaetogaster crystallinus</v>
          </cell>
        </row>
        <row r="2998">
          <cell r="C2998" t="str">
            <v>Chaetogaster diaphanus</v>
          </cell>
        </row>
        <row r="2999">
          <cell r="C2999" t="str">
            <v>Chaetogaster langi</v>
          </cell>
        </row>
        <row r="3000">
          <cell r="C3000" t="str">
            <v>Chaetogaster limnaei</v>
          </cell>
        </row>
        <row r="3001">
          <cell r="C3001" t="str">
            <v>Chaetogastrinae</v>
          </cell>
        </row>
        <row r="3002">
          <cell r="C3002" t="str">
            <v>Chaetognatha</v>
          </cell>
        </row>
        <row r="3003">
          <cell r="C3003" t="str">
            <v>Chaetomorpha</v>
          </cell>
        </row>
        <row r="3004">
          <cell r="C3004" t="str">
            <v>Chaetomorpha aerea</v>
          </cell>
        </row>
        <row r="3005">
          <cell r="C3005" t="str">
            <v>Chaetomorpha aerea</v>
          </cell>
        </row>
        <row r="3006">
          <cell r="C3006" t="str">
            <v>Chaetomorpha capillaris</v>
          </cell>
        </row>
        <row r="3007">
          <cell r="C3007" t="str">
            <v>Chaetomorpha capillaris</v>
          </cell>
        </row>
        <row r="3008">
          <cell r="C3008" t="str">
            <v>Chaetomorpha crassa</v>
          </cell>
        </row>
        <row r="3009">
          <cell r="C3009" t="str">
            <v>Chaetomorpha crassa</v>
          </cell>
        </row>
        <row r="3010">
          <cell r="C3010" t="str">
            <v>Chaetomorpha linum</v>
          </cell>
        </row>
        <row r="3011">
          <cell r="C3011" t="str">
            <v>Chaetomorpha mediterranea</v>
          </cell>
        </row>
        <row r="3012">
          <cell r="C3012" t="str">
            <v>Chaetomorpha melagonium</v>
          </cell>
        </row>
        <row r="3013">
          <cell r="C3013" t="str">
            <v>Chaetomorpha sutoria</v>
          </cell>
        </row>
        <row r="3014">
          <cell r="C3014" t="str">
            <v>Chaetonema</v>
          </cell>
        </row>
        <row r="3015">
          <cell r="C3015" t="str">
            <v>Chaetonema riemanni</v>
          </cell>
        </row>
        <row r="3016">
          <cell r="C3016" t="str">
            <v>Chaetonotida</v>
          </cell>
        </row>
        <row r="3017">
          <cell r="C3017" t="str">
            <v>Chaetonotidae</v>
          </cell>
        </row>
        <row r="3018">
          <cell r="C3018" t="str">
            <v>Chaetonotus</v>
          </cell>
        </row>
        <row r="3019">
          <cell r="C3019" t="str">
            <v>Chaetonotus atrox</v>
          </cell>
        </row>
        <row r="3020">
          <cell r="C3020" t="str">
            <v>Chaetonotus balticus</v>
          </cell>
        </row>
        <row r="3021">
          <cell r="C3021" t="str">
            <v>Chaetonotus condensus</v>
          </cell>
        </row>
        <row r="3022">
          <cell r="C3022" t="str">
            <v>Chaetonotus dispar</v>
          </cell>
        </row>
        <row r="3023">
          <cell r="C3023" t="str">
            <v>Chaetonotus inaequidentatus</v>
          </cell>
        </row>
        <row r="3024">
          <cell r="C3024" t="str">
            <v>Chaetonotus lacunosus</v>
          </cell>
        </row>
        <row r="3025">
          <cell r="C3025" t="str">
            <v>Chaetonotus larus</v>
          </cell>
        </row>
        <row r="3026">
          <cell r="C3026" t="str">
            <v>Chaetonotus linguaeformis</v>
          </cell>
        </row>
        <row r="3027">
          <cell r="C3027" t="str">
            <v>Chaetonotus marinus</v>
          </cell>
        </row>
        <row r="3028">
          <cell r="C3028" t="str">
            <v>Chaetonotus maximus</v>
          </cell>
        </row>
        <row r="3029">
          <cell r="C3029" t="str">
            <v>Chaetonotus neptuni</v>
          </cell>
        </row>
        <row r="3030">
          <cell r="C3030" t="str">
            <v>Chaetonotus oceanides</v>
          </cell>
        </row>
        <row r="3031">
          <cell r="C3031" t="str">
            <v>Chaetonotus parthenopeius</v>
          </cell>
        </row>
        <row r="3032">
          <cell r="C3032" t="str">
            <v>Chaetonotus somniculosus</v>
          </cell>
        </row>
        <row r="3033">
          <cell r="C3033" t="str">
            <v>Chaetonotus tempestivus</v>
          </cell>
        </row>
        <row r="3034">
          <cell r="C3034" t="str">
            <v>Chaetonotus variosquamatus</v>
          </cell>
        </row>
        <row r="3035">
          <cell r="C3035" t="str">
            <v>Chaetoparia</v>
          </cell>
        </row>
        <row r="3036">
          <cell r="C3036" t="str">
            <v>Chaetoparia nilssoni</v>
          </cell>
        </row>
        <row r="3037">
          <cell r="C3037" t="str">
            <v>Chaetophoraceae</v>
          </cell>
        </row>
        <row r="3038">
          <cell r="C3038" t="str">
            <v>CHAETOPHORALES</v>
          </cell>
        </row>
        <row r="3039">
          <cell r="C3039" t="str">
            <v>Chaetopteridae</v>
          </cell>
        </row>
        <row r="3040">
          <cell r="C3040" t="str">
            <v>Chaetopteroidea</v>
          </cell>
        </row>
        <row r="3041">
          <cell r="C3041" t="str">
            <v>Chaetopterus</v>
          </cell>
        </row>
        <row r="3042">
          <cell r="C3042" t="str">
            <v>Chaetopterus norvegicus</v>
          </cell>
        </row>
        <row r="3043">
          <cell r="C3043" t="str">
            <v>Chaetopterus sarsi</v>
          </cell>
        </row>
        <row r="3044">
          <cell r="C3044" t="str">
            <v>Chaetopterus variopedatus</v>
          </cell>
        </row>
        <row r="3045">
          <cell r="C3045" t="str">
            <v>Chaetosiphonaceae</v>
          </cell>
        </row>
        <row r="3046">
          <cell r="C3046" t="str">
            <v>Chaetozone</v>
          </cell>
        </row>
        <row r="3047">
          <cell r="C3047" t="str">
            <v>Chaetozone christiei</v>
          </cell>
        </row>
        <row r="3048">
          <cell r="C3048" t="str">
            <v>Chaetozone gibber</v>
          </cell>
        </row>
        <row r="3049">
          <cell r="C3049" t="str">
            <v>Chaetozone killariensis</v>
          </cell>
        </row>
        <row r="3050">
          <cell r="C3050" t="str">
            <v>Chaetozone setosa</v>
          </cell>
        </row>
        <row r="3051">
          <cell r="C3051" t="str">
            <v>Chaetozone zetlandicus</v>
          </cell>
        </row>
        <row r="3052">
          <cell r="C3052" t="str">
            <v>Chalina limbata</v>
          </cell>
        </row>
        <row r="3053">
          <cell r="C3053" t="str">
            <v>Chalinidae</v>
          </cell>
        </row>
        <row r="3054">
          <cell r="C3054" t="str">
            <v>Chamelea</v>
          </cell>
        </row>
        <row r="3055">
          <cell r="C3055" t="str">
            <v>Chamelea gallina</v>
          </cell>
        </row>
        <row r="3056">
          <cell r="C3056" t="str">
            <v>Chamelea striatula</v>
          </cell>
        </row>
        <row r="3057">
          <cell r="C3057" t="str">
            <v>Champia</v>
          </cell>
        </row>
        <row r="3058">
          <cell r="C3058" t="str">
            <v>Champia parvula</v>
          </cell>
        </row>
        <row r="3059">
          <cell r="C3059" t="str">
            <v>Champiaceae</v>
          </cell>
        </row>
        <row r="3060">
          <cell r="C3060" t="str">
            <v>Chaperiidae</v>
          </cell>
        </row>
        <row r="3061">
          <cell r="C3061" t="str">
            <v>Chara aspera</v>
          </cell>
        </row>
        <row r="3062">
          <cell r="C3062" t="str">
            <v>Characella</v>
          </cell>
        </row>
        <row r="3063">
          <cell r="C3063" t="str">
            <v>Characella pachastrelloides</v>
          </cell>
        </row>
        <row r="3064">
          <cell r="C3064" t="str">
            <v>Characium</v>
          </cell>
        </row>
        <row r="3065">
          <cell r="C3065" t="str">
            <v>Characium marinum</v>
          </cell>
        </row>
        <row r="3066">
          <cell r="C3066" t="str">
            <v>Charadriidae</v>
          </cell>
        </row>
        <row r="3067">
          <cell r="C3067" t="str">
            <v>Charadriiformes</v>
          </cell>
        </row>
        <row r="3068">
          <cell r="C3068" t="str">
            <v>Charadrius</v>
          </cell>
        </row>
        <row r="3069">
          <cell r="C3069" t="str">
            <v>Charadrius alexandrinus</v>
          </cell>
        </row>
        <row r="3070">
          <cell r="C3070" t="str">
            <v>Charadrius asiaticus</v>
          </cell>
        </row>
        <row r="3071">
          <cell r="C3071" t="str">
            <v>Charadrius dubius</v>
          </cell>
        </row>
        <row r="3072">
          <cell r="C3072" t="str">
            <v>Charadrius hiaticula</v>
          </cell>
        </row>
        <row r="3073">
          <cell r="C3073" t="str">
            <v>Charadrius leschenaultii</v>
          </cell>
        </row>
        <row r="3074">
          <cell r="C3074" t="str">
            <v>Charadrius morinellus</v>
          </cell>
        </row>
        <row r="3075">
          <cell r="C3075" t="str">
            <v>Charadrius semipalmatus</v>
          </cell>
        </row>
        <row r="3076">
          <cell r="C3076" t="str">
            <v>Charadrius vociferus</v>
          </cell>
        </row>
        <row r="3077">
          <cell r="C3077" t="str">
            <v>Charonia</v>
          </cell>
        </row>
        <row r="3078">
          <cell r="C3078" t="str">
            <v>Charonia lampas</v>
          </cell>
        </row>
        <row r="3079">
          <cell r="C3079" t="str">
            <v>Charopinus</v>
          </cell>
        </row>
        <row r="3080">
          <cell r="C3080" t="str">
            <v>Charopinus dalmanni</v>
          </cell>
        </row>
        <row r="3081">
          <cell r="C3081" t="str">
            <v>Charopinus dubius</v>
          </cell>
        </row>
        <row r="3082">
          <cell r="C3082" t="str">
            <v>Chartella</v>
          </cell>
        </row>
        <row r="3083">
          <cell r="C3083" t="str">
            <v>Chartella barleei</v>
          </cell>
        </row>
        <row r="3084">
          <cell r="C3084" t="str">
            <v>Chartella papyracea</v>
          </cell>
        </row>
        <row r="3085">
          <cell r="C3085" t="str">
            <v>Chauvetia</v>
          </cell>
        </row>
        <row r="3086">
          <cell r="C3086" t="str">
            <v>Chauvetia brunnea</v>
          </cell>
        </row>
        <row r="3087">
          <cell r="C3087" t="str">
            <v>Cheilopogon</v>
          </cell>
        </row>
        <row r="3088">
          <cell r="C3088" t="str">
            <v>Cheilopogon heterurus</v>
          </cell>
        </row>
        <row r="3089">
          <cell r="C3089" t="str">
            <v>Cheilostomatida</v>
          </cell>
        </row>
        <row r="3090">
          <cell r="C3090" t="str">
            <v>Cheiraster</v>
          </cell>
        </row>
        <row r="3091">
          <cell r="C3091" t="str">
            <v>Cheiraster sepitus</v>
          </cell>
        </row>
        <row r="3092">
          <cell r="C3092" t="str">
            <v>Cheirocratus</v>
          </cell>
        </row>
        <row r="3093">
          <cell r="C3093" t="str">
            <v>Cheirocratus assimilis</v>
          </cell>
        </row>
        <row r="3094">
          <cell r="C3094" t="str">
            <v>Cheirocratus intermedius</v>
          </cell>
        </row>
        <row r="3095">
          <cell r="C3095" t="str">
            <v>Cheirocratus sundevallii</v>
          </cell>
        </row>
        <row r="3096">
          <cell r="C3096" t="str">
            <v>Cheirodonta</v>
          </cell>
        </row>
        <row r="3097">
          <cell r="C3097" t="str">
            <v>Cheirodonta pallescens</v>
          </cell>
        </row>
        <row r="3098">
          <cell r="C3098" t="str">
            <v>Chelicerata</v>
          </cell>
        </row>
        <row r="3099">
          <cell r="C3099" t="str">
            <v>Chelon</v>
          </cell>
        </row>
        <row r="3100">
          <cell r="C3100" t="str">
            <v>Chelon labrosus</v>
          </cell>
        </row>
        <row r="3101">
          <cell r="C3101" t="str">
            <v>Chelonaplysilla</v>
          </cell>
        </row>
        <row r="3102">
          <cell r="C3102" t="str">
            <v>Chelonaplysilla noevus</v>
          </cell>
        </row>
        <row r="3103">
          <cell r="C3103" t="str">
            <v>Chelonaplysilla schoenus</v>
          </cell>
        </row>
        <row r="3104">
          <cell r="C3104" t="str">
            <v>Chelonia</v>
          </cell>
        </row>
        <row r="3105">
          <cell r="C3105" t="str">
            <v>Chelonia mydas</v>
          </cell>
        </row>
        <row r="3106">
          <cell r="C3106" t="str">
            <v>Cheloniidae</v>
          </cell>
        </row>
        <row r="3107">
          <cell r="C3107" t="str">
            <v>Chelophyes</v>
          </cell>
        </row>
        <row r="3108">
          <cell r="C3108" t="str">
            <v>Chelophyes appendiculata</v>
          </cell>
        </row>
        <row r="3109">
          <cell r="C3109" t="str">
            <v>Chelura</v>
          </cell>
        </row>
        <row r="3110">
          <cell r="C3110" t="str">
            <v>Chelura terebrans</v>
          </cell>
        </row>
        <row r="3111">
          <cell r="C3111" t="str">
            <v>Cheluridae</v>
          </cell>
        </row>
        <row r="3112">
          <cell r="C3112" t="str">
            <v>Chettusia</v>
          </cell>
        </row>
        <row r="3113">
          <cell r="C3113" t="str">
            <v>Chettusia gregaria</v>
          </cell>
        </row>
        <row r="3114">
          <cell r="C3114" t="str">
            <v>Chettusia leucura</v>
          </cell>
        </row>
        <row r="3115">
          <cell r="C3115" t="str">
            <v>Chilionema</v>
          </cell>
        </row>
        <row r="3116">
          <cell r="C3116" t="str">
            <v>Chilionema foecundum</v>
          </cell>
        </row>
        <row r="3117">
          <cell r="C3117" t="str">
            <v>Chilionema hispanicum</v>
          </cell>
        </row>
        <row r="3118">
          <cell r="C3118" t="str">
            <v>Chilionema ocellatum</v>
          </cell>
        </row>
        <row r="3119">
          <cell r="C3119" t="str">
            <v>Chilionema reptans</v>
          </cell>
        </row>
        <row r="3120">
          <cell r="C3120" t="str">
            <v>Chimaera</v>
          </cell>
        </row>
        <row r="3121">
          <cell r="C3121" t="str">
            <v>Chimaera monstrosa</v>
          </cell>
        </row>
        <row r="3122">
          <cell r="C3122" t="str">
            <v>Chimaeridae</v>
          </cell>
        </row>
        <row r="3123">
          <cell r="C3123" t="str">
            <v>Chimaeriformes</v>
          </cell>
        </row>
        <row r="3124">
          <cell r="C3124" t="str">
            <v>Chioninae</v>
          </cell>
        </row>
        <row r="3125">
          <cell r="C3125" t="str">
            <v>Chiridiella</v>
          </cell>
        </row>
        <row r="3126">
          <cell r="C3126" t="str">
            <v>Chiridiella macrodactyla</v>
          </cell>
        </row>
        <row r="3127">
          <cell r="C3127" t="str">
            <v>Chiridius</v>
          </cell>
        </row>
        <row r="3128">
          <cell r="C3128" t="str">
            <v>Chiridius gracilis</v>
          </cell>
        </row>
        <row r="3129">
          <cell r="C3129" t="str">
            <v>Chiridius obtusifrons</v>
          </cell>
        </row>
        <row r="3130">
          <cell r="C3130" t="str">
            <v>Chiridius poppei</v>
          </cell>
        </row>
        <row r="3131">
          <cell r="C3131" t="str">
            <v>Chirolophis</v>
          </cell>
        </row>
        <row r="3132">
          <cell r="C3132" t="str">
            <v>Chirolophis ascanii</v>
          </cell>
        </row>
        <row r="3133">
          <cell r="C3133" t="str">
            <v>Chirona</v>
          </cell>
        </row>
        <row r="3134">
          <cell r="C3134" t="str">
            <v>Chirona amaryllis</v>
          </cell>
        </row>
        <row r="3135">
          <cell r="C3135" t="str">
            <v>Chirona hameri</v>
          </cell>
        </row>
        <row r="3136">
          <cell r="C3136" t="str">
            <v>Chironomida</v>
          </cell>
        </row>
        <row r="3137">
          <cell r="C3137" t="str">
            <v>Chirundina</v>
          </cell>
        </row>
        <row r="3138">
          <cell r="C3138" t="str">
            <v>Chirundina parvispina</v>
          </cell>
        </row>
        <row r="3139">
          <cell r="C3139" t="str">
            <v>Chirundina streetsii</v>
          </cell>
        </row>
        <row r="3140">
          <cell r="C3140" t="str">
            <v>Chitinopoma</v>
          </cell>
        </row>
        <row r="3141">
          <cell r="C3141" t="str">
            <v>Chitinopoma serrula</v>
          </cell>
        </row>
        <row r="3142">
          <cell r="C3142" t="str">
            <v>Chitwoodia</v>
          </cell>
        </row>
        <row r="3143">
          <cell r="C3143" t="str">
            <v>Chitwoodia tripapillata</v>
          </cell>
        </row>
        <row r="3144">
          <cell r="C3144" t="str">
            <v>Chitwoodia warwicki</v>
          </cell>
        </row>
        <row r="3145">
          <cell r="C3145" t="str">
            <v>Chlamydoselachidae</v>
          </cell>
        </row>
        <row r="3146">
          <cell r="C3146" t="str">
            <v>Chlamydoselachus</v>
          </cell>
        </row>
        <row r="3147">
          <cell r="C3147" t="str">
            <v>Chlamydoselachus anguineus</v>
          </cell>
        </row>
        <row r="3148">
          <cell r="C3148" t="str">
            <v>Chlamys</v>
          </cell>
        </row>
        <row r="3149">
          <cell r="C3149" t="str">
            <v>Chlamys (chlamys)</v>
          </cell>
        </row>
        <row r="3150">
          <cell r="C3150" t="str">
            <v>Chlamys abyssorum</v>
          </cell>
        </row>
        <row r="3151">
          <cell r="C3151" t="str">
            <v>Chlamys distorta</v>
          </cell>
        </row>
        <row r="3152">
          <cell r="C3152" t="str">
            <v>Chlamys groenlandica</v>
          </cell>
        </row>
        <row r="3153">
          <cell r="C3153" t="str">
            <v>Chlamys islandica</v>
          </cell>
        </row>
        <row r="3154">
          <cell r="C3154" t="str">
            <v>Chlamys opercularis</v>
          </cell>
        </row>
        <row r="3155">
          <cell r="C3155" t="str">
            <v>Chlamys similis</v>
          </cell>
        </row>
        <row r="3156">
          <cell r="C3156" t="str">
            <v>Chlamys subsulcata</v>
          </cell>
        </row>
        <row r="3157">
          <cell r="C3157" t="str">
            <v>Chlamys sulcata</v>
          </cell>
        </row>
        <row r="3158">
          <cell r="C3158" t="str">
            <v>Chlamys tigerina</v>
          </cell>
        </row>
        <row r="3159">
          <cell r="C3159" t="str">
            <v>Chlamys varia</v>
          </cell>
        </row>
        <row r="3160">
          <cell r="C3160" t="str">
            <v>Chlamys varia var. nivea</v>
          </cell>
        </row>
        <row r="3161">
          <cell r="C3161" t="str">
            <v>Chlamys vitrea</v>
          </cell>
        </row>
        <row r="3162">
          <cell r="C3162" t="str">
            <v>Chlidonias</v>
          </cell>
        </row>
        <row r="3163">
          <cell r="C3163" t="str">
            <v>Chlidonias hybridus</v>
          </cell>
        </row>
        <row r="3164">
          <cell r="C3164" t="str">
            <v>Chlidonias leucopterus</v>
          </cell>
        </row>
        <row r="3165">
          <cell r="C3165" t="str">
            <v>Chlidonias niger</v>
          </cell>
        </row>
        <row r="3166">
          <cell r="C3166" t="str">
            <v>Chlorochytrium</v>
          </cell>
        </row>
        <row r="3167">
          <cell r="C3167" t="str">
            <v>Chlorochytrium cohnii</v>
          </cell>
        </row>
        <row r="3168">
          <cell r="C3168" t="str">
            <v>Chlorochytrium dermatocolax</v>
          </cell>
        </row>
        <row r="3169">
          <cell r="C3169" t="str">
            <v>Chlorochytrium facciolaae</v>
          </cell>
        </row>
        <row r="3170">
          <cell r="C3170" t="str">
            <v>Chlorochytrium moorei</v>
          </cell>
        </row>
        <row r="3171">
          <cell r="C3171" t="str">
            <v>Chlorococcaceae</v>
          </cell>
        </row>
        <row r="3172">
          <cell r="C3172" t="str">
            <v>Chlorococcales</v>
          </cell>
        </row>
        <row r="3173">
          <cell r="C3173" t="str">
            <v>Chlorococcum</v>
          </cell>
        </row>
        <row r="3174">
          <cell r="C3174" t="str">
            <v>Chlorococcum submarinum</v>
          </cell>
        </row>
        <row r="3175">
          <cell r="C3175" t="str">
            <v>Chlorofilum</v>
          </cell>
        </row>
        <row r="3176">
          <cell r="C3176" t="str">
            <v>Chlorofilum ephemerum</v>
          </cell>
        </row>
        <row r="3177">
          <cell r="C3177" t="str">
            <v xml:space="preserve">Chlorogaster  </v>
          </cell>
        </row>
        <row r="3178">
          <cell r="C3178" t="str">
            <v>Chlorophyceae</v>
          </cell>
        </row>
        <row r="3179">
          <cell r="C3179" t="str">
            <v>Chlorophycota</v>
          </cell>
        </row>
        <row r="3180">
          <cell r="C3180" t="str">
            <v>Chlorothrix</v>
          </cell>
        </row>
        <row r="3181">
          <cell r="C3181" t="str">
            <v>Chlorothrix intermedia</v>
          </cell>
        </row>
        <row r="3182">
          <cell r="C3182" t="str">
            <v>Chlorothrix kornmannii</v>
          </cell>
        </row>
        <row r="3183">
          <cell r="C3183" t="str">
            <v>Choanolaimus</v>
          </cell>
        </row>
        <row r="3184">
          <cell r="C3184" t="str">
            <v>Choanolaimus psammophilus</v>
          </cell>
        </row>
        <row r="3185">
          <cell r="C3185" t="str">
            <v>Cholidya</v>
          </cell>
        </row>
        <row r="3186">
          <cell r="C3186" t="str">
            <v>Cholidya intermedia</v>
          </cell>
        </row>
        <row r="3187">
          <cell r="C3187" t="str">
            <v>Cholidya polypi</v>
          </cell>
        </row>
        <row r="3188">
          <cell r="C3188" t="str">
            <v>Cholidyinae</v>
          </cell>
        </row>
        <row r="3189">
          <cell r="C3189" t="str">
            <v>Chondracanthidae</v>
          </cell>
        </row>
        <row r="3190">
          <cell r="C3190" t="str">
            <v>Chondracanthus</v>
          </cell>
        </row>
        <row r="3191">
          <cell r="C3191" t="str">
            <v>Chondracanthus acicularis</v>
          </cell>
        </row>
        <row r="3192">
          <cell r="C3192" t="str">
            <v>Chondracanthus depressus</v>
          </cell>
        </row>
        <row r="3193">
          <cell r="C3193" t="str">
            <v>Chondracanthus lophii</v>
          </cell>
        </row>
        <row r="3194">
          <cell r="C3194" t="str">
            <v>Chondracanthus merluccii</v>
          </cell>
        </row>
        <row r="3195">
          <cell r="C3195" t="str">
            <v>Chondracanthus neali</v>
          </cell>
        </row>
        <row r="3196">
          <cell r="C3196" t="str">
            <v>Chondracanthus nodosus</v>
          </cell>
        </row>
        <row r="3197">
          <cell r="C3197" t="str">
            <v>Chondracanthus ornatus</v>
          </cell>
        </row>
        <row r="3198">
          <cell r="C3198" t="str">
            <v>Chondracanthus teedei</v>
          </cell>
        </row>
        <row r="3199">
          <cell r="C3199" t="str">
            <v>Chondracanthus zei</v>
          </cell>
        </row>
        <row r="3200">
          <cell r="C3200" t="str">
            <v>Chondria</v>
          </cell>
        </row>
        <row r="3201">
          <cell r="C3201" t="str">
            <v>Chondria capillaris</v>
          </cell>
        </row>
        <row r="3202">
          <cell r="C3202" t="str">
            <v>Chondria coerulescens</v>
          </cell>
        </row>
        <row r="3203">
          <cell r="C3203" t="str">
            <v>Chondria dasyphylla</v>
          </cell>
        </row>
        <row r="3204">
          <cell r="C3204" t="str">
            <v>Chondria scintillans</v>
          </cell>
        </row>
        <row r="3205">
          <cell r="C3205" t="str">
            <v>Chondria tenuissima</v>
          </cell>
        </row>
        <row r="3206">
          <cell r="C3206" t="str">
            <v>Chondria tenuissima</v>
          </cell>
        </row>
        <row r="3207">
          <cell r="C3207" t="str">
            <v>Chondrichthyes</v>
          </cell>
        </row>
        <row r="3208">
          <cell r="C3208" t="str">
            <v>Chondrillidae</v>
          </cell>
        </row>
        <row r="3209">
          <cell r="C3209" t="str">
            <v>Chondrostei</v>
          </cell>
        </row>
        <row r="3210">
          <cell r="C3210" t="str">
            <v>Chondrus</v>
          </cell>
        </row>
        <row r="3211">
          <cell r="C3211" t="str">
            <v>Chondrus crispus</v>
          </cell>
        </row>
        <row r="3212">
          <cell r="C3212" t="str">
            <v>Chone</v>
          </cell>
        </row>
        <row r="3213">
          <cell r="C3213" t="str">
            <v>Chone acustica</v>
          </cell>
        </row>
        <row r="3214">
          <cell r="C3214" t="str">
            <v>Chone collaris</v>
          </cell>
        </row>
        <row r="3215">
          <cell r="C3215" t="str">
            <v>Chone duneri</v>
          </cell>
        </row>
        <row r="3216">
          <cell r="C3216" t="str">
            <v>Chone fauveli</v>
          </cell>
        </row>
        <row r="3217">
          <cell r="C3217" t="str">
            <v>Chone filicaudata</v>
          </cell>
        </row>
        <row r="3218">
          <cell r="C3218" t="str">
            <v>Chone infundibuliformis</v>
          </cell>
        </row>
        <row r="3219">
          <cell r="C3219" t="str">
            <v>Chone rubrocincta</v>
          </cell>
        </row>
        <row r="3220">
          <cell r="C3220" t="str">
            <v>Choniolaimus</v>
          </cell>
        </row>
        <row r="3221">
          <cell r="C3221" t="str">
            <v>Choniolaimus panicus</v>
          </cell>
        </row>
        <row r="3222">
          <cell r="C3222" t="str">
            <v>Choniolaimus papillatus</v>
          </cell>
        </row>
        <row r="3223">
          <cell r="C3223" t="str">
            <v>Choniosphaera</v>
          </cell>
        </row>
        <row r="3224">
          <cell r="C3224" t="str">
            <v>Choniosphaera maenadis</v>
          </cell>
        </row>
        <row r="3225">
          <cell r="C3225" t="str">
            <v>Choniostoma</v>
          </cell>
        </row>
        <row r="3226">
          <cell r="C3226" t="str">
            <v>Choniostoma hansenii</v>
          </cell>
        </row>
        <row r="3227">
          <cell r="C3227" t="str">
            <v>Choniostoma mirabile</v>
          </cell>
        </row>
        <row r="3228">
          <cell r="C3228" t="str">
            <v>Choniostoma rotundatum</v>
          </cell>
        </row>
        <row r="3229">
          <cell r="C3229" t="str">
            <v>Choniostomatidae</v>
          </cell>
        </row>
        <row r="3230">
          <cell r="C3230" t="str">
            <v>Chorda</v>
          </cell>
        </row>
        <row r="3231">
          <cell r="C3231" t="str">
            <v>Chorda filum</v>
          </cell>
        </row>
        <row r="3232">
          <cell r="C3232" t="str">
            <v>Chorda tomentosa</v>
          </cell>
        </row>
        <row r="3233">
          <cell r="C3233" t="str">
            <v>Chordaceae</v>
          </cell>
        </row>
        <row r="3234">
          <cell r="C3234" t="str">
            <v>Chordaria</v>
          </cell>
        </row>
        <row r="3235">
          <cell r="C3235" t="str">
            <v>Chordaria flagelliformis</v>
          </cell>
        </row>
        <row r="3236">
          <cell r="C3236" t="str">
            <v>Chordariaceae</v>
          </cell>
        </row>
        <row r="3237">
          <cell r="C3237" t="str">
            <v>Chordariales</v>
          </cell>
        </row>
        <row r="3238">
          <cell r="C3238" t="str">
            <v>Chordeumiidae</v>
          </cell>
        </row>
        <row r="3239">
          <cell r="C3239" t="str">
            <v>Chordeumium</v>
          </cell>
        </row>
        <row r="3240">
          <cell r="C3240" t="str">
            <v>Chordeumium obesum</v>
          </cell>
        </row>
        <row r="3241">
          <cell r="C3241" t="str">
            <v>Choreocolacaceae</v>
          </cell>
        </row>
        <row r="3242">
          <cell r="C3242" t="str">
            <v>Choreocolax</v>
          </cell>
        </row>
        <row r="3243">
          <cell r="C3243" t="str">
            <v>Choreocolax polysiphoniae</v>
          </cell>
        </row>
        <row r="3244">
          <cell r="C3244" t="str">
            <v>Choreonema</v>
          </cell>
        </row>
        <row r="3245">
          <cell r="C3245" t="str">
            <v>Choreonema thuretii</v>
          </cell>
        </row>
        <row r="3246">
          <cell r="C3246" t="str">
            <v>Choristocarpaceae</v>
          </cell>
        </row>
        <row r="3247">
          <cell r="C3247" t="str">
            <v>Choristocarpus</v>
          </cell>
        </row>
        <row r="3248">
          <cell r="C3248" t="str">
            <v>Choristocarpus tenellus</v>
          </cell>
        </row>
        <row r="3249">
          <cell r="C3249" t="str">
            <v>Chorizopora</v>
          </cell>
        </row>
        <row r="3250">
          <cell r="C3250" t="str">
            <v>Chorizopora brongniartii</v>
          </cell>
        </row>
        <row r="3251">
          <cell r="C3251" t="str">
            <v>Chorizoporidae</v>
          </cell>
        </row>
        <row r="3252">
          <cell r="C3252" t="str">
            <v>Christerius</v>
          </cell>
        </row>
        <row r="3253">
          <cell r="C3253" t="str">
            <v>Christerius litoralis</v>
          </cell>
        </row>
        <row r="3254">
          <cell r="C3254" t="str">
            <v>Chromadora</v>
          </cell>
        </row>
        <row r="3255">
          <cell r="C3255" t="str">
            <v>Chromadora macrolaima</v>
          </cell>
        </row>
        <row r="3256">
          <cell r="C3256" t="str">
            <v>Chromadora nudicapitata</v>
          </cell>
        </row>
        <row r="3257">
          <cell r="C3257" t="str">
            <v>Chromadorella</v>
          </cell>
        </row>
        <row r="3258">
          <cell r="C3258" t="str">
            <v>Chromadorella duopapillata</v>
          </cell>
        </row>
        <row r="3259">
          <cell r="C3259" t="str">
            <v>Chromadorella filiformis</v>
          </cell>
        </row>
        <row r="3260">
          <cell r="C3260" t="str">
            <v>Chromadorella parapoecilosoma</v>
          </cell>
        </row>
        <row r="3261">
          <cell r="C3261" t="str">
            <v>Chromadoria</v>
          </cell>
        </row>
        <row r="3262">
          <cell r="C3262" t="str">
            <v>Chromadorida</v>
          </cell>
        </row>
        <row r="3263">
          <cell r="C3263" t="str">
            <v>Chromadoridae</v>
          </cell>
        </row>
        <row r="3264">
          <cell r="C3264" t="str">
            <v>Chromadorina</v>
          </cell>
        </row>
        <row r="3265">
          <cell r="C3265" t="str">
            <v>Chromadorina cervix</v>
          </cell>
        </row>
        <row r="3266">
          <cell r="C3266" t="str">
            <v>Chromadorina germanica</v>
          </cell>
        </row>
        <row r="3267">
          <cell r="C3267" t="str">
            <v>Chromadorina granulopigmentata</v>
          </cell>
        </row>
        <row r="3268">
          <cell r="C3268" t="str">
            <v>Chromadorita</v>
          </cell>
        </row>
        <row r="3269">
          <cell r="C3269" t="str">
            <v>Chromadorita nana</v>
          </cell>
        </row>
        <row r="3270">
          <cell r="C3270" t="str">
            <v>Chromadorita tentabunda</v>
          </cell>
        </row>
        <row r="3271">
          <cell r="C3271" t="str">
            <v>Chromadorita tenuis</v>
          </cell>
        </row>
        <row r="3272">
          <cell r="C3272" t="str">
            <v>Chromaspirina</v>
          </cell>
        </row>
        <row r="3273">
          <cell r="C3273" t="str">
            <v>Chromaspirina inglisi</v>
          </cell>
        </row>
        <row r="3274">
          <cell r="C3274" t="str">
            <v>Chromaspirina multipapillata</v>
          </cell>
        </row>
        <row r="3275">
          <cell r="C3275" t="str">
            <v>Chromaspirina parapontica</v>
          </cell>
        </row>
        <row r="3276">
          <cell r="C3276" t="str">
            <v>Chromatonema</v>
          </cell>
        </row>
        <row r="3277">
          <cell r="C3277" t="str">
            <v>Chromatonema rubrum</v>
          </cell>
        </row>
        <row r="3278">
          <cell r="C3278" t="str">
            <v>Chromodorididae</v>
          </cell>
        </row>
        <row r="3279">
          <cell r="C3279" t="str">
            <v>Chromophycota</v>
          </cell>
        </row>
        <row r="3280">
          <cell r="C3280" t="str">
            <v>Chromophycota indet.(crusts)</v>
          </cell>
        </row>
        <row r="3281">
          <cell r="C3281" t="str">
            <v>Chroodactylon</v>
          </cell>
        </row>
        <row r="3282">
          <cell r="C3282" t="str">
            <v>Chroodactylon ornatum</v>
          </cell>
        </row>
        <row r="3283">
          <cell r="C3283" t="str">
            <v>Chroolepidaceae</v>
          </cell>
        </row>
        <row r="3284">
          <cell r="C3284" t="str">
            <v>Chrysallida</v>
          </cell>
        </row>
        <row r="3285">
          <cell r="C3285" t="str">
            <v>Chrysallida (besla)</v>
          </cell>
        </row>
        <row r="3286">
          <cell r="C3286" t="str">
            <v>Chrysallida (Folinella</v>
          </cell>
        </row>
        <row r="3287">
          <cell r="C3287" t="str">
            <v>Chrysallida (parthenina)</v>
          </cell>
        </row>
        <row r="3288">
          <cell r="C3288" t="str">
            <v>Chrysallida (Partulida</v>
          </cell>
        </row>
        <row r="3289">
          <cell r="C3289" t="str">
            <v>Chrysallida (Tragula</v>
          </cell>
        </row>
        <row r="3290">
          <cell r="C3290" t="str">
            <v>Chrysallida clathrata</v>
          </cell>
        </row>
        <row r="3291">
          <cell r="C3291" t="str">
            <v>Chrysallida communis</v>
          </cell>
        </row>
        <row r="3292">
          <cell r="C3292" t="str">
            <v>Chrysallida decussata</v>
          </cell>
        </row>
        <row r="3293">
          <cell r="C3293" t="str">
            <v>Chrysallida excavata</v>
          </cell>
        </row>
        <row r="3294">
          <cell r="C3294" t="str">
            <v>Chrysallida eximia</v>
          </cell>
        </row>
        <row r="3295">
          <cell r="C3295" t="str">
            <v>Chrysallida fenestrata</v>
          </cell>
        </row>
        <row r="3296">
          <cell r="C3296" t="str">
            <v>Chrysallida indistincta</v>
          </cell>
        </row>
        <row r="3297">
          <cell r="C3297" t="str">
            <v>Chrysallida intermixta</v>
          </cell>
        </row>
        <row r="3298">
          <cell r="C3298" t="str">
            <v>Chrysallida interstincta</v>
          </cell>
        </row>
        <row r="3299">
          <cell r="C3299" t="str">
            <v>Chrysallida obtusa</v>
          </cell>
        </row>
        <row r="3300">
          <cell r="C3300" t="str">
            <v>Chrysallida sarsi</v>
          </cell>
        </row>
        <row r="3301">
          <cell r="C3301" t="str">
            <v>Chrysallida sigmoidea</v>
          </cell>
        </row>
        <row r="3302">
          <cell r="C3302" t="str">
            <v>Chrysallida simulans</v>
          </cell>
        </row>
        <row r="3303">
          <cell r="C3303" t="str">
            <v>Chrysallida spiralis</v>
          </cell>
        </row>
        <row r="3304">
          <cell r="C3304" t="str">
            <v>Chrysallida suturalis</v>
          </cell>
        </row>
        <row r="3305">
          <cell r="C3305" t="str">
            <v>Chrysallida suturalis</v>
          </cell>
        </row>
        <row r="3306">
          <cell r="C3306" t="str">
            <v>Chrysallida terebellum</v>
          </cell>
        </row>
        <row r="3307">
          <cell r="C3307" t="str">
            <v>Chrysaora</v>
          </cell>
        </row>
        <row r="3308">
          <cell r="C3308" t="str">
            <v>Chrysaora hysoscella</v>
          </cell>
        </row>
        <row r="3309">
          <cell r="C3309" t="str">
            <v>Chrysopetalacea</v>
          </cell>
        </row>
        <row r="3310">
          <cell r="C3310" t="str">
            <v>Chrysopetalidae</v>
          </cell>
        </row>
        <row r="3311">
          <cell r="C3311" t="str">
            <v>Chrysopetalum</v>
          </cell>
        </row>
        <row r="3312">
          <cell r="C3312" t="str">
            <v>Chrysopetalum caecum</v>
          </cell>
        </row>
        <row r="3313">
          <cell r="C3313" t="str">
            <v>Chrysopetalum debile</v>
          </cell>
        </row>
        <row r="3314">
          <cell r="C3314" t="str">
            <v>Chrysopetalum fragile</v>
          </cell>
        </row>
        <row r="3315">
          <cell r="C3315" t="str">
            <v>Chrysophycota</v>
          </cell>
        </row>
        <row r="3316">
          <cell r="C3316" t="str">
            <v>Chrysymenia</v>
          </cell>
        </row>
        <row r="3317">
          <cell r="C3317" t="str">
            <v>Chrysymenia ventricosa</v>
          </cell>
        </row>
        <row r="3318">
          <cell r="C3318" t="str">
            <v>Chthamalidae</v>
          </cell>
        </row>
        <row r="3319">
          <cell r="C3319" t="str">
            <v>Chthamaloidea</v>
          </cell>
        </row>
        <row r="3320">
          <cell r="C3320" t="str">
            <v>Chthamalophilidae</v>
          </cell>
        </row>
        <row r="3321">
          <cell r="C3321" t="str">
            <v>Chthamalophilus</v>
          </cell>
        </row>
        <row r="3322">
          <cell r="C3322" t="str">
            <v>Chthamalophilus delagei</v>
          </cell>
        </row>
        <row r="3323">
          <cell r="C3323" t="str">
            <v>Chthamalus</v>
          </cell>
        </row>
        <row r="3324">
          <cell r="C3324" t="str">
            <v>Chthamalus montagui</v>
          </cell>
        </row>
        <row r="3325">
          <cell r="C3325" t="str">
            <v>Chthamalus stellatus</v>
          </cell>
        </row>
        <row r="3326">
          <cell r="C3326" t="str">
            <v>Chuniphyes</v>
          </cell>
        </row>
        <row r="3327">
          <cell r="C3327" t="str">
            <v>Chuniphyes multidentata</v>
          </cell>
        </row>
        <row r="3328">
          <cell r="C3328" t="str">
            <v>Chylocladia</v>
          </cell>
        </row>
        <row r="3329">
          <cell r="C3329" t="str">
            <v>Chylocladia verticillata</v>
          </cell>
        </row>
        <row r="3330">
          <cell r="C3330" t="str">
            <v>Ciconiiformes</v>
          </cell>
        </row>
        <row r="3331">
          <cell r="C3331" t="str">
            <v>Cidaridae</v>
          </cell>
        </row>
        <row r="3332">
          <cell r="C3332" t="str">
            <v>Cidaris</v>
          </cell>
        </row>
        <row r="3333">
          <cell r="C3333" t="str">
            <v>Cidaris cidaris</v>
          </cell>
        </row>
        <row r="3334">
          <cell r="C3334" t="str">
            <v>Cidaroida</v>
          </cell>
        </row>
        <row r="3335">
          <cell r="C3335" t="str">
            <v>Ciliata</v>
          </cell>
        </row>
        <row r="3336">
          <cell r="C3336" t="str">
            <v>Ciliata mustela</v>
          </cell>
        </row>
        <row r="3337">
          <cell r="C3337" t="str">
            <v>Ciliata septentrionalis</v>
          </cell>
        </row>
        <row r="3338">
          <cell r="C3338" t="str">
            <v>Ciliatocardium ciliatum</v>
          </cell>
        </row>
        <row r="3339">
          <cell r="C3339" t="str">
            <v>Ciliocincta</v>
          </cell>
        </row>
        <row r="3340">
          <cell r="C3340" t="str">
            <v>Ciliocincta julini</v>
          </cell>
        </row>
        <row r="3341">
          <cell r="C3341" t="str">
            <v>Cima</v>
          </cell>
        </row>
        <row r="3342">
          <cell r="C3342" t="str">
            <v>Cima minima</v>
          </cell>
        </row>
        <row r="3343">
          <cell r="C3343" t="str">
            <v>Cimidae</v>
          </cell>
        </row>
        <row r="3344">
          <cell r="C3344" t="str">
            <v>Cingula</v>
          </cell>
        </row>
        <row r="3345">
          <cell r="C3345" t="str">
            <v>Cingula (cingula)</v>
          </cell>
        </row>
        <row r="3346">
          <cell r="C3346" t="str">
            <v>Cingula castanea</v>
          </cell>
        </row>
        <row r="3347">
          <cell r="C3347" t="str">
            <v>Cingula cingillus</v>
          </cell>
        </row>
        <row r="3348">
          <cell r="C3348" t="str">
            <v>Cingula globularis</v>
          </cell>
        </row>
        <row r="3349">
          <cell r="C3349" t="str">
            <v>Cingula globulus</v>
          </cell>
        </row>
        <row r="3350">
          <cell r="C3350" t="str">
            <v>Cingula inflata</v>
          </cell>
        </row>
        <row r="3351">
          <cell r="C3351" t="str">
            <v>Cingula proxima</v>
          </cell>
        </row>
        <row r="3352">
          <cell r="C3352" t="str">
            <v>Cingula pulcherrima</v>
          </cell>
        </row>
        <row r="3353">
          <cell r="C3353" t="str">
            <v>Cingula semicostata</v>
          </cell>
        </row>
        <row r="3354">
          <cell r="C3354" t="str">
            <v>Cingula semistriata</v>
          </cell>
        </row>
        <row r="3355">
          <cell r="C3355" t="str">
            <v>Cingula turgida</v>
          </cell>
        </row>
        <row r="3356">
          <cell r="C3356" t="str">
            <v>Cingula vitrea</v>
          </cell>
        </row>
        <row r="3357">
          <cell r="C3357" t="str">
            <v>Cingulopsacea</v>
          </cell>
        </row>
        <row r="3358">
          <cell r="C3358" t="str">
            <v>Cingulopsidae</v>
          </cell>
        </row>
        <row r="3359">
          <cell r="C3359" t="str">
            <v>Cingulopsis fulgida</v>
          </cell>
        </row>
        <row r="3360">
          <cell r="C3360" t="str">
            <v>Ciocalypta</v>
          </cell>
        </row>
        <row r="3361">
          <cell r="C3361" t="str">
            <v>Ciocalypta penicillus</v>
          </cell>
        </row>
        <row r="3362">
          <cell r="C3362" t="str">
            <v>Ciona</v>
          </cell>
        </row>
        <row r="3363">
          <cell r="C3363" t="str">
            <v>Ciona fascicularis</v>
          </cell>
        </row>
        <row r="3364">
          <cell r="C3364" t="str">
            <v>Ciona intestinalis</v>
          </cell>
        </row>
        <row r="3365">
          <cell r="C3365" t="str">
            <v>Cionidae</v>
          </cell>
        </row>
        <row r="3366">
          <cell r="C3366" t="str">
            <v>Circeis</v>
          </cell>
        </row>
        <row r="3367">
          <cell r="C3367" t="str">
            <v>Circeis armoricana</v>
          </cell>
        </row>
        <row r="3368">
          <cell r="C3368" t="str">
            <v>Circeis armoricana fragilis</v>
          </cell>
        </row>
        <row r="3369">
          <cell r="C3369" t="str">
            <v>Circeis armoricana paguri</v>
          </cell>
        </row>
        <row r="3370">
          <cell r="C3370" t="str">
            <v>Circeis spirillum</v>
          </cell>
        </row>
        <row r="3371">
          <cell r="C3371" t="str">
            <v>Circomphalus</v>
          </cell>
        </row>
        <row r="3372">
          <cell r="C3372" t="str">
            <v>Circomphalus casina</v>
          </cell>
        </row>
        <row r="3373">
          <cell r="C3373" t="str">
            <v>Circulus</v>
          </cell>
        </row>
        <row r="3374">
          <cell r="C3374" t="str">
            <v>Circulus striatus</v>
          </cell>
        </row>
        <row r="3375">
          <cell r="C3375" t="str">
            <v>Cirolana</v>
          </cell>
        </row>
        <row r="3376">
          <cell r="C3376" t="str">
            <v>Cirolana borealis</v>
          </cell>
        </row>
        <row r="3377">
          <cell r="C3377" t="str">
            <v>Cirolana cranchii</v>
          </cell>
        </row>
        <row r="3378">
          <cell r="C3378" t="str">
            <v>Cirolana gallica</v>
          </cell>
        </row>
        <row r="3379">
          <cell r="C3379" t="str">
            <v>Cirolana microphthalma</v>
          </cell>
        </row>
        <row r="3380">
          <cell r="C3380" t="str">
            <v>Cirolanidae</v>
          </cell>
        </row>
        <row r="3381">
          <cell r="C3381" t="str">
            <v>Cirolaninae</v>
          </cell>
        </row>
        <row r="3382">
          <cell r="C3382" t="str">
            <v>Cirratulidae</v>
          </cell>
        </row>
        <row r="3383">
          <cell r="C3383" t="str">
            <v>Cirratuloidea</v>
          </cell>
        </row>
        <row r="3384">
          <cell r="C3384" t="str">
            <v>Cirratulus</v>
          </cell>
        </row>
        <row r="3385">
          <cell r="C3385" t="str">
            <v>Cirratulus caudatus</v>
          </cell>
        </row>
        <row r="3386">
          <cell r="C3386" t="str">
            <v>Cirratulus cirratus</v>
          </cell>
        </row>
        <row r="3387">
          <cell r="C3387" t="str">
            <v>Cirratulus filiformis</v>
          </cell>
        </row>
        <row r="3388">
          <cell r="C3388" t="str">
            <v>Cirriformia</v>
          </cell>
        </row>
        <row r="3389">
          <cell r="C3389" t="str">
            <v>Cirriformia tentaculata</v>
          </cell>
        </row>
        <row r="3390">
          <cell r="C3390" t="str">
            <v>Cirripedia</v>
          </cell>
        </row>
        <row r="3391">
          <cell r="C3391" t="str">
            <v>Cirrophorus</v>
          </cell>
        </row>
        <row r="3392">
          <cell r="C3392" t="str">
            <v>Cirrophorus branchiatus</v>
          </cell>
        </row>
        <row r="3393">
          <cell r="C3393" t="str">
            <v>Cirrophorus furcatus</v>
          </cell>
        </row>
        <row r="3394">
          <cell r="C3394" t="str">
            <v>Cirsonella</v>
          </cell>
        </row>
        <row r="3395">
          <cell r="C3395" t="str">
            <v>Cirsonella romettensis</v>
          </cell>
        </row>
        <row r="3396">
          <cell r="C3396" t="str">
            <v>Cirsotrema commutatum</v>
          </cell>
        </row>
        <row r="3397">
          <cell r="C3397" t="str">
            <v>Cistenides</v>
          </cell>
        </row>
        <row r="3398">
          <cell r="C3398" t="str">
            <v>Cistenides granulata</v>
          </cell>
        </row>
        <row r="3399">
          <cell r="C3399" t="str">
            <v>Cistenides hyperborea</v>
          </cell>
        </row>
        <row r="3400">
          <cell r="C3400" t="str">
            <v>Cithna cincta</v>
          </cell>
        </row>
        <row r="3401">
          <cell r="C3401" t="str">
            <v>Cithna tenella</v>
          </cell>
        </row>
        <row r="3402">
          <cell r="C3402" t="str">
            <v>Cladocera</v>
          </cell>
        </row>
        <row r="3403">
          <cell r="C3403" t="str">
            <v>Cladocopina</v>
          </cell>
        </row>
        <row r="3404">
          <cell r="C3404" t="str">
            <v>Cladonema</v>
          </cell>
        </row>
        <row r="3405">
          <cell r="C3405" t="str">
            <v>Cladonema radiata</v>
          </cell>
        </row>
        <row r="3406">
          <cell r="C3406" t="str">
            <v>Cladonemidae</v>
          </cell>
        </row>
        <row r="3407">
          <cell r="C3407" t="str">
            <v>Cladophora</v>
          </cell>
        </row>
        <row r="3408">
          <cell r="C3408" t="str">
            <v>Cladophora aegagropila</v>
          </cell>
        </row>
        <row r="3409">
          <cell r="C3409" t="str">
            <v>Cladophora albida</v>
          </cell>
        </row>
        <row r="3410">
          <cell r="C3410" t="str">
            <v>Cladophora battersii</v>
          </cell>
        </row>
        <row r="3411">
          <cell r="C3411" t="str">
            <v>Cladophora coelothrix</v>
          </cell>
        </row>
        <row r="3412">
          <cell r="C3412" t="str">
            <v>Cladophora dalmatica</v>
          </cell>
        </row>
        <row r="3413">
          <cell r="C3413" t="str">
            <v>Cladophora flexuosa</v>
          </cell>
        </row>
        <row r="3414">
          <cell r="C3414" t="str">
            <v>Cladophora fracta</v>
          </cell>
        </row>
        <row r="3415">
          <cell r="C3415" t="str">
            <v>Cladophora globulina</v>
          </cell>
        </row>
        <row r="3416">
          <cell r="C3416" t="str">
            <v>Cladophora hutchinsiae</v>
          </cell>
        </row>
        <row r="3417">
          <cell r="C3417" t="str">
            <v>Cladophora laetevirens</v>
          </cell>
        </row>
        <row r="3418">
          <cell r="C3418" t="str">
            <v>Cladophora lehmanniana</v>
          </cell>
        </row>
        <row r="3419">
          <cell r="C3419" t="str">
            <v>Cladophora liniformis</v>
          </cell>
        </row>
        <row r="3420">
          <cell r="C3420" t="str">
            <v>Cladophora nigrescens</v>
          </cell>
        </row>
        <row r="3421">
          <cell r="C3421" t="str">
            <v>Cladophora pellucida</v>
          </cell>
        </row>
        <row r="3422">
          <cell r="C3422" t="str">
            <v>Cladophora prolifera</v>
          </cell>
        </row>
        <row r="3423">
          <cell r="C3423" t="str">
            <v>Cladophora pygmaea</v>
          </cell>
        </row>
        <row r="3424">
          <cell r="C3424" t="str">
            <v>Cladophora retroflexa</v>
          </cell>
        </row>
        <row r="3425">
          <cell r="C3425" t="str">
            <v>Cladophora ruchingeri</v>
          </cell>
        </row>
        <row r="3426">
          <cell r="C3426" t="str">
            <v>Cladophora rupestris</v>
          </cell>
        </row>
        <row r="3427">
          <cell r="C3427" t="str">
            <v>Cladophora sericea</v>
          </cell>
        </row>
        <row r="3428">
          <cell r="C3428" t="str">
            <v>Cladophora socialis</v>
          </cell>
        </row>
        <row r="3429">
          <cell r="C3429" t="str">
            <v>Cladophora vadorum</v>
          </cell>
        </row>
        <row r="3430">
          <cell r="C3430" t="str">
            <v>Cladophora vagabunda</v>
          </cell>
        </row>
        <row r="3431">
          <cell r="C3431" t="str">
            <v>Cladophoraceae</v>
          </cell>
        </row>
        <row r="3432">
          <cell r="C3432" t="str">
            <v>Cladophorales</v>
          </cell>
        </row>
        <row r="3433">
          <cell r="C3433" t="str">
            <v>Cladophorophyceae</v>
          </cell>
        </row>
        <row r="3434">
          <cell r="C3434" t="str">
            <v>Cladorhiza</v>
          </cell>
        </row>
        <row r="3435">
          <cell r="C3435" t="str">
            <v>Cladorhiza abyssicola</v>
          </cell>
        </row>
        <row r="3436">
          <cell r="C3436" t="str">
            <v>Cladorhizidae</v>
          </cell>
        </row>
        <row r="3437">
          <cell r="C3437" t="str">
            <v>Cladosiphon</v>
          </cell>
        </row>
        <row r="3438">
          <cell r="C3438" t="str">
            <v>Cladosiphon contortus</v>
          </cell>
        </row>
        <row r="3439">
          <cell r="C3439" t="str">
            <v>Cladosiphon zosterae</v>
          </cell>
        </row>
        <row r="3440">
          <cell r="C3440" t="str">
            <v>Cladostephaceae</v>
          </cell>
        </row>
        <row r="3441">
          <cell r="C3441" t="str">
            <v>Cladostephus</v>
          </cell>
        </row>
        <row r="3442">
          <cell r="C3442" t="str">
            <v>Cladostephus spongiosus</v>
          </cell>
        </row>
        <row r="3443">
          <cell r="C3443" t="str">
            <v>Clangula</v>
          </cell>
        </row>
        <row r="3444">
          <cell r="C3444" t="str">
            <v>Clangula hyemalis</v>
          </cell>
        </row>
        <row r="3445">
          <cell r="C3445" t="str">
            <v>Clathria</v>
          </cell>
        </row>
        <row r="3446">
          <cell r="C3446" t="str">
            <v>Clathria anchorata</v>
          </cell>
        </row>
        <row r="3447">
          <cell r="C3447" t="str">
            <v>Clathria barleei</v>
          </cell>
        </row>
        <row r="3448">
          <cell r="C3448" t="str">
            <v>Clathria coralloides</v>
          </cell>
        </row>
        <row r="3449">
          <cell r="C3449" t="str">
            <v>Clathria coriacea</v>
          </cell>
        </row>
        <row r="3450">
          <cell r="C3450" t="str">
            <v>Clathria foliata</v>
          </cell>
        </row>
        <row r="3451">
          <cell r="C3451" t="str">
            <v>Clathrina</v>
          </cell>
        </row>
        <row r="3452">
          <cell r="C3452" t="str">
            <v>Clathrina clathrus</v>
          </cell>
        </row>
        <row r="3453">
          <cell r="C3453" t="str">
            <v>Clathrina contorta</v>
          </cell>
        </row>
        <row r="3454">
          <cell r="C3454" t="str">
            <v>Clathrina coriacea</v>
          </cell>
        </row>
        <row r="3455">
          <cell r="C3455" t="str">
            <v>Clathrina coriacea</v>
          </cell>
        </row>
        <row r="3456">
          <cell r="C3456" t="str">
            <v>Clathrina coriacea</v>
          </cell>
        </row>
        <row r="3457">
          <cell r="C3457" t="str">
            <v>Clathrina coriacea</v>
          </cell>
        </row>
        <row r="3458">
          <cell r="C3458" t="str">
            <v>Clathrina lacunosa</v>
          </cell>
        </row>
        <row r="3459">
          <cell r="C3459" t="str">
            <v>Clathrina primordialis</v>
          </cell>
        </row>
        <row r="3460">
          <cell r="C3460" t="str">
            <v>Clathrinida</v>
          </cell>
        </row>
        <row r="3461">
          <cell r="C3461" t="str">
            <v>Clathrinidae</v>
          </cell>
        </row>
        <row r="3462">
          <cell r="C3462" t="str">
            <v>Clathrodiscus</v>
          </cell>
        </row>
        <row r="3463">
          <cell r="C3463" t="str">
            <v>Clathrodiscus mandoulii</v>
          </cell>
        </row>
        <row r="3464">
          <cell r="C3464" t="str">
            <v>Clathromorphum</v>
          </cell>
        </row>
        <row r="3465">
          <cell r="C3465" t="str">
            <v>Clathromorphum circumscriptum</v>
          </cell>
        </row>
        <row r="3466">
          <cell r="C3466" t="str">
            <v xml:space="preserve">Clathrus  </v>
          </cell>
        </row>
        <row r="3467">
          <cell r="C3467" t="str">
            <v>Clathrus clathratulus</v>
          </cell>
        </row>
        <row r="3468">
          <cell r="C3468" t="str">
            <v>Clathrus trevelyanus</v>
          </cell>
        </row>
        <row r="3469">
          <cell r="C3469" t="str">
            <v>Clathrus turtonis</v>
          </cell>
        </row>
        <row r="3470">
          <cell r="C3470" t="str">
            <v>Clausia</v>
          </cell>
        </row>
        <row r="3471">
          <cell r="C3471" t="str">
            <v>Clausia lubbocki</v>
          </cell>
        </row>
        <row r="3472">
          <cell r="C3472" t="str">
            <v>Clausia uniseta</v>
          </cell>
        </row>
        <row r="3473">
          <cell r="C3473" t="str">
            <v>Clausidiidae</v>
          </cell>
        </row>
        <row r="3474">
          <cell r="C3474" t="str">
            <v>Clausiidae</v>
          </cell>
        </row>
        <row r="3475">
          <cell r="C3475" t="str">
            <v>Clausinella</v>
          </cell>
        </row>
        <row r="3476">
          <cell r="C3476" t="str">
            <v>Clausinella fasciata</v>
          </cell>
        </row>
        <row r="3477">
          <cell r="C3477" t="str">
            <v>Clausocalanidae</v>
          </cell>
        </row>
        <row r="3478">
          <cell r="C3478" t="str">
            <v>Clausocalanoidea</v>
          </cell>
        </row>
        <row r="3479">
          <cell r="C3479" t="str">
            <v>Clausocalanus</v>
          </cell>
        </row>
        <row r="3480">
          <cell r="C3480" t="str">
            <v>Clausocalanus arcuicornis</v>
          </cell>
        </row>
        <row r="3481">
          <cell r="C3481" t="str">
            <v>Clausocalanus furcatus</v>
          </cell>
        </row>
        <row r="3482">
          <cell r="C3482" t="str">
            <v>Clausocalanus paululus</v>
          </cell>
        </row>
        <row r="3483">
          <cell r="C3483" t="str">
            <v>Clausocalanus pergens</v>
          </cell>
        </row>
        <row r="3484">
          <cell r="C3484" t="str">
            <v>Clausophyidae</v>
          </cell>
        </row>
        <row r="3485">
          <cell r="C3485" t="str">
            <v>Clava</v>
          </cell>
        </row>
        <row r="3486">
          <cell r="C3486" t="str">
            <v>Clava cornea</v>
          </cell>
        </row>
        <row r="3487">
          <cell r="C3487" t="str">
            <v>Clava diffusa</v>
          </cell>
        </row>
        <row r="3488">
          <cell r="C3488" t="str">
            <v>Clava leptostyla</v>
          </cell>
        </row>
        <row r="3489">
          <cell r="C3489" t="str">
            <v>Clava leptostylla</v>
          </cell>
        </row>
        <row r="3490">
          <cell r="C3490" t="str">
            <v>Clava multicornis</v>
          </cell>
        </row>
        <row r="3491">
          <cell r="C3491" t="str">
            <v>Clavelina</v>
          </cell>
        </row>
        <row r="3492">
          <cell r="C3492" t="str">
            <v>Clavelina lepadiformis</v>
          </cell>
        </row>
        <row r="3493">
          <cell r="C3493" t="str">
            <v>Clavelina nana</v>
          </cell>
        </row>
        <row r="3494">
          <cell r="C3494" t="str">
            <v>Clavelina sp.</v>
          </cell>
        </row>
        <row r="3495">
          <cell r="C3495" t="str">
            <v>Clavelinidae</v>
          </cell>
        </row>
        <row r="3496">
          <cell r="C3496" t="str">
            <v>Clavella</v>
          </cell>
        </row>
        <row r="3497">
          <cell r="C3497" t="str">
            <v>Clavella adunca</v>
          </cell>
        </row>
        <row r="3498">
          <cell r="C3498" t="str">
            <v>Clavella alata</v>
          </cell>
        </row>
        <row r="3499">
          <cell r="C3499" t="str">
            <v>Clavella stellata</v>
          </cell>
        </row>
        <row r="3500">
          <cell r="C3500" t="str">
            <v>Clavellisa</v>
          </cell>
        </row>
        <row r="3501">
          <cell r="C3501" t="str">
            <v>Clavellisa emarginata</v>
          </cell>
        </row>
        <row r="3502">
          <cell r="C3502" t="str">
            <v>Clavellisa scombri</v>
          </cell>
        </row>
        <row r="3503">
          <cell r="C3503" t="str">
            <v>Clavellistes</v>
          </cell>
        </row>
        <row r="3504">
          <cell r="C3504" t="str">
            <v>Clavellistes lampri</v>
          </cell>
        </row>
        <row r="3505">
          <cell r="C3505" t="str">
            <v>Clavellodes</v>
          </cell>
        </row>
        <row r="3506">
          <cell r="C3506" t="str">
            <v>Clavellodes rugosa</v>
          </cell>
        </row>
        <row r="3507">
          <cell r="C3507" t="str">
            <v>Clavidae</v>
          </cell>
        </row>
        <row r="3508">
          <cell r="C3508" t="str">
            <v>Claviscala richardi</v>
          </cell>
        </row>
        <row r="3509">
          <cell r="C3509" t="str">
            <v>Clavopsella</v>
          </cell>
        </row>
        <row r="3510">
          <cell r="C3510" t="str">
            <v>Clavopsella navis</v>
          </cell>
        </row>
        <row r="3511">
          <cell r="C3511" t="str">
            <v>Clavulariidae</v>
          </cell>
        </row>
        <row r="3512">
          <cell r="C3512" t="str">
            <v>Cleistocarpidae</v>
          </cell>
        </row>
        <row r="3513">
          <cell r="C3513" t="str">
            <v>Cletocamptus</v>
          </cell>
        </row>
        <row r="3514">
          <cell r="C3514" t="str">
            <v>Cletocamptus confluens</v>
          </cell>
        </row>
        <row r="3515">
          <cell r="C3515" t="str">
            <v>Cletodes</v>
          </cell>
        </row>
        <row r="3516">
          <cell r="C3516" t="str">
            <v>Cletodes latirostris</v>
          </cell>
        </row>
        <row r="3517">
          <cell r="C3517" t="str">
            <v>Cletodes limicola</v>
          </cell>
        </row>
        <row r="3518">
          <cell r="C3518" t="str">
            <v>Cletodes longicaudatus</v>
          </cell>
        </row>
        <row r="3519">
          <cell r="C3519" t="str">
            <v>Cletodes longifurca</v>
          </cell>
        </row>
        <row r="3520">
          <cell r="C3520" t="str">
            <v>Cletodes pusillus</v>
          </cell>
        </row>
        <row r="3521">
          <cell r="C3521" t="str">
            <v>Cletodes spinulatus</v>
          </cell>
        </row>
        <row r="3522">
          <cell r="C3522" t="str">
            <v>Cletodes tenuipes</v>
          </cell>
        </row>
        <row r="3523">
          <cell r="C3523" t="str">
            <v>Cletodidae</v>
          </cell>
        </row>
        <row r="3524">
          <cell r="C3524" t="str">
            <v>CLETODOIDEA</v>
          </cell>
        </row>
        <row r="3525">
          <cell r="C3525" t="str">
            <v>Clibanarius</v>
          </cell>
        </row>
        <row r="3526">
          <cell r="C3526" t="str">
            <v>Clibanarius erythropus</v>
          </cell>
        </row>
        <row r="3527">
          <cell r="C3527" t="str">
            <v>Climacosorus</v>
          </cell>
        </row>
        <row r="3528">
          <cell r="C3528" t="str">
            <v>Climacosorus mediterraneus</v>
          </cell>
        </row>
        <row r="3529">
          <cell r="C3529" t="str">
            <v>Clinocardium</v>
          </cell>
        </row>
        <row r="3530">
          <cell r="C3530" t="str">
            <v>Clinocardium (ciliatocardium)</v>
          </cell>
        </row>
        <row r="3531">
          <cell r="C3531" t="str">
            <v>Clinocardium ciliatum</v>
          </cell>
        </row>
        <row r="3532">
          <cell r="C3532" t="str">
            <v>Clio</v>
          </cell>
        </row>
        <row r="3533">
          <cell r="C3533" t="str">
            <v>Clio andreae</v>
          </cell>
        </row>
        <row r="3534">
          <cell r="C3534" t="str">
            <v>Clio cuspidata</v>
          </cell>
        </row>
        <row r="3535">
          <cell r="C3535" t="str">
            <v>Clio pyramidata</v>
          </cell>
        </row>
        <row r="3536">
          <cell r="C3536" t="str">
            <v>Clioinae</v>
          </cell>
        </row>
        <row r="3537">
          <cell r="C3537" t="str">
            <v>Cliona</v>
          </cell>
        </row>
        <row r="3538">
          <cell r="C3538" t="str">
            <v>Cliona abyssorum</v>
          </cell>
        </row>
        <row r="3539">
          <cell r="C3539" t="str">
            <v>Cliona celata</v>
          </cell>
        </row>
        <row r="3540">
          <cell r="C3540" t="str">
            <v>Cliona coralliophaga</v>
          </cell>
        </row>
        <row r="3541">
          <cell r="C3541" t="str">
            <v>Cliona labyrinthica</v>
          </cell>
        </row>
        <row r="3542">
          <cell r="C3542" t="str">
            <v>Cliona levispira</v>
          </cell>
        </row>
        <row r="3543">
          <cell r="C3543" t="str">
            <v>Cliona lobata</v>
          </cell>
        </row>
        <row r="3544">
          <cell r="C3544" t="str">
            <v>Cliona pruvoti</v>
          </cell>
        </row>
        <row r="3545">
          <cell r="C3545" t="str">
            <v>Cliona vastifica</v>
          </cell>
        </row>
        <row r="3546">
          <cell r="C3546" t="str">
            <v>Clionacea</v>
          </cell>
        </row>
        <row r="3547">
          <cell r="C3547" t="str">
            <v>Clione</v>
          </cell>
        </row>
        <row r="3548">
          <cell r="C3548" t="str">
            <v>Clione limacina</v>
          </cell>
        </row>
        <row r="3549">
          <cell r="C3549" t="str">
            <v>Clionidae</v>
          </cell>
        </row>
        <row r="3550">
          <cell r="C3550" t="str">
            <v>Cliopsidae</v>
          </cell>
        </row>
        <row r="3551">
          <cell r="C3551" t="str">
            <v>Cliopsis</v>
          </cell>
        </row>
        <row r="3552">
          <cell r="C3552" t="str">
            <v>Cliopsis krohni</v>
          </cell>
        </row>
        <row r="3553">
          <cell r="C3553" t="str">
            <v>Clistosaccidae</v>
          </cell>
        </row>
        <row r="3554">
          <cell r="C3554" t="str">
            <v>Clistosaccus</v>
          </cell>
        </row>
        <row r="3555">
          <cell r="C3555" t="str">
            <v>Clistosaccus paguri</v>
          </cell>
        </row>
        <row r="3556">
          <cell r="C3556" t="str">
            <v>Clitellio</v>
          </cell>
        </row>
        <row r="3557">
          <cell r="C3557" t="str">
            <v>Clitellio arenarius</v>
          </cell>
        </row>
        <row r="3558">
          <cell r="C3558" t="str">
            <v>Clupea</v>
          </cell>
        </row>
        <row r="3559">
          <cell r="C3559" t="str">
            <v>Clupea harengus</v>
          </cell>
        </row>
        <row r="3560">
          <cell r="C3560" t="str">
            <v>Clupeidae</v>
          </cell>
        </row>
        <row r="3561">
          <cell r="C3561" t="str">
            <v>Clupeiformes</v>
          </cell>
        </row>
        <row r="3562">
          <cell r="C3562" t="str">
            <v>Clymene (Eu) robusta</v>
          </cell>
        </row>
        <row r="3563">
          <cell r="C3563" t="str">
            <v>Clymene (Praxillella) affinis</v>
          </cell>
        </row>
        <row r="3564">
          <cell r="C3564" t="str">
            <v>Clymene (Praxillella) gracilis</v>
          </cell>
        </row>
        <row r="3565">
          <cell r="C3565" t="str">
            <v>Clymene (Praxillella) praetermissa</v>
          </cell>
        </row>
        <row r="3566">
          <cell r="C3566" t="str">
            <v>Clymene lumbricoides</v>
          </cell>
        </row>
        <row r="3567">
          <cell r="C3567" t="str">
            <v>Clymene oerstedii</v>
          </cell>
        </row>
        <row r="3568">
          <cell r="C3568" t="str">
            <v>Clymenella</v>
          </cell>
        </row>
        <row r="3569">
          <cell r="C3569" t="str">
            <v>Clymenella cincta</v>
          </cell>
        </row>
        <row r="3570">
          <cell r="C3570" t="str">
            <v>Clymenella torquata</v>
          </cell>
        </row>
        <row r="3571">
          <cell r="C3571" t="str">
            <v>Clymenura</v>
          </cell>
        </row>
        <row r="3572">
          <cell r="C3572" t="str">
            <v>Clymenura borealis</v>
          </cell>
        </row>
        <row r="3573">
          <cell r="C3573" t="str">
            <v>Clymenura clypeata</v>
          </cell>
        </row>
        <row r="3574">
          <cell r="C3574" t="str">
            <v>Clymenura johnstoni</v>
          </cell>
        </row>
        <row r="3575">
          <cell r="C3575" t="str">
            <v>Clymenura leiopygos</v>
          </cell>
        </row>
        <row r="3576">
          <cell r="C3576" t="str">
            <v>Clypeasteroida</v>
          </cell>
        </row>
        <row r="3577">
          <cell r="C3577" t="str">
            <v>Clypeoniscus</v>
          </cell>
        </row>
        <row r="3578">
          <cell r="C3578" t="str">
            <v>Clypeoniscus hanseni</v>
          </cell>
        </row>
        <row r="3579">
          <cell r="C3579" t="str">
            <v>Clytemnestra</v>
          </cell>
        </row>
        <row r="3580">
          <cell r="C3580" t="str">
            <v>Clytemnestra rostrata</v>
          </cell>
        </row>
        <row r="3581">
          <cell r="C3581" t="str">
            <v>Clytemnestra scutellata</v>
          </cell>
        </row>
        <row r="3582">
          <cell r="C3582" t="str">
            <v>Clytemnestridae</v>
          </cell>
        </row>
        <row r="3583">
          <cell r="C3583" t="str">
            <v>Clytia</v>
          </cell>
        </row>
        <row r="3584">
          <cell r="C3584" t="str">
            <v>Clytia gracilis</v>
          </cell>
        </row>
        <row r="3585">
          <cell r="C3585" t="str">
            <v>Clytia hemisphaerica</v>
          </cell>
        </row>
        <row r="3586">
          <cell r="C3586" t="str">
            <v>Clytia islandica</v>
          </cell>
        </row>
        <row r="3587">
          <cell r="C3587" t="str">
            <v>Clytia paulensis</v>
          </cell>
        </row>
        <row r="3588">
          <cell r="C3588" t="str">
            <v>Clytiinae</v>
          </cell>
        </row>
        <row r="3589">
          <cell r="C3589" t="str">
            <v>Cnemidocarpa</v>
          </cell>
        </row>
        <row r="3590">
          <cell r="C3590" t="str">
            <v>Cnemidocarpa mollis</v>
          </cell>
        </row>
        <row r="3591">
          <cell r="C3591" t="str">
            <v>Cnidaria</v>
          </cell>
        </row>
        <row r="3592">
          <cell r="C3592" t="str">
            <v>Cobbia</v>
          </cell>
        </row>
        <row r="3593">
          <cell r="C3593" t="str">
            <v>Cobbia caledonia</v>
          </cell>
        </row>
        <row r="3594">
          <cell r="C3594" t="str">
            <v>Cobbia trefusiaeformis</v>
          </cell>
        </row>
        <row r="3595">
          <cell r="C3595" t="str">
            <v>Coccopigya spinigera</v>
          </cell>
        </row>
        <row r="3596">
          <cell r="C3596" t="str">
            <v>Coccotylus</v>
          </cell>
        </row>
        <row r="3597">
          <cell r="C3597" t="str">
            <v>Coccotylus truncata</v>
          </cell>
        </row>
        <row r="3598">
          <cell r="C3598" t="str">
            <v>Cocculina corrugata</v>
          </cell>
        </row>
        <row r="3599">
          <cell r="C3599" t="str">
            <v>Cocculina spinigera</v>
          </cell>
        </row>
        <row r="3600">
          <cell r="C3600" t="str">
            <v>Cocculiniformia</v>
          </cell>
        </row>
        <row r="3601">
          <cell r="C3601" t="str">
            <v>Cochlespirinae</v>
          </cell>
        </row>
        <row r="3602">
          <cell r="C3602" t="str">
            <v>Cochliopinae</v>
          </cell>
        </row>
        <row r="3603">
          <cell r="C3603" t="str">
            <v>Cochlodesma</v>
          </cell>
        </row>
        <row r="3604">
          <cell r="C3604" t="str">
            <v>Cochlodesma (bontaea)</v>
          </cell>
        </row>
        <row r="3605">
          <cell r="C3605" t="str">
            <v>Cochlodesma praetenue</v>
          </cell>
        </row>
        <row r="3606">
          <cell r="C3606" t="str">
            <v>Cochlodesma tenerum</v>
          </cell>
        </row>
        <row r="3607">
          <cell r="C3607" t="str">
            <v>Codakia</v>
          </cell>
        </row>
        <row r="3608">
          <cell r="C3608" t="str">
            <v>Codakia (ctena)</v>
          </cell>
        </row>
        <row r="3609">
          <cell r="C3609" t="str">
            <v>Codakia decussata</v>
          </cell>
        </row>
        <row r="3610">
          <cell r="C3610" t="str">
            <v>Codiaceae</v>
          </cell>
        </row>
        <row r="3611">
          <cell r="C3611" t="str">
            <v>Codiolaceae</v>
          </cell>
        </row>
        <row r="3612">
          <cell r="C3612" t="str">
            <v>Codiolales</v>
          </cell>
        </row>
        <row r="3613">
          <cell r="C3613" t="str">
            <v>Codium</v>
          </cell>
        </row>
        <row r="3614">
          <cell r="C3614" t="str">
            <v>Codium adhaerens</v>
          </cell>
        </row>
        <row r="3615">
          <cell r="C3615" t="str">
            <v>Codium bursa</v>
          </cell>
        </row>
        <row r="3616">
          <cell r="C3616" t="str">
            <v>Codium decorticatum</v>
          </cell>
        </row>
        <row r="3617">
          <cell r="C3617" t="str">
            <v>Codium difforme</v>
          </cell>
        </row>
        <row r="3618">
          <cell r="C3618" t="str">
            <v>Codium effusum</v>
          </cell>
        </row>
        <row r="3619">
          <cell r="C3619" t="str">
            <v>Codium fragile</v>
          </cell>
        </row>
        <row r="3620">
          <cell r="C3620" t="str">
            <v>Codium fragile atlanticum</v>
          </cell>
        </row>
        <row r="3621">
          <cell r="C3621" t="str">
            <v>Codium fragile tomentosoides</v>
          </cell>
        </row>
        <row r="3622">
          <cell r="C3622" t="str">
            <v>Codium tomentosum</v>
          </cell>
        </row>
        <row r="3623">
          <cell r="C3623" t="str">
            <v>Codium vermilara</v>
          </cell>
        </row>
        <row r="3624">
          <cell r="C3624" t="str">
            <v>Codonellina</v>
          </cell>
        </row>
        <row r="3625">
          <cell r="C3625" t="str">
            <v>Codonellina lacunata</v>
          </cell>
        </row>
        <row r="3626">
          <cell r="C3626" t="str">
            <v>Coelorhynchus</v>
          </cell>
        </row>
        <row r="3627">
          <cell r="C3627" t="str">
            <v>Coelorhynchus coelorhyncus</v>
          </cell>
        </row>
        <row r="3628">
          <cell r="C3628" t="str">
            <v>Coelosphaeridae</v>
          </cell>
        </row>
        <row r="3629">
          <cell r="C3629" t="str">
            <v>Cognettia</v>
          </cell>
        </row>
        <row r="3630">
          <cell r="C3630" t="str">
            <v>Cognettia glandulosa</v>
          </cell>
        </row>
        <row r="3631">
          <cell r="C3631" t="str">
            <v>Cognettia sphagnetorum</v>
          </cell>
        </row>
        <row r="3632">
          <cell r="C3632" t="str">
            <v>Colacodictyon</v>
          </cell>
        </row>
        <row r="3633">
          <cell r="C3633" t="str">
            <v>Colacodictyon reticulatum</v>
          </cell>
        </row>
        <row r="3634">
          <cell r="C3634" t="str">
            <v>Coleoptera</v>
          </cell>
        </row>
        <row r="3635">
          <cell r="C3635" t="str">
            <v>Collarina</v>
          </cell>
        </row>
        <row r="3636">
          <cell r="C3636" t="str">
            <v>Collarina balzaci</v>
          </cell>
        </row>
        <row r="3637">
          <cell r="C3637" t="str">
            <v>Collarina cribrosa</v>
          </cell>
        </row>
        <row r="3638">
          <cell r="C3638" t="str">
            <v>Collembola</v>
          </cell>
        </row>
        <row r="3639">
          <cell r="C3639" t="str">
            <v>Collettea</v>
          </cell>
        </row>
        <row r="3640">
          <cell r="C3640" t="str">
            <v>Collettea cylindrata</v>
          </cell>
        </row>
        <row r="3641">
          <cell r="C3641" t="str">
            <v>Collisella virginea</v>
          </cell>
        </row>
        <row r="3642">
          <cell r="C3642" t="str">
            <v>Collocheres</v>
          </cell>
        </row>
        <row r="3643">
          <cell r="C3643" t="str">
            <v>Collocheres elegans</v>
          </cell>
        </row>
        <row r="3644">
          <cell r="C3644" t="str">
            <v>Collocheres gracilicauda</v>
          </cell>
        </row>
        <row r="3645">
          <cell r="C3645" t="str">
            <v>Collocheres gracilipes</v>
          </cell>
        </row>
        <row r="3646">
          <cell r="C3646" t="str">
            <v>Collotheca</v>
          </cell>
        </row>
        <row r="3647">
          <cell r="C3647" t="str">
            <v>Collotheca mutabilis</v>
          </cell>
        </row>
        <row r="3648">
          <cell r="C3648" t="str">
            <v>Collotheca pelagica</v>
          </cell>
        </row>
        <row r="3649">
          <cell r="C3649" t="str">
            <v>Collothecaceae</v>
          </cell>
        </row>
        <row r="3650">
          <cell r="C3650" t="str">
            <v>Collothecidae</v>
          </cell>
        </row>
        <row r="3651">
          <cell r="C3651" t="str">
            <v>Coloboceras</v>
          </cell>
        </row>
        <row r="3652">
          <cell r="C3652" t="str">
            <v>Coloboceras drachi</v>
          </cell>
        </row>
        <row r="3653">
          <cell r="C3653" t="str">
            <v>Colobonema</v>
          </cell>
        </row>
        <row r="3654">
          <cell r="C3654" t="str">
            <v>Colobonema sericeum</v>
          </cell>
        </row>
        <row r="3655">
          <cell r="C3655" t="str">
            <v>Colomastigidae</v>
          </cell>
        </row>
        <row r="3656">
          <cell r="C3656" t="str">
            <v>Colomastix</v>
          </cell>
        </row>
        <row r="3657">
          <cell r="C3657" t="str">
            <v>Colomastix pusilla</v>
          </cell>
        </row>
        <row r="3658">
          <cell r="C3658" t="str">
            <v>Coloniales</v>
          </cell>
        </row>
        <row r="3659">
          <cell r="C3659" t="str">
            <v>Colpodaspis</v>
          </cell>
        </row>
        <row r="3660">
          <cell r="C3660" t="str">
            <v>Colpodaspis punctata</v>
          </cell>
        </row>
        <row r="3661">
          <cell r="C3661" t="str">
            <v>Colpodaspis pusilla</v>
          </cell>
        </row>
        <row r="3662">
          <cell r="C3662" t="str">
            <v>Colpomenia</v>
          </cell>
        </row>
        <row r="3663">
          <cell r="C3663" t="str">
            <v>Colpomenia peregrina</v>
          </cell>
        </row>
        <row r="3664">
          <cell r="C3664" t="str">
            <v>Colpomenia sinuosa</v>
          </cell>
        </row>
        <row r="3665">
          <cell r="C3665" t="str">
            <v>Columbellidae</v>
          </cell>
        </row>
        <row r="3666">
          <cell r="C3666" t="str">
            <v>Colurella</v>
          </cell>
        </row>
        <row r="3667">
          <cell r="C3667" t="str">
            <v>Colurella colurus</v>
          </cell>
        </row>
        <row r="3668">
          <cell r="C3668" t="str">
            <v>Colurella dicentra</v>
          </cell>
        </row>
        <row r="3669">
          <cell r="C3669" t="str">
            <v>Colus</v>
          </cell>
        </row>
        <row r="3670">
          <cell r="C3670" t="str">
            <v>Colus (colus)</v>
          </cell>
        </row>
        <row r="3671">
          <cell r="C3671" t="str">
            <v>Colus (plicifusus)</v>
          </cell>
        </row>
        <row r="3672">
          <cell r="C3672" t="str">
            <v>Colus (siphonorbis)</v>
          </cell>
        </row>
        <row r="3673">
          <cell r="C3673" t="str">
            <v>Colus concinnus</v>
          </cell>
        </row>
        <row r="3674">
          <cell r="C3674" t="str">
            <v>Colus dalli</v>
          </cell>
        </row>
        <row r="3675">
          <cell r="C3675" t="str">
            <v>Colus ebur</v>
          </cell>
        </row>
        <row r="3676">
          <cell r="C3676" t="str">
            <v>Colus fenestratus</v>
          </cell>
        </row>
        <row r="3677">
          <cell r="C3677" t="str">
            <v>Colus gracilis</v>
          </cell>
        </row>
        <row r="3678">
          <cell r="C3678" t="str">
            <v>Colus hirsutus</v>
          </cell>
        </row>
        <row r="3679">
          <cell r="C3679" t="str">
            <v>Colus islandicus</v>
          </cell>
        </row>
        <row r="3680">
          <cell r="C3680" t="str">
            <v>Colus jeffreysianus</v>
          </cell>
        </row>
        <row r="3681">
          <cell r="C3681" t="str">
            <v>Colus pygmaeus</v>
          </cell>
        </row>
        <row r="3682">
          <cell r="C3682" t="str">
            <v>Colus sabini</v>
          </cell>
        </row>
        <row r="3683">
          <cell r="C3683" t="str">
            <v>Colus sarsi abyssorum</v>
          </cell>
        </row>
        <row r="3684">
          <cell r="C3684" t="str">
            <v>Colus togatus</v>
          </cell>
        </row>
        <row r="3685">
          <cell r="C3685" t="str">
            <v>Colus tortuosus attenuatus</v>
          </cell>
        </row>
        <row r="3686">
          <cell r="C3686" t="str">
            <v>Colus turgidulus hanseni</v>
          </cell>
        </row>
        <row r="3687">
          <cell r="C3687" t="str">
            <v>Comarmondia</v>
          </cell>
        </row>
        <row r="3688">
          <cell r="C3688" t="str">
            <v>Comarmondia gracilis</v>
          </cell>
        </row>
        <row r="3689">
          <cell r="C3689" t="str">
            <v>Comatulida</v>
          </cell>
        </row>
        <row r="3690">
          <cell r="C3690" t="str">
            <v>Comesa</v>
          </cell>
        </row>
        <row r="3691">
          <cell r="C3691" t="str">
            <v>Comesa cuanensis</v>
          </cell>
        </row>
        <row r="3692">
          <cell r="C3692" t="str">
            <v>Comesa interrupta</v>
          </cell>
        </row>
        <row r="3693">
          <cell r="C3693" t="str">
            <v>Comesa vitia</v>
          </cell>
        </row>
        <row r="3694">
          <cell r="C3694" t="str">
            <v>Comesa votadinii</v>
          </cell>
        </row>
        <row r="3695">
          <cell r="C3695" t="str">
            <v>Comesa warwicki</v>
          </cell>
        </row>
        <row r="3696">
          <cell r="C3696" t="str">
            <v>Comesomatidae</v>
          </cell>
        </row>
        <row r="3697">
          <cell r="C3697" t="str">
            <v>Commensodorum</v>
          </cell>
        </row>
        <row r="3698">
          <cell r="C3698" t="str">
            <v>Commensodorum commensalis</v>
          </cell>
        </row>
        <row r="3699">
          <cell r="C3699" t="str">
            <v>Compsonema</v>
          </cell>
        </row>
        <row r="3700">
          <cell r="C3700" t="str">
            <v>Compsonema microspongium</v>
          </cell>
        </row>
        <row r="3701">
          <cell r="C3701" t="str">
            <v>Compsonema minutum</v>
          </cell>
        </row>
        <row r="3702">
          <cell r="C3702" t="str">
            <v>Compsonema saxicola</v>
          </cell>
        </row>
        <row r="3703">
          <cell r="C3703" t="str">
            <v>Compsothamnion</v>
          </cell>
        </row>
        <row r="3704">
          <cell r="C3704" t="str">
            <v>Compsothamnion decompositum</v>
          </cell>
        </row>
        <row r="3705">
          <cell r="C3705" t="str">
            <v>Compsothamnion gracillimum</v>
          </cell>
        </row>
        <row r="3706">
          <cell r="C3706" t="str">
            <v>Compsothamnion thuyoides</v>
          </cell>
        </row>
        <row r="3707">
          <cell r="C3707" t="str">
            <v>Conacea</v>
          </cell>
        </row>
        <row r="3708">
          <cell r="C3708" t="str">
            <v>Conchocheres</v>
          </cell>
        </row>
        <row r="3709">
          <cell r="C3709" t="str">
            <v>Conchocheres malleolatus</v>
          </cell>
        </row>
        <row r="3710">
          <cell r="C3710" t="str">
            <v>Conchoderma</v>
          </cell>
        </row>
        <row r="3711">
          <cell r="C3711" t="str">
            <v>Conchoderma auritum</v>
          </cell>
        </row>
        <row r="3712">
          <cell r="C3712" t="str">
            <v>Conchoderma virgatum</v>
          </cell>
        </row>
        <row r="3713">
          <cell r="C3713" t="str">
            <v>Conchoecia</v>
          </cell>
        </row>
        <row r="3714">
          <cell r="C3714" t="str">
            <v>Conchoecia daphnoides</v>
          </cell>
        </row>
        <row r="3715">
          <cell r="C3715" t="str">
            <v>Conchoecia haddoni</v>
          </cell>
        </row>
        <row r="3716">
          <cell r="C3716" t="str">
            <v>Conchoecia hyalophyllum</v>
          </cell>
        </row>
        <row r="3717">
          <cell r="C3717" t="str">
            <v>Conchoecia imbricata</v>
          </cell>
        </row>
        <row r="3718">
          <cell r="C3718" t="str">
            <v>Conchoecia lacerta</v>
          </cell>
        </row>
        <row r="3719">
          <cell r="C3719" t="str">
            <v>Conchoecia magna</v>
          </cell>
        </row>
        <row r="3720">
          <cell r="C3720" t="str">
            <v>Conchoecia spinirostris</v>
          </cell>
        </row>
        <row r="3721">
          <cell r="C3721" t="str">
            <v>Conchoragae</v>
          </cell>
        </row>
        <row r="3722">
          <cell r="C3722" t="str">
            <v>Conchyliurus</v>
          </cell>
        </row>
        <row r="3723">
          <cell r="C3723" t="str">
            <v>Conchyliurus cardii</v>
          </cell>
        </row>
        <row r="3724">
          <cell r="C3724" t="str">
            <v>Conchyliurus cardii tapetis</v>
          </cell>
        </row>
        <row r="3725">
          <cell r="C3725" t="str">
            <v>Conchyliurus solenis</v>
          </cell>
        </row>
        <row r="3726">
          <cell r="C3726" t="str">
            <v>Condyloderes</v>
          </cell>
        </row>
        <row r="3727">
          <cell r="C3727" t="str">
            <v>Condyloderes multispinosus</v>
          </cell>
        </row>
        <row r="3728">
          <cell r="C3728" t="str">
            <v>Conger</v>
          </cell>
        </row>
        <row r="3729">
          <cell r="C3729" t="str">
            <v>Conger conger</v>
          </cell>
        </row>
        <row r="3730">
          <cell r="C3730" t="str">
            <v>Congericola</v>
          </cell>
        </row>
        <row r="3731">
          <cell r="C3731" t="str">
            <v>Congericola pallidus</v>
          </cell>
        </row>
        <row r="3732">
          <cell r="C3732" t="str">
            <v>Congridae</v>
          </cell>
        </row>
        <row r="3733">
          <cell r="C3733" t="str">
            <v>Conica</v>
          </cell>
        </row>
        <row r="3734">
          <cell r="C3734" t="str">
            <v>Conilera</v>
          </cell>
        </row>
        <row r="3735">
          <cell r="C3735" t="str">
            <v>Conilera cylindracea</v>
          </cell>
        </row>
        <row r="3736">
          <cell r="C3736" t="str">
            <v>Coninckia</v>
          </cell>
        </row>
        <row r="3737">
          <cell r="C3737" t="str">
            <v>Coninckia macrospirifera</v>
          </cell>
        </row>
        <row r="3738">
          <cell r="C3738" t="str">
            <v>Coninckiidae</v>
          </cell>
        </row>
        <row r="3739">
          <cell r="C3739" t="str">
            <v>Conochilidae</v>
          </cell>
        </row>
        <row r="3740">
          <cell r="C3740" t="str">
            <v>Conochilus</v>
          </cell>
        </row>
        <row r="3741">
          <cell r="C3741" t="str">
            <v>Conochilus unicornis</v>
          </cell>
        </row>
        <row r="3742">
          <cell r="C3742" t="str">
            <v>Conocyema</v>
          </cell>
        </row>
        <row r="3743">
          <cell r="C3743" t="str">
            <v>Conocyema polymorpha</v>
          </cell>
        </row>
        <row r="3744">
          <cell r="C3744" t="str">
            <v>Conocyemidae</v>
          </cell>
        </row>
        <row r="3745">
          <cell r="C3745" t="str">
            <v>Conopeum</v>
          </cell>
        </row>
        <row r="3746">
          <cell r="C3746" t="str">
            <v>Conopeum reticulum</v>
          </cell>
        </row>
        <row r="3747">
          <cell r="C3747" t="str">
            <v>Conopeum seurati</v>
          </cell>
        </row>
        <row r="3748">
          <cell r="C3748" t="str">
            <v>Copelata</v>
          </cell>
        </row>
        <row r="3749">
          <cell r="C3749" t="str">
            <v>Copepoda</v>
          </cell>
        </row>
        <row r="3750">
          <cell r="C3750" t="str">
            <v>Copepoda_inc_sed</v>
          </cell>
        </row>
        <row r="3751">
          <cell r="C3751" t="str">
            <v>Copidognathus</v>
          </cell>
        </row>
        <row r="3752">
          <cell r="C3752" t="str">
            <v>Copidognathus brevirostris</v>
          </cell>
        </row>
        <row r="3753">
          <cell r="C3753" t="str">
            <v>Copidognathus dentatus</v>
          </cell>
        </row>
        <row r="3754">
          <cell r="C3754" t="str">
            <v>Copidognathus fabricii</v>
          </cell>
        </row>
        <row r="3755">
          <cell r="C3755" t="str">
            <v>Copidognathus gibbus</v>
          </cell>
        </row>
        <row r="3756">
          <cell r="C3756" t="str">
            <v>Copidognathus granulatus</v>
          </cell>
        </row>
        <row r="3757">
          <cell r="C3757" t="str">
            <v>Copidognathus hartwigi</v>
          </cell>
        </row>
        <row r="3758">
          <cell r="C3758" t="str">
            <v>Copidognathus lamellosus</v>
          </cell>
        </row>
        <row r="3759">
          <cell r="C3759" t="str">
            <v>Copidognathus latisetus</v>
          </cell>
        </row>
        <row r="3760">
          <cell r="C3760" t="str">
            <v>Copidognathus loricifer</v>
          </cell>
        </row>
        <row r="3761">
          <cell r="C3761" t="str">
            <v>Copidognathus oculatus</v>
          </cell>
        </row>
        <row r="3762">
          <cell r="C3762" t="str">
            <v>Copidognathus remipes</v>
          </cell>
        </row>
        <row r="3763">
          <cell r="C3763" t="str">
            <v>Copidognathus reticulatus</v>
          </cell>
        </row>
        <row r="3764">
          <cell r="C3764" t="str">
            <v>Copidognathus rhodostigma</v>
          </cell>
        </row>
        <row r="3765">
          <cell r="C3765" t="str">
            <v>Copidognathus septentrionalis</v>
          </cell>
        </row>
        <row r="3766">
          <cell r="C3766" t="str">
            <v>Copidognathus stevcici</v>
          </cell>
        </row>
        <row r="3767">
          <cell r="C3767" t="str">
            <v>Copidognathus tectirostris</v>
          </cell>
        </row>
        <row r="3768">
          <cell r="C3768" t="str">
            <v>Copidozoum</v>
          </cell>
        </row>
        <row r="3769">
          <cell r="C3769" t="str">
            <v>Copidozoum exiguum</v>
          </cell>
        </row>
        <row r="3770">
          <cell r="C3770" t="str">
            <v>Copidozoum planum</v>
          </cell>
        </row>
        <row r="3771">
          <cell r="C3771" t="str">
            <v>Copidozoum tenuirostre</v>
          </cell>
        </row>
        <row r="3772">
          <cell r="C3772" t="str">
            <v>Copilia</v>
          </cell>
        </row>
        <row r="3773">
          <cell r="C3773" t="str">
            <v>Copilia mediterranea</v>
          </cell>
        </row>
        <row r="3774">
          <cell r="C3774" t="str">
            <v>Copilia mirabilis</v>
          </cell>
        </row>
        <row r="3775">
          <cell r="C3775" t="str">
            <v>Copilia quadrata</v>
          </cell>
        </row>
        <row r="3776">
          <cell r="C3776" t="str">
            <v>Copilia vitrea</v>
          </cell>
        </row>
        <row r="3777">
          <cell r="C3777" t="str">
            <v>Copulabyssia corrugata</v>
          </cell>
        </row>
        <row r="3778">
          <cell r="C3778" t="str">
            <v>Corallimorpharia</v>
          </cell>
        </row>
        <row r="3779">
          <cell r="C3779" t="str">
            <v>Corallimorphidae</v>
          </cell>
        </row>
        <row r="3780">
          <cell r="C3780" t="str">
            <v>Corallina</v>
          </cell>
        </row>
        <row r="3781">
          <cell r="C3781" t="str">
            <v>Corallina elegans</v>
          </cell>
        </row>
        <row r="3782">
          <cell r="C3782" t="str">
            <v>Corallina elongata</v>
          </cell>
        </row>
        <row r="3783">
          <cell r="C3783" t="str">
            <v>Corallina officinalis</v>
          </cell>
        </row>
        <row r="3784">
          <cell r="C3784" t="str">
            <v>Corallinaceae</v>
          </cell>
        </row>
        <row r="3785">
          <cell r="C3785" t="str">
            <v>Corallinales</v>
          </cell>
        </row>
        <row r="3786">
          <cell r="C3786" t="str">
            <v>Coralliodrilus</v>
          </cell>
        </row>
        <row r="3787">
          <cell r="C3787" t="str">
            <v>Coralliophaga</v>
          </cell>
        </row>
        <row r="3788">
          <cell r="C3788" t="str">
            <v>Coralliophaga lithophagella</v>
          </cell>
        </row>
        <row r="3789">
          <cell r="C3789" t="str">
            <v>Coralliophila alucoides</v>
          </cell>
        </row>
        <row r="3790">
          <cell r="C3790" t="str">
            <v>Coralliophila meyendorffi</v>
          </cell>
        </row>
        <row r="3791">
          <cell r="C3791" t="str">
            <v>Coralliophila squamosa</v>
          </cell>
        </row>
        <row r="3792">
          <cell r="C3792" t="str">
            <v>Coralliophila tectosinensis</v>
          </cell>
        </row>
        <row r="3793">
          <cell r="C3793" t="str">
            <v>Corallistidae</v>
          </cell>
        </row>
        <row r="3794">
          <cell r="C3794" t="str">
            <v>Corambe</v>
          </cell>
        </row>
        <row r="3795">
          <cell r="C3795" t="str">
            <v>Corambe batava</v>
          </cell>
        </row>
        <row r="3796">
          <cell r="C3796" t="str">
            <v>Corambe obscura</v>
          </cell>
        </row>
        <row r="3797">
          <cell r="C3797" t="str">
            <v>Corambe sargassicola</v>
          </cell>
        </row>
        <row r="3798">
          <cell r="C3798" t="str">
            <v>Corambe testudinaria</v>
          </cell>
        </row>
        <row r="3799">
          <cell r="C3799" t="str">
            <v>Corambella baratariae</v>
          </cell>
        </row>
        <row r="3800">
          <cell r="C3800" t="str">
            <v>Corambella carambola</v>
          </cell>
        </row>
        <row r="3801">
          <cell r="C3801" t="str">
            <v>Corambella depressa</v>
          </cell>
        </row>
        <row r="3802">
          <cell r="C3802" t="str">
            <v>Corambidae</v>
          </cell>
        </row>
        <row r="3803">
          <cell r="C3803" t="str">
            <v>Corbula</v>
          </cell>
        </row>
        <row r="3804">
          <cell r="C3804" t="str">
            <v>Corbula (variocorbula)</v>
          </cell>
        </row>
        <row r="3805">
          <cell r="C3805" t="str">
            <v>Corbula gibba</v>
          </cell>
        </row>
        <row r="3806">
          <cell r="C3806" t="str">
            <v>Corbulidae</v>
          </cell>
        </row>
        <row r="3807">
          <cell r="C3807" t="str">
            <v>Corbulinae</v>
          </cell>
        </row>
        <row r="3808">
          <cell r="C3808" t="str">
            <v>Cordylecladia</v>
          </cell>
        </row>
        <row r="3809">
          <cell r="C3809" t="str">
            <v>Cordylecladia erecta</v>
          </cell>
        </row>
        <row r="3810">
          <cell r="C3810" t="str">
            <v>Cordylophora</v>
          </cell>
        </row>
        <row r="3811">
          <cell r="C3811" t="str">
            <v>Cordylophora caspia</v>
          </cell>
        </row>
        <row r="3812">
          <cell r="C3812" t="str">
            <v>Coregonus</v>
          </cell>
        </row>
        <row r="3813">
          <cell r="C3813" t="str">
            <v>Coregonus lavaretus</v>
          </cell>
        </row>
        <row r="3814">
          <cell r="C3814" t="str">
            <v>Corella</v>
          </cell>
        </row>
        <row r="3815">
          <cell r="C3815" t="str">
            <v>Corella parallelogramma</v>
          </cell>
        </row>
        <row r="3816">
          <cell r="C3816" t="str">
            <v>Corellidae</v>
          </cell>
        </row>
        <row r="3817">
          <cell r="C3817" t="str">
            <v>Coremapus versiculatus</v>
          </cell>
        </row>
        <row r="3818">
          <cell r="C3818" t="str">
            <v>Coriandria fulgida</v>
          </cell>
        </row>
        <row r="3819">
          <cell r="C3819" t="str">
            <v>Corina</v>
          </cell>
        </row>
        <row r="3820">
          <cell r="C3820" t="str">
            <v>Corina granulosa</v>
          </cell>
        </row>
        <row r="3821">
          <cell r="C3821" t="str">
            <v>Coris</v>
          </cell>
        </row>
        <row r="3822">
          <cell r="C3822" t="str">
            <v>Coris julis</v>
          </cell>
        </row>
        <row r="3823">
          <cell r="C3823" t="str">
            <v>Cornirostridae</v>
          </cell>
        </row>
        <row r="3824">
          <cell r="C3824" t="str">
            <v>Cornucalanus</v>
          </cell>
        </row>
        <row r="3825">
          <cell r="C3825" t="str">
            <v>Cornucalanus chelifer</v>
          </cell>
        </row>
        <row r="3826">
          <cell r="C3826" t="str">
            <v>Cornucalanus simplex</v>
          </cell>
        </row>
        <row r="3827">
          <cell r="C3827" t="str">
            <v>Cornularia</v>
          </cell>
        </row>
        <row r="3828">
          <cell r="C3828" t="str">
            <v>Cornularia cornucopiae</v>
          </cell>
        </row>
        <row r="3829">
          <cell r="C3829" t="str">
            <v>Cornulariidae</v>
          </cell>
        </row>
        <row r="3830">
          <cell r="C3830" t="str">
            <v>Coronata</v>
          </cell>
        </row>
        <row r="3831">
          <cell r="C3831" t="str">
            <v>Coronopora</v>
          </cell>
        </row>
        <row r="3832">
          <cell r="C3832" t="str">
            <v>Coronopora truncata</v>
          </cell>
        </row>
        <row r="3833">
          <cell r="C3833" t="str">
            <v>Coronula</v>
          </cell>
        </row>
        <row r="3834">
          <cell r="C3834" t="str">
            <v>Coronula diadema</v>
          </cell>
        </row>
        <row r="3835">
          <cell r="C3835" t="str">
            <v>Coronula reginae</v>
          </cell>
        </row>
        <row r="3836">
          <cell r="C3836" t="str">
            <v>Coronulidae</v>
          </cell>
        </row>
        <row r="3837">
          <cell r="C3837" t="str">
            <v>Coronuloidea</v>
          </cell>
        </row>
        <row r="3838">
          <cell r="C3838" t="str">
            <v>Corophiidae</v>
          </cell>
        </row>
        <row r="3839">
          <cell r="C3839" t="str">
            <v>Corophioidea</v>
          </cell>
        </row>
        <row r="3840">
          <cell r="C3840" t="str">
            <v>Corophium</v>
          </cell>
        </row>
        <row r="3841">
          <cell r="C3841" t="str">
            <v>Corophium acherusicum</v>
          </cell>
        </row>
        <row r="3842">
          <cell r="C3842" t="str">
            <v>Corophium acutum</v>
          </cell>
        </row>
        <row r="3843">
          <cell r="C3843" t="str">
            <v>Corophium affine</v>
          </cell>
        </row>
        <row r="3844">
          <cell r="C3844" t="str">
            <v>Corophium arenarium</v>
          </cell>
        </row>
        <row r="3845">
          <cell r="C3845" t="str">
            <v>Corophium bonnellii</v>
          </cell>
        </row>
        <row r="3846">
          <cell r="C3846" t="str">
            <v>Corophium crassicorne</v>
          </cell>
        </row>
        <row r="3847">
          <cell r="C3847" t="str">
            <v>Corophium grossipes</v>
          </cell>
        </row>
        <row r="3848">
          <cell r="C3848" t="str">
            <v>Corophium insidiosum</v>
          </cell>
        </row>
        <row r="3849">
          <cell r="C3849" t="str">
            <v>Corophium lacustre</v>
          </cell>
        </row>
        <row r="3850">
          <cell r="C3850" t="str">
            <v>Corophium longicorne</v>
          </cell>
        </row>
        <row r="3851">
          <cell r="C3851" t="str">
            <v>Corophium multisetosum</v>
          </cell>
        </row>
        <row r="3852">
          <cell r="C3852" t="str">
            <v>Corophium sextonae</v>
          </cell>
        </row>
        <row r="3853">
          <cell r="C3853" t="str">
            <v>Corophium volutator</v>
          </cell>
        </row>
        <row r="3854">
          <cell r="C3854" t="str">
            <v>Corybas lobata</v>
          </cell>
        </row>
        <row r="3855">
          <cell r="C3855" t="str">
            <v>Corycaeidae</v>
          </cell>
        </row>
        <row r="3856">
          <cell r="C3856" t="str">
            <v>Corycaeus</v>
          </cell>
        </row>
        <row r="3857">
          <cell r="C3857" t="str">
            <v>Corycaeus (Agetus)</v>
          </cell>
        </row>
        <row r="3858">
          <cell r="C3858" t="str">
            <v>Corycaeus (Agetus) limbatus</v>
          </cell>
        </row>
        <row r="3859">
          <cell r="C3859" t="str">
            <v>Corycaeus (Agetus) typicus</v>
          </cell>
        </row>
        <row r="3860">
          <cell r="C3860" t="str">
            <v>Corycaeus (Corycaeus)</v>
          </cell>
        </row>
        <row r="3861">
          <cell r="C3861" t="str">
            <v>Corycaeus (Corycaeus) speciosus</v>
          </cell>
        </row>
        <row r="3862">
          <cell r="C3862" t="str">
            <v>Corycaeus (Ditrichocorycaeus)</v>
          </cell>
        </row>
        <row r="3863">
          <cell r="C3863" t="str">
            <v>Corycaeus (Ditrichocorycaeus) brehmi</v>
          </cell>
        </row>
        <row r="3864">
          <cell r="C3864" t="str">
            <v>Corycaeus (Onychocorycaeus)</v>
          </cell>
        </row>
        <row r="3865">
          <cell r="C3865" t="str">
            <v>Corycaeus (Onychocorycaeus) latus</v>
          </cell>
        </row>
        <row r="3866">
          <cell r="C3866" t="str">
            <v>Corycaeus (Onychocorycaeus) ovalis</v>
          </cell>
        </row>
        <row r="3867">
          <cell r="C3867" t="str">
            <v>Corycaeus (Urocorycaeus)</v>
          </cell>
        </row>
        <row r="3868">
          <cell r="C3868" t="str">
            <v>Corycaeus (Urocorycaeus) lautus</v>
          </cell>
        </row>
        <row r="3869">
          <cell r="C3869" t="str">
            <v>Corycaeus anglicus</v>
          </cell>
        </row>
        <row r="3870">
          <cell r="C3870" t="str">
            <v>Corycaeus clausi</v>
          </cell>
        </row>
        <row r="3871">
          <cell r="C3871" t="str">
            <v>Corycaeus flaccus</v>
          </cell>
        </row>
        <row r="3872">
          <cell r="C3872" t="str">
            <v>Corycaeus furcifer</v>
          </cell>
        </row>
        <row r="3873">
          <cell r="C3873" t="str">
            <v>Corycaeus giesbrechti</v>
          </cell>
        </row>
        <row r="3874">
          <cell r="C3874" t="str">
            <v>Corycaeus speciosus</v>
          </cell>
        </row>
        <row r="3875">
          <cell r="C3875" t="str">
            <v>Corycaeus venustus</v>
          </cell>
        </row>
        <row r="3876">
          <cell r="C3876" t="str">
            <v>Corycella</v>
          </cell>
        </row>
        <row r="3877">
          <cell r="C3877" t="str">
            <v>Corycella rostrata</v>
          </cell>
        </row>
        <row r="3878">
          <cell r="C3878" t="str">
            <v>Corymorpha</v>
          </cell>
        </row>
        <row r="3879">
          <cell r="C3879" t="str">
            <v>Corymorpha nutans</v>
          </cell>
        </row>
        <row r="3880">
          <cell r="C3880" t="str">
            <v>Corymorphidae</v>
          </cell>
        </row>
        <row r="3881">
          <cell r="C3881" t="str">
            <v>Corynactis</v>
          </cell>
        </row>
        <row r="3882">
          <cell r="C3882" t="str">
            <v>Corynactis viridis</v>
          </cell>
        </row>
        <row r="3883">
          <cell r="C3883" t="str">
            <v>Coryne</v>
          </cell>
        </row>
        <row r="3884">
          <cell r="C3884" t="str">
            <v>Coryne muscoides</v>
          </cell>
        </row>
        <row r="3885">
          <cell r="C3885" t="str">
            <v>Coryne pintneri</v>
          </cell>
        </row>
        <row r="3886">
          <cell r="C3886" t="str">
            <v>Coryne pusilla</v>
          </cell>
        </row>
        <row r="3887">
          <cell r="C3887" t="str">
            <v>Corynidae</v>
          </cell>
        </row>
        <row r="3888">
          <cell r="C3888" t="str">
            <v>Corynocephalus albomaculatus</v>
          </cell>
        </row>
        <row r="3889">
          <cell r="C3889" t="str">
            <v>Corynophlaea</v>
          </cell>
        </row>
        <row r="3890">
          <cell r="C3890" t="str">
            <v>Corynophlaea crispa</v>
          </cell>
        </row>
        <row r="3891">
          <cell r="C3891" t="str">
            <v>Corynophlaeaceae</v>
          </cell>
        </row>
        <row r="3892">
          <cell r="C3892" t="str">
            <v>Coryphaenoides</v>
          </cell>
        </row>
        <row r="3893">
          <cell r="C3893" t="str">
            <v>Coryphaenoides rupestris</v>
          </cell>
        </row>
        <row r="3894">
          <cell r="C3894" t="str">
            <v>Coryphella</v>
          </cell>
        </row>
        <row r="3895">
          <cell r="C3895" t="str">
            <v>Coryphella borealis</v>
          </cell>
        </row>
        <row r="3896">
          <cell r="C3896" t="str">
            <v>Coryphella browni</v>
          </cell>
        </row>
        <row r="3897">
          <cell r="C3897" t="str">
            <v>Coryphella gracilis</v>
          </cell>
        </row>
        <row r="3898">
          <cell r="C3898" t="str">
            <v>Coryphella lineata</v>
          </cell>
        </row>
        <row r="3899">
          <cell r="C3899" t="str">
            <v>Coryphella nobilis</v>
          </cell>
        </row>
        <row r="3900">
          <cell r="C3900" t="str">
            <v>Coryphella parva</v>
          </cell>
        </row>
        <row r="3901">
          <cell r="C3901" t="str">
            <v>Coryphella pedata</v>
          </cell>
        </row>
        <row r="3902">
          <cell r="C3902" t="str">
            <v>Coryphella pellucida</v>
          </cell>
        </row>
        <row r="3903">
          <cell r="C3903" t="str">
            <v>Coryphella salmonacea</v>
          </cell>
        </row>
        <row r="3904">
          <cell r="C3904" t="str">
            <v>Coryphella verrucosa</v>
          </cell>
        </row>
        <row r="3905">
          <cell r="C3905" t="str">
            <v>Coryphella verrucosa smaragdina</v>
          </cell>
        </row>
        <row r="3906">
          <cell r="C3906" t="str">
            <v>Coryphoblennius</v>
          </cell>
        </row>
        <row r="3907">
          <cell r="C3907" t="str">
            <v>Coryphoblennius galerita</v>
          </cell>
        </row>
        <row r="3908">
          <cell r="C3908" t="str">
            <v>Corystes</v>
          </cell>
        </row>
        <row r="3909">
          <cell r="C3909" t="str">
            <v>Corystes cassivelaunus</v>
          </cell>
        </row>
        <row r="3910">
          <cell r="C3910" t="str">
            <v>Corystidae</v>
          </cell>
        </row>
        <row r="3911">
          <cell r="C3911" t="str">
            <v>Cosmetira</v>
          </cell>
        </row>
        <row r="3912">
          <cell r="C3912" t="str">
            <v>Cosmetira pilosella</v>
          </cell>
        </row>
        <row r="3913">
          <cell r="C3913" t="str">
            <v>Cossura</v>
          </cell>
        </row>
        <row r="3914">
          <cell r="C3914" t="str">
            <v>Cossura longocirrata</v>
          </cell>
        </row>
        <row r="3915">
          <cell r="C3915" t="str">
            <v>Cossura soyeri</v>
          </cell>
        </row>
        <row r="3916">
          <cell r="C3916" t="str">
            <v>Cossura sp.</v>
          </cell>
        </row>
        <row r="3917">
          <cell r="C3917" t="str">
            <v>Cossurida</v>
          </cell>
        </row>
        <row r="3918">
          <cell r="C3918" t="str">
            <v>Cossuridae</v>
          </cell>
        </row>
        <row r="3919">
          <cell r="C3919" t="str">
            <v>Costa</v>
          </cell>
        </row>
        <row r="3920">
          <cell r="C3920" t="str">
            <v>Costa runcinata</v>
          </cell>
        </row>
        <row r="3921">
          <cell r="C3921" t="str">
            <v>Cottidae</v>
          </cell>
        </row>
        <row r="3922">
          <cell r="C3922" t="str">
            <v>Cottunculus</v>
          </cell>
        </row>
        <row r="3923">
          <cell r="C3923" t="str">
            <v>Cottunculus microps</v>
          </cell>
        </row>
        <row r="3924">
          <cell r="C3924" t="str">
            <v>Cotylea</v>
          </cell>
        </row>
        <row r="3925">
          <cell r="C3925" t="str">
            <v>Cranchiidae</v>
          </cell>
        </row>
        <row r="3926">
          <cell r="C3926" t="str">
            <v>Crangon</v>
          </cell>
        </row>
        <row r="3927">
          <cell r="C3927" t="str">
            <v>Crangon allmanni</v>
          </cell>
        </row>
        <row r="3928">
          <cell r="C3928" t="str">
            <v>Crangon crangon</v>
          </cell>
        </row>
        <row r="3929">
          <cell r="C3929" t="str">
            <v>Crangonidae</v>
          </cell>
        </row>
        <row r="3930">
          <cell r="C3930" t="str">
            <v>Crangonoidea</v>
          </cell>
        </row>
        <row r="3931">
          <cell r="C3931" t="str">
            <v>Crangonyx</v>
          </cell>
        </row>
        <row r="3932">
          <cell r="C3932" t="str">
            <v xml:space="preserve">Crania  </v>
          </cell>
        </row>
        <row r="3933">
          <cell r="C3933" t="str">
            <v>Craniacea</v>
          </cell>
        </row>
        <row r="3934">
          <cell r="C3934" t="str">
            <v>Craniella cranium</v>
          </cell>
        </row>
        <row r="3935">
          <cell r="C3935" t="str">
            <v>Craniidae</v>
          </cell>
        </row>
        <row r="3936">
          <cell r="C3936" t="str">
            <v>Craniidina</v>
          </cell>
        </row>
        <row r="3937">
          <cell r="C3937" t="str">
            <v>Crasiella</v>
          </cell>
        </row>
        <row r="3938">
          <cell r="C3938" t="str">
            <v>Crasiella diplura</v>
          </cell>
        </row>
        <row r="3939">
          <cell r="C3939" t="str">
            <v>Crasiella oceanica</v>
          </cell>
        </row>
        <row r="3940">
          <cell r="C3940" t="str">
            <v>Craspedacusta</v>
          </cell>
        </row>
        <row r="3941">
          <cell r="C3941" t="str">
            <v>Craspedacusta sowerbyi</v>
          </cell>
        </row>
        <row r="3942">
          <cell r="C3942" t="str">
            <v>Crassimarginatella</v>
          </cell>
        </row>
        <row r="3943">
          <cell r="C3943" t="str">
            <v>Crassimarginatella solidula</v>
          </cell>
        </row>
        <row r="3944">
          <cell r="C3944" t="str">
            <v>Crassostrea</v>
          </cell>
        </row>
        <row r="3945">
          <cell r="C3945" t="str">
            <v>Crassostrea gigas</v>
          </cell>
        </row>
        <row r="3946">
          <cell r="C3946" t="str">
            <v>Crassostrea virginica</v>
          </cell>
        </row>
        <row r="3947">
          <cell r="C3947" t="str">
            <v>Crassostreinae</v>
          </cell>
        </row>
        <row r="3948">
          <cell r="C3948" t="str">
            <v>Cratenemertidae</v>
          </cell>
        </row>
        <row r="3949">
          <cell r="C3949" t="str">
            <v>Craterolophus</v>
          </cell>
        </row>
        <row r="3950">
          <cell r="C3950" t="str">
            <v>Craterolophus convolvulus</v>
          </cell>
        </row>
        <row r="3951">
          <cell r="C3951" t="str">
            <v>Crella</v>
          </cell>
        </row>
        <row r="3952">
          <cell r="C3952" t="str">
            <v>Crella albula</v>
          </cell>
        </row>
        <row r="3953">
          <cell r="C3953" t="str">
            <v>Crella digitifera</v>
          </cell>
        </row>
        <row r="3954">
          <cell r="C3954" t="str">
            <v>Crella elegans</v>
          </cell>
        </row>
        <row r="3955">
          <cell r="C3955" t="str">
            <v>Crella inflata</v>
          </cell>
        </row>
        <row r="3956">
          <cell r="C3956" t="str">
            <v>Crella polymastia</v>
          </cell>
        </row>
        <row r="3957">
          <cell r="C3957" t="str">
            <v>Crella pyrula</v>
          </cell>
        </row>
        <row r="3958">
          <cell r="C3958" t="str">
            <v>Crella rosea</v>
          </cell>
        </row>
        <row r="3959">
          <cell r="C3959" t="str">
            <v>Crellidae</v>
          </cell>
        </row>
        <row r="3960">
          <cell r="C3960" t="str">
            <v>Crenella</v>
          </cell>
        </row>
        <row r="3961">
          <cell r="C3961" t="str">
            <v>Crenella decussata</v>
          </cell>
        </row>
        <row r="3962">
          <cell r="C3962" t="str">
            <v>Crenella pellucida</v>
          </cell>
        </row>
        <row r="3963">
          <cell r="C3963" t="str">
            <v>Crenella prideauxi</v>
          </cell>
        </row>
        <row r="3964">
          <cell r="C3964" t="str">
            <v>Crenellinae</v>
          </cell>
        </row>
        <row r="3965">
          <cell r="C3965" t="str">
            <v>Crenilabium exile</v>
          </cell>
        </row>
        <row r="3966">
          <cell r="C3966" t="str">
            <v>Crenilabrum exilis</v>
          </cell>
        </row>
        <row r="3967">
          <cell r="C3967" t="str">
            <v>Crenilabrus</v>
          </cell>
        </row>
        <row r="3968">
          <cell r="C3968" t="str">
            <v>Crenilabrus bailloni</v>
          </cell>
        </row>
        <row r="3969">
          <cell r="C3969" t="str">
            <v>Crenilabrus melops</v>
          </cell>
        </row>
        <row r="3970">
          <cell r="C3970" t="str">
            <v>Crenobia</v>
          </cell>
        </row>
        <row r="3971">
          <cell r="C3971" t="str">
            <v>Crenobia alpina</v>
          </cell>
        </row>
        <row r="3972">
          <cell r="C3972" t="str">
            <v>Crenopharynx</v>
          </cell>
        </row>
        <row r="3973">
          <cell r="C3973" t="str">
            <v>Crenopharynx marioni</v>
          </cell>
        </row>
        <row r="3974">
          <cell r="C3974" t="str">
            <v>Crepidula</v>
          </cell>
        </row>
        <row r="3975">
          <cell r="C3975" t="str">
            <v>Crepidula (crepidula)</v>
          </cell>
        </row>
        <row r="3976">
          <cell r="C3976" t="str">
            <v>Crepidula fornicata</v>
          </cell>
        </row>
        <row r="3977">
          <cell r="C3977" t="str">
            <v>Creseis</v>
          </cell>
        </row>
        <row r="3978">
          <cell r="C3978" t="str">
            <v>Creseis acicula</v>
          </cell>
        </row>
        <row r="3979">
          <cell r="C3979" t="str">
            <v>Cressa</v>
          </cell>
        </row>
        <row r="3980">
          <cell r="C3980" t="str">
            <v>Cressa dubia</v>
          </cell>
        </row>
        <row r="3981">
          <cell r="C3981" t="str">
            <v>Cressidae</v>
          </cell>
        </row>
        <row r="3982">
          <cell r="C3982" t="str">
            <v>Crex</v>
          </cell>
        </row>
        <row r="3983">
          <cell r="C3983" t="str">
            <v>Crex crex</v>
          </cell>
        </row>
        <row r="3984">
          <cell r="C3984" t="str">
            <v>Cribrilaria innominata</v>
          </cell>
        </row>
        <row r="3985">
          <cell r="C3985" t="str">
            <v>Cribrilaria radiata</v>
          </cell>
        </row>
        <row r="3986">
          <cell r="C3986" t="str">
            <v>Cribrilina</v>
          </cell>
        </row>
        <row r="3987">
          <cell r="C3987" t="str">
            <v>Cribrilina annulata</v>
          </cell>
        </row>
        <row r="3988">
          <cell r="C3988" t="str">
            <v>Cribrilina cryptooecium</v>
          </cell>
        </row>
        <row r="3989">
          <cell r="C3989" t="str">
            <v>Cribrilina punctata</v>
          </cell>
        </row>
        <row r="3990">
          <cell r="C3990" t="str">
            <v>Cribrilinidae</v>
          </cell>
        </row>
        <row r="3991">
          <cell r="C3991" t="str">
            <v>Cribrilinoidea</v>
          </cell>
        </row>
        <row r="3992">
          <cell r="C3992" t="str">
            <v>Cribrina rondeletti</v>
          </cell>
        </row>
        <row r="3993">
          <cell r="C3993" t="str">
            <v>Cribropontius</v>
          </cell>
        </row>
        <row r="3994">
          <cell r="C3994" t="str">
            <v>Cribropontius normani</v>
          </cell>
        </row>
        <row r="3995">
          <cell r="C3995" t="str">
            <v>Cricolaimus</v>
          </cell>
        </row>
        <row r="3996">
          <cell r="C3996" t="str">
            <v>Cricolaimus elongatus</v>
          </cell>
        </row>
        <row r="3997">
          <cell r="C3997" t="str">
            <v>Crimora</v>
          </cell>
        </row>
        <row r="3998">
          <cell r="C3998" t="str">
            <v>Crimora papillata</v>
          </cell>
        </row>
        <row r="3999">
          <cell r="C3999" t="str">
            <v>Crinocheta</v>
          </cell>
        </row>
        <row r="4000">
          <cell r="C4000" t="str">
            <v>Crinoidea</v>
          </cell>
        </row>
        <row r="4001">
          <cell r="C4001" t="str">
            <v>Crinolamia angustispira</v>
          </cell>
        </row>
        <row r="4002">
          <cell r="C4002" t="str">
            <v>Crinoniscidae</v>
          </cell>
        </row>
        <row r="4003">
          <cell r="C4003" t="str">
            <v>Crinoniscus</v>
          </cell>
        </row>
        <row r="4004">
          <cell r="C4004" t="str">
            <v>Crinoniscus equiptans</v>
          </cell>
        </row>
        <row r="4005">
          <cell r="C4005" t="str">
            <v>Crinophtheiros</v>
          </cell>
        </row>
        <row r="4006">
          <cell r="C4006" t="str">
            <v>Crinophtheiros collinsi</v>
          </cell>
        </row>
        <row r="4007">
          <cell r="C4007" t="str">
            <v>Crisia</v>
          </cell>
        </row>
        <row r="4008">
          <cell r="C4008" t="str">
            <v>Crisia aculeata</v>
          </cell>
        </row>
        <row r="4009">
          <cell r="C4009" t="str">
            <v>Crisia calyptostoma</v>
          </cell>
        </row>
        <row r="4010">
          <cell r="C4010" t="str">
            <v>Crisia denticulata</v>
          </cell>
        </row>
        <row r="4011">
          <cell r="C4011" t="str">
            <v>Crisia eburnea</v>
          </cell>
        </row>
        <row r="4012">
          <cell r="C4012" t="str">
            <v>Crisia klugei</v>
          </cell>
        </row>
        <row r="4013">
          <cell r="C4013" t="str">
            <v>Crisia ramosa</v>
          </cell>
        </row>
        <row r="4014">
          <cell r="C4014" t="str">
            <v>Crisidia</v>
          </cell>
        </row>
        <row r="4015">
          <cell r="C4015" t="str">
            <v>Crisidia cornuta</v>
          </cell>
        </row>
        <row r="4016">
          <cell r="C4016" t="str">
            <v>Crisiella</v>
          </cell>
        </row>
        <row r="4017">
          <cell r="C4017" t="str">
            <v>Crisiella producta</v>
          </cell>
        </row>
        <row r="4018">
          <cell r="C4018" t="str">
            <v>Crisiidae</v>
          </cell>
        </row>
        <row r="4019">
          <cell r="C4019" t="str">
            <v>Critomolgus</v>
          </cell>
        </row>
        <row r="4020">
          <cell r="C4020" t="str">
            <v>Critomolgus actiniae</v>
          </cell>
        </row>
        <row r="4021">
          <cell r="C4021" t="str">
            <v>Critomolgus bulbipes</v>
          </cell>
        </row>
        <row r="4022">
          <cell r="C4022" t="str">
            <v>Crossaster</v>
          </cell>
        </row>
        <row r="4023">
          <cell r="C4023" t="str">
            <v>Crossaster papposus</v>
          </cell>
        </row>
        <row r="4024">
          <cell r="C4024" t="str">
            <v>Crossophorus</v>
          </cell>
        </row>
        <row r="4025">
          <cell r="C4025" t="str">
            <v>Crossophorus imperator</v>
          </cell>
        </row>
        <row r="4026">
          <cell r="C4026" t="str">
            <v>Crossota</v>
          </cell>
        </row>
        <row r="4027">
          <cell r="C4027" t="str">
            <v>Crossota rufobrunnea</v>
          </cell>
        </row>
        <row r="4028">
          <cell r="C4028" t="str">
            <v>Crouania</v>
          </cell>
        </row>
        <row r="4029">
          <cell r="C4029" t="str">
            <v>Crouania attenuata</v>
          </cell>
        </row>
        <row r="4030">
          <cell r="C4030" t="str">
            <v>Crouriella armorica</v>
          </cell>
        </row>
        <row r="4031">
          <cell r="C4031" t="str">
            <v>Crucibranchaea</v>
          </cell>
        </row>
        <row r="4032">
          <cell r="C4032" t="str">
            <v>Crucibranchaea macrochira</v>
          </cell>
        </row>
        <row r="4033">
          <cell r="C4033" t="str">
            <v>Crucibranchaea michaelsarsi</v>
          </cell>
        </row>
        <row r="4034">
          <cell r="C4034" t="str">
            <v>Cruoria</v>
          </cell>
        </row>
        <row r="4035">
          <cell r="C4035" t="str">
            <v>Cruoria cruoriaeformis</v>
          </cell>
        </row>
        <row r="4036">
          <cell r="C4036" t="str">
            <v>Cruoria pellita</v>
          </cell>
        </row>
        <row r="4037">
          <cell r="C4037" t="str">
            <v>Cruoria purpurea</v>
          </cell>
        </row>
        <row r="4038">
          <cell r="C4038" t="str">
            <v>Cruoriaceae</v>
          </cell>
        </row>
        <row r="4039">
          <cell r="C4039" t="str">
            <v>Cruoriopsis</v>
          </cell>
        </row>
        <row r="4040">
          <cell r="C4040" t="str">
            <v>Cruoriopsis danica</v>
          </cell>
        </row>
        <row r="4041">
          <cell r="C4041" t="str">
            <v>Crustacea</v>
          </cell>
        </row>
        <row r="4042">
          <cell r="C4042" t="str">
            <v>Crustacea (higher)</v>
          </cell>
        </row>
        <row r="4043">
          <cell r="C4043" t="str">
            <v>Crustacea (lower)</v>
          </cell>
        </row>
        <row r="4044">
          <cell r="C4044" t="str">
            <v>Crybelocephalus</v>
          </cell>
        </row>
        <row r="4045">
          <cell r="C4045" t="str">
            <v>Crybelocephalus megalurus</v>
          </cell>
        </row>
        <row r="4046">
          <cell r="C4046" t="str">
            <v>Cryptocelidae</v>
          </cell>
        </row>
        <row r="4047">
          <cell r="C4047" t="str">
            <v>Cryptocelides</v>
          </cell>
        </row>
        <row r="4048">
          <cell r="C4048" t="str">
            <v>Cryptocelides loveni</v>
          </cell>
        </row>
        <row r="4049">
          <cell r="C4049" t="str">
            <v>Cryptocelis</v>
          </cell>
        </row>
        <row r="4050">
          <cell r="C4050" t="str">
            <v>Cryptocelis alba</v>
          </cell>
        </row>
        <row r="4051">
          <cell r="C4051" t="str">
            <v>Cryptocelis equiheni</v>
          </cell>
        </row>
        <row r="4052">
          <cell r="C4052" t="str">
            <v>Cryptocheles</v>
          </cell>
        </row>
        <row r="4053">
          <cell r="C4053" t="str">
            <v>Cryptocheles pygmaea</v>
          </cell>
        </row>
        <row r="4054">
          <cell r="C4054" t="str">
            <v>Cryptodira</v>
          </cell>
        </row>
        <row r="4055">
          <cell r="C4055" t="str">
            <v>Cryptonatica</v>
          </cell>
        </row>
        <row r="4056">
          <cell r="C4056" t="str">
            <v>Cryptonatica affinis</v>
          </cell>
        </row>
        <row r="4057">
          <cell r="C4057" t="str">
            <v>Cryptonatica operculata</v>
          </cell>
        </row>
        <row r="4058">
          <cell r="C4058" t="str">
            <v>Cryptonemia</v>
          </cell>
        </row>
        <row r="4059">
          <cell r="C4059" t="str">
            <v>Cryptonemia hibernica</v>
          </cell>
        </row>
        <row r="4060">
          <cell r="C4060" t="str">
            <v>Cryptonemia lomation</v>
          </cell>
        </row>
        <row r="4061">
          <cell r="C4061" t="str">
            <v>Cryptonemia seminervis</v>
          </cell>
        </row>
        <row r="4062">
          <cell r="C4062" t="str">
            <v>CRYPTONEMIALES</v>
          </cell>
        </row>
        <row r="4063">
          <cell r="C4063" t="str">
            <v>Cryptopleura</v>
          </cell>
        </row>
        <row r="4064">
          <cell r="C4064" t="str">
            <v>Cryptopleura ramosa</v>
          </cell>
        </row>
        <row r="4065">
          <cell r="C4065" t="str">
            <v>Cryptopontius</v>
          </cell>
        </row>
        <row r="4066">
          <cell r="C4066" t="str">
            <v>Cryptopontius brevifurcatus</v>
          </cell>
        </row>
        <row r="4067">
          <cell r="C4067" t="str">
            <v>Cryptopora</v>
          </cell>
        </row>
        <row r="4068">
          <cell r="C4068" t="str">
            <v>Cryptopora gnomon</v>
          </cell>
        </row>
        <row r="4069">
          <cell r="C4069" t="str">
            <v>Cryptoporidae</v>
          </cell>
        </row>
        <row r="4070">
          <cell r="C4070" t="str">
            <v>Cryptosula</v>
          </cell>
        </row>
        <row r="4071">
          <cell r="C4071" t="str">
            <v>Cryptosula pallasiana</v>
          </cell>
        </row>
        <row r="4072">
          <cell r="C4072" t="str">
            <v>Cryptosulidae</v>
          </cell>
        </row>
        <row r="4073">
          <cell r="C4073" t="str">
            <v>Crystallogobius</v>
          </cell>
        </row>
        <row r="4074">
          <cell r="C4074" t="str">
            <v>Crystallogobius linearis</v>
          </cell>
        </row>
        <row r="4075">
          <cell r="C4075" t="str">
            <v>Ctena decussata</v>
          </cell>
        </row>
        <row r="4076">
          <cell r="C4076" t="str">
            <v>Ctenocalanus</v>
          </cell>
        </row>
        <row r="4077">
          <cell r="C4077" t="str">
            <v>Ctenocalanus vanus</v>
          </cell>
        </row>
        <row r="4078">
          <cell r="C4078" t="str">
            <v>Ctenocladaceae</v>
          </cell>
        </row>
        <row r="4079">
          <cell r="C4079" t="str">
            <v>Ctenocladales</v>
          </cell>
        </row>
        <row r="4080">
          <cell r="C4080" t="str">
            <v>Ctenodiscus</v>
          </cell>
        </row>
        <row r="4081">
          <cell r="C4081" t="str">
            <v>Ctenodiscus crispatus</v>
          </cell>
        </row>
        <row r="4082">
          <cell r="C4082" t="str">
            <v>Ctenodrilida</v>
          </cell>
        </row>
        <row r="4083">
          <cell r="C4083" t="str">
            <v>Ctenodrilidae</v>
          </cell>
        </row>
        <row r="4084">
          <cell r="C4084" t="str">
            <v>Ctenodrilinae</v>
          </cell>
        </row>
        <row r="4085">
          <cell r="C4085" t="str">
            <v>Ctenodrilus</v>
          </cell>
        </row>
        <row r="4086">
          <cell r="C4086" t="str">
            <v>Ctenodrilus parvulus</v>
          </cell>
        </row>
        <row r="4087">
          <cell r="C4087" t="str">
            <v>Ctenodrilus serratus</v>
          </cell>
        </row>
        <row r="4088">
          <cell r="C4088" t="str">
            <v>Ctenolabrus</v>
          </cell>
        </row>
        <row r="4089">
          <cell r="C4089" t="str">
            <v>Ctenolabrus rupestris</v>
          </cell>
        </row>
        <row r="4090">
          <cell r="C4090" t="str">
            <v>Ctenophora</v>
          </cell>
        </row>
        <row r="4091">
          <cell r="C4091" t="str">
            <v>Ctenosiphonia</v>
          </cell>
        </row>
        <row r="4092">
          <cell r="C4092" t="str">
            <v>Ctenosiphonia hypnoides</v>
          </cell>
        </row>
        <row r="4093">
          <cell r="C4093" t="str">
            <v>Ctenostomatida</v>
          </cell>
        </row>
        <row r="4094">
          <cell r="C4094" t="str">
            <v>Cubiceps</v>
          </cell>
        </row>
        <row r="4095">
          <cell r="C4095" t="str">
            <v>Cubiceps gracilis</v>
          </cell>
        </row>
        <row r="4096">
          <cell r="C4096" t="str">
            <v>Cucumaria</v>
          </cell>
        </row>
        <row r="4097">
          <cell r="C4097" t="str">
            <v>Cucumaria communis</v>
          </cell>
        </row>
        <row r="4098">
          <cell r="C4098" t="str">
            <v>Cucumaria elongata</v>
          </cell>
        </row>
        <row r="4099">
          <cell r="C4099" t="str">
            <v>Cucumaria frondosa</v>
          </cell>
        </row>
        <row r="4100">
          <cell r="C4100" t="str">
            <v>Cucumaria hyndmani</v>
          </cell>
        </row>
        <row r="4101">
          <cell r="C4101" t="str">
            <v>Cucumaria lefevrei</v>
          </cell>
        </row>
        <row r="4102">
          <cell r="C4102" t="str">
            <v>Cucumaria normani</v>
          </cell>
        </row>
        <row r="4103">
          <cell r="C4103" t="str">
            <v>Cucumaria saxicola</v>
          </cell>
        </row>
        <row r="4104">
          <cell r="C4104" t="str">
            <v>Cucumariidae</v>
          </cell>
        </row>
        <row r="4105">
          <cell r="C4105" t="str">
            <v>Cultellus pellucidus</v>
          </cell>
        </row>
        <row r="4106">
          <cell r="C4106" t="str">
            <v>Cumacea</v>
          </cell>
        </row>
        <row r="4107">
          <cell r="C4107" t="str">
            <v>Cumanotidae</v>
          </cell>
        </row>
        <row r="4108">
          <cell r="C4108" t="str">
            <v>Cumanotus</v>
          </cell>
        </row>
        <row r="4109">
          <cell r="C4109" t="str">
            <v>Cumanotus beaumonti</v>
          </cell>
        </row>
        <row r="4110">
          <cell r="C4110" t="str">
            <v>Cumella</v>
          </cell>
        </row>
        <row r="4111">
          <cell r="C4111" t="str">
            <v>Cumella pygmaea</v>
          </cell>
        </row>
        <row r="4112">
          <cell r="C4112" t="str">
            <v>Cumopsis</v>
          </cell>
        </row>
        <row r="4113">
          <cell r="C4113" t="str">
            <v>Cumopsis fagei</v>
          </cell>
        </row>
        <row r="4114">
          <cell r="C4114" t="str">
            <v>Cumopsis goodsiri</v>
          </cell>
        </row>
        <row r="4115">
          <cell r="C4115" t="str">
            <v>Cumopsis longipes</v>
          </cell>
        </row>
        <row r="4116">
          <cell r="C4116" t="str">
            <v>Cuneocythere</v>
          </cell>
        </row>
        <row r="4117">
          <cell r="C4117" t="str">
            <v>Cuneocythere semipunctata</v>
          </cell>
        </row>
        <row r="4118">
          <cell r="C4118" t="str">
            <v>Cuneocytheridae</v>
          </cell>
        </row>
        <row r="4119">
          <cell r="C4119" t="str">
            <v>Cuninidae</v>
          </cell>
        </row>
        <row r="4120">
          <cell r="C4120" t="str">
            <v>Curculionidae</v>
          </cell>
        </row>
        <row r="4121">
          <cell r="C4121" t="str">
            <v>Cursorius</v>
          </cell>
        </row>
        <row r="4122">
          <cell r="C4122" t="str">
            <v>Cursorius cursor</v>
          </cell>
        </row>
        <row r="4123">
          <cell r="C4123" t="str">
            <v>Curveulima macrophthalmica</v>
          </cell>
        </row>
        <row r="4124">
          <cell r="C4124" t="str">
            <v>Cushmanideidae</v>
          </cell>
        </row>
        <row r="4125">
          <cell r="C4125" t="str">
            <v>Cuspidaria</v>
          </cell>
        </row>
        <row r="4126">
          <cell r="C4126" t="str">
            <v>Cuspidaria (cardiomya)</v>
          </cell>
        </row>
        <row r="4127">
          <cell r="C4127" t="str">
            <v>Cuspidaria (cuspidaria)</v>
          </cell>
        </row>
        <row r="4128">
          <cell r="C4128" t="str">
            <v>Cuspidaria (leiomya)</v>
          </cell>
        </row>
        <row r="4129">
          <cell r="C4129" t="str">
            <v>Cuspidaria (myonera)</v>
          </cell>
        </row>
        <row r="4130">
          <cell r="C4130" t="str">
            <v>Cuspidaria (tropidomya)</v>
          </cell>
        </row>
        <row r="4131">
          <cell r="C4131" t="str">
            <v>Cuspidaria abbreviata</v>
          </cell>
        </row>
        <row r="4132">
          <cell r="C4132" t="str">
            <v>Cuspidaria circinata</v>
          </cell>
        </row>
        <row r="4133">
          <cell r="C4133" t="str">
            <v>Cuspidaria costellata</v>
          </cell>
        </row>
        <row r="4134">
          <cell r="C4134" t="str">
            <v>Cuspidaria cuspidata</v>
          </cell>
        </row>
        <row r="4135">
          <cell r="C4135" t="str">
            <v>Cuspidaria exigua</v>
          </cell>
        </row>
        <row r="4136">
          <cell r="C4136" t="str">
            <v>Cuspidaria glacialis</v>
          </cell>
        </row>
        <row r="4137">
          <cell r="C4137" t="str">
            <v>Cuspidaria inflata</v>
          </cell>
        </row>
        <row r="4138">
          <cell r="C4138" t="str">
            <v>Cuspidaria jugosa</v>
          </cell>
        </row>
        <row r="4139">
          <cell r="C4139" t="str">
            <v>Cuspidaria obesa</v>
          </cell>
        </row>
        <row r="4140">
          <cell r="C4140" t="str">
            <v>Cuspidaria parva</v>
          </cell>
        </row>
        <row r="4141">
          <cell r="C4141" t="str">
            <v>Cuspidaria rostrata</v>
          </cell>
        </row>
        <row r="4142">
          <cell r="C4142" t="str">
            <v>Cuspidaria striata</v>
          </cell>
        </row>
        <row r="4143">
          <cell r="C4143" t="str">
            <v>Cuspidaria subtorta</v>
          </cell>
        </row>
        <row r="4144">
          <cell r="C4144" t="str">
            <v>Cuspidaria sulcifera</v>
          </cell>
        </row>
        <row r="4145">
          <cell r="C4145" t="str">
            <v>Cuspidariacea</v>
          </cell>
        </row>
        <row r="4146">
          <cell r="C4146" t="str">
            <v>Cuspidariidae</v>
          </cell>
        </row>
        <row r="4147">
          <cell r="C4147" t="str">
            <v>Cuspidella</v>
          </cell>
        </row>
        <row r="4148">
          <cell r="C4148" t="str">
            <v>Cuspidella spp.</v>
          </cell>
        </row>
        <row r="4149">
          <cell r="C4149" t="str">
            <v>Cuthona</v>
          </cell>
        </row>
        <row r="4150">
          <cell r="C4150" t="str">
            <v>Cuthona abyssicola</v>
          </cell>
        </row>
        <row r="4151">
          <cell r="C4151" t="str">
            <v>Cuthona amoena</v>
          </cell>
        </row>
        <row r="4152">
          <cell r="C4152" t="str">
            <v>Cuthona aurantia</v>
          </cell>
        </row>
        <row r="4153">
          <cell r="C4153" t="str">
            <v>Cuthona caerulea</v>
          </cell>
        </row>
        <row r="4154">
          <cell r="C4154" t="str">
            <v>Cuthona concinna</v>
          </cell>
        </row>
        <row r="4155">
          <cell r="C4155" t="str">
            <v>Cuthona foliata</v>
          </cell>
        </row>
        <row r="4156">
          <cell r="C4156" t="str">
            <v>Cuthona genovae</v>
          </cell>
        </row>
        <row r="4157">
          <cell r="C4157" t="str">
            <v>Cuthona nana</v>
          </cell>
        </row>
        <row r="4158">
          <cell r="C4158" t="str">
            <v>Cuthona pustulata</v>
          </cell>
        </row>
        <row r="4159">
          <cell r="C4159" t="str">
            <v>Cuthona rubescens</v>
          </cell>
        </row>
        <row r="4160">
          <cell r="C4160" t="str">
            <v>Cuthona viridis</v>
          </cell>
        </row>
        <row r="4161">
          <cell r="C4161" t="str">
            <v>Cuthonella abyssicola</v>
          </cell>
        </row>
        <row r="4162">
          <cell r="C4162" t="str">
            <v>Cutleria</v>
          </cell>
        </row>
        <row r="4163">
          <cell r="C4163" t="str">
            <v>Cutleria adspersa</v>
          </cell>
        </row>
        <row r="4164">
          <cell r="C4164" t="str">
            <v>Cutleria monoica</v>
          </cell>
        </row>
        <row r="4165">
          <cell r="C4165" t="str">
            <v>Cutleria multifida</v>
          </cell>
        </row>
        <row r="4166">
          <cell r="C4166" t="str">
            <v>Cutleriaceae</v>
          </cell>
        </row>
        <row r="4167">
          <cell r="C4167" t="str">
            <v>Cutleriales</v>
          </cell>
        </row>
        <row r="4168">
          <cell r="C4168" t="str">
            <v>Cuvierina</v>
          </cell>
        </row>
        <row r="4169">
          <cell r="C4169" t="str">
            <v>Cuvierina columnella</v>
          </cell>
        </row>
        <row r="4170">
          <cell r="C4170" t="str">
            <v>Cuvierininae</v>
          </cell>
        </row>
        <row r="4171">
          <cell r="C4171" t="str">
            <v>Cyamiacea</v>
          </cell>
        </row>
        <row r="4172">
          <cell r="C4172" t="str">
            <v>Cyamida</v>
          </cell>
        </row>
        <row r="4173">
          <cell r="C4173" t="str">
            <v>Cyamidae</v>
          </cell>
        </row>
        <row r="4174">
          <cell r="C4174" t="str">
            <v>Cyamus</v>
          </cell>
        </row>
        <row r="4175">
          <cell r="C4175" t="str">
            <v>Cyamus boopis</v>
          </cell>
        </row>
        <row r="4176">
          <cell r="C4176" t="str">
            <v>Cyamus catodontis</v>
          </cell>
        </row>
        <row r="4177">
          <cell r="C4177" t="str">
            <v>Cyamus ceti</v>
          </cell>
        </row>
        <row r="4178">
          <cell r="C4178" t="str">
            <v>Cyamus erraticus</v>
          </cell>
        </row>
        <row r="4179">
          <cell r="C4179" t="str">
            <v>Cyamus globicipitis</v>
          </cell>
        </row>
        <row r="4180">
          <cell r="C4180" t="str">
            <v>Cyamus globicipitis</v>
          </cell>
        </row>
        <row r="4181">
          <cell r="C4181" t="str">
            <v>Cyamus gracilis</v>
          </cell>
        </row>
        <row r="4182">
          <cell r="C4182" t="str">
            <v>Cyamus ovalis</v>
          </cell>
        </row>
        <row r="4183">
          <cell r="C4183" t="str">
            <v>Cyanea</v>
          </cell>
        </row>
        <row r="4184">
          <cell r="C4184" t="str">
            <v>Cyanea capillata</v>
          </cell>
        </row>
        <row r="4185">
          <cell r="C4185" t="str">
            <v>Cyanea lamarckii</v>
          </cell>
        </row>
        <row r="4186">
          <cell r="C4186" t="str">
            <v>Cyaneidae</v>
          </cell>
        </row>
        <row r="4187">
          <cell r="C4187" t="str">
            <v>Cyanophycota</v>
          </cell>
        </row>
        <row r="4188">
          <cell r="C4188" t="str">
            <v>Cyartonema</v>
          </cell>
        </row>
        <row r="4189">
          <cell r="C4189" t="str">
            <v>Cyartonema elegans</v>
          </cell>
        </row>
        <row r="4190">
          <cell r="C4190" t="str">
            <v>Cyartonema germanicum</v>
          </cell>
        </row>
        <row r="4191">
          <cell r="C4191" t="str">
            <v>Cyatholaimidae</v>
          </cell>
        </row>
        <row r="4192">
          <cell r="C4192" t="str">
            <v>Cyatholaimus</v>
          </cell>
        </row>
        <row r="4193">
          <cell r="C4193" t="str">
            <v>Cyatholaimus caecus</v>
          </cell>
        </row>
        <row r="4194">
          <cell r="C4194" t="str">
            <v>Cyatholaimus gracilis</v>
          </cell>
        </row>
        <row r="4195">
          <cell r="C4195" t="str">
            <v>Cyatholaimus ocellatus</v>
          </cell>
        </row>
        <row r="4196">
          <cell r="C4196" t="str">
            <v>Cyatholaimus ornatus</v>
          </cell>
        </row>
        <row r="4197">
          <cell r="C4197" t="str">
            <v>Cyathura</v>
          </cell>
        </row>
        <row r="4198">
          <cell r="C4198" t="str">
            <v>Cyathura carinata</v>
          </cell>
        </row>
        <row r="4199">
          <cell r="C4199" t="str">
            <v>Cycliophora</v>
          </cell>
        </row>
        <row r="4200">
          <cell r="C4200" t="str">
            <v>Cyclocanna</v>
          </cell>
        </row>
        <row r="4201">
          <cell r="C4201" t="str">
            <v>Cyclocanna welshi</v>
          </cell>
        </row>
        <row r="4202">
          <cell r="C4202" t="str">
            <v>Cyclopecten</v>
          </cell>
        </row>
        <row r="4203">
          <cell r="C4203" t="str">
            <v>Cyclopecten (arctinula)</v>
          </cell>
        </row>
        <row r="4204">
          <cell r="C4204" t="str">
            <v>Cyclopecten greenlandicus</v>
          </cell>
        </row>
        <row r="4205">
          <cell r="C4205" t="str">
            <v>Cyclopetta</v>
          </cell>
        </row>
        <row r="4206">
          <cell r="C4206" t="str">
            <v>Cyclopetta difficilis</v>
          </cell>
        </row>
        <row r="4207">
          <cell r="C4207" t="str">
            <v>Cyclopidae</v>
          </cell>
        </row>
        <row r="4208">
          <cell r="C4208" t="str">
            <v>Cyclopidina</v>
          </cell>
        </row>
        <row r="4209">
          <cell r="C4209" t="str">
            <v>Cyclopidina euacantha</v>
          </cell>
        </row>
        <row r="4210">
          <cell r="C4210" t="str">
            <v>Cyclopina</v>
          </cell>
        </row>
        <row r="4211">
          <cell r="C4211" t="str">
            <v>Cyclopina brachystylis</v>
          </cell>
        </row>
        <row r="4212">
          <cell r="C4212" t="str">
            <v>Cyclopina esilis</v>
          </cell>
        </row>
        <row r="4213">
          <cell r="C4213" t="str">
            <v>Cyclopina gracilis</v>
          </cell>
        </row>
        <row r="4214">
          <cell r="C4214" t="str">
            <v>Cyclopina norvegica</v>
          </cell>
        </row>
        <row r="4215">
          <cell r="C4215" t="str">
            <v>Cyclopina ovalis</v>
          </cell>
        </row>
        <row r="4216">
          <cell r="C4216" t="str">
            <v>Cyclopina pygmaea</v>
          </cell>
        </row>
        <row r="4217">
          <cell r="C4217" t="str">
            <v>Cyclopina rotundipes</v>
          </cell>
        </row>
        <row r="4218">
          <cell r="C4218" t="str">
            <v>Cyclopina tuberculata</v>
          </cell>
        </row>
        <row r="4219">
          <cell r="C4219" t="str">
            <v>Cyclopinella</v>
          </cell>
        </row>
        <row r="4220">
          <cell r="C4220" t="str">
            <v>Cyclopinella tumidula</v>
          </cell>
        </row>
        <row r="4221">
          <cell r="C4221" t="str">
            <v>Cyclopinidae</v>
          </cell>
        </row>
        <row r="4222">
          <cell r="C4222" t="str">
            <v>Cyclopinodes</v>
          </cell>
        </row>
        <row r="4223">
          <cell r="C4223" t="str">
            <v>Cyclopinodes elegans</v>
          </cell>
        </row>
        <row r="4224">
          <cell r="C4224" t="str">
            <v>Cyclopinodes littoralis</v>
          </cell>
        </row>
        <row r="4225">
          <cell r="C4225" t="str">
            <v>Cyclopinoides</v>
          </cell>
        </row>
        <row r="4226">
          <cell r="C4226" t="str">
            <v>Cyclopinoides littoralis</v>
          </cell>
        </row>
        <row r="4227">
          <cell r="C4227" t="str">
            <v>Cyclopinoides longicornis</v>
          </cell>
        </row>
        <row r="4228">
          <cell r="C4228" t="str">
            <v>Cyclopoida</v>
          </cell>
        </row>
        <row r="4229">
          <cell r="C4229" t="str">
            <v>Cycloporus</v>
          </cell>
        </row>
        <row r="4230">
          <cell r="C4230" t="str">
            <v>Cycloporus maculatus</v>
          </cell>
        </row>
        <row r="4231">
          <cell r="C4231" t="str">
            <v>Cycloporus papillosus</v>
          </cell>
        </row>
        <row r="4232">
          <cell r="C4232" t="str">
            <v>Cyclops</v>
          </cell>
        </row>
        <row r="4233">
          <cell r="C4233" t="str">
            <v>Cyclops bicuspidatus</v>
          </cell>
        </row>
        <row r="4234">
          <cell r="C4234" t="str">
            <v>Cyclops viridis</v>
          </cell>
        </row>
        <row r="4235">
          <cell r="C4235" t="str">
            <v>Cyclopteridae</v>
          </cell>
        </row>
        <row r="4236">
          <cell r="C4236" t="str">
            <v>Cyclopterus</v>
          </cell>
        </row>
        <row r="4237">
          <cell r="C4237" t="str">
            <v>Cyclopterus lumpus</v>
          </cell>
        </row>
        <row r="4238">
          <cell r="C4238" t="str">
            <v>Cyclorhagae</v>
          </cell>
        </row>
        <row r="4239">
          <cell r="C4239" t="str">
            <v>Cyclorhagida</v>
          </cell>
        </row>
        <row r="4240">
          <cell r="C4240" t="str">
            <v>Cyclorhiza</v>
          </cell>
        </row>
        <row r="4241">
          <cell r="C4241" t="str">
            <v>Cyclorhiza eteonicola</v>
          </cell>
        </row>
        <row r="4242">
          <cell r="C4242" t="str">
            <v>Cyclorhiza megalova</v>
          </cell>
        </row>
        <row r="4243">
          <cell r="C4243" t="str">
            <v>Cyclosalpa</v>
          </cell>
        </row>
        <row r="4244">
          <cell r="C4244" t="str">
            <v>Cyclosalpa affinis</v>
          </cell>
        </row>
        <row r="4245">
          <cell r="C4245" t="str">
            <v>Cyclosalpa bakeri</v>
          </cell>
        </row>
        <row r="4246">
          <cell r="C4246" t="str">
            <v>Cyclosalpa foxtoni</v>
          </cell>
        </row>
        <row r="4247">
          <cell r="C4247" t="str">
            <v>Cyclosalpa pinnata</v>
          </cell>
        </row>
        <row r="4248">
          <cell r="C4248" t="str">
            <v>Cyclosalpinae</v>
          </cell>
        </row>
        <row r="4249">
          <cell r="C4249" t="str">
            <v>Cyclostema profundum</v>
          </cell>
        </row>
        <row r="4250">
          <cell r="C4250" t="str">
            <v>Cyclostema rugulosum</v>
          </cell>
        </row>
        <row r="4251">
          <cell r="C4251" t="str">
            <v>Cyclostomatida</v>
          </cell>
        </row>
        <row r="4252">
          <cell r="C4252" t="str">
            <v>Cyclostrema basistriatum</v>
          </cell>
        </row>
        <row r="4253">
          <cell r="C4253" t="str">
            <v>Cyclostrema laevigatum</v>
          </cell>
        </row>
        <row r="4254">
          <cell r="C4254" t="str">
            <v>Cyclostrema millepunctata</v>
          </cell>
        </row>
        <row r="4255">
          <cell r="C4255" t="str">
            <v>Cyclostrema peterseni</v>
          </cell>
        </row>
        <row r="4256">
          <cell r="C4256" t="str">
            <v>Cyclostrema ponsonbyi</v>
          </cell>
        </row>
        <row r="4257">
          <cell r="C4257" t="str">
            <v>Cyclostrema tenera</v>
          </cell>
        </row>
        <row r="4258">
          <cell r="C4258" t="str">
            <v>Cyclostrema trochoide</v>
          </cell>
        </row>
        <row r="4259">
          <cell r="C4259" t="str">
            <v>Cyclostrema turgidum</v>
          </cell>
        </row>
        <row r="4260">
          <cell r="C4260" t="str">
            <v>Cydippida</v>
          </cell>
        </row>
        <row r="4261">
          <cell r="C4261" t="str">
            <v>Cygnus</v>
          </cell>
        </row>
        <row r="4262">
          <cell r="C4262" t="str">
            <v>Cygnus columbianus</v>
          </cell>
        </row>
        <row r="4263">
          <cell r="C4263" t="str">
            <v>Cygnus cygnus</v>
          </cell>
        </row>
        <row r="4264">
          <cell r="C4264" t="str">
            <v>Cygnus olor</v>
          </cell>
        </row>
        <row r="4265">
          <cell r="C4265" t="str">
            <v>Cylichna</v>
          </cell>
        </row>
        <row r="4266">
          <cell r="C4266" t="str">
            <v>Cylichna (cylichna)</v>
          </cell>
        </row>
        <row r="4267">
          <cell r="C4267" t="str">
            <v>Cylichna alba</v>
          </cell>
        </row>
        <row r="4268">
          <cell r="C4268" t="str">
            <v>Cylichna crebripunctata</v>
          </cell>
        </row>
        <row r="4269">
          <cell r="C4269" t="str">
            <v>Cylichna cylindracea</v>
          </cell>
        </row>
        <row r="4270">
          <cell r="C4270" t="str">
            <v>Cylichna discus</v>
          </cell>
        </row>
        <row r="4271">
          <cell r="C4271" t="str">
            <v>Cylichna obscura</v>
          </cell>
        </row>
        <row r="4272">
          <cell r="C4272" t="str">
            <v>Cylichna occulta</v>
          </cell>
        </row>
        <row r="4273">
          <cell r="C4273" t="str">
            <v>Cylichna ovata</v>
          </cell>
        </row>
        <row r="4274">
          <cell r="C4274" t="str">
            <v>Cylichnidae</v>
          </cell>
        </row>
        <row r="4275">
          <cell r="C4275" t="str">
            <v>Cylichnina nitidula</v>
          </cell>
        </row>
        <row r="4276">
          <cell r="C4276" t="str">
            <v>Cylichnina nitidula</v>
          </cell>
        </row>
        <row r="4277">
          <cell r="C4277" t="str">
            <v>Cylichnina subcylindrica</v>
          </cell>
        </row>
        <row r="4278">
          <cell r="C4278" t="str">
            <v>Cylichnium africanum</v>
          </cell>
        </row>
        <row r="4279">
          <cell r="C4279" t="str">
            <v>Cylicolaimus</v>
          </cell>
        </row>
        <row r="4280">
          <cell r="C4280" t="str">
            <v>Cylicolaimus magnus</v>
          </cell>
        </row>
        <row r="4281">
          <cell r="C4281" t="str">
            <v>Cylindriscala thalassae</v>
          </cell>
        </row>
        <row r="4282">
          <cell r="C4282" t="str">
            <v>Cylindrocarpus</v>
          </cell>
        </row>
        <row r="4283">
          <cell r="C4283" t="str">
            <v>Cylindrocarpus berkeleyi</v>
          </cell>
        </row>
        <row r="4284">
          <cell r="C4284" t="str">
            <v>Cylindrocarpus berkeleyi</v>
          </cell>
        </row>
        <row r="4285">
          <cell r="C4285" t="str">
            <v>Cylindrocarpus microscopicus</v>
          </cell>
        </row>
        <row r="4286">
          <cell r="C4286" t="str">
            <v>Cylindroleberididae</v>
          </cell>
        </row>
        <row r="4287">
          <cell r="C4287" t="str">
            <v>Cylindroleberis</v>
          </cell>
        </row>
        <row r="4288">
          <cell r="C4288" t="str">
            <v>Cylindroleberis mariae</v>
          </cell>
        </row>
        <row r="4289">
          <cell r="C4289" t="str">
            <v>Cylindroporella</v>
          </cell>
        </row>
        <row r="4290">
          <cell r="C4290" t="str">
            <v>Cylindroporella tubulosa</v>
          </cell>
        </row>
        <row r="4291">
          <cell r="C4291" t="str">
            <v>Cylindropsyllidae</v>
          </cell>
        </row>
        <row r="4292">
          <cell r="C4292" t="str">
            <v>Cylindropsyllinae</v>
          </cell>
        </row>
        <row r="4293">
          <cell r="C4293" t="str">
            <v>Cylindropsyllus</v>
          </cell>
        </row>
        <row r="4294">
          <cell r="C4294" t="str">
            <v>Cylindropsyllus kunzi</v>
          </cell>
        </row>
        <row r="4295">
          <cell r="C4295" t="str">
            <v>Cylindropsyllus laevis</v>
          </cell>
        </row>
        <row r="4296">
          <cell r="C4296" t="str">
            <v>Cylindropsyllus remanei</v>
          </cell>
        </row>
        <row r="4297">
          <cell r="C4297" t="str">
            <v>Cymatiinae</v>
          </cell>
        </row>
        <row r="4298">
          <cell r="C4298" t="str">
            <v>Cymatium</v>
          </cell>
        </row>
        <row r="4299">
          <cell r="C4299" t="str">
            <v>Cymatium (cabestana)</v>
          </cell>
        </row>
        <row r="4300">
          <cell r="C4300" t="str">
            <v>Cymatium (septa)</v>
          </cell>
        </row>
        <row r="4301">
          <cell r="C4301" t="str">
            <v>Cymatium corrugatum</v>
          </cell>
        </row>
        <row r="4302">
          <cell r="C4302" t="str">
            <v>Cymatium cutaceum</v>
          </cell>
        </row>
        <row r="4303">
          <cell r="C4303" t="str">
            <v>Cymbasoma</v>
          </cell>
        </row>
        <row r="4304">
          <cell r="C4304" t="str">
            <v>Cymbasoma rostrata</v>
          </cell>
        </row>
        <row r="4305">
          <cell r="C4305" t="str">
            <v>Cymbulia</v>
          </cell>
        </row>
        <row r="4306">
          <cell r="C4306" t="str">
            <v>Cymbulia peronii</v>
          </cell>
        </row>
        <row r="4307">
          <cell r="C4307" t="str">
            <v>Cymbulia proboscidea</v>
          </cell>
        </row>
        <row r="4308">
          <cell r="C4308" t="str">
            <v>Cymbuliidae</v>
          </cell>
        </row>
        <row r="4309">
          <cell r="C4309" t="str">
            <v>Cymbuliinae</v>
          </cell>
        </row>
        <row r="4310">
          <cell r="C4310" t="str">
            <v>Cymodoce</v>
          </cell>
        </row>
        <row r="4311">
          <cell r="C4311" t="str">
            <v>Cymodoce emarginata</v>
          </cell>
        </row>
        <row r="4312">
          <cell r="C4312" t="str">
            <v>Cymodoce granulatum</v>
          </cell>
        </row>
        <row r="4313">
          <cell r="C4313" t="str">
            <v>Cymodoce truncata</v>
          </cell>
        </row>
        <row r="4314">
          <cell r="C4314" t="str">
            <v>Cymonomidae</v>
          </cell>
        </row>
        <row r="4315">
          <cell r="C4315" t="str">
            <v>Cymonomus</v>
          </cell>
        </row>
        <row r="4316">
          <cell r="C4316" t="str">
            <v>Cymonomus granulatus</v>
          </cell>
        </row>
        <row r="4317">
          <cell r="C4317" t="str">
            <v>Cymothoidae</v>
          </cell>
        </row>
        <row r="4318">
          <cell r="C4318" t="str">
            <v>Cynoglossidae</v>
          </cell>
        </row>
        <row r="4319">
          <cell r="C4319" t="str">
            <v>Cynoglossus</v>
          </cell>
        </row>
        <row r="4320">
          <cell r="C4320" t="str">
            <v>Cynoglossus browni</v>
          </cell>
        </row>
        <row r="4321">
          <cell r="C4321" t="str">
            <v>Cyphocaris</v>
          </cell>
        </row>
        <row r="4322">
          <cell r="C4322" t="str">
            <v>Cyphocaris anonyx</v>
          </cell>
        </row>
        <row r="4323">
          <cell r="C4323" t="str">
            <v>Cyphocaris richardii</v>
          </cell>
        </row>
        <row r="4324">
          <cell r="C4324" t="str">
            <v>Cypraeacea</v>
          </cell>
        </row>
        <row r="4325">
          <cell r="C4325" t="str">
            <v>Cyprideis</v>
          </cell>
        </row>
        <row r="4326">
          <cell r="C4326" t="str">
            <v>Cyprideis torosa</v>
          </cell>
        </row>
        <row r="4327">
          <cell r="C4327" t="str">
            <v>Cyprididae</v>
          </cell>
        </row>
        <row r="4328">
          <cell r="C4328" t="str">
            <v>Cypridina globosa</v>
          </cell>
        </row>
        <row r="4329">
          <cell r="C4329" t="str">
            <v>Cypridina globosus</v>
          </cell>
        </row>
        <row r="4330">
          <cell r="C4330" t="str">
            <v>Cypridina teres</v>
          </cell>
        </row>
        <row r="4331">
          <cell r="C4331" t="str">
            <v>Cypridinidae</v>
          </cell>
        </row>
        <row r="4332">
          <cell r="C4332" t="str">
            <v>Cypridinoidea</v>
          </cell>
        </row>
        <row r="4333">
          <cell r="C4333" t="str">
            <v>Cypridoidea</v>
          </cell>
        </row>
        <row r="4334">
          <cell r="C4334" t="str">
            <v>Cypridopsinae</v>
          </cell>
        </row>
        <row r="4335">
          <cell r="C4335" t="str">
            <v>Cypridopsis</v>
          </cell>
        </row>
        <row r="4336">
          <cell r="C4336" t="str">
            <v>Cypridopsis aculeata</v>
          </cell>
        </row>
        <row r="4337">
          <cell r="C4337" t="str">
            <v>Cyproidea brevirostris</v>
          </cell>
        </row>
        <row r="4338">
          <cell r="C4338" t="str">
            <v>Cyproideidae</v>
          </cell>
        </row>
        <row r="4339">
          <cell r="C4339" t="str">
            <v>Cyrtodaria</v>
          </cell>
        </row>
        <row r="4340">
          <cell r="C4340" t="str">
            <v>Cyrtodaria siliqua</v>
          </cell>
        </row>
        <row r="4341">
          <cell r="C4341" t="str">
            <v>Cystisoma</v>
          </cell>
        </row>
        <row r="4342">
          <cell r="C4342" t="str">
            <v>Cystisoma fabricii</v>
          </cell>
        </row>
        <row r="4343">
          <cell r="C4343" t="str">
            <v>Cystisoma latipes</v>
          </cell>
        </row>
        <row r="4344">
          <cell r="C4344" t="str">
            <v>Cystisoma neptunus</v>
          </cell>
        </row>
        <row r="4345">
          <cell r="C4345" t="str">
            <v>Cystisoma parkinsoni</v>
          </cell>
        </row>
        <row r="4346">
          <cell r="C4346" t="str">
            <v>Cystisoma pellucida</v>
          </cell>
        </row>
        <row r="4347">
          <cell r="C4347" t="str">
            <v>Cystisoma spinosum</v>
          </cell>
        </row>
        <row r="4348">
          <cell r="C4348" t="str">
            <v>Cystisoma spinosum</v>
          </cell>
        </row>
        <row r="4349">
          <cell r="C4349" t="str">
            <v>Cystisomatidae</v>
          </cell>
        </row>
        <row r="4350">
          <cell r="C4350" t="str">
            <v>Cystocloniaceae</v>
          </cell>
        </row>
        <row r="4351">
          <cell r="C4351" t="str">
            <v>Cystoclonium</v>
          </cell>
        </row>
        <row r="4352">
          <cell r="C4352" t="str">
            <v>Cystoclonium purpureum</v>
          </cell>
        </row>
        <row r="4353">
          <cell r="C4353" t="str">
            <v>Cystonecta</v>
          </cell>
        </row>
        <row r="4354">
          <cell r="C4354" t="str">
            <v>Cystophora</v>
          </cell>
        </row>
        <row r="4355">
          <cell r="C4355" t="str">
            <v>Cystophora cristata</v>
          </cell>
        </row>
        <row r="4356">
          <cell r="C4356" t="str">
            <v>Cystoseira</v>
          </cell>
        </row>
        <row r="4357">
          <cell r="C4357" t="str">
            <v>Cystoseira baccata</v>
          </cell>
        </row>
        <row r="4358">
          <cell r="C4358" t="str">
            <v>Cystoseira foeniculaceus</v>
          </cell>
        </row>
        <row r="4359">
          <cell r="C4359" t="str">
            <v>Cystoseira humilis</v>
          </cell>
        </row>
        <row r="4360">
          <cell r="C4360" t="str">
            <v>Cystoseira nodicaulis</v>
          </cell>
        </row>
        <row r="4361">
          <cell r="C4361" t="str">
            <v>Cystoseira platyclada</v>
          </cell>
        </row>
        <row r="4362">
          <cell r="C4362" t="str">
            <v>Cystoseira tamariscifolia</v>
          </cell>
        </row>
        <row r="4363">
          <cell r="C4363" t="str">
            <v>Cystoseiraceae</v>
          </cell>
        </row>
        <row r="4364">
          <cell r="C4364" t="str">
            <v>Cythara rugulosa</v>
          </cell>
        </row>
        <row r="4365">
          <cell r="C4365" t="str">
            <v>Cytharella coarctata</v>
          </cell>
        </row>
        <row r="4366">
          <cell r="C4366" t="str">
            <v>Cytharella costata</v>
          </cell>
        </row>
        <row r="4367">
          <cell r="C4367" t="str">
            <v>Cytharella rugulosa</v>
          </cell>
        </row>
        <row r="4368">
          <cell r="C4368" t="str">
            <v>Cytharella smithii</v>
          </cell>
        </row>
        <row r="4369">
          <cell r="C4369" t="str">
            <v>Cythere</v>
          </cell>
        </row>
        <row r="4370">
          <cell r="C4370" t="str">
            <v>Cythere acuta</v>
          </cell>
        </row>
        <row r="4371">
          <cell r="C4371" t="str">
            <v>Cythere gibbosa</v>
          </cell>
        </row>
        <row r="4372">
          <cell r="C4372" t="str">
            <v>Cythere lutea</v>
          </cell>
        </row>
        <row r="4373">
          <cell r="C4373" t="str">
            <v>Cythereis</v>
          </cell>
        </row>
        <row r="4374">
          <cell r="C4374" t="str">
            <v>Cythereis angulata</v>
          </cell>
        </row>
        <row r="4375">
          <cell r="C4375" t="str">
            <v>Cythereis fidicula</v>
          </cell>
        </row>
        <row r="4376">
          <cell r="C4376" t="str">
            <v>Cythereis finmarchica</v>
          </cell>
        </row>
        <row r="4377">
          <cell r="C4377" t="str">
            <v>Cythereis navicula</v>
          </cell>
        </row>
        <row r="4378">
          <cell r="C4378" t="str">
            <v>Cythereis runcinata</v>
          </cell>
        </row>
        <row r="4379">
          <cell r="C4379" t="str">
            <v>Cytherella</v>
          </cell>
        </row>
        <row r="4380">
          <cell r="C4380" t="str">
            <v>Cytherella abyssorum</v>
          </cell>
        </row>
        <row r="4381">
          <cell r="C4381" t="str">
            <v>Cytherella serrulata</v>
          </cell>
        </row>
        <row r="4382">
          <cell r="C4382" t="str">
            <v>Cytherellidae</v>
          </cell>
        </row>
        <row r="4383">
          <cell r="C4383" t="str">
            <v>Cytheridae</v>
          </cell>
        </row>
        <row r="4384">
          <cell r="C4384" t="str">
            <v>Cytheridea</v>
          </cell>
        </row>
        <row r="4385">
          <cell r="C4385" t="str">
            <v>Cytheridea angustata</v>
          </cell>
        </row>
        <row r="4386">
          <cell r="C4386" t="str">
            <v>Cytherideidae</v>
          </cell>
        </row>
        <row r="4387">
          <cell r="C4387" t="str">
            <v>Cytherideinae</v>
          </cell>
        </row>
        <row r="4388">
          <cell r="C4388" t="str">
            <v>Cytheroidea</v>
          </cell>
        </row>
        <row r="4389">
          <cell r="C4389" t="str">
            <v>Cytherois</v>
          </cell>
        </row>
        <row r="4390">
          <cell r="C4390" t="str">
            <v>Cytherois fischeri</v>
          </cell>
        </row>
        <row r="4391">
          <cell r="C4391" t="str">
            <v>Cytherois pusilla</v>
          </cell>
        </row>
        <row r="4392">
          <cell r="C4392" t="str">
            <v>Cytherois stephanidesi</v>
          </cell>
        </row>
        <row r="4393">
          <cell r="C4393" t="str">
            <v>Cytherois vitrea</v>
          </cell>
        </row>
        <row r="4394">
          <cell r="C4394" t="str">
            <v>Cytheropteron</v>
          </cell>
        </row>
        <row r="4395">
          <cell r="C4395" t="str">
            <v>Cytheropteron alatum</v>
          </cell>
        </row>
        <row r="4396">
          <cell r="C4396" t="str">
            <v>Cytheropteron clathratum</v>
          </cell>
        </row>
        <row r="4397">
          <cell r="C4397" t="str">
            <v>Cytheropteron crassipinnatum</v>
          </cell>
        </row>
        <row r="4398">
          <cell r="C4398" t="str">
            <v>Cytheropteron depressum</v>
          </cell>
        </row>
        <row r="4399">
          <cell r="C4399" t="str">
            <v>Cytheropteron dorsocostatum</v>
          </cell>
        </row>
        <row r="4400">
          <cell r="C4400" t="str">
            <v>Cytheropteron humile</v>
          </cell>
        </row>
        <row r="4401">
          <cell r="C4401" t="str">
            <v>Cytheropteron inflatum</v>
          </cell>
        </row>
        <row r="4402">
          <cell r="C4402" t="str">
            <v>Cytheropteron inornatum</v>
          </cell>
        </row>
        <row r="4403">
          <cell r="C4403" t="str">
            <v>Cytheropteron latissimum</v>
          </cell>
        </row>
        <row r="4404">
          <cell r="C4404" t="str">
            <v>Cytheropteron nodosum</v>
          </cell>
        </row>
        <row r="4405">
          <cell r="C4405" t="str">
            <v>Cytheropteron punctatum</v>
          </cell>
        </row>
        <row r="4406">
          <cell r="C4406" t="str">
            <v>Cytheropteron pyramidale</v>
          </cell>
        </row>
        <row r="4407">
          <cell r="C4407" t="str">
            <v>Cytheropteron subcircinatum</v>
          </cell>
        </row>
        <row r="4408">
          <cell r="C4408" t="str">
            <v>Cytherura</v>
          </cell>
        </row>
        <row r="4409">
          <cell r="C4409" t="str">
            <v>Cytherura concentrica</v>
          </cell>
        </row>
        <row r="4410">
          <cell r="C4410" t="str">
            <v>Cytherura gibba</v>
          </cell>
        </row>
        <row r="4411">
          <cell r="C4411" t="str">
            <v>Cytherura undata</v>
          </cell>
        </row>
        <row r="4412">
          <cell r="C4412" t="str">
            <v>Cytheruridae</v>
          </cell>
        </row>
        <row r="4413">
          <cell r="C4413" t="str">
            <v>Dacrydiinae</v>
          </cell>
        </row>
        <row r="4414">
          <cell r="C4414" t="str">
            <v>Dacrydium</v>
          </cell>
        </row>
        <row r="4415">
          <cell r="C4415" t="str">
            <v>Dacrydium ockelmanni</v>
          </cell>
        </row>
        <row r="4416">
          <cell r="C4416" t="str">
            <v>Dacrydium vitreum</v>
          </cell>
        </row>
        <row r="4417">
          <cell r="C4417" t="str">
            <v>Dactylobiotus</v>
          </cell>
        </row>
        <row r="4418">
          <cell r="C4418" t="str">
            <v>Dactylobiotus dispar</v>
          </cell>
        </row>
        <row r="4419">
          <cell r="C4419" t="str">
            <v>Dactylochirotida</v>
          </cell>
        </row>
        <row r="4420">
          <cell r="C4420" t="str">
            <v>Dactylopodamphiascopsis</v>
          </cell>
        </row>
        <row r="4421">
          <cell r="C4421" t="str">
            <v>Dactylopodamphiascopsis latifolius</v>
          </cell>
        </row>
        <row r="4422">
          <cell r="C4422" t="str">
            <v>Dactylopodella</v>
          </cell>
        </row>
        <row r="4423">
          <cell r="C4423" t="str">
            <v>Dactylopodella clypeata</v>
          </cell>
        </row>
        <row r="4424">
          <cell r="C4424" t="str">
            <v>Dactylopodella flava</v>
          </cell>
        </row>
        <row r="4425">
          <cell r="C4425" t="str">
            <v>Dactylopodella ornata</v>
          </cell>
        </row>
        <row r="4426">
          <cell r="C4426" t="str">
            <v>Dactylopodella ornata</v>
          </cell>
        </row>
        <row r="4427">
          <cell r="C4427" t="str">
            <v>Dactylopodella rostrata</v>
          </cell>
        </row>
        <row r="4428">
          <cell r="C4428" t="str">
            <v xml:space="preserve">Dactylopodia  </v>
          </cell>
        </row>
        <row r="4429">
          <cell r="C4429" t="str">
            <v>Dactylopodia frigida</v>
          </cell>
        </row>
        <row r="4430">
          <cell r="C4430" t="str">
            <v>Dactylopodola</v>
          </cell>
        </row>
        <row r="4431">
          <cell r="C4431" t="str">
            <v>Dactylopodola baltica</v>
          </cell>
        </row>
        <row r="4432">
          <cell r="C4432" t="str">
            <v>Dactylopodola cornuta</v>
          </cell>
        </row>
        <row r="4433">
          <cell r="C4433" t="str">
            <v>Dactylopodola roscovita</v>
          </cell>
        </row>
        <row r="4434">
          <cell r="C4434" t="str">
            <v>Dactylopodola typhle</v>
          </cell>
        </row>
        <row r="4435">
          <cell r="C4435" t="str">
            <v>Dactylopodolidae</v>
          </cell>
        </row>
        <row r="4436">
          <cell r="C4436" t="str">
            <v>Dactylopodopsis</v>
          </cell>
        </row>
        <row r="4437">
          <cell r="C4437" t="str">
            <v>Dactylopodopsis dilatata</v>
          </cell>
        </row>
        <row r="4438">
          <cell r="C4438" t="str">
            <v>Dactylopteridae</v>
          </cell>
        </row>
        <row r="4439">
          <cell r="C4439" t="str">
            <v>Dactylopteriformes</v>
          </cell>
        </row>
        <row r="4440">
          <cell r="C4440" t="str">
            <v>Dactylopterus</v>
          </cell>
        </row>
        <row r="4441">
          <cell r="C4441" t="str">
            <v>Dactylopterus volitans</v>
          </cell>
        </row>
        <row r="4442">
          <cell r="C4442" t="str">
            <v>Dactylopusia</v>
          </cell>
        </row>
        <row r="4443">
          <cell r="C4443" t="str">
            <v>Dactylopusia euryhalina</v>
          </cell>
        </row>
        <row r="4444">
          <cell r="C4444" t="str">
            <v>Dactylopusia micronyx</v>
          </cell>
        </row>
        <row r="4445">
          <cell r="C4445" t="str">
            <v>Dactylopusia neglecta</v>
          </cell>
        </row>
        <row r="4446">
          <cell r="C4446" t="str">
            <v>Dactylopusia tisboides</v>
          </cell>
        </row>
        <row r="4447">
          <cell r="C4447" t="str">
            <v>Dactylopusia vulgaris</v>
          </cell>
        </row>
        <row r="4448">
          <cell r="C4448" t="str">
            <v>Dactylopusia vulgaris holsatica</v>
          </cell>
        </row>
        <row r="4449">
          <cell r="C4449" t="str">
            <v>Dactylopusia vulgaris var. dissimilis</v>
          </cell>
        </row>
        <row r="4450">
          <cell r="C4450" t="str">
            <v>Dactylopusiinae</v>
          </cell>
        </row>
        <row r="4451">
          <cell r="C4451" t="str">
            <v>Dactylopusioides</v>
          </cell>
        </row>
        <row r="4452">
          <cell r="C4452" t="str">
            <v>Dactylopusioides macrolabris</v>
          </cell>
        </row>
        <row r="4453">
          <cell r="C4453" t="str">
            <v>Dagda</v>
          </cell>
        </row>
        <row r="4454">
          <cell r="C4454" t="str">
            <v>Dagda bipapillata</v>
          </cell>
        </row>
        <row r="4455">
          <cell r="C4455" t="str">
            <v>Dairella</v>
          </cell>
        </row>
        <row r="4456">
          <cell r="C4456" t="str">
            <v>Dairella latissima</v>
          </cell>
        </row>
        <row r="4457">
          <cell r="C4457" t="str">
            <v>Dairellidae</v>
          </cell>
        </row>
        <row r="4458">
          <cell r="C4458" t="str">
            <v>Dajidae</v>
          </cell>
        </row>
        <row r="4459">
          <cell r="C4459" t="str">
            <v>Dalatias</v>
          </cell>
        </row>
        <row r="4460">
          <cell r="C4460" t="str">
            <v>Dalatias licha</v>
          </cell>
        </row>
        <row r="4461">
          <cell r="C4461" t="str">
            <v>Dalhousiella</v>
          </cell>
        </row>
        <row r="4462">
          <cell r="C4462" t="str">
            <v>Dalhousiella carpenteri</v>
          </cell>
        </row>
        <row r="4463">
          <cell r="C4463" t="str">
            <v>Dallina</v>
          </cell>
        </row>
        <row r="4464">
          <cell r="C4464" t="str">
            <v>Dallina septigera</v>
          </cell>
        </row>
        <row r="4465">
          <cell r="C4465" t="str">
            <v>Dallinidae</v>
          </cell>
        </row>
        <row r="4466">
          <cell r="C4466" t="str">
            <v>Danalia</v>
          </cell>
        </row>
        <row r="4467">
          <cell r="C4467" t="str">
            <v>Danalia larvaeformis</v>
          </cell>
        </row>
        <row r="4468">
          <cell r="C4468" t="str">
            <v>Danielssenia</v>
          </cell>
        </row>
        <row r="4469">
          <cell r="C4469" t="str">
            <v>Danielssenia fusiformis</v>
          </cell>
        </row>
        <row r="4470">
          <cell r="C4470" t="str">
            <v>Danielssenia intermedia</v>
          </cell>
        </row>
        <row r="4471">
          <cell r="C4471" t="str">
            <v>Danielssenia intermedia</v>
          </cell>
        </row>
        <row r="4472">
          <cell r="C4472" t="str">
            <v>Danielssenia perezi</v>
          </cell>
        </row>
        <row r="4473">
          <cell r="C4473" t="str">
            <v>Danielssenia perezi</v>
          </cell>
        </row>
        <row r="4474">
          <cell r="C4474" t="str">
            <v>Danielssenia quadriseta</v>
          </cell>
        </row>
        <row r="4475">
          <cell r="C4475" t="str">
            <v>Danielssenia robusta</v>
          </cell>
        </row>
        <row r="4476">
          <cell r="C4476" t="str">
            <v>Danielssenia stefanssoni</v>
          </cell>
        </row>
        <row r="4477">
          <cell r="C4477" t="str">
            <v>Danielssenia typica</v>
          </cell>
        </row>
        <row r="4478">
          <cell r="C4478" t="str">
            <v>Danilia</v>
          </cell>
        </row>
        <row r="4479">
          <cell r="C4479" t="str">
            <v>Danilia otaviana</v>
          </cell>
        </row>
        <row r="4480">
          <cell r="C4480" t="str">
            <v>Danilia tinei</v>
          </cell>
        </row>
        <row r="4481">
          <cell r="C4481" t="str">
            <v>Daphnellinae</v>
          </cell>
        </row>
        <row r="4482">
          <cell r="C4482" t="str">
            <v>Daptonema</v>
          </cell>
        </row>
        <row r="4483">
          <cell r="C4483" t="str">
            <v>Daptonema biggi</v>
          </cell>
        </row>
        <row r="4484">
          <cell r="C4484" t="str">
            <v>Daptonema furcatum</v>
          </cell>
        </row>
        <row r="4485">
          <cell r="C4485" t="str">
            <v>Daptonema hirsutum</v>
          </cell>
        </row>
        <row r="4486">
          <cell r="C4486" t="str">
            <v>Daptonema invagiferoum</v>
          </cell>
        </row>
        <row r="4487">
          <cell r="C4487" t="str">
            <v>Daptonema normandicum</v>
          </cell>
        </row>
        <row r="4488">
          <cell r="C4488" t="str">
            <v>Daptonema oxycerca</v>
          </cell>
        </row>
        <row r="4489">
          <cell r="C4489" t="str">
            <v>Daptonema procerum</v>
          </cell>
        </row>
        <row r="4490">
          <cell r="C4490" t="str">
            <v>Daptonema psammoides</v>
          </cell>
        </row>
        <row r="4491">
          <cell r="C4491" t="str">
            <v>Daptonema setifer</v>
          </cell>
        </row>
        <row r="4492">
          <cell r="C4492" t="str">
            <v>Daptonema setosum</v>
          </cell>
        </row>
        <row r="4493">
          <cell r="C4493" t="str">
            <v>Daptonema tenuispiculum</v>
          </cell>
        </row>
        <row r="4494">
          <cell r="C4494" t="str">
            <v>Daptonema vicinum</v>
          </cell>
        </row>
        <row r="4495">
          <cell r="C4495" t="str">
            <v>Darcythompsonia</v>
          </cell>
        </row>
        <row r="4496">
          <cell r="C4496" t="str">
            <v>Darcythompsonia fairliensis</v>
          </cell>
        </row>
        <row r="4497">
          <cell r="C4497" t="str">
            <v>Darcythompsonia neglecta</v>
          </cell>
        </row>
        <row r="4498">
          <cell r="C4498" t="str">
            <v>Darcythompsonia scotti</v>
          </cell>
        </row>
        <row r="4499">
          <cell r="C4499" t="str">
            <v>Darcythompsoniidae</v>
          </cell>
        </row>
        <row r="4500">
          <cell r="C4500" t="str">
            <v>Daronia exquisita</v>
          </cell>
        </row>
        <row r="4501">
          <cell r="C4501" t="str">
            <v>Daronia unisulcata</v>
          </cell>
        </row>
        <row r="4502">
          <cell r="C4502" t="str">
            <v>Darwinellidae</v>
          </cell>
        </row>
        <row r="4503">
          <cell r="C4503" t="str">
            <v>Dasya</v>
          </cell>
        </row>
        <row r="4504">
          <cell r="C4504" t="str">
            <v>Dasya baillouviana</v>
          </cell>
        </row>
        <row r="4505">
          <cell r="C4505" t="str">
            <v>Dasya corymbifera</v>
          </cell>
        </row>
        <row r="4506">
          <cell r="C4506" t="str">
            <v>Dasya hutchinsiae</v>
          </cell>
        </row>
        <row r="4507">
          <cell r="C4507" t="str">
            <v>Dasya ocellata</v>
          </cell>
        </row>
        <row r="4508">
          <cell r="C4508" t="str">
            <v>Dasya punicea</v>
          </cell>
        </row>
        <row r="4509">
          <cell r="C4509" t="str">
            <v>Dasyaceae</v>
          </cell>
        </row>
        <row r="4510">
          <cell r="C4510" t="str">
            <v>Dasyatididae</v>
          </cell>
        </row>
        <row r="4511">
          <cell r="C4511" t="str">
            <v>Dasyatis</v>
          </cell>
        </row>
        <row r="4512">
          <cell r="C4512" t="str">
            <v>Dasyatis pastinaca</v>
          </cell>
        </row>
        <row r="4513">
          <cell r="C4513" t="str">
            <v>Dasybranchus</v>
          </cell>
        </row>
        <row r="4514">
          <cell r="C4514" t="str">
            <v>Dasybranchus caducus</v>
          </cell>
        </row>
        <row r="4515">
          <cell r="C4515" t="str">
            <v>Dasybranchus gajolae</v>
          </cell>
        </row>
        <row r="4516">
          <cell r="C4516" t="str">
            <v>Dasychone bombyx</v>
          </cell>
        </row>
        <row r="4517">
          <cell r="C4517" t="str">
            <v>Dasynemoides</v>
          </cell>
        </row>
        <row r="4518">
          <cell r="C4518" t="str">
            <v>Dasynemoides albaensis</v>
          </cell>
        </row>
        <row r="4519">
          <cell r="C4519" t="str">
            <v>Deania</v>
          </cell>
        </row>
        <row r="4520">
          <cell r="C4520" t="str">
            <v>Deania calceus</v>
          </cell>
        </row>
        <row r="4521">
          <cell r="C4521" t="str">
            <v>Decapoda</v>
          </cell>
        </row>
        <row r="4522">
          <cell r="C4522" t="str">
            <v>Decipula</v>
          </cell>
        </row>
        <row r="4523">
          <cell r="C4523" t="str">
            <v>Decipula tenella</v>
          </cell>
        </row>
        <row r="4524">
          <cell r="C4524" t="str">
            <v>Delectopecten</v>
          </cell>
        </row>
        <row r="4525">
          <cell r="C4525" t="str">
            <v>Delectopecten greenlandicus</v>
          </cell>
        </row>
        <row r="4526">
          <cell r="C4526" t="str">
            <v>Delectopecten similis</v>
          </cell>
        </row>
        <row r="4527">
          <cell r="C4527" t="str">
            <v>Delectopecten vitreus</v>
          </cell>
        </row>
        <row r="4528">
          <cell r="C4528" t="str">
            <v>Delectopecten vitreus var. abyssorum</v>
          </cell>
        </row>
        <row r="4529">
          <cell r="C4529" t="str">
            <v>Delesseria</v>
          </cell>
        </row>
        <row r="4530">
          <cell r="C4530" t="str">
            <v>Delesseria sanguinea</v>
          </cell>
        </row>
        <row r="4531">
          <cell r="C4531" t="str">
            <v>Delesseriaceae</v>
          </cell>
        </row>
        <row r="4532">
          <cell r="C4532" t="str">
            <v>Delphinapterus</v>
          </cell>
        </row>
        <row r="4533">
          <cell r="C4533" t="str">
            <v>Delphinapterus leucas</v>
          </cell>
        </row>
        <row r="4534">
          <cell r="C4534" t="str">
            <v>Delphinidae</v>
          </cell>
        </row>
        <row r="4535">
          <cell r="C4535" t="str">
            <v>Delphinus</v>
          </cell>
        </row>
        <row r="4536">
          <cell r="C4536" t="str">
            <v>Delphinus delphis</v>
          </cell>
        </row>
        <row r="4537">
          <cell r="C4537" t="str">
            <v>Demoleus</v>
          </cell>
        </row>
        <row r="4538">
          <cell r="C4538" t="str">
            <v>Demoleus heptapus</v>
          </cell>
        </row>
        <row r="4539">
          <cell r="C4539" t="str">
            <v>Demonax</v>
          </cell>
        </row>
        <row r="4540">
          <cell r="C4540" t="str">
            <v>Demonax branchyona</v>
          </cell>
        </row>
        <row r="4541">
          <cell r="C4541" t="str">
            <v>Demonax cambrensis</v>
          </cell>
        </row>
        <row r="4542">
          <cell r="C4542" t="str">
            <v>Demonax langerhansi</v>
          </cell>
        </row>
        <row r="4543">
          <cell r="C4543" t="str">
            <v>Demonax saxicola</v>
          </cell>
        </row>
        <row r="4544">
          <cell r="C4544" t="str">
            <v>Demonax torulis</v>
          </cell>
        </row>
        <row r="4545">
          <cell r="C4545" t="str">
            <v>Demospongiae</v>
          </cell>
        </row>
        <row r="4546">
          <cell r="C4546" t="str">
            <v>Dendodoryx incrustans</v>
          </cell>
        </row>
        <row r="4547">
          <cell r="C4547" t="str">
            <v>Dendoryx dujardini</v>
          </cell>
        </row>
        <row r="4548">
          <cell r="C4548" t="str">
            <v>Dendrobeania</v>
          </cell>
        </row>
        <row r="4549">
          <cell r="C4549" t="str">
            <v>Dendrobeania fessa</v>
          </cell>
        </row>
        <row r="4550">
          <cell r="C4550" t="str">
            <v>Dendrobeania fruticosa</v>
          </cell>
        </row>
        <row r="4551">
          <cell r="C4551" t="str">
            <v>Dendrobeania murrayana</v>
          </cell>
        </row>
        <row r="4552">
          <cell r="C4552" t="str">
            <v>Dendrobranchiata</v>
          </cell>
        </row>
        <row r="4553">
          <cell r="C4553" t="str">
            <v>Dendroceratida</v>
          </cell>
        </row>
        <row r="4554">
          <cell r="C4554" t="str">
            <v>Dendrochirotida</v>
          </cell>
        </row>
        <row r="4555">
          <cell r="C4555" t="str">
            <v>Dendrocoelidae</v>
          </cell>
        </row>
        <row r="4556">
          <cell r="C4556" t="str">
            <v>Dendrocoelum</v>
          </cell>
        </row>
        <row r="4557">
          <cell r="C4557" t="str">
            <v>Dendrocoelum lacteum</v>
          </cell>
        </row>
        <row r="4558">
          <cell r="C4558" t="str">
            <v>Dendrodasys</v>
          </cell>
        </row>
        <row r="4559">
          <cell r="C4559" t="str">
            <v>Dendrodasys gracilis</v>
          </cell>
        </row>
        <row r="4560">
          <cell r="C4560" t="str">
            <v>Dendrodoa</v>
          </cell>
        </row>
        <row r="4561">
          <cell r="C4561" t="str">
            <v>Dendrodoa grossularia</v>
          </cell>
        </row>
        <row r="4562">
          <cell r="C4562" t="str">
            <v>Dendronotacea</v>
          </cell>
        </row>
        <row r="4563">
          <cell r="C4563" t="str">
            <v>Dendronotidae</v>
          </cell>
        </row>
        <row r="4564">
          <cell r="C4564" t="str">
            <v>DENDRONOTOIDEA</v>
          </cell>
        </row>
        <row r="4565">
          <cell r="C4565" t="str">
            <v>Dendronotus</v>
          </cell>
        </row>
        <row r="4566">
          <cell r="C4566" t="str">
            <v>Dendronotus frondosus</v>
          </cell>
        </row>
        <row r="4567">
          <cell r="C4567" t="str">
            <v>Dendronotus robustus</v>
          </cell>
        </row>
        <row r="4568">
          <cell r="C4568" t="str">
            <v>Dendrophyllia</v>
          </cell>
        </row>
        <row r="4569">
          <cell r="C4569" t="str">
            <v>Dendrophyllia cornigera</v>
          </cell>
        </row>
        <row r="4570">
          <cell r="C4570" t="str">
            <v>Dendrophylliidae</v>
          </cell>
        </row>
        <row r="4571">
          <cell r="C4571" t="str">
            <v>Dentaliida</v>
          </cell>
        </row>
        <row r="4572">
          <cell r="C4572" t="str">
            <v>Dentaliidae</v>
          </cell>
        </row>
        <row r="4573">
          <cell r="C4573" t="str">
            <v>Dentalium candidum</v>
          </cell>
        </row>
        <row r="4574">
          <cell r="C4574" t="str">
            <v>Dentalium capillosum</v>
          </cell>
        </row>
        <row r="4575">
          <cell r="C4575" t="str">
            <v>Dentalium caudani</v>
          </cell>
        </row>
        <row r="4576">
          <cell r="C4576" t="str">
            <v>Dentalium ensiculus</v>
          </cell>
        </row>
        <row r="4577">
          <cell r="C4577" t="str">
            <v>Dentalium entalis</v>
          </cell>
        </row>
        <row r="4578">
          <cell r="C4578" t="str">
            <v>Dentalium occidentalis</v>
          </cell>
        </row>
        <row r="4579">
          <cell r="C4579" t="str">
            <v>Dentalium panormum</v>
          </cell>
        </row>
        <row r="4580">
          <cell r="C4580" t="str">
            <v>Dentalium subterfissum</v>
          </cell>
        </row>
        <row r="4581">
          <cell r="C4581" t="str">
            <v>Dentalium vulgare</v>
          </cell>
        </row>
        <row r="4582">
          <cell r="C4582" t="str">
            <v>Dentex</v>
          </cell>
        </row>
        <row r="4583">
          <cell r="C4583" t="str">
            <v>Dentex dentex</v>
          </cell>
        </row>
        <row r="4584">
          <cell r="C4584" t="str">
            <v>Dentex maroccanus</v>
          </cell>
        </row>
        <row r="4585">
          <cell r="C4585" t="str">
            <v>Depastrum</v>
          </cell>
        </row>
        <row r="4586">
          <cell r="C4586" t="str">
            <v>Depastrum cyathiforme</v>
          </cell>
        </row>
        <row r="4587">
          <cell r="C4587" t="str">
            <v>Derbesia</v>
          </cell>
        </row>
        <row r="4588">
          <cell r="C4588" t="str">
            <v>Derbesia marina</v>
          </cell>
        </row>
        <row r="4589">
          <cell r="C4589" t="str">
            <v>Derbesia marina (Halicystis)</v>
          </cell>
        </row>
        <row r="4590">
          <cell r="C4590" t="str">
            <v>Derbesia tenuissima</v>
          </cell>
        </row>
        <row r="4591">
          <cell r="C4591" t="str">
            <v>Dercitus</v>
          </cell>
        </row>
        <row r="4592">
          <cell r="C4592" t="str">
            <v>Dercitus bucklandi</v>
          </cell>
        </row>
        <row r="4593">
          <cell r="C4593" t="str">
            <v>Dermatolithon adplicitum</v>
          </cell>
        </row>
        <row r="4594">
          <cell r="C4594" t="str">
            <v>Dermatolithon confinis</v>
          </cell>
        </row>
        <row r="4595">
          <cell r="C4595" t="str">
            <v>Dermatolithon crouanii</v>
          </cell>
        </row>
        <row r="4596">
          <cell r="C4596" t="str">
            <v>Dermatolithon hapalidioides</v>
          </cell>
        </row>
        <row r="4597">
          <cell r="C4597" t="str">
            <v>Dermatolithon litorale</v>
          </cell>
        </row>
        <row r="4598">
          <cell r="C4598" t="str">
            <v>Dermatomyzon</v>
          </cell>
        </row>
        <row r="4599">
          <cell r="C4599" t="str">
            <v>Dermatomyzon nigripes</v>
          </cell>
        </row>
        <row r="4600">
          <cell r="C4600" t="str">
            <v>Dermochelyidae</v>
          </cell>
        </row>
        <row r="4601">
          <cell r="C4601" t="str">
            <v>Dermochelys</v>
          </cell>
        </row>
        <row r="4602">
          <cell r="C4602" t="str">
            <v>Dermochelys coriacea</v>
          </cell>
        </row>
        <row r="4603">
          <cell r="C4603" t="str">
            <v>Dermocorynus</v>
          </cell>
        </row>
        <row r="4604">
          <cell r="C4604" t="str">
            <v>Dermocorynus montagnei</v>
          </cell>
        </row>
        <row r="4605">
          <cell r="C4605" t="str">
            <v>Desdemona ornata</v>
          </cell>
        </row>
        <row r="4606">
          <cell r="C4606" t="str">
            <v>Desmacella</v>
          </cell>
        </row>
        <row r="4607">
          <cell r="C4607" t="str">
            <v>Desmacella annexa</v>
          </cell>
        </row>
        <row r="4608">
          <cell r="C4608" t="str">
            <v>Desmacella capillifera</v>
          </cell>
        </row>
        <row r="4609">
          <cell r="C4609" t="str">
            <v>Desmacella informis</v>
          </cell>
        </row>
        <row r="4610">
          <cell r="C4610" t="str">
            <v>Desmacella inornata</v>
          </cell>
        </row>
        <row r="4611">
          <cell r="C4611" t="str">
            <v>Desmacellidae</v>
          </cell>
        </row>
        <row r="4612">
          <cell r="C4612" t="str">
            <v>Desmacididae</v>
          </cell>
        </row>
        <row r="4613">
          <cell r="C4613" t="str">
            <v>Desmacidon</v>
          </cell>
        </row>
        <row r="4614">
          <cell r="C4614" t="str">
            <v>Desmacidon columella</v>
          </cell>
        </row>
        <row r="4615">
          <cell r="C4615" t="str">
            <v>Desmacidon copiosa</v>
          </cell>
        </row>
        <row r="4616">
          <cell r="C4616" t="str">
            <v>Desmacidon fruticosum</v>
          </cell>
        </row>
        <row r="4617">
          <cell r="C4617" t="str">
            <v>Desmacidon jeffreysii</v>
          </cell>
        </row>
        <row r="4618">
          <cell r="C4618" t="str">
            <v>Desmacidon pannosus</v>
          </cell>
        </row>
        <row r="4619">
          <cell r="C4619" t="str">
            <v>Desmacidon similaris</v>
          </cell>
        </row>
        <row r="4620">
          <cell r="C4620" t="str">
            <v>Desmarestia</v>
          </cell>
        </row>
        <row r="4621">
          <cell r="C4621" t="str">
            <v>Desmarestia aculeata</v>
          </cell>
        </row>
        <row r="4622">
          <cell r="C4622" t="str">
            <v>Desmarestia dresnayi</v>
          </cell>
        </row>
        <row r="4623">
          <cell r="C4623" t="str">
            <v>Desmarestia ligulata</v>
          </cell>
        </row>
        <row r="4624">
          <cell r="C4624" t="str">
            <v>Desmarestia viridis</v>
          </cell>
        </row>
        <row r="4625">
          <cell r="C4625" t="str">
            <v>Desmarestiaceae</v>
          </cell>
        </row>
        <row r="4626">
          <cell r="C4626" t="str">
            <v>Desmarestiales</v>
          </cell>
        </row>
        <row r="4627">
          <cell r="C4627" t="str">
            <v>Desmodasys</v>
          </cell>
        </row>
        <row r="4628">
          <cell r="C4628" t="str">
            <v>Desmodasys phocoides</v>
          </cell>
        </row>
        <row r="4629">
          <cell r="C4629" t="str">
            <v>Desmodora</v>
          </cell>
        </row>
        <row r="4630">
          <cell r="C4630" t="str">
            <v>Desmodora communis</v>
          </cell>
        </row>
        <row r="4631">
          <cell r="C4631" t="str">
            <v>Desmodora pontica</v>
          </cell>
        </row>
        <row r="4632">
          <cell r="C4632" t="str">
            <v>Desmodora sanguinea</v>
          </cell>
        </row>
        <row r="4633">
          <cell r="C4633" t="str">
            <v>Desmodora scaldensis</v>
          </cell>
        </row>
        <row r="4634">
          <cell r="C4634" t="str">
            <v>Desmodora schulzi</v>
          </cell>
        </row>
        <row r="4635">
          <cell r="C4635" t="str">
            <v>Desmodora sphaerica</v>
          </cell>
        </row>
        <row r="4636">
          <cell r="C4636" t="str">
            <v>Desmodora tenuispiculum</v>
          </cell>
        </row>
        <row r="4637">
          <cell r="C4637" t="str">
            <v>Desmodoridae</v>
          </cell>
        </row>
        <row r="4638">
          <cell r="C4638" t="str">
            <v>Desmolaimus</v>
          </cell>
        </row>
        <row r="4639">
          <cell r="C4639" t="str">
            <v>Desmolaimus zeelandicus</v>
          </cell>
        </row>
        <row r="4640">
          <cell r="C4640" t="str">
            <v>Desmoscolecidae</v>
          </cell>
        </row>
        <row r="4641">
          <cell r="C4641" t="str">
            <v>Desmoscolecina</v>
          </cell>
        </row>
        <row r="4642">
          <cell r="C4642" t="str">
            <v>Desmoscolex</v>
          </cell>
        </row>
        <row r="4643">
          <cell r="C4643" t="str">
            <v>Desmoscolex falcatus</v>
          </cell>
        </row>
        <row r="4644">
          <cell r="C4644" t="str">
            <v>Desmoscolex laevis</v>
          </cell>
        </row>
        <row r="4645">
          <cell r="C4645" t="str">
            <v>Desmosoma</v>
          </cell>
        </row>
        <row r="4646">
          <cell r="C4646" t="str">
            <v>Desmosoma filipes</v>
          </cell>
        </row>
        <row r="4647">
          <cell r="C4647" t="str">
            <v>Desmosoma globiceps</v>
          </cell>
        </row>
        <row r="4648">
          <cell r="C4648" t="str">
            <v>Desmosomatidae</v>
          </cell>
        </row>
        <row r="4649">
          <cell r="C4649" t="str">
            <v>Desmoteuthis megalops</v>
          </cell>
        </row>
        <row r="4650">
          <cell r="C4650" t="str">
            <v>Desmotrichum</v>
          </cell>
        </row>
        <row r="4651">
          <cell r="C4651" t="str">
            <v>Desmotrichum undulatum</v>
          </cell>
        </row>
        <row r="4652">
          <cell r="C4652" t="str">
            <v>Desmotrichum undulatum</v>
          </cell>
        </row>
        <row r="4653">
          <cell r="C4653" t="str">
            <v>Desmoxyidae</v>
          </cell>
        </row>
        <row r="4654">
          <cell r="C4654" t="str">
            <v>Devonia</v>
          </cell>
        </row>
        <row r="4655">
          <cell r="C4655" t="str">
            <v>Devonia perrieri</v>
          </cell>
        </row>
        <row r="4656">
          <cell r="C4656" t="str">
            <v>Dexamine</v>
          </cell>
        </row>
        <row r="4657">
          <cell r="C4657" t="str">
            <v>Dexamine bispinosa</v>
          </cell>
        </row>
        <row r="4658">
          <cell r="C4658" t="str">
            <v>Dexamine spinosa</v>
          </cell>
        </row>
        <row r="4659">
          <cell r="C4659" t="str">
            <v>Dexamine thea</v>
          </cell>
        </row>
        <row r="4660">
          <cell r="C4660" t="str">
            <v>Dexaminidae</v>
          </cell>
        </row>
        <row r="4661">
          <cell r="C4661" t="str">
            <v>Dexaminoidea</v>
          </cell>
        </row>
        <row r="4662">
          <cell r="C4662" t="str">
            <v>Diacria</v>
          </cell>
        </row>
        <row r="4663">
          <cell r="C4663" t="str">
            <v>Diacria trispinosa</v>
          </cell>
        </row>
        <row r="4664">
          <cell r="C4664" t="str">
            <v>Diacyclops</v>
          </cell>
        </row>
        <row r="4665">
          <cell r="C4665" t="str">
            <v>Diacyclops nanus</v>
          </cell>
        </row>
        <row r="4666">
          <cell r="C4666" t="str">
            <v>Diadumene</v>
          </cell>
        </row>
        <row r="4667">
          <cell r="C4667" t="str">
            <v>Diadumene cincta</v>
          </cell>
        </row>
        <row r="4668">
          <cell r="C4668" t="str">
            <v>Diadumene luciae</v>
          </cell>
        </row>
        <row r="4669">
          <cell r="C4669" t="str">
            <v>Diadumenidae</v>
          </cell>
        </row>
        <row r="4670">
          <cell r="C4670" t="str">
            <v>Diagoniceps</v>
          </cell>
        </row>
        <row r="4671">
          <cell r="C4671" t="str">
            <v>Diagoniceps bocki</v>
          </cell>
        </row>
        <row r="4672">
          <cell r="C4672" t="str">
            <v>Diagoniceps menaiensis</v>
          </cell>
        </row>
        <row r="4673">
          <cell r="C4673" t="str">
            <v>Diaixidae</v>
          </cell>
        </row>
        <row r="4674">
          <cell r="C4674" t="str">
            <v>Diaixis</v>
          </cell>
        </row>
        <row r="4675">
          <cell r="C4675" t="str">
            <v>Diaixis hibernica</v>
          </cell>
        </row>
        <row r="4676">
          <cell r="C4676" t="str">
            <v>Diaixis pygmaea</v>
          </cell>
        </row>
        <row r="4677">
          <cell r="C4677" t="str">
            <v>Diaphana</v>
          </cell>
        </row>
        <row r="4678">
          <cell r="C4678" t="str">
            <v>Diaphana (diaphana)</v>
          </cell>
        </row>
        <row r="4679">
          <cell r="C4679" t="str">
            <v>Diaphana densistriata</v>
          </cell>
        </row>
        <row r="4680">
          <cell r="C4680" t="str">
            <v>Diaphana expansa</v>
          </cell>
        </row>
        <row r="4681">
          <cell r="C4681" t="str">
            <v>Diaphana lactea</v>
          </cell>
        </row>
        <row r="4682">
          <cell r="C4682" t="str">
            <v>Diaphana minuta</v>
          </cell>
        </row>
        <row r="4683">
          <cell r="C4683" t="str">
            <v>Diaphanacea</v>
          </cell>
        </row>
        <row r="4684">
          <cell r="C4684" t="str">
            <v>Diaphanidae</v>
          </cell>
        </row>
        <row r="4685">
          <cell r="C4685" t="str">
            <v>Diaphorodoris</v>
          </cell>
        </row>
        <row r="4686">
          <cell r="C4686" t="str">
            <v>Diaphorodoris luteocincta</v>
          </cell>
        </row>
        <row r="4687">
          <cell r="C4687" t="str">
            <v>Diaphorodoris luteocincta var. alba</v>
          </cell>
        </row>
        <row r="4688">
          <cell r="C4688" t="str">
            <v>Diarthrodella</v>
          </cell>
        </row>
        <row r="4689">
          <cell r="C4689" t="str">
            <v>Diarthrodella orbiculata</v>
          </cell>
        </row>
        <row r="4690">
          <cell r="C4690" t="str">
            <v>Diarthrodella parorbiculata</v>
          </cell>
        </row>
        <row r="4691">
          <cell r="C4691" t="str">
            <v>Diarthrodella psammophila</v>
          </cell>
        </row>
        <row r="4692">
          <cell r="C4692" t="str">
            <v>Diarthrodella secunda</v>
          </cell>
        </row>
        <row r="4693">
          <cell r="C4693" t="str">
            <v>Diarthrodellinae</v>
          </cell>
        </row>
        <row r="4694">
          <cell r="C4694" t="str">
            <v>Diarthrodes</v>
          </cell>
        </row>
        <row r="4695">
          <cell r="C4695" t="str">
            <v>Diarthrodes aegideus</v>
          </cell>
        </row>
        <row r="4696">
          <cell r="C4696" t="str">
            <v>Diarthrodes andrewi</v>
          </cell>
        </row>
        <row r="4697">
          <cell r="C4697" t="str">
            <v>Diarthrodes assimilis</v>
          </cell>
        </row>
        <row r="4698">
          <cell r="C4698" t="str">
            <v>Diarthrodes feldmanni</v>
          </cell>
        </row>
        <row r="4699">
          <cell r="C4699" t="str">
            <v>Diarthrodes intermedius</v>
          </cell>
        </row>
        <row r="4700">
          <cell r="C4700" t="str">
            <v>Diarthrodes major</v>
          </cell>
        </row>
        <row r="4701">
          <cell r="C4701" t="str">
            <v>Diarthrodes minutus</v>
          </cell>
        </row>
        <row r="4702">
          <cell r="C4702" t="str">
            <v>Diarthrodes nobilis</v>
          </cell>
        </row>
        <row r="4703">
          <cell r="C4703" t="str">
            <v>Diarthrodes ponticus</v>
          </cell>
        </row>
        <row r="4704">
          <cell r="C4704" t="str">
            <v>Diarthrodes pygmaeus</v>
          </cell>
        </row>
        <row r="4705">
          <cell r="C4705" t="str">
            <v>Diarthrodes roscoffensis</v>
          </cell>
        </row>
        <row r="4706">
          <cell r="C4706" t="str">
            <v>Diastoporidae</v>
          </cell>
        </row>
        <row r="4707">
          <cell r="C4707" t="str">
            <v>Diastylidae</v>
          </cell>
        </row>
        <row r="4708">
          <cell r="C4708" t="str">
            <v>Diastylis</v>
          </cell>
        </row>
        <row r="4709">
          <cell r="C4709" t="str">
            <v>Diastylis bradyi</v>
          </cell>
        </row>
        <row r="4710">
          <cell r="C4710" t="str">
            <v>Diastylis cornuta</v>
          </cell>
        </row>
        <row r="4711">
          <cell r="C4711" t="str">
            <v>Diastylis echinata</v>
          </cell>
        </row>
        <row r="4712">
          <cell r="C4712" t="str">
            <v>Diastylis laevis</v>
          </cell>
        </row>
        <row r="4713">
          <cell r="C4713" t="str">
            <v>Diastylis lucifera</v>
          </cell>
        </row>
        <row r="4714">
          <cell r="C4714" t="str">
            <v>Diastylis rathkei</v>
          </cell>
        </row>
        <row r="4715">
          <cell r="C4715" t="str">
            <v>Diastylis rathkei typica</v>
          </cell>
        </row>
        <row r="4716">
          <cell r="C4716" t="str">
            <v>Diastylis rugosa</v>
          </cell>
        </row>
        <row r="4717">
          <cell r="C4717" t="str">
            <v>Diastylis tumida</v>
          </cell>
        </row>
        <row r="4718">
          <cell r="C4718" t="str">
            <v>Diastyloides</v>
          </cell>
        </row>
        <row r="4719">
          <cell r="C4719" t="str">
            <v>Diastyloides biplicata</v>
          </cell>
        </row>
        <row r="4720">
          <cell r="C4720" t="str">
            <v>Diastyloides serrata</v>
          </cell>
        </row>
        <row r="4721">
          <cell r="C4721" t="str">
            <v>Diatoms - colonial</v>
          </cell>
        </row>
        <row r="4722">
          <cell r="C4722" t="str">
            <v>Diatoms - film</v>
          </cell>
        </row>
        <row r="4723">
          <cell r="C4723" t="str">
            <v>Diazona</v>
          </cell>
        </row>
        <row r="4724">
          <cell r="C4724" t="str">
            <v>Diazona violacea</v>
          </cell>
        </row>
        <row r="4725">
          <cell r="C4725" t="str">
            <v>Diazonidae</v>
          </cell>
        </row>
        <row r="4726">
          <cell r="C4726" t="str">
            <v>Dicata</v>
          </cell>
        </row>
        <row r="4727">
          <cell r="C4727" t="str">
            <v>Dicata odhneri</v>
          </cell>
        </row>
        <row r="4728">
          <cell r="C4728" t="str">
            <v>Dicentrarchus</v>
          </cell>
        </row>
        <row r="4729">
          <cell r="C4729" t="str">
            <v>Dicentrarchus labrax</v>
          </cell>
        </row>
        <row r="4730">
          <cell r="C4730" t="str">
            <v>Dicentrarchus punctatus</v>
          </cell>
        </row>
        <row r="4731">
          <cell r="C4731" t="str">
            <v>Dichelesthiidae</v>
          </cell>
        </row>
        <row r="4732">
          <cell r="C4732" t="str">
            <v>Dichelesthium</v>
          </cell>
        </row>
        <row r="4733">
          <cell r="C4733" t="str">
            <v>Dichelesthium oblongum</v>
          </cell>
        </row>
        <row r="4734">
          <cell r="C4734" t="str">
            <v>Dichelopandalus</v>
          </cell>
        </row>
        <row r="4735">
          <cell r="C4735" t="str">
            <v>Dichelopandalus bonnieri</v>
          </cell>
        </row>
        <row r="4736">
          <cell r="C4736" t="str">
            <v>Dichosporangium</v>
          </cell>
        </row>
        <row r="4737">
          <cell r="C4737" t="str">
            <v>Dichosporangium chordariae</v>
          </cell>
        </row>
        <row r="4738">
          <cell r="C4738" t="str">
            <v>Dichromadora</v>
          </cell>
        </row>
        <row r="4739">
          <cell r="C4739" t="str">
            <v>Dichromadora cephalata</v>
          </cell>
        </row>
        <row r="4740">
          <cell r="C4740" t="str">
            <v>Dichromadora cucullata</v>
          </cell>
        </row>
        <row r="4741">
          <cell r="C4741" t="str">
            <v>Dichromadora geophila</v>
          </cell>
        </row>
        <row r="4742">
          <cell r="C4742" t="str">
            <v>Dichromadora hyalocheile</v>
          </cell>
        </row>
        <row r="4743">
          <cell r="C4743" t="str">
            <v>Dicoryne</v>
          </cell>
        </row>
        <row r="4744">
          <cell r="C4744" t="str">
            <v>Dicoryne conferta</v>
          </cell>
        </row>
        <row r="4745">
          <cell r="C4745" t="str">
            <v>Dicoryne conybeari</v>
          </cell>
        </row>
        <row r="4746">
          <cell r="C4746" t="str">
            <v>Dicraniphoridae</v>
          </cell>
        </row>
        <row r="4747">
          <cell r="C4747" t="str">
            <v>Dictyoceratida</v>
          </cell>
        </row>
        <row r="4748">
          <cell r="C4748" t="str">
            <v>Dictyoclathria beanii</v>
          </cell>
        </row>
        <row r="4749">
          <cell r="C4749" t="str">
            <v>Dictyoclathria dichotoma</v>
          </cell>
        </row>
        <row r="4750">
          <cell r="C4750" t="str">
            <v>Dictyocylindricus stuposus</v>
          </cell>
        </row>
        <row r="4751">
          <cell r="C4751" t="str">
            <v>Dictyocylindrus radiosus</v>
          </cell>
        </row>
        <row r="4752">
          <cell r="C4752" t="str">
            <v>Dictyocylindrus ramosus</v>
          </cell>
        </row>
        <row r="4753">
          <cell r="C4753" t="str">
            <v>Dictyocylindrus ventilabrum</v>
          </cell>
        </row>
        <row r="4754">
          <cell r="C4754" t="str">
            <v>Dictyocylindrus virgultosus</v>
          </cell>
        </row>
        <row r="4755">
          <cell r="C4755" t="str">
            <v>Dictyonella</v>
          </cell>
        </row>
        <row r="4756">
          <cell r="C4756" t="str">
            <v>Dictyopteris</v>
          </cell>
        </row>
        <row r="4757">
          <cell r="C4757" t="str">
            <v>Dictyopteris membranacea</v>
          </cell>
        </row>
        <row r="4758">
          <cell r="C4758" t="str">
            <v>Dictyosiphon</v>
          </cell>
        </row>
        <row r="4759">
          <cell r="C4759" t="str">
            <v>Dictyosiphon chordaria</v>
          </cell>
        </row>
        <row r="4760">
          <cell r="C4760" t="str">
            <v>Dictyosiphon ekmanii</v>
          </cell>
        </row>
        <row r="4761">
          <cell r="C4761" t="str">
            <v>Dictyosiphon foeniculaceus</v>
          </cell>
        </row>
        <row r="4762">
          <cell r="C4762" t="str">
            <v>Dictyosiphonaceae</v>
          </cell>
        </row>
        <row r="4763">
          <cell r="C4763" t="str">
            <v>Dictyosiphonales</v>
          </cell>
        </row>
        <row r="4764">
          <cell r="C4764" t="str">
            <v>Dictyota</v>
          </cell>
        </row>
        <row r="4765">
          <cell r="C4765" t="str">
            <v>Dictyota dichotoma</v>
          </cell>
        </row>
        <row r="4766">
          <cell r="C4766" t="str">
            <v>Dictyota fasciola</v>
          </cell>
        </row>
        <row r="4767">
          <cell r="C4767" t="str">
            <v>Dictyota spiralis</v>
          </cell>
        </row>
        <row r="4768">
          <cell r="C4768" t="str">
            <v>Dictyotaceae</v>
          </cell>
        </row>
        <row r="4769">
          <cell r="C4769" t="str">
            <v>Dictyotales</v>
          </cell>
        </row>
        <row r="4770">
          <cell r="C4770" t="str">
            <v>Dicyema</v>
          </cell>
        </row>
        <row r="4771">
          <cell r="C4771" t="str">
            <v>Dicyema clausianum</v>
          </cell>
        </row>
        <row r="4772">
          <cell r="C4772" t="str">
            <v>Dicyema paradoxum</v>
          </cell>
        </row>
        <row r="4773">
          <cell r="C4773" t="str">
            <v>Dicyema schulzianum</v>
          </cell>
        </row>
        <row r="4774">
          <cell r="C4774" t="str">
            <v>Dicyema truncatum</v>
          </cell>
        </row>
        <row r="4775">
          <cell r="C4775" t="str">
            <v>Dicyema typus</v>
          </cell>
        </row>
        <row r="4776">
          <cell r="C4776" t="str">
            <v>Dicyemennea</v>
          </cell>
        </row>
        <row r="4777">
          <cell r="C4777" t="str">
            <v>Dicyemennea eledones</v>
          </cell>
        </row>
        <row r="4778">
          <cell r="C4778" t="str">
            <v>Dicyemida</v>
          </cell>
        </row>
        <row r="4779">
          <cell r="C4779" t="str">
            <v>Dicyemidae</v>
          </cell>
        </row>
        <row r="4780">
          <cell r="C4780" t="str">
            <v>Didemnidae</v>
          </cell>
        </row>
        <row r="4781">
          <cell r="C4781" t="str">
            <v>Didemnopsis</v>
          </cell>
        </row>
        <row r="4782">
          <cell r="C4782" t="str">
            <v>Didemnopsis translucidum</v>
          </cell>
        </row>
        <row r="4783">
          <cell r="C4783" t="str">
            <v>Didemnum</v>
          </cell>
        </row>
        <row r="4784">
          <cell r="C4784" t="str">
            <v>Didemnum albidum</v>
          </cell>
        </row>
        <row r="4785">
          <cell r="C4785" t="str">
            <v>Didemnum asperum</v>
          </cell>
        </row>
        <row r="4786">
          <cell r="C4786" t="str">
            <v>Didemnum coriaceum</v>
          </cell>
        </row>
        <row r="4787">
          <cell r="C4787" t="str">
            <v>Didemnum fulgens</v>
          </cell>
        </row>
        <row r="4788">
          <cell r="C4788" t="str">
            <v>Didemnum gelatinosum</v>
          </cell>
        </row>
        <row r="4789">
          <cell r="C4789" t="str">
            <v>Didemnum gelatinosum</v>
          </cell>
        </row>
        <row r="4790">
          <cell r="C4790" t="str">
            <v>Didemnum gelatinosum</v>
          </cell>
        </row>
        <row r="4791">
          <cell r="C4791" t="str">
            <v>Didemnum lahillei</v>
          </cell>
        </row>
        <row r="4792">
          <cell r="C4792" t="str">
            <v>Didemnum maculosum</v>
          </cell>
        </row>
        <row r="4793">
          <cell r="C4793" t="str">
            <v>Digitaria</v>
          </cell>
        </row>
        <row r="4794">
          <cell r="C4794" t="str">
            <v>Digitaria digitaria</v>
          </cell>
        </row>
        <row r="4795">
          <cell r="C4795" t="str">
            <v>Dikoleps</v>
          </cell>
        </row>
        <row r="4796">
          <cell r="C4796" t="str">
            <v>Dikoleps cutleriana</v>
          </cell>
        </row>
        <row r="4797">
          <cell r="C4797" t="str">
            <v>Dikoleps pusilla</v>
          </cell>
        </row>
        <row r="4798">
          <cell r="C4798" t="str">
            <v>Dilabifilum</v>
          </cell>
        </row>
        <row r="4799">
          <cell r="C4799" t="str">
            <v>Dilabifilum arthropyreniae</v>
          </cell>
        </row>
        <row r="4800">
          <cell r="C4800" t="str">
            <v xml:space="preserve">Dilophus  </v>
          </cell>
        </row>
        <row r="4801">
          <cell r="C4801" t="str">
            <v>Dilophus al.</v>
          </cell>
        </row>
        <row r="4802">
          <cell r="C4802" t="str">
            <v>Dilophus spiralis</v>
          </cell>
        </row>
        <row r="4803">
          <cell r="C4803" t="str">
            <v>Dilsea</v>
          </cell>
        </row>
        <row r="4804">
          <cell r="C4804" t="str">
            <v>Dilsea carnosa</v>
          </cell>
        </row>
        <row r="4805">
          <cell r="C4805" t="str">
            <v>Dimophyes</v>
          </cell>
        </row>
        <row r="4806">
          <cell r="C4806" t="str">
            <v>Dimophyes arctica</v>
          </cell>
        </row>
        <row r="4807">
          <cell r="C4807" t="str">
            <v>Dinemoura</v>
          </cell>
        </row>
        <row r="4808">
          <cell r="C4808" t="str">
            <v>Dinemoura producta</v>
          </cell>
        </row>
        <row r="4809">
          <cell r="C4809" t="str">
            <v>Dinodasys</v>
          </cell>
        </row>
        <row r="4810">
          <cell r="C4810" t="str">
            <v>Dinodasys mirabilis</v>
          </cell>
        </row>
        <row r="4811">
          <cell r="C4811" t="str">
            <v>Dinophilida</v>
          </cell>
        </row>
        <row r="4812">
          <cell r="C4812" t="str">
            <v>Dinophilidae</v>
          </cell>
        </row>
        <row r="4813">
          <cell r="C4813" t="str">
            <v>Dinophilus</v>
          </cell>
        </row>
        <row r="4814">
          <cell r="C4814" t="str">
            <v>Dinophilus gigas</v>
          </cell>
        </row>
        <row r="4815">
          <cell r="C4815" t="str">
            <v>Dinophilus gyrociliatus</v>
          </cell>
        </row>
        <row r="4816">
          <cell r="C4816" t="str">
            <v>Dinophilus taeniatus</v>
          </cell>
        </row>
        <row r="4817">
          <cell r="C4817" t="str">
            <v>Dinophilus taeniatus</v>
          </cell>
        </row>
        <row r="4818">
          <cell r="C4818" t="str">
            <v>Dinophilus taeniatus</v>
          </cell>
        </row>
        <row r="4819">
          <cell r="C4819" t="str">
            <v>Dinophilus vorticoides</v>
          </cell>
        </row>
        <row r="4820">
          <cell r="C4820" t="str">
            <v>Diodontolaimus</v>
          </cell>
        </row>
        <row r="4821">
          <cell r="C4821" t="str">
            <v>Diodontolaimus sabulosus</v>
          </cell>
        </row>
        <row r="4822">
          <cell r="C4822" t="str">
            <v>Diodora</v>
          </cell>
        </row>
        <row r="4823">
          <cell r="C4823" t="str">
            <v>Diodora (diodora)</v>
          </cell>
        </row>
        <row r="4824">
          <cell r="C4824" t="str">
            <v>Diodora graeca</v>
          </cell>
        </row>
        <row r="4825">
          <cell r="C4825" t="str">
            <v>Diodorinae</v>
          </cell>
        </row>
        <row r="4826">
          <cell r="C4826" t="str">
            <v>Diogenes</v>
          </cell>
        </row>
        <row r="4827">
          <cell r="C4827" t="str">
            <v>Diogenes pugilator</v>
          </cell>
        </row>
        <row r="4828">
          <cell r="C4828" t="str">
            <v>Diogenes pugilator pugilator</v>
          </cell>
        </row>
        <row r="4829">
          <cell r="C4829" t="str">
            <v>Diogenidae</v>
          </cell>
        </row>
        <row r="4830">
          <cell r="C4830" t="str">
            <v>Diomedea</v>
          </cell>
        </row>
        <row r="4831">
          <cell r="C4831" t="str">
            <v>Diomedea melanophris</v>
          </cell>
        </row>
        <row r="4832">
          <cell r="C4832" t="str">
            <v>Diomedeidae</v>
          </cell>
        </row>
        <row r="4833">
          <cell r="C4833" t="str">
            <v>Dioplosyllis</v>
          </cell>
        </row>
        <row r="4834">
          <cell r="C4834" t="str">
            <v>Dioplosyllis cirrosa</v>
          </cell>
        </row>
        <row r="4835">
          <cell r="C4835" t="str">
            <v>Diosaccidae</v>
          </cell>
        </row>
        <row r="4836">
          <cell r="C4836" t="str">
            <v>Diosaccus</v>
          </cell>
        </row>
        <row r="4837">
          <cell r="C4837" t="str">
            <v>Diosaccus tenuicornis</v>
          </cell>
        </row>
        <row r="4838">
          <cell r="C4838" t="str">
            <v>Diosaccus varicolor</v>
          </cell>
        </row>
        <row r="4839">
          <cell r="C4839" t="str">
            <v>Diphasia</v>
          </cell>
        </row>
        <row r="4840">
          <cell r="C4840" t="str">
            <v>Diphasia alata</v>
          </cell>
        </row>
        <row r="4841">
          <cell r="C4841" t="str">
            <v>Diphasia attenuata</v>
          </cell>
        </row>
        <row r="4842">
          <cell r="C4842" t="str">
            <v>Diphasia delagei</v>
          </cell>
        </row>
        <row r="4843">
          <cell r="C4843" t="str">
            <v>Diphasia fallax</v>
          </cell>
        </row>
        <row r="4844">
          <cell r="C4844" t="str">
            <v>Diphasia nigra</v>
          </cell>
        </row>
        <row r="4845">
          <cell r="C4845" t="str">
            <v>Diphasia pinaster</v>
          </cell>
        </row>
        <row r="4846">
          <cell r="C4846" t="str">
            <v>Diphasia rosacea</v>
          </cell>
        </row>
        <row r="4847">
          <cell r="C4847" t="str">
            <v>Diphyidae</v>
          </cell>
        </row>
        <row r="4848">
          <cell r="C4848" t="str">
            <v>Diphyinae</v>
          </cell>
        </row>
        <row r="4849">
          <cell r="C4849" t="str">
            <v>Diplaconotum</v>
          </cell>
        </row>
        <row r="4850">
          <cell r="C4850" t="str">
            <v>Diplaconotum paucidentata</v>
          </cell>
        </row>
        <row r="4851">
          <cell r="C4851" t="str">
            <v>Diplecogaster</v>
          </cell>
        </row>
        <row r="4852">
          <cell r="C4852" t="str">
            <v>Diplecogaster bimaculata</v>
          </cell>
        </row>
        <row r="4853">
          <cell r="C4853" t="str">
            <v>Dipleurosoma</v>
          </cell>
        </row>
        <row r="4854">
          <cell r="C4854" t="str">
            <v>Dipleurosoma typicum</v>
          </cell>
        </row>
        <row r="4855">
          <cell r="C4855" t="str">
            <v>Dipleurosomatidae</v>
          </cell>
        </row>
        <row r="4856">
          <cell r="C4856" t="str">
            <v>Dipleurosomatoidea</v>
          </cell>
        </row>
        <row r="4857">
          <cell r="C4857" t="str">
            <v>Diplobrachia</v>
          </cell>
        </row>
        <row r="4858">
          <cell r="C4858" t="str">
            <v>Diplobrachia capillaris</v>
          </cell>
        </row>
        <row r="4859">
          <cell r="C4859" t="str">
            <v>Diplocheta</v>
          </cell>
        </row>
        <row r="4860">
          <cell r="C4860" t="str">
            <v>Diplocirrus</v>
          </cell>
        </row>
        <row r="4861">
          <cell r="C4861" t="str">
            <v>Diplocirrus glaucus</v>
          </cell>
        </row>
        <row r="4862">
          <cell r="C4862" t="str">
            <v>Diplocirrus n-sp</v>
          </cell>
        </row>
        <row r="4863">
          <cell r="C4863" t="str">
            <v>Diplodasyinae</v>
          </cell>
        </row>
        <row r="4864">
          <cell r="C4864" t="str">
            <v>Diplodasys</v>
          </cell>
        </row>
        <row r="4865">
          <cell r="C4865" t="str">
            <v>Diplodasys ankeli</v>
          </cell>
        </row>
        <row r="4866">
          <cell r="C4866" t="str">
            <v>Diplodasys caudatus</v>
          </cell>
        </row>
        <row r="4867">
          <cell r="C4867" t="str">
            <v>Diplodasys minor</v>
          </cell>
        </row>
        <row r="4868">
          <cell r="C4868" t="str">
            <v>Diplodasys swedmarki</v>
          </cell>
        </row>
        <row r="4869">
          <cell r="C4869" t="str">
            <v>Diplodonta</v>
          </cell>
        </row>
        <row r="4870">
          <cell r="C4870" t="str">
            <v>Diplodonta (diplodonta)</v>
          </cell>
        </row>
        <row r="4871">
          <cell r="C4871" t="str">
            <v>Diplodonta rotundata</v>
          </cell>
        </row>
        <row r="4872">
          <cell r="C4872" t="str">
            <v>Diplodonta rotundata var. eddystonia</v>
          </cell>
        </row>
        <row r="4873">
          <cell r="C4873" t="str">
            <v>Diplolaimella</v>
          </cell>
        </row>
        <row r="4874">
          <cell r="C4874" t="str">
            <v>Diplolaimella stagnosa</v>
          </cell>
        </row>
        <row r="4875">
          <cell r="C4875" t="str">
            <v>Diplolaimelloides</v>
          </cell>
        </row>
        <row r="4876">
          <cell r="C4876" t="str">
            <v>Diplolaimelloides bruciei</v>
          </cell>
        </row>
        <row r="4877">
          <cell r="C4877" t="str">
            <v>Diplopeltidae</v>
          </cell>
        </row>
        <row r="4878">
          <cell r="C4878" t="str">
            <v>Diplopeltis</v>
          </cell>
        </row>
        <row r="4879">
          <cell r="C4879" t="str">
            <v>Diplopeltis cirrhatus</v>
          </cell>
        </row>
        <row r="4880">
          <cell r="C4880" t="str">
            <v>Diplopeltula</v>
          </cell>
        </row>
        <row r="4881">
          <cell r="C4881" t="str">
            <v>Diplopeltula asetosa</v>
          </cell>
        </row>
        <row r="4882">
          <cell r="C4882" t="str">
            <v>Diplopeltula incisa</v>
          </cell>
        </row>
        <row r="4883">
          <cell r="C4883" t="str">
            <v>Diplosolen</v>
          </cell>
        </row>
        <row r="4884">
          <cell r="C4884" t="str">
            <v>Diplosolen obelia</v>
          </cell>
        </row>
        <row r="4885">
          <cell r="C4885" t="str">
            <v>Diplosoma</v>
          </cell>
        </row>
        <row r="4886">
          <cell r="C4886" t="str">
            <v>Diplosoma listerianum</v>
          </cell>
        </row>
        <row r="4887">
          <cell r="C4887" t="str">
            <v>Diplosoma singulare</v>
          </cell>
        </row>
        <row r="4888">
          <cell r="C4888" t="str">
            <v>Diplosoma spongiforme</v>
          </cell>
        </row>
        <row r="4889">
          <cell r="C4889" t="str">
            <v>Diporula</v>
          </cell>
        </row>
        <row r="4890">
          <cell r="C4890" t="str">
            <v>Diporula verrucosa</v>
          </cell>
        </row>
        <row r="4891">
          <cell r="C4891" t="str">
            <v>Diptera</v>
          </cell>
        </row>
        <row r="4892">
          <cell r="C4892" t="str">
            <v>Diptera larva</v>
          </cell>
        </row>
        <row r="4893">
          <cell r="C4893" t="str">
            <v>Dipurena</v>
          </cell>
        </row>
        <row r="4894">
          <cell r="C4894" t="str">
            <v>Dipurena halterata</v>
          </cell>
        </row>
        <row r="4895">
          <cell r="C4895" t="str">
            <v>Dipurena ophiogaster</v>
          </cell>
        </row>
        <row r="4896">
          <cell r="C4896" t="str">
            <v>Dipurena simulans</v>
          </cell>
        </row>
        <row r="4897">
          <cell r="C4897" t="str">
            <v>Diretmidae</v>
          </cell>
        </row>
        <row r="4898">
          <cell r="C4898" t="str">
            <v>Diretmus</v>
          </cell>
        </row>
        <row r="4899">
          <cell r="C4899" t="str">
            <v>Diretmus argenteus</v>
          </cell>
        </row>
        <row r="4900">
          <cell r="C4900" t="str">
            <v>Discocelides</v>
          </cell>
        </row>
        <row r="4901">
          <cell r="C4901" t="str">
            <v>Discocelides langi</v>
          </cell>
        </row>
        <row r="4902">
          <cell r="C4902" t="str">
            <v>Discodorididae</v>
          </cell>
        </row>
        <row r="4903">
          <cell r="C4903" t="str">
            <v>Discodoris</v>
          </cell>
        </row>
        <row r="4904">
          <cell r="C4904" t="str">
            <v>Discodoris millegrana</v>
          </cell>
        </row>
        <row r="4905">
          <cell r="C4905" t="str">
            <v>Discodoris planata</v>
          </cell>
        </row>
        <row r="4906">
          <cell r="C4906" t="str">
            <v>Discomedusa</v>
          </cell>
        </row>
        <row r="4907">
          <cell r="C4907" t="str">
            <v>Discomedusa lobata</v>
          </cell>
        </row>
        <row r="4908">
          <cell r="C4908" t="str">
            <v>Disporella</v>
          </cell>
        </row>
        <row r="4909">
          <cell r="C4909" t="str">
            <v>Disporella hispida</v>
          </cell>
        </row>
        <row r="4910">
          <cell r="C4910" t="str">
            <v>Disseta</v>
          </cell>
        </row>
        <row r="4911">
          <cell r="C4911" t="str">
            <v>Disseta palumboi</v>
          </cell>
        </row>
        <row r="4912">
          <cell r="C4912" t="str">
            <v>Distaplia</v>
          </cell>
        </row>
        <row r="4913">
          <cell r="C4913" t="str">
            <v>Distaplia rosea</v>
          </cell>
        </row>
        <row r="4914">
          <cell r="C4914" t="str">
            <v>Distaplia stelligera</v>
          </cell>
        </row>
        <row r="4915">
          <cell r="C4915" t="str">
            <v>Distomus</v>
          </cell>
        </row>
        <row r="4916">
          <cell r="C4916" t="str">
            <v>Distomus variolosus</v>
          </cell>
        </row>
        <row r="4917">
          <cell r="C4917" t="str">
            <v>Ditrupa</v>
          </cell>
        </row>
        <row r="4918">
          <cell r="C4918" t="str">
            <v>Ditrupa arietina</v>
          </cell>
        </row>
        <row r="4919">
          <cell r="C4919" t="str">
            <v>Diurodrilida</v>
          </cell>
        </row>
        <row r="4920">
          <cell r="C4920" t="str">
            <v>Diurodrilidae</v>
          </cell>
        </row>
        <row r="4921">
          <cell r="C4921" t="str">
            <v>Diurodrilus</v>
          </cell>
        </row>
        <row r="4922">
          <cell r="C4922" t="str">
            <v>Diurodrilus minimus</v>
          </cell>
        </row>
        <row r="4923">
          <cell r="C4923" t="str">
            <v>Diurodrilus subterraneus</v>
          </cell>
        </row>
        <row r="4924">
          <cell r="C4924" t="str">
            <v>Divaricella divaricata</v>
          </cell>
        </row>
        <row r="4925">
          <cell r="C4925" t="str">
            <v>Divaricellinae</v>
          </cell>
        </row>
        <row r="4926">
          <cell r="C4926" t="str">
            <v>Dodecaceria</v>
          </cell>
        </row>
        <row r="4927">
          <cell r="C4927" t="str">
            <v>Dodecaceria caulleryi</v>
          </cell>
        </row>
        <row r="4928">
          <cell r="C4928" t="str">
            <v>Dodecaceria concharum</v>
          </cell>
        </row>
        <row r="4929">
          <cell r="C4929" t="str">
            <v>Dolichodasys</v>
          </cell>
        </row>
        <row r="4930">
          <cell r="C4930" t="str">
            <v>Dolichodasys carolinensis</v>
          </cell>
        </row>
        <row r="4931">
          <cell r="C4931" t="str">
            <v>Dolichodasys elongatus</v>
          </cell>
        </row>
        <row r="4932">
          <cell r="C4932" t="str">
            <v>Dolicholaimus</v>
          </cell>
        </row>
        <row r="4933">
          <cell r="C4933" t="str">
            <v>Dolicholaimus marioni</v>
          </cell>
        </row>
        <row r="4934">
          <cell r="C4934" t="str">
            <v>Dolichoplana</v>
          </cell>
        </row>
        <row r="4935">
          <cell r="C4935" t="str">
            <v>Dolichoplana striata</v>
          </cell>
        </row>
        <row r="4936">
          <cell r="C4936" t="str">
            <v>Doliella</v>
          </cell>
        </row>
        <row r="4937">
          <cell r="C4937" t="str">
            <v>Doliella nitens</v>
          </cell>
        </row>
        <row r="4938">
          <cell r="C4938" t="str">
            <v>Doliolida</v>
          </cell>
        </row>
        <row r="4939">
          <cell r="C4939" t="str">
            <v>Doliolidae</v>
          </cell>
        </row>
        <row r="4940">
          <cell r="C4940" t="str">
            <v>Doliolum</v>
          </cell>
        </row>
        <row r="4941">
          <cell r="C4941" t="str">
            <v>Doliolum (dolioletta)</v>
          </cell>
        </row>
        <row r="4942">
          <cell r="C4942" t="str">
            <v>Doliolum (doliolina)</v>
          </cell>
        </row>
        <row r="4943">
          <cell r="C4943" t="str">
            <v>Doliolum (doliolum)</v>
          </cell>
        </row>
        <row r="4944">
          <cell r="C4944" t="str">
            <v>Doliolum gegenbauri</v>
          </cell>
        </row>
        <row r="4945">
          <cell r="C4945" t="str">
            <v>Doliolum mulleri</v>
          </cell>
        </row>
        <row r="4946">
          <cell r="C4946" t="str">
            <v>Doliolum nationalis</v>
          </cell>
        </row>
        <row r="4947">
          <cell r="C4947" t="str">
            <v>Donacidae</v>
          </cell>
        </row>
        <row r="4948">
          <cell r="C4948" t="str">
            <v>Donacilla</v>
          </cell>
        </row>
        <row r="4949">
          <cell r="C4949" t="str">
            <v>Donacilla cornea</v>
          </cell>
        </row>
        <row r="4950">
          <cell r="C4950" t="str">
            <v>Donatia aurantium</v>
          </cell>
        </row>
        <row r="4951">
          <cell r="C4951" t="str">
            <v>Donatia lyncurium</v>
          </cell>
        </row>
        <row r="4952">
          <cell r="C4952" t="str">
            <v>Donax</v>
          </cell>
        </row>
        <row r="4953">
          <cell r="C4953" t="str">
            <v>Donax (capsella)</v>
          </cell>
        </row>
        <row r="4954">
          <cell r="C4954" t="str">
            <v>Donax (cuneus)</v>
          </cell>
        </row>
        <row r="4955">
          <cell r="C4955" t="str">
            <v>Donax variegatus</v>
          </cell>
        </row>
        <row r="4956">
          <cell r="C4956" t="str">
            <v>Donax vittatus</v>
          </cell>
        </row>
        <row r="4957">
          <cell r="C4957" t="str">
            <v>Dondersiidae</v>
          </cell>
        </row>
        <row r="4958">
          <cell r="C4958" t="str">
            <v>Donsiella</v>
          </cell>
        </row>
        <row r="4959">
          <cell r="C4959" t="str">
            <v>Donsiella anglica</v>
          </cell>
        </row>
        <row r="4960">
          <cell r="C4960" t="str">
            <v>Donsiella limnoriae</v>
          </cell>
        </row>
        <row r="4961">
          <cell r="C4961" t="str">
            <v>Donsiellinae</v>
          </cell>
        </row>
        <row r="4962">
          <cell r="C4962" t="str">
            <v>Dorhynchus</v>
          </cell>
        </row>
        <row r="4963">
          <cell r="C4963" t="str">
            <v>Dorhynchus thomsoni</v>
          </cell>
        </row>
        <row r="4964">
          <cell r="C4964" t="str">
            <v>Doridacea</v>
          </cell>
        </row>
        <row r="4965">
          <cell r="C4965" t="str">
            <v>Doridella batava</v>
          </cell>
        </row>
        <row r="4966">
          <cell r="C4966" t="str">
            <v>Doridella burchi</v>
          </cell>
        </row>
        <row r="4967">
          <cell r="C4967" t="str">
            <v>Doridella obscura</v>
          </cell>
        </row>
        <row r="4968">
          <cell r="C4968" t="str">
            <v>Doridicola</v>
          </cell>
        </row>
        <row r="4969">
          <cell r="C4969" t="str">
            <v>Doridicola agilis</v>
          </cell>
        </row>
        <row r="4970">
          <cell r="C4970" t="str">
            <v>Doridicola chlamydis</v>
          </cell>
        </row>
        <row r="4971">
          <cell r="C4971" t="str">
            <v>Doridicola hirsutipes</v>
          </cell>
        </row>
        <row r="4972">
          <cell r="C4972" t="str">
            <v>Doridicola longicauda</v>
          </cell>
        </row>
        <row r="4973">
          <cell r="C4973" t="str">
            <v>Dorididae</v>
          </cell>
        </row>
        <row r="4974">
          <cell r="C4974" t="str">
            <v>Doridigitata derelicta</v>
          </cell>
        </row>
        <row r="4975">
          <cell r="C4975" t="str">
            <v>Doridigitata sticta</v>
          </cell>
        </row>
        <row r="4976">
          <cell r="C4976" t="str">
            <v>Doridoidea</v>
          </cell>
        </row>
        <row r="4977">
          <cell r="C4977" t="str">
            <v>Doridunculus</v>
          </cell>
        </row>
        <row r="4978">
          <cell r="C4978" t="str">
            <v>Doridunculus echinulatus</v>
          </cell>
        </row>
        <row r="4979">
          <cell r="C4979" t="str">
            <v>Doris</v>
          </cell>
        </row>
        <row r="4980">
          <cell r="C4980" t="str">
            <v>Doris nobilis</v>
          </cell>
        </row>
        <row r="4981">
          <cell r="C4981" t="str">
            <v>Doris sticta</v>
          </cell>
        </row>
        <row r="4982">
          <cell r="C4982" t="str">
            <v>Doris tuberculata</v>
          </cell>
        </row>
        <row r="4983">
          <cell r="C4983" t="str">
            <v>Doris verrucosa</v>
          </cell>
        </row>
        <row r="4984">
          <cell r="C4984" t="str">
            <v>Doroixys</v>
          </cell>
        </row>
        <row r="4985">
          <cell r="C4985" t="str">
            <v>Doroixys uncinata</v>
          </cell>
        </row>
        <row r="4986">
          <cell r="C4986" t="str">
            <v>Doropygella</v>
          </cell>
        </row>
        <row r="4987">
          <cell r="C4987" t="str">
            <v>Doropygella normani</v>
          </cell>
        </row>
        <row r="4988">
          <cell r="C4988" t="str">
            <v>Doropygella porcicauda</v>
          </cell>
        </row>
        <row r="4989">
          <cell r="C4989" t="str">
            <v>Doropygella psyllus</v>
          </cell>
        </row>
        <row r="4990">
          <cell r="C4990" t="str">
            <v>Doropygella thorelli</v>
          </cell>
        </row>
        <row r="4991">
          <cell r="C4991" t="str">
            <v>Doropygopsis</v>
          </cell>
        </row>
        <row r="4992">
          <cell r="C4992" t="str">
            <v>Doropygopsis longicauda</v>
          </cell>
        </row>
        <row r="4993">
          <cell r="C4993" t="str">
            <v>Doropygus</v>
          </cell>
        </row>
        <row r="4994">
          <cell r="C4994" t="str">
            <v>Doropygus pulex</v>
          </cell>
        </row>
        <row r="4995">
          <cell r="C4995" t="str">
            <v>Dorsiceratus</v>
          </cell>
        </row>
        <row r="4996">
          <cell r="C4996" t="str">
            <v>Dorsiceratus normani</v>
          </cell>
        </row>
        <row r="4997">
          <cell r="C4997" t="str">
            <v>Dorsiceratus octocornis</v>
          </cell>
        </row>
        <row r="4998">
          <cell r="C4998" t="str">
            <v>Dorvillea</v>
          </cell>
        </row>
        <row r="4999">
          <cell r="C4999" t="str">
            <v>Dorvillea erucaeformis</v>
          </cell>
        </row>
        <row r="5000">
          <cell r="C5000" t="str">
            <v>Dorvillea rubrovittata</v>
          </cell>
        </row>
        <row r="5001">
          <cell r="C5001" t="str">
            <v>Dorvilleidae</v>
          </cell>
        </row>
        <row r="5002">
          <cell r="C5002" t="str">
            <v>Dorylaimopsis</v>
          </cell>
        </row>
        <row r="5003">
          <cell r="C5003" t="str">
            <v>Dorylaimopsis punctata</v>
          </cell>
        </row>
        <row r="5004">
          <cell r="C5004" t="str">
            <v>Dorymenia</v>
          </cell>
        </row>
        <row r="5005">
          <cell r="C5005" t="str">
            <v>Dorymenia sarsii</v>
          </cell>
        </row>
        <row r="5006">
          <cell r="C5006" t="str">
            <v>Dosinia</v>
          </cell>
        </row>
        <row r="5007">
          <cell r="C5007" t="str">
            <v>Dosinia (asa)</v>
          </cell>
        </row>
        <row r="5008">
          <cell r="C5008" t="str">
            <v>Dosinia (pectunculus)</v>
          </cell>
        </row>
        <row r="5009">
          <cell r="C5009" t="str">
            <v>Dosinia exoleta</v>
          </cell>
        </row>
        <row r="5010">
          <cell r="C5010" t="str">
            <v>Dosinia lupinus</v>
          </cell>
        </row>
        <row r="5011">
          <cell r="C5011" t="str">
            <v>Dosiniinae</v>
          </cell>
        </row>
        <row r="5012">
          <cell r="C5012" t="str">
            <v>Dotidae</v>
          </cell>
        </row>
        <row r="5013">
          <cell r="C5013" t="str">
            <v>Doto</v>
          </cell>
        </row>
        <row r="5014">
          <cell r="C5014" t="str">
            <v>Doto cindyneutes</v>
          </cell>
        </row>
        <row r="5015">
          <cell r="C5015" t="str">
            <v>Doto coronata</v>
          </cell>
        </row>
        <row r="5016">
          <cell r="C5016" t="str">
            <v>Doto crassicornis</v>
          </cell>
        </row>
        <row r="5017">
          <cell r="C5017" t="str">
            <v>Doto cuspidata</v>
          </cell>
        </row>
        <row r="5018">
          <cell r="C5018" t="str">
            <v>Doto dunnei</v>
          </cell>
        </row>
        <row r="5019">
          <cell r="C5019" t="str">
            <v>Doto eireana</v>
          </cell>
        </row>
        <row r="5020">
          <cell r="C5020" t="str">
            <v>Doto fragilis</v>
          </cell>
        </row>
        <row r="5021">
          <cell r="C5021" t="str">
            <v>Doto hydrallmaniae</v>
          </cell>
        </row>
        <row r="5022">
          <cell r="C5022" t="str">
            <v>Doto hystrix</v>
          </cell>
        </row>
        <row r="5023">
          <cell r="C5023" t="str">
            <v>Doto koenneckeri</v>
          </cell>
        </row>
        <row r="5024">
          <cell r="C5024" t="str">
            <v>Doto lemchei</v>
          </cell>
        </row>
        <row r="5025">
          <cell r="C5025" t="str">
            <v>Doto maculata</v>
          </cell>
        </row>
        <row r="5026">
          <cell r="C5026" t="str">
            <v>Doto millbayana</v>
          </cell>
        </row>
        <row r="5027">
          <cell r="C5027" t="str">
            <v>Doto nigra</v>
          </cell>
        </row>
        <row r="5028">
          <cell r="C5028" t="str">
            <v>Doto onusta</v>
          </cell>
        </row>
        <row r="5029">
          <cell r="C5029" t="str">
            <v>Doto papillifera</v>
          </cell>
        </row>
        <row r="5030">
          <cell r="C5030" t="str">
            <v>Doto pinnatifida</v>
          </cell>
        </row>
        <row r="5031">
          <cell r="C5031" t="str">
            <v>Doto sarsiae</v>
          </cell>
        </row>
        <row r="5032">
          <cell r="C5032" t="str">
            <v>Doto tuberculata</v>
          </cell>
        </row>
        <row r="5033">
          <cell r="C5033" t="str">
            <v>Drachiella</v>
          </cell>
        </row>
        <row r="5034">
          <cell r="C5034" t="str">
            <v>Drachiella heterocarpa</v>
          </cell>
        </row>
        <row r="5035">
          <cell r="C5035" t="str">
            <v>Drachiella minuta</v>
          </cell>
        </row>
        <row r="5036">
          <cell r="C5036" t="str">
            <v>Drachiella spectabilis</v>
          </cell>
        </row>
        <row r="5037">
          <cell r="C5037" t="str">
            <v>Dracognomus</v>
          </cell>
        </row>
        <row r="5038">
          <cell r="C5038" t="str">
            <v>Dracognomus simplex</v>
          </cell>
        </row>
        <row r="5039">
          <cell r="C5039" t="str">
            <v>Draconema</v>
          </cell>
        </row>
        <row r="5040">
          <cell r="C5040" t="str">
            <v>Draconema cephalatum</v>
          </cell>
        </row>
        <row r="5041">
          <cell r="C5041" t="str">
            <v>Draconema claparedii</v>
          </cell>
        </row>
        <row r="5042">
          <cell r="C5042" t="str">
            <v>Draconematidae</v>
          </cell>
        </row>
        <row r="5043">
          <cell r="C5043" t="str">
            <v>Draculiciteria</v>
          </cell>
        </row>
        <row r="5044">
          <cell r="C5044" t="str">
            <v>Draculiciteria tesselata</v>
          </cell>
        </row>
        <row r="5045">
          <cell r="C5045" t="str">
            <v>Draculiciterinae</v>
          </cell>
        </row>
        <row r="5046">
          <cell r="C5046" t="str">
            <v>Dragmastra normani</v>
          </cell>
        </row>
        <row r="5047">
          <cell r="C5047" t="str">
            <v>Drepanophoridae</v>
          </cell>
        </row>
        <row r="5048">
          <cell r="C5048" t="str">
            <v>Drepanopsis</v>
          </cell>
        </row>
        <row r="5049">
          <cell r="C5049" t="str">
            <v>Drepanopsis frigidus</v>
          </cell>
        </row>
        <row r="5050">
          <cell r="C5050" t="str">
            <v>Drepanopsis frigidus</v>
          </cell>
        </row>
        <row r="5051">
          <cell r="C5051" t="str">
            <v>Drepanorchis</v>
          </cell>
        </row>
        <row r="5052">
          <cell r="C5052" t="str">
            <v>Drepanorchis neglecta</v>
          </cell>
        </row>
        <row r="5053">
          <cell r="C5053" t="str">
            <v>Drilliinae</v>
          </cell>
        </row>
        <row r="5054">
          <cell r="C5054" t="str">
            <v>Drilliola pruina</v>
          </cell>
        </row>
        <row r="5055">
          <cell r="C5055" t="str">
            <v>Drilonereis</v>
          </cell>
        </row>
        <row r="5056">
          <cell r="C5056" t="str">
            <v>Drilonereis brattstroemi</v>
          </cell>
        </row>
        <row r="5057">
          <cell r="C5057" t="str">
            <v>Drilonereis filum</v>
          </cell>
        </row>
        <row r="5058">
          <cell r="C5058" t="str">
            <v>Dromia</v>
          </cell>
        </row>
        <row r="5059">
          <cell r="C5059" t="str">
            <v>Dromia personata</v>
          </cell>
        </row>
        <row r="5060">
          <cell r="C5060" t="str">
            <v>Dromiacea</v>
          </cell>
        </row>
        <row r="5061">
          <cell r="C5061" t="str">
            <v>Dromiidae</v>
          </cell>
        </row>
        <row r="5062">
          <cell r="C5062" t="str">
            <v>Dromioidea</v>
          </cell>
        </row>
        <row r="5063">
          <cell r="C5063" t="str">
            <v>Dudresnaya</v>
          </cell>
        </row>
        <row r="5064">
          <cell r="C5064" t="str">
            <v>Dudresnaya verticillata</v>
          </cell>
        </row>
        <row r="5065">
          <cell r="C5065" t="str">
            <v>Dugesia</v>
          </cell>
        </row>
        <row r="5066">
          <cell r="C5066" t="str">
            <v>Dugesia gonocephala</v>
          </cell>
        </row>
        <row r="5067">
          <cell r="C5067" t="str">
            <v>Dugesia lugubris</v>
          </cell>
        </row>
        <row r="5068">
          <cell r="C5068" t="str">
            <v>Dugesia polychroa</v>
          </cell>
        </row>
        <row r="5069">
          <cell r="C5069" t="str">
            <v>Dugesia tigrina</v>
          </cell>
        </row>
        <row r="5070">
          <cell r="C5070" t="str">
            <v>Dugesiidae</v>
          </cell>
        </row>
        <row r="5071">
          <cell r="C5071" t="str">
            <v>Dulichia</v>
          </cell>
        </row>
        <row r="5072">
          <cell r="C5072" t="str">
            <v>Dulichia falcata</v>
          </cell>
        </row>
        <row r="5073">
          <cell r="C5073" t="str">
            <v>Dulichia porrecta</v>
          </cell>
        </row>
        <row r="5074">
          <cell r="C5074" t="str">
            <v>Dulichia tuberculata</v>
          </cell>
        </row>
        <row r="5075">
          <cell r="C5075" t="str">
            <v>Dumontia</v>
          </cell>
        </row>
        <row r="5076">
          <cell r="C5076" t="str">
            <v>Dumontia contorta</v>
          </cell>
        </row>
        <row r="5077">
          <cell r="C5077" t="str">
            <v>Dumontiaceae</v>
          </cell>
        </row>
        <row r="5078">
          <cell r="C5078" t="str">
            <v>Duvaucelia adhneri</v>
          </cell>
        </row>
        <row r="5079">
          <cell r="C5079" t="str">
            <v>Dynamena</v>
          </cell>
        </row>
        <row r="5080">
          <cell r="C5080" t="str">
            <v>Dynamena pumila</v>
          </cell>
        </row>
        <row r="5081">
          <cell r="C5081" t="str">
            <v>Dynamene</v>
          </cell>
        </row>
        <row r="5082">
          <cell r="C5082" t="str">
            <v>Dynamene bidentata</v>
          </cell>
        </row>
        <row r="5083">
          <cell r="C5083" t="str">
            <v>Dynamene edwardsi</v>
          </cell>
        </row>
        <row r="5084">
          <cell r="C5084" t="str">
            <v>Dynamene magnitorata</v>
          </cell>
        </row>
        <row r="5085">
          <cell r="C5085" t="str">
            <v>Dyopedos</v>
          </cell>
        </row>
        <row r="5086">
          <cell r="C5086" t="str">
            <v>Dyopedos monacanthus</v>
          </cell>
        </row>
        <row r="5087">
          <cell r="C5087" t="str">
            <v>Dyopedos porrectus</v>
          </cell>
        </row>
        <row r="5088">
          <cell r="C5088" t="str">
            <v>Dysidea</v>
          </cell>
        </row>
        <row r="5089">
          <cell r="C5089" t="str">
            <v>Dysidea avara</v>
          </cell>
        </row>
        <row r="5090">
          <cell r="C5090" t="str">
            <v>Dysidea fragilis</v>
          </cell>
        </row>
        <row r="5091">
          <cell r="C5091" t="str">
            <v>Dysidea pallescens</v>
          </cell>
        </row>
        <row r="5092">
          <cell r="C5092" t="str">
            <v>Dysideidae</v>
          </cell>
        </row>
        <row r="5093">
          <cell r="C5093" t="str">
            <v>Dysponetus</v>
          </cell>
        </row>
        <row r="5094">
          <cell r="C5094" t="str">
            <v>Dysponetus paleophorus</v>
          </cell>
        </row>
        <row r="5095">
          <cell r="C5095" t="str">
            <v>Dysponetus pygmaeus</v>
          </cell>
        </row>
        <row r="5096">
          <cell r="C5096" t="str">
            <v>Dyspontiidae</v>
          </cell>
        </row>
        <row r="5097">
          <cell r="C5097" t="str">
            <v>Dyspontius</v>
          </cell>
        </row>
        <row r="5098">
          <cell r="C5098" t="str">
            <v>Dyspontius striatus</v>
          </cell>
        </row>
        <row r="5099">
          <cell r="C5099" t="str">
            <v>Eatonina</v>
          </cell>
        </row>
        <row r="5100">
          <cell r="C5100" t="str">
            <v>Eatonina (coriandria)</v>
          </cell>
        </row>
        <row r="5101">
          <cell r="C5101" t="str">
            <v>Eatonina fulgida</v>
          </cell>
        </row>
        <row r="5102">
          <cell r="C5102" t="str">
            <v>Ebala</v>
          </cell>
        </row>
        <row r="5103">
          <cell r="C5103" t="str">
            <v>Ebala nitidissima</v>
          </cell>
        </row>
        <row r="5104">
          <cell r="C5104" t="str">
            <v>Ebalia</v>
          </cell>
        </row>
        <row r="5105">
          <cell r="C5105" t="str">
            <v>Ebalia cranchii</v>
          </cell>
        </row>
        <row r="5106">
          <cell r="C5106" t="str">
            <v>Ebalia granulosa</v>
          </cell>
        </row>
        <row r="5107">
          <cell r="C5107" t="str">
            <v>Ebalia nux</v>
          </cell>
        </row>
        <row r="5108">
          <cell r="C5108" t="str">
            <v>Ebalia tuberosa</v>
          </cell>
        </row>
        <row r="5109">
          <cell r="C5109" t="str">
            <v>Ebalia tumefacta</v>
          </cell>
        </row>
        <row r="5110">
          <cell r="C5110" t="str">
            <v>Ebalidae</v>
          </cell>
        </row>
        <row r="5111">
          <cell r="C5111" t="str">
            <v>Ebaliinae</v>
          </cell>
        </row>
        <row r="5112">
          <cell r="C5112" t="str">
            <v>Eburninae</v>
          </cell>
        </row>
        <row r="5113">
          <cell r="C5113" t="str">
            <v>Eccliseogyra sericea</v>
          </cell>
        </row>
        <row r="5114">
          <cell r="C5114" t="str">
            <v>Echeneididae</v>
          </cell>
        </row>
        <row r="5115">
          <cell r="C5115" t="str">
            <v>Echiichthys</v>
          </cell>
        </row>
        <row r="5116">
          <cell r="C5116" t="str">
            <v>Echiichthys vipera</v>
          </cell>
        </row>
        <row r="5117">
          <cell r="C5117" t="str">
            <v>Echinaster</v>
          </cell>
        </row>
        <row r="5118">
          <cell r="C5118" t="str">
            <v>Echinaster sepositus</v>
          </cell>
        </row>
        <row r="5119">
          <cell r="C5119" t="str">
            <v>Echinasteridae</v>
          </cell>
        </row>
        <row r="5120">
          <cell r="C5120" t="str">
            <v>Echinidae</v>
          </cell>
        </row>
        <row r="5121">
          <cell r="C5121" t="str">
            <v>Echiniscoidea</v>
          </cell>
        </row>
        <row r="5122">
          <cell r="C5122" t="str">
            <v>Echiniscoides</v>
          </cell>
        </row>
        <row r="5123">
          <cell r="C5123" t="str">
            <v>Echiniscoides sigismundi</v>
          </cell>
        </row>
        <row r="5124">
          <cell r="C5124" t="str">
            <v>Echiniscoididae</v>
          </cell>
        </row>
        <row r="5125">
          <cell r="C5125" t="str">
            <v>Echinocardium</v>
          </cell>
        </row>
        <row r="5126">
          <cell r="C5126" t="str">
            <v>Echinocardium cordatum</v>
          </cell>
        </row>
        <row r="5127">
          <cell r="C5127" t="str">
            <v>Echinocardium flavescens</v>
          </cell>
        </row>
        <row r="5128">
          <cell r="C5128" t="str">
            <v>Echinocardium pennatifidum</v>
          </cell>
        </row>
        <row r="5129">
          <cell r="C5129" t="str">
            <v>Echinocheres</v>
          </cell>
        </row>
        <row r="5130">
          <cell r="C5130" t="str">
            <v>Echinocletodes</v>
          </cell>
        </row>
        <row r="5131">
          <cell r="C5131" t="str">
            <v>Echinocletodes armatus</v>
          </cell>
        </row>
        <row r="5132">
          <cell r="C5132" t="str">
            <v>Echinocucumis</v>
          </cell>
        </row>
        <row r="5133">
          <cell r="C5133" t="str">
            <v>Echinocucumis hispida</v>
          </cell>
        </row>
        <row r="5134">
          <cell r="C5134" t="str">
            <v>Echinocyamus</v>
          </cell>
        </row>
        <row r="5135">
          <cell r="C5135" t="str">
            <v>Echinocyamus pusillus</v>
          </cell>
        </row>
        <row r="5136">
          <cell r="C5136" t="str">
            <v>Echinoderes</v>
          </cell>
        </row>
        <row r="5137">
          <cell r="C5137" t="str">
            <v>Echinoderes dujardinii</v>
          </cell>
        </row>
        <row r="5138">
          <cell r="C5138" t="str">
            <v>Echinoderes elongatus</v>
          </cell>
        </row>
        <row r="5139">
          <cell r="C5139" t="str">
            <v>Echinoderes krishnaswamyi</v>
          </cell>
        </row>
        <row r="5140">
          <cell r="C5140" t="str">
            <v>Echinoderes kristenseni</v>
          </cell>
        </row>
        <row r="5141">
          <cell r="C5141" t="str">
            <v>Echinoderes setiger</v>
          </cell>
        </row>
        <row r="5142">
          <cell r="C5142" t="str">
            <v>Echinoderes worthingi</v>
          </cell>
        </row>
        <row r="5143">
          <cell r="C5143" t="str">
            <v>Echinoderidae</v>
          </cell>
        </row>
        <row r="5144">
          <cell r="C5144" t="str">
            <v>Echinodermata</v>
          </cell>
        </row>
        <row r="5145">
          <cell r="C5145" t="str">
            <v>Echinogammarus</v>
          </cell>
        </row>
        <row r="5146">
          <cell r="C5146" t="str">
            <v>Echinogammarus marinus</v>
          </cell>
        </row>
        <row r="5147">
          <cell r="C5147" t="str">
            <v>Echinogammarus obtusatus</v>
          </cell>
        </row>
        <row r="5148">
          <cell r="C5148" t="str">
            <v>Echinogammarus pirloti</v>
          </cell>
        </row>
        <row r="5149">
          <cell r="C5149" t="str">
            <v>Echinogammarus planicrurus</v>
          </cell>
        </row>
        <row r="5150">
          <cell r="C5150" t="str">
            <v>Echinogammarus stoerensis</v>
          </cell>
        </row>
        <row r="5151">
          <cell r="C5151" t="str">
            <v>Echinoida</v>
          </cell>
        </row>
        <row r="5152">
          <cell r="C5152" t="str">
            <v>Echinoidea</v>
          </cell>
        </row>
        <row r="5153">
          <cell r="C5153" t="str">
            <v>Echinolaophonte</v>
          </cell>
        </row>
        <row r="5154">
          <cell r="C5154" t="str">
            <v>Echinolaophonte brevispinosa</v>
          </cell>
        </row>
        <row r="5155">
          <cell r="C5155" t="str">
            <v>Echinolaophonte horrida</v>
          </cell>
        </row>
        <row r="5156">
          <cell r="C5156" t="str">
            <v>Echinopsyllus</v>
          </cell>
        </row>
        <row r="5157">
          <cell r="C5157" t="str">
            <v>Echinopsyllus normani</v>
          </cell>
        </row>
        <row r="5158">
          <cell r="C5158" t="str">
            <v>Echinorhinidae</v>
          </cell>
        </row>
        <row r="5159">
          <cell r="C5159" t="str">
            <v>Echinorhinus</v>
          </cell>
        </row>
        <row r="5160">
          <cell r="C5160" t="str">
            <v>Echinorhinus brucus</v>
          </cell>
        </row>
        <row r="5161">
          <cell r="C5161" t="str">
            <v>Echinothuridae</v>
          </cell>
        </row>
        <row r="5162">
          <cell r="C5162" t="str">
            <v>Echinothurioida</v>
          </cell>
        </row>
        <row r="5163">
          <cell r="C5163" t="str">
            <v>Echinus</v>
          </cell>
        </row>
        <row r="5164">
          <cell r="C5164" t="str">
            <v>Echinus acutus</v>
          </cell>
        </row>
        <row r="5165">
          <cell r="C5165" t="str">
            <v>Echinus elegans</v>
          </cell>
        </row>
        <row r="5166">
          <cell r="C5166" t="str">
            <v>Echinus esculentus</v>
          </cell>
        </row>
        <row r="5167">
          <cell r="C5167" t="str">
            <v>Echinus melo</v>
          </cell>
        </row>
        <row r="5168">
          <cell r="C5168" t="str">
            <v>Echinus tenuispinus</v>
          </cell>
        </row>
        <row r="5169">
          <cell r="C5169" t="str">
            <v>Echiodon</v>
          </cell>
        </row>
        <row r="5170">
          <cell r="C5170" t="str">
            <v>Echiodon drummondi</v>
          </cell>
        </row>
        <row r="5171">
          <cell r="C5171" t="str">
            <v>Echiura</v>
          </cell>
        </row>
        <row r="5172">
          <cell r="C5172" t="str">
            <v>Echiurida</v>
          </cell>
        </row>
        <row r="5173">
          <cell r="C5173" t="str">
            <v>Echiuridae</v>
          </cell>
        </row>
        <row r="5174">
          <cell r="C5174" t="str">
            <v>Echiurus</v>
          </cell>
        </row>
        <row r="5175">
          <cell r="C5175" t="str">
            <v>Echiurus abyssalis</v>
          </cell>
        </row>
        <row r="5176">
          <cell r="C5176" t="str">
            <v>Echiurus echiurus</v>
          </cell>
        </row>
        <row r="5177">
          <cell r="C5177" t="str">
            <v>Echiurus pallasi</v>
          </cell>
        </row>
        <row r="5178">
          <cell r="C5178" t="str">
            <v>Echthrogaleus</v>
          </cell>
        </row>
        <row r="5179">
          <cell r="C5179" t="str">
            <v>Echthrogaleus coleoptratus</v>
          </cell>
        </row>
        <row r="5180">
          <cell r="C5180" t="str">
            <v>Ecionemia coactura</v>
          </cell>
        </row>
        <row r="5181">
          <cell r="C5181" t="str">
            <v>Ecionemia compressa</v>
          </cell>
        </row>
        <row r="5182">
          <cell r="C5182" t="str">
            <v>Ecionemia ponderosa</v>
          </cell>
        </row>
        <row r="5183">
          <cell r="C5183" t="str">
            <v>Eclysippe</v>
          </cell>
        </row>
        <row r="5184">
          <cell r="C5184" t="str">
            <v>Eclysippe cf. vanelli</v>
          </cell>
        </row>
        <row r="5185">
          <cell r="C5185" t="str">
            <v>Ectinosoma</v>
          </cell>
        </row>
        <row r="5186">
          <cell r="C5186" t="str">
            <v>Ectinosoma compressum</v>
          </cell>
        </row>
        <row r="5187">
          <cell r="C5187" t="str">
            <v>Ectinosoma dentatum</v>
          </cell>
        </row>
        <row r="5188">
          <cell r="C5188" t="str">
            <v>Ectinosoma melaniceps</v>
          </cell>
        </row>
        <row r="5189">
          <cell r="C5189" t="str">
            <v>Ectinosoma melaniceps tuberculata</v>
          </cell>
        </row>
        <row r="5190">
          <cell r="C5190" t="str">
            <v>Ectinosoma normani</v>
          </cell>
        </row>
        <row r="5191">
          <cell r="C5191" t="str">
            <v>Ectinosoma obtusum</v>
          </cell>
        </row>
        <row r="5192">
          <cell r="C5192" t="str">
            <v>Ectinosoma reductum</v>
          </cell>
        </row>
        <row r="5193">
          <cell r="C5193" t="str">
            <v>Ectinosoma reductum listensis</v>
          </cell>
        </row>
        <row r="5194">
          <cell r="C5194" t="str">
            <v>Ectinosoma tenuipes</v>
          </cell>
        </row>
        <row r="5195">
          <cell r="C5195" t="str">
            <v>Ectinosomatidae</v>
          </cell>
        </row>
        <row r="5196">
          <cell r="C5196" t="str">
            <v>ECTINOSOMATOIDEA</v>
          </cell>
        </row>
        <row r="5197">
          <cell r="C5197" t="str">
            <v>Ectinosomella</v>
          </cell>
        </row>
        <row r="5198">
          <cell r="C5198" t="str">
            <v>Ectinosomella nitidula</v>
          </cell>
        </row>
        <row r="5199">
          <cell r="C5199" t="str">
            <v>Ectocarpaceae</v>
          </cell>
        </row>
        <row r="5200">
          <cell r="C5200" t="str">
            <v>Ectocarpales</v>
          </cell>
        </row>
        <row r="5201">
          <cell r="C5201" t="str">
            <v>Ectocarpus</v>
          </cell>
        </row>
        <row r="5202">
          <cell r="C5202" t="str">
            <v>Ectocarpus dimorphus</v>
          </cell>
        </row>
        <row r="5203">
          <cell r="C5203" t="str">
            <v>Ectocarpus fasciculatus</v>
          </cell>
        </row>
        <row r="5204">
          <cell r="C5204" t="str">
            <v>Ectocarpus siliculosus</v>
          </cell>
        </row>
        <row r="5205">
          <cell r="C5205" t="str">
            <v>Ectochaete</v>
          </cell>
        </row>
        <row r="5206">
          <cell r="C5206" t="str">
            <v xml:space="preserve">Ectochaete  </v>
          </cell>
        </row>
        <row r="5207">
          <cell r="C5207" t="str">
            <v>Ectochaete ramulosa</v>
          </cell>
        </row>
        <row r="5208">
          <cell r="C5208" t="str">
            <v>Ectoforcepia</v>
          </cell>
        </row>
        <row r="5209">
          <cell r="C5209" t="str">
            <v>Ectoforcepia psammophila</v>
          </cell>
        </row>
        <row r="5210">
          <cell r="C5210" t="str">
            <v>Ectopleura</v>
          </cell>
        </row>
        <row r="5211">
          <cell r="C5211" t="str">
            <v>Ectopleura dumortieri</v>
          </cell>
        </row>
        <row r="5212">
          <cell r="C5212" t="str">
            <v>Ectyodoryx</v>
          </cell>
        </row>
        <row r="5213">
          <cell r="C5213" t="str">
            <v>Ectyodoryx atlanticus</v>
          </cell>
        </row>
        <row r="5214">
          <cell r="C5214" t="str">
            <v>Ectyodoryx foliata</v>
          </cell>
        </row>
        <row r="5215">
          <cell r="C5215" t="str">
            <v>Edukemius benedii</v>
          </cell>
        </row>
        <row r="5216">
          <cell r="C5216" t="str">
            <v>Edwardsia</v>
          </cell>
        </row>
        <row r="5217">
          <cell r="C5217" t="str">
            <v>Edwardsia beautempsi</v>
          </cell>
        </row>
        <row r="5218">
          <cell r="C5218" t="str">
            <v>Edwardsia callimorpha</v>
          </cell>
        </row>
        <row r="5219">
          <cell r="C5219" t="str">
            <v>Edwardsia claparedii</v>
          </cell>
        </row>
        <row r="5220">
          <cell r="C5220" t="str">
            <v>Edwardsia delapiae</v>
          </cell>
        </row>
        <row r="5221">
          <cell r="C5221" t="str">
            <v>Edwardsia ivelli</v>
          </cell>
        </row>
        <row r="5222">
          <cell r="C5222" t="str">
            <v>Edwardsia timida</v>
          </cell>
        </row>
        <row r="5223">
          <cell r="C5223" t="str">
            <v>Edwardsiella</v>
          </cell>
        </row>
        <row r="5224">
          <cell r="C5224" t="str">
            <v>Edwardsiella carnea</v>
          </cell>
        </row>
        <row r="5225">
          <cell r="C5225" t="str">
            <v>Edwardsiidae</v>
          </cell>
        </row>
        <row r="5226">
          <cell r="C5226" t="str">
            <v>Egalvina viridula</v>
          </cell>
        </row>
        <row r="5227">
          <cell r="C5227" t="str">
            <v>Egretta</v>
          </cell>
        </row>
        <row r="5228">
          <cell r="C5228" t="str">
            <v>Egretta alba</v>
          </cell>
        </row>
        <row r="5229">
          <cell r="C5229" t="str">
            <v>Egretta garzetta</v>
          </cell>
        </row>
        <row r="5230">
          <cell r="C5230" t="str">
            <v>Ehlersia</v>
          </cell>
        </row>
        <row r="5231">
          <cell r="C5231" t="str">
            <v>Ehlersia cornuta</v>
          </cell>
        </row>
        <row r="5232">
          <cell r="C5232" t="str">
            <v>Ehlersia ferrugina</v>
          </cell>
        </row>
        <row r="5233">
          <cell r="C5233" t="str">
            <v>Ehlersia garciai</v>
          </cell>
        </row>
        <row r="5234">
          <cell r="C5234" t="str">
            <v>Ehlersia nepiotoca</v>
          </cell>
        </row>
        <row r="5235">
          <cell r="C5235" t="str">
            <v>Ehlersia sp.</v>
          </cell>
        </row>
        <row r="5236">
          <cell r="C5236" t="str">
            <v>Eirene</v>
          </cell>
        </row>
        <row r="5237">
          <cell r="C5237" t="str">
            <v>Eirene viridula</v>
          </cell>
        </row>
        <row r="5238">
          <cell r="C5238" t="str">
            <v>Eirenidae</v>
          </cell>
        </row>
        <row r="5239">
          <cell r="C5239" t="str">
            <v>Eirenoidea</v>
          </cell>
        </row>
        <row r="5240">
          <cell r="C5240" t="str">
            <v>Ekmania</v>
          </cell>
        </row>
        <row r="5241">
          <cell r="C5241" t="str">
            <v>Ekmania barthii</v>
          </cell>
        </row>
        <row r="5242">
          <cell r="C5242" t="str">
            <v>Elachista</v>
          </cell>
        </row>
        <row r="5243">
          <cell r="C5243" t="str">
            <v>Elachista flaccida</v>
          </cell>
        </row>
        <row r="5244">
          <cell r="C5244" t="str">
            <v>Elachista fucicola</v>
          </cell>
        </row>
        <row r="5245">
          <cell r="C5245" t="str">
            <v>Elachista globosa</v>
          </cell>
        </row>
        <row r="5246">
          <cell r="C5246" t="str">
            <v>Elachista globulosa</v>
          </cell>
        </row>
        <row r="5247">
          <cell r="C5247" t="str">
            <v>Elachista intermedia</v>
          </cell>
        </row>
        <row r="5248">
          <cell r="C5248" t="str">
            <v>Elachista scutulata</v>
          </cell>
        </row>
        <row r="5249">
          <cell r="C5249" t="str">
            <v>Elachista stellaris</v>
          </cell>
        </row>
        <row r="5250">
          <cell r="C5250" t="str">
            <v>Elachistaceae</v>
          </cell>
        </row>
        <row r="5251">
          <cell r="C5251" t="str">
            <v>ELASIPODA</v>
          </cell>
        </row>
        <row r="5252">
          <cell r="C5252" t="str">
            <v>Elasmobranchii</v>
          </cell>
        </row>
        <row r="5253">
          <cell r="C5253" t="str">
            <v>Elasmopus</v>
          </cell>
        </row>
        <row r="5254">
          <cell r="C5254" t="str">
            <v>Elasmopus rapax</v>
          </cell>
        </row>
        <row r="5255">
          <cell r="C5255" t="str">
            <v>Elaterodiscus</v>
          </cell>
        </row>
        <row r="5256">
          <cell r="C5256" t="str">
            <v>Elaterodiscus appendiculatus</v>
          </cell>
        </row>
        <row r="5257">
          <cell r="C5257" t="str">
            <v>Electra</v>
          </cell>
        </row>
        <row r="5258">
          <cell r="C5258" t="str">
            <v>Electra crustulenta</v>
          </cell>
        </row>
        <row r="5259">
          <cell r="C5259" t="str">
            <v>Electra monostachys</v>
          </cell>
        </row>
        <row r="5260">
          <cell r="C5260" t="str">
            <v>Electra pilosa</v>
          </cell>
        </row>
        <row r="5261">
          <cell r="C5261" t="str">
            <v>Electridae</v>
          </cell>
        </row>
        <row r="5262">
          <cell r="C5262" t="str">
            <v>Eledone</v>
          </cell>
        </row>
        <row r="5263">
          <cell r="C5263" t="str">
            <v>Eledone cirrhosa</v>
          </cell>
        </row>
        <row r="5264">
          <cell r="C5264" t="str">
            <v>Eledoninae</v>
          </cell>
        </row>
        <row r="5265">
          <cell r="C5265" t="str">
            <v>Eleutheria</v>
          </cell>
        </row>
        <row r="5266">
          <cell r="C5266" t="str">
            <v>Eleutheria dichotoma</v>
          </cell>
        </row>
        <row r="5267">
          <cell r="C5267" t="str">
            <v>Eleutheriidae</v>
          </cell>
        </row>
        <row r="5268">
          <cell r="C5268" t="str">
            <v>Eleutherocarpidae</v>
          </cell>
        </row>
        <row r="5269">
          <cell r="C5269" t="str">
            <v>Eleutherolaimus</v>
          </cell>
        </row>
        <row r="5270">
          <cell r="C5270" t="str">
            <v>Eleutherolaimus stenosoma</v>
          </cell>
        </row>
        <row r="5271">
          <cell r="C5271" t="str">
            <v>Eleutheromenia</v>
          </cell>
        </row>
        <row r="5272">
          <cell r="C5272" t="str">
            <v>Eleutheromenia sierra</v>
          </cell>
        </row>
        <row r="5273">
          <cell r="C5273" t="str">
            <v>Eleutheromeniinae</v>
          </cell>
        </row>
        <row r="5274">
          <cell r="C5274" t="str">
            <v>Ellisina</v>
          </cell>
        </row>
        <row r="5275">
          <cell r="C5275" t="str">
            <v>Ellisina gautieri</v>
          </cell>
        </row>
        <row r="5276">
          <cell r="C5276" t="str">
            <v>Ellobiacea</v>
          </cell>
        </row>
        <row r="5277">
          <cell r="C5277" t="str">
            <v>Ellobiidae</v>
          </cell>
        </row>
        <row r="5278">
          <cell r="C5278" t="str">
            <v>Ellobiinae</v>
          </cell>
        </row>
        <row r="5279">
          <cell r="C5279" t="str">
            <v>Elminius</v>
          </cell>
        </row>
        <row r="5280">
          <cell r="C5280" t="str">
            <v>Elminius modestus</v>
          </cell>
        </row>
        <row r="5281">
          <cell r="C5281" t="str">
            <v>Elofsonella</v>
          </cell>
        </row>
        <row r="5282">
          <cell r="C5282" t="str">
            <v>Elofsonella concinna</v>
          </cell>
        </row>
        <row r="5283">
          <cell r="C5283" t="str">
            <v>Elofsonia</v>
          </cell>
        </row>
        <row r="5284">
          <cell r="C5284" t="str">
            <v>Elofsonia baltica</v>
          </cell>
        </row>
        <row r="5285">
          <cell r="C5285" t="str">
            <v>Elofsonia pusilla</v>
          </cell>
        </row>
        <row r="5286">
          <cell r="C5286" t="str">
            <v>Elysia</v>
          </cell>
        </row>
        <row r="5287">
          <cell r="C5287" t="str">
            <v>Elysia (elysia)</v>
          </cell>
        </row>
        <row r="5288">
          <cell r="C5288" t="str">
            <v>Elysia viridis</v>
          </cell>
        </row>
        <row r="5289">
          <cell r="C5289" t="str">
            <v>Elysiacea</v>
          </cell>
        </row>
        <row r="5290">
          <cell r="C5290" t="str">
            <v>Elysiidae</v>
          </cell>
        </row>
        <row r="5291">
          <cell r="C5291" t="str">
            <v>Emarginula</v>
          </cell>
        </row>
        <row r="5292">
          <cell r="C5292" t="str">
            <v>Emarginula (emarginula)</v>
          </cell>
        </row>
        <row r="5293">
          <cell r="C5293" t="str">
            <v>Emarginula conica</v>
          </cell>
        </row>
        <row r="5294">
          <cell r="C5294" t="str">
            <v>Emarginula crassa</v>
          </cell>
        </row>
        <row r="5295">
          <cell r="C5295" t="str">
            <v>Emarginula fissura</v>
          </cell>
        </row>
        <row r="5296">
          <cell r="C5296" t="str">
            <v>Emarginula rosea</v>
          </cell>
        </row>
        <row r="5297">
          <cell r="C5297" t="str">
            <v>Emarginulinae</v>
          </cell>
        </row>
        <row r="5298">
          <cell r="C5298" t="str">
            <v>Embletonia</v>
          </cell>
        </row>
        <row r="5299">
          <cell r="C5299" t="str">
            <v>Embletonia pallida</v>
          </cell>
        </row>
        <row r="5300">
          <cell r="C5300" t="str">
            <v>Embletonia pulchra</v>
          </cell>
        </row>
        <row r="5301">
          <cell r="C5301" t="str">
            <v>Embletoniidae</v>
          </cell>
        </row>
        <row r="5302">
          <cell r="C5302" t="str">
            <v>Emplectonema</v>
          </cell>
        </row>
        <row r="5303">
          <cell r="C5303" t="str">
            <v>Emplectonema echinoderma</v>
          </cell>
        </row>
        <row r="5304">
          <cell r="C5304" t="str">
            <v>Emplectonema gracile</v>
          </cell>
        </row>
        <row r="5305">
          <cell r="C5305" t="str">
            <v>Emplectonema neesii</v>
          </cell>
        </row>
        <row r="5306">
          <cell r="C5306" t="str">
            <v>Emplectonematidae</v>
          </cell>
        </row>
        <row r="5307">
          <cell r="C5307" t="str">
            <v>Enalcyonium</v>
          </cell>
        </row>
        <row r="5308">
          <cell r="C5308" t="str">
            <v>Enalcyonium forbesi</v>
          </cell>
        </row>
        <row r="5309">
          <cell r="C5309" t="str">
            <v>Enalcyonium olssoni</v>
          </cell>
        </row>
        <row r="5310">
          <cell r="C5310" t="str">
            <v>Enalcyonium rubicundum</v>
          </cell>
        </row>
        <row r="5311">
          <cell r="C5311" t="str">
            <v>Enapteris</v>
          </cell>
        </row>
        <row r="5312">
          <cell r="C5312" t="str">
            <v>Enapteris euchaeta</v>
          </cell>
        </row>
        <row r="5313">
          <cell r="C5313" t="str">
            <v>Encentrum</v>
          </cell>
        </row>
        <row r="5314">
          <cell r="C5314" t="str">
            <v>Encentrum ambiguum</v>
          </cell>
        </row>
        <row r="5315">
          <cell r="C5315" t="str">
            <v>Encentrum axi</v>
          </cell>
        </row>
        <row r="5316">
          <cell r="C5316" t="str">
            <v>Encentrum eulitorale</v>
          </cell>
        </row>
        <row r="5317">
          <cell r="C5317" t="str">
            <v>Encentrum kostei</v>
          </cell>
        </row>
        <row r="5318">
          <cell r="C5318" t="str">
            <v>Encentrum listense</v>
          </cell>
        </row>
        <row r="5319">
          <cell r="C5319" t="str">
            <v>Encentrum longirostrum</v>
          </cell>
        </row>
        <row r="5320">
          <cell r="C5320" t="str">
            <v>Encentrum marinum</v>
          </cell>
        </row>
        <row r="5321">
          <cell r="C5321" t="str">
            <v>Encentrum obesum</v>
          </cell>
        </row>
        <row r="5322">
          <cell r="C5322" t="str">
            <v>Encentrum permutandum</v>
          </cell>
        </row>
        <row r="5323">
          <cell r="C5323" t="str">
            <v>Encentrum psammophilum</v>
          </cell>
        </row>
        <row r="5324">
          <cell r="C5324" t="str">
            <v>Encentrum sacculiforme</v>
          </cell>
        </row>
        <row r="5325">
          <cell r="C5325" t="str">
            <v>Encentrum simillimum</v>
          </cell>
        </row>
        <row r="5326">
          <cell r="C5326" t="str">
            <v>Encentrum striatum</v>
          </cell>
        </row>
        <row r="5327">
          <cell r="C5327" t="str">
            <v>Encentrum wierzeljskii</v>
          </cell>
        </row>
        <row r="5328">
          <cell r="C5328" t="str">
            <v>Enchelidiidae</v>
          </cell>
        </row>
        <row r="5329">
          <cell r="C5329" t="str">
            <v>Enchytraeidae</v>
          </cell>
        </row>
        <row r="5330">
          <cell r="C5330" t="str">
            <v>Enchytraeoides arenarius</v>
          </cell>
        </row>
        <row r="5331">
          <cell r="C5331" t="str">
            <v>Enchytraeoides immotus</v>
          </cell>
        </row>
        <row r="5332">
          <cell r="C5332" t="str">
            <v>Enchytraeus</v>
          </cell>
        </row>
        <row r="5333">
          <cell r="C5333" t="str">
            <v>Enchytraeus albidus</v>
          </cell>
        </row>
        <row r="5334">
          <cell r="C5334" t="str">
            <v>Enchytraeus buchholzi</v>
          </cell>
        </row>
        <row r="5335">
          <cell r="C5335" t="str">
            <v>Enchytraeus capitatus</v>
          </cell>
        </row>
        <row r="5336">
          <cell r="C5336" t="str">
            <v>Enchytraeus lacteus</v>
          </cell>
        </row>
        <row r="5337">
          <cell r="C5337" t="str">
            <v>Enchytraeus liefdeensis</v>
          </cell>
        </row>
        <row r="5338">
          <cell r="C5338" t="str">
            <v>Enchytraeus minutus</v>
          </cell>
        </row>
        <row r="5339">
          <cell r="C5339" t="str">
            <v>Enchytraeus spiculus</v>
          </cell>
        </row>
        <row r="5340">
          <cell r="C5340" t="str">
            <v>Encrusting green algae</v>
          </cell>
        </row>
        <row r="5341">
          <cell r="C5341" t="str">
            <v>Endectyon</v>
          </cell>
        </row>
        <row r="5342">
          <cell r="C5342" t="str">
            <v>Endectyon delaubenfelsi</v>
          </cell>
        </row>
        <row r="5343">
          <cell r="C5343" t="str">
            <v>Endectyon demonstrans</v>
          </cell>
        </row>
        <row r="5344">
          <cell r="C5344" t="str">
            <v>Endectyon teissieri</v>
          </cell>
        </row>
        <row r="5345">
          <cell r="C5345" t="str">
            <v>Endeidae</v>
          </cell>
        </row>
        <row r="5346">
          <cell r="C5346" t="str">
            <v>Endeis</v>
          </cell>
        </row>
        <row r="5347">
          <cell r="C5347" t="str">
            <v>Endeis charybdaea</v>
          </cell>
        </row>
        <row r="5348">
          <cell r="C5348" t="str">
            <v>Endeis spinosa</v>
          </cell>
        </row>
        <row r="5349">
          <cell r="C5349" t="str">
            <v>Endocheres</v>
          </cell>
        </row>
        <row r="5350">
          <cell r="C5350" t="str">
            <v>Endocheres obscurus</v>
          </cell>
        </row>
        <row r="5351">
          <cell r="C5351" t="str">
            <v>Endoclonium</v>
          </cell>
        </row>
        <row r="5352">
          <cell r="C5352" t="str">
            <v>Endoclonium marinum</v>
          </cell>
        </row>
        <row r="5353">
          <cell r="C5353" t="str">
            <v>Endodictyon</v>
          </cell>
        </row>
        <row r="5354">
          <cell r="C5354" t="str">
            <v>Endodictyon infestans</v>
          </cell>
        </row>
        <row r="5355">
          <cell r="C5355" t="str">
            <v>Engraulididae</v>
          </cell>
        </row>
        <row r="5356">
          <cell r="C5356" t="str">
            <v>Engraulis</v>
          </cell>
        </row>
        <row r="5357">
          <cell r="C5357" t="str">
            <v>Engraulis encrasicolus</v>
          </cell>
        </row>
        <row r="5358">
          <cell r="C5358" t="str">
            <v>Enhydrosoma</v>
          </cell>
        </row>
        <row r="5359">
          <cell r="C5359" t="str">
            <v>Enhydrosoma buchholtzi</v>
          </cell>
        </row>
        <row r="5360">
          <cell r="C5360" t="str">
            <v>Enhydrosoma curticauda</v>
          </cell>
        </row>
        <row r="5361">
          <cell r="C5361" t="str">
            <v>Enhydrosoma curvirostre</v>
          </cell>
        </row>
        <row r="5362">
          <cell r="C5362" t="str">
            <v>Enhydrosoma gariene</v>
          </cell>
        </row>
        <row r="5363">
          <cell r="C5363" t="str">
            <v>Enhydrosoma longifurcatum</v>
          </cell>
        </row>
        <row r="5364">
          <cell r="C5364" t="str">
            <v>Enhydrosoma propinquum</v>
          </cell>
        </row>
        <row r="5365">
          <cell r="C5365" t="str">
            <v>Enhydrosoma sarsi</v>
          </cell>
        </row>
        <row r="5366">
          <cell r="C5366" t="str">
            <v>Enhydrosoma sordidum</v>
          </cell>
        </row>
        <row r="5367">
          <cell r="C5367" t="str">
            <v>Enipo</v>
          </cell>
        </row>
        <row r="5368">
          <cell r="C5368" t="str">
            <v>Enipo elisabethae</v>
          </cell>
        </row>
        <row r="5369">
          <cell r="C5369" t="str">
            <v>Enipo kinbergi</v>
          </cell>
        </row>
        <row r="5370">
          <cell r="C5370" t="str">
            <v>Enneagonum</v>
          </cell>
        </row>
        <row r="5371">
          <cell r="C5371" t="str">
            <v>Enneagonum hyalinum</v>
          </cell>
        </row>
        <row r="5372">
          <cell r="C5372" t="str">
            <v>Enopla</v>
          </cell>
        </row>
        <row r="5373">
          <cell r="C5373" t="str">
            <v>Enoplia</v>
          </cell>
        </row>
        <row r="5374">
          <cell r="C5374" t="str">
            <v>Enoplida</v>
          </cell>
        </row>
        <row r="5375">
          <cell r="C5375" t="str">
            <v>Enoplidae</v>
          </cell>
        </row>
        <row r="5376">
          <cell r="C5376" t="str">
            <v>Enoplina</v>
          </cell>
        </row>
        <row r="5377">
          <cell r="C5377" t="str">
            <v>Enoploides</v>
          </cell>
        </row>
        <row r="5378">
          <cell r="C5378" t="str">
            <v>Enoploides brunettii</v>
          </cell>
        </row>
        <row r="5379">
          <cell r="C5379" t="str">
            <v>Enoploides labrostriatus</v>
          </cell>
        </row>
        <row r="5380">
          <cell r="C5380" t="str">
            <v>Enoploides longispiculosus</v>
          </cell>
        </row>
        <row r="5381">
          <cell r="C5381" t="str">
            <v>Enoploides spiculohamatus</v>
          </cell>
        </row>
        <row r="5382">
          <cell r="C5382" t="str">
            <v>Enoplolaimus</v>
          </cell>
        </row>
        <row r="5383">
          <cell r="C5383" t="str">
            <v>Enoplolaimus denticulatus</v>
          </cell>
        </row>
        <row r="5384">
          <cell r="C5384" t="str">
            <v>Enoplolaimus litoralis</v>
          </cell>
        </row>
        <row r="5385">
          <cell r="C5385" t="str">
            <v>Enoplolaimus longicaudatus</v>
          </cell>
        </row>
        <row r="5386">
          <cell r="C5386" t="str">
            <v>Enoplolaimus propinquus</v>
          </cell>
        </row>
        <row r="5387">
          <cell r="C5387" t="str">
            <v>Enoplolaimus subterraneus</v>
          </cell>
        </row>
        <row r="5388">
          <cell r="C5388" t="str">
            <v>Enoplolaimus vulgaris</v>
          </cell>
        </row>
        <row r="5389">
          <cell r="C5389" t="str">
            <v>Enoplus</v>
          </cell>
        </row>
        <row r="5390">
          <cell r="C5390" t="str">
            <v>Enoplus brevis</v>
          </cell>
        </row>
        <row r="5391">
          <cell r="C5391" t="str">
            <v>Enoplus communis</v>
          </cell>
        </row>
        <row r="5392">
          <cell r="C5392" t="str">
            <v>Enoplus paralittoralis</v>
          </cell>
        </row>
        <row r="5393">
          <cell r="C5393" t="str">
            <v>Enoplus quadridentatus</v>
          </cell>
        </row>
        <row r="5394">
          <cell r="C5394" t="str">
            <v>Enoplus schulzi</v>
          </cell>
        </row>
        <row r="5395">
          <cell r="C5395" t="str">
            <v>Ensis</v>
          </cell>
        </row>
        <row r="5396">
          <cell r="C5396" t="str">
            <v>Ensis americanus</v>
          </cell>
        </row>
        <row r="5397">
          <cell r="C5397" t="str">
            <v>Ensis arcuatus</v>
          </cell>
        </row>
        <row r="5398">
          <cell r="C5398" t="str">
            <v>Ensis ensis</v>
          </cell>
        </row>
        <row r="5399">
          <cell r="C5399" t="str">
            <v>Ensis magnus</v>
          </cell>
        </row>
        <row r="5400">
          <cell r="C5400" t="str">
            <v>Ensis siliqua</v>
          </cell>
        </row>
        <row r="5401">
          <cell r="C5401" t="str">
            <v>Ensis siliqua var. minor</v>
          </cell>
        </row>
        <row r="5402">
          <cell r="C5402" t="str">
            <v>Entalina quinquangularis</v>
          </cell>
        </row>
        <row r="5403">
          <cell r="C5403" t="str">
            <v>Entalophoroecia</v>
          </cell>
        </row>
        <row r="5404">
          <cell r="C5404" t="str">
            <v>Entalophoroecia deflexa</v>
          </cell>
        </row>
        <row r="5405">
          <cell r="C5405" t="str">
            <v>Entelurus</v>
          </cell>
        </row>
        <row r="5406">
          <cell r="C5406" t="str">
            <v>Entelurus aequoreus</v>
          </cell>
        </row>
        <row r="5407">
          <cell r="C5407" t="str">
            <v>Enterocola</v>
          </cell>
        </row>
        <row r="5408">
          <cell r="C5408" t="str">
            <v>Enterocola betencourti</v>
          </cell>
        </row>
        <row r="5409">
          <cell r="C5409" t="str">
            <v>Enterocola brementi</v>
          </cell>
        </row>
        <row r="5410">
          <cell r="C5410" t="str">
            <v>Enterocola clavelinae</v>
          </cell>
        </row>
        <row r="5411">
          <cell r="C5411" t="str">
            <v>Enterocola fulgens</v>
          </cell>
        </row>
        <row r="5412">
          <cell r="C5412" t="str">
            <v>Enterocola hessei</v>
          </cell>
        </row>
        <row r="5413">
          <cell r="C5413" t="str">
            <v>Enterocola megalova</v>
          </cell>
        </row>
        <row r="5414">
          <cell r="C5414" t="str">
            <v>Enterocola pterophora</v>
          </cell>
        </row>
        <row r="5415">
          <cell r="C5415" t="str">
            <v>Enterocola sydnii</v>
          </cell>
        </row>
        <row r="5416">
          <cell r="C5416" t="str">
            <v>Enterocolinae</v>
          </cell>
        </row>
        <row r="5417">
          <cell r="C5417" t="str">
            <v>Enterognathinae</v>
          </cell>
        </row>
        <row r="5418">
          <cell r="C5418" t="str">
            <v>Enterognathus</v>
          </cell>
        </row>
        <row r="5419">
          <cell r="C5419" t="str">
            <v>Enterognathus comatulae</v>
          </cell>
        </row>
        <row r="5420">
          <cell r="C5420" t="str">
            <v>Enterogona</v>
          </cell>
        </row>
        <row r="5421">
          <cell r="C5421" t="str">
            <v>Enteromorpha</v>
          </cell>
        </row>
        <row r="5422">
          <cell r="C5422" t="str">
            <v>Enteromorpha ahlneriana</v>
          </cell>
        </row>
        <row r="5423">
          <cell r="C5423" t="str">
            <v>Enteromorpha ahlneriana</v>
          </cell>
        </row>
        <row r="5424">
          <cell r="C5424" t="str">
            <v>Enteromorpha bayonnensis</v>
          </cell>
        </row>
        <row r="5425">
          <cell r="C5425" t="str">
            <v>Enteromorpha clathrata</v>
          </cell>
        </row>
        <row r="5426">
          <cell r="C5426" t="str">
            <v>Enteromorpha compressa</v>
          </cell>
        </row>
        <row r="5427">
          <cell r="C5427" t="str">
            <v>Enteromorpha coziana</v>
          </cell>
        </row>
        <row r="5428">
          <cell r="C5428" t="str">
            <v>Enteromorpha crinita</v>
          </cell>
        </row>
        <row r="5429">
          <cell r="C5429" t="str">
            <v>Enteromorpha flexuosa</v>
          </cell>
        </row>
        <row r="5430">
          <cell r="C5430" t="str">
            <v>Enteromorpha hendayensis</v>
          </cell>
        </row>
        <row r="5431">
          <cell r="C5431" t="str">
            <v>Enteromorpha intestinalis</v>
          </cell>
        </row>
        <row r="5432">
          <cell r="C5432" t="str">
            <v>Enteromorpha intestinaloides</v>
          </cell>
        </row>
        <row r="5433">
          <cell r="C5433" t="str">
            <v>Enteromorpha kylinii</v>
          </cell>
        </row>
        <row r="5434">
          <cell r="C5434" t="str">
            <v>Enteromorpha lingulata</v>
          </cell>
        </row>
        <row r="5435">
          <cell r="C5435" t="str">
            <v>Enteromorpha linza</v>
          </cell>
        </row>
        <row r="5436">
          <cell r="C5436" t="str">
            <v>Enteromorpha linziformis</v>
          </cell>
        </row>
        <row r="5437">
          <cell r="C5437" t="str">
            <v>Enteromorpha musciformis</v>
          </cell>
        </row>
        <row r="5438">
          <cell r="C5438" t="str">
            <v>Enteromorpha muscoides</v>
          </cell>
        </row>
        <row r="5439">
          <cell r="C5439" t="str">
            <v>Enteromorpha pilifera</v>
          </cell>
        </row>
        <row r="5440">
          <cell r="C5440" t="str">
            <v>Enteromorpha pilifera</v>
          </cell>
        </row>
        <row r="5441">
          <cell r="C5441" t="str">
            <v>Enteromorpha prolifera</v>
          </cell>
        </row>
        <row r="5442">
          <cell r="C5442" t="str">
            <v>Enteromorpha pseudolinza</v>
          </cell>
        </row>
        <row r="5443">
          <cell r="C5443" t="str">
            <v>Enteromorpha radiata</v>
          </cell>
        </row>
        <row r="5444">
          <cell r="C5444" t="str">
            <v>Enteromorpha ralfsii</v>
          </cell>
        </row>
        <row r="5445">
          <cell r="C5445" t="str">
            <v>Enteromorpha ramulosa</v>
          </cell>
        </row>
        <row r="5446">
          <cell r="C5446" t="str">
            <v>Enteromorpha roberti-lamii</v>
          </cell>
        </row>
        <row r="5447">
          <cell r="C5447" t="str">
            <v>Enteromorpha sanctae-joannis</v>
          </cell>
        </row>
        <row r="5448">
          <cell r="C5448" t="str">
            <v>Enteromorpha simplex</v>
          </cell>
        </row>
        <row r="5449">
          <cell r="C5449" t="str">
            <v>Enteromorpha torta</v>
          </cell>
        </row>
        <row r="5450">
          <cell r="C5450" t="str">
            <v>Enteromorpha torta</v>
          </cell>
        </row>
        <row r="5451">
          <cell r="C5451" t="str">
            <v>Enteromorpha usneoides</v>
          </cell>
        </row>
        <row r="5452">
          <cell r="C5452" t="str">
            <v>Enteropneusta</v>
          </cell>
        </row>
        <row r="5453">
          <cell r="C5453" t="str">
            <v>Enteropsinae</v>
          </cell>
        </row>
        <row r="5454">
          <cell r="C5454" t="str">
            <v>Enteropsis</v>
          </cell>
        </row>
        <row r="5455">
          <cell r="C5455" t="str">
            <v>Enteropsis chattoni</v>
          </cell>
        </row>
        <row r="5456">
          <cell r="C5456" t="str">
            <v>Enteropsis pilosus</v>
          </cell>
        </row>
        <row r="5457">
          <cell r="C5457" t="str">
            <v>Enteropsis roscoffensis</v>
          </cell>
        </row>
        <row r="5458">
          <cell r="C5458" t="str">
            <v>Enteroxenos</v>
          </cell>
        </row>
        <row r="5459">
          <cell r="C5459" t="str">
            <v>Enteroxenos ostergreni</v>
          </cell>
        </row>
        <row r="5460">
          <cell r="C5460" t="str">
            <v>Entobiidae</v>
          </cell>
        </row>
        <row r="5461">
          <cell r="C5461" t="str">
            <v>Entobius</v>
          </cell>
        </row>
        <row r="5462">
          <cell r="C5462" t="str">
            <v>Entobius hamondi</v>
          </cell>
        </row>
        <row r="5463">
          <cell r="C5463" t="str">
            <v>Entochonchidae</v>
          </cell>
        </row>
        <row r="5464">
          <cell r="C5464" t="str">
            <v>Entocladia</v>
          </cell>
        </row>
        <row r="5465">
          <cell r="C5465" t="str">
            <v>Entocladia flustrae</v>
          </cell>
        </row>
        <row r="5466">
          <cell r="C5466" t="str">
            <v>Entocladia leptochaete</v>
          </cell>
        </row>
        <row r="5467">
          <cell r="C5467" t="str">
            <v>Entocladia moewusae</v>
          </cell>
        </row>
        <row r="5468">
          <cell r="C5468" t="str">
            <v>Entocladia perforans</v>
          </cell>
        </row>
        <row r="5469">
          <cell r="C5469" t="str">
            <v>Entocladia tenuis</v>
          </cell>
        </row>
        <row r="5470">
          <cell r="C5470" t="str">
            <v>Entocladia viridis</v>
          </cell>
        </row>
        <row r="5471">
          <cell r="C5471" t="str">
            <v>Entocladia wittrockii</v>
          </cell>
        </row>
        <row r="5472">
          <cell r="C5472" t="str">
            <v xml:space="preserve">Entoderma  </v>
          </cell>
        </row>
        <row r="5473">
          <cell r="C5473" t="str">
            <v>Entodesmsis maritima</v>
          </cell>
        </row>
        <row r="5474">
          <cell r="C5474" t="str">
            <v>Entoniscidae</v>
          </cell>
        </row>
        <row r="5475">
          <cell r="C5475" t="str">
            <v>Entoniscus</v>
          </cell>
        </row>
        <row r="5476">
          <cell r="C5476" t="str">
            <v>Entoniscus muelleri</v>
          </cell>
        </row>
        <row r="5477">
          <cell r="C5477" t="str">
            <v>Entoprocta</v>
          </cell>
        </row>
        <row r="5478">
          <cell r="C5478" t="str">
            <v>Eocuma</v>
          </cell>
        </row>
        <row r="5479">
          <cell r="C5479" t="str">
            <v>Eocuma dollfusi</v>
          </cell>
        </row>
        <row r="5480">
          <cell r="C5480" t="str">
            <v>Eolida soemmerringii</v>
          </cell>
        </row>
        <row r="5481">
          <cell r="C5481" t="str">
            <v>Eone nordmanni</v>
          </cell>
        </row>
        <row r="5482">
          <cell r="C5482" t="str">
            <v>Eoschizopera</v>
          </cell>
        </row>
        <row r="5483">
          <cell r="C5483" t="str">
            <v>Eoschizopera (eoschizopera)</v>
          </cell>
        </row>
        <row r="5484">
          <cell r="C5484" t="str">
            <v>Eoschizopera syltensis</v>
          </cell>
        </row>
        <row r="5485">
          <cell r="C5485" t="str">
            <v>Eostichopus</v>
          </cell>
        </row>
        <row r="5486">
          <cell r="C5486" t="str">
            <v>Eostichopus regalis</v>
          </cell>
        </row>
        <row r="5487">
          <cell r="C5487" t="str">
            <v>Epacanthion</v>
          </cell>
        </row>
        <row r="5488">
          <cell r="C5488" t="str">
            <v>Epacanthion buetschlii</v>
          </cell>
        </row>
        <row r="5489">
          <cell r="C5489" t="str">
            <v>Epacanthion gorgonocephalum</v>
          </cell>
        </row>
        <row r="5490">
          <cell r="C5490" t="str">
            <v>Epacanthion mawsoni</v>
          </cell>
        </row>
        <row r="5491">
          <cell r="C5491" t="str">
            <v>Epactophanes</v>
          </cell>
        </row>
        <row r="5492">
          <cell r="C5492" t="str">
            <v>Epactophanes richardi</v>
          </cell>
        </row>
        <row r="5493">
          <cell r="C5493" t="str">
            <v>Ephesia gracilis</v>
          </cell>
        </row>
        <row r="5494">
          <cell r="C5494" t="str">
            <v>Ephesia peripatus</v>
          </cell>
        </row>
        <row r="5495">
          <cell r="C5495" t="str">
            <v>Ephesiella</v>
          </cell>
        </row>
        <row r="5496">
          <cell r="C5496" t="str">
            <v>Ephesiella abyssorum</v>
          </cell>
        </row>
        <row r="5497">
          <cell r="C5497" t="str">
            <v>Epicalymma</v>
          </cell>
        </row>
        <row r="5498">
          <cell r="C5498" t="str">
            <v>Epicalymma exigua</v>
          </cell>
        </row>
        <row r="5499">
          <cell r="C5499" t="str">
            <v>Epicaridea</v>
          </cell>
        </row>
        <row r="5500">
          <cell r="C5500" t="str">
            <v>Epicladia</v>
          </cell>
        </row>
        <row r="5501">
          <cell r="C5501" t="str">
            <v xml:space="preserve">Epicladia  </v>
          </cell>
        </row>
        <row r="5502">
          <cell r="C5502" t="str">
            <v>Epicladia phillipsii</v>
          </cell>
        </row>
        <row r="5503">
          <cell r="C5503" t="str">
            <v>Epicladia phillipsii</v>
          </cell>
        </row>
        <row r="5504">
          <cell r="C5504" t="str">
            <v>Epigonus</v>
          </cell>
        </row>
        <row r="5505">
          <cell r="C5505" t="str">
            <v>Epigonus telescopus</v>
          </cell>
        </row>
        <row r="5506">
          <cell r="C5506" t="str">
            <v>Epilepton</v>
          </cell>
        </row>
        <row r="5507">
          <cell r="C5507" t="str">
            <v>Epilepton clarkiae</v>
          </cell>
        </row>
        <row r="5508">
          <cell r="C5508" t="str">
            <v>Epilepton subtrigonum</v>
          </cell>
        </row>
        <row r="5509">
          <cell r="C5509" t="str">
            <v>Epimeria</v>
          </cell>
        </row>
        <row r="5510">
          <cell r="C5510" t="str">
            <v>Epimeria cornigera</v>
          </cell>
        </row>
        <row r="5511">
          <cell r="C5511" t="str">
            <v>Epimeria loricata</v>
          </cell>
        </row>
        <row r="5512">
          <cell r="C5512" t="str">
            <v>Epimeria tuberculata</v>
          </cell>
        </row>
        <row r="5513">
          <cell r="C5513" t="str">
            <v>Epimeriidae</v>
          </cell>
        </row>
        <row r="5514">
          <cell r="C5514" t="str">
            <v>Epimolgus</v>
          </cell>
        </row>
        <row r="5515">
          <cell r="C5515" t="str">
            <v>Epimolgus trochi</v>
          </cell>
        </row>
        <row r="5516">
          <cell r="C5516" t="str">
            <v>Epinephelus</v>
          </cell>
        </row>
        <row r="5517">
          <cell r="C5517" t="str">
            <v>Epinephelus marginatus</v>
          </cell>
        </row>
        <row r="5518">
          <cell r="C5518" t="str">
            <v>Epistomia</v>
          </cell>
        </row>
        <row r="5519">
          <cell r="C5519" t="str">
            <v>Epistomia bursaria</v>
          </cell>
        </row>
        <row r="5520">
          <cell r="C5520" t="str">
            <v>Epistomiidae</v>
          </cell>
        </row>
        <row r="5521">
          <cell r="C5521" t="str">
            <v>Epitoniacea</v>
          </cell>
        </row>
        <row r="5522">
          <cell r="C5522" t="str">
            <v>Epitoniidae</v>
          </cell>
        </row>
        <row r="5523">
          <cell r="C5523" t="str">
            <v>Epitoniinae</v>
          </cell>
        </row>
        <row r="5524">
          <cell r="C5524" t="str">
            <v>Epitonium</v>
          </cell>
        </row>
        <row r="5525">
          <cell r="C5525" t="str">
            <v>Epitonium (boreoscala)</v>
          </cell>
        </row>
        <row r="5526">
          <cell r="C5526" t="str">
            <v>Epitonium (clathrus)</v>
          </cell>
        </row>
        <row r="5527">
          <cell r="C5527" t="str">
            <v>Epitonium (fuscoscala)</v>
          </cell>
        </row>
        <row r="5528">
          <cell r="C5528" t="str">
            <v>Epitonium (gyroscala)</v>
          </cell>
        </row>
        <row r="5529">
          <cell r="C5529" t="str">
            <v>Epitonium (hyaloscala)</v>
          </cell>
        </row>
        <row r="5530">
          <cell r="C5530" t="str">
            <v>Epitonium (minutiscala)</v>
          </cell>
        </row>
        <row r="5531">
          <cell r="C5531" t="str">
            <v>Epitonium clathratulum</v>
          </cell>
        </row>
        <row r="5532">
          <cell r="C5532" t="str">
            <v>Epitonium clathrus</v>
          </cell>
        </row>
        <row r="5533">
          <cell r="C5533" t="str">
            <v>Epitonium commutatum</v>
          </cell>
        </row>
        <row r="5534">
          <cell r="C5534" t="str">
            <v>Epitonium dallianum</v>
          </cell>
        </row>
        <row r="5535">
          <cell r="C5535" t="str">
            <v>Epitonium greenlandicum</v>
          </cell>
        </row>
        <row r="5536">
          <cell r="C5536" t="str">
            <v>Epitonium hispidulum</v>
          </cell>
        </row>
        <row r="5537">
          <cell r="C5537" t="str">
            <v>Epitonium lamellosum</v>
          </cell>
        </row>
        <row r="5538">
          <cell r="C5538" t="str">
            <v>Epitonium nanum</v>
          </cell>
        </row>
        <row r="5539">
          <cell r="C5539" t="str">
            <v>Epitonium tiberi</v>
          </cell>
        </row>
        <row r="5540">
          <cell r="C5540" t="str">
            <v>Epitonium trevelyanum</v>
          </cell>
        </row>
        <row r="5541">
          <cell r="C5541" t="str">
            <v>Epitonium turtonis</v>
          </cell>
        </row>
        <row r="5542">
          <cell r="C5542" t="str">
            <v>Epizoanthidae</v>
          </cell>
        </row>
        <row r="5543">
          <cell r="C5543" t="str">
            <v>Epizoanthus</v>
          </cell>
        </row>
        <row r="5544">
          <cell r="C5544" t="str">
            <v>Epizoanthus couchii</v>
          </cell>
        </row>
        <row r="5545">
          <cell r="C5545" t="str">
            <v>Epizoanthus incrustatus</v>
          </cell>
        </row>
        <row r="5546">
          <cell r="C5546" t="str">
            <v>Epizoanthus macintoshi</v>
          </cell>
        </row>
        <row r="5547">
          <cell r="C5547" t="str">
            <v>Epizoanthus paguriphilus</v>
          </cell>
        </row>
        <row r="5548">
          <cell r="C5548" t="str">
            <v>Epsilonema</v>
          </cell>
        </row>
        <row r="5549">
          <cell r="C5549" t="str">
            <v>Epsilonema pustulatum</v>
          </cell>
        </row>
        <row r="5550">
          <cell r="C5550" t="str">
            <v>Epsilonematidae</v>
          </cell>
        </row>
        <row r="5551">
          <cell r="C5551" t="str">
            <v>Erato</v>
          </cell>
        </row>
        <row r="5552">
          <cell r="C5552" t="str">
            <v>Erato (erato)</v>
          </cell>
        </row>
        <row r="5553">
          <cell r="C5553" t="str">
            <v>Erato voluta</v>
          </cell>
        </row>
        <row r="5554">
          <cell r="C5554" t="str">
            <v>Eratoinae</v>
          </cell>
        </row>
        <row r="5555">
          <cell r="C5555" t="str">
            <v>Eretmochelys</v>
          </cell>
        </row>
        <row r="5556">
          <cell r="C5556" t="str">
            <v>Eretmochelys imbricata</v>
          </cell>
        </row>
        <row r="5557">
          <cell r="C5557" t="str">
            <v>Ergasilidae</v>
          </cell>
        </row>
        <row r="5558">
          <cell r="C5558" t="str">
            <v>Ergasilus</v>
          </cell>
        </row>
        <row r="5559">
          <cell r="C5559" t="str">
            <v>Ergasilus gibbus</v>
          </cell>
        </row>
        <row r="5560">
          <cell r="C5560" t="str">
            <v>Ergasilus lizae</v>
          </cell>
        </row>
        <row r="5561">
          <cell r="C5561" t="str">
            <v>Ergasilus nanus</v>
          </cell>
        </row>
        <row r="5562">
          <cell r="C5562" t="str">
            <v>Ericthonius</v>
          </cell>
        </row>
        <row r="5563">
          <cell r="C5563" t="str">
            <v>Ericthonius difformis</v>
          </cell>
        </row>
        <row r="5564">
          <cell r="C5564" t="str">
            <v>Ericthonius fasciatus</v>
          </cell>
        </row>
        <row r="5565">
          <cell r="C5565" t="str">
            <v>Ericthonius hunteri</v>
          </cell>
        </row>
        <row r="5566">
          <cell r="C5566" t="str">
            <v>Ericthonius punctatus</v>
          </cell>
        </row>
        <row r="5567">
          <cell r="C5567" t="str">
            <v>Ericthonius rubricornis</v>
          </cell>
        </row>
        <row r="5568">
          <cell r="C5568" t="str">
            <v>Erignathus</v>
          </cell>
        </row>
        <row r="5569">
          <cell r="C5569" t="str">
            <v>Erignathus barbatus</v>
          </cell>
        </row>
        <row r="5570">
          <cell r="C5570" t="str">
            <v>Eriocheir</v>
          </cell>
        </row>
        <row r="5571">
          <cell r="C5571" t="str">
            <v>Eriocheir sinensis</v>
          </cell>
        </row>
        <row r="5572">
          <cell r="C5572" t="str">
            <v>Eriopisa</v>
          </cell>
        </row>
        <row r="5573">
          <cell r="C5573" t="str">
            <v>Eriopisa elongata</v>
          </cell>
        </row>
        <row r="5574">
          <cell r="C5574" t="str">
            <v>Eriopisella</v>
          </cell>
        </row>
        <row r="5575">
          <cell r="C5575" t="str">
            <v>Eriopisella pusilla</v>
          </cell>
        </row>
        <row r="5576">
          <cell r="C5576" t="str">
            <v>Ervilia</v>
          </cell>
        </row>
        <row r="5577">
          <cell r="C5577" t="str">
            <v>Ervilia castanea</v>
          </cell>
        </row>
        <row r="5578">
          <cell r="C5578" t="str">
            <v>Ervilia nitens</v>
          </cell>
        </row>
        <row r="5579">
          <cell r="C5579" t="str">
            <v>Erycina nitida</v>
          </cell>
        </row>
        <row r="5580">
          <cell r="C5580" t="str">
            <v>Eryonoidea</v>
          </cell>
        </row>
        <row r="5581">
          <cell r="C5581" t="str">
            <v>Erythrocladia</v>
          </cell>
        </row>
        <row r="5582">
          <cell r="C5582" t="str">
            <v>Erythrocladia grisea</v>
          </cell>
        </row>
        <row r="5583">
          <cell r="C5583" t="str">
            <v>Erythrocladia irregularis</v>
          </cell>
        </row>
        <row r="5584">
          <cell r="C5584" t="str">
            <v>Erythrocladia violacea</v>
          </cell>
        </row>
        <row r="5585">
          <cell r="C5585" t="str">
            <v>Erythrodermis</v>
          </cell>
        </row>
        <row r="5586">
          <cell r="C5586" t="str">
            <v>Erythrodermis allenii</v>
          </cell>
        </row>
        <row r="5587">
          <cell r="C5587" t="str">
            <v>Erythrodermis sp</v>
          </cell>
        </row>
        <row r="5588">
          <cell r="C5588" t="str">
            <v>Erythrodermis traillii</v>
          </cell>
        </row>
        <row r="5589">
          <cell r="C5589" t="str">
            <v>Erythroglossum</v>
          </cell>
        </row>
        <row r="5590">
          <cell r="C5590" t="str">
            <v>Erythroglossum laciniatum</v>
          </cell>
        </row>
        <row r="5591">
          <cell r="C5591" t="str">
            <v>Erythroglossum sandrianum</v>
          </cell>
        </row>
        <row r="5592">
          <cell r="C5592" t="str">
            <v>Erythropeltidaceae</v>
          </cell>
        </row>
        <row r="5593">
          <cell r="C5593" t="str">
            <v>Erythropeltidales</v>
          </cell>
        </row>
        <row r="5594">
          <cell r="C5594" t="str">
            <v>Erythropeltis</v>
          </cell>
        </row>
        <row r="5595">
          <cell r="C5595" t="str">
            <v>Erythropeltis subintegra</v>
          </cell>
        </row>
        <row r="5596">
          <cell r="C5596" t="str">
            <v>Erythropeltis subintegra</v>
          </cell>
        </row>
        <row r="5597">
          <cell r="C5597" t="str">
            <v>Erythropini</v>
          </cell>
        </row>
        <row r="5598">
          <cell r="C5598" t="str">
            <v>Erythrops</v>
          </cell>
        </row>
        <row r="5599">
          <cell r="C5599" t="str">
            <v>Erythrops elegans</v>
          </cell>
        </row>
        <row r="5600">
          <cell r="C5600" t="str">
            <v>Erythrops erythrophthalma</v>
          </cell>
        </row>
        <row r="5601">
          <cell r="C5601" t="str">
            <v>Erythrops serrata</v>
          </cell>
        </row>
        <row r="5602">
          <cell r="C5602" t="str">
            <v>Erythrotrichia</v>
          </cell>
        </row>
        <row r="5603">
          <cell r="C5603" t="str">
            <v>Erythrotrichia carnea</v>
          </cell>
        </row>
        <row r="5604">
          <cell r="C5604" t="str">
            <v>Erythrotrichia nigrescens</v>
          </cell>
        </row>
        <row r="5605">
          <cell r="C5605" t="str">
            <v>Erythrotrichia pseudopulvinata</v>
          </cell>
        </row>
        <row r="5606">
          <cell r="C5606" t="str">
            <v>Erythrotrichia reflexa</v>
          </cell>
        </row>
        <row r="5607">
          <cell r="C5607" t="str">
            <v>Erythrotrichia simplex</v>
          </cell>
        </row>
        <row r="5608">
          <cell r="C5608" t="str">
            <v>Erythrotrichia welwitschii</v>
          </cell>
        </row>
        <row r="5609">
          <cell r="C5609" t="str">
            <v>Escharella</v>
          </cell>
        </row>
        <row r="5610">
          <cell r="C5610" t="str">
            <v>Escharella abyssicola</v>
          </cell>
        </row>
        <row r="5611">
          <cell r="C5611" t="str">
            <v>Escharella immersa</v>
          </cell>
        </row>
        <row r="5612">
          <cell r="C5612" t="str">
            <v>Escharella klugei</v>
          </cell>
        </row>
        <row r="5613">
          <cell r="C5613" t="str">
            <v>Escharella labiosa</v>
          </cell>
        </row>
        <row r="5614">
          <cell r="C5614" t="str">
            <v>Escharella laqueata</v>
          </cell>
        </row>
        <row r="5615">
          <cell r="C5615" t="str">
            <v>Escharella octodentata</v>
          </cell>
        </row>
        <row r="5616">
          <cell r="C5616" t="str">
            <v>Escharella variolosa</v>
          </cell>
        </row>
        <row r="5617">
          <cell r="C5617" t="str">
            <v>Escharella ventricosa</v>
          </cell>
        </row>
        <row r="5618">
          <cell r="C5618" t="str">
            <v>Escharellidae</v>
          </cell>
        </row>
        <row r="5619">
          <cell r="C5619" t="str">
            <v>Escharina</v>
          </cell>
        </row>
        <row r="5620">
          <cell r="C5620" t="str">
            <v>Escharina alderi</v>
          </cell>
        </row>
        <row r="5621">
          <cell r="C5621" t="str">
            <v>Escharina dutertrei</v>
          </cell>
        </row>
        <row r="5622">
          <cell r="C5622" t="str">
            <v>Escharina hyndmanni</v>
          </cell>
        </row>
        <row r="5623">
          <cell r="C5623" t="str">
            <v>Escharina johnstoni</v>
          </cell>
        </row>
        <row r="5624">
          <cell r="C5624" t="str">
            <v>Escharina vulgaris</v>
          </cell>
        </row>
        <row r="5625">
          <cell r="C5625" t="str">
            <v>Escharoides</v>
          </cell>
        </row>
        <row r="5626">
          <cell r="C5626" t="str">
            <v>Escharoides coccinea</v>
          </cell>
        </row>
        <row r="5627">
          <cell r="C5627" t="str">
            <v>Escharoides jacksoni</v>
          </cell>
        </row>
        <row r="5628">
          <cell r="C5628" t="str">
            <v>Escharoides mamillata</v>
          </cell>
        </row>
        <row r="5629">
          <cell r="C5629" t="str">
            <v>Esola</v>
          </cell>
        </row>
        <row r="5630">
          <cell r="C5630" t="str">
            <v>Esola bulligera</v>
          </cell>
        </row>
        <row r="5631">
          <cell r="C5631" t="str">
            <v>Esola longicauda</v>
          </cell>
        </row>
        <row r="5632">
          <cell r="C5632" t="str">
            <v>Esola longiremis</v>
          </cell>
        </row>
        <row r="5633">
          <cell r="C5633" t="str">
            <v>Esola typhlops</v>
          </cell>
        </row>
        <row r="5634">
          <cell r="C5634" t="str">
            <v>Esperella sordida</v>
          </cell>
        </row>
        <row r="5635">
          <cell r="C5635" t="str">
            <v>Esperia modesta</v>
          </cell>
        </row>
        <row r="5636">
          <cell r="C5636" t="str">
            <v>Esperiopsinae</v>
          </cell>
        </row>
        <row r="5637">
          <cell r="C5637" t="str">
            <v>Esperiopsis</v>
          </cell>
        </row>
        <row r="5638">
          <cell r="C5638" t="str">
            <v>Esperiopsis fucorum</v>
          </cell>
        </row>
        <row r="5639">
          <cell r="C5639" t="str">
            <v>Esperiopsis incognita</v>
          </cell>
        </row>
        <row r="5640">
          <cell r="C5640" t="str">
            <v>Esperiopsis macrosigma</v>
          </cell>
        </row>
        <row r="5641">
          <cell r="C5641" t="str">
            <v>Esperiopsis schmidtii</v>
          </cell>
        </row>
        <row r="5642">
          <cell r="C5642" t="str">
            <v>Esperiopsis villosa</v>
          </cell>
        </row>
        <row r="5643">
          <cell r="C5643" t="str">
            <v>Eteone</v>
          </cell>
        </row>
        <row r="5644">
          <cell r="C5644" t="str">
            <v>Eteone flava</v>
          </cell>
        </row>
        <row r="5645">
          <cell r="C5645" t="str">
            <v>Eteone longa</v>
          </cell>
        </row>
        <row r="5646">
          <cell r="C5646" t="str">
            <v>Eteone spetsbergensis</v>
          </cell>
        </row>
        <row r="5647">
          <cell r="C5647" t="str">
            <v>Eteone suecica</v>
          </cell>
        </row>
        <row r="5648">
          <cell r="C5648" t="str">
            <v>Eteoninae</v>
          </cell>
        </row>
        <row r="5649">
          <cell r="C5649" t="str">
            <v>Ethmolaimidae</v>
          </cell>
        </row>
        <row r="5650">
          <cell r="C5650" t="str">
            <v>Etionella</v>
          </cell>
        </row>
        <row r="5651">
          <cell r="C5651" t="str">
            <v>Etionella monensis</v>
          </cell>
        </row>
        <row r="5652">
          <cell r="C5652" t="str">
            <v>Etmopterus</v>
          </cell>
        </row>
        <row r="5653">
          <cell r="C5653" t="str">
            <v>Etmopterus princeps</v>
          </cell>
        </row>
        <row r="5654">
          <cell r="C5654" t="str">
            <v>Etmopterus spinax</v>
          </cell>
        </row>
        <row r="5655">
          <cell r="C5655" t="str">
            <v>Euaetideus</v>
          </cell>
        </row>
        <row r="5656">
          <cell r="C5656" t="str">
            <v>Euaetideus giesbrechti</v>
          </cell>
        </row>
        <row r="5657">
          <cell r="C5657" t="str">
            <v>Eualus</v>
          </cell>
        </row>
        <row r="5658">
          <cell r="C5658" t="str">
            <v>Eualus gaimardii</v>
          </cell>
        </row>
        <row r="5659">
          <cell r="C5659" t="str">
            <v>Eualus occultus</v>
          </cell>
        </row>
        <row r="5660">
          <cell r="C5660" t="str">
            <v>Eualus pusiolus</v>
          </cell>
        </row>
        <row r="5661">
          <cell r="C5661" t="str">
            <v>Euandania</v>
          </cell>
        </row>
        <row r="5662">
          <cell r="C5662" t="str">
            <v>Euandania gigantea</v>
          </cell>
        </row>
        <row r="5663">
          <cell r="C5663" t="str">
            <v>Euaugaptilus</v>
          </cell>
        </row>
        <row r="5664">
          <cell r="C5664" t="str">
            <v>Euaugaptilus affinis</v>
          </cell>
        </row>
        <row r="5665">
          <cell r="C5665" t="str">
            <v>Euaugaptilus angustus</v>
          </cell>
        </row>
        <row r="5666">
          <cell r="C5666" t="str">
            <v>Euaugaptilus bullifer</v>
          </cell>
        </row>
        <row r="5667">
          <cell r="C5667" t="str">
            <v>Euaugaptilus clavatus</v>
          </cell>
        </row>
        <row r="5668">
          <cell r="C5668" t="str">
            <v>Euaugaptilus digitatus</v>
          </cell>
        </row>
        <row r="5669">
          <cell r="C5669" t="str">
            <v>Euaugaptilus elongatus</v>
          </cell>
        </row>
        <row r="5670">
          <cell r="C5670" t="str">
            <v>Euaugaptilus facilis</v>
          </cell>
        </row>
        <row r="5671">
          <cell r="C5671" t="str">
            <v>Euaugaptilus filigerus</v>
          </cell>
        </row>
        <row r="5672">
          <cell r="C5672" t="str">
            <v>Euaugaptilus gibbus</v>
          </cell>
        </row>
        <row r="5673">
          <cell r="C5673" t="str">
            <v>Euaugaptilus hecticus</v>
          </cell>
        </row>
        <row r="5674">
          <cell r="C5674" t="str">
            <v>Euaugaptilus humilis</v>
          </cell>
        </row>
        <row r="5675">
          <cell r="C5675" t="str">
            <v>Euaugaptilus laticeps</v>
          </cell>
        </row>
        <row r="5676">
          <cell r="C5676" t="str">
            <v>Euaugaptilus magnus</v>
          </cell>
        </row>
        <row r="5677">
          <cell r="C5677" t="str">
            <v>Euaugaptilus nodifrons</v>
          </cell>
        </row>
        <row r="5678">
          <cell r="C5678" t="str">
            <v>Euaugaptilus oblongus</v>
          </cell>
        </row>
        <row r="5679">
          <cell r="C5679" t="str">
            <v>Euaugaptilus palumboi</v>
          </cell>
        </row>
        <row r="5680">
          <cell r="C5680" t="str">
            <v>Euaugaptilus penicillatus</v>
          </cell>
        </row>
        <row r="5681">
          <cell r="C5681" t="str">
            <v>Euaugaptilus similis</v>
          </cell>
        </row>
        <row r="5682">
          <cell r="C5682" t="str">
            <v>Euaugaptilus squamatus</v>
          </cell>
        </row>
        <row r="5683">
          <cell r="C5683" t="str">
            <v>Euaugaptilus truncatus</v>
          </cell>
        </row>
        <row r="5684">
          <cell r="C5684" t="str">
            <v>Euborlasia</v>
          </cell>
        </row>
        <row r="5685">
          <cell r="C5685" t="str">
            <v>Euborlasia elizabethae</v>
          </cell>
        </row>
        <row r="5686">
          <cell r="C5686" t="str">
            <v>Eubranchidae</v>
          </cell>
        </row>
        <row r="5687">
          <cell r="C5687" t="str">
            <v>Eubranchus</v>
          </cell>
        </row>
        <row r="5688">
          <cell r="C5688" t="str">
            <v>Eubranchus doriae</v>
          </cell>
        </row>
        <row r="5689">
          <cell r="C5689" t="str">
            <v>Eubranchus exiguus</v>
          </cell>
        </row>
        <row r="5690">
          <cell r="C5690" t="str">
            <v>Eubranchus farrani</v>
          </cell>
        </row>
        <row r="5691">
          <cell r="C5691" t="str">
            <v>Eubranchus pallidus</v>
          </cell>
        </row>
        <row r="5692">
          <cell r="C5692" t="str">
            <v>Eubranchus sp.</v>
          </cell>
        </row>
        <row r="5693">
          <cell r="C5693" t="str">
            <v>Eubranchus tricolor</v>
          </cell>
        </row>
        <row r="5694">
          <cell r="C5694" t="str">
            <v>Eubranchus vittatus</v>
          </cell>
        </row>
        <row r="5695">
          <cell r="C5695" t="str">
            <v>Eubranchus vittatus</v>
          </cell>
        </row>
        <row r="5696">
          <cell r="C5696" t="str">
            <v>Eucalanidae</v>
          </cell>
        </row>
        <row r="5697">
          <cell r="C5697" t="str">
            <v>Eucalanoidea</v>
          </cell>
        </row>
        <row r="5698">
          <cell r="C5698" t="str">
            <v>Eucalanus</v>
          </cell>
        </row>
        <row r="5699">
          <cell r="C5699" t="str">
            <v>Eucalanus atlanticus</v>
          </cell>
        </row>
        <row r="5700">
          <cell r="C5700" t="str">
            <v>Eucalanus attenuatus</v>
          </cell>
        </row>
        <row r="5701">
          <cell r="C5701" t="str">
            <v>Eucalanus crassus</v>
          </cell>
        </row>
        <row r="5702">
          <cell r="C5702" t="str">
            <v>Eucalanus elongatus</v>
          </cell>
        </row>
        <row r="5703">
          <cell r="C5703" t="str">
            <v>Eucalanus monachus</v>
          </cell>
        </row>
        <row r="5704">
          <cell r="C5704" t="str">
            <v>Eucanuella</v>
          </cell>
        </row>
        <row r="5705">
          <cell r="C5705" t="str">
            <v>Eucanuella spinifera</v>
          </cell>
        </row>
        <row r="5706">
          <cell r="C5706" t="str">
            <v>Eucarida</v>
          </cell>
        </row>
        <row r="5707">
          <cell r="C5707" t="str">
            <v>Euchaeta</v>
          </cell>
        </row>
        <row r="5708">
          <cell r="C5708" t="str">
            <v>Euchaeta marina</v>
          </cell>
        </row>
        <row r="5709">
          <cell r="C5709" t="str">
            <v>Euchaetidae</v>
          </cell>
        </row>
        <row r="5710">
          <cell r="C5710" t="str">
            <v>Eucheilota</v>
          </cell>
        </row>
        <row r="5711">
          <cell r="C5711" t="str">
            <v>Eucheilota maculata</v>
          </cell>
        </row>
        <row r="5712">
          <cell r="C5712" t="str">
            <v>Eucheilotidae</v>
          </cell>
        </row>
        <row r="5713">
          <cell r="C5713" t="str">
            <v>Euchirella</v>
          </cell>
        </row>
        <row r="5714">
          <cell r="C5714" t="str">
            <v>Euchirella bitumida</v>
          </cell>
        </row>
        <row r="5715">
          <cell r="C5715" t="str">
            <v>Euchirella brevis</v>
          </cell>
        </row>
        <row r="5716">
          <cell r="C5716" t="str">
            <v>Euchirella curticauda</v>
          </cell>
        </row>
        <row r="5717">
          <cell r="C5717" t="str">
            <v>Euchirella curticauda atlantica</v>
          </cell>
        </row>
        <row r="5718">
          <cell r="C5718" t="str">
            <v>Euchirella galtea</v>
          </cell>
        </row>
        <row r="5719">
          <cell r="C5719" t="str">
            <v>Euchirella intermedia</v>
          </cell>
        </row>
        <row r="5720">
          <cell r="C5720" t="str">
            <v>Euchirella maxima</v>
          </cell>
        </row>
        <row r="5721">
          <cell r="C5721" t="str">
            <v>Euchirella messinensis</v>
          </cell>
        </row>
        <row r="5722">
          <cell r="C5722" t="str">
            <v>Euchirella rostrata</v>
          </cell>
        </row>
        <row r="5723">
          <cell r="C5723" t="str">
            <v>Euchlanis</v>
          </cell>
        </row>
        <row r="5724">
          <cell r="C5724" t="str">
            <v>Euchlanis dilitata</v>
          </cell>
        </row>
        <row r="5725">
          <cell r="C5725" t="str">
            <v>Euchone</v>
          </cell>
        </row>
        <row r="5726">
          <cell r="C5726" t="str">
            <v>Euchone analis</v>
          </cell>
        </row>
        <row r="5727">
          <cell r="C5727" t="str">
            <v>Euchone papillosa</v>
          </cell>
        </row>
        <row r="5728">
          <cell r="C5728" t="str">
            <v>Euchone rosea</v>
          </cell>
        </row>
        <row r="5729">
          <cell r="C5729" t="str">
            <v>Euchone rubrocincta</v>
          </cell>
        </row>
        <row r="5730">
          <cell r="C5730" t="str">
            <v>Euchone southerni</v>
          </cell>
        </row>
        <row r="5731">
          <cell r="C5731" t="str">
            <v>Euchromadora</v>
          </cell>
        </row>
        <row r="5732">
          <cell r="C5732" t="str">
            <v>Euchromadora gaulica</v>
          </cell>
        </row>
        <row r="5733">
          <cell r="C5733" t="str">
            <v>Euchromadora striata</v>
          </cell>
        </row>
        <row r="5734">
          <cell r="C5734" t="str">
            <v>Euchromadora vulgaris</v>
          </cell>
        </row>
        <row r="5735">
          <cell r="C5735" t="str">
            <v>Eucladocera</v>
          </cell>
        </row>
        <row r="5736">
          <cell r="C5736" t="str">
            <v>Euclymene</v>
          </cell>
        </row>
        <row r="5737">
          <cell r="C5737" t="str">
            <v>Euclymene droebachiensis</v>
          </cell>
        </row>
        <row r="5738">
          <cell r="C5738" t="str">
            <v>Euclymene lindrothi</v>
          </cell>
        </row>
        <row r="5739">
          <cell r="C5739" t="str">
            <v>Euclymene lumbricoides</v>
          </cell>
        </row>
        <row r="5740">
          <cell r="C5740" t="str">
            <v>Euclymene oerstedii</v>
          </cell>
        </row>
        <row r="5741">
          <cell r="C5741" t="str">
            <v>Euclymene sp.</v>
          </cell>
        </row>
        <row r="5742">
          <cell r="C5742" t="str">
            <v>Euclymeninae</v>
          </cell>
        </row>
        <row r="5743">
          <cell r="C5743" t="str">
            <v>Eucodonium</v>
          </cell>
        </row>
        <row r="5744">
          <cell r="C5744" t="str">
            <v>Eucodonium brownei</v>
          </cell>
        </row>
        <row r="5745">
          <cell r="C5745" t="str">
            <v>Eucratea</v>
          </cell>
        </row>
        <row r="5746">
          <cell r="C5746" t="str">
            <v>Eucratea loricata</v>
          </cell>
        </row>
        <row r="5747">
          <cell r="C5747" t="str">
            <v>Eucrateidae</v>
          </cell>
        </row>
        <row r="5748">
          <cell r="C5748" t="str">
            <v>Eucyclinae</v>
          </cell>
        </row>
        <row r="5749">
          <cell r="C5749" t="str">
            <v>Eucycliophora</v>
          </cell>
        </row>
        <row r="5750">
          <cell r="C5750" t="str">
            <v>Eucythere</v>
          </cell>
        </row>
        <row r="5751">
          <cell r="C5751" t="str">
            <v>Eucythere anglica</v>
          </cell>
        </row>
        <row r="5752">
          <cell r="C5752" t="str">
            <v>Eucythere argus</v>
          </cell>
        </row>
        <row r="5753">
          <cell r="C5753" t="str">
            <v>Eucythere declivis</v>
          </cell>
        </row>
        <row r="5754">
          <cell r="C5754" t="str">
            <v>Eucythere prava</v>
          </cell>
        </row>
        <row r="5755">
          <cell r="C5755" t="str">
            <v>Eucytheridae</v>
          </cell>
        </row>
        <row r="5756">
          <cell r="C5756" t="str">
            <v>Eucytheridea</v>
          </cell>
        </row>
        <row r="5757">
          <cell r="C5757" t="str">
            <v>Eudactylina</v>
          </cell>
        </row>
        <row r="5758">
          <cell r="C5758" t="str">
            <v>Eudactylina acanthii</v>
          </cell>
        </row>
        <row r="5759">
          <cell r="C5759" t="str">
            <v>Eudactylina acuta</v>
          </cell>
        </row>
        <row r="5760">
          <cell r="C5760" t="str">
            <v>Eudactylina insolens</v>
          </cell>
        </row>
        <row r="5761">
          <cell r="C5761" t="str">
            <v>Eudactylina minuta</v>
          </cell>
        </row>
        <row r="5762">
          <cell r="C5762" t="str">
            <v>Eudactylina similis</v>
          </cell>
        </row>
        <row r="5763">
          <cell r="C5763" t="str">
            <v>Eudactylinella</v>
          </cell>
        </row>
        <row r="5764">
          <cell r="C5764" t="str">
            <v>Eudactylinella alba</v>
          </cell>
        </row>
        <row r="5765">
          <cell r="C5765" t="str">
            <v>Eudactylinidae</v>
          </cell>
        </row>
        <row r="5766">
          <cell r="C5766" t="str">
            <v>Eudendriidae</v>
          </cell>
        </row>
        <row r="5767">
          <cell r="C5767" t="str">
            <v>Eudendrium</v>
          </cell>
        </row>
        <row r="5768">
          <cell r="C5768" t="str">
            <v>Eudendrium album</v>
          </cell>
        </row>
        <row r="5769">
          <cell r="C5769" t="str">
            <v>Eudendrium annulatum</v>
          </cell>
        </row>
        <row r="5770">
          <cell r="C5770" t="str">
            <v>Eudendrium arbusculum</v>
          </cell>
        </row>
        <row r="5771">
          <cell r="C5771" t="str">
            <v>Eudendrium capillare</v>
          </cell>
        </row>
        <row r="5772">
          <cell r="C5772" t="str">
            <v>Eudendrium glomeratum</v>
          </cell>
        </row>
        <row r="5773">
          <cell r="C5773" t="str">
            <v>Eudendrium insigne</v>
          </cell>
        </row>
        <row r="5774">
          <cell r="C5774" t="str">
            <v>Eudendrium octodonta</v>
          </cell>
        </row>
        <row r="5775">
          <cell r="C5775" t="str">
            <v>Eudendrium rameum</v>
          </cell>
        </row>
        <row r="5776">
          <cell r="C5776" t="str">
            <v>Eudendrium ramosum</v>
          </cell>
        </row>
        <row r="5777">
          <cell r="C5777" t="str">
            <v>Eudendrium teissieri</v>
          </cell>
        </row>
        <row r="5778">
          <cell r="C5778" t="str">
            <v>Eudesme</v>
          </cell>
        </row>
        <row r="5779">
          <cell r="C5779" t="str">
            <v>Eudesme virescens</v>
          </cell>
        </row>
        <row r="5780">
          <cell r="C5780" t="str">
            <v>Eudorella</v>
          </cell>
        </row>
        <row r="5781">
          <cell r="C5781" t="str">
            <v>Eudorella emarginata</v>
          </cell>
        </row>
        <row r="5782">
          <cell r="C5782" t="str">
            <v>Eudorella species a</v>
          </cell>
        </row>
        <row r="5783">
          <cell r="C5783" t="str">
            <v>Eudorella truncatula</v>
          </cell>
        </row>
        <row r="5784">
          <cell r="C5784" t="str">
            <v>Eudorellopsis</v>
          </cell>
        </row>
        <row r="5785">
          <cell r="C5785" t="str">
            <v>Eudorellopsis deformis</v>
          </cell>
        </row>
        <row r="5786">
          <cell r="C5786" t="str">
            <v>Eudoxoides</v>
          </cell>
        </row>
        <row r="5787">
          <cell r="C5787" t="str">
            <v>Eudoxoides spiralis</v>
          </cell>
        </row>
        <row r="5788">
          <cell r="C5788" t="str">
            <v>Eugomontia</v>
          </cell>
        </row>
        <row r="5789">
          <cell r="C5789" t="str">
            <v>Eugomontia sacculata</v>
          </cell>
        </row>
        <row r="5790">
          <cell r="C5790" t="str">
            <v>Eugyra</v>
          </cell>
        </row>
        <row r="5791">
          <cell r="C5791" t="str">
            <v>Eugyra arenosa</v>
          </cell>
        </row>
        <row r="5792">
          <cell r="C5792" t="str">
            <v>Eukrohnia</v>
          </cell>
        </row>
        <row r="5793">
          <cell r="C5793" t="str">
            <v>Eukrohnia fowleri</v>
          </cell>
        </row>
        <row r="5794">
          <cell r="C5794" t="str">
            <v>Eukrohnia hamata</v>
          </cell>
        </row>
        <row r="5795">
          <cell r="C5795" t="str">
            <v>Eulalia</v>
          </cell>
        </row>
        <row r="5796">
          <cell r="C5796" t="str">
            <v>Eulalia (Eumida) parva</v>
          </cell>
        </row>
        <row r="5797">
          <cell r="C5797" t="str">
            <v>Eulalia (Eumida) sanguinea</v>
          </cell>
        </row>
        <row r="5798">
          <cell r="C5798" t="str">
            <v>Eulalia (Pterocirrus) macroceros</v>
          </cell>
        </row>
        <row r="5799">
          <cell r="C5799" t="str">
            <v>Eulalia aurea</v>
          </cell>
        </row>
        <row r="5800">
          <cell r="C5800" t="str">
            <v>Eulalia bilineata</v>
          </cell>
        </row>
        <row r="5801">
          <cell r="C5801" t="str">
            <v>Eulalia expusilla</v>
          </cell>
        </row>
        <row r="5802">
          <cell r="C5802" t="str">
            <v>Eulalia fuscescens</v>
          </cell>
        </row>
        <row r="5803">
          <cell r="C5803" t="str">
            <v>Eulalia microoculata</v>
          </cell>
        </row>
        <row r="5804">
          <cell r="C5804" t="str">
            <v>Eulalia mustela</v>
          </cell>
        </row>
        <row r="5805">
          <cell r="C5805" t="str">
            <v>Eulalia n.</v>
          </cell>
        </row>
        <row r="5806">
          <cell r="C5806" t="str">
            <v>Eulalia n. sp.</v>
          </cell>
        </row>
        <row r="5807">
          <cell r="C5807" t="str">
            <v>Eulalia ornata</v>
          </cell>
        </row>
        <row r="5808">
          <cell r="C5808" t="str">
            <v>Eulalia splendens</v>
          </cell>
        </row>
        <row r="5809">
          <cell r="C5809" t="str">
            <v>Eulalia splendens</v>
          </cell>
        </row>
        <row r="5810">
          <cell r="C5810" t="str">
            <v>Eulalia trilineata</v>
          </cell>
        </row>
        <row r="5811">
          <cell r="C5811" t="str">
            <v>Eulalia tripunctata</v>
          </cell>
        </row>
        <row r="5812">
          <cell r="C5812" t="str">
            <v>Eulalia venusta</v>
          </cell>
        </row>
        <row r="5813">
          <cell r="C5813" t="str">
            <v>Eulalia viridis</v>
          </cell>
        </row>
        <row r="5814">
          <cell r="C5814" t="str">
            <v>Eulepethidae</v>
          </cell>
        </row>
        <row r="5815">
          <cell r="C5815" t="str">
            <v>Eulima</v>
          </cell>
        </row>
        <row r="5816">
          <cell r="C5816" t="str">
            <v>Eulima anceps</v>
          </cell>
        </row>
        <row r="5817">
          <cell r="C5817" t="str">
            <v>Eulima bilineata</v>
          </cell>
        </row>
        <row r="5818">
          <cell r="C5818" t="str">
            <v>Eulima bonifaciae</v>
          </cell>
        </row>
        <row r="5819">
          <cell r="C5819" t="str">
            <v>Eulima collinsi</v>
          </cell>
        </row>
        <row r="5820">
          <cell r="C5820" t="str">
            <v>Eulima compactilis</v>
          </cell>
        </row>
        <row r="5821">
          <cell r="C5821" t="str">
            <v>Eulima curva</v>
          </cell>
        </row>
        <row r="5822">
          <cell r="C5822" t="str">
            <v>Eulima distorta</v>
          </cell>
        </row>
        <row r="5823">
          <cell r="C5823" t="str">
            <v>Eulima distorta var.  gracilis</v>
          </cell>
        </row>
        <row r="5824">
          <cell r="C5824" t="str">
            <v>Eulima distorta var.  tumidosa</v>
          </cell>
        </row>
        <row r="5825">
          <cell r="C5825" t="str">
            <v>Eulima ephamilla</v>
          </cell>
        </row>
        <row r="5826">
          <cell r="C5826" t="str">
            <v>Eulima glabra</v>
          </cell>
        </row>
        <row r="5827">
          <cell r="C5827" t="str">
            <v>Eulima incurva</v>
          </cell>
        </row>
        <row r="5828">
          <cell r="C5828" t="str">
            <v>Eulima intermedia</v>
          </cell>
        </row>
        <row r="5829">
          <cell r="C5829" t="str">
            <v>Eulima jeffreysi</v>
          </cell>
        </row>
        <row r="5830">
          <cell r="C5830" t="str">
            <v>Eulima martynjordani</v>
          </cell>
        </row>
        <row r="5831">
          <cell r="C5831" t="str">
            <v>Eulima martynjordani</v>
          </cell>
        </row>
        <row r="5832">
          <cell r="C5832" t="str">
            <v>Eulima monterosatoi</v>
          </cell>
        </row>
        <row r="5833">
          <cell r="C5833" t="str">
            <v>Eulima pernula</v>
          </cell>
        </row>
        <row r="5834">
          <cell r="C5834" t="str">
            <v>Eulima petitiana</v>
          </cell>
        </row>
        <row r="5835">
          <cell r="C5835" t="str">
            <v>Eulima philippi</v>
          </cell>
        </row>
        <row r="5836">
          <cell r="C5836" t="str">
            <v>Eulima philippi</v>
          </cell>
        </row>
        <row r="5837">
          <cell r="C5837" t="str">
            <v>Eulima philippi var.  gracilis</v>
          </cell>
        </row>
        <row r="5838">
          <cell r="C5838" t="str">
            <v>Eulima philippi var.  monterosatoi</v>
          </cell>
        </row>
        <row r="5839">
          <cell r="C5839" t="str">
            <v>Eulima piriformis</v>
          </cell>
        </row>
        <row r="5840">
          <cell r="C5840" t="str">
            <v>Eulima platyacme</v>
          </cell>
        </row>
        <row r="5841">
          <cell r="C5841" t="str">
            <v>Eulima polita</v>
          </cell>
        </row>
        <row r="5842">
          <cell r="C5842" t="str">
            <v>Eulima polita</v>
          </cell>
        </row>
        <row r="5843">
          <cell r="C5843" t="str">
            <v>Eulima sinuosa</v>
          </cell>
        </row>
        <row r="5844">
          <cell r="C5844" t="str">
            <v>Eulima stenostoma</v>
          </cell>
        </row>
        <row r="5845">
          <cell r="C5845" t="str">
            <v>Eulimacea</v>
          </cell>
        </row>
        <row r="5846">
          <cell r="C5846" t="str">
            <v>Eulimella</v>
          </cell>
        </row>
        <row r="5847">
          <cell r="C5847" t="str">
            <v>Eulimella (eulimella)</v>
          </cell>
        </row>
        <row r="5848">
          <cell r="C5848" t="str">
            <v>Eulimella compactilis</v>
          </cell>
        </row>
        <row r="5849">
          <cell r="C5849" t="str">
            <v>Eulimella laevis</v>
          </cell>
        </row>
        <row r="5850">
          <cell r="C5850" t="str">
            <v>Eulimella nitidissima</v>
          </cell>
        </row>
        <row r="5851">
          <cell r="C5851" t="str">
            <v>Eulimella scillae</v>
          </cell>
        </row>
        <row r="5852">
          <cell r="C5852" t="str">
            <v>Eulimella unifasciata</v>
          </cell>
        </row>
        <row r="5853">
          <cell r="C5853" t="str">
            <v>Eulimella ventricosa</v>
          </cell>
        </row>
        <row r="5854">
          <cell r="C5854" t="str">
            <v>Eulimellinae</v>
          </cell>
        </row>
        <row r="5855">
          <cell r="C5855" t="str">
            <v>Eulimidae</v>
          </cell>
        </row>
        <row r="5856">
          <cell r="C5856" t="str">
            <v>Eulimnogammarus</v>
          </cell>
        </row>
        <row r="5857">
          <cell r="C5857" t="str">
            <v>Eulimnogammarus obtusatus</v>
          </cell>
        </row>
        <row r="5858">
          <cell r="C5858" t="str">
            <v>Eulitoma arcus</v>
          </cell>
        </row>
        <row r="5859">
          <cell r="C5859" t="str">
            <v>Eulitoma obtusiuscula</v>
          </cell>
        </row>
        <row r="5860">
          <cell r="C5860" t="str">
            <v>Eumalacostraca</v>
          </cell>
        </row>
        <row r="5861">
          <cell r="C5861" t="str">
            <v>Eumastia</v>
          </cell>
        </row>
        <row r="5862">
          <cell r="C5862" t="str">
            <v>Eumastia appendiculata</v>
          </cell>
        </row>
        <row r="5863">
          <cell r="C5863" t="str">
            <v>Eumastia sitiens</v>
          </cell>
        </row>
        <row r="5864">
          <cell r="C5864" t="str">
            <v>Eumenia crassa</v>
          </cell>
        </row>
        <row r="5865">
          <cell r="C5865" t="str">
            <v>Eumetula</v>
          </cell>
        </row>
        <row r="5866">
          <cell r="C5866" t="str">
            <v>Eumetula arctica</v>
          </cell>
        </row>
        <row r="5867">
          <cell r="C5867" t="str">
            <v>Eumida</v>
          </cell>
        </row>
        <row r="5868">
          <cell r="C5868" t="str">
            <v>Eumida bahusiensis</v>
          </cell>
        </row>
        <row r="5869">
          <cell r="C5869" t="str">
            <v>Eumida minuta</v>
          </cell>
        </row>
        <row r="5870">
          <cell r="C5870" t="str">
            <v>Eumida ockelmanni</v>
          </cell>
        </row>
        <row r="5871">
          <cell r="C5871" t="str">
            <v>Eumida parva</v>
          </cell>
        </row>
        <row r="5872">
          <cell r="C5872" t="str">
            <v>Eumida sanguinea</v>
          </cell>
        </row>
        <row r="5873">
          <cell r="C5873" t="str">
            <v>Eumorpholaimus</v>
          </cell>
        </row>
        <row r="5874">
          <cell r="C5874" t="str">
            <v>Eumorpholaimus sabulicolus</v>
          </cell>
        </row>
        <row r="5875">
          <cell r="C5875" t="str">
            <v>Eunice</v>
          </cell>
        </row>
        <row r="5876">
          <cell r="C5876" t="str">
            <v>Eunice dubitatus</v>
          </cell>
        </row>
        <row r="5877">
          <cell r="C5877" t="str">
            <v>Eunice harassii</v>
          </cell>
        </row>
        <row r="5878">
          <cell r="C5878" t="str">
            <v>Eunice norvegica</v>
          </cell>
        </row>
        <row r="5879">
          <cell r="C5879" t="str">
            <v>Eunice pennata</v>
          </cell>
        </row>
        <row r="5880">
          <cell r="C5880" t="str">
            <v>Eunice torquata</v>
          </cell>
        </row>
        <row r="5881">
          <cell r="C5881" t="str">
            <v>Eunice vittata</v>
          </cell>
        </row>
        <row r="5882">
          <cell r="C5882" t="str">
            <v>Eunicella</v>
          </cell>
        </row>
        <row r="5883">
          <cell r="C5883" t="str">
            <v>Eunicella verrucosa</v>
          </cell>
        </row>
        <row r="5884">
          <cell r="C5884" t="str">
            <v>Eunicicola</v>
          </cell>
        </row>
        <row r="5885">
          <cell r="C5885" t="str">
            <v>Eunicicola clausii</v>
          </cell>
        </row>
        <row r="5886">
          <cell r="C5886" t="str">
            <v>Eunicicola insolens</v>
          </cell>
        </row>
        <row r="5887">
          <cell r="C5887" t="str">
            <v>Eunicicolidae</v>
          </cell>
        </row>
        <row r="5888">
          <cell r="C5888" t="str">
            <v>Eunicida</v>
          </cell>
        </row>
        <row r="5889">
          <cell r="C5889" t="str">
            <v>Eunicidae</v>
          </cell>
        </row>
        <row r="5890">
          <cell r="C5890" t="str">
            <v>Eunoe</v>
          </cell>
        </row>
        <row r="5891">
          <cell r="C5891" t="str">
            <v>Eunoe nodosa</v>
          </cell>
        </row>
        <row r="5892">
          <cell r="C5892" t="str">
            <v>Euonyx</v>
          </cell>
        </row>
        <row r="5893">
          <cell r="C5893" t="str">
            <v>Euonyx biscayensis</v>
          </cell>
        </row>
        <row r="5894">
          <cell r="C5894" t="str">
            <v>Euonyx chelatus</v>
          </cell>
        </row>
        <row r="5895">
          <cell r="C5895" t="str">
            <v>Euonyx talismani</v>
          </cell>
        </row>
        <row r="5896">
          <cell r="C5896" t="str">
            <v>Eupelte</v>
          </cell>
        </row>
        <row r="5897">
          <cell r="C5897" t="str">
            <v>Eupelte gracilis</v>
          </cell>
        </row>
        <row r="5898">
          <cell r="C5898" t="str">
            <v>Euphausiacea</v>
          </cell>
        </row>
        <row r="5899">
          <cell r="C5899" t="str">
            <v>Euphausiidae</v>
          </cell>
        </row>
        <row r="5900">
          <cell r="C5900" t="str">
            <v>Euphilomedes</v>
          </cell>
        </row>
        <row r="5901">
          <cell r="C5901" t="str">
            <v>Euphilomedes interpuncta</v>
          </cell>
        </row>
        <row r="5902">
          <cell r="C5902" t="str">
            <v>Euphrosine</v>
          </cell>
        </row>
        <row r="5903">
          <cell r="C5903" t="str">
            <v>Euphrosine armadillo</v>
          </cell>
        </row>
        <row r="5904">
          <cell r="C5904" t="str">
            <v>Euphrosine borealis</v>
          </cell>
        </row>
        <row r="5905">
          <cell r="C5905" t="str">
            <v>Euphrosine cirrata</v>
          </cell>
        </row>
        <row r="5906">
          <cell r="C5906" t="str">
            <v>Euphrosine foliosa</v>
          </cell>
        </row>
        <row r="5907">
          <cell r="C5907" t="str">
            <v>Euphrosinidae</v>
          </cell>
        </row>
        <row r="5908">
          <cell r="C5908" t="str">
            <v>Euphysa</v>
          </cell>
        </row>
        <row r="5909">
          <cell r="C5909" t="str">
            <v>Euphysa aurata</v>
          </cell>
        </row>
        <row r="5910">
          <cell r="C5910" t="str">
            <v>Eupolymnia</v>
          </cell>
        </row>
        <row r="5911">
          <cell r="C5911" t="str">
            <v>Eupolymnia nebulosa</v>
          </cell>
        </row>
        <row r="5912">
          <cell r="C5912" t="str">
            <v>Eupolymnia nesidensis</v>
          </cell>
        </row>
        <row r="5913">
          <cell r="C5913" t="str">
            <v>Eupolymniphilus</v>
          </cell>
        </row>
        <row r="5914">
          <cell r="C5914" t="str">
            <v>Eupolymniphilus finmarchicus</v>
          </cell>
        </row>
        <row r="5915">
          <cell r="C5915" t="str">
            <v>Eupomatus dianthus</v>
          </cell>
        </row>
        <row r="5916">
          <cell r="C5916" t="str">
            <v>Eupronoe</v>
          </cell>
        </row>
        <row r="5917">
          <cell r="C5917" t="str">
            <v>Eupronoe minuta</v>
          </cell>
        </row>
        <row r="5918">
          <cell r="C5918" t="str">
            <v>Euryalida</v>
          </cell>
        </row>
        <row r="5919">
          <cell r="C5919" t="str">
            <v>Eurycletodes</v>
          </cell>
        </row>
        <row r="5920">
          <cell r="C5920" t="str">
            <v>Eurycletodes (eurycletodes)</v>
          </cell>
        </row>
        <row r="5921">
          <cell r="C5921" t="str">
            <v>Eurycletodes (oligocletodes)</v>
          </cell>
        </row>
        <row r="5922">
          <cell r="C5922" t="str">
            <v>Eurycletodes aculeatus</v>
          </cell>
        </row>
        <row r="5923">
          <cell r="C5923" t="str">
            <v>Eurycletodes irelandica</v>
          </cell>
        </row>
        <row r="5924">
          <cell r="C5924" t="str">
            <v>Eurycletodes laticauda</v>
          </cell>
        </row>
        <row r="5925">
          <cell r="C5925" t="str">
            <v>Eurycletodes latus</v>
          </cell>
        </row>
        <row r="5926">
          <cell r="C5926" t="str">
            <v>Eurycletodes major</v>
          </cell>
        </row>
        <row r="5927">
          <cell r="C5927" t="str">
            <v>Eurycletodes minutus</v>
          </cell>
        </row>
        <row r="5928">
          <cell r="C5928" t="str">
            <v>Eurycletodes oblongus</v>
          </cell>
        </row>
        <row r="5929">
          <cell r="C5929" t="str">
            <v>Eurycletodes serratus</v>
          </cell>
        </row>
        <row r="5930">
          <cell r="C5930" t="str">
            <v>Eurycletodes similis</v>
          </cell>
        </row>
        <row r="5931">
          <cell r="C5931" t="str">
            <v>Eurycope</v>
          </cell>
        </row>
        <row r="5932">
          <cell r="C5932" t="str">
            <v>Eurycope mutica</v>
          </cell>
        </row>
        <row r="5933">
          <cell r="C5933" t="str">
            <v>Eurycope phallangium</v>
          </cell>
        </row>
        <row r="5934">
          <cell r="C5934" t="str">
            <v>Eurycope pygmaea</v>
          </cell>
        </row>
        <row r="5935">
          <cell r="C5935" t="str">
            <v>Eurycopidae</v>
          </cell>
        </row>
        <row r="5936">
          <cell r="C5936" t="str">
            <v>Eurydice</v>
          </cell>
        </row>
        <row r="5937">
          <cell r="C5937" t="str">
            <v>Eurydice affinis</v>
          </cell>
        </row>
        <row r="5938">
          <cell r="C5938" t="str">
            <v>Eurydice grimaldii</v>
          </cell>
        </row>
        <row r="5939">
          <cell r="C5939" t="str">
            <v>Eurydice inermis</v>
          </cell>
        </row>
        <row r="5940">
          <cell r="C5940" t="str">
            <v>Eurydice pulchra</v>
          </cell>
        </row>
        <row r="5941">
          <cell r="C5941" t="str">
            <v>Eurydice spinigera</v>
          </cell>
        </row>
        <row r="5942">
          <cell r="C5942" t="str">
            <v>Eurydice truncata</v>
          </cell>
        </row>
        <row r="5943">
          <cell r="C5943" t="str">
            <v>Eurylepta</v>
          </cell>
        </row>
        <row r="5944">
          <cell r="C5944" t="str">
            <v>Eurylepta cornuta</v>
          </cell>
        </row>
        <row r="5945">
          <cell r="C5945" t="str">
            <v>Euryleptidae</v>
          </cell>
        </row>
        <row r="5946">
          <cell r="C5946" t="str">
            <v>Eurynome</v>
          </cell>
        </row>
        <row r="5947">
          <cell r="C5947" t="str">
            <v>Eurynome aspera</v>
          </cell>
        </row>
        <row r="5948">
          <cell r="C5948" t="str">
            <v>Eurynome spinosa</v>
          </cell>
        </row>
        <row r="5949">
          <cell r="C5949" t="str">
            <v>Euryphoridae</v>
          </cell>
        </row>
        <row r="5950">
          <cell r="C5950" t="str">
            <v>Euryphorus</v>
          </cell>
        </row>
        <row r="5951">
          <cell r="C5951" t="str">
            <v>Euryphorus brachypterus</v>
          </cell>
        </row>
        <row r="5952">
          <cell r="C5952" t="str">
            <v>Eurypon</v>
          </cell>
        </row>
        <row r="5953">
          <cell r="C5953" t="str">
            <v>Eurypon acanthotoxa</v>
          </cell>
        </row>
        <row r="5954">
          <cell r="C5954" t="str">
            <v>Eurypon clavatum</v>
          </cell>
        </row>
        <row r="5955">
          <cell r="C5955" t="str">
            <v>Eurypon clavigera</v>
          </cell>
        </row>
        <row r="5956">
          <cell r="C5956" t="str">
            <v>Eurypon coronula</v>
          </cell>
        </row>
        <row r="5957">
          <cell r="C5957" t="str">
            <v>Eurypon lacazei</v>
          </cell>
        </row>
        <row r="5958">
          <cell r="C5958" t="str">
            <v>Eurypon major</v>
          </cell>
        </row>
        <row r="5959">
          <cell r="C5959" t="str">
            <v>Eurypon radiata</v>
          </cell>
        </row>
        <row r="5960">
          <cell r="C5960" t="str">
            <v>Eurypon simplex</v>
          </cell>
        </row>
        <row r="5961">
          <cell r="C5961" t="str">
            <v>Euryponidae</v>
          </cell>
        </row>
        <row r="5962">
          <cell r="C5962" t="str">
            <v>Eurysilenium</v>
          </cell>
        </row>
        <row r="5963">
          <cell r="C5963" t="str">
            <v>Eurysilenium truncatum</v>
          </cell>
        </row>
        <row r="5964">
          <cell r="C5964" t="str">
            <v>Eurystheus erythrophthalmus</v>
          </cell>
        </row>
        <row r="5965">
          <cell r="C5965" t="str">
            <v>Eurystheus maculatus</v>
          </cell>
        </row>
        <row r="5966">
          <cell r="C5966" t="str">
            <v>Eurystomina</v>
          </cell>
        </row>
        <row r="5967">
          <cell r="C5967" t="str">
            <v>Eurystomina cassiterides</v>
          </cell>
        </row>
        <row r="5968">
          <cell r="C5968" t="str">
            <v>Eurystomina ornata</v>
          </cell>
        </row>
        <row r="5969">
          <cell r="C5969" t="str">
            <v>Eurystomina terricola</v>
          </cell>
        </row>
        <row r="5970">
          <cell r="C5970" t="str">
            <v>Eurystrotos</v>
          </cell>
        </row>
        <row r="5971">
          <cell r="C5971" t="str">
            <v>Eurystrotos compacta</v>
          </cell>
        </row>
        <row r="5972">
          <cell r="C5972" t="str">
            <v>Eurysyllis</v>
          </cell>
        </row>
        <row r="5973">
          <cell r="C5973" t="str">
            <v>Eurysyllis tuberculata</v>
          </cell>
        </row>
        <row r="5974">
          <cell r="C5974" t="str">
            <v>Euryte</v>
          </cell>
        </row>
        <row r="5975">
          <cell r="C5975" t="str">
            <v>Euryte longicauda</v>
          </cell>
        </row>
        <row r="5976">
          <cell r="C5976" t="str">
            <v>Euryte minor</v>
          </cell>
        </row>
        <row r="5977">
          <cell r="C5977" t="str">
            <v>Euryte robusta</v>
          </cell>
        </row>
        <row r="5978">
          <cell r="C5978" t="str">
            <v>Eurytemora</v>
          </cell>
        </row>
        <row r="5979">
          <cell r="C5979" t="str">
            <v>Eurytemora affinis</v>
          </cell>
        </row>
        <row r="5980">
          <cell r="C5980" t="str">
            <v>Eurytemora americana</v>
          </cell>
        </row>
        <row r="5981">
          <cell r="C5981" t="str">
            <v>Eurytemora hirundo</v>
          </cell>
        </row>
        <row r="5982">
          <cell r="C5982" t="str">
            <v>Eurytemora hirundoides</v>
          </cell>
        </row>
        <row r="5983">
          <cell r="C5983" t="str">
            <v>Eurytemora velox</v>
          </cell>
        </row>
        <row r="5984">
          <cell r="C5984" t="str">
            <v>Eurythenes</v>
          </cell>
        </row>
        <row r="5985">
          <cell r="C5985" t="str">
            <v>Eurythenes gryllus</v>
          </cell>
        </row>
        <row r="5986">
          <cell r="C5986" t="str">
            <v>Eurythenes obesus</v>
          </cell>
        </row>
        <row r="5987">
          <cell r="C5987" t="str">
            <v>Eusarsiella</v>
          </cell>
        </row>
        <row r="5988">
          <cell r="C5988" t="str">
            <v>Eusarsiella zostericola</v>
          </cell>
        </row>
        <row r="5989">
          <cell r="C5989" t="str">
            <v>Eusiridae</v>
          </cell>
        </row>
        <row r="5990">
          <cell r="C5990" t="str">
            <v>Eusiroidea</v>
          </cell>
        </row>
        <row r="5991">
          <cell r="C5991" t="str">
            <v>Eusirus</v>
          </cell>
        </row>
        <row r="5992">
          <cell r="C5992" t="str">
            <v>Eusirus longipes</v>
          </cell>
        </row>
        <row r="5993">
          <cell r="C5993" t="str">
            <v>Euspira</v>
          </cell>
        </row>
        <row r="5994">
          <cell r="C5994" t="str">
            <v>Euspira catena</v>
          </cell>
        </row>
        <row r="5995">
          <cell r="C5995" t="str">
            <v>Euspira fusca</v>
          </cell>
        </row>
        <row r="5996">
          <cell r="C5996" t="str">
            <v>Euspira montagui</v>
          </cell>
        </row>
        <row r="5997">
          <cell r="C5997" t="str">
            <v>Euspira pallida</v>
          </cell>
        </row>
        <row r="5998">
          <cell r="C5998" t="str">
            <v>Euspira poliana</v>
          </cell>
        </row>
        <row r="5999">
          <cell r="C5999" t="str">
            <v>Eusyllinae</v>
          </cell>
        </row>
        <row r="6000">
          <cell r="C6000" t="str">
            <v>Eusyllis</v>
          </cell>
        </row>
        <row r="6001">
          <cell r="C6001" t="str">
            <v>Eusyllis assimilis</v>
          </cell>
        </row>
        <row r="6002">
          <cell r="C6002" t="str">
            <v>Eusyllis blomstrandi</v>
          </cell>
        </row>
        <row r="6003">
          <cell r="C6003" t="str">
            <v>Eusyllis intermedia</v>
          </cell>
        </row>
        <row r="6004">
          <cell r="C6004" t="str">
            <v>Eusyllis lamelligera</v>
          </cell>
        </row>
        <row r="6005">
          <cell r="C6005" t="str">
            <v>Eutardigrada</v>
          </cell>
        </row>
        <row r="6006">
          <cell r="C6006" t="str">
            <v>Euterpina</v>
          </cell>
        </row>
        <row r="6007">
          <cell r="C6007" t="str">
            <v>Euterpina acutifrons</v>
          </cell>
        </row>
        <row r="6008">
          <cell r="C6008" t="str">
            <v>Euterpinidae</v>
          </cell>
        </row>
        <row r="6009">
          <cell r="C6009" t="str">
            <v>Euthynnus</v>
          </cell>
        </row>
        <row r="6010">
          <cell r="C6010" t="str">
            <v>Euthynnus alletteratus</v>
          </cell>
        </row>
        <row r="6011">
          <cell r="C6011" t="str">
            <v>Eutima</v>
          </cell>
        </row>
        <row r="6012">
          <cell r="C6012" t="str">
            <v>Eutima gegenbauri</v>
          </cell>
        </row>
        <row r="6013">
          <cell r="C6013" t="str">
            <v>Eutima gracilis</v>
          </cell>
        </row>
        <row r="6014">
          <cell r="C6014" t="str">
            <v>Eutimidae</v>
          </cell>
        </row>
        <row r="6015">
          <cell r="C6015" t="str">
            <v>Eutonina</v>
          </cell>
        </row>
        <row r="6016">
          <cell r="C6016" t="str">
            <v>Eutonina indicans</v>
          </cell>
        </row>
        <row r="6017">
          <cell r="C6017" t="str">
            <v>Eutrigla</v>
          </cell>
        </row>
        <row r="6018">
          <cell r="C6018" t="str">
            <v>Eutrigla gurnardus</v>
          </cell>
        </row>
        <row r="6019">
          <cell r="C6019" t="str">
            <v>Euzonus</v>
          </cell>
        </row>
        <row r="6020">
          <cell r="C6020" t="str">
            <v>Euzonus flabelligerus</v>
          </cell>
        </row>
        <row r="6021">
          <cell r="C6021" t="str">
            <v>Evadne</v>
          </cell>
        </row>
        <row r="6022">
          <cell r="C6022" t="str">
            <v>Evadne nordmanni</v>
          </cell>
        </row>
        <row r="6023">
          <cell r="C6023" t="str">
            <v>Evadne spinifera</v>
          </cell>
        </row>
        <row r="6024">
          <cell r="C6024" t="str">
            <v>Evadne tergestina</v>
          </cell>
        </row>
        <row r="6025">
          <cell r="C6025" t="str">
            <v>Evalea diaphana</v>
          </cell>
        </row>
        <row r="6026">
          <cell r="C6026" t="str">
            <v>Evalea divisa</v>
          </cell>
        </row>
        <row r="6027">
          <cell r="C6027" t="str">
            <v>Evalea obliqua</v>
          </cell>
        </row>
        <row r="6028">
          <cell r="C6028" t="str">
            <v>Evalea warreni</v>
          </cell>
        </row>
        <row r="6029">
          <cell r="C6029" t="str">
            <v>Evansia trispinosa</v>
          </cell>
        </row>
        <row r="6030">
          <cell r="C6030" t="str">
            <v>Evansula</v>
          </cell>
        </row>
        <row r="6031">
          <cell r="C6031" t="str">
            <v>Evansula incerta</v>
          </cell>
        </row>
        <row r="6032">
          <cell r="C6032" t="str">
            <v>Evansula pygmaea</v>
          </cell>
        </row>
        <row r="6033">
          <cell r="C6033" t="str">
            <v>EXANECHENTERA</v>
          </cell>
        </row>
        <row r="6034">
          <cell r="C6034" t="str">
            <v>Exechonellidae</v>
          </cell>
        </row>
        <row r="6035">
          <cell r="C6035" t="str">
            <v>Exilicrusta</v>
          </cell>
        </row>
        <row r="6036">
          <cell r="C6036" t="str">
            <v>Exilicrusta parva</v>
          </cell>
        </row>
        <row r="6037">
          <cell r="C6037" t="str">
            <v>Exochellidae</v>
          </cell>
        </row>
        <row r="6038">
          <cell r="C6038" t="str">
            <v>Exocoetidae</v>
          </cell>
        </row>
        <row r="6039">
          <cell r="C6039" t="str">
            <v>Exocoetus</v>
          </cell>
        </row>
        <row r="6040">
          <cell r="C6040" t="str">
            <v>Exocoetus volitans</v>
          </cell>
        </row>
        <row r="6041">
          <cell r="C6041" t="str">
            <v>Exogone</v>
          </cell>
        </row>
        <row r="6042">
          <cell r="C6042" t="str">
            <v>Exogone dispar</v>
          </cell>
        </row>
        <row r="6043">
          <cell r="C6043" t="str">
            <v>Exogone furcifera</v>
          </cell>
        </row>
        <row r="6044">
          <cell r="C6044" t="str">
            <v>Exogone gemmifera</v>
          </cell>
        </row>
        <row r="6045">
          <cell r="C6045" t="str">
            <v>Exogone hebes</v>
          </cell>
        </row>
        <row r="6046">
          <cell r="C6046" t="str">
            <v>Exogone naidina</v>
          </cell>
        </row>
        <row r="6047">
          <cell r="C6047" t="str">
            <v>Exogone verugera</v>
          </cell>
        </row>
        <row r="6048">
          <cell r="C6048" t="str">
            <v>Exogoninae</v>
          </cell>
        </row>
        <row r="6049">
          <cell r="C6049" t="str">
            <v>Exungia stilipes</v>
          </cell>
        </row>
        <row r="6050">
          <cell r="C6050" t="str">
            <v>Fabricia</v>
          </cell>
        </row>
        <row r="6051">
          <cell r="C6051" t="str">
            <v>Fabricia sabella</v>
          </cell>
        </row>
        <row r="6052">
          <cell r="C6052" t="str">
            <v>Fabriciola</v>
          </cell>
        </row>
        <row r="6053">
          <cell r="C6053" t="str">
            <v>Fabriciola baltica</v>
          </cell>
        </row>
        <row r="6054">
          <cell r="C6054" t="str">
            <v>Fabriciola cf. berkeleyi</v>
          </cell>
        </row>
        <row r="6055">
          <cell r="C6055" t="str">
            <v>Fabulina</v>
          </cell>
        </row>
        <row r="6056">
          <cell r="C6056" t="str">
            <v>Fabulina fabula</v>
          </cell>
        </row>
        <row r="6057">
          <cell r="C6057" t="str">
            <v>Facelina</v>
          </cell>
        </row>
        <row r="6058">
          <cell r="C6058" t="str">
            <v>Facelina annulicornis</v>
          </cell>
        </row>
        <row r="6059">
          <cell r="C6059" t="str">
            <v>Facelina auriculata</v>
          </cell>
        </row>
        <row r="6060">
          <cell r="C6060" t="str">
            <v>Facelina bostoniensis</v>
          </cell>
        </row>
        <row r="6061">
          <cell r="C6061" t="str">
            <v>Facelina dubia</v>
          </cell>
        </row>
        <row r="6062">
          <cell r="C6062" t="str">
            <v>Facelina pselliotes</v>
          </cell>
        </row>
        <row r="6063">
          <cell r="C6063" t="str">
            <v>Facelinidae</v>
          </cell>
        </row>
        <row r="6064">
          <cell r="C6064" t="str">
            <v>Fagesia callianthus</v>
          </cell>
        </row>
        <row r="6065">
          <cell r="C6065" t="str">
            <v>Fagesia dixonii</v>
          </cell>
        </row>
        <row r="6066">
          <cell r="C6066" t="str">
            <v>Falcidens</v>
          </cell>
        </row>
        <row r="6067">
          <cell r="C6067" t="str">
            <v>Falcidens crossotus</v>
          </cell>
        </row>
        <row r="6068">
          <cell r="C6068" t="str">
            <v>Falcidens sagittiferus</v>
          </cell>
        </row>
        <row r="6069">
          <cell r="C6069" t="str">
            <v>Falcidens sterreri</v>
          </cell>
        </row>
        <row r="6070">
          <cell r="C6070" t="str">
            <v>Falcidens thorensis</v>
          </cell>
        </row>
        <row r="6071">
          <cell r="C6071" t="str">
            <v>Fallax</v>
          </cell>
        </row>
        <row r="6072">
          <cell r="C6072" t="str">
            <v>Fallax dalliniformis</v>
          </cell>
        </row>
        <row r="6073">
          <cell r="C6073" t="str">
            <v>Family uncertain</v>
          </cell>
        </row>
        <row r="6074">
          <cell r="C6074" t="str">
            <v>Farrania</v>
          </cell>
        </row>
        <row r="6075">
          <cell r="C6075" t="str">
            <v>Farrania frigida</v>
          </cell>
        </row>
        <row r="6076">
          <cell r="C6076" t="str">
            <v>Farrania oblonga</v>
          </cell>
        </row>
        <row r="6077">
          <cell r="C6077" t="str">
            <v>Farrella</v>
          </cell>
        </row>
        <row r="6078">
          <cell r="C6078" t="str">
            <v>Farrella repens</v>
          </cell>
        </row>
        <row r="6079">
          <cell r="C6079" t="str">
            <v>Fauvelia</v>
          </cell>
        </row>
        <row r="6080">
          <cell r="C6080" t="str">
            <v>Fauvelia martinensis</v>
          </cell>
        </row>
        <row r="6081">
          <cell r="C6081" t="str">
            <v>Fauveliopsidae</v>
          </cell>
        </row>
        <row r="6082">
          <cell r="C6082" t="str">
            <v>Fauveliopsis</v>
          </cell>
        </row>
        <row r="6083">
          <cell r="C6083" t="str">
            <v>Favorinidae</v>
          </cell>
        </row>
        <row r="6084">
          <cell r="C6084" t="str">
            <v>Favorinus</v>
          </cell>
        </row>
        <row r="6085">
          <cell r="C6085" t="str">
            <v>Favorinus blianus</v>
          </cell>
        </row>
        <row r="6086">
          <cell r="C6086" t="str">
            <v>Favorinus branchialis</v>
          </cell>
        </row>
        <row r="6087">
          <cell r="C6087" t="str">
            <v>Fecampia erythrocephala</v>
          </cell>
        </row>
        <row r="6088">
          <cell r="C6088" t="str">
            <v>Feldmannia</v>
          </cell>
        </row>
        <row r="6089">
          <cell r="C6089" t="str">
            <v>Feldmannia caespitula</v>
          </cell>
        </row>
        <row r="6090">
          <cell r="C6090" t="str">
            <v>Feldmannia globifera</v>
          </cell>
        </row>
        <row r="6091">
          <cell r="C6091" t="str">
            <v>Feldmannia irregularis</v>
          </cell>
        </row>
        <row r="6092">
          <cell r="C6092" t="str">
            <v>Feldmannia kjellmanii</v>
          </cell>
        </row>
        <row r="6093">
          <cell r="C6093" t="str">
            <v>Feldmannia padinae</v>
          </cell>
        </row>
        <row r="6094">
          <cell r="C6094" t="str">
            <v>Feldmannia paradoxa</v>
          </cell>
        </row>
        <row r="6095">
          <cell r="C6095" t="str">
            <v>Feldmannia simplex</v>
          </cell>
        </row>
        <row r="6096">
          <cell r="C6096" t="str">
            <v>Fenestrulina</v>
          </cell>
        </row>
        <row r="6097">
          <cell r="C6097" t="str">
            <v>Fenestrulina malusii</v>
          </cell>
        </row>
        <row r="6098">
          <cell r="C6098" t="str">
            <v>Fibulariidae</v>
          </cell>
        </row>
        <row r="6099">
          <cell r="C6099" t="str">
            <v>Ficopomatus</v>
          </cell>
        </row>
        <row r="6100">
          <cell r="C6100" t="str">
            <v>Ficopomatus enigmaticus</v>
          </cell>
        </row>
        <row r="6101">
          <cell r="C6101" t="str">
            <v>Ficulina ficus</v>
          </cell>
        </row>
        <row r="6102">
          <cell r="C6102" t="str">
            <v>Figularia</v>
          </cell>
        </row>
        <row r="6103">
          <cell r="C6103" t="str">
            <v>Figularia figularis</v>
          </cell>
        </row>
        <row r="6104">
          <cell r="C6104" t="str">
            <v>Filamentous brown algae</v>
          </cell>
        </row>
        <row r="6105">
          <cell r="C6105" t="str">
            <v>Filamentous green algae</v>
          </cell>
        </row>
        <row r="6106">
          <cell r="C6106" t="str">
            <v>Filamentous red algae</v>
          </cell>
        </row>
        <row r="6107">
          <cell r="C6107" t="str">
            <v>Filellum</v>
          </cell>
        </row>
        <row r="6108">
          <cell r="C6108" t="str">
            <v>Filellum serpens</v>
          </cell>
        </row>
        <row r="6109">
          <cell r="C6109" t="str">
            <v>Filibranchus roseus</v>
          </cell>
        </row>
        <row r="6110">
          <cell r="C6110" t="str">
            <v>Filicrisia</v>
          </cell>
        </row>
        <row r="6111">
          <cell r="C6111" t="str">
            <v>Filicrisia geniculata</v>
          </cell>
        </row>
        <row r="6112">
          <cell r="C6112" t="str">
            <v>Filifera</v>
          </cell>
        </row>
        <row r="6113">
          <cell r="C6113" t="str">
            <v>Filinia</v>
          </cell>
        </row>
        <row r="6114">
          <cell r="C6114" t="str">
            <v>Filinia brachiata</v>
          </cell>
        </row>
        <row r="6115">
          <cell r="C6115" t="str">
            <v>Filinia cornuta</v>
          </cell>
        </row>
        <row r="6116">
          <cell r="C6116" t="str">
            <v>Filinia longiseta</v>
          </cell>
        </row>
        <row r="6117">
          <cell r="C6117" t="str">
            <v>Filinia terminalis</v>
          </cell>
        </row>
        <row r="6118">
          <cell r="C6118" t="str">
            <v>Filitonchus</v>
          </cell>
        </row>
        <row r="6119">
          <cell r="C6119" t="str">
            <v>Filitonchus ewensis</v>
          </cell>
        </row>
        <row r="6120">
          <cell r="C6120" t="str">
            <v>Filitonchus filiformis</v>
          </cell>
        </row>
        <row r="6121">
          <cell r="C6121" t="str">
            <v>Filograna</v>
          </cell>
        </row>
        <row r="6122">
          <cell r="C6122" t="str">
            <v>Filograna implexa</v>
          </cell>
        </row>
        <row r="6123">
          <cell r="C6123" t="str">
            <v>Filograninae</v>
          </cell>
        </row>
        <row r="6124">
          <cell r="C6124" t="str">
            <v>Filogranula</v>
          </cell>
        </row>
        <row r="6125">
          <cell r="C6125" t="str">
            <v>Filogranula calyculata</v>
          </cell>
        </row>
        <row r="6126">
          <cell r="C6126" t="str">
            <v>Filogranula gracilis</v>
          </cell>
        </row>
        <row r="6127">
          <cell r="C6127" t="str">
            <v>Filospermoidea</v>
          </cell>
        </row>
        <row r="6128">
          <cell r="C6128" t="str">
            <v>Fiona</v>
          </cell>
        </row>
        <row r="6129">
          <cell r="C6129" t="str">
            <v>Fiona pinnata</v>
          </cell>
        </row>
        <row r="6130">
          <cell r="C6130" t="str">
            <v>Fionidae</v>
          </cell>
        </row>
        <row r="6131">
          <cell r="C6131" t="str">
            <v>Fissidentalium candidum</v>
          </cell>
        </row>
        <row r="6132">
          <cell r="C6132" t="str">
            <v>Fissidentalium capillosum</v>
          </cell>
        </row>
        <row r="6133">
          <cell r="C6133" t="str">
            <v>Fissidentalium exuberans</v>
          </cell>
        </row>
        <row r="6134">
          <cell r="C6134" t="str">
            <v>Fissidentalium subterfissum</v>
          </cell>
        </row>
        <row r="6135">
          <cell r="C6135" t="str">
            <v>Fissurellacea</v>
          </cell>
        </row>
        <row r="6136">
          <cell r="C6136" t="str">
            <v>Fissurellidae</v>
          </cell>
        </row>
        <row r="6137">
          <cell r="C6137" t="str">
            <v>Flabellidae</v>
          </cell>
        </row>
        <row r="6138">
          <cell r="C6138" t="str">
            <v>Flabellifera</v>
          </cell>
        </row>
        <row r="6139">
          <cell r="C6139" t="str">
            <v>Flabelligera</v>
          </cell>
        </row>
        <row r="6140">
          <cell r="C6140" t="str">
            <v>Flabelligera affinis</v>
          </cell>
        </row>
        <row r="6141">
          <cell r="C6141" t="str">
            <v>Flabelligerida</v>
          </cell>
        </row>
        <row r="6142">
          <cell r="C6142" t="str">
            <v>Flabelligeridae</v>
          </cell>
        </row>
        <row r="6143">
          <cell r="C6143" t="str">
            <v>Flabellina</v>
          </cell>
        </row>
        <row r="6144">
          <cell r="C6144" t="str">
            <v>Flabellina browni</v>
          </cell>
        </row>
        <row r="6145">
          <cell r="C6145" t="str">
            <v>Flabellina gracilis</v>
          </cell>
        </row>
        <row r="6146">
          <cell r="C6146" t="str">
            <v>Flabellina lineata</v>
          </cell>
        </row>
        <row r="6147">
          <cell r="C6147" t="str">
            <v>Flabellina nobilis</v>
          </cell>
        </row>
        <row r="6148">
          <cell r="C6148" t="str">
            <v>Flabellina pedata</v>
          </cell>
        </row>
        <row r="6149">
          <cell r="C6149" t="str">
            <v>Flabellina pellucida</v>
          </cell>
        </row>
        <row r="6150">
          <cell r="C6150" t="str">
            <v>Flabellina salmonacea</v>
          </cell>
        </row>
        <row r="6151">
          <cell r="C6151" t="str">
            <v>Flabellina verrucosa</v>
          </cell>
        </row>
        <row r="6152">
          <cell r="C6152" t="str">
            <v>Flabellinidae</v>
          </cell>
        </row>
        <row r="6153">
          <cell r="C6153" t="str">
            <v>Flabelliphilus</v>
          </cell>
        </row>
        <row r="6154">
          <cell r="C6154" t="str">
            <v>Flabelliphilus inersus</v>
          </cell>
        </row>
        <row r="6155">
          <cell r="C6155" t="str">
            <v>Flabellum</v>
          </cell>
        </row>
        <row r="6156">
          <cell r="C6156" t="str">
            <v>Flabellum macandrewi</v>
          </cell>
        </row>
        <row r="6157">
          <cell r="C6157" t="str">
            <v>Fladenia</v>
          </cell>
        </row>
        <row r="6158">
          <cell r="C6158" t="str">
            <v>Fladenia robusta</v>
          </cell>
        </row>
        <row r="6159">
          <cell r="C6159" t="str">
            <v>Flemellia zetlandica</v>
          </cell>
        </row>
        <row r="6160">
          <cell r="C6160" t="str">
            <v>Florideophycidae</v>
          </cell>
        </row>
        <row r="6161">
          <cell r="C6161" t="str">
            <v>Flosculariaceae</v>
          </cell>
        </row>
        <row r="6162">
          <cell r="C6162" t="str">
            <v>Flustra</v>
          </cell>
        </row>
        <row r="6163">
          <cell r="C6163" t="str">
            <v>Flustra foliacea</v>
          </cell>
        </row>
        <row r="6164">
          <cell r="C6164" t="str">
            <v>Flustrellidra</v>
          </cell>
        </row>
        <row r="6165">
          <cell r="C6165" t="str">
            <v>Flustrellidra hispida</v>
          </cell>
        </row>
        <row r="6166">
          <cell r="C6166" t="str">
            <v>Flustrellidridae</v>
          </cell>
        </row>
        <row r="6167">
          <cell r="C6167" t="str">
            <v>Flustridae</v>
          </cell>
        </row>
        <row r="6168">
          <cell r="C6168" t="str">
            <v>Flustroidea</v>
          </cell>
        </row>
        <row r="6169">
          <cell r="C6169" t="str">
            <v>Folinella</v>
          </cell>
        </row>
        <row r="6170">
          <cell r="C6170" t="str">
            <v>Folinella excavata</v>
          </cell>
        </row>
        <row r="6171">
          <cell r="C6171" t="str">
            <v>Foliose brown algae</v>
          </cell>
        </row>
        <row r="6172">
          <cell r="C6172" t="str">
            <v>Foliose green algae</v>
          </cell>
        </row>
        <row r="6173">
          <cell r="C6173" t="str">
            <v>Foliose red algae</v>
          </cell>
        </row>
        <row r="6174">
          <cell r="C6174" t="str">
            <v>Folliculina</v>
          </cell>
        </row>
        <row r="6175">
          <cell r="C6175" t="str">
            <v>Foraminifera</v>
          </cell>
        </row>
        <row r="6176">
          <cell r="C6176" t="str">
            <v>Forcepia</v>
          </cell>
        </row>
        <row r="6177">
          <cell r="C6177" t="str">
            <v>Forcepia forcipis</v>
          </cell>
        </row>
        <row r="6178">
          <cell r="C6178" t="str">
            <v>Forcepia fragilis</v>
          </cell>
        </row>
        <row r="6179">
          <cell r="C6179" t="str">
            <v>Forcipulatida</v>
          </cell>
        </row>
        <row r="6180">
          <cell r="C6180" t="str">
            <v>Forskalia</v>
          </cell>
        </row>
        <row r="6181">
          <cell r="C6181" t="str">
            <v>Forskalia edwardsi</v>
          </cell>
        </row>
        <row r="6182">
          <cell r="C6182" t="str">
            <v>Forskaliidae</v>
          </cell>
        </row>
        <row r="6183">
          <cell r="C6183" t="str">
            <v>Foviella</v>
          </cell>
        </row>
        <row r="6184">
          <cell r="C6184" t="str">
            <v>Foviella affinis</v>
          </cell>
        </row>
        <row r="6185">
          <cell r="C6185" t="str">
            <v>Fowlerina</v>
          </cell>
        </row>
        <row r="6186">
          <cell r="C6186" t="str">
            <v>Fowlerina zetesios</v>
          </cell>
        </row>
        <row r="6187">
          <cell r="C6187" t="str">
            <v>Fratercula</v>
          </cell>
        </row>
        <row r="6188">
          <cell r="C6188" t="str">
            <v>Fratercula arctica</v>
          </cell>
        </row>
        <row r="6189">
          <cell r="C6189" t="str">
            <v>Fregata</v>
          </cell>
        </row>
        <row r="6190">
          <cell r="C6190" t="str">
            <v>Fregata magnificens</v>
          </cell>
        </row>
        <row r="6191">
          <cell r="C6191" t="str">
            <v>Fregatidae</v>
          </cell>
        </row>
        <row r="6192">
          <cell r="C6192" t="str">
            <v>Frenulatea</v>
          </cell>
        </row>
        <row r="6193">
          <cell r="C6193" t="str">
            <v>Fridericia</v>
          </cell>
        </row>
        <row r="6194">
          <cell r="C6194" t="str">
            <v>Fridericia bulboides</v>
          </cell>
        </row>
        <row r="6195">
          <cell r="C6195" t="str">
            <v>Fridericia bulbosa</v>
          </cell>
        </row>
        <row r="6196">
          <cell r="C6196" t="str">
            <v>Fridericia callosa</v>
          </cell>
        </row>
        <row r="6197">
          <cell r="C6197" t="str">
            <v>Fridericia paroniana</v>
          </cell>
        </row>
        <row r="6198">
          <cell r="C6198" t="str">
            <v>Fridericia perrieri</v>
          </cell>
        </row>
        <row r="6199">
          <cell r="C6199" t="str">
            <v>Fridericia pseudargentea</v>
          </cell>
        </row>
        <row r="6200">
          <cell r="C6200" t="str">
            <v>Fridericia ratzeli</v>
          </cell>
        </row>
        <row r="6201">
          <cell r="C6201" t="str">
            <v>Fridericia striata</v>
          </cell>
        </row>
        <row r="6202">
          <cell r="C6202" t="str">
            <v>Frieleiidae</v>
          </cell>
        </row>
        <row r="6203">
          <cell r="C6203" t="str">
            <v>Fritillaria</v>
          </cell>
        </row>
        <row r="6204">
          <cell r="C6204" t="str">
            <v>Fritillaria borealis</v>
          </cell>
        </row>
        <row r="6205">
          <cell r="C6205" t="str">
            <v>Fritillaridae</v>
          </cell>
        </row>
        <row r="6206">
          <cell r="C6206" t="str">
            <v>Fucaceae</v>
          </cell>
        </row>
        <row r="6207">
          <cell r="C6207" t="str">
            <v>Fucales</v>
          </cell>
        </row>
        <row r="6208">
          <cell r="C6208" t="str">
            <v>Fucus</v>
          </cell>
        </row>
        <row r="6209">
          <cell r="C6209" t="str">
            <v>Fucus ceranoides</v>
          </cell>
        </row>
        <row r="6210">
          <cell r="C6210" t="str">
            <v>Fucus cottonii</v>
          </cell>
        </row>
        <row r="6211">
          <cell r="C6211" t="str">
            <v>Fucus dichotomus</v>
          </cell>
        </row>
        <row r="6212">
          <cell r="C6212" t="str">
            <v>Fucus distichus</v>
          </cell>
        </row>
        <row r="6213">
          <cell r="C6213" t="str">
            <v>Fucus evanescens</v>
          </cell>
        </row>
        <row r="6214">
          <cell r="C6214" t="str">
            <v>Fucus muscoides</v>
          </cell>
        </row>
        <row r="6215">
          <cell r="C6215" t="str">
            <v>Fucus serratus</v>
          </cell>
        </row>
        <row r="6216">
          <cell r="C6216" t="str">
            <v>Fucus spiralis</v>
          </cell>
        </row>
        <row r="6217">
          <cell r="C6217" t="str">
            <v>Fucus vesiculosus</v>
          </cell>
        </row>
        <row r="6218">
          <cell r="C6218" t="str">
            <v>Fulica</v>
          </cell>
        </row>
        <row r="6219">
          <cell r="C6219" t="str">
            <v>Fulica americana</v>
          </cell>
        </row>
        <row r="6220">
          <cell r="C6220" t="str">
            <v>Fulica atra</v>
          </cell>
        </row>
        <row r="6221">
          <cell r="C6221" t="str">
            <v>Fulmarus</v>
          </cell>
        </row>
        <row r="6222">
          <cell r="C6222" t="str">
            <v>Fulmarus glacialis</v>
          </cell>
        </row>
        <row r="6223">
          <cell r="C6223" t="str">
            <v>Fultonia</v>
          </cell>
        </row>
        <row r="6224">
          <cell r="C6224" t="str">
            <v>Fultonia hirsuta</v>
          </cell>
        </row>
        <row r="6225">
          <cell r="C6225" t="str">
            <v>Funiculina</v>
          </cell>
        </row>
        <row r="6226">
          <cell r="C6226" t="str">
            <v>Funiculina quadrangularis</v>
          </cell>
        </row>
        <row r="6227">
          <cell r="C6227" t="str">
            <v>Funiculinidae</v>
          </cell>
        </row>
        <row r="6228">
          <cell r="C6228" t="str">
            <v>Furcellaria</v>
          </cell>
        </row>
        <row r="6229">
          <cell r="C6229" t="str">
            <v>Furcellaria lumbricalis</v>
          </cell>
        </row>
        <row r="6230">
          <cell r="C6230" t="str">
            <v>Furcellariaceae</v>
          </cell>
        </row>
        <row r="6231">
          <cell r="C6231" t="str">
            <v>Fuscapex</v>
          </cell>
        </row>
        <row r="6232">
          <cell r="C6232" t="str">
            <v>Fuscapex babtocephala</v>
          </cell>
        </row>
        <row r="6233">
          <cell r="C6233" t="str">
            <v>Fuscapex cabiochi</v>
          </cell>
        </row>
        <row r="6234">
          <cell r="C6234" t="str">
            <v>Fuscapex talismani</v>
          </cell>
        </row>
        <row r="6235">
          <cell r="C6235" t="str">
            <v>Fusceulima thalassae</v>
          </cell>
        </row>
        <row r="6236">
          <cell r="C6236" t="str">
            <v>Fusinus bocagei</v>
          </cell>
        </row>
        <row r="6237">
          <cell r="C6237" t="str">
            <v>Fusinus elegans</v>
          </cell>
        </row>
        <row r="6238">
          <cell r="C6238" t="str">
            <v>Fusus amblyterus</v>
          </cell>
        </row>
        <row r="6239">
          <cell r="C6239" t="str">
            <v>Fusus azoricus</v>
          </cell>
        </row>
        <row r="6240">
          <cell r="C6240" t="str">
            <v>Fusus consimilis</v>
          </cell>
        </row>
        <row r="6241">
          <cell r="C6241" t="str">
            <v>Gadiculus</v>
          </cell>
        </row>
        <row r="6242">
          <cell r="C6242" t="str">
            <v>Gadiculus argenteus</v>
          </cell>
        </row>
        <row r="6243">
          <cell r="C6243" t="str">
            <v>Gadidae</v>
          </cell>
        </row>
        <row r="6244">
          <cell r="C6244" t="str">
            <v>Gadiformes</v>
          </cell>
        </row>
        <row r="6245">
          <cell r="C6245" t="str">
            <v>Gadila</v>
          </cell>
        </row>
        <row r="6246">
          <cell r="C6246" t="str">
            <v>Gadila olivii</v>
          </cell>
        </row>
        <row r="6247">
          <cell r="C6247" t="str">
            <v>Gadila subfusiformis</v>
          </cell>
        </row>
        <row r="6248">
          <cell r="C6248" t="str">
            <v>Gadilida</v>
          </cell>
        </row>
        <row r="6249">
          <cell r="C6249" t="str">
            <v>Gadilidae</v>
          </cell>
        </row>
        <row r="6250">
          <cell r="C6250" t="str">
            <v>Gadus</v>
          </cell>
        </row>
        <row r="6251">
          <cell r="C6251" t="str">
            <v>Gadus morhua</v>
          </cell>
        </row>
        <row r="6252">
          <cell r="C6252" t="str">
            <v>Gaetanus</v>
          </cell>
        </row>
        <row r="6253">
          <cell r="C6253" t="str">
            <v>Gaetanus armiger</v>
          </cell>
        </row>
        <row r="6254">
          <cell r="C6254" t="str">
            <v>Gaetanus caudani</v>
          </cell>
        </row>
        <row r="6255">
          <cell r="C6255" t="str">
            <v>Gaetanus curvicornis</v>
          </cell>
        </row>
        <row r="6256">
          <cell r="C6256" t="str">
            <v>Gaetanus krupii</v>
          </cell>
        </row>
        <row r="6257">
          <cell r="C6257" t="str">
            <v>Gaetanus latifrons</v>
          </cell>
        </row>
        <row r="6258">
          <cell r="C6258" t="str">
            <v>Gaetanus major</v>
          </cell>
        </row>
        <row r="6259">
          <cell r="C6259" t="str">
            <v>Gaetanus miles</v>
          </cell>
        </row>
        <row r="6260">
          <cell r="C6260" t="str">
            <v>Gaetanus minor</v>
          </cell>
        </row>
        <row r="6261">
          <cell r="C6261" t="str">
            <v>Gaetanus pileatus</v>
          </cell>
        </row>
        <row r="6262">
          <cell r="C6262" t="str">
            <v>Gafrariinae</v>
          </cell>
        </row>
        <row r="6263">
          <cell r="C6263" t="str">
            <v>Gafrarium minimum</v>
          </cell>
        </row>
        <row r="6264">
          <cell r="C6264" t="str">
            <v>Gaidius</v>
          </cell>
        </row>
        <row r="6265">
          <cell r="C6265" t="str">
            <v>Gaidius affinis</v>
          </cell>
        </row>
        <row r="6266">
          <cell r="C6266" t="str">
            <v>Gaidius brevispinus</v>
          </cell>
        </row>
        <row r="6267">
          <cell r="C6267" t="str">
            <v>Gaidius minutus</v>
          </cell>
        </row>
        <row r="6268">
          <cell r="C6268" t="str">
            <v>Gaidius notocanthus</v>
          </cell>
        </row>
        <row r="6269">
          <cell r="C6269" t="str">
            <v>Gaidius pungens</v>
          </cell>
        </row>
        <row r="6270">
          <cell r="C6270" t="str">
            <v>Gaidius tenuispinus</v>
          </cell>
        </row>
        <row r="6271">
          <cell r="C6271" t="str">
            <v>Gaidius validus</v>
          </cell>
        </row>
        <row r="6272">
          <cell r="C6272" t="str">
            <v>Gaidropsarus</v>
          </cell>
        </row>
        <row r="6273">
          <cell r="C6273" t="str">
            <v>Gaidropsarus mediterraneus</v>
          </cell>
        </row>
        <row r="6274">
          <cell r="C6274" t="str">
            <v>Gaidropsarus vulgaris</v>
          </cell>
        </row>
        <row r="6275">
          <cell r="C6275" t="str">
            <v>Gairleanema</v>
          </cell>
        </row>
        <row r="6276">
          <cell r="C6276" t="str">
            <v>Gairleanema anagremilae</v>
          </cell>
        </row>
        <row r="6277">
          <cell r="C6277" t="str">
            <v>Galathea</v>
          </cell>
        </row>
        <row r="6278">
          <cell r="C6278" t="str">
            <v>Galathea dispersa</v>
          </cell>
        </row>
        <row r="6279">
          <cell r="C6279" t="str">
            <v>Galathea intermedia</v>
          </cell>
        </row>
        <row r="6280">
          <cell r="C6280" t="str">
            <v>Galathea machadoi</v>
          </cell>
        </row>
        <row r="6281">
          <cell r="C6281" t="str">
            <v>Galathea nexa</v>
          </cell>
        </row>
        <row r="6282">
          <cell r="C6282" t="str">
            <v>Galathea squamifera</v>
          </cell>
        </row>
        <row r="6283">
          <cell r="C6283" t="str">
            <v>Galathea strigosa</v>
          </cell>
        </row>
        <row r="6284">
          <cell r="C6284" t="str">
            <v>Galatheascus</v>
          </cell>
        </row>
        <row r="6285">
          <cell r="C6285" t="str">
            <v>Galatheascus minutus</v>
          </cell>
        </row>
        <row r="6286">
          <cell r="C6286" t="str">
            <v>Galatheascus striatus</v>
          </cell>
        </row>
        <row r="6287">
          <cell r="C6287" t="str">
            <v>Galatheidae</v>
          </cell>
        </row>
        <row r="6288">
          <cell r="C6288" t="str">
            <v>Galatheoidea</v>
          </cell>
        </row>
        <row r="6289">
          <cell r="C6289" t="str">
            <v>Galathowenia</v>
          </cell>
        </row>
        <row r="6290">
          <cell r="C6290" t="str">
            <v>Galathowenia n.</v>
          </cell>
        </row>
        <row r="6291">
          <cell r="C6291" t="str">
            <v>Galathowenia n. sp.</v>
          </cell>
        </row>
        <row r="6292">
          <cell r="C6292" t="str">
            <v>Galathowenia oculata</v>
          </cell>
        </row>
        <row r="6293">
          <cell r="C6293" t="str">
            <v>Galaxauraceae</v>
          </cell>
        </row>
        <row r="6294">
          <cell r="C6294" t="str">
            <v>Galeodea</v>
          </cell>
        </row>
        <row r="6295">
          <cell r="C6295" t="str">
            <v>Galeodea (galeodea)</v>
          </cell>
        </row>
        <row r="6296">
          <cell r="C6296" t="str">
            <v>Galeodea echinophora</v>
          </cell>
        </row>
        <row r="6297">
          <cell r="C6297" t="str">
            <v>Galeodea rugosa</v>
          </cell>
        </row>
        <row r="6298">
          <cell r="C6298" t="str">
            <v>Galeodea tyrrhena</v>
          </cell>
        </row>
        <row r="6299">
          <cell r="C6299" t="str">
            <v>Galeodina carinata</v>
          </cell>
        </row>
        <row r="6300">
          <cell r="C6300" t="str">
            <v>Galeomma</v>
          </cell>
        </row>
        <row r="6301">
          <cell r="C6301" t="str">
            <v>Galeomma (galeomma)</v>
          </cell>
        </row>
        <row r="6302">
          <cell r="C6302" t="str">
            <v>Galeomma turtoni</v>
          </cell>
        </row>
        <row r="6303">
          <cell r="C6303" t="str">
            <v>Galeommatacea</v>
          </cell>
        </row>
        <row r="6304">
          <cell r="C6304" t="str">
            <v>Galeommatidae</v>
          </cell>
        </row>
        <row r="6305">
          <cell r="C6305" t="str">
            <v>Galeorhinus</v>
          </cell>
        </row>
        <row r="6306">
          <cell r="C6306" t="str">
            <v>Galeorhinus galeus</v>
          </cell>
        </row>
        <row r="6307">
          <cell r="C6307" t="str">
            <v>Galeus</v>
          </cell>
        </row>
        <row r="6308">
          <cell r="C6308" t="str">
            <v>Galeus melastomus</v>
          </cell>
        </row>
        <row r="6309">
          <cell r="C6309" t="str">
            <v>Galiteuthis</v>
          </cell>
        </row>
        <row r="6310">
          <cell r="C6310" t="str">
            <v>Galiteuthis armata</v>
          </cell>
        </row>
        <row r="6311">
          <cell r="C6311" t="str">
            <v>Gallinago</v>
          </cell>
        </row>
        <row r="6312">
          <cell r="C6312" t="str">
            <v>Gallinago gallinago</v>
          </cell>
        </row>
        <row r="6313">
          <cell r="C6313" t="str">
            <v>Gallinago media</v>
          </cell>
        </row>
        <row r="6314">
          <cell r="C6314" t="str">
            <v>Gallinula</v>
          </cell>
        </row>
        <row r="6315">
          <cell r="C6315" t="str">
            <v>Gallinula chloropus</v>
          </cell>
        </row>
        <row r="6316">
          <cell r="C6316" t="str">
            <v>Gammanema</v>
          </cell>
        </row>
        <row r="6317">
          <cell r="C6317" t="str">
            <v>Gammanema conicauda</v>
          </cell>
        </row>
        <row r="6318">
          <cell r="C6318" t="str">
            <v>Gammanema rapax</v>
          </cell>
        </row>
        <row r="6319">
          <cell r="C6319" t="str">
            <v>Gammarella</v>
          </cell>
        </row>
        <row r="6320">
          <cell r="C6320" t="str">
            <v>Gammarella brevicaudata</v>
          </cell>
        </row>
        <row r="6321">
          <cell r="C6321" t="str">
            <v>Gammarella fucicola</v>
          </cell>
        </row>
        <row r="6322">
          <cell r="C6322" t="str">
            <v>Gammarellidae</v>
          </cell>
        </row>
        <row r="6323">
          <cell r="C6323" t="str">
            <v>Gammarellus</v>
          </cell>
        </row>
        <row r="6324">
          <cell r="C6324" t="str">
            <v>Gammarellus angulosus</v>
          </cell>
        </row>
        <row r="6325">
          <cell r="C6325" t="str">
            <v>Gammarellus carinatus</v>
          </cell>
        </row>
        <row r="6326">
          <cell r="C6326" t="str">
            <v>Gammarellus homari</v>
          </cell>
        </row>
        <row r="6327">
          <cell r="C6327" t="str">
            <v>Gammaridae</v>
          </cell>
        </row>
        <row r="6328">
          <cell r="C6328" t="str">
            <v>Gammaridea</v>
          </cell>
        </row>
        <row r="6329">
          <cell r="C6329" t="str">
            <v>Gammaroidea</v>
          </cell>
        </row>
        <row r="6330">
          <cell r="C6330" t="str">
            <v>Gammaropsis</v>
          </cell>
        </row>
        <row r="6331">
          <cell r="C6331" t="str">
            <v>Gammaropsis cornuta</v>
          </cell>
        </row>
        <row r="6332">
          <cell r="C6332" t="str">
            <v>Gammaropsis lobata</v>
          </cell>
        </row>
        <row r="6333">
          <cell r="C6333" t="str">
            <v>Gammaropsis maculata</v>
          </cell>
        </row>
        <row r="6334">
          <cell r="C6334" t="str">
            <v>Gammaropsis nitida</v>
          </cell>
        </row>
        <row r="6335">
          <cell r="C6335" t="str">
            <v>Gammaropsis palmata</v>
          </cell>
        </row>
        <row r="6336">
          <cell r="C6336" t="str">
            <v>Gammaropsis sophiae</v>
          </cell>
        </row>
        <row r="6337">
          <cell r="C6337" t="str">
            <v>Gammarus</v>
          </cell>
        </row>
        <row r="6338">
          <cell r="C6338" t="str">
            <v>Gammarus campylops</v>
          </cell>
        </row>
        <row r="6339">
          <cell r="C6339" t="str">
            <v>Gammarus chevreuxi</v>
          </cell>
        </row>
        <row r="6340">
          <cell r="C6340" t="str">
            <v>Gammarus crinicornis</v>
          </cell>
        </row>
        <row r="6341">
          <cell r="C6341" t="str">
            <v>Gammarus duebeni</v>
          </cell>
        </row>
        <row r="6342">
          <cell r="C6342" t="str">
            <v>Gammarus finmarchicus</v>
          </cell>
        </row>
        <row r="6343">
          <cell r="C6343" t="str">
            <v>Gammarus fluviatilis</v>
          </cell>
        </row>
        <row r="6344">
          <cell r="C6344" t="str">
            <v>Gammarus insensibilis</v>
          </cell>
        </row>
        <row r="6345">
          <cell r="C6345" t="str">
            <v>Gammarus lacustris</v>
          </cell>
        </row>
        <row r="6346">
          <cell r="C6346" t="str">
            <v>Gammarus locusta</v>
          </cell>
        </row>
        <row r="6347">
          <cell r="C6347" t="str">
            <v>Gammarus oceanicus</v>
          </cell>
        </row>
        <row r="6348">
          <cell r="C6348" t="str">
            <v>Gammarus othonis</v>
          </cell>
        </row>
        <row r="6349">
          <cell r="C6349" t="str">
            <v>Gammarus palmata</v>
          </cell>
        </row>
        <row r="6350">
          <cell r="C6350" t="str">
            <v>Gammarus pulex</v>
          </cell>
        </row>
        <row r="6351">
          <cell r="C6351" t="str">
            <v>Gammarus punctatus</v>
          </cell>
        </row>
        <row r="6352">
          <cell r="C6352" t="str">
            <v>Gammarus salinus</v>
          </cell>
        </row>
        <row r="6353">
          <cell r="C6353" t="str">
            <v>Gammarus tigrinus</v>
          </cell>
        </row>
        <row r="6354">
          <cell r="C6354" t="str">
            <v>Gammarus zaddachi</v>
          </cell>
        </row>
        <row r="6355">
          <cell r="C6355" t="str">
            <v>Gammarus/Megamoera longimanus</v>
          </cell>
        </row>
        <row r="6356">
          <cell r="C6356" t="str">
            <v>Ganymedebdella</v>
          </cell>
        </row>
        <row r="6357">
          <cell r="C6357" t="str">
            <v>Ganymedebdella cratere</v>
          </cell>
        </row>
        <row r="6358">
          <cell r="C6358" t="str">
            <v>Gari</v>
          </cell>
        </row>
        <row r="6359">
          <cell r="C6359" t="str">
            <v>Gari (gobraeus)</v>
          </cell>
        </row>
        <row r="6360">
          <cell r="C6360" t="str">
            <v>Gari (psammobella)</v>
          </cell>
        </row>
        <row r="6361">
          <cell r="C6361" t="str">
            <v>Gari (psammobia)</v>
          </cell>
        </row>
        <row r="6362">
          <cell r="C6362" t="str">
            <v>Gari costulata</v>
          </cell>
        </row>
        <row r="6363">
          <cell r="C6363" t="str">
            <v>Gari depressa</v>
          </cell>
        </row>
        <row r="6364">
          <cell r="C6364" t="str">
            <v>Gari fervensis</v>
          </cell>
        </row>
        <row r="6365">
          <cell r="C6365" t="str">
            <v>Gari tellinella</v>
          </cell>
        </row>
        <row r="6366">
          <cell r="C6366" t="str">
            <v>Garveia</v>
          </cell>
        </row>
        <row r="6367">
          <cell r="C6367" t="str">
            <v>Garveia nutans</v>
          </cell>
        </row>
        <row r="6368">
          <cell r="C6368" t="str">
            <v>Gasterosteidae</v>
          </cell>
        </row>
        <row r="6369">
          <cell r="C6369" t="str">
            <v>Gasterosteiformes</v>
          </cell>
        </row>
        <row r="6370">
          <cell r="C6370" t="str">
            <v>Gasterosteus</v>
          </cell>
        </row>
        <row r="6371">
          <cell r="C6371" t="str">
            <v>Gasterosteus aculeatus</v>
          </cell>
        </row>
        <row r="6372">
          <cell r="C6372" t="str">
            <v>Gastrana</v>
          </cell>
        </row>
        <row r="6373">
          <cell r="C6373" t="str">
            <v>Gastrana fragilis</v>
          </cell>
        </row>
        <row r="6374">
          <cell r="C6374" t="str">
            <v>Gastrochaena</v>
          </cell>
        </row>
        <row r="6375">
          <cell r="C6375" t="str">
            <v>Gastrochaena (gastrochaena)</v>
          </cell>
        </row>
        <row r="6376">
          <cell r="C6376" t="str">
            <v>Gastrochaena dubia</v>
          </cell>
        </row>
        <row r="6377">
          <cell r="C6377" t="str">
            <v>Gastrochaenacea</v>
          </cell>
        </row>
        <row r="6378">
          <cell r="C6378" t="str">
            <v>Gastrochaenidae</v>
          </cell>
        </row>
        <row r="6379">
          <cell r="C6379" t="str">
            <v>Gastroclonium</v>
          </cell>
        </row>
        <row r="6380">
          <cell r="C6380" t="str">
            <v>Gastroclonium ovatum</v>
          </cell>
        </row>
        <row r="6381">
          <cell r="C6381" t="str">
            <v>Gastroclonium reflexum</v>
          </cell>
        </row>
        <row r="6382">
          <cell r="C6382" t="str">
            <v>Gastrodelphyidae</v>
          </cell>
        </row>
        <row r="6383">
          <cell r="C6383" t="str">
            <v>Gastrodelphys</v>
          </cell>
        </row>
        <row r="6384">
          <cell r="C6384" t="str">
            <v>Gastrodelphys clausii</v>
          </cell>
        </row>
        <row r="6385">
          <cell r="C6385" t="str">
            <v>Gastropoda</v>
          </cell>
        </row>
        <row r="6386">
          <cell r="C6386" t="str">
            <v>Gastropodidae</v>
          </cell>
        </row>
        <row r="6387">
          <cell r="C6387" t="str">
            <v>Gastrosaccinae</v>
          </cell>
        </row>
        <row r="6388">
          <cell r="C6388" t="str">
            <v>Gastrosaccus</v>
          </cell>
        </row>
        <row r="6389">
          <cell r="C6389" t="str">
            <v>Gastrosaccus lobatus</v>
          </cell>
        </row>
        <row r="6390">
          <cell r="C6390" t="str">
            <v>Gastrosaccus normani</v>
          </cell>
        </row>
        <row r="6391">
          <cell r="C6391" t="str">
            <v>Gastrosaccus sanctus</v>
          </cell>
        </row>
        <row r="6392">
          <cell r="C6392" t="str">
            <v>Gastrosaccus spinifer</v>
          </cell>
        </row>
        <row r="6393">
          <cell r="C6393" t="str">
            <v>Gastrotricha</v>
          </cell>
        </row>
        <row r="6394">
          <cell r="C6394" t="str">
            <v>Gattyana</v>
          </cell>
        </row>
        <row r="6395">
          <cell r="C6395" t="str">
            <v>Gattyana amondseni</v>
          </cell>
        </row>
        <row r="6396">
          <cell r="C6396" t="str">
            <v>Gattyana cirrosa</v>
          </cell>
        </row>
        <row r="6397">
          <cell r="C6397" t="str">
            <v>Gavia</v>
          </cell>
        </row>
        <row r="6398">
          <cell r="C6398" t="str">
            <v>Gavia adamsii</v>
          </cell>
        </row>
        <row r="6399">
          <cell r="C6399" t="str">
            <v>Gavia arctica</v>
          </cell>
        </row>
        <row r="6400">
          <cell r="C6400" t="str">
            <v>Gavia immer</v>
          </cell>
        </row>
        <row r="6401">
          <cell r="C6401" t="str">
            <v>Gavia stellata</v>
          </cell>
        </row>
        <row r="6402">
          <cell r="C6402" t="str">
            <v>Gaviidae</v>
          </cell>
        </row>
        <row r="6403">
          <cell r="C6403" t="str">
            <v>Gaviiformes</v>
          </cell>
        </row>
        <row r="6404">
          <cell r="C6404" t="str">
            <v>Geeopsis</v>
          </cell>
        </row>
        <row r="6405">
          <cell r="C6405" t="str">
            <v>Geeopsis incisipes</v>
          </cell>
        </row>
        <row r="6406">
          <cell r="C6406" t="str">
            <v>Geitodoris</v>
          </cell>
        </row>
        <row r="6407">
          <cell r="C6407" t="str">
            <v>Geitodoris planata</v>
          </cell>
        </row>
        <row r="6408">
          <cell r="C6408" t="str">
            <v>Gelidiaceae</v>
          </cell>
        </row>
        <row r="6409">
          <cell r="C6409" t="str">
            <v>Gelidiales</v>
          </cell>
        </row>
        <row r="6410">
          <cell r="C6410" t="str">
            <v>Gelidiella</v>
          </cell>
        </row>
        <row r="6411">
          <cell r="C6411" t="str">
            <v>Gelidiella calcicola</v>
          </cell>
        </row>
        <row r="6412">
          <cell r="C6412" t="str">
            <v>Gelidiella pannosa</v>
          </cell>
        </row>
        <row r="6413">
          <cell r="C6413" t="str">
            <v>Gelidiella tenuissima</v>
          </cell>
        </row>
        <row r="6414">
          <cell r="C6414" t="str">
            <v>Gelidiellaceae</v>
          </cell>
        </row>
        <row r="6415">
          <cell r="C6415" t="str">
            <v>Gelidium</v>
          </cell>
        </row>
        <row r="6416">
          <cell r="C6416" t="str">
            <v>Gelidium crinale</v>
          </cell>
        </row>
        <row r="6417">
          <cell r="C6417" t="str">
            <v>Gelidium latifolium</v>
          </cell>
        </row>
        <row r="6418">
          <cell r="C6418" t="str">
            <v>Gelidium pulchellum</v>
          </cell>
        </row>
        <row r="6419">
          <cell r="C6419" t="str">
            <v>Gelidium pusillum</v>
          </cell>
        </row>
        <row r="6420">
          <cell r="C6420" t="str">
            <v>Gelidium sesquipedale</v>
          </cell>
        </row>
        <row r="6421">
          <cell r="C6421" t="str">
            <v>Gellius angulatus</v>
          </cell>
        </row>
        <row r="6422">
          <cell r="C6422" t="str">
            <v>Gellius fibulatus</v>
          </cell>
        </row>
        <row r="6423">
          <cell r="C6423" t="str">
            <v>Gellius ravus</v>
          </cell>
        </row>
        <row r="6424">
          <cell r="C6424" t="str">
            <v>Gelochelidon</v>
          </cell>
        </row>
        <row r="6425">
          <cell r="C6425" t="str">
            <v>Gelochelidon nilotica</v>
          </cell>
        </row>
        <row r="6426">
          <cell r="C6426" t="str">
            <v>Geminella</v>
          </cell>
        </row>
        <row r="6427">
          <cell r="C6427" t="str">
            <v>Geminella marina</v>
          </cell>
        </row>
        <row r="6428">
          <cell r="C6428" t="str">
            <v>Gemmosaccus</v>
          </cell>
        </row>
        <row r="6429">
          <cell r="C6429" t="str">
            <v>Gemmosaccus sulcatus</v>
          </cell>
        </row>
        <row r="6430">
          <cell r="C6430" t="str">
            <v>Gempylidae</v>
          </cell>
        </row>
        <row r="6431">
          <cell r="C6431" t="str">
            <v>Genetyllis</v>
          </cell>
        </row>
        <row r="6432">
          <cell r="C6432" t="str">
            <v xml:space="preserve">Genetyllis  </v>
          </cell>
        </row>
        <row r="6433">
          <cell r="C6433" t="str">
            <v>Genetyllis rubiginosa</v>
          </cell>
        </row>
        <row r="6434">
          <cell r="C6434" t="str">
            <v>Genitoconia</v>
          </cell>
        </row>
        <row r="6435">
          <cell r="C6435" t="str">
            <v>Genitoconia atriolonga</v>
          </cell>
        </row>
        <row r="6436">
          <cell r="C6436" t="str">
            <v>Geodia</v>
          </cell>
        </row>
        <row r="6437">
          <cell r="C6437" t="str">
            <v>Geodia atlantica</v>
          </cell>
        </row>
        <row r="6438">
          <cell r="C6438" t="str">
            <v>Geodia cydonium</v>
          </cell>
        </row>
        <row r="6439">
          <cell r="C6439" t="str">
            <v>Geodia nodastrella</v>
          </cell>
        </row>
        <row r="6440">
          <cell r="C6440" t="str">
            <v>Geodia pyriformis</v>
          </cell>
        </row>
        <row r="6441">
          <cell r="C6441" t="str">
            <v>Geodiidae</v>
          </cell>
        </row>
        <row r="6442">
          <cell r="C6442" t="str">
            <v>Geomonhystera</v>
          </cell>
        </row>
        <row r="6443">
          <cell r="C6443" t="str">
            <v>Geomonhystera disjuncta</v>
          </cell>
        </row>
        <row r="6444">
          <cell r="C6444" t="str">
            <v>Geoplana</v>
          </cell>
        </row>
        <row r="6445">
          <cell r="C6445" t="str">
            <v>Geoplana sanguinea</v>
          </cell>
        </row>
        <row r="6446">
          <cell r="C6446" t="str">
            <v>Geoplanidae</v>
          </cell>
        </row>
        <row r="6447">
          <cell r="C6447" t="str">
            <v>Gephyrotes</v>
          </cell>
        </row>
        <row r="6448">
          <cell r="C6448" t="str">
            <v>Gephyrotes nitidopunctata</v>
          </cell>
        </row>
        <row r="6449">
          <cell r="C6449" t="str">
            <v>Gerlachius</v>
          </cell>
        </row>
        <row r="6450">
          <cell r="C6450" t="str">
            <v>Gerlachius novusetosus</v>
          </cell>
        </row>
        <row r="6451">
          <cell r="C6451" t="str">
            <v>Geryon</v>
          </cell>
        </row>
        <row r="6452">
          <cell r="C6452" t="str">
            <v>Geryon tridens</v>
          </cell>
        </row>
        <row r="6453">
          <cell r="C6453" t="str">
            <v>Geryon trispinosus</v>
          </cell>
        </row>
        <row r="6454">
          <cell r="C6454" t="str">
            <v>Geryonidae</v>
          </cell>
        </row>
        <row r="6455">
          <cell r="C6455" t="str">
            <v>Gianius</v>
          </cell>
        </row>
        <row r="6456">
          <cell r="C6456" t="str">
            <v>Gianius aquaedulcis</v>
          </cell>
        </row>
        <row r="6457">
          <cell r="C6457" t="str">
            <v>Giardella</v>
          </cell>
        </row>
        <row r="6458">
          <cell r="C6458" t="str">
            <v>Giardella callianassae</v>
          </cell>
        </row>
        <row r="6459">
          <cell r="C6459" t="str">
            <v>Giardella thompsoni</v>
          </cell>
        </row>
        <row r="6460">
          <cell r="C6460" t="str">
            <v>Gibbula</v>
          </cell>
        </row>
        <row r="6461">
          <cell r="C6461" t="str">
            <v>Gibbula (colliculus)</v>
          </cell>
        </row>
        <row r="6462">
          <cell r="C6462" t="str">
            <v>Gibbula (gibbula)</v>
          </cell>
        </row>
        <row r="6463">
          <cell r="C6463" t="str">
            <v>Gibbula (steromphala)</v>
          </cell>
        </row>
        <row r="6464">
          <cell r="C6464" t="str">
            <v>Gibbula cineraria</v>
          </cell>
        </row>
        <row r="6465">
          <cell r="C6465" t="str">
            <v>Gibbula magus</v>
          </cell>
        </row>
        <row r="6466">
          <cell r="C6466" t="str">
            <v>Gibbula pennanti</v>
          </cell>
        </row>
        <row r="6467">
          <cell r="C6467" t="str">
            <v>Gibbula tumida</v>
          </cell>
        </row>
        <row r="6468">
          <cell r="C6468" t="str">
            <v>Gibbula umbilicalis</v>
          </cell>
        </row>
        <row r="6469">
          <cell r="C6469" t="str">
            <v>Gigantoporidae</v>
          </cell>
        </row>
        <row r="6470">
          <cell r="C6470" t="str">
            <v>Gigartina</v>
          </cell>
        </row>
        <row r="6471">
          <cell r="C6471" t="str">
            <v>Gigartina acicularis</v>
          </cell>
        </row>
        <row r="6472">
          <cell r="C6472" t="str">
            <v>Gigartina falcata</v>
          </cell>
        </row>
        <row r="6473">
          <cell r="C6473" t="str">
            <v>Gigartina falcata</v>
          </cell>
        </row>
        <row r="6474">
          <cell r="C6474" t="str">
            <v>Gigartina pistillata</v>
          </cell>
        </row>
        <row r="6475">
          <cell r="C6475" t="str">
            <v>Gigartina stellata</v>
          </cell>
        </row>
        <row r="6476">
          <cell r="C6476" t="str">
            <v>Gigartina teedei</v>
          </cell>
        </row>
        <row r="6477">
          <cell r="C6477" t="str">
            <v>Gigartinaceae</v>
          </cell>
        </row>
        <row r="6478">
          <cell r="C6478" t="str">
            <v>Gigartinales</v>
          </cell>
        </row>
        <row r="6479">
          <cell r="C6479" t="str">
            <v>Giraudia</v>
          </cell>
        </row>
        <row r="6480">
          <cell r="C6480" t="str">
            <v>Giraudia sphacelarioides</v>
          </cell>
        </row>
        <row r="6481">
          <cell r="C6481" t="str">
            <v>Giraudiaceae</v>
          </cell>
        </row>
        <row r="6482">
          <cell r="C6482" t="str">
            <v>Gitana</v>
          </cell>
        </row>
        <row r="6483">
          <cell r="C6483" t="str">
            <v>Gitana abyssicola</v>
          </cell>
        </row>
        <row r="6484">
          <cell r="C6484" t="str">
            <v>Gitana sarsi</v>
          </cell>
        </row>
        <row r="6485">
          <cell r="C6485" t="str">
            <v>Gitanopsis</v>
          </cell>
        </row>
        <row r="6486">
          <cell r="C6486" t="str">
            <v>Gitanopsis bispinosa</v>
          </cell>
        </row>
        <row r="6487">
          <cell r="C6487" t="str">
            <v>Gitanopsis inermis</v>
          </cell>
        </row>
        <row r="6488">
          <cell r="C6488" t="str">
            <v>Glaciarcula</v>
          </cell>
        </row>
        <row r="6489">
          <cell r="C6489" t="str">
            <v>Glaciarcula spitzbergensis</v>
          </cell>
        </row>
        <row r="6490">
          <cell r="C6490" t="str">
            <v>Glareola</v>
          </cell>
        </row>
        <row r="6491">
          <cell r="C6491" t="str">
            <v>Glareola maldivarum</v>
          </cell>
        </row>
        <row r="6492">
          <cell r="C6492" t="str">
            <v>Glareola nordmanni</v>
          </cell>
        </row>
        <row r="6493">
          <cell r="C6493" t="str">
            <v>Glareola pratincola</v>
          </cell>
        </row>
        <row r="6494">
          <cell r="C6494" t="str">
            <v>Glareolidae</v>
          </cell>
        </row>
        <row r="6495">
          <cell r="C6495" t="str">
            <v>Glaucidae</v>
          </cell>
        </row>
        <row r="6496">
          <cell r="C6496" t="str">
            <v>Glaucus</v>
          </cell>
        </row>
        <row r="6497">
          <cell r="C6497" t="str">
            <v>Glaucus atlanticus</v>
          </cell>
        </row>
        <row r="6498">
          <cell r="C6498" t="str">
            <v>Globicephala</v>
          </cell>
        </row>
        <row r="6499">
          <cell r="C6499" t="str">
            <v>Globicephala melaena</v>
          </cell>
        </row>
        <row r="6500">
          <cell r="C6500" t="str">
            <v>Gloiosiphonia</v>
          </cell>
        </row>
        <row r="6501">
          <cell r="C6501" t="str">
            <v>Gloiosiphonia capillaris</v>
          </cell>
        </row>
        <row r="6502">
          <cell r="C6502" t="str">
            <v>Gloiosiphonia capillaris (Cruoriopsis)</v>
          </cell>
        </row>
        <row r="6503">
          <cell r="C6503" t="str">
            <v>Gloiosiphoniaceae</v>
          </cell>
        </row>
        <row r="6504">
          <cell r="C6504" t="str">
            <v>Glossacea</v>
          </cell>
        </row>
        <row r="6505">
          <cell r="C6505" t="str">
            <v>Glossidae</v>
          </cell>
        </row>
        <row r="6506">
          <cell r="C6506" t="str">
            <v>Glossobalanus</v>
          </cell>
        </row>
        <row r="6507">
          <cell r="C6507" t="str">
            <v>Glossobalanus marginatus</v>
          </cell>
        </row>
        <row r="6508">
          <cell r="C6508" t="str">
            <v>Glossobalanus sarniensis</v>
          </cell>
        </row>
        <row r="6509">
          <cell r="C6509" t="str">
            <v>Glossocephalus</v>
          </cell>
        </row>
        <row r="6510">
          <cell r="C6510" t="str">
            <v>Glossocephalus milneedwardsi</v>
          </cell>
        </row>
        <row r="6511">
          <cell r="C6511" t="str">
            <v>Glossus</v>
          </cell>
        </row>
        <row r="6512">
          <cell r="C6512" t="str">
            <v>Glossus humanus</v>
          </cell>
        </row>
        <row r="6513">
          <cell r="C6513" t="str">
            <v>Glycera</v>
          </cell>
        </row>
        <row r="6514">
          <cell r="C6514" t="str">
            <v>Glycera alba</v>
          </cell>
        </row>
        <row r="6515">
          <cell r="C6515" t="str">
            <v>Glycera celtica</v>
          </cell>
        </row>
        <row r="6516">
          <cell r="C6516" t="str">
            <v>Glycera convoluta</v>
          </cell>
        </row>
        <row r="6517">
          <cell r="C6517" t="str">
            <v>Glycera dayi</v>
          </cell>
        </row>
        <row r="6518">
          <cell r="C6518" t="str">
            <v>Glycera gigantea</v>
          </cell>
        </row>
        <row r="6519">
          <cell r="C6519" t="str">
            <v>Glycera goesi</v>
          </cell>
        </row>
        <row r="6520">
          <cell r="C6520" t="str">
            <v>Glycera lapidum</v>
          </cell>
        </row>
        <row r="6521">
          <cell r="C6521" t="str">
            <v>Glycera mimica</v>
          </cell>
        </row>
        <row r="6522">
          <cell r="C6522" t="str">
            <v>Glycera oxycephala</v>
          </cell>
        </row>
        <row r="6523">
          <cell r="C6523" t="str">
            <v>Glycera rouxii</v>
          </cell>
        </row>
        <row r="6524">
          <cell r="C6524" t="str">
            <v>Glycera tesselata</v>
          </cell>
        </row>
        <row r="6525">
          <cell r="C6525" t="str">
            <v>Glycera tridactyla</v>
          </cell>
        </row>
        <row r="6526">
          <cell r="C6526" t="str">
            <v>Glyceridae</v>
          </cell>
        </row>
        <row r="6527">
          <cell r="C6527" t="str">
            <v>Glyceroidea</v>
          </cell>
        </row>
        <row r="6528">
          <cell r="C6528" t="str">
            <v>Glycinde</v>
          </cell>
        </row>
        <row r="6529">
          <cell r="C6529" t="str">
            <v>Glycinde nordmanni</v>
          </cell>
        </row>
        <row r="6530">
          <cell r="C6530" t="str">
            <v>GLYCYMERIDACEA</v>
          </cell>
        </row>
        <row r="6531">
          <cell r="C6531" t="str">
            <v>Glycymerididae</v>
          </cell>
        </row>
        <row r="6532">
          <cell r="C6532" t="str">
            <v>Glycymeris</v>
          </cell>
        </row>
        <row r="6533">
          <cell r="C6533" t="str">
            <v>Glycymeris glycymeris</v>
          </cell>
        </row>
        <row r="6534">
          <cell r="C6534" t="str">
            <v>Glyphanostomum</v>
          </cell>
        </row>
        <row r="6535">
          <cell r="C6535" t="str">
            <v>Glyphanostomum pallescens</v>
          </cell>
        </row>
        <row r="6536">
          <cell r="C6536" t="str">
            <v>Glyphohesione</v>
          </cell>
        </row>
        <row r="6537">
          <cell r="C6537" t="str">
            <v>Glyphohesione klatti</v>
          </cell>
        </row>
        <row r="6538">
          <cell r="C6538" t="str">
            <v>Glyptocephalus</v>
          </cell>
        </row>
        <row r="6539">
          <cell r="C6539" t="str">
            <v>Glyptocephalus cynoglossus</v>
          </cell>
        </row>
        <row r="6540">
          <cell r="C6540" t="str">
            <v>Gnathia</v>
          </cell>
        </row>
        <row r="6541">
          <cell r="C6541" t="str">
            <v>Gnathia dentata</v>
          </cell>
        </row>
        <row r="6542">
          <cell r="C6542" t="str">
            <v>Gnathia maxillaris</v>
          </cell>
        </row>
        <row r="6543">
          <cell r="C6543" t="str">
            <v>Gnathia oxyuraea</v>
          </cell>
        </row>
        <row r="6544">
          <cell r="C6544" t="str">
            <v>Gnathia vorax</v>
          </cell>
        </row>
        <row r="6545">
          <cell r="C6545" t="str">
            <v>Gnathiidae</v>
          </cell>
        </row>
        <row r="6546">
          <cell r="C6546" t="str">
            <v>Gnathiidea</v>
          </cell>
        </row>
        <row r="6547">
          <cell r="C6547" t="str">
            <v>Gnathostomaria</v>
          </cell>
        </row>
        <row r="6548">
          <cell r="C6548" t="str">
            <v>Gnathostomaria lutheri</v>
          </cell>
        </row>
        <row r="6549">
          <cell r="C6549" t="str">
            <v>Gnathostomariidae</v>
          </cell>
        </row>
        <row r="6550">
          <cell r="C6550" t="str">
            <v>Gnathostomula</v>
          </cell>
        </row>
        <row r="6551">
          <cell r="C6551" t="str">
            <v>Gnathostomula microstyla</v>
          </cell>
        </row>
        <row r="6552">
          <cell r="C6552" t="str">
            <v>Gnathostomula paradoxa</v>
          </cell>
        </row>
        <row r="6553">
          <cell r="C6553" t="str">
            <v>Gnathostomulida</v>
          </cell>
        </row>
        <row r="6554">
          <cell r="C6554" t="str">
            <v>Gnathostomulidae</v>
          </cell>
        </row>
        <row r="6555">
          <cell r="C6555" t="str">
            <v>Gobiesocidae</v>
          </cell>
        </row>
        <row r="6556">
          <cell r="C6556" t="str">
            <v>Gobiesociformes</v>
          </cell>
        </row>
        <row r="6557">
          <cell r="C6557" t="str">
            <v>Gobiidae</v>
          </cell>
        </row>
        <row r="6558">
          <cell r="C6558" t="str">
            <v>Gobius</v>
          </cell>
        </row>
        <row r="6559">
          <cell r="C6559" t="str">
            <v>Gobius cobitis</v>
          </cell>
        </row>
        <row r="6560">
          <cell r="C6560" t="str">
            <v>Gobius couchi</v>
          </cell>
        </row>
        <row r="6561">
          <cell r="C6561" t="str">
            <v>Gobius cruentatus</v>
          </cell>
        </row>
        <row r="6562">
          <cell r="C6562" t="str">
            <v>Gobius gasteveni</v>
          </cell>
        </row>
        <row r="6563">
          <cell r="C6563" t="str">
            <v>Gobius niger</v>
          </cell>
        </row>
        <row r="6564">
          <cell r="C6564" t="str">
            <v>Gobius paganellus</v>
          </cell>
        </row>
        <row r="6565">
          <cell r="C6565" t="str">
            <v>Gobiusculus</v>
          </cell>
        </row>
        <row r="6566">
          <cell r="C6566" t="str">
            <v>Gobiusculus flavescens</v>
          </cell>
        </row>
        <row r="6567">
          <cell r="C6567" t="str">
            <v>Golfingia</v>
          </cell>
        </row>
        <row r="6568">
          <cell r="C6568" t="str">
            <v>Golfingia (golfingia)</v>
          </cell>
        </row>
        <row r="6569">
          <cell r="C6569" t="str">
            <v>Golfingia (Phascoloides</v>
          </cell>
        </row>
        <row r="6570">
          <cell r="C6570" t="str">
            <v>Golfingia (phascoloides)</v>
          </cell>
        </row>
        <row r="6571">
          <cell r="C6571" t="str">
            <v>Golfingia charcoti</v>
          </cell>
        </row>
        <row r="6572">
          <cell r="C6572" t="str">
            <v>Golfingia cylindrata</v>
          </cell>
        </row>
        <row r="6573">
          <cell r="C6573" t="str">
            <v>Golfingia delagei</v>
          </cell>
        </row>
        <row r="6574">
          <cell r="C6574" t="str">
            <v>Golfingia delagei</v>
          </cell>
        </row>
        <row r="6575">
          <cell r="C6575" t="str">
            <v>Golfingia derjugini</v>
          </cell>
        </row>
        <row r="6576">
          <cell r="C6576" t="str">
            <v>Golfingia elongata</v>
          </cell>
        </row>
        <row r="6577">
          <cell r="C6577" t="str">
            <v>Golfingia eremita</v>
          </cell>
        </row>
        <row r="6578">
          <cell r="C6578" t="str">
            <v>Golfingia iniqua</v>
          </cell>
        </row>
        <row r="6579">
          <cell r="C6579" t="str">
            <v>Golfingia intermedia</v>
          </cell>
        </row>
        <row r="6580">
          <cell r="C6580" t="str">
            <v>Golfingia kolensis</v>
          </cell>
        </row>
        <row r="6581">
          <cell r="C6581" t="str">
            <v>Golfingia margaritacea</v>
          </cell>
        </row>
        <row r="6582">
          <cell r="C6582" t="str">
            <v>Golfingia margaritacea margaritacea</v>
          </cell>
        </row>
        <row r="6583">
          <cell r="C6583" t="str">
            <v>Golfingia mutabilis</v>
          </cell>
        </row>
        <row r="6584">
          <cell r="C6584" t="str">
            <v>Golfingia rugosa</v>
          </cell>
        </row>
        <row r="6585">
          <cell r="C6585" t="str">
            <v>Golfingia vulgaris</v>
          </cell>
        </row>
        <row r="6586">
          <cell r="C6586" t="str">
            <v>Golfingia vulgaris vulgaris</v>
          </cell>
        </row>
        <row r="6587">
          <cell r="C6587" t="str">
            <v>Golfingiidae</v>
          </cell>
        </row>
        <row r="6588">
          <cell r="C6588" t="str">
            <v>Golfingiiformes</v>
          </cell>
        </row>
        <row r="6589">
          <cell r="C6589" t="str">
            <v>Gomontia</v>
          </cell>
        </row>
        <row r="6590">
          <cell r="C6590" t="str">
            <v>Gomontia polyrhiza</v>
          </cell>
        </row>
        <row r="6591">
          <cell r="C6591" t="str">
            <v>Gomphopodarion</v>
          </cell>
        </row>
        <row r="6592">
          <cell r="C6592" t="str">
            <v>Gomphopodarion byssoicum</v>
          </cell>
        </row>
        <row r="6593">
          <cell r="C6593" t="str">
            <v>Gonactinia</v>
          </cell>
        </row>
        <row r="6594">
          <cell r="C6594" t="str">
            <v>Gonactinia prolifera</v>
          </cell>
        </row>
        <row r="6595">
          <cell r="C6595" t="str">
            <v>Gonactiniidae</v>
          </cell>
        </row>
        <row r="6596">
          <cell r="C6596" t="str">
            <v>Gonatidae</v>
          </cell>
        </row>
        <row r="6597">
          <cell r="C6597" t="str">
            <v>Gonatus</v>
          </cell>
        </row>
        <row r="6598">
          <cell r="C6598" t="str">
            <v>Gonatus steenstrupi</v>
          </cell>
        </row>
        <row r="6599">
          <cell r="C6599" t="str">
            <v>Goneplacidae</v>
          </cell>
        </row>
        <row r="6600">
          <cell r="C6600" t="str">
            <v>Goneplacinae</v>
          </cell>
        </row>
        <row r="6601">
          <cell r="C6601" t="str">
            <v>Goneplax</v>
          </cell>
        </row>
        <row r="6602">
          <cell r="C6602" t="str">
            <v>Goneplax rhomboides</v>
          </cell>
        </row>
        <row r="6603">
          <cell r="C6603" t="str">
            <v>Gongrosira</v>
          </cell>
        </row>
        <row r="6604">
          <cell r="C6604" t="str">
            <v>Gongrosira malardii</v>
          </cell>
        </row>
        <row r="6605">
          <cell r="C6605" t="str">
            <v>Gongrosirella</v>
          </cell>
        </row>
        <row r="6606">
          <cell r="C6606" t="str">
            <v>Gongrosirella vermiformis</v>
          </cell>
        </row>
        <row r="6607">
          <cell r="C6607" t="str">
            <v>Goniada</v>
          </cell>
        </row>
        <row r="6608">
          <cell r="C6608" t="str">
            <v>Goniada emerita</v>
          </cell>
        </row>
        <row r="6609">
          <cell r="C6609" t="str">
            <v>Goniada maculata</v>
          </cell>
        </row>
        <row r="6610">
          <cell r="C6610" t="str">
            <v>Goniada norvegica</v>
          </cell>
        </row>
        <row r="6611">
          <cell r="C6611" t="str">
            <v>Goniada pallida</v>
          </cell>
        </row>
        <row r="6612">
          <cell r="C6612" t="str">
            <v>Goniadella</v>
          </cell>
        </row>
        <row r="6613">
          <cell r="C6613" t="str">
            <v>Goniadella ?gracilis</v>
          </cell>
        </row>
        <row r="6614">
          <cell r="C6614" t="str">
            <v>Goniadella bobretzkii</v>
          </cell>
        </row>
        <row r="6615">
          <cell r="C6615" t="str">
            <v>Goniadidae</v>
          </cell>
        </row>
        <row r="6616">
          <cell r="C6616" t="str">
            <v>Goniasteridae</v>
          </cell>
        </row>
        <row r="6617">
          <cell r="C6617" t="str">
            <v>Gonieolididae</v>
          </cell>
        </row>
        <row r="6618">
          <cell r="C6618" t="str">
            <v>Gonieolis</v>
          </cell>
        </row>
        <row r="6619">
          <cell r="C6619" t="str">
            <v>Gonieolis typica</v>
          </cell>
        </row>
        <row r="6620">
          <cell r="C6620" t="str">
            <v>Gonimocolax</v>
          </cell>
        </row>
        <row r="6621">
          <cell r="C6621" t="str">
            <v>Gonimocolax roscoffensis</v>
          </cell>
        </row>
        <row r="6622">
          <cell r="C6622" t="str">
            <v>Gonimophyllum</v>
          </cell>
        </row>
        <row r="6623">
          <cell r="C6623" t="str">
            <v>Gonimophyllum buffhamii</v>
          </cell>
        </row>
        <row r="6624">
          <cell r="C6624" t="str">
            <v>Goniodorididae</v>
          </cell>
        </row>
        <row r="6625">
          <cell r="C6625" t="str">
            <v>Goniodoris</v>
          </cell>
        </row>
        <row r="6626">
          <cell r="C6626" t="str">
            <v>Goniodoris castanea</v>
          </cell>
        </row>
        <row r="6627">
          <cell r="C6627" t="str">
            <v>Goniodoris nodosa</v>
          </cell>
        </row>
        <row r="6628">
          <cell r="C6628" t="str">
            <v>Gonionchus</v>
          </cell>
        </row>
        <row r="6629">
          <cell r="C6629" t="str">
            <v>Gonionchus cumbraensis</v>
          </cell>
        </row>
        <row r="6630">
          <cell r="C6630" t="str">
            <v>Gonionchus inaequalis</v>
          </cell>
        </row>
        <row r="6631">
          <cell r="C6631" t="str">
            <v>Gonionchus longicaudatus</v>
          </cell>
        </row>
        <row r="6632">
          <cell r="C6632" t="str">
            <v>Gonionemus</v>
          </cell>
        </row>
        <row r="6633">
          <cell r="C6633" t="str">
            <v>Gonionemus vertens</v>
          </cell>
        </row>
        <row r="6634">
          <cell r="C6634" t="str">
            <v>Goniotrichaceae</v>
          </cell>
        </row>
        <row r="6635">
          <cell r="C6635" t="str">
            <v>Goniotrichopsis</v>
          </cell>
        </row>
        <row r="6636">
          <cell r="C6636" t="str">
            <v>Goniotrichopsis sublittoralis</v>
          </cell>
        </row>
        <row r="6637">
          <cell r="C6637" t="str">
            <v>Gononema</v>
          </cell>
        </row>
        <row r="6638">
          <cell r="C6638" t="str">
            <v>Gononema aecidioides</v>
          </cell>
        </row>
        <row r="6639">
          <cell r="C6639" t="str">
            <v>Gonophysema</v>
          </cell>
        </row>
        <row r="6640">
          <cell r="C6640" t="str">
            <v>Gonophysema gullmarensis</v>
          </cell>
        </row>
        <row r="6641">
          <cell r="C6641" t="str">
            <v>Gonothyraea</v>
          </cell>
        </row>
        <row r="6642">
          <cell r="C6642" t="str">
            <v>Gonothyraea loveni</v>
          </cell>
        </row>
        <row r="6643">
          <cell r="C6643" t="str">
            <v>Goodallia</v>
          </cell>
        </row>
        <row r="6644">
          <cell r="C6644" t="str">
            <v>Goodallia triangularis</v>
          </cell>
        </row>
        <row r="6645">
          <cell r="C6645" t="str">
            <v>Gordiaces</v>
          </cell>
        </row>
        <row r="6646">
          <cell r="C6646" t="str">
            <v>Gorgonacea</v>
          </cell>
        </row>
        <row r="6647">
          <cell r="C6647" t="str">
            <v>Gorgonocephalidae</v>
          </cell>
        </row>
        <row r="6648">
          <cell r="C6648" t="str">
            <v>Gorgonocephalus</v>
          </cell>
        </row>
        <row r="6649">
          <cell r="C6649" t="str">
            <v>Gorgonocephalus caputmedusae</v>
          </cell>
        </row>
        <row r="6650">
          <cell r="C6650" t="str">
            <v>Gorgonocephalus eucnemis</v>
          </cell>
        </row>
        <row r="6651">
          <cell r="C6651" t="str">
            <v>Gorgonocephalus lamarcki</v>
          </cell>
        </row>
        <row r="6652">
          <cell r="C6652" t="str">
            <v>Gossea</v>
          </cell>
        </row>
        <row r="6653">
          <cell r="C6653" t="str">
            <v>Gossea corynetes</v>
          </cell>
        </row>
        <row r="6654">
          <cell r="C6654" t="str">
            <v>Gouldia</v>
          </cell>
        </row>
        <row r="6655">
          <cell r="C6655" t="str">
            <v>Gouldia (gouldia)</v>
          </cell>
        </row>
        <row r="6656">
          <cell r="C6656" t="str">
            <v>Gouldia minima</v>
          </cell>
        </row>
        <row r="6657">
          <cell r="C6657" t="str">
            <v>Gracilaria</v>
          </cell>
        </row>
        <row r="6658">
          <cell r="C6658" t="str">
            <v>Gracilaria bursa-pastoris</v>
          </cell>
        </row>
        <row r="6659">
          <cell r="C6659" t="str">
            <v>Gracilaria gracilis</v>
          </cell>
        </row>
        <row r="6660">
          <cell r="C6660" t="str">
            <v>Gracilaria multipartita</v>
          </cell>
        </row>
        <row r="6661">
          <cell r="C6661" t="str">
            <v>Gracilariaceae</v>
          </cell>
        </row>
        <row r="6662">
          <cell r="C6662" t="str">
            <v>Gracilariales</v>
          </cell>
        </row>
        <row r="6663">
          <cell r="C6663" t="str">
            <v>Gracilariopsis</v>
          </cell>
        </row>
        <row r="6664">
          <cell r="C6664" t="str">
            <v>Gracilariopsis longissima</v>
          </cell>
        </row>
        <row r="6665">
          <cell r="C6665" t="str">
            <v>Grammaria</v>
          </cell>
        </row>
        <row r="6666">
          <cell r="C6666" t="str">
            <v>Grammaria abietina</v>
          </cell>
        </row>
        <row r="6667">
          <cell r="C6667" t="str">
            <v>Grampus</v>
          </cell>
        </row>
        <row r="6668">
          <cell r="C6668" t="str">
            <v>Grampus griseus</v>
          </cell>
        </row>
        <row r="6669">
          <cell r="C6669" t="str">
            <v>Grandidierella japonica</v>
          </cell>
        </row>
        <row r="6670">
          <cell r="C6670" t="str">
            <v>Graneledone</v>
          </cell>
        </row>
        <row r="6671">
          <cell r="C6671" t="str">
            <v>Graneledone verrucosa</v>
          </cell>
        </row>
        <row r="6672">
          <cell r="C6672" t="str">
            <v>Grania</v>
          </cell>
        </row>
        <row r="6673">
          <cell r="C6673" t="str">
            <v>Grania maricola</v>
          </cell>
        </row>
        <row r="6674">
          <cell r="C6674" t="str">
            <v>Grania ovitheca</v>
          </cell>
        </row>
        <row r="6675">
          <cell r="C6675" t="str">
            <v>Grania postclitellochaeta</v>
          </cell>
        </row>
        <row r="6676">
          <cell r="C6676" t="str">
            <v>Grania pusilla</v>
          </cell>
        </row>
        <row r="6677">
          <cell r="C6677" t="str">
            <v>Grania roscoffensis</v>
          </cell>
        </row>
        <row r="6678">
          <cell r="C6678" t="str">
            <v>Grania variochaeta</v>
          </cell>
        </row>
        <row r="6679">
          <cell r="C6679" t="str">
            <v>Grantia</v>
          </cell>
        </row>
        <row r="6680">
          <cell r="C6680" t="str">
            <v>Grantia capillosa</v>
          </cell>
        </row>
        <row r="6681">
          <cell r="C6681" t="str">
            <v>Grantia compressa</v>
          </cell>
        </row>
        <row r="6682">
          <cell r="C6682" t="str">
            <v>Grantia ensata</v>
          </cell>
        </row>
        <row r="6683">
          <cell r="C6683" t="str">
            <v>Grantia tessellata</v>
          </cell>
        </row>
        <row r="6684">
          <cell r="C6684" t="str">
            <v>Grantiidae</v>
          </cell>
        </row>
        <row r="6685">
          <cell r="C6685" t="str">
            <v>Graphidae</v>
          </cell>
        </row>
        <row r="6686">
          <cell r="C6686" t="str">
            <v>Graphis</v>
          </cell>
        </row>
        <row r="6687">
          <cell r="C6687" t="str">
            <v>Graphis albida</v>
          </cell>
        </row>
        <row r="6688">
          <cell r="C6688" t="str">
            <v>Graphonema</v>
          </cell>
        </row>
        <row r="6689">
          <cell r="C6689" t="str">
            <v>Graphonema northumbriae</v>
          </cell>
        </row>
        <row r="6690">
          <cell r="C6690" t="str">
            <v>Graphonema scampae</v>
          </cell>
        </row>
        <row r="6691">
          <cell r="C6691" t="str">
            <v>Grapsidae</v>
          </cell>
        </row>
        <row r="6692">
          <cell r="C6692" t="str">
            <v>Grapsidoidea</v>
          </cell>
        </row>
        <row r="6693">
          <cell r="C6693" t="str">
            <v>Grapsinae</v>
          </cell>
        </row>
        <row r="6694">
          <cell r="C6694" t="str">
            <v>Grateloupia</v>
          </cell>
        </row>
        <row r="6695">
          <cell r="C6695" t="str">
            <v>Grateloupia dichotoma</v>
          </cell>
        </row>
        <row r="6696">
          <cell r="C6696" t="str">
            <v>Grateloupia doryphora</v>
          </cell>
        </row>
        <row r="6697">
          <cell r="C6697" t="str">
            <v>Grateloupia filicina</v>
          </cell>
        </row>
        <row r="6698">
          <cell r="C6698" t="str">
            <v>Greefia celox</v>
          </cell>
        </row>
        <row r="6699">
          <cell r="C6699" t="str">
            <v>Gregorioiscala sarsi</v>
          </cell>
        </row>
        <row r="6700">
          <cell r="C6700" t="str">
            <v>Greilada</v>
          </cell>
        </row>
        <row r="6701">
          <cell r="C6701" t="str">
            <v>Greilada elegans</v>
          </cell>
        </row>
        <row r="6702">
          <cell r="C6702" t="str">
            <v>Grey lichens</v>
          </cell>
        </row>
        <row r="6703">
          <cell r="C6703" t="str">
            <v>Griffithsia</v>
          </cell>
        </row>
        <row r="6704">
          <cell r="C6704" t="str">
            <v>Griffithsia barbata</v>
          </cell>
        </row>
        <row r="6705">
          <cell r="C6705" t="str">
            <v>Griffithsia corallinoides</v>
          </cell>
        </row>
        <row r="6706">
          <cell r="C6706" t="str">
            <v>Griffithsia devoniensis</v>
          </cell>
        </row>
        <row r="6707">
          <cell r="C6707" t="str">
            <v>Griffithsia flosculosa</v>
          </cell>
        </row>
        <row r="6708">
          <cell r="C6708" t="str">
            <v>Grubea clavata</v>
          </cell>
        </row>
        <row r="6709">
          <cell r="C6709" t="str">
            <v>Grubea limbata</v>
          </cell>
        </row>
        <row r="6710">
          <cell r="C6710" t="str">
            <v>Grubea pusilla</v>
          </cell>
        </row>
        <row r="6711">
          <cell r="C6711" t="str">
            <v>Gruiformes</v>
          </cell>
        </row>
        <row r="6712">
          <cell r="C6712" t="str">
            <v>Gryphaeidae</v>
          </cell>
        </row>
        <row r="6713">
          <cell r="C6713" t="str">
            <v>Gryphus</v>
          </cell>
        </row>
        <row r="6714">
          <cell r="C6714" t="str">
            <v>Gryphus vitreus</v>
          </cell>
        </row>
        <row r="6715">
          <cell r="C6715" t="str">
            <v>Guancha</v>
          </cell>
        </row>
        <row r="6716">
          <cell r="C6716" t="str">
            <v>Guancha lacunosa</v>
          </cell>
        </row>
        <row r="6717">
          <cell r="C6717" t="str">
            <v>Guernea</v>
          </cell>
        </row>
        <row r="6718">
          <cell r="C6718" t="str">
            <v>Guernea coalita</v>
          </cell>
        </row>
        <row r="6719">
          <cell r="C6719" t="str">
            <v>Guitarra</v>
          </cell>
        </row>
        <row r="6720">
          <cell r="C6720" t="str">
            <v>Guitarra fimbriata</v>
          </cell>
        </row>
        <row r="6721">
          <cell r="C6721" t="str">
            <v>Gunenotophorus</v>
          </cell>
        </row>
        <row r="6722">
          <cell r="C6722" t="str">
            <v>Gunenotophorus globularis</v>
          </cell>
        </row>
        <row r="6723">
          <cell r="C6723" t="str">
            <v>Guyniidae</v>
          </cell>
        </row>
        <row r="6724">
          <cell r="C6724" t="str">
            <v>Gwynia</v>
          </cell>
        </row>
        <row r="6725">
          <cell r="C6725" t="str">
            <v>Gwynia capsula</v>
          </cell>
        </row>
        <row r="6726">
          <cell r="C6726" t="str">
            <v>Gyge</v>
          </cell>
        </row>
        <row r="6727">
          <cell r="C6727" t="str">
            <v>Gyge branchialis</v>
          </cell>
        </row>
        <row r="6728">
          <cell r="C6728" t="str">
            <v>Gymnammodytes</v>
          </cell>
        </row>
        <row r="6729">
          <cell r="C6729" t="str">
            <v>Gymnammodytes semisquamatus</v>
          </cell>
        </row>
        <row r="6730">
          <cell r="C6730" t="str">
            <v>Gymnangium</v>
          </cell>
        </row>
        <row r="6731">
          <cell r="C6731" t="str">
            <v>Gymnangium montagui</v>
          </cell>
        </row>
        <row r="6732">
          <cell r="C6732" t="str">
            <v>Gymnobela abyssorum</v>
          </cell>
        </row>
        <row r="6733">
          <cell r="C6733" t="str">
            <v>Gymnobela agassizii</v>
          </cell>
        </row>
        <row r="6734">
          <cell r="C6734" t="str">
            <v>Gymnobela aquilarum</v>
          </cell>
        </row>
        <row r="6735">
          <cell r="C6735" t="str">
            <v>Gymnobela emertoni</v>
          </cell>
        </row>
        <row r="6736">
          <cell r="C6736" t="str">
            <v>Gymnobela engonia</v>
          </cell>
        </row>
        <row r="6737">
          <cell r="C6737" t="str">
            <v>Gymnobela frielei</v>
          </cell>
        </row>
        <row r="6738">
          <cell r="C6738" t="str">
            <v>Gymnobela fulvocincta</v>
          </cell>
        </row>
        <row r="6739">
          <cell r="C6739" t="str">
            <v>Gymnobela phyxanor</v>
          </cell>
        </row>
        <row r="6740">
          <cell r="C6740" t="str">
            <v>Gymnobela subaraneosa</v>
          </cell>
        </row>
        <row r="6741">
          <cell r="C6741" t="str">
            <v>Gymnogongrus</v>
          </cell>
        </row>
        <row r="6742">
          <cell r="C6742" t="str">
            <v>Gymnogongrus crenulatus</v>
          </cell>
        </row>
        <row r="6743">
          <cell r="C6743" t="str">
            <v>Gymnogongrus devoniensis</v>
          </cell>
        </row>
        <row r="6744">
          <cell r="C6744" t="str">
            <v>Gymnogongrus griffithsiae</v>
          </cell>
        </row>
        <row r="6745">
          <cell r="C6745" t="str">
            <v>Gymnogongrus patens</v>
          </cell>
        </row>
        <row r="6746">
          <cell r="C6746" t="str">
            <v>Gymnolaemata</v>
          </cell>
        </row>
        <row r="6747">
          <cell r="C6747" t="str">
            <v>Gymnomenia</v>
          </cell>
        </row>
        <row r="6748">
          <cell r="C6748" t="str">
            <v>Gymnomenia pellucida</v>
          </cell>
        </row>
        <row r="6749">
          <cell r="C6749" t="str">
            <v>Gymnomeniidae</v>
          </cell>
        </row>
        <row r="6750">
          <cell r="C6750" t="str">
            <v>Gymnosomata</v>
          </cell>
        </row>
        <row r="6751">
          <cell r="C6751" t="str">
            <v>Gymnothamnion</v>
          </cell>
        </row>
        <row r="6752">
          <cell r="C6752" t="str">
            <v>Gymnothamnion elegans</v>
          </cell>
        </row>
        <row r="6753">
          <cell r="C6753" t="str">
            <v>Gyptis</v>
          </cell>
        </row>
        <row r="6754">
          <cell r="C6754" t="str">
            <v>Gyptis arenicola</v>
          </cell>
        </row>
        <row r="6755">
          <cell r="C6755" t="str">
            <v>Gyptis brevipalpa</v>
          </cell>
        </row>
        <row r="6756">
          <cell r="C6756" t="str">
            <v>Gyptis capensis</v>
          </cell>
        </row>
        <row r="6757">
          <cell r="C6757" t="str">
            <v>Gyptis helgolandica</v>
          </cell>
        </row>
        <row r="6758">
          <cell r="C6758" t="str">
            <v>Gyptis propinqua</v>
          </cell>
        </row>
        <row r="6759">
          <cell r="C6759" t="str">
            <v>Gyptis rosea</v>
          </cell>
        </row>
        <row r="6760">
          <cell r="C6760" t="str">
            <v>Hadromerida</v>
          </cell>
        </row>
        <row r="6761">
          <cell r="C6761" t="str">
            <v>Hadzioidea</v>
          </cell>
        </row>
        <row r="6762">
          <cell r="C6762" t="str">
            <v>Haedropleura</v>
          </cell>
        </row>
        <row r="6763">
          <cell r="C6763" t="str">
            <v>Haedropleura septangularis</v>
          </cell>
        </row>
        <row r="6764">
          <cell r="C6764" t="str">
            <v>Haematocleptes</v>
          </cell>
        </row>
        <row r="6765">
          <cell r="C6765" t="str">
            <v>Haematocleptes terebellidis</v>
          </cell>
        </row>
        <row r="6766">
          <cell r="C6766" t="str">
            <v>Haematopodidae</v>
          </cell>
        </row>
        <row r="6767">
          <cell r="C6767" t="str">
            <v>Haematopus</v>
          </cell>
        </row>
        <row r="6768">
          <cell r="C6768" t="str">
            <v>Haematopus ostralegus</v>
          </cell>
        </row>
        <row r="6769">
          <cell r="C6769" t="str">
            <v>Haemescharia</v>
          </cell>
        </row>
        <row r="6770">
          <cell r="C6770" t="str">
            <v>Haemescharia hennedyi</v>
          </cell>
        </row>
        <row r="6771">
          <cell r="C6771" t="str">
            <v>Haemeschariaceae</v>
          </cell>
        </row>
        <row r="6772">
          <cell r="C6772" t="str">
            <v>Haemobaphes</v>
          </cell>
        </row>
        <row r="6773">
          <cell r="C6773" t="str">
            <v>Haemobaphes ambiguus</v>
          </cell>
        </row>
        <row r="6774">
          <cell r="C6774" t="str">
            <v>Haemobaphes cyclopterina</v>
          </cell>
        </row>
        <row r="6775">
          <cell r="C6775" t="str">
            <v>Hagiosynodos</v>
          </cell>
        </row>
        <row r="6776">
          <cell r="C6776" t="str">
            <v>Hagiosynodos latus</v>
          </cell>
        </row>
        <row r="6777">
          <cell r="C6777" t="str">
            <v>Halacaridae</v>
          </cell>
        </row>
        <row r="6778">
          <cell r="C6778" t="str">
            <v>Halacarinae</v>
          </cell>
        </row>
        <row r="6779">
          <cell r="C6779" t="str">
            <v>Halacarus</v>
          </cell>
        </row>
        <row r="6780">
          <cell r="C6780" t="str">
            <v>Halacarus actenos</v>
          </cell>
        </row>
        <row r="6781">
          <cell r="C6781" t="str">
            <v>Halacarus bisulcus</v>
          </cell>
        </row>
        <row r="6782">
          <cell r="C6782" t="str">
            <v>Halacarus ctenopus</v>
          </cell>
        </row>
        <row r="6783">
          <cell r="C6783" t="str">
            <v>Halalaimus</v>
          </cell>
        </row>
        <row r="6784">
          <cell r="C6784" t="str">
            <v>Halalaimus capitulatus</v>
          </cell>
        </row>
        <row r="6785">
          <cell r="C6785" t="str">
            <v>Halalaimus gracilis</v>
          </cell>
        </row>
        <row r="6786">
          <cell r="C6786" t="str">
            <v>Halalaimus isaitshikovi</v>
          </cell>
        </row>
        <row r="6787">
          <cell r="C6787" t="str">
            <v>Halalaimus leptosoma</v>
          </cell>
        </row>
        <row r="6788">
          <cell r="C6788" t="str">
            <v>Halalaimus longicaudatus</v>
          </cell>
        </row>
        <row r="6789">
          <cell r="C6789" t="str">
            <v>Halalaimus longicollis</v>
          </cell>
        </row>
        <row r="6790">
          <cell r="C6790" t="str">
            <v>Halammohydra</v>
          </cell>
        </row>
        <row r="6791">
          <cell r="C6791" t="str">
            <v>Halammohydra adherens</v>
          </cell>
        </row>
        <row r="6792">
          <cell r="C6792" t="str">
            <v>Halammohydra octopodides</v>
          </cell>
        </row>
        <row r="6793">
          <cell r="C6793" t="str">
            <v>Halammohydra schulzei</v>
          </cell>
        </row>
        <row r="6794">
          <cell r="C6794" t="str">
            <v>Halammohydra vermiformis</v>
          </cell>
        </row>
        <row r="6795">
          <cell r="C6795" t="str">
            <v>Halammohydridae</v>
          </cell>
        </row>
        <row r="6796">
          <cell r="C6796" t="str">
            <v>Halaphanolaimus</v>
          </cell>
        </row>
        <row r="6797">
          <cell r="C6797" t="str">
            <v>Halaphanolaimus pellucidus</v>
          </cell>
        </row>
        <row r="6798">
          <cell r="C6798" t="str">
            <v>Halarachnion</v>
          </cell>
        </row>
        <row r="6799">
          <cell r="C6799" t="str">
            <v>Halarachnion ligulatum</v>
          </cell>
        </row>
        <row r="6800">
          <cell r="C6800" t="str">
            <v>Halarachnion ligulatum (cruoria)</v>
          </cell>
        </row>
        <row r="6801">
          <cell r="C6801" t="str">
            <v>Halcampa</v>
          </cell>
        </row>
        <row r="6802">
          <cell r="C6802" t="str">
            <v>Halcampa chrysanthellum</v>
          </cell>
        </row>
        <row r="6803">
          <cell r="C6803" t="str">
            <v>Halcampa microps</v>
          </cell>
        </row>
        <row r="6804">
          <cell r="C6804" t="str">
            <v>Halcampidae</v>
          </cell>
        </row>
        <row r="6805">
          <cell r="C6805" t="str">
            <v>Halcampoides</v>
          </cell>
        </row>
        <row r="6806">
          <cell r="C6806" t="str">
            <v>Halcampoides elongatus</v>
          </cell>
        </row>
        <row r="6807">
          <cell r="C6807" t="str">
            <v>Halcampoides purpurea</v>
          </cell>
        </row>
        <row r="6808">
          <cell r="C6808" t="str">
            <v>Halcampoididae</v>
          </cell>
        </row>
        <row r="6809">
          <cell r="C6809" t="str">
            <v>Halechiniscidae</v>
          </cell>
        </row>
        <row r="6810">
          <cell r="C6810" t="str">
            <v>Halechiniscus</v>
          </cell>
        </row>
        <row r="6811">
          <cell r="C6811" t="str">
            <v>Halechiniscus perfectus</v>
          </cell>
        </row>
        <row r="6812">
          <cell r="C6812" t="str">
            <v>Haleciida</v>
          </cell>
        </row>
        <row r="6813">
          <cell r="C6813" t="str">
            <v>Haleciidae</v>
          </cell>
        </row>
        <row r="6814">
          <cell r="C6814" t="str">
            <v>Halecioidea</v>
          </cell>
        </row>
        <row r="6815">
          <cell r="C6815" t="str">
            <v>Halecium</v>
          </cell>
        </row>
        <row r="6816">
          <cell r="C6816" t="str">
            <v>Halecium articulosum</v>
          </cell>
        </row>
        <row r="6817">
          <cell r="C6817" t="str">
            <v>Halecium beanii</v>
          </cell>
        </row>
        <row r="6818">
          <cell r="C6818" t="str">
            <v>Halecium halecinum</v>
          </cell>
        </row>
        <row r="6819">
          <cell r="C6819" t="str">
            <v>Halecium labrosum</v>
          </cell>
        </row>
        <row r="6820">
          <cell r="C6820" t="str">
            <v>Halecium lankesteri</v>
          </cell>
        </row>
        <row r="6821">
          <cell r="C6821" t="str">
            <v>Halecium muricatum</v>
          </cell>
        </row>
        <row r="6822">
          <cell r="C6822" t="str">
            <v>Halecium nanum</v>
          </cell>
        </row>
        <row r="6823">
          <cell r="C6823" t="str">
            <v>Halecium plumosum</v>
          </cell>
        </row>
        <row r="6824">
          <cell r="C6824" t="str">
            <v>Halecium pusillum</v>
          </cell>
        </row>
        <row r="6825">
          <cell r="C6825" t="str">
            <v>Halecium reflexum</v>
          </cell>
        </row>
        <row r="6826">
          <cell r="C6826" t="str">
            <v>Halecium sessile</v>
          </cell>
        </row>
        <row r="6827">
          <cell r="C6827" t="str">
            <v>Halecium tenellum</v>
          </cell>
        </row>
        <row r="6828">
          <cell r="C6828" t="str">
            <v>Halecium undulatum</v>
          </cell>
        </row>
        <row r="6829">
          <cell r="C6829" t="str">
            <v>Halectinosoma</v>
          </cell>
        </row>
        <row r="6830">
          <cell r="C6830" t="str">
            <v>Halectinosoma abrau</v>
          </cell>
        </row>
        <row r="6831">
          <cell r="C6831" t="str">
            <v>Halectinosoma angulifrons</v>
          </cell>
        </row>
        <row r="6832">
          <cell r="C6832" t="str">
            <v>Halectinosoma argyllensis</v>
          </cell>
        </row>
        <row r="6833">
          <cell r="C6833" t="str">
            <v>Halectinosoma armiferum</v>
          </cell>
        </row>
        <row r="6834">
          <cell r="C6834" t="str">
            <v>Halectinosoma brevirostre</v>
          </cell>
        </row>
        <row r="6835">
          <cell r="C6835" t="str">
            <v>Halectinosoma brunneum</v>
          </cell>
        </row>
        <row r="6836">
          <cell r="C6836" t="str">
            <v>Halectinosoma canaliculatum</v>
          </cell>
        </row>
        <row r="6837">
          <cell r="C6837" t="str">
            <v>Halectinosoma chrystalli</v>
          </cell>
        </row>
        <row r="6838">
          <cell r="C6838" t="str">
            <v>Halectinosoma cooperatum</v>
          </cell>
        </row>
        <row r="6839">
          <cell r="C6839" t="str">
            <v>Halectinosoma crenulatum</v>
          </cell>
        </row>
        <row r="6840">
          <cell r="C6840" t="str">
            <v>Halectinosoma curticorne</v>
          </cell>
        </row>
        <row r="6841">
          <cell r="C6841" t="str">
            <v>Halectinosoma denticulatum</v>
          </cell>
        </row>
        <row r="6842">
          <cell r="C6842" t="str">
            <v>Halectinosoma distinctum</v>
          </cell>
        </row>
        <row r="6843">
          <cell r="C6843" t="str">
            <v>Halectinosoma elongatum</v>
          </cell>
        </row>
        <row r="6844">
          <cell r="C6844" t="str">
            <v>Halectinosoma erythrops</v>
          </cell>
        </row>
        <row r="6845">
          <cell r="C6845" t="str">
            <v>Halectinosoma finmarchicum</v>
          </cell>
        </row>
        <row r="6846">
          <cell r="C6846" t="str">
            <v>Halectinosoma gothiceps</v>
          </cell>
        </row>
        <row r="6847">
          <cell r="C6847" t="str">
            <v>Halectinosoma gracile</v>
          </cell>
        </row>
        <row r="6848">
          <cell r="C6848" t="str">
            <v>Halectinosoma herdmani</v>
          </cell>
        </row>
        <row r="6849">
          <cell r="C6849" t="str">
            <v>Halectinosoma longicorne</v>
          </cell>
        </row>
        <row r="6850">
          <cell r="C6850" t="str">
            <v>Halectinosoma mixtum</v>
          </cell>
        </row>
        <row r="6851">
          <cell r="C6851" t="str">
            <v>Halectinosoma neglectum</v>
          </cell>
        </row>
        <row r="6852">
          <cell r="C6852" t="str">
            <v>Halectinosoma oblongum</v>
          </cell>
        </row>
        <row r="6853">
          <cell r="C6853" t="str">
            <v>Halectinosoma paraspinicauda</v>
          </cell>
        </row>
        <row r="6854">
          <cell r="C6854" t="str">
            <v>Halectinosoma propinquum</v>
          </cell>
        </row>
        <row r="6855">
          <cell r="C6855" t="str">
            <v>Halectinosoma propinquum</v>
          </cell>
        </row>
        <row r="6856">
          <cell r="C6856" t="str">
            <v>Halectinosoma proximum</v>
          </cell>
        </row>
        <row r="6857">
          <cell r="C6857" t="str">
            <v>Halectinosoma pseudosarsi</v>
          </cell>
        </row>
        <row r="6858">
          <cell r="C6858" t="str">
            <v>Halectinosoma pterinum</v>
          </cell>
        </row>
        <row r="6859">
          <cell r="C6859" t="str">
            <v>Halectinosoma sarsi</v>
          </cell>
        </row>
        <row r="6860">
          <cell r="C6860" t="str">
            <v>Halectinosoma spinicauda</v>
          </cell>
        </row>
        <row r="6861">
          <cell r="C6861" t="str">
            <v>Halectinosoma tenerum</v>
          </cell>
        </row>
        <row r="6862">
          <cell r="C6862" t="str">
            <v>Halectinosoma tenuireme</v>
          </cell>
        </row>
        <row r="6863">
          <cell r="C6863" t="str">
            <v>Halectinosoma valeriae</v>
          </cell>
        </row>
        <row r="6864">
          <cell r="C6864" t="str">
            <v>Haliaeetus</v>
          </cell>
        </row>
        <row r="6865">
          <cell r="C6865" t="str">
            <v>Haliaeetus albicilla</v>
          </cell>
        </row>
        <row r="6866">
          <cell r="C6866" t="str">
            <v>Halicardia flexuosa</v>
          </cell>
        </row>
        <row r="6867">
          <cell r="C6867" t="str">
            <v>Halicereidae</v>
          </cell>
        </row>
        <row r="6868">
          <cell r="C6868" t="str">
            <v>Halichaetonotus</v>
          </cell>
        </row>
        <row r="6869">
          <cell r="C6869" t="str">
            <v>Halichaetonotus aculifer</v>
          </cell>
        </row>
        <row r="6870">
          <cell r="C6870" t="str">
            <v>Halichaetonotus arenarius</v>
          </cell>
        </row>
        <row r="6871">
          <cell r="C6871" t="str">
            <v>Halichaetonotus atlanticus</v>
          </cell>
        </row>
        <row r="6872">
          <cell r="C6872" t="str">
            <v>Halichaetonotus batillifer</v>
          </cell>
        </row>
        <row r="6873">
          <cell r="C6873" t="str">
            <v>Halichaetonotus dubius</v>
          </cell>
        </row>
        <row r="6874">
          <cell r="C6874" t="str">
            <v>Halichaetonotus jucundus</v>
          </cell>
        </row>
        <row r="6875">
          <cell r="C6875" t="str">
            <v>Halichaetonotus littoralis</v>
          </cell>
        </row>
        <row r="6876">
          <cell r="C6876" t="str">
            <v>Halichaetonotus paradoxus</v>
          </cell>
        </row>
        <row r="6877">
          <cell r="C6877" t="str">
            <v>Halichaetonotus pleuracanthus</v>
          </cell>
        </row>
        <row r="6878">
          <cell r="C6878" t="str">
            <v>Halichaetonotus schromi</v>
          </cell>
        </row>
        <row r="6879">
          <cell r="C6879" t="str">
            <v>Halichaetonotus spinosus</v>
          </cell>
        </row>
        <row r="6880">
          <cell r="C6880" t="str">
            <v>Halichaetonotus tentaculatus</v>
          </cell>
        </row>
        <row r="6881">
          <cell r="C6881" t="str">
            <v>Halichoanolaimus</v>
          </cell>
        </row>
        <row r="6882">
          <cell r="C6882" t="str">
            <v>Halichoanolaimus dolichurus</v>
          </cell>
        </row>
        <row r="6883">
          <cell r="C6883" t="str">
            <v>Halichoanolaimus robustus</v>
          </cell>
        </row>
        <row r="6884">
          <cell r="C6884" t="str">
            <v>Halichoerus</v>
          </cell>
        </row>
        <row r="6885">
          <cell r="C6885" t="str">
            <v>Halichoerus grypus</v>
          </cell>
        </row>
        <row r="6886">
          <cell r="C6886" t="str">
            <v>Halichondria</v>
          </cell>
        </row>
        <row r="6887">
          <cell r="C6887" t="str">
            <v>Halichondria aegagropila</v>
          </cell>
        </row>
        <row r="6888">
          <cell r="C6888" t="str">
            <v>Halichondria agglomerans</v>
          </cell>
        </row>
        <row r="6889">
          <cell r="C6889" t="str">
            <v>Halichondria bowerbanki</v>
          </cell>
        </row>
        <row r="6890">
          <cell r="C6890" t="str">
            <v>Halichondria coalita</v>
          </cell>
        </row>
        <row r="6891">
          <cell r="C6891" t="str">
            <v>Halichondria difficilis</v>
          </cell>
        </row>
        <row r="6892">
          <cell r="C6892" t="str">
            <v>Halichondria distorta</v>
          </cell>
        </row>
        <row r="6893">
          <cell r="C6893" t="str">
            <v>Halichondria fasciculata</v>
          </cell>
        </row>
        <row r="6894">
          <cell r="C6894" t="str">
            <v>Halichondria foliata</v>
          </cell>
        </row>
        <row r="6895">
          <cell r="C6895" t="str">
            <v>Halichondria forceps</v>
          </cell>
        </row>
        <row r="6896">
          <cell r="C6896" t="str">
            <v>Halichondria glabra</v>
          </cell>
        </row>
        <row r="6897">
          <cell r="C6897" t="str">
            <v>Halichondria incrustans</v>
          </cell>
        </row>
        <row r="6898">
          <cell r="C6898" t="str">
            <v>Halichondria inops</v>
          </cell>
        </row>
        <row r="6899">
          <cell r="C6899" t="str">
            <v>Halichondria inornata</v>
          </cell>
        </row>
        <row r="6900">
          <cell r="C6900" t="str">
            <v>Halichondria membrana</v>
          </cell>
        </row>
        <row r="6901">
          <cell r="C6901" t="str">
            <v>Halichondria nigricans</v>
          </cell>
        </row>
        <row r="6902">
          <cell r="C6902" t="str">
            <v>Halichondria panicea</v>
          </cell>
        </row>
        <row r="6903">
          <cell r="C6903" t="str">
            <v>Halichondria reticulatus</v>
          </cell>
        </row>
        <row r="6904">
          <cell r="C6904" t="str">
            <v>Halichondria subdola</v>
          </cell>
        </row>
        <row r="6905">
          <cell r="C6905" t="str">
            <v>Halichondria topsenti</v>
          </cell>
        </row>
        <row r="6906">
          <cell r="C6906" t="str">
            <v>Halichondrida</v>
          </cell>
        </row>
        <row r="6907">
          <cell r="C6907" t="str">
            <v>Halichondriidae</v>
          </cell>
        </row>
        <row r="6908">
          <cell r="C6908" t="str">
            <v>Haliclona</v>
          </cell>
        </row>
        <row r="6909">
          <cell r="C6909" t="str">
            <v>Haliclona angulata</v>
          </cell>
        </row>
        <row r="6910">
          <cell r="C6910" t="str">
            <v>Haliclona cinerea</v>
          </cell>
        </row>
        <row r="6911">
          <cell r="C6911" t="str">
            <v>Haliclona fibulata</v>
          </cell>
        </row>
        <row r="6912">
          <cell r="C6912" t="str">
            <v>Haliclona fistulosa</v>
          </cell>
        </row>
        <row r="6913">
          <cell r="C6913" t="str">
            <v>Haliclona indistincta</v>
          </cell>
        </row>
        <row r="6914">
          <cell r="C6914" t="str">
            <v>Haliclona limbata</v>
          </cell>
        </row>
        <row r="6915">
          <cell r="C6915" t="str">
            <v>Haliclona loosanoffi</v>
          </cell>
        </row>
        <row r="6916">
          <cell r="C6916" t="str">
            <v>Haliclona oculata</v>
          </cell>
        </row>
        <row r="6917">
          <cell r="C6917" t="str">
            <v>Haliclona rava</v>
          </cell>
        </row>
        <row r="6918">
          <cell r="C6918" t="str">
            <v>Haliclona rosea</v>
          </cell>
        </row>
        <row r="6919">
          <cell r="C6919" t="str">
            <v>Haliclona simulans</v>
          </cell>
        </row>
        <row r="6920">
          <cell r="C6920" t="str">
            <v>Haliclona urceolus</v>
          </cell>
        </row>
        <row r="6921">
          <cell r="C6921" t="str">
            <v>Haliclona viscosa</v>
          </cell>
        </row>
        <row r="6922">
          <cell r="C6922" t="str">
            <v>Haliclona xena</v>
          </cell>
        </row>
        <row r="6923">
          <cell r="C6923" t="str">
            <v>Haliclystus</v>
          </cell>
        </row>
        <row r="6924">
          <cell r="C6924" t="str">
            <v>Haliclystus auricula</v>
          </cell>
        </row>
        <row r="6925">
          <cell r="C6925" t="str">
            <v>Haliclystus salpinx</v>
          </cell>
        </row>
        <row r="6926">
          <cell r="C6926" t="str">
            <v>Halicnemia</v>
          </cell>
        </row>
        <row r="6927">
          <cell r="C6927" t="str">
            <v>Halicnemia constellata</v>
          </cell>
        </row>
        <row r="6928">
          <cell r="C6928" t="str">
            <v>Halicnemia patera</v>
          </cell>
        </row>
        <row r="6929">
          <cell r="C6929" t="str">
            <v>Halicnemia verticillata</v>
          </cell>
        </row>
        <row r="6930">
          <cell r="C6930" t="str">
            <v>Halicreas</v>
          </cell>
        </row>
        <row r="6931">
          <cell r="C6931" t="str">
            <v>Halicreas minimum</v>
          </cell>
        </row>
        <row r="6932">
          <cell r="C6932" t="str">
            <v>Halicreion</v>
          </cell>
        </row>
        <row r="6933">
          <cell r="C6933" t="str">
            <v>Halicreion aequicornis</v>
          </cell>
        </row>
        <row r="6934">
          <cell r="C6934" t="str">
            <v>Halicryptus</v>
          </cell>
        </row>
        <row r="6935">
          <cell r="C6935" t="str">
            <v>Halicryptus spinulosus</v>
          </cell>
        </row>
        <row r="6936">
          <cell r="C6936" t="str">
            <v>Halicyclops</v>
          </cell>
        </row>
        <row r="6937">
          <cell r="C6937" t="str">
            <v>Halicyclops brevispinosus</v>
          </cell>
        </row>
        <row r="6938">
          <cell r="C6938" t="str">
            <v>Halicyclops incognitus</v>
          </cell>
        </row>
        <row r="6939">
          <cell r="C6939" t="str">
            <v>Halicyclops magniceps</v>
          </cell>
        </row>
        <row r="6940">
          <cell r="C6940" t="str">
            <v>Halicyclops neglectus</v>
          </cell>
        </row>
        <row r="6941">
          <cell r="C6941" t="str">
            <v>Halidrys</v>
          </cell>
        </row>
        <row r="6942">
          <cell r="C6942" t="str">
            <v>Halidrys siliquosa</v>
          </cell>
        </row>
        <row r="6943">
          <cell r="C6943" t="str">
            <v>Haliella</v>
          </cell>
        </row>
        <row r="6944">
          <cell r="C6944" t="str">
            <v>Haliella stenostoma</v>
          </cell>
        </row>
        <row r="6945">
          <cell r="C6945" t="str">
            <v>Halielloides fragilis</v>
          </cell>
        </row>
        <row r="6946">
          <cell r="C6946" t="str">
            <v>Halimedon parvimanus</v>
          </cell>
        </row>
        <row r="6947">
          <cell r="C6947" t="str">
            <v>Haliotidacea</v>
          </cell>
        </row>
        <row r="6948">
          <cell r="C6948" t="str">
            <v>Haliotidae</v>
          </cell>
        </row>
        <row r="6949">
          <cell r="C6949" t="str">
            <v>Haliotis</v>
          </cell>
        </row>
        <row r="6950">
          <cell r="C6950" t="str">
            <v>Haliotis (sulculus)</v>
          </cell>
        </row>
        <row r="6951">
          <cell r="C6951" t="str">
            <v>Haliotis tuberculata</v>
          </cell>
        </row>
        <row r="6952">
          <cell r="C6952" t="str">
            <v>Haliphron</v>
          </cell>
        </row>
        <row r="6953">
          <cell r="C6953" t="str">
            <v>Haliphron atlanticus</v>
          </cell>
        </row>
        <row r="6954">
          <cell r="C6954" t="str">
            <v>Haliphysema tumanowiczi</v>
          </cell>
        </row>
        <row r="6955">
          <cell r="C6955" t="str">
            <v>Haliplanella</v>
          </cell>
        </row>
        <row r="6956">
          <cell r="C6956" t="str">
            <v>Haliplanella lineata</v>
          </cell>
        </row>
        <row r="6957">
          <cell r="C6957" t="str">
            <v>Haliplectidae</v>
          </cell>
        </row>
        <row r="6958">
          <cell r="C6958" t="str">
            <v>Haliplectus</v>
          </cell>
        </row>
        <row r="6959">
          <cell r="C6959" t="str">
            <v>Haliplectus dorsalis</v>
          </cell>
        </row>
        <row r="6960">
          <cell r="C6960" t="str">
            <v>Haliplectus wheeleri</v>
          </cell>
        </row>
        <row r="6961">
          <cell r="C6961" t="str">
            <v>Haliptilon</v>
          </cell>
        </row>
        <row r="6962">
          <cell r="C6962" t="str">
            <v>Haliptilon squamatum</v>
          </cell>
        </row>
        <row r="6963">
          <cell r="C6963" t="str">
            <v>Haliptilon virgatum</v>
          </cell>
        </row>
        <row r="6964">
          <cell r="C6964" t="str">
            <v>Haliris densicostata</v>
          </cell>
        </row>
        <row r="6965">
          <cell r="C6965" t="str">
            <v>Halisarca</v>
          </cell>
        </row>
        <row r="6966">
          <cell r="C6966" t="str">
            <v>Halisarca dujardini</v>
          </cell>
        </row>
        <row r="6967">
          <cell r="C6967" t="str">
            <v>Halisarca lobularis</v>
          </cell>
        </row>
        <row r="6968">
          <cell r="C6968" t="str">
            <v>Halisarca metschnikovi</v>
          </cell>
        </row>
        <row r="6969">
          <cell r="C6969" t="str">
            <v>Halisarcidae</v>
          </cell>
        </row>
        <row r="6970">
          <cell r="C6970" t="str">
            <v>Haliscera</v>
          </cell>
        </row>
        <row r="6971">
          <cell r="C6971" t="str">
            <v>Haliscera bigelowi</v>
          </cell>
        </row>
        <row r="6972">
          <cell r="C6972" t="str">
            <v>Halochlorococcum</v>
          </cell>
        </row>
        <row r="6973">
          <cell r="C6973" t="str">
            <v>Halochlorococcum dilitatum</v>
          </cell>
        </row>
        <row r="6974">
          <cell r="C6974" t="str">
            <v>Halochlorococcum moorei</v>
          </cell>
        </row>
        <row r="6975">
          <cell r="C6975" t="str">
            <v>Halochlorococcum operculatum</v>
          </cell>
        </row>
        <row r="6976">
          <cell r="C6976" t="str">
            <v>Haloclavidae</v>
          </cell>
        </row>
        <row r="6977">
          <cell r="C6977" t="str">
            <v>Halocynthia</v>
          </cell>
        </row>
        <row r="6978">
          <cell r="C6978" t="str">
            <v>Halocynthia papillosa</v>
          </cell>
        </row>
        <row r="6979">
          <cell r="C6979" t="str">
            <v>Halocynthia pyriformis</v>
          </cell>
        </row>
        <row r="6980">
          <cell r="C6980" t="str">
            <v>Halocyprida</v>
          </cell>
        </row>
        <row r="6981">
          <cell r="C6981" t="str">
            <v>Halocyprididae</v>
          </cell>
        </row>
        <row r="6982">
          <cell r="C6982" t="str">
            <v>Halophiloscia</v>
          </cell>
        </row>
        <row r="6983">
          <cell r="C6983" t="str">
            <v>Halophiloscia (stenophiloscia)</v>
          </cell>
        </row>
        <row r="6984">
          <cell r="C6984" t="str">
            <v>Halophiloscia couchi</v>
          </cell>
        </row>
        <row r="6985">
          <cell r="C6985" t="str">
            <v>Halophiloscia zosterae</v>
          </cell>
        </row>
        <row r="6986">
          <cell r="C6986" t="str">
            <v>Halophilosciidae</v>
          </cell>
        </row>
        <row r="6987">
          <cell r="C6987" t="str">
            <v>Halophytophilus</v>
          </cell>
        </row>
        <row r="6988">
          <cell r="C6988" t="str">
            <v>Halophytophilus similis</v>
          </cell>
        </row>
        <row r="6989">
          <cell r="C6989" t="str">
            <v>Halopithys</v>
          </cell>
        </row>
        <row r="6990">
          <cell r="C6990" t="str">
            <v>Halopithys incurvus</v>
          </cell>
        </row>
        <row r="6991">
          <cell r="C6991" t="str">
            <v>Halopsis</v>
          </cell>
        </row>
        <row r="6992">
          <cell r="C6992" t="str">
            <v>Halopsis ocellata</v>
          </cell>
        </row>
        <row r="6993">
          <cell r="C6993" t="str">
            <v>Halopteriinae</v>
          </cell>
        </row>
        <row r="6994">
          <cell r="C6994" t="str">
            <v>Halopteris</v>
          </cell>
        </row>
        <row r="6995">
          <cell r="C6995" t="str">
            <v>Halopteris catharina</v>
          </cell>
        </row>
        <row r="6996">
          <cell r="C6996" t="str">
            <v>Halopteris diaphana</v>
          </cell>
        </row>
        <row r="6997">
          <cell r="C6997" t="str">
            <v>Halopteris filicina</v>
          </cell>
        </row>
        <row r="6998">
          <cell r="C6998" t="str">
            <v>Haloptilus</v>
          </cell>
        </row>
        <row r="6999">
          <cell r="C6999" t="str">
            <v>Haloptilus acutifrons</v>
          </cell>
        </row>
        <row r="7000">
          <cell r="C7000" t="str">
            <v>Haloptilus angusticeps</v>
          </cell>
        </row>
        <row r="7001">
          <cell r="C7001" t="str">
            <v>Haloptilus bulliceps</v>
          </cell>
        </row>
        <row r="7002">
          <cell r="C7002" t="str">
            <v>Haloptilus fons</v>
          </cell>
        </row>
        <row r="7003">
          <cell r="C7003" t="str">
            <v>Haloptilus longicornis</v>
          </cell>
        </row>
        <row r="7004">
          <cell r="C7004" t="str">
            <v>Haloptilus mucronatus</v>
          </cell>
        </row>
        <row r="7005">
          <cell r="C7005" t="str">
            <v>Haloptilus ornatus</v>
          </cell>
        </row>
        <row r="7006">
          <cell r="C7006" t="str">
            <v>Haloptilus plumosus</v>
          </cell>
        </row>
        <row r="7007">
          <cell r="C7007" t="str">
            <v>Haloptilus spiniceps</v>
          </cell>
        </row>
        <row r="7008">
          <cell r="C7008" t="str">
            <v>Haloptilus tenuis</v>
          </cell>
        </row>
        <row r="7009">
          <cell r="C7009" t="str">
            <v>Haloptilus validus</v>
          </cell>
        </row>
        <row r="7010">
          <cell r="C7010" t="str">
            <v>Halorhiza</v>
          </cell>
        </row>
        <row r="7011">
          <cell r="C7011" t="str">
            <v>Halorhiza vaga</v>
          </cell>
        </row>
        <row r="7012">
          <cell r="C7012" t="str">
            <v>Halosacciocolax</v>
          </cell>
        </row>
        <row r="7013">
          <cell r="C7013" t="str">
            <v>Halosacciocolax kjellmanii</v>
          </cell>
        </row>
        <row r="7014">
          <cell r="C7014" t="str">
            <v>Halosacciocolax lundii</v>
          </cell>
        </row>
        <row r="7015">
          <cell r="C7015" t="str">
            <v>Haloschizopera</v>
          </cell>
        </row>
        <row r="7016">
          <cell r="C7016" t="str">
            <v>Haloschizopera bulbifer</v>
          </cell>
        </row>
        <row r="7017">
          <cell r="C7017" t="str">
            <v>Haloschizopera clotensis</v>
          </cell>
        </row>
        <row r="7018">
          <cell r="C7018" t="str">
            <v>Haloschizopera conspicua</v>
          </cell>
        </row>
        <row r="7019">
          <cell r="C7019" t="str">
            <v>Haloschizopera exigua</v>
          </cell>
        </row>
        <row r="7020">
          <cell r="C7020" t="str">
            <v>Haloschizopera junodi</v>
          </cell>
        </row>
        <row r="7021">
          <cell r="C7021" t="str">
            <v>Haloschizopera lionensis</v>
          </cell>
        </row>
        <row r="7022">
          <cell r="C7022" t="str">
            <v>Haloschizopera pauciseta</v>
          </cell>
        </row>
        <row r="7023">
          <cell r="C7023" t="str">
            <v>Haloschizopera pygmaea</v>
          </cell>
        </row>
        <row r="7024">
          <cell r="C7024" t="str">
            <v>Haloschizopera ruthorum</v>
          </cell>
        </row>
        <row r="7025">
          <cell r="C7025" t="str">
            <v>Halosydna gelatinosa</v>
          </cell>
        </row>
        <row r="7026">
          <cell r="C7026" t="str">
            <v>Halothrix</v>
          </cell>
        </row>
        <row r="7027">
          <cell r="C7027" t="str">
            <v>Halothrix lumbricalis</v>
          </cell>
        </row>
        <row r="7028">
          <cell r="C7028" t="str">
            <v>Halurus</v>
          </cell>
        </row>
        <row r="7029">
          <cell r="C7029" t="str">
            <v>Halurus equisetifolius</v>
          </cell>
        </row>
        <row r="7030">
          <cell r="C7030" t="str">
            <v>Halurus flosculosus</v>
          </cell>
        </row>
        <row r="7031">
          <cell r="C7031" t="str">
            <v>Halymenia</v>
          </cell>
        </row>
        <row r="7032">
          <cell r="C7032" t="str">
            <v>Halymenia latifolia</v>
          </cell>
        </row>
        <row r="7033">
          <cell r="C7033" t="str">
            <v>Halymeniaceae</v>
          </cell>
        </row>
        <row r="7034">
          <cell r="C7034" t="str">
            <v>Halymeniales</v>
          </cell>
        </row>
        <row r="7035">
          <cell r="C7035" t="str">
            <v>Hamacantha</v>
          </cell>
        </row>
        <row r="7036">
          <cell r="C7036" t="str">
            <v>Hamacantha falcula</v>
          </cell>
        </row>
        <row r="7037">
          <cell r="C7037" t="str">
            <v>Hamacantha johnsoni</v>
          </cell>
        </row>
        <row r="7038">
          <cell r="C7038" t="str">
            <v>Hamacanthidae</v>
          </cell>
        </row>
        <row r="7039">
          <cell r="C7039" t="str">
            <v>Haminoea</v>
          </cell>
        </row>
        <row r="7040">
          <cell r="C7040" t="str">
            <v>Haminoea hydatis</v>
          </cell>
        </row>
        <row r="7041">
          <cell r="C7041" t="str">
            <v>Haminoea navicula</v>
          </cell>
        </row>
        <row r="7042">
          <cell r="C7042" t="str">
            <v>Haminoeidae</v>
          </cell>
        </row>
        <row r="7043">
          <cell r="C7043" t="str">
            <v>Haminoeinae</v>
          </cell>
        </row>
        <row r="7044">
          <cell r="C7044" t="str">
            <v>Hancockia</v>
          </cell>
        </row>
        <row r="7045">
          <cell r="C7045" t="str">
            <v>Hancockia uncinata</v>
          </cell>
        </row>
        <row r="7046">
          <cell r="C7046" t="str">
            <v>Hancockiidae</v>
          </cell>
        </row>
        <row r="7047">
          <cell r="C7047" t="str">
            <v>Hanleya</v>
          </cell>
        </row>
        <row r="7048">
          <cell r="C7048" t="str">
            <v>Hanleya abyssorum</v>
          </cell>
        </row>
        <row r="7049">
          <cell r="C7049" t="str">
            <v>Hanleya abyssorum</v>
          </cell>
        </row>
        <row r="7050">
          <cell r="C7050" t="str">
            <v>Hanleya hanleyi</v>
          </cell>
        </row>
        <row r="7051">
          <cell r="C7051" t="str">
            <v>Hanleya nagelfar</v>
          </cell>
        </row>
        <row r="7052">
          <cell r="C7052" t="str">
            <v>Hanleyidae</v>
          </cell>
        </row>
        <row r="7053">
          <cell r="C7053" t="str">
            <v>Haplocope</v>
          </cell>
        </row>
        <row r="7054">
          <cell r="C7054" t="str">
            <v>Haplocope angusta</v>
          </cell>
        </row>
        <row r="7055">
          <cell r="C7055" t="str">
            <v>Haplognathia</v>
          </cell>
        </row>
        <row r="7056">
          <cell r="C7056" t="str">
            <v>Haplognathia filum</v>
          </cell>
        </row>
        <row r="7057">
          <cell r="C7057" t="str">
            <v>Haplognathia rosea</v>
          </cell>
        </row>
        <row r="7058">
          <cell r="C7058" t="str">
            <v>Haplognathia ruberrima</v>
          </cell>
        </row>
        <row r="7059">
          <cell r="C7059" t="str">
            <v>Haplognathia simplex</v>
          </cell>
        </row>
        <row r="7060">
          <cell r="C7060" t="str">
            <v>Haplognathiidae</v>
          </cell>
        </row>
        <row r="7061">
          <cell r="C7061" t="str">
            <v>Haploops</v>
          </cell>
        </row>
        <row r="7062">
          <cell r="C7062" t="str">
            <v>Haploops setosa</v>
          </cell>
        </row>
        <row r="7063">
          <cell r="C7063" t="str">
            <v>Haploops tubicola</v>
          </cell>
        </row>
        <row r="7064">
          <cell r="C7064" t="str">
            <v>Haplophthalminae</v>
          </cell>
        </row>
        <row r="7065">
          <cell r="C7065" t="str">
            <v>Haplophthalmus</v>
          </cell>
        </row>
        <row r="7066">
          <cell r="C7066" t="str">
            <v>Haplophthalmus mengei</v>
          </cell>
        </row>
        <row r="7067">
          <cell r="C7067" t="str">
            <v>Haplopoma</v>
          </cell>
        </row>
        <row r="7068">
          <cell r="C7068" t="str">
            <v>Haplopoma bimucronatum</v>
          </cell>
        </row>
        <row r="7069">
          <cell r="C7069" t="str">
            <v>Haplopoma graniferum</v>
          </cell>
        </row>
        <row r="7070">
          <cell r="C7070" t="str">
            <v>Haplopoma impressum</v>
          </cell>
        </row>
        <row r="7071">
          <cell r="C7071" t="str">
            <v>Haplopoma planum</v>
          </cell>
        </row>
        <row r="7072">
          <cell r="C7072" t="str">
            <v>Haplopoma sciaphilum</v>
          </cell>
        </row>
        <row r="7073">
          <cell r="C7073" t="str">
            <v>Haplosclerida</v>
          </cell>
        </row>
        <row r="7074">
          <cell r="C7074" t="str">
            <v>Haplospora</v>
          </cell>
        </row>
        <row r="7075">
          <cell r="C7075" t="str">
            <v>Haplospora globosa</v>
          </cell>
        </row>
        <row r="7076">
          <cell r="C7076" t="str">
            <v>Haplostoma</v>
          </cell>
        </row>
        <row r="7077">
          <cell r="C7077" t="str">
            <v>Haplostoma banyulensis</v>
          </cell>
        </row>
        <row r="7078">
          <cell r="C7078" t="str">
            <v>Haplostoma brevicauda</v>
          </cell>
        </row>
        <row r="7079">
          <cell r="C7079" t="str">
            <v>Haplostoma canui</v>
          </cell>
        </row>
        <row r="7080">
          <cell r="C7080" t="str">
            <v>Haplostoma eruca</v>
          </cell>
        </row>
        <row r="7081">
          <cell r="C7081" t="str">
            <v>Haplostoma mizoulei</v>
          </cell>
        </row>
        <row r="7082">
          <cell r="C7082" t="str">
            <v>Haplostomides</v>
          </cell>
        </row>
        <row r="7083">
          <cell r="C7083" t="str">
            <v>Haplostomides hibernicus</v>
          </cell>
        </row>
        <row r="7084">
          <cell r="C7084" t="str">
            <v>Haplostomides scotti</v>
          </cell>
        </row>
        <row r="7085">
          <cell r="C7085" t="str">
            <v>Haplostominae</v>
          </cell>
        </row>
        <row r="7086">
          <cell r="C7086" t="str">
            <v>Haplosyllis</v>
          </cell>
        </row>
        <row r="7087">
          <cell r="C7087" t="str">
            <v>Haplosyllis spongicola</v>
          </cell>
        </row>
        <row r="7088">
          <cell r="C7088" t="str">
            <v>Haplota</v>
          </cell>
        </row>
        <row r="7089">
          <cell r="C7089" t="str">
            <v>Haplota clavata</v>
          </cell>
        </row>
        <row r="7090">
          <cell r="C7090" t="str">
            <v>Haraldia</v>
          </cell>
        </row>
        <row r="7091">
          <cell r="C7091" t="str">
            <v>Haraldia lenormandii</v>
          </cell>
        </row>
        <row r="7092">
          <cell r="C7092" t="str">
            <v>Haraldiophyllum</v>
          </cell>
        </row>
        <row r="7093">
          <cell r="C7093" t="str">
            <v>Haraldiophyllum bonnemaisonii</v>
          </cell>
        </row>
        <row r="7094">
          <cell r="C7094" t="str">
            <v>Hardametopa</v>
          </cell>
        </row>
        <row r="7095">
          <cell r="C7095" t="str">
            <v>Hardametopa nasuta</v>
          </cell>
        </row>
        <row r="7096">
          <cell r="C7096" t="str">
            <v>Harmothoe</v>
          </cell>
        </row>
        <row r="7097">
          <cell r="C7097" t="str">
            <v>Harmothoe (Antinoella) sarsi promamme</v>
          </cell>
        </row>
        <row r="7098">
          <cell r="C7098" t="str">
            <v>Harmothoe (Antinoella) sarsi sarsi</v>
          </cell>
        </row>
        <row r="7099">
          <cell r="C7099" t="str">
            <v>Harmothoe (Eunoe) nodosa</v>
          </cell>
        </row>
        <row r="7100">
          <cell r="C7100" t="str">
            <v>Harmothoe andreapolis</v>
          </cell>
        </row>
        <row r="7101">
          <cell r="C7101" t="str">
            <v>Harmothoe antilopes</v>
          </cell>
        </row>
        <row r="7102">
          <cell r="C7102" t="str">
            <v>Harmothoe areolata</v>
          </cell>
        </row>
        <row r="7103">
          <cell r="C7103" t="str">
            <v>Harmothoe borealis</v>
          </cell>
        </row>
        <row r="7104">
          <cell r="C7104" t="str">
            <v>Harmothoe castanea</v>
          </cell>
        </row>
        <row r="7105">
          <cell r="C7105" t="str">
            <v>Harmothoe coeliaca</v>
          </cell>
        </row>
        <row r="7106">
          <cell r="C7106" t="str">
            <v>Harmothoe echinopustulata</v>
          </cell>
        </row>
        <row r="7107">
          <cell r="C7107" t="str">
            <v>Harmothoe extenuata</v>
          </cell>
        </row>
        <row r="7108">
          <cell r="C7108" t="str">
            <v>Harmothoe fragilis</v>
          </cell>
        </row>
        <row r="7109">
          <cell r="C7109" t="str">
            <v>Harmothoe Fraser-Thompsoni</v>
          </cell>
        </row>
        <row r="7110">
          <cell r="C7110" t="str">
            <v>Harmothoe fraserthomsoni</v>
          </cell>
        </row>
        <row r="7111">
          <cell r="C7111" t="str">
            <v>Harmothoe furcosetosa</v>
          </cell>
        </row>
        <row r="7112">
          <cell r="C7112" t="str">
            <v>Harmothoe glabra</v>
          </cell>
        </row>
        <row r="7113">
          <cell r="C7113" t="str">
            <v>Harmothoe haliaeti</v>
          </cell>
        </row>
        <row r="7114">
          <cell r="C7114" t="str">
            <v>Harmothoe imbricata</v>
          </cell>
        </row>
        <row r="7115">
          <cell r="C7115" t="str">
            <v>Harmothoe impar</v>
          </cell>
        </row>
        <row r="7116">
          <cell r="C7116" t="str">
            <v>Harmothoe impar</v>
          </cell>
        </row>
        <row r="7117">
          <cell r="C7117" t="str">
            <v>Harmothoe ljungmani</v>
          </cell>
        </row>
        <row r="7118">
          <cell r="C7118" t="str">
            <v>Harmothoe longisetis</v>
          </cell>
        </row>
        <row r="7119">
          <cell r="C7119" t="str">
            <v>Harmothoe lunulata</v>
          </cell>
        </row>
        <row r="7120">
          <cell r="C7120" t="str">
            <v>Harmothoe lunulata var.  andreapolis</v>
          </cell>
        </row>
        <row r="7121">
          <cell r="C7121" t="str">
            <v>Harmothoe lunulata var.  marphysae</v>
          </cell>
        </row>
        <row r="7122">
          <cell r="C7122" t="str">
            <v>Harmothoe marphysae</v>
          </cell>
        </row>
        <row r="7123">
          <cell r="C7123" t="str">
            <v>Harmothoe maxillospinosa</v>
          </cell>
        </row>
        <row r="7124">
          <cell r="C7124" t="str">
            <v>Harmothoe mcintoshi</v>
          </cell>
        </row>
        <row r="7125">
          <cell r="C7125" t="str">
            <v>Harmothoe micraspis</v>
          </cell>
        </row>
        <row r="7126">
          <cell r="C7126" t="str">
            <v>Harmothoe mollis</v>
          </cell>
        </row>
        <row r="7127">
          <cell r="C7127" t="str">
            <v>Harmothoe reticulata</v>
          </cell>
        </row>
        <row r="7128">
          <cell r="C7128" t="str">
            <v>Harmothoe spinifera</v>
          </cell>
        </row>
        <row r="7129">
          <cell r="C7129" t="str">
            <v>Harmothoe villosa</v>
          </cell>
        </row>
        <row r="7130">
          <cell r="C7130" t="str">
            <v>Harmothoe zetlandica</v>
          </cell>
        </row>
        <row r="7131">
          <cell r="C7131" t="str">
            <v>Harpacticidae</v>
          </cell>
        </row>
        <row r="7132">
          <cell r="C7132" t="str">
            <v>Harpacticoida</v>
          </cell>
        </row>
        <row r="7133">
          <cell r="C7133" t="str">
            <v>Harpacticus</v>
          </cell>
        </row>
        <row r="7134">
          <cell r="C7134" t="str">
            <v>Harpacticus chelifer</v>
          </cell>
        </row>
        <row r="7135">
          <cell r="C7135" t="str">
            <v>Harpacticus compsonyx</v>
          </cell>
        </row>
        <row r="7136">
          <cell r="C7136" t="str">
            <v>Harpacticus flexus</v>
          </cell>
        </row>
        <row r="7137">
          <cell r="C7137" t="str">
            <v>Harpacticus giesbrechti</v>
          </cell>
        </row>
        <row r="7138">
          <cell r="C7138" t="str">
            <v>Harpacticus gracilis</v>
          </cell>
        </row>
        <row r="7139">
          <cell r="C7139" t="str">
            <v>Harpacticus littoralis</v>
          </cell>
        </row>
        <row r="7140">
          <cell r="C7140" t="str">
            <v>Harpacticus obscurus</v>
          </cell>
        </row>
        <row r="7141">
          <cell r="C7141" t="str">
            <v>Harpacticus pulvinatus</v>
          </cell>
        </row>
        <row r="7142">
          <cell r="C7142" t="str">
            <v>Harpacticus septentrionalis</v>
          </cell>
        </row>
        <row r="7143">
          <cell r="C7143" t="str">
            <v>Harpacticus tenellus</v>
          </cell>
        </row>
        <row r="7144">
          <cell r="C7144" t="str">
            <v>Harpacticus uniremis</v>
          </cell>
        </row>
        <row r="7145">
          <cell r="C7145" t="str">
            <v>Harpinia</v>
          </cell>
        </row>
        <row r="7146">
          <cell r="C7146" t="str">
            <v>Harpinia antennaria</v>
          </cell>
        </row>
        <row r="7147">
          <cell r="C7147" t="str">
            <v>Harpinia crenulata</v>
          </cell>
        </row>
        <row r="7148">
          <cell r="C7148" t="str">
            <v>Harpinia laevis</v>
          </cell>
        </row>
        <row r="7149">
          <cell r="C7149" t="str">
            <v>Harpinia neglecta</v>
          </cell>
        </row>
        <row r="7150">
          <cell r="C7150" t="str">
            <v>Harpinia pectinata</v>
          </cell>
        </row>
        <row r="7151">
          <cell r="C7151" t="str">
            <v>Harpinia serrata</v>
          </cell>
        </row>
        <row r="7152">
          <cell r="C7152" t="str">
            <v>Harrietella</v>
          </cell>
        </row>
        <row r="7153">
          <cell r="C7153" t="str">
            <v>Harrietella simulans</v>
          </cell>
        </row>
        <row r="7154">
          <cell r="C7154" t="str">
            <v>Harrimania</v>
          </cell>
        </row>
        <row r="7155">
          <cell r="C7155" t="str">
            <v>Harrimania kupfferi</v>
          </cell>
        </row>
        <row r="7156">
          <cell r="C7156" t="str">
            <v>Harrimanidae</v>
          </cell>
        </row>
        <row r="7157">
          <cell r="C7157" t="str">
            <v>Hartlaubella</v>
          </cell>
        </row>
        <row r="7158">
          <cell r="C7158" t="str">
            <v>Hartlaubella gelatinosa</v>
          </cell>
        </row>
        <row r="7159">
          <cell r="C7159" t="str">
            <v>Hartmaniellidae</v>
          </cell>
        </row>
        <row r="7160">
          <cell r="C7160" t="str">
            <v>Harveyella</v>
          </cell>
        </row>
        <row r="7161">
          <cell r="C7161" t="str">
            <v>Harveyella mirabilis</v>
          </cell>
        </row>
        <row r="7162">
          <cell r="C7162" t="str">
            <v>Hastigerella</v>
          </cell>
        </row>
        <row r="7163">
          <cell r="C7163" t="str">
            <v>Hastigerella bozici</v>
          </cell>
        </row>
        <row r="7164">
          <cell r="C7164" t="str">
            <v>Hastigerella grandimandibularis</v>
          </cell>
        </row>
        <row r="7165">
          <cell r="C7165" t="str">
            <v>Hastigerella leptoderma</v>
          </cell>
        </row>
        <row r="7166">
          <cell r="C7166" t="str">
            <v>Hastigerella psammae</v>
          </cell>
        </row>
        <row r="7167">
          <cell r="C7167" t="str">
            <v>Hastigerella scheibeli</v>
          </cell>
        </row>
        <row r="7168">
          <cell r="C7168" t="str">
            <v>Hastigerella unisetosa</v>
          </cell>
        </row>
        <row r="7169">
          <cell r="C7169" t="str">
            <v>Hatschekia</v>
          </cell>
        </row>
        <row r="7170">
          <cell r="C7170" t="str">
            <v>Hatschekia cluthae</v>
          </cell>
        </row>
        <row r="7171">
          <cell r="C7171" t="str">
            <v>Hatschekia hippoglossi</v>
          </cell>
        </row>
        <row r="7172">
          <cell r="C7172" t="str">
            <v>Hatschekia labracis</v>
          </cell>
        </row>
        <row r="7173">
          <cell r="C7173" t="str">
            <v>Hatschekia mulli</v>
          </cell>
        </row>
        <row r="7174">
          <cell r="C7174" t="str">
            <v>Hatschekia pagellibogneravei</v>
          </cell>
        </row>
        <row r="7175">
          <cell r="C7175" t="str">
            <v>Hatschekia pygmaea</v>
          </cell>
        </row>
        <row r="7176">
          <cell r="C7176" t="str">
            <v>Hatschekiidae</v>
          </cell>
        </row>
        <row r="7177">
          <cell r="C7177" t="str">
            <v>Hauchiella</v>
          </cell>
        </row>
        <row r="7178">
          <cell r="C7178" t="str">
            <v>Hauchiella tribullata</v>
          </cell>
        </row>
        <row r="7179">
          <cell r="C7179" t="str">
            <v>Haustoriidae</v>
          </cell>
        </row>
        <row r="7180">
          <cell r="C7180" t="str">
            <v>Haustorius</v>
          </cell>
        </row>
        <row r="7181">
          <cell r="C7181" t="str">
            <v>Haustorius arenarius</v>
          </cell>
        </row>
        <row r="7182">
          <cell r="C7182" t="str">
            <v>Hecatonema</v>
          </cell>
        </row>
        <row r="7183">
          <cell r="C7183" t="str">
            <v>Hecatonema aggregatum</v>
          </cell>
        </row>
        <row r="7184">
          <cell r="C7184" t="str">
            <v>Hecatonema foecundum</v>
          </cell>
        </row>
        <row r="7185">
          <cell r="C7185" t="str">
            <v>Hecatonema hispanicum</v>
          </cell>
        </row>
        <row r="7186">
          <cell r="C7186" t="str">
            <v>Hecatonema leichtensternii</v>
          </cell>
        </row>
        <row r="7187">
          <cell r="C7187" t="str">
            <v>Hecatonema maculans</v>
          </cell>
        </row>
        <row r="7188">
          <cell r="C7188" t="str">
            <v>Hecatonema terminale</v>
          </cell>
        </row>
        <row r="7189">
          <cell r="C7189" t="str">
            <v>Hediste</v>
          </cell>
        </row>
        <row r="7190">
          <cell r="C7190" t="str">
            <v>Hediste diversicolor</v>
          </cell>
        </row>
        <row r="7191">
          <cell r="C7191" t="str">
            <v>Hedylopsacea</v>
          </cell>
        </row>
        <row r="7192">
          <cell r="C7192" t="str">
            <v>Hedylopsidae</v>
          </cell>
        </row>
        <row r="7193">
          <cell r="C7193" t="str">
            <v>Hedylopsis</v>
          </cell>
        </row>
        <row r="7194">
          <cell r="C7194" t="str">
            <v>Hedylopsis brambelli</v>
          </cell>
        </row>
        <row r="7195">
          <cell r="C7195" t="str">
            <v>Hedylopsis loricata</v>
          </cell>
        </row>
        <row r="7196">
          <cell r="C7196" t="str">
            <v>Hedylopsis spiculifera</v>
          </cell>
        </row>
        <row r="7197">
          <cell r="C7197" t="str">
            <v>Helcion</v>
          </cell>
        </row>
        <row r="7198">
          <cell r="C7198" t="str">
            <v>Helcion (ansates)</v>
          </cell>
        </row>
        <row r="7199">
          <cell r="C7199" t="str">
            <v>Helcion laevis</v>
          </cell>
        </row>
        <row r="7200">
          <cell r="C7200" t="str">
            <v>Helcion pellucidum</v>
          </cell>
        </row>
        <row r="7201">
          <cell r="C7201" t="str">
            <v>Heleobia</v>
          </cell>
        </row>
        <row r="7202">
          <cell r="C7202" t="str">
            <v>Heleobia stagnorum</v>
          </cell>
        </row>
        <row r="7203">
          <cell r="C7203" t="str">
            <v>Helgicirrha</v>
          </cell>
        </row>
        <row r="7204">
          <cell r="C7204" t="str">
            <v>Helgicirrha schulzei</v>
          </cell>
        </row>
        <row r="7205">
          <cell r="C7205" t="str">
            <v>Helicocranchia</v>
          </cell>
        </row>
        <row r="7206">
          <cell r="C7206" t="str">
            <v>Helicocranchia pfefferi</v>
          </cell>
        </row>
        <row r="7207">
          <cell r="C7207" t="str">
            <v>Helicolenus</v>
          </cell>
        </row>
        <row r="7208">
          <cell r="C7208" t="str">
            <v>Helicolenus dactylopterus</v>
          </cell>
        </row>
        <row r="7209">
          <cell r="C7209" t="str">
            <v>Helicosalpa</v>
          </cell>
        </row>
        <row r="7210">
          <cell r="C7210" t="str">
            <v>Helicosalpa virgula</v>
          </cell>
        </row>
        <row r="7211">
          <cell r="C7211" t="str">
            <v>Heliometra</v>
          </cell>
        </row>
        <row r="7212">
          <cell r="C7212" t="str">
            <v>Heliometra glacialis</v>
          </cell>
        </row>
        <row r="7213">
          <cell r="C7213" t="str">
            <v>Helmetophoridae</v>
          </cell>
        </row>
        <row r="7214">
          <cell r="C7214" t="str">
            <v>Helminthocladia</v>
          </cell>
        </row>
        <row r="7215">
          <cell r="C7215" t="str">
            <v>Helminthocladia calvadosii</v>
          </cell>
        </row>
        <row r="7216">
          <cell r="C7216" t="str">
            <v>Helminthora</v>
          </cell>
        </row>
        <row r="7217">
          <cell r="C7217" t="str">
            <v>Helminthora divaricata</v>
          </cell>
        </row>
        <row r="7218">
          <cell r="C7218" t="str">
            <v>Helminthora stackhousei</v>
          </cell>
        </row>
        <row r="7219">
          <cell r="C7219" t="str">
            <v>Helobdella stagnalis</v>
          </cell>
        </row>
        <row r="7220">
          <cell r="C7220" t="str">
            <v>Hemiaclis</v>
          </cell>
        </row>
        <row r="7221">
          <cell r="C7221" t="str">
            <v>Hemiaclis glabra</v>
          </cell>
        </row>
        <row r="7222">
          <cell r="C7222" t="str">
            <v>Hemiaclis obtusa</v>
          </cell>
        </row>
        <row r="7223">
          <cell r="C7223" t="str">
            <v>Hemiaclis ventrosa</v>
          </cell>
        </row>
        <row r="7224">
          <cell r="C7224" t="str">
            <v>Hemiarthrus</v>
          </cell>
        </row>
        <row r="7225">
          <cell r="C7225" t="str">
            <v>Hemiarthrus abdominalis</v>
          </cell>
        </row>
        <row r="7226">
          <cell r="C7226" t="str">
            <v>Hemiasterellidae</v>
          </cell>
        </row>
        <row r="7227">
          <cell r="C7227" t="str">
            <v>Hemibdella</v>
          </cell>
        </row>
        <row r="7228">
          <cell r="C7228" t="str">
            <v>Hemibdella soleae</v>
          </cell>
        </row>
        <row r="7229">
          <cell r="C7229" t="str">
            <v>Hemicervinia</v>
          </cell>
        </row>
        <row r="7230">
          <cell r="C7230" t="str">
            <v>Hemicervinia ryforsi</v>
          </cell>
        </row>
        <row r="7231">
          <cell r="C7231" t="str">
            <v>Hemicervinia stylifera</v>
          </cell>
        </row>
        <row r="7232">
          <cell r="C7232" t="str">
            <v>Hemichordata</v>
          </cell>
        </row>
        <row r="7233">
          <cell r="C7233" t="str">
            <v>Hemicyclopora</v>
          </cell>
        </row>
        <row r="7234">
          <cell r="C7234" t="str">
            <v>Hemicyclopora microstoma</v>
          </cell>
        </row>
        <row r="7235">
          <cell r="C7235" t="str">
            <v>Hemicyclopora multispinata</v>
          </cell>
        </row>
        <row r="7236">
          <cell r="C7236" t="str">
            <v>Hemicyclopora polita</v>
          </cell>
        </row>
        <row r="7237">
          <cell r="C7237" t="str">
            <v>Hemicyclops</v>
          </cell>
        </row>
        <row r="7238">
          <cell r="C7238" t="str">
            <v>Hemicyclops aberdonensis</v>
          </cell>
        </row>
        <row r="7239">
          <cell r="C7239" t="str">
            <v>Hemicyclops cylindraceus</v>
          </cell>
        </row>
        <row r="7240">
          <cell r="C7240" t="str">
            <v>Hemicyclops purpureus</v>
          </cell>
        </row>
        <row r="7241">
          <cell r="C7241" t="str">
            <v>Hemicythere</v>
          </cell>
        </row>
        <row r="7242">
          <cell r="C7242" t="str">
            <v>Hemicythere crenulata</v>
          </cell>
        </row>
        <row r="7243">
          <cell r="C7243" t="str">
            <v>Hemicythere emarginata</v>
          </cell>
        </row>
        <row r="7244">
          <cell r="C7244" t="str">
            <v>Hemicythere oblonga</v>
          </cell>
        </row>
        <row r="7245">
          <cell r="C7245" t="str">
            <v>Hemicythere quadridentata</v>
          </cell>
        </row>
        <row r="7246">
          <cell r="C7246" t="str">
            <v>Hemicythere villosa</v>
          </cell>
        </row>
        <row r="7247">
          <cell r="C7247" t="str">
            <v>Hemicytheridae</v>
          </cell>
        </row>
        <row r="7248">
          <cell r="C7248" t="str">
            <v>Hemicytherura</v>
          </cell>
        </row>
        <row r="7249">
          <cell r="C7249" t="str">
            <v>Hemicytherura cellulosa</v>
          </cell>
        </row>
        <row r="7250">
          <cell r="C7250" t="str">
            <v>Hemicytherura clathrata</v>
          </cell>
        </row>
        <row r="7251">
          <cell r="C7251" t="str">
            <v>Hemicytherura hoskini</v>
          </cell>
        </row>
        <row r="7252">
          <cell r="C7252" t="str">
            <v>Hemidasys</v>
          </cell>
        </row>
        <row r="7253">
          <cell r="C7253" t="str">
            <v>Hemifridericia</v>
          </cell>
        </row>
        <row r="7254">
          <cell r="C7254" t="str">
            <v>Hemifridericia parva</v>
          </cell>
        </row>
        <row r="7255">
          <cell r="C7255" t="str">
            <v>Hemigrania postclitellochaeta</v>
          </cell>
        </row>
        <row r="7256">
          <cell r="C7256" t="str">
            <v>Hemilamprops</v>
          </cell>
        </row>
        <row r="7257">
          <cell r="C7257" t="str">
            <v>Hemilamprops rosea</v>
          </cell>
        </row>
        <row r="7258">
          <cell r="C7258" t="str">
            <v>Hemilamprops uniplicata</v>
          </cell>
        </row>
        <row r="7259">
          <cell r="C7259" t="str">
            <v>Hemilaophonte</v>
          </cell>
        </row>
        <row r="7260">
          <cell r="C7260" t="str">
            <v>Hemilaophonte janinae</v>
          </cell>
        </row>
        <row r="7261">
          <cell r="C7261" t="str">
            <v>Hemilepton nitidum</v>
          </cell>
        </row>
        <row r="7262">
          <cell r="C7262" t="str">
            <v>Hemimesochra</v>
          </cell>
        </row>
        <row r="7263">
          <cell r="C7263" t="str">
            <v>Hemimesochra clavularis</v>
          </cell>
        </row>
        <row r="7264">
          <cell r="C7264" t="str">
            <v>Hemimycale</v>
          </cell>
        </row>
        <row r="7265">
          <cell r="C7265" t="str">
            <v>Hemimycale columella</v>
          </cell>
        </row>
        <row r="7266">
          <cell r="C7266" t="str">
            <v>Hemimysis</v>
          </cell>
        </row>
        <row r="7267">
          <cell r="C7267" t="str">
            <v>Hemimysis lamornae</v>
          </cell>
        </row>
        <row r="7268">
          <cell r="C7268" t="str">
            <v>Hemioniscidae</v>
          </cell>
        </row>
        <row r="7269">
          <cell r="C7269" t="str">
            <v>Hemioniscus</v>
          </cell>
        </row>
        <row r="7270">
          <cell r="C7270" t="str">
            <v>Hemioniscus balani</v>
          </cell>
        </row>
        <row r="7271">
          <cell r="C7271" t="str">
            <v>Hemiptera</v>
          </cell>
        </row>
        <row r="7272">
          <cell r="C7272" t="str">
            <v>Hemirhabdus</v>
          </cell>
        </row>
        <row r="7273">
          <cell r="C7273" t="str">
            <v>Hemirhabdus grimaldii</v>
          </cell>
        </row>
        <row r="7274">
          <cell r="C7274" t="str">
            <v>Hemithirididae</v>
          </cell>
        </row>
        <row r="7275">
          <cell r="C7275" t="str">
            <v>Hemithiris</v>
          </cell>
        </row>
        <row r="7276">
          <cell r="C7276" t="str">
            <v>Hemithiris psittacea</v>
          </cell>
        </row>
        <row r="7277">
          <cell r="C7277" t="str">
            <v>Henlea</v>
          </cell>
        </row>
        <row r="7278">
          <cell r="C7278" t="str">
            <v>Henlea nasuta</v>
          </cell>
        </row>
        <row r="7279">
          <cell r="C7279" t="str">
            <v>Henlea perpusilla</v>
          </cell>
        </row>
        <row r="7280">
          <cell r="C7280" t="str">
            <v>Henlea ventriculosa</v>
          </cell>
        </row>
        <row r="7281">
          <cell r="C7281" t="str">
            <v>Henricia</v>
          </cell>
        </row>
        <row r="7282">
          <cell r="C7282" t="str">
            <v>Henricia oculata</v>
          </cell>
        </row>
        <row r="7283">
          <cell r="C7283" t="str">
            <v>Henricia perforata</v>
          </cell>
        </row>
        <row r="7284">
          <cell r="C7284" t="str">
            <v>Henricia pertusa</v>
          </cell>
        </row>
        <row r="7285">
          <cell r="C7285" t="str">
            <v>Henricia sanguinolenta</v>
          </cell>
        </row>
        <row r="7286">
          <cell r="C7286" t="str">
            <v>Heptacyclus</v>
          </cell>
        </row>
        <row r="7287">
          <cell r="C7287" t="str">
            <v>Heptacyclus myoxocephali</v>
          </cell>
        </row>
        <row r="7288">
          <cell r="C7288" t="str">
            <v xml:space="preserve">Herdmania  </v>
          </cell>
        </row>
        <row r="7289">
          <cell r="C7289" t="str">
            <v>Hermaea</v>
          </cell>
        </row>
        <row r="7290">
          <cell r="C7290" t="str">
            <v>Hermaea bifida</v>
          </cell>
        </row>
        <row r="7291">
          <cell r="C7291" t="str">
            <v>Hermaea dendritica</v>
          </cell>
        </row>
        <row r="7292">
          <cell r="C7292" t="str">
            <v>Hermaea variopicta</v>
          </cell>
        </row>
        <row r="7293">
          <cell r="C7293" t="str">
            <v>Hermaeidae</v>
          </cell>
        </row>
        <row r="7294">
          <cell r="C7294" t="str">
            <v>Hermaeopsis</v>
          </cell>
        </row>
        <row r="7295">
          <cell r="C7295" t="str">
            <v>Hermaeopsis variopicta</v>
          </cell>
        </row>
        <row r="7296">
          <cell r="C7296" t="str">
            <v>Hermione hystrix</v>
          </cell>
        </row>
        <row r="7297">
          <cell r="C7297" t="str">
            <v>Hermodice</v>
          </cell>
        </row>
        <row r="7298">
          <cell r="C7298" t="str">
            <v>Hermodice carunculata</v>
          </cell>
        </row>
        <row r="7299">
          <cell r="C7299" t="str">
            <v>Hermonia</v>
          </cell>
        </row>
        <row r="7300">
          <cell r="C7300" t="str">
            <v>Hermonia hystrix</v>
          </cell>
        </row>
        <row r="7301">
          <cell r="C7301" t="str">
            <v>Hero</v>
          </cell>
        </row>
        <row r="7302">
          <cell r="C7302" t="str">
            <v>Hero formosa</v>
          </cell>
        </row>
        <row r="7303">
          <cell r="C7303" t="str">
            <v>Heroacea</v>
          </cell>
        </row>
        <row r="7304">
          <cell r="C7304" t="str">
            <v>Heroidae</v>
          </cell>
        </row>
        <row r="7305">
          <cell r="C7305" t="str">
            <v>Herponema</v>
          </cell>
        </row>
        <row r="7306">
          <cell r="C7306" t="str">
            <v>Herponema desmarestiae</v>
          </cell>
        </row>
        <row r="7307">
          <cell r="C7307" t="str">
            <v>Herponema solitarium</v>
          </cell>
        </row>
        <row r="7308">
          <cell r="C7308" t="str">
            <v>Herponema valiantei</v>
          </cell>
        </row>
        <row r="7309">
          <cell r="C7309" t="str">
            <v>Herponema velutinum</v>
          </cell>
        </row>
        <row r="7310">
          <cell r="C7310" t="str">
            <v>Herposiphonia</v>
          </cell>
        </row>
        <row r="7311">
          <cell r="C7311" t="str">
            <v>Herposiphonia secunda</v>
          </cell>
        </row>
        <row r="7312">
          <cell r="C7312" t="str">
            <v>Herpyllobiidae</v>
          </cell>
        </row>
        <row r="7313">
          <cell r="C7313" t="str">
            <v>Herpyllobius</v>
          </cell>
        </row>
        <row r="7314">
          <cell r="C7314" t="str">
            <v>Herpyllobius arcticus</v>
          </cell>
        </row>
        <row r="7315">
          <cell r="C7315" t="str">
            <v>Herpyllobius polynoes</v>
          </cell>
        </row>
        <row r="7316">
          <cell r="C7316" t="str">
            <v>Herrmannella</v>
          </cell>
        </row>
        <row r="7317">
          <cell r="C7317" t="str">
            <v>Herrmannella barneae</v>
          </cell>
        </row>
        <row r="7318">
          <cell r="C7318" t="str">
            <v>Herrmannella duggani</v>
          </cell>
        </row>
        <row r="7319">
          <cell r="C7319" t="str">
            <v>Herrmannella haploceras</v>
          </cell>
        </row>
        <row r="7320">
          <cell r="C7320" t="str">
            <v>Herrmannella parva</v>
          </cell>
        </row>
        <row r="7321">
          <cell r="C7321" t="str">
            <v>Herrmannella pecteni</v>
          </cell>
        </row>
        <row r="7322">
          <cell r="C7322" t="str">
            <v>Herrmannella rostrata</v>
          </cell>
        </row>
        <row r="7323">
          <cell r="C7323" t="str">
            <v>Herrmannella valida</v>
          </cell>
        </row>
        <row r="7324">
          <cell r="C7324" t="str">
            <v>Hersiliodes</v>
          </cell>
        </row>
        <row r="7325">
          <cell r="C7325" t="str">
            <v>Hersiliodes latericia</v>
          </cell>
        </row>
        <row r="7326">
          <cell r="C7326" t="str">
            <v>Hesionidae</v>
          </cell>
        </row>
        <row r="7327">
          <cell r="C7327" t="str">
            <v>Hesionides</v>
          </cell>
        </row>
        <row r="7328">
          <cell r="C7328" t="str">
            <v>Hesionides arenaria</v>
          </cell>
        </row>
        <row r="7329">
          <cell r="C7329" t="str">
            <v>Hesionides maxima</v>
          </cell>
        </row>
        <row r="7330">
          <cell r="C7330" t="str">
            <v>Hesioninae</v>
          </cell>
        </row>
        <row r="7331">
          <cell r="C7331" t="str">
            <v>Hesionura</v>
          </cell>
        </row>
        <row r="7332">
          <cell r="C7332" t="str">
            <v>Hesionura augeneri</v>
          </cell>
        </row>
        <row r="7333">
          <cell r="C7333" t="str">
            <v>Hesionura augeneri</v>
          </cell>
        </row>
        <row r="7334">
          <cell r="C7334" t="str">
            <v>Hesionura elongata</v>
          </cell>
        </row>
        <row r="7335">
          <cell r="C7335" t="str">
            <v>Hesiospina</v>
          </cell>
        </row>
        <row r="7336">
          <cell r="C7336" t="str">
            <v>Hesiospina similis</v>
          </cell>
        </row>
        <row r="7337">
          <cell r="C7337" t="str">
            <v>Heteranomia</v>
          </cell>
        </row>
        <row r="7338">
          <cell r="C7338" t="str">
            <v>Heteranomia squamula</v>
          </cell>
        </row>
        <row r="7339">
          <cell r="C7339" t="str">
            <v>Heteranthessius</v>
          </cell>
        </row>
        <row r="7340">
          <cell r="C7340" t="str">
            <v>Heteranthessius dubius</v>
          </cell>
        </row>
        <row r="7341">
          <cell r="C7341" t="str">
            <v>Heteranthessius furcatus</v>
          </cell>
        </row>
        <row r="7342">
          <cell r="C7342" t="str">
            <v>Heteranthessius scotti</v>
          </cell>
        </row>
        <row r="7343">
          <cell r="C7343" t="str">
            <v>Heteremalla</v>
          </cell>
        </row>
        <row r="7344">
          <cell r="C7344" t="str">
            <v>Heteremalla dubia</v>
          </cell>
        </row>
        <row r="7345">
          <cell r="C7345" t="str">
            <v>Hetermalla dubia</v>
          </cell>
        </row>
        <row r="7346">
          <cell r="C7346" t="str">
            <v>Heterochaeta</v>
          </cell>
        </row>
        <row r="7347">
          <cell r="C7347" t="str">
            <v>Heterochaeta costata</v>
          </cell>
        </row>
        <row r="7348">
          <cell r="C7348" t="str">
            <v>Heterocirrus alata</v>
          </cell>
        </row>
        <row r="7349">
          <cell r="C7349" t="str">
            <v>Heterocirrus bioculatus</v>
          </cell>
        </row>
        <row r="7350">
          <cell r="C7350" t="str">
            <v>Heterocirrus killariensis</v>
          </cell>
        </row>
        <row r="7351">
          <cell r="C7351" t="str">
            <v>Heterocirrus zetlandicus</v>
          </cell>
        </row>
        <row r="7352">
          <cell r="C7352" t="str">
            <v>Heteroclymene</v>
          </cell>
        </row>
        <row r="7353">
          <cell r="C7353" t="str">
            <v>Heteroclymene robusta</v>
          </cell>
        </row>
        <row r="7354">
          <cell r="C7354" t="str">
            <v>Heterocypris</v>
          </cell>
        </row>
        <row r="7355">
          <cell r="C7355" t="str">
            <v>Heterocypris salina</v>
          </cell>
        </row>
        <row r="7356">
          <cell r="C7356" t="str">
            <v>Heterocythereis</v>
          </cell>
        </row>
        <row r="7357">
          <cell r="C7357" t="str">
            <v>Heterocythereis albomaculata</v>
          </cell>
        </row>
        <row r="7358">
          <cell r="C7358" t="str">
            <v>Heterodoris robusta</v>
          </cell>
        </row>
        <row r="7359">
          <cell r="C7359" t="str">
            <v>Heterodrilus</v>
          </cell>
        </row>
        <row r="7360">
          <cell r="C7360" t="str">
            <v xml:space="preserve">Heterogonium  </v>
          </cell>
        </row>
        <row r="7361">
          <cell r="C7361" t="str">
            <v>Heterolaophonte</v>
          </cell>
        </row>
        <row r="7362">
          <cell r="C7362" t="str">
            <v xml:space="preserve">Heterolaophonte  </v>
          </cell>
        </row>
        <row r="7363">
          <cell r="C7363" t="str">
            <v>Heterolaophonte bisetosa</v>
          </cell>
        </row>
        <row r="7364">
          <cell r="C7364" t="str">
            <v>Heterolaophonte brevipes</v>
          </cell>
        </row>
        <row r="7365">
          <cell r="C7365" t="str">
            <v>Heterolaophonte denticulata</v>
          </cell>
        </row>
        <row r="7366">
          <cell r="C7366" t="str">
            <v>Heterolaophonte hamondi</v>
          </cell>
        </row>
        <row r="7367">
          <cell r="C7367" t="str">
            <v>Heterolaophonte littoralis</v>
          </cell>
        </row>
        <row r="7368">
          <cell r="C7368" t="str">
            <v>Heterolaophonte longisetigera</v>
          </cell>
        </row>
        <row r="7369">
          <cell r="C7369" t="str">
            <v>Heterolaophonte mendax</v>
          </cell>
        </row>
        <row r="7370">
          <cell r="C7370" t="str">
            <v>Heterolaophonte minuta</v>
          </cell>
        </row>
        <row r="7371">
          <cell r="C7371" t="str">
            <v>Heterolaophonte norvegica</v>
          </cell>
        </row>
        <row r="7372">
          <cell r="C7372" t="str">
            <v>Heterolaophonte phycobates</v>
          </cell>
        </row>
        <row r="7373">
          <cell r="C7373" t="str">
            <v>Heterolaophonte sigmoides</v>
          </cell>
        </row>
        <row r="7374">
          <cell r="C7374" t="str">
            <v>Heterolaophonte stroemi</v>
          </cell>
        </row>
        <row r="7375">
          <cell r="C7375" t="str">
            <v>Heterolaophonte stroemi paraminuta</v>
          </cell>
        </row>
        <row r="7376">
          <cell r="C7376" t="str">
            <v>Heterolaophonte stroemi var. brevicaudata</v>
          </cell>
        </row>
        <row r="7377">
          <cell r="C7377" t="str">
            <v>Heterolaophonte uncinata</v>
          </cell>
        </row>
        <row r="7378">
          <cell r="C7378" t="str">
            <v>Heterolepidoderma</v>
          </cell>
        </row>
        <row r="7379">
          <cell r="C7379" t="str">
            <v>Heterolepidoderma arenosum</v>
          </cell>
        </row>
        <row r="7380">
          <cell r="C7380" t="str">
            <v>Heterolepidoderma armatum</v>
          </cell>
        </row>
        <row r="7381">
          <cell r="C7381" t="str">
            <v>Heterolepidoderma axi</v>
          </cell>
        </row>
        <row r="7382">
          <cell r="C7382" t="str">
            <v>Heterolepidoderma clipeatum</v>
          </cell>
        </row>
        <row r="7383">
          <cell r="C7383" t="str">
            <v>Heterolepidoderma foliatum</v>
          </cell>
        </row>
        <row r="7384">
          <cell r="C7384" t="str">
            <v>Heterolepidoderma grandiculum</v>
          </cell>
        </row>
        <row r="7385">
          <cell r="C7385" t="str">
            <v>Heterolepidoderma marinum</v>
          </cell>
        </row>
        <row r="7386">
          <cell r="C7386" t="str">
            <v>Heteromastus</v>
          </cell>
        </row>
        <row r="7387">
          <cell r="C7387" t="str">
            <v>Heteromastus filiformis</v>
          </cell>
        </row>
        <row r="7388">
          <cell r="C7388" t="str">
            <v>Heteromysini</v>
          </cell>
        </row>
        <row r="7389">
          <cell r="C7389" t="str">
            <v>Heteromysis</v>
          </cell>
        </row>
        <row r="7390">
          <cell r="C7390" t="str">
            <v>Heteromysis formosa</v>
          </cell>
        </row>
        <row r="7391">
          <cell r="C7391" t="str">
            <v>Heteromysis microps</v>
          </cell>
        </row>
        <row r="7392">
          <cell r="C7392" t="str">
            <v>Heteronemertea</v>
          </cell>
        </row>
        <row r="7393">
          <cell r="C7393" t="str">
            <v>Heteropia</v>
          </cell>
        </row>
        <row r="7394">
          <cell r="C7394" t="str">
            <v>Heteropia ramosa</v>
          </cell>
        </row>
        <row r="7395">
          <cell r="C7395" t="str">
            <v>Heteropiidae</v>
          </cell>
        </row>
        <row r="7396">
          <cell r="C7396" t="str">
            <v>Heteropsyllus</v>
          </cell>
        </row>
        <row r="7397">
          <cell r="C7397" t="str">
            <v>Heteropsyllus confluens</v>
          </cell>
        </row>
        <row r="7398">
          <cell r="C7398" t="str">
            <v>Heteropsyllus curticaudatus</v>
          </cell>
        </row>
        <row r="7399">
          <cell r="C7399" t="str">
            <v>Heteropsyllus exiguus</v>
          </cell>
        </row>
        <row r="7400">
          <cell r="C7400" t="str">
            <v>Heteropsyllus major</v>
          </cell>
        </row>
        <row r="7401">
          <cell r="C7401" t="str">
            <v>Heteropsyllus masculus</v>
          </cell>
        </row>
        <row r="7402">
          <cell r="C7402" t="str">
            <v>Heteropsyllus meridionalis</v>
          </cell>
        </row>
        <row r="7403">
          <cell r="C7403" t="str">
            <v>Heteropsyllus nanus</v>
          </cell>
        </row>
        <row r="7404">
          <cell r="C7404" t="str">
            <v>Heteropsyllus rostratus</v>
          </cell>
        </row>
        <row r="7405">
          <cell r="C7405" t="str">
            <v>Heteroptilus</v>
          </cell>
        </row>
        <row r="7406">
          <cell r="C7406" t="str">
            <v>Heteroptilus acutilobus</v>
          </cell>
        </row>
        <row r="7407">
          <cell r="C7407" t="str">
            <v>Heteroptilus attenuatus</v>
          </cell>
        </row>
        <row r="7408">
          <cell r="C7408" t="str">
            <v>Heterorhabdidae</v>
          </cell>
        </row>
        <row r="7409">
          <cell r="C7409" t="str">
            <v>Heterorhabdus</v>
          </cell>
        </row>
        <row r="7410">
          <cell r="C7410" t="str">
            <v>Heterorhabdus abyssalis</v>
          </cell>
        </row>
        <row r="7411">
          <cell r="C7411" t="str">
            <v>Heterorhabdus clausii</v>
          </cell>
        </row>
        <row r="7412">
          <cell r="C7412" t="str">
            <v>Heterorhabdus compactus</v>
          </cell>
        </row>
        <row r="7413">
          <cell r="C7413" t="str">
            <v>Heterorhabdus norvegicus</v>
          </cell>
        </row>
        <row r="7414">
          <cell r="C7414" t="str">
            <v>Heterorhabdus papilliger</v>
          </cell>
        </row>
        <row r="7415">
          <cell r="C7415" t="str">
            <v>Heterorhabdus robustus</v>
          </cell>
        </row>
        <row r="7416">
          <cell r="C7416" t="str">
            <v>Heterorhabdus spinifrons</v>
          </cell>
        </row>
        <row r="7417">
          <cell r="C7417" t="str">
            <v>Heterorhabdus vipera</v>
          </cell>
        </row>
        <row r="7418">
          <cell r="C7418" t="str">
            <v>Heteroscelus</v>
          </cell>
        </row>
        <row r="7419">
          <cell r="C7419" t="str">
            <v>Heteroscelus brevipes</v>
          </cell>
        </row>
        <row r="7420">
          <cell r="C7420" t="str">
            <v>Heteroschismoides subterfissus</v>
          </cell>
        </row>
        <row r="7421">
          <cell r="C7421" t="str">
            <v>Heterosiphonia</v>
          </cell>
        </row>
        <row r="7422">
          <cell r="C7422" t="str">
            <v>Heterosiphonia plumosa</v>
          </cell>
        </row>
        <row r="7423">
          <cell r="C7423" t="str">
            <v>Heterostigma</v>
          </cell>
        </row>
        <row r="7424">
          <cell r="C7424" t="str">
            <v>Heterostigma reptans</v>
          </cell>
        </row>
        <row r="7425">
          <cell r="C7425" t="str">
            <v>Heterostigma separ</v>
          </cell>
        </row>
        <row r="7426">
          <cell r="C7426" t="str">
            <v>Heterostropha</v>
          </cell>
        </row>
        <row r="7427">
          <cell r="C7427" t="str">
            <v>Heterostylites</v>
          </cell>
        </row>
        <row r="7428">
          <cell r="C7428" t="str">
            <v>Heterostylites longicornis</v>
          </cell>
        </row>
        <row r="7429">
          <cell r="C7429" t="str">
            <v>Heterostylites major</v>
          </cell>
        </row>
        <row r="7430">
          <cell r="C7430" t="str">
            <v>Heterotanais</v>
          </cell>
        </row>
        <row r="7431">
          <cell r="C7431" t="str">
            <v>Heterotanais oerstedi</v>
          </cell>
        </row>
        <row r="7432">
          <cell r="C7432" t="str">
            <v>Heterotardigrada</v>
          </cell>
        </row>
        <row r="7433">
          <cell r="C7433" t="str">
            <v>Heteroteuthinae</v>
          </cell>
        </row>
        <row r="7434">
          <cell r="C7434" t="str">
            <v>Heteroteuthis</v>
          </cell>
        </row>
        <row r="7435">
          <cell r="C7435" t="str">
            <v>Heteroteuthis dispar</v>
          </cell>
        </row>
        <row r="7436">
          <cell r="C7436" t="str">
            <v>Heteroxenotrichula</v>
          </cell>
        </row>
        <row r="7437">
          <cell r="C7437" t="str">
            <v>Heteroxenotrichula affinis</v>
          </cell>
        </row>
        <row r="7438">
          <cell r="C7438" t="str">
            <v>Heteroxenotrichula arcassonensis</v>
          </cell>
        </row>
        <row r="7439">
          <cell r="C7439" t="str">
            <v>Heteroxenotrichula pygmaea</v>
          </cell>
        </row>
        <row r="7440">
          <cell r="C7440" t="str">
            <v>Heteroxenotrichula squamosa</v>
          </cell>
        </row>
        <row r="7441">
          <cell r="C7441" t="str">
            <v>Heteroxenotrichula subterranea</v>
          </cell>
        </row>
        <row r="7442">
          <cell r="C7442" t="str">
            <v>Heteroxenotrichula wilkeae</v>
          </cell>
        </row>
        <row r="7443">
          <cell r="C7443" t="str">
            <v>Hexacorallia</v>
          </cell>
        </row>
        <row r="7444">
          <cell r="C7444" t="str">
            <v>Hexadella</v>
          </cell>
        </row>
        <row r="7445">
          <cell r="C7445" t="str">
            <v>Hexadella racovitzai</v>
          </cell>
        </row>
        <row r="7446">
          <cell r="C7446" t="str">
            <v>Hexanchidae</v>
          </cell>
        </row>
        <row r="7447">
          <cell r="C7447" t="str">
            <v>Hexanchiformes</v>
          </cell>
        </row>
        <row r="7448">
          <cell r="C7448" t="str">
            <v>Hexanchus</v>
          </cell>
        </row>
        <row r="7449">
          <cell r="C7449" t="str">
            <v>Hexanchus griseus</v>
          </cell>
        </row>
        <row r="7450">
          <cell r="C7450" t="str">
            <v>Hexarthra</v>
          </cell>
        </row>
        <row r="7451">
          <cell r="C7451" t="str">
            <v>Hexarthra fennica</v>
          </cell>
        </row>
        <row r="7452">
          <cell r="C7452" t="str">
            <v>Hexarthra fennica fennica</v>
          </cell>
        </row>
        <row r="7453">
          <cell r="C7453" t="str">
            <v>Hexarthra mira</v>
          </cell>
        </row>
        <row r="7454">
          <cell r="C7454" t="str">
            <v>Hiatella</v>
          </cell>
        </row>
        <row r="7455">
          <cell r="C7455" t="str">
            <v>Hiatella arctica</v>
          </cell>
        </row>
        <row r="7456">
          <cell r="C7456" t="str">
            <v>Hiatella rugosa</v>
          </cell>
        </row>
        <row r="7457">
          <cell r="C7457" t="str">
            <v>Hiatellacea</v>
          </cell>
        </row>
        <row r="7458">
          <cell r="C7458" t="str">
            <v>Hiatellidae</v>
          </cell>
        </row>
        <row r="7459">
          <cell r="C7459" t="str">
            <v>Higginsia</v>
          </cell>
        </row>
        <row r="7460">
          <cell r="C7460" t="str">
            <v>Higginsia strigilata</v>
          </cell>
        </row>
        <row r="7461">
          <cell r="C7461" t="str">
            <v>Hildenbrandia</v>
          </cell>
        </row>
        <row r="7462">
          <cell r="C7462" t="str">
            <v>Hildenbrandia canariensis</v>
          </cell>
        </row>
        <row r="7463">
          <cell r="C7463" t="str">
            <v>Hildenbrandia crouanii</v>
          </cell>
        </row>
        <row r="7464">
          <cell r="C7464" t="str">
            <v>Hildenbrandia rubra</v>
          </cell>
        </row>
        <row r="7465">
          <cell r="C7465" t="str">
            <v>Hildenbrandiaceae</v>
          </cell>
        </row>
        <row r="7466">
          <cell r="C7466" t="str">
            <v>Hildenbrandiales</v>
          </cell>
        </row>
        <row r="7467">
          <cell r="C7467" t="str">
            <v>Hiltermannicythere</v>
          </cell>
        </row>
        <row r="7468">
          <cell r="C7468" t="str">
            <v>Hiltermannicythere emaciata</v>
          </cell>
        </row>
        <row r="7469">
          <cell r="C7469" t="str">
            <v>Himanthalia</v>
          </cell>
        </row>
        <row r="7470">
          <cell r="C7470" t="str">
            <v>Himanthalia elongata</v>
          </cell>
        </row>
        <row r="7471">
          <cell r="C7471" t="str">
            <v>Himanthaliaceae</v>
          </cell>
        </row>
        <row r="7472">
          <cell r="C7472" t="str">
            <v>Himantolophidae</v>
          </cell>
        </row>
        <row r="7473">
          <cell r="C7473" t="str">
            <v>Himantolophus</v>
          </cell>
        </row>
        <row r="7474">
          <cell r="C7474" t="str">
            <v>Himantolophus groenlandicus</v>
          </cell>
        </row>
        <row r="7475">
          <cell r="C7475" t="str">
            <v>Himantopus</v>
          </cell>
        </row>
        <row r="7476">
          <cell r="C7476" t="str">
            <v>Himantopus himantopus</v>
          </cell>
        </row>
        <row r="7477">
          <cell r="C7477" t="str">
            <v>Hincksia</v>
          </cell>
        </row>
        <row r="7478">
          <cell r="C7478" t="str">
            <v>Hincksia fenestrata</v>
          </cell>
        </row>
        <row r="7479">
          <cell r="C7479" t="str">
            <v>Hincksia granulosa</v>
          </cell>
        </row>
        <row r="7480">
          <cell r="C7480" t="str">
            <v>Hincksia hincksiae</v>
          </cell>
        </row>
        <row r="7481">
          <cell r="C7481" t="str">
            <v>Hincksia mitchelliae</v>
          </cell>
        </row>
        <row r="7482">
          <cell r="C7482" t="str">
            <v>Hincksia ovata</v>
          </cell>
        </row>
        <row r="7483">
          <cell r="C7483" t="str">
            <v>Hincksia recurvata</v>
          </cell>
        </row>
        <row r="7484">
          <cell r="C7484" t="str">
            <v>Hincksia sandriana</v>
          </cell>
        </row>
        <row r="7485">
          <cell r="C7485" t="str">
            <v>Hincksia secunda</v>
          </cell>
        </row>
        <row r="7486">
          <cell r="C7486" t="str">
            <v>Hincksina</v>
          </cell>
        </row>
        <row r="7487">
          <cell r="C7487" t="str">
            <v>Hincksina flustroides</v>
          </cell>
        </row>
        <row r="7488">
          <cell r="C7488" t="str">
            <v>Hinia</v>
          </cell>
        </row>
        <row r="7489">
          <cell r="C7489" t="str">
            <v>Hinia (hima)</v>
          </cell>
        </row>
        <row r="7490">
          <cell r="C7490" t="str">
            <v>Hinia (hinia)</v>
          </cell>
        </row>
        <row r="7491">
          <cell r="C7491" t="str">
            <v>Hinia incrassata</v>
          </cell>
        </row>
        <row r="7492">
          <cell r="C7492" t="str">
            <v>Hinia pygmaea</v>
          </cell>
        </row>
        <row r="7493">
          <cell r="C7493" t="str">
            <v>Hinia reticulata</v>
          </cell>
        </row>
        <row r="7494">
          <cell r="C7494" t="str">
            <v>Hinnites distortus</v>
          </cell>
        </row>
        <row r="7495">
          <cell r="C7495" t="str">
            <v>Hinnites multistriata</v>
          </cell>
        </row>
        <row r="7496">
          <cell r="C7496" t="str">
            <v>Hippasteria</v>
          </cell>
        </row>
        <row r="7497">
          <cell r="C7497" t="str">
            <v>Hippasteria phrygiana</v>
          </cell>
        </row>
        <row r="7498">
          <cell r="C7498" t="str">
            <v>Hippocampus</v>
          </cell>
        </row>
        <row r="7499">
          <cell r="C7499" t="str">
            <v>Hippocampus hippocampus</v>
          </cell>
        </row>
        <row r="7500">
          <cell r="C7500" t="str">
            <v>Hippocampus ramulosus</v>
          </cell>
        </row>
        <row r="7501">
          <cell r="C7501" t="str">
            <v>Hippoglossoides</v>
          </cell>
        </row>
        <row r="7502">
          <cell r="C7502" t="str">
            <v>Hippoglossoides platessoides</v>
          </cell>
        </row>
        <row r="7503">
          <cell r="C7503" t="str">
            <v>Hippoglossus</v>
          </cell>
        </row>
        <row r="7504">
          <cell r="C7504" t="str">
            <v>Hippoglossus hippoglossus</v>
          </cell>
        </row>
        <row r="7505">
          <cell r="C7505" t="str">
            <v>Hippolyte</v>
          </cell>
        </row>
        <row r="7506">
          <cell r="C7506" t="str">
            <v>Hippolyte hunti</v>
          </cell>
        </row>
        <row r="7507">
          <cell r="C7507" t="str">
            <v>Hippolyte inermis</v>
          </cell>
        </row>
        <row r="7508">
          <cell r="C7508" t="str">
            <v>Hippolyte longirostris</v>
          </cell>
        </row>
        <row r="7509">
          <cell r="C7509" t="str">
            <v>Hippolyte prideauxiana</v>
          </cell>
        </row>
        <row r="7510">
          <cell r="C7510" t="str">
            <v>Hippolyte varians</v>
          </cell>
        </row>
        <row r="7511">
          <cell r="C7511" t="str">
            <v>Hippolytidae</v>
          </cell>
        </row>
        <row r="7512">
          <cell r="C7512" t="str">
            <v>Hippomedon</v>
          </cell>
        </row>
        <row r="7513">
          <cell r="C7513" t="str">
            <v>Hippomedon denticulatus</v>
          </cell>
        </row>
        <row r="7514">
          <cell r="C7514" t="str">
            <v>Hippomedon holbolli</v>
          </cell>
        </row>
        <row r="7515">
          <cell r="C7515" t="str">
            <v>Hippomedon propinquus</v>
          </cell>
        </row>
        <row r="7516">
          <cell r="C7516" t="str">
            <v>Hippomolgus</v>
          </cell>
        </row>
        <row r="7517">
          <cell r="C7517" t="str">
            <v>Hippomolgus furcifer</v>
          </cell>
        </row>
        <row r="7518">
          <cell r="C7518" t="str">
            <v>Hipponoa</v>
          </cell>
        </row>
        <row r="7519">
          <cell r="C7519" t="str">
            <v>Hipponoa gaudichaudi</v>
          </cell>
        </row>
        <row r="7520">
          <cell r="C7520" t="str">
            <v>Hippopodiidae</v>
          </cell>
        </row>
        <row r="7521">
          <cell r="C7521" t="str">
            <v>Hippopodius</v>
          </cell>
        </row>
        <row r="7522">
          <cell r="C7522" t="str">
            <v>Hippopodius hippopus</v>
          </cell>
        </row>
        <row r="7523">
          <cell r="C7523" t="str">
            <v>Hippoporidra</v>
          </cell>
        </row>
        <row r="7524">
          <cell r="C7524" t="str">
            <v>Hippoporidra lusitania</v>
          </cell>
        </row>
        <row r="7525">
          <cell r="C7525" t="str">
            <v>Hippoporidridae</v>
          </cell>
        </row>
        <row r="7526">
          <cell r="C7526" t="str">
            <v>Hippoporina</v>
          </cell>
        </row>
        <row r="7527">
          <cell r="C7527" t="str">
            <v>Hippoporina pertusa</v>
          </cell>
        </row>
        <row r="7528">
          <cell r="C7528" t="str">
            <v>Hippoporinidae</v>
          </cell>
        </row>
        <row r="7529">
          <cell r="C7529" t="str">
            <v>Hippothoa</v>
          </cell>
        </row>
        <row r="7530">
          <cell r="C7530" t="str">
            <v>Hippothoa divaricata</v>
          </cell>
        </row>
        <row r="7531">
          <cell r="C7531" t="str">
            <v>Hippothoa flagellum</v>
          </cell>
        </row>
        <row r="7532">
          <cell r="C7532" t="str">
            <v>Hippothoidae</v>
          </cell>
        </row>
        <row r="7533">
          <cell r="C7533" t="str">
            <v>Hippothooidea</v>
          </cell>
        </row>
        <row r="7534">
          <cell r="C7534" t="str">
            <v>Hippothoomorpha</v>
          </cell>
        </row>
        <row r="7535">
          <cell r="C7535" t="str">
            <v>Hirschmannia</v>
          </cell>
        </row>
        <row r="7536">
          <cell r="C7536" t="str">
            <v>Hirschmannia viridis</v>
          </cell>
        </row>
        <row r="7537">
          <cell r="C7537" t="str">
            <v>Hirtomurex squamosus</v>
          </cell>
        </row>
        <row r="7538">
          <cell r="C7538" t="str">
            <v>Hirudinea</v>
          </cell>
        </row>
        <row r="7539">
          <cell r="C7539" t="str">
            <v>Hirundichthys</v>
          </cell>
        </row>
        <row r="7540">
          <cell r="C7540" t="str">
            <v>Hirundichthys speculiger</v>
          </cell>
        </row>
        <row r="7541">
          <cell r="C7541" t="str">
            <v>Hispanirhynchia</v>
          </cell>
        </row>
        <row r="7542">
          <cell r="C7542" t="str">
            <v>Hispanirhynchia cornea</v>
          </cell>
        </row>
        <row r="7543">
          <cell r="C7543" t="str">
            <v>Histioteuthidae</v>
          </cell>
        </row>
        <row r="7544">
          <cell r="C7544" t="str">
            <v>Histioteuthis</v>
          </cell>
        </row>
        <row r="7545">
          <cell r="C7545" t="str">
            <v>Histioteuthis bonnellii</v>
          </cell>
        </row>
        <row r="7546">
          <cell r="C7546" t="str">
            <v>Histioteuthis reversa</v>
          </cell>
        </row>
        <row r="7547">
          <cell r="C7547" t="str">
            <v>Histriobdella</v>
          </cell>
        </row>
        <row r="7548">
          <cell r="C7548" t="str">
            <v>Histriobdella homari</v>
          </cell>
        </row>
        <row r="7549">
          <cell r="C7549" t="str">
            <v>Histriobdellidae</v>
          </cell>
        </row>
        <row r="7550">
          <cell r="C7550" t="str">
            <v>Histrionicus</v>
          </cell>
        </row>
        <row r="7551">
          <cell r="C7551" t="str">
            <v>Histrionicus histrionicus</v>
          </cell>
        </row>
        <row r="7552">
          <cell r="C7552" t="str">
            <v>Holmsella</v>
          </cell>
        </row>
        <row r="7553">
          <cell r="C7553" t="str">
            <v>Holmsella pachyderma</v>
          </cell>
        </row>
        <row r="7554">
          <cell r="C7554" t="str">
            <v>Holobomolochus</v>
          </cell>
        </row>
        <row r="7555">
          <cell r="C7555" t="str">
            <v>Holobomolochus confusus</v>
          </cell>
        </row>
        <row r="7556">
          <cell r="C7556" t="str">
            <v>Holocephali</v>
          </cell>
        </row>
        <row r="7557">
          <cell r="C7557" t="str">
            <v>Holostethus mediterraneus</v>
          </cell>
        </row>
        <row r="7558">
          <cell r="C7558" t="str">
            <v>Holothuria</v>
          </cell>
        </row>
        <row r="7559">
          <cell r="C7559" t="str">
            <v>Holothuria forskali</v>
          </cell>
        </row>
        <row r="7560">
          <cell r="C7560" t="str">
            <v>Holothuriidae</v>
          </cell>
        </row>
        <row r="7561">
          <cell r="C7561" t="str">
            <v>Holothurioidea</v>
          </cell>
        </row>
        <row r="7562">
          <cell r="C7562" t="str">
            <v>Homalopoma peloritanum</v>
          </cell>
        </row>
        <row r="7563">
          <cell r="C7563" t="str">
            <v>Homalorhagida</v>
          </cell>
        </row>
        <row r="7564">
          <cell r="C7564" t="str">
            <v>Homarus</v>
          </cell>
        </row>
        <row r="7565">
          <cell r="C7565" t="str">
            <v>Homarus gammarus</v>
          </cell>
        </row>
        <row r="7566">
          <cell r="C7566" t="str">
            <v>Homaxinella</v>
          </cell>
        </row>
        <row r="7567">
          <cell r="C7567" t="str">
            <v>Homaxinella subdola</v>
          </cell>
        </row>
        <row r="7568">
          <cell r="C7568" t="str">
            <v>Homoeoscelis</v>
          </cell>
        </row>
        <row r="7569">
          <cell r="C7569" t="str">
            <v>Homoeoscelis mediterranea</v>
          </cell>
        </row>
        <row r="7570">
          <cell r="C7570" t="str">
            <v>Homoeoscelis minuta</v>
          </cell>
        </row>
        <row r="7571">
          <cell r="C7571" t="str">
            <v>Homoiodoris sticta</v>
          </cell>
        </row>
        <row r="7572">
          <cell r="C7572" t="str">
            <v>Homolidae</v>
          </cell>
        </row>
        <row r="7573">
          <cell r="C7573" t="str">
            <v>Homoloidea</v>
          </cell>
        </row>
        <row r="7574">
          <cell r="C7574" t="str">
            <v>Homoscleromorpha</v>
          </cell>
        </row>
        <row r="7575">
          <cell r="C7575" t="str">
            <v>Homosclerophorida</v>
          </cell>
        </row>
        <row r="7576">
          <cell r="C7576" t="str">
            <v>Hoplangia</v>
          </cell>
        </row>
        <row r="7577">
          <cell r="C7577" t="str">
            <v>Hoplangia durotrix</v>
          </cell>
        </row>
        <row r="7578">
          <cell r="C7578" t="str">
            <v>Hoplocarida</v>
          </cell>
        </row>
        <row r="7579">
          <cell r="C7579" t="str">
            <v>Hoplonemertea</v>
          </cell>
        </row>
        <row r="7580">
          <cell r="C7580" t="str">
            <v>Hoplonyx cicada</v>
          </cell>
        </row>
        <row r="7581">
          <cell r="C7581" t="str">
            <v>Hoplostethus</v>
          </cell>
        </row>
        <row r="7582">
          <cell r="C7582" t="str">
            <v>Hoplostethus mediterraneus</v>
          </cell>
        </row>
        <row r="7583">
          <cell r="C7583" t="str">
            <v>Hormathia</v>
          </cell>
        </row>
        <row r="7584">
          <cell r="C7584" t="str">
            <v>Hormathia alba</v>
          </cell>
        </row>
        <row r="7585">
          <cell r="C7585" t="str">
            <v>Hormathia coronata</v>
          </cell>
        </row>
        <row r="7586">
          <cell r="C7586" t="str">
            <v>Hormathia digitata</v>
          </cell>
        </row>
        <row r="7587">
          <cell r="C7587" t="str">
            <v>Hormathia margaritae</v>
          </cell>
        </row>
        <row r="7588">
          <cell r="C7588" t="str">
            <v>Hormathia nodosa</v>
          </cell>
        </row>
        <row r="7589">
          <cell r="C7589" t="str">
            <v>Hormathiidae</v>
          </cell>
        </row>
        <row r="7590">
          <cell r="C7590" t="str">
            <v>Hornera</v>
          </cell>
        </row>
        <row r="7591">
          <cell r="C7591" t="str">
            <v>Hornera lichenoides</v>
          </cell>
        </row>
        <row r="7592">
          <cell r="C7592" t="str">
            <v>Horneridae</v>
          </cell>
        </row>
        <row r="7593">
          <cell r="C7593" t="str">
            <v>Horsiella ignava</v>
          </cell>
        </row>
        <row r="7594">
          <cell r="C7594" t="str">
            <v>Hubrechtella</v>
          </cell>
        </row>
        <row r="7595">
          <cell r="C7595" t="str">
            <v>Hubrechtella dubia</v>
          </cell>
        </row>
        <row r="7596">
          <cell r="C7596" t="str">
            <v>Hubrechtidae</v>
          </cell>
        </row>
        <row r="7597">
          <cell r="C7597" t="str">
            <v>Huntemannia</v>
          </cell>
        </row>
        <row r="7598">
          <cell r="C7598" t="str">
            <v>Huntemannia jadensis</v>
          </cell>
        </row>
        <row r="7599">
          <cell r="C7599" t="str">
            <v>Huntemannia micropus</v>
          </cell>
        </row>
        <row r="7600">
          <cell r="C7600" t="str">
            <v>Huntemanniidae</v>
          </cell>
        </row>
        <row r="7601">
          <cell r="C7601" t="str">
            <v>Hyala</v>
          </cell>
        </row>
        <row r="7602">
          <cell r="C7602" t="str">
            <v>Hyala proxima</v>
          </cell>
        </row>
        <row r="7603">
          <cell r="C7603" t="str">
            <v>Hyala vitrea</v>
          </cell>
        </row>
        <row r="7604">
          <cell r="C7604" t="str">
            <v>Hyale</v>
          </cell>
        </row>
        <row r="7605">
          <cell r="C7605" t="str">
            <v>Hyale grimaldii</v>
          </cell>
        </row>
        <row r="7606">
          <cell r="C7606" t="str">
            <v>Hyale lubbockiana</v>
          </cell>
        </row>
        <row r="7607">
          <cell r="C7607" t="str">
            <v>Hyale nilssoni</v>
          </cell>
        </row>
        <row r="7608">
          <cell r="C7608" t="str">
            <v>Hyale perieri</v>
          </cell>
        </row>
        <row r="7609">
          <cell r="C7609" t="str">
            <v>Hyale pontica</v>
          </cell>
        </row>
        <row r="7610">
          <cell r="C7610" t="str">
            <v>Hyale prevostii</v>
          </cell>
        </row>
        <row r="7611">
          <cell r="C7611" t="str">
            <v>Hyale stebbingi</v>
          </cell>
        </row>
        <row r="7612">
          <cell r="C7612" t="str">
            <v>Hyalidae</v>
          </cell>
        </row>
        <row r="7613">
          <cell r="C7613" t="str">
            <v>Hyalinoecia</v>
          </cell>
        </row>
        <row r="7614">
          <cell r="C7614" t="str">
            <v>Hyalinoecia robusta</v>
          </cell>
        </row>
        <row r="7615">
          <cell r="C7615" t="str">
            <v>Hyalinoecia tubicola</v>
          </cell>
        </row>
        <row r="7616">
          <cell r="C7616" t="str">
            <v>Hyalopecten</v>
          </cell>
        </row>
        <row r="7617">
          <cell r="C7617" t="str">
            <v>Hyalopecten biscayensis</v>
          </cell>
        </row>
        <row r="7618">
          <cell r="C7618" t="str">
            <v>Hyalopecten frigidus</v>
          </cell>
        </row>
        <row r="7619">
          <cell r="C7619" t="str">
            <v>Hyalopecten parvulinus</v>
          </cell>
        </row>
        <row r="7620">
          <cell r="C7620" t="str">
            <v>Hyas</v>
          </cell>
        </row>
        <row r="7621">
          <cell r="C7621" t="str">
            <v>Hyas araneus</v>
          </cell>
        </row>
        <row r="7622">
          <cell r="C7622" t="str">
            <v>Hyas coarctatus</v>
          </cell>
        </row>
        <row r="7623">
          <cell r="C7623" t="str">
            <v>Hybocodon</v>
          </cell>
        </row>
        <row r="7624">
          <cell r="C7624" t="str">
            <v>Hybocodon prolifer</v>
          </cell>
        </row>
        <row r="7625">
          <cell r="C7625" t="str">
            <v>Hydractinia</v>
          </cell>
        </row>
        <row r="7626">
          <cell r="C7626" t="str">
            <v>Hydractinia echinata</v>
          </cell>
        </row>
        <row r="7627">
          <cell r="C7627" t="str">
            <v>Hydractinia fucicola</v>
          </cell>
        </row>
        <row r="7628">
          <cell r="C7628" t="str">
            <v>Hydractiniidae</v>
          </cell>
        </row>
        <row r="7629">
          <cell r="C7629" t="str">
            <v>Hydrallmania</v>
          </cell>
        </row>
        <row r="7630">
          <cell r="C7630" t="str">
            <v>Hydrallmania falcata</v>
          </cell>
        </row>
        <row r="7631">
          <cell r="C7631" t="str">
            <v>Hydranthea</v>
          </cell>
        </row>
        <row r="7632">
          <cell r="C7632" t="str">
            <v>Hydranthea margarica</v>
          </cell>
        </row>
        <row r="7633">
          <cell r="C7633" t="str">
            <v>Hydridae</v>
          </cell>
        </row>
        <row r="7634">
          <cell r="C7634" t="str">
            <v>Hydrobates</v>
          </cell>
        </row>
        <row r="7635">
          <cell r="C7635" t="str">
            <v>Hydrobates pelagicus</v>
          </cell>
        </row>
        <row r="7636">
          <cell r="C7636" t="str">
            <v>Hydrobatidae</v>
          </cell>
        </row>
        <row r="7637">
          <cell r="C7637" t="str">
            <v>Hydrobia</v>
          </cell>
        </row>
        <row r="7638">
          <cell r="C7638" t="str">
            <v>Hydrobia (Hydrobia</v>
          </cell>
        </row>
        <row r="7639">
          <cell r="C7639" t="str">
            <v>Hydrobia acuta</v>
          </cell>
        </row>
        <row r="7640">
          <cell r="C7640" t="str">
            <v>Hydrobia neglecta</v>
          </cell>
        </row>
        <row r="7641">
          <cell r="C7641" t="str">
            <v>Hydrobia stagnorum</v>
          </cell>
        </row>
        <row r="7642">
          <cell r="C7642" t="str">
            <v>Hydrobia totteni</v>
          </cell>
        </row>
        <row r="7643">
          <cell r="C7643" t="str">
            <v>Hydrobia ulvae</v>
          </cell>
        </row>
        <row r="7644">
          <cell r="C7644" t="str">
            <v>Hydrobia ventrosa</v>
          </cell>
        </row>
        <row r="7645">
          <cell r="C7645" t="str">
            <v>Hydrobiidae</v>
          </cell>
        </row>
        <row r="7646">
          <cell r="C7646" t="str">
            <v>Hydrobiinae</v>
          </cell>
        </row>
        <row r="7647">
          <cell r="C7647" t="str">
            <v>Hydrodendron</v>
          </cell>
        </row>
        <row r="7648">
          <cell r="C7648" t="str">
            <v>Hydrodendron mirabile</v>
          </cell>
        </row>
        <row r="7649">
          <cell r="C7649" t="str">
            <v>Hydroides</v>
          </cell>
        </row>
        <row r="7650">
          <cell r="C7650" t="str">
            <v>Hydroides dianthus</v>
          </cell>
        </row>
        <row r="7651">
          <cell r="C7651" t="str">
            <v>Hydroides elegans</v>
          </cell>
        </row>
        <row r="7652">
          <cell r="C7652" t="str">
            <v>Hydroides ezoensis</v>
          </cell>
        </row>
        <row r="7653">
          <cell r="C7653" t="str">
            <v>Hydroides norvegica</v>
          </cell>
        </row>
        <row r="7654">
          <cell r="C7654" t="str">
            <v>Hydrolithon</v>
          </cell>
        </row>
        <row r="7655">
          <cell r="C7655" t="str">
            <v>Hydrolithon boreale</v>
          </cell>
        </row>
        <row r="7656">
          <cell r="C7656" t="str">
            <v>Hydrolithon cruciatum</v>
          </cell>
        </row>
        <row r="7657">
          <cell r="C7657" t="str">
            <v>Hydrolithon farinosum</v>
          </cell>
        </row>
        <row r="7658">
          <cell r="C7658" t="str">
            <v>Hydrolithon samoense</v>
          </cell>
        </row>
        <row r="7659">
          <cell r="C7659" t="str">
            <v>Hydrolithon sargassi</v>
          </cell>
        </row>
        <row r="7660">
          <cell r="C7660" t="str">
            <v>HYDROMEDUSAE</v>
          </cell>
        </row>
        <row r="7661">
          <cell r="C7661" t="str">
            <v>Hydrozoa</v>
          </cell>
        </row>
        <row r="7662">
          <cell r="C7662" t="str">
            <v>Hymedesmia</v>
          </cell>
        </row>
        <row r="7663">
          <cell r="C7663" t="str">
            <v>Hymedesmia baculifera</v>
          </cell>
        </row>
        <row r="7664">
          <cell r="C7664" t="str">
            <v>Hymedesmia brondstedi</v>
          </cell>
        </row>
        <row r="7665">
          <cell r="C7665" t="str">
            <v>Hymedesmia crux</v>
          </cell>
        </row>
        <row r="7666">
          <cell r="C7666" t="str">
            <v>Hymedesmia curvichela</v>
          </cell>
        </row>
        <row r="7667">
          <cell r="C7667" t="str">
            <v>Hymedesmia digitata</v>
          </cell>
        </row>
        <row r="7668">
          <cell r="C7668" t="str">
            <v>Hymedesmia hallezi</v>
          </cell>
        </row>
        <row r="7669">
          <cell r="C7669" t="str">
            <v>Hymedesmia helgae</v>
          </cell>
        </row>
        <row r="7670">
          <cell r="C7670" t="str">
            <v>Hymedesmia hibernica</v>
          </cell>
        </row>
        <row r="7671">
          <cell r="C7671" t="str">
            <v>Hymedesmia jecusculum</v>
          </cell>
        </row>
        <row r="7672">
          <cell r="C7672" t="str">
            <v>Hymedesmia koehleri</v>
          </cell>
        </row>
        <row r="7673">
          <cell r="C7673" t="str">
            <v>Hymedesmia lenta</v>
          </cell>
        </row>
        <row r="7674">
          <cell r="C7674" t="str">
            <v>Hymedesmia lieberkuhni</v>
          </cell>
        </row>
        <row r="7675">
          <cell r="C7675" t="str">
            <v>Hymedesmia longistylus</v>
          </cell>
        </row>
        <row r="7676">
          <cell r="C7676" t="str">
            <v>Hymedesmia mixta</v>
          </cell>
        </row>
        <row r="7677">
          <cell r="C7677" t="str">
            <v>Hymedesmia mucronota</v>
          </cell>
        </row>
        <row r="7678">
          <cell r="C7678" t="str">
            <v>Hymedesmia mutabilis</v>
          </cell>
        </row>
        <row r="7679">
          <cell r="C7679" t="str">
            <v>Hymedesmia nummulus</v>
          </cell>
        </row>
        <row r="7680">
          <cell r="C7680" t="str">
            <v>Hymedesmia occulta</v>
          </cell>
        </row>
        <row r="7681">
          <cell r="C7681" t="str">
            <v>Hymedesmia pansa</v>
          </cell>
        </row>
        <row r="7682">
          <cell r="C7682" t="str">
            <v>Hymedesmia paupertas</v>
          </cell>
        </row>
        <row r="7683">
          <cell r="C7683" t="str">
            <v>Hymedesmia peachii</v>
          </cell>
        </row>
        <row r="7684">
          <cell r="C7684" t="str">
            <v>Hymedesmia pilata</v>
          </cell>
        </row>
        <row r="7685">
          <cell r="C7685" t="str">
            <v>Hymedesmia primitiva</v>
          </cell>
        </row>
        <row r="7686">
          <cell r="C7686" t="str">
            <v>Hymedesmia procumbens</v>
          </cell>
        </row>
        <row r="7687">
          <cell r="C7687" t="str">
            <v>Hymedesmia similis</v>
          </cell>
        </row>
        <row r="7688">
          <cell r="C7688" t="str">
            <v>Hymedesmia spinosa</v>
          </cell>
        </row>
        <row r="7689">
          <cell r="C7689" t="str">
            <v>Hymedesmia stellata</v>
          </cell>
        </row>
        <row r="7690">
          <cell r="C7690" t="str">
            <v>Hymedesmia stephensi</v>
          </cell>
        </row>
        <row r="7691">
          <cell r="C7691" t="str">
            <v>Hymedesmia tenuicula</v>
          </cell>
        </row>
        <row r="7692">
          <cell r="C7692" t="str">
            <v>Hymedesmia truncata</v>
          </cell>
        </row>
        <row r="7693">
          <cell r="C7693" t="str">
            <v>Hymedesmia veneta</v>
          </cell>
        </row>
        <row r="7694">
          <cell r="C7694" t="str">
            <v>Hymedesmia versicolor</v>
          </cell>
        </row>
        <row r="7695">
          <cell r="C7695" t="str">
            <v>Hymedesmia zetlandica</v>
          </cell>
        </row>
        <row r="7696">
          <cell r="C7696" t="str">
            <v>Hymedesmiidae</v>
          </cell>
        </row>
        <row r="7697">
          <cell r="C7697" t="str">
            <v>Hymenaster</v>
          </cell>
        </row>
        <row r="7698">
          <cell r="C7698" t="str">
            <v>Hymenaster pellucidus</v>
          </cell>
        </row>
        <row r="7699">
          <cell r="C7699" t="str">
            <v>Hymeniacidon</v>
          </cell>
        </row>
        <row r="7700">
          <cell r="C7700" t="str">
            <v>Hymeniacidon carnosa</v>
          </cell>
        </row>
        <row r="7701">
          <cell r="C7701" t="str">
            <v>Hymeniacidon caruncula</v>
          </cell>
        </row>
        <row r="7702">
          <cell r="C7702" t="str">
            <v>Hymeniacidon ficus</v>
          </cell>
        </row>
        <row r="7703">
          <cell r="C7703" t="str">
            <v>Hymeniacidon gelatinosa</v>
          </cell>
        </row>
        <row r="7704">
          <cell r="C7704" t="str">
            <v>Hymeniacidon paupertas</v>
          </cell>
        </row>
        <row r="7705">
          <cell r="C7705" t="str">
            <v>Hymeniacidon perarmatus</v>
          </cell>
        </row>
        <row r="7706">
          <cell r="C7706" t="str">
            <v>Hymeniacidon perleve</v>
          </cell>
        </row>
        <row r="7707">
          <cell r="C7707" t="str">
            <v>Hymeniacidon perleve</v>
          </cell>
        </row>
        <row r="7708">
          <cell r="C7708" t="str">
            <v>Hymeniacidon sanguinea</v>
          </cell>
        </row>
        <row r="7709">
          <cell r="C7709" t="str">
            <v>Hymeniacidon simplicima</v>
          </cell>
        </row>
        <row r="7710">
          <cell r="C7710" t="str">
            <v>Hymeniacidon suberea</v>
          </cell>
        </row>
        <row r="7711">
          <cell r="C7711" t="str">
            <v>Hymeniacidon variantia</v>
          </cell>
        </row>
        <row r="7712">
          <cell r="C7712" t="str">
            <v>Hymeniacidonidae</v>
          </cell>
        </row>
        <row r="7713">
          <cell r="C7713" t="str">
            <v xml:space="preserve">Hymentrocha  </v>
          </cell>
        </row>
        <row r="7714">
          <cell r="C7714" t="str">
            <v>Hymeraphia</v>
          </cell>
        </row>
        <row r="7715">
          <cell r="C7715" t="str">
            <v>Hymeraphia clavata</v>
          </cell>
        </row>
        <row r="7716">
          <cell r="C7716" t="str">
            <v>Hymeraphia coronula</v>
          </cell>
        </row>
        <row r="7717">
          <cell r="C7717" t="str">
            <v>Hymeraphia lacazei</v>
          </cell>
        </row>
        <row r="7718">
          <cell r="C7718" t="str">
            <v>Hymeraphia simplex</v>
          </cell>
        </row>
        <row r="7719">
          <cell r="C7719" t="str">
            <v>Hymeraphia stellifera</v>
          </cell>
        </row>
        <row r="7720">
          <cell r="C7720" t="str">
            <v>Hymeraphia vermiculata.</v>
          </cell>
        </row>
        <row r="7721">
          <cell r="C7721" t="str">
            <v>Hymerhabdia</v>
          </cell>
        </row>
        <row r="7722">
          <cell r="C7722" t="str">
            <v>Hymerhabdia intermedia</v>
          </cell>
        </row>
        <row r="7723">
          <cell r="C7723" t="str">
            <v>Hymerhabdia typica</v>
          </cell>
        </row>
        <row r="7724">
          <cell r="C7724" t="str">
            <v>Hymetrochota</v>
          </cell>
        </row>
        <row r="7725">
          <cell r="C7725" t="str">
            <v>Hymetrochota topsenti</v>
          </cell>
        </row>
        <row r="7726">
          <cell r="C7726" t="str">
            <v>Hyotissa cochlear</v>
          </cell>
        </row>
        <row r="7727">
          <cell r="C7727" t="str">
            <v>Hypereteone</v>
          </cell>
        </row>
        <row r="7728">
          <cell r="C7728" t="str">
            <v>Hypereteone foliosa</v>
          </cell>
        </row>
        <row r="7729">
          <cell r="C7729" t="str">
            <v>Hypereteone lactea</v>
          </cell>
        </row>
        <row r="7730">
          <cell r="C7730" t="str">
            <v>Hypereteone lactea</v>
          </cell>
        </row>
        <row r="7731">
          <cell r="C7731" t="str">
            <v>Hyperia</v>
          </cell>
        </row>
        <row r="7732">
          <cell r="C7732" t="str">
            <v>Hyperia galba</v>
          </cell>
        </row>
        <row r="7733">
          <cell r="C7733" t="str">
            <v>Hyperia latreille</v>
          </cell>
        </row>
        <row r="7734">
          <cell r="C7734" t="str">
            <v>Hyperia medusarum</v>
          </cell>
        </row>
        <row r="7735">
          <cell r="C7735" t="str">
            <v>Hyperia spinigera</v>
          </cell>
        </row>
        <row r="7736">
          <cell r="C7736" t="str">
            <v>Hyperiidae</v>
          </cell>
        </row>
        <row r="7737">
          <cell r="C7737" t="str">
            <v>Hyperiidea</v>
          </cell>
        </row>
        <row r="7738">
          <cell r="C7738" t="str">
            <v>Hyperioides</v>
          </cell>
        </row>
        <row r="7739">
          <cell r="C7739" t="str">
            <v>Hyperioides longipes</v>
          </cell>
        </row>
        <row r="7740">
          <cell r="C7740" t="str">
            <v>Hyperoche</v>
          </cell>
        </row>
        <row r="7741">
          <cell r="C7741" t="str">
            <v>Hyperoche medusarum</v>
          </cell>
        </row>
        <row r="7742">
          <cell r="C7742" t="str">
            <v>Hyperoche tauriformes</v>
          </cell>
        </row>
        <row r="7743">
          <cell r="C7743" t="str">
            <v>Hyperoglyphe</v>
          </cell>
        </row>
        <row r="7744">
          <cell r="C7744" t="str">
            <v>Hyperoglyphe perciformis</v>
          </cell>
        </row>
        <row r="7745">
          <cell r="C7745" t="str">
            <v>Hyperoodon</v>
          </cell>
        </row>
        <row r="7746">
          <cell r="C7746" t="str">
            <v>Hyperoodon ampullatus</v>
          </cell>
        </row>
        <row r="7747">
          <cell r="C7747" t="str">
            <v>Hyperoplus</v>
          </cell>
        </row>
        <row r="7748">
          <cell r="C7748" t="str">
            <v>Hyperoplus immaculatus</v>
          </cell>
        </row>
        <row r="7749">
          <cell r="C7749" t="str">
            <v>Hyperoplus lanceolatus</v>
          </cell>
        </row>
        <row r="7750">
          <cell r="C7750" t="str">
            <v>Hypnea</v>
          </cell>
        </row>
        <row r="7751">
          <cell r="C7751" t="str">
            <v>Hypnea musciformis</v>
          </cell>
        </row>
        <row r="7752">
          <cell r="C7752" t="str">
            <v>Hypneaceae</v>
          </cell>
        </row>
        <row r="7753">
          <cell r="C7753" t="str">
            <v>Hypodontolaimus</v>
          </cell>
        </row>
        <row r="7754">
          <cell r="C7754" t="str">
            <v>Hypodontolaimus balticus</v>
          </cell>
        </row>
        <row r="7755">
          <cell r="C7755" t="str">
            <v>Hypodontolaimus colesi</v>
          </cell>
        </row>
        <row r="7756">
          <cell r="C7756" t="str">
            <v>Hypodontolaimus inaequalis</v>
          </cell>
        </row>
        <row r="7757">
          <cell r="C7757" t="str">
            <v>Hypodontolaimus schuurmansstekhoveni</v>
          </cell>
        </row>
        <row r="7758">
          <cell r="C7758" t="str">
            <v>Hypoglossum</v>
          </cell>
        </row>
        <row r="7759">
          <cell r="C7759" t="str">
            <v>Hypoglossum hypoglossoides</v>
          </cell>
        </row>
        <row r="7760">
          <cell r="C7760" t="str">
            <v>Hypoglossum woodwardii</v>
          </cell>
        </row>
        <row r="7761">
          <cell r="C7761" t="str">
            <v>Hypophorella</v>
          </cell>
        </row>
        <row r="7762">
          <cell r="C7762" t="str">
            <v>Hypophorella expansa</v>
          </cell>
        </row>
        <row r="7763">
          <cell r="C7763" t="str">
            <v>Hypophorellidae</v>
          </cell>
        </row>
        <row r="7764">
          <cell r="C7764" t="str">
            <v>Hypsibius</v>
          </cell>
        </row>
        <row r="7765">
          <cell r="C7765" t="str">
            <v>Hypsibius dujardini</v>
          </cell>
        </row>
        <row r="7766">
          <cell r="C7766" t="str">
            <v>Hypsibius oberhaeuseri</v>
          </cell>
        </row>
        <row r="7767">
          <cell r="C7767" t="str">
            <v>Iasis</v>
          </cell>
        </row>
        <row r="7768">
          <cell r="C7768" t="str">
            <v>Iasis zonaria</v>
          </cell>
        </row>
        <row r="7769">
          <cell r="C7769" t="str">
            <v>Icelus</v>
          </cell>
        </row>
        <row r="7770">
          <cell r="C7770" t="str">
            <v>Icelus bicornis</v>
          </cell>
        </row>
        <row r="7771">
          <cell r="C7771" t="str">
            <v>Ichnopus</v>
          </cell>
        </row>
        <row r="7772">
          <cell r="C7772" t="str">
            <v>Ichnopus spinicornis</v>
          </cell>
        </row>
        <row r="7773">
          <cell r="C7773" t="str">
            <v>Ichthydium</v>
          </cell>
        </row>
        <row r="7774">
          <cell r="C7774" t="str">
            <v>Ichthydium hummoni</v>
          </cell>
        </row>
        <row r="7775">
          <cell r="C7775" t="str">
            <v>Ichthydium rupperti</v>
          </cell>
        </row>
        <row r="7776">
          <cell r="C7776" t="str">
            <v>Ichthydium supralitoralis</v>
          </cell>
        </row>
        <row r="7777">
          <cell r="C7777" t="str">
            <v>Icthyotomidae</v>
          </cell>
        </row>
        <row r="7778">
          <cell r="C7778" t="str">
            <v>Idaliella quadricornis</v>
          </cell>
        </row>
        <row r="7779">
          <cell r="C7779" t="str">
            <v>Idanthyrsus muratus</v>
          </cell>
        </row>
        <row r="7780">
          <cell r="C7780" t="str">
            <v>Idas simpsoni</v>
          </cell>
        </row>
        <row r="7781">
          <cell r="C7781" t="str">
            <v>Idasola</v>
          </cell>
        </row>
        <row r="7782">
          <cell r="C7782" t="str">
            <v>Idasola argentea</v>
          </cell>
        </row>
        <row r="7783">
          <cell r="C7783" t="str">
            <v>Idasola simpsoni</v>
          </cell>
        </row>
        <row r="7784">
          <cell r="C7784" t="str">
            <v>Idmidronea</v>
          </cell>
        </row>
        <row r="7785">
          <cell r="C7785" t="str">
            <v>Idmidronea atlantica</v>
          </cell>
        </row>
        <row r="7786">
          <cell r="C7786" t="str">
            <v>Idomene</v>
          </cell>
        </row>
        <row r="7787">
          <cell r="C7787" t="str">
            <v>Idomene aberrans</v>
          </cell>
        </row>
        <row r="7788">
          <cell r="C7788" t="str">
            <v>Idomene coronata</v>
          </cell>
        </row>
        <row r="7789">
          <cell r="C7789" t="str">
            <v>Idomene ferrieri</v>
          </cell>
        </row>
        <row r="7790">
          <cell r="C7790" t="str">
            <v>Idomene forficata</v>
          </cell>
        </row>
        <row r="7791">
          <cell r="C7791" t="str">
            <v>Idomene pectinata</v>
          </cell>
        </row>
        <row r="7792">
          <cell r="C7792" t="str">
            <v>Idomene purpurocincta</v>
          </cell>
        </row>
        <row r="7793">
          <cell r="C7793" t="str">
            <v>Idomene scotti</v>
          </cell>
        </row>
        <row r="7794">
          <cell r="C7794" t="str">
            <v>Idotea</v>
          </cell>
        </row>
        <row r="7795">
          <cell r="C7795" t="str">
            <v>Idotea baltica</v>
          </cell>
        </row>
        <row r="7796">
          <cell r="C7796" t="str">
            <v>Idotea chelipes</v>
          </cell>
        </row>
        <row r="7797">
          <cell r="C7797" t="str">
            <v>Idotea emarginata</v>
          </cell>
        </row>
        <row r="7798">
          <cell r="C7798" t="str">
            <v>Idotea granulosa</v>
          </cell>
        </row>
        <row r="7799">
          <cell r="C7799" t="str">
            <v>Idotea linearis</v>
          </cell>
        </row>
        <row r="7800">
          <cell r="C7800" t="str">
            <v>Idotea metallica</v>
          </cell>
        </row>
        <row r="7801">
          <cell r="C7801" t="str">
            <v>Idotea neglecta</v>
          </cell>
        </row>
        <row r="7802">
          <cell r="C7802" t="str">
            <v>Idotea pelagica</v>
          </cell>
        </row>
        <row r="7803">
          <cell r="C7803" t="str">
            <v>Idoteidae</v>
          </cell>
        </row>
        <row r="7804">
          <cell r="C7804" t="str">
            <v xml:space="preserve">Idya  </v>
          </cell>
        </row>
        <row r="7805">
          <cell r="C7805" t="str">
            <v>Idyanthe</v>
          </cell>
        </row>
        <row r="7806">
          <cell r="C7806" t="str">
            <v>Idyanthe dilatata</v>
          </cell>
        </row>
        <row r="7807">
          <cell r="C7807" t="str">
            <v>Idyanthe pusilla</v>
          </cell>
        </row>
        <row r="7808">
          <cell r="C7808" t="str">
            <v>Idyanthinae</v>
          </cell>
        </row>
        <row r="7809">
          <cell r="C7809" t="str">
            <v>Idyella</v>
          </cell>
        </row>
        <row r="7810">
          <cell r="C7810" t="str">
            <v>Idyella exigua</v>
          </cell>
        </row>
        <row r="7811">
          <cell r="C7811" t="str">
            <v>Idyella major</v>
          </cell>
        </row>
        <row r="7812">
          <cell r="C7812" t="str">
            <v>Idyella pallidula</v>
          </cell>
        </row>
        <row r="7813">
          <cell r="C7813" t="str">
            <v>Ihlea</v>
          </cell>
        </row>
        <row r="7814">
          <cell r="C7814" t="str">
            <v>Ihlea punctata</v>
          </cell>
        </row>
        <row r="7815">
          <cell r="C7815" t="str">
            <v>Illex</v>
          </cell>
        </row>
        <row r="7816">
          <cell r="C7816" t="str">
            <v>Illex coindetii</v>
          </cell>
        </row>
        <row r="7817">
          <cell r="C7817" t="str">
            <v>Illex illecebrosus</v>
          </cell>
        </row>
        <row r="7818">
          <cell r="C7818" t="str">
            <v>Illicinae</v>
          </cell>
        </row>
        <row r="7819">
          <cell r="C7819" t="str">
            <v>Ilyopsyllus coriaceus</v>
          </cell>
        </row>
        <row r="7820">
          <cell r="C7820" t="str">
            <v>Immergentia</v>
          </cell>
        </row>
        <row r="7821">
          <cell r="C7821" t="str">
            <v>Immergentia suecica</v>
          </cell>
        </row>
        <row r="7822">
          <cell r="C7822" t="str">
            <v>Immergentiidae</v>
          </cell>
        </row>
        <row r="7823">
          <cell r="C7823" t="str">
            <v>Inachinae</v>
          </cell>
        </row>
        <row r="7824">
          <cell r="C7824" t="str">
            <v>Inachus</v>
          </cell>
        </row>
        <row r="7825">
          <cell r="C7825" t="str">
            <v>Inachus dorsettensis</v>
          </cell>
        </row>
        <row r="7826">
          <cell r="C7826" t="str">
            <v>Inachus dorynchus</v>
          </cell>
        </row>
        <row r="7827">
          <cell r="C7827" t="str">
            <v>Inachus leptochirus</v>
          </cell>
        </row>
        <row r="7828">
          <cell r="C7828" t="str">
            <v>Inachus phalangium</v>
          </cell>
        </row>
        <row r="7829">
          <cell r="C7829" t="str">
            <v>Inarticulata</v>
          </cell>
        </row>
        <row r="7830">
          <cell r="C7830" t="str">
            <v>Inermidrilus</v>
          </cell>
        </row>
        <row r="7831">
          <cell r="C7831" t="str">
            <v>Inermidrilus georgei</v>
          </cell>
        </row>
        <row r="7832">
          <cell r="C7832" t="str">
            <v>Inflatella</v>
          </cell>
        </row>
        <row r="7833">
          <cell r="C7833" t="str">
            <v>Inflatella pellicula</v>
          </cell>
        </row>
        <row r="7834">
          <cell r="C7834" t="str">
            <v>Ingolfiella</v>
          </cell>
        </row>
        <row r="7835">
          <cell r="C7835" t="str">
            <v>Ingolfiella britannica</v>
          </cell>
        </row>
        <row r="7836">
          <cell r="C7836" t="str">
            <v>Ingolfiellidae</v>
          </cell>
        </row>
        <row r="7837">
          <cell r="C7837" t="str">
            <v>Ingolfiellidea</v>
          </cell>
        </row>
        <row r="7838">
          <cell r="C7838" t="str">
            <v>Inovicellina</v>
          </cell>
        </row>
        <row r="7839">
          <cell r="C7839" t="str">
            <v>Insecta</v>
          </cell>
        </row>
        <row r="7840">
          <cell r="C7840" t="str">
            <v>Insecta indet.</v>
          </cell>
        </row>
        <row r="7841">
          <cell r="C7841" t="str">
            <v>Interleptomesochra</v>
          </cell>
        </row>
        <row r="7842">
          <cell r="C7842" t="str">
            <v>Interleptomesochra attenuata</v>
          </cell>
        </row>
        <row r="7843">
          <cell r="C7843" t="str">
            <v>Interleptomesochra elongata</v>
          </cell>
        </row>
        <row r="7844">
          <cell r="C7844" t="str">
            <v>Interleptomesochra eulittoralis</v>
          </cell>
        </row>
        <row r="7845">
          <cell r="C7845" t="str">
            <v>Interleptomesochra tenuicornis</v>
          </cell>
        </row>
        <row r="7846">
          <cell r="C7846" t="str">
            <v>Intoshia</v>
          </cell>
        </row>
        <row r="7847">
          <cell r="C7847" t="str">
            <v>Intoshia leptoplanae</v>
          </cell>
        </row>
        <row r="7848">
          <cell r="C7848" t="str">
            <v>Intoshia linei</v>
          </cell>
        </row>
        <row r="7849">
          <cell r="C7849" t="str">
            <v>Intoshia metchnikovi</v>
          </cell>
        </row>
        <row r="7850">
          <cell r="C7850" t="str">
            <v>Intoshia paraphanostomae</v>
          </cell>
        </row>
        <row r="7851">
          <cell r="C7851" t="str">
            <v>Ione</v>
          </cell>
        </row>
        <row r="7852">
          <cell r="C7852" t="str">
            <v>Ione thoracica</v>
          </cell>
        </row>
        <row r="7853">
          <cell r="C7853" t="str">
            <v>Iophon</v>
          </cell>
        </row>
        <row r="7854">
          <cell r="C7854" t="str">
            <v>Iophon hyndmani</v>
          </cell>
        </row>
        <row r="7855">
          <cell r="C7855" t="str">
            <v>Iophon piceus</v>
          </cell>
        </row>
        <row r="7856">
          <cell r="C7856" t="str">
            <v>Iophon spinulentum</v>
          </cell>
        </row>
        <row r="7857">
          <cell r="C7857" t="str">
            <v>Iophonopsis</v>
          </cell>
        </row>
        <row r="7858">
          <cell r="C7858" t="str">
            <v>Iophonopsis nigricans</v>
          </cell>
        </row>
        <row r="7859">
          <cell r="C7859" t="str">
            <v>Iophonopsis pattersoni</v>
          </cell>
        </row>
        <row r="7860">
          <cell r="C7860" t="str">
            <v>Iothia</v>
          </cell>
        </row>
        <row r="7861">
          <cell r="C7861" t="str">
            <v>Iothia fulva</v>
          </cell>
        </row>
        <row r="7862">
          <cell r="C7862" t="str">
            <v>Iotrochota</v>
          </cell>
        </row>
        <row r="7863">
          <cell r="C7863" t="str">
            <v>Iotrochota abyssi</v>
          </cell>
        </row>
        <row r="7864">
          <cell r="C7864" t="str">
            <v>Iotrochota acanthostylifera</v>
          </cell>
        </row>
        <row r="7865">
          <cell r="C7865" t="str">
            <v>Iphimedia</v>
          </cell>
        </row>
        <row r="7866">
          <cell r="C7866" t="str">
            <v>Iphimedia eblanae</v>
          </cell>
        </row>
        <row r="7867">
          <cell r="C7867" t="str">
            <v>Iphimedia minuta</v>
          </cell>
        </row>
        <row r="7868">
          <cell r="C7868" t="str">
            <v>Iphimedia nexa</v>
          </cell>
        </row>
        <row r="7869">
          <cell r="C7869" t="str">
            <v>Iphimedia obesa</v>
          </cell>
        </row>
        <row r="7870">
          <cell r="C7870" t="str">
            <v>Iphimedia perplexa</v>
          </cell>
        </row>
        <row r="7871">
          <cell r="C7871" t="str">
            <v>Iphimedia spatula</v>
          </cell>
        </row>
        <row r="7872">
          <cell r="C7872" t="str">
            <v>Iphimediidae</v>
          </cell>
        </row>
        <row r="7873">
          <cell r="C7873" t="str">
            <v>Iphinoe</v>
          </cell>
        </row>
        <row r="7874">
          <cell r="C7874" t="str">
            <v>Iphinoe serrata</v>
          </cell>
        </row>
        <row r="7875">
          <cell r="C7875" t="str">
            <v>Iphinoe tenella</v>
          </cell>
        </row>
        <row r="7876">
          <cell r="C7876" t="str">
            <v>Iphinoe trispinosa</v>
          </cell>
        </row>
        <row r="7877">
          <cell r="C7877" t="str">
            <v>Iphinopsis alba</v>
          </cell>
        </row>
        <row r="7878">
          <cell r="C7878" t="str">
            <v>Iphinopsis fuscoapicata</v>
          </cell>
        </row>
        <row r="7879">
          <cell r="C7879" t="str">
            <v>Iphinopsis inflata</v>
          </cell>
        </row>
        <row r="7880">
          <cell r="C7880" t="str">
            <v>Iphitella tuberata</v>
          </cell>
        </row>
        <row r="7881">
          <cell r="C7881" t="str">
            <v>Iphitime</v>
          </cell>
        </row>
        <row r="7882">
          <cell r="C7882" t="str">
            <v>Iphitime cuenoti</v>
          </cell>
        </row>
        <row r="7883">
          <cell r="C7883" t="str">
            <v>Iphitime hartmanae</v>
          </cell>
        </row>
        <row r="7884">
          <cell r="C7884" t="str">
            <v>Iphitime paguri</v>
          </cell>
        </row>
        <row r="7885">
          <cell r="C7885" t="str">
            <v>Iphitimidae</v>
          </cell>
        </row>
        <row r="7886">
          <cell r="C7886" t="str">
            <v>Iphitus tuberatus</v>
          </cell>
        </row>
        <row r="7887">
          <cell r="C7887" t="str">
            <v>Iravadiidae</v>
          </cell>
        </row>
        <row r="7888">
          <cell r="C7888" t="str">
            <v>Irenosyrinx hypomela</v>
          </cell>
        </row>
        <row r="7889">
          <cell r="C7889" t="str">
            <v>Irona</v>
          </cell>
        </row>
        <row r="7890">
          <cell r="C7890" t="str">
            <v>Irona nana</v>
          </cell>
        </row>
        <row r="7891">
          <cell r="C7891" t="str">
            <v>Ironidae</v>
          </cell>
        </row>
        <row r="7892">
          <cell r="C7892" t="str">
            <v>Irus</v>
          </cell>
        </row>
        <row r="7893">
          <cell r="C7893" t="str">
            <v>Irus (irus)</v>
          </cell>
        </row>
        <row r="7894">
          <cell r="C7894" t="str">
            <v>Irus irus</v>
          </cell>
        </row>
        <row r="7895">
          <cell r="C7895" t="str">
            <v>Isaea</v>
          </cell>
        </row>
        <row r="7896">
          <cell r="C7896" t="str">
            <v>Isaea elmhirsti</v>
          </cell>
        </row>
        <row r="7897">
          <cell r="C7897" t="str">
            <v>Isaea montagui</v>
          </cell>
        </row>
        <row r="7898">
          <cell r="C7898" t="str">
            <v>Isaeidae</v>
          </cell>
        </row>
        <row r="7899">
          <cell r="C7899" t="str">
            <v>Ischnocalanus</v>
          </cell>
        </row>
        <row r="7900">
          <cell r="C7900" t="str">
            <v>Ischnocalanus plumulosus</v>
          </cell>
        </row>
        <row r="7901">
          <cell r="C7901" t="str">
            <v>Ischnochiton</v>
          </cell>
        </row>
        <row r="7902">
          <cell r="C7902" t="str">
            <v>Ischnochiton (stenosemus)</v>
          </cell>
        </row>
        <row r="7903">
          <cell r="C7903" t="str">
            <v>Ischnochiton albus</v>
          </cell>
        </row>
        <row r="7904">
          <cell r="C7904" t="str">
            <v>Ischnochiton exaratus</v>
          </cell>
        </row>
        <row r="7905">
          <cell r="C7905" t="str">
            <v>Ischnochitonidae</v>
          </cell>
        </row>
        <row r="7906">
          <cell r="C7906" t="str">
            <v>Ischnochitoninae</v>
          </cell>
        </row>
        <row r="7907">
          <cell r="C7907" t="str">
            <v>Ischyroceridae</v>
          </cell>
        </row>
        <row r="7908">
          <cell r="C7908" t="str">
            <v>Ischyrocerus</v>
          </cell>
        </row>
        <row r="7909">
          <cell r="C7909" t="str">
            <v>Ischyrocerus anguipes</v>
          </cell>
        </row>
        <row r="7910">
          <cell r="C7910" t="str">
            <v>Ischyrocerus minutus</v>
          </cell>
        </row>
        <row r="7911">
          <cell r="C7911" t="str">
            <v>Isias</v>
          </cell>
        </row>
        <row r="7912">
          <cell r="C7912" t="str">
            <v>Isias clavipes</v>
          </cell>
        </row>
        <row r="7913">
          <cell r="C7913" t="str">
            <v>Isobactrus</v>
          </cell>
        </row>
        <row r="7914">
          <cell r="C7914" t="str">
            <v>Isobactrus levis</v>
          </cell>
        </row>
        <row r="7915">
          <cell r="C7915" t="str">
            <v>Isobactrus setosus</v>
          </cell>
        </row>
        <row r="7916">
          <cell r="C7916" t="str">
            <v>Isobactrus ungulatus</v>
          </cell>
        </row>
        <row r="7917">
          <cell r="C7917" t="str">
            <v>Isobactrus uniscutatus</v>
          </cell>
        </row>
        <row r="7918">
          <cell r="C7918" t="str">
            <v>Isochaeta</v>
          </cell>
        </row>
        <row r="7919">
          <cell r="C7919" t="str">
            <v>Isochaeta ovalis</v>
          </cell>
        </row>
        <row r="7920">
          <cell r="C7920" t="str">
            <v>Isochaetides</v>
          </cell>
        </row>
        <row r="7921">
          <cell r="C7921" t="str">
            <v>Isochaetides michaelseni</v>
          </cell>
        </row>
        <row r="7922">
          <cell r="C7922" t="str">
            <v>Isochaetides pseudogaster</v>
          </cell>
        </row>
        <row r="7923">
          <cell r="C7923" t="str">
            <v>Isocyamus</v>
          </cell>
        </row>
        <row r="7924">
          <cell r="C7924" t="str">
            <v>Isocyamus delphinii</v>
          </cell>
        </row>
        <row r="7925">
          <cell r="C7925" t="str">
            <v>Isodictya</v>
          </cell>
        </row>
        <row r="7926">
          <cell r="C7926" t="str">
            <v>Isodictya beanii</v>
          </cell>
        </row>
        <row r="7927">
          <cell r="C7927" t="str">
            <v>Isodictya dissimilis</v>
          </cell>
        </row>
        <row r="7928">
          <cell r="C7928" t="str">
            <v>Isodictya edwardii</v>
          </cell>
        </row>
        <row r="7929">
          <cell r="C7929" t="str">
            <v>Isodictya fimbriata</v>
          </cell>
        </row>
        <row r="7930">
          <cell r="C7930" t="str">
            <v>Isodictya infundibuliformis</v>
          </cell>
        </row>
        <row r="7931">
          <cell r="C7931" t="str">
            <v>Isodictya laciniosa</v>
          </cell>
        </row>
        <row r="7932">
          <cell r="C7932" t="str">
            <v>Isodictya lurida</v>
          </cell>
        </row>
        <row r="7933">
          <cell r="C7933" t="str">
            <v>Isodictya palmata</v>
          </cell>
        </row>
        <row r="7934">
          <cell r="C7934" t="str">
            <v>Isoedwardsia lucifuga</v>
          </cell>
        </row>
        <row r="7935">
          <cell r="C7935" t="str">
            <v>Isoedwardsia mediterranea</v>
          </cell>
        </row>
        <row r="7936">
          <cell r="C7936" t="str">
            <v>Isohypsibius</v>
          </cell>
        </row>
        <row r="7937">
          <cell r="C7937" t="str">
            <v>Isohypsibius prosostomus</v>
          </cell>
        </row>
        <row r="7938">
          <cell r="C7938" t="str">
            <v>Isomonia</v>
          </cell>
        </row>
        <row r="7939">
          <cell r="C7939" t="str">
            <v>Isomonia alberti</v>
          </cell>
        </row>
        <row r="7940">
          <cell r="C7940" t="str">
            <v>Isophelliidae</v>
          </cell>
        </row>
        <row r="7941">
          <cell r="C7941" t="str">
            <v>Isopilidae</v>
          </cell>
        </row>
        <row r="7942">
          <cell r="C7942" t="str">
            <v>Isopiloidea</v>
          </cell>
        </row>
        <row r="7943">
          <cell r="C7943" t="str">
            <v>Isopoda</v>
          </cell>
        </row>
        <row r="7944">
          <cell r="C7944" t="str">
            <v>Isozoanthus</v>
          </cell>
        </row>
        <row r="7945">
          <cell r="C7945" t="str">
            <v>Isozoanthus sulcatus</v>
          </cell>
        </row>
        <row r="7946">
          <cell r="C7946" t="str">
            <v>Isthmoplea</v>
          </cell>
        </row>
        <row r="7947">
          <cell r="C7947" t="str">
            <v>Isthmoplea sphaerophora</v>
          </cell>
        </row>
        <row r="7948">
          <cell r="C7948" t="str">
            <v>Istiophoridae</v>
          </cell>
        </row>
        <row r="7949">
          <cell r="C7949" t="str">
            <v>Istiophorus</v>
          </cell>
        </row>
        <row r="7950">
          <cell r="C7950" t="str">
            <v>Istiophorus albicans</v>
          </cell>
        </row>
        <row r="7951">
          <cell r="C7951" t="str">
            <v>Isurus</v>
          </cell>
        </row>
        <row r="7952">
          <cell r="C7952" t="str">
            <v>Isurus oxyrinchus</v>
          </cell>
        </row>
        <row r="7953">
          <cell r="C7953" t="str">
            <v>Itonoa</v>
          </cell>
        </row>
        <row r="7954">
          <cell r="C7954" t="str">
            <v>Itonoa marginifera</v>
          </cell>
        </row>
        <row r="7955">
          <cell r="C7955" t="str">
            <v>Itunella</v>
          </cell>
        </row>
        <row r="7956">
          <cell r="C7956" t="str">
            <v>Itunella muelleri</v>
          </cell>
        </row>
        <row r="7957">
          <cell r="C7957" t="str">
            <v>Itunella tenuiremis</v>
          </cell>
        </row>
        <row r="7958">
          <cell r="C7958" t="str">
            <v>Ividella excavata</v>
          </cell>
        </row>
        <row r="7959">
          <cell r="C7959" t="str">
            <v>Ixobrychus</v>
          </cell>
        </row>
        <row r="7960">
          <cell r="C7960" t="str">
            <v>Ixobrychus minutus</v>
          </cell>
        </row>
        <row r="7961">
          <cell r="C7961" t="str">
            <v>Jaera</v>
          </cell>
        </row>
        <row r="7962">
          <cell r="C7962" t="str">
            <v>Jaera albifrons</v>
          </cell>
        </row>
        <row r="7963">
          <cell r="C7963" t="str">
            <v>Jaera forsmani</v>
          </cell>
        </row>
        <row r="7964">
          <cell r="C7964" t="str">
            <v>Jaera hopeana</v>
          </cell>
        </row>
        <row r="7965">
          <cell r="C7965" t="str">
            <v>Jaera ischiostosa</v>
          </cell>
        </row>
        <row r="7966">
          <cell r="C7966" t="str">
            <v>Jaera nordmanni</v>
          </cell>
        </row>
        <row r="7967">
          <cell r="C7967" t="str">
            <v>Jaera praehirsuta</v>
          </cell>
        </row>
        <row r="7968">
          <cell r="C7968" t="str">
            <v>Jaeropsididae</v>
          </cell>
        </row>
        <row r="7969">
          <cell r="C7969" t="str">
            <v>Jaeropsis</v>
          </cell>
        </row>
        <row r="7970">
          <cell r="C7970" t="str">
            <v>Jaeropsis brevicornis</v>
          </cell>
        </row>
        <row r="7971">
          <cell r="C7971" t="str">
            <v>Jania</v>
          </cell>
        </row>
        <row r="7972">
          <cell r="C7972" t="str">
            <v>Jania corniculata</v>
          </cell>
        </row>
        <row r="7973">
          <cell r="C7973" t="str">
            <v>Jania longifurca</v>
          </cell>
        </row>
        <row r="7974">
          <cell r="C7974" t="str">
            <v>Jania nitidula</v>
          </cell>
        </row>
        <row r="7975">
          <cell r="C7975" t="str">
            <v>Jania rubens</v>
          </cell>
        </row>
        <row r="7976">
          <cell r="C7976" t="str">
            <v>Janira</v>
          </cell>
        </row>
        <row r="7977">
          <cell r="C7977" t="str">
            <v>Janira maculosa</v>
          </cell>
        </row>
        <row r="7978">
          <cell r="C7978" t="str">
            <v>Janiridae</v>
          </cell>
        </row>
        <row r="7979">
          <cell r="C7979" t="str">
            <v>Janiroidea</v>
          </cell>
        </row>
        <row r="7980">
          <cell r="C7980" t="str">
            <v>Janiropsis</v>
          </cell>
        </row>
        <row r="7981">
          <cell r="C7981" t="str">
            <v>Janiropsis breviremis</v>
          </cell>
        </row>
        <row r="7982">
          <cell r="C7982" t="str">
            <v>JANOLACEA</v>
          </cell>
        </row>
        <row r="7983">
          <cell r="C7983" t="str">
            <v>Janolidae</v>
          </cell>
        </row>
        <row r="7984">
          <cell r="C7984" t="str">
            <v>Janolus</v>
          </cell>
        </row>
        <row r="7985">
          <cell r="C7985" t="str">
            <v>Janolus cristatus</v>
          </cell>
        </row>
        <row r="7986">
          <cell r="C7986" t="str">
            <v>Janolus hyalinus</v>
          </cell>
        </row>
        <row r="7987">
          <cell r="C7987" t="str">
            <v>Janthina</v>
          </cell>
        </row>
        <row r="7988">
          <cell r="C7988" t="str">
            <v>Janthina exigua</v>
          </cell>
        </row>
        <row r="7989">
          <cell r="C7989" t="str">
            <v>Janthina globosa</v>
          </cell>
        </row>
        <row r="7990">
          <cell r="C7990" t="str">
            <v>Janthina janthina</v>
          </cell>
        </row>
        <row r="7991">
          <cell r="C7991" t="str">
            <v>Janthina pallida</v>
          </cell>
        </row>
        <row r="7992">
          <cell r="C7992" t="str">
            <v>Janthinidae</v>
          </cell>
        </row>
        <row r="7993">
          <cell r="C7993" t="str">
            <v>Janua</v>
          </cell>
        </row>
        <row r="7994">
          <cell r="C7994" t="str">
            <v>Janua (dexiospira)</v>
          </cell>
        </row>
        <row r="7995">
          <cell r="C7995" t="str">
            <v>Janua (janua)</v>
          </cell>
        </row>
        <row r="7996">
          <cell r="C7996" t="str">
            <v>Janua brasiliensis</v>
          </cell>
        </row>
        <row r="7997">
          <cell r="C7997" t="str">
            <v>Janua pagenstecheri</v>
          </cell>
        </row>
        <row r="7998">
          <cell r="C7998" t="str">
            <v>Janua pseudocorrugata</v>
          </cell>
        </row>
        <row r="7999">
          <cell r="C7999" t="str">
            <v>Janusion</v>
          </cell>
        </row>
        <row r="8000">
          <cell r="C8000" t="str">
            <v>Janusion scorpii</v>
          </cell>
        </row>
        <row r="8001">
          <cell r="C8001" t="str">
            <v>Jasmineira</v>
          </cell>
        </row>
        <row r="8002">
          <cell r="C8002" t="str">
            <v>Jasmineira candela</v>
          </cell>
        </row>
        <row r="8003">
          <cell r="C8003" t="str">
            <v>Jasmineira caudata</v>
          </cell>
        </row>
        <row r="8004">
          <cell r="C8004" t="str">
            <v>Jasmineira elegans</v>
          </cell>
        </row>
        <row r="8005">
          <cell r="C8005" t="str">
            <v>Jassa</v>
          </cell>
        </row>
        <row r="8006">
          <cell r="C8006" t="str">
            <v>Jassa falcata</v>
          </cell>
        </row>
        <row r="8007">
          <cell r="C8007" t="str">
            <v>Jassa marmorata</v>
          </cell>
        </row>
        <row r="8008">
          <cell r="C8008" t="str">
            <v>Jassa ocia</v>
          </cell>
        </row>
        <row r="8009">
          <cell r="C8009" t="str">
            <v>Jassa pelagica</v>
          </cell>
        </row>
        <row r="8010">
          <cell r="C8010" t="str">
            <v>Jassa pusilla</v>
          </cell>
        </row>
        <row r="8011">
          <cell r="C8011" t="str">
            <v>Jaxea</v>
          </cell>
        </row>
        <row r="8012">
          <cell r="C8012" t="str">
            <v>Jaxea nocturna</v>
          </cell>
        </row>
        <row r="8013">
          <cell r="C8013" t="str">
            <v>Jeanella</v>
          </cell>
        </row>
        <row r="8014">
          <cell r="C8014" t="str">
            <v>Jeanella minor</v>
          </cell>
        </row>
        <row r="8015">
          <cell r="C8015" t="str">
            <v>Johnstonia</v>
          </cell>
        </row>
        <row r="8016">
          <cell r="C8016" t="str">
            <v>Johnstonia clymenoides</v>
          </cell>
        </row>
        <row r="8017">
          <cell r="C8017" t="str">
            <v>Jolydrilus</v>
          </cell>
        </row>
        <row r="8018">
          <cell r="C8018" t="str">
            <v>Jonesia</v>
          </cell>
        </row>
        <row r="8019">
          <cell r="C8019" t="str">
            <v>Jonesia acuminata</v>
          </cell>
        </row>
        <row r="8020">
          <cell r="C8020" t="str">
            <v>Jonesia simplex</v>
          </cell>
        </row>
        <row r="8021">
          <cell r="C8021" t="str">
            <v>Jonesiella</v>
          </cell>
        </row>
        <row r="8022">
          <cell r="C8022" t="str">
            <v>Jonesiella fusiformis</v>
          </cell>
        </row>
        <row r="8023">
          <cell r="C8023" t="str">
            <v>Jordaniella</v>
          </cell>
        </row>
        <row r="8024">
          <cell r="C8024" t="str">
            <v>Jordaniella nivosa</v>
          </cell>
        </row>
        <row r="8025">
          <cell r="C8025" t="str">
            <v>Jordaniella truncatula</v>
          </cell>
        </row>
        <row r="8026">
          <cell r="C8026" t="str">
            <v>Jorunna</v>
          </cell>
        </row>
        <row r="8027">
          <cell r="C8027" t="str">
            <v>Jorunna tomentosa</v>
          </cell>
        </row>
        <row r="8028">
          <cell r="C8028" t="str">
            <v>Josephella</v>
          </cell>
        </row>
        <row r="8029">
          <cell r="C8029" t="str">
            <v>Josephella marenzelleri</v>
          </cell>
        </row>
        <row r="8030">
          <cell r="C8030" t="str">
            <v>Jugaria</v>
          </cell>
        </row>
        <row r="8031">
          <cell r="C8031" t="str">
            <v>Jugaria granulata</v>
          </cell>
        </row>
        <row r="8032">
          <cell r="C8032" t="str">
            <v>Jugaria quadrangularis</v>
          </cell>
        </row>
        <row r="8033">
          <cell r="C8033" t="str">
            <v>Jujubinus</v>
          </cell>
        </row>
        <row r="8034">
          <cell r="C8034" t="str">
            <v>Jujubinus (clelandella)</v>
          </cell>
        </row>
        <row r="8035">
          <cell r="C8035" t="str">
            <v>Jujubinus (jujubinus)</v>
          </cell>
        </row>
        <row r="8036">
          <cell r="C8036" t="str">
            <v>Jujubinus (mirulinus)</v>
          </cell>
        </row>
        <row r="8037">
          <cell r="C8037" t="str">
            <v>Jujubinus exasperatus</v>
          </cell>
        </row>
        <row r="8038">
          <cell r="C8038" t="str">
            <v>Jujubinus miliaris</v>
          </cell>
        </row>
        <row r="8039">
          <cell r="C8039" t="str">
            <v>Jujubinus montagui</v>
          </cell>
        </row>
        <row r="8040">
          <cell r="C8040" t="str">
            <v>Jujubinus striatus</v>
          </cell>
        </row>
        <row r="8041">
          <cell r="C8041" t="str">
            <v>Jupiteria</v>
          </cell>
        </row>
        <row r="8042">
          <cell r="C8042" t="str">
            <v>Jupiteria commutata</v>
          </cell>
        </row>
        <row r="8043">
          <cell r="C8043" t="str">
            <v>Jupiteria mabillei</v>
          </cell>
        </row>
        <row r="8044">
          <cell r="C8044" t="str">
            <v>Jupiteria minuta</v>
          </cell>
        </row>
        <row r="8045">
          <cell r="C8045" t="str">
            <v>Kallymenia</v>
          </cell>
        </row>
        <row r="8046">
          <cell r="C8046" t="str">
            <v>Kallymenia reniformis</v>
          </cell>
        </row>
        <row r="8047">
          <cell r="C8047" t="str">
            <v>Kallymeniaceae</v>
          </cell>
        </row>
        <row r="8048">
          <cell r="C8048" t="str">
            <v>Kaloplocamus ramosus</v>
          </cell>
        </row>
        <row r="8049">
          <cell r="C8049" t="str">
            <v>Katsuwonus</v>
          </cell>
        </row>
        <row r="8050">
          <cell r="C8050" t="str">
            <v>Katsuwonus pelamis</v>
          </cell>
        </row>
        <row r="8051">
          <cell r="C8051" t="str">
            <v>Kefersteinia</v>
          </cell>
        </row>
        <row r="8052">
          <cell r="C8052" t="str">
            <v>Kefersteinia cirrata</v>
          </cell>
        </row>
        <row r="8053">
          <cell r="C8053" t="str">
            <v>Kefersteinia cirrata var. hibernica</v>
          </cell>
        </row>
        <row r="8054">
          <cell r="C8054" t="str">
            <v>Kefersteinia sp.</v>
          </cell>
        </row>
        <row r="8055">
          <cell r="C8055" t="str">
            <v>Kellia</v>
          </cell>
        </row>
        <row r="8056">
          <cell r="C8056" t="str">
            <v>Kellia cycladea</v>
          </cell>
        </row>
        <row r="8057">
          <cell r="C8057" t="str">
            <v>Kellia pumila</v>
          </cell>
        </row>
        <row r="8058">
          <cell r="C8058" t="str">
            <v>Kellia suborbicularis</v>
          </cell>
        </row>
        <row r="8059">
          <cell r="C8059" t="str">
            <v>Kellia subtrigona</v>
          </cell>
        </row>
        <row r="8060">
          <cell r="C8060" t="str">
            <v>Kellia symmetros</v>
          </cell>
        </row>
        <row r="8061">
          <cell r="C8061" t="str">
            <v>Kellicottia</v>
          </cell>
        </row>
        <row r="8062">
          <cell r="C8062" t="str">
            <v>Kellicottia longispina</v>
          </cell>
        </row>
        <row r="8063">
          <cell r="C8063" t="str">
            <v>Kelliella</v>
          </cell>
        </row>
        <row r="8064">
          <cell r="C8064" t="str">
            <v>Kelliella miliaris</v>
          </cell>
        </row>
        <row r="8065">
          <cell r="C8065" t="str">
            <v>Kelliellidae</v>
          </cell>
        </row>
        <row r="8066">
          <cell r="C8066" t="str">
            <v>Kelliidae</v>
          </cell>
        </row>
        <row r="8067">
          <cell r="C8067" t="str">
            <v>Kentrodorididae</v>
          </cell>
        </row>
        <row r="8068">
          <cell r="C8068" t="str">
            <v>Kentrogonida</v>
          </cell>
        </row>
        <row r="8069">
          <cell r="C8069" t="str">
            <v>Keratella</v>
          </cell>
        </row>
        <row r="8070">
          <cell r="C8070" t="str">
            <v>Keratella cochlearis</v>
          </cell>
        </row>
        <row r="8071">
          <cell r="C8071" t="str">
            <v>Keratella cruciformis</v>
          </cell>
        </row>
        <row r="8072">
          <cell r="C8072" t="str">
            <v>Keratella quadrata</v>
          </cell>
        </row>
        <row r="8073">
          <cell r="C8073" t="str">
            <v>Kinorhyncha</v>
          </cell>
        </row>
        <row r="8074">
          <cell r="C8074" t="str">
            <v>Kirchenpaueria</v>
          </cell>
        </row>
        <row r="8075">
          <cell r="C8075" t="str">
            <v>Kirchenpaueria echinulata</v>
          </cell>
        </row>
        <row r="8076">
          <cell r="C8076" t="str">
            <v>Kirchenpaueria pinnata</v>
          </cell>
        </row>
        <row r="8077">
          <cell r="C8077" t="str">
            <v>Kirchenpaueria similis</v>
          </cell>
        </row>
        <row r="8078">
          <cell r="C8078" t="str">
            <v>Kirchenpaueriinae</v>
          </cell>
        </row>
        <row r="8079">
          <cell r="C8079" t="str">
            <v>Klebsormidiaceae</v>
          </cell>
        </row>
        <row r="8080">
          <cell r="C8080" t="str">
            <v>KLEBSORMIDIALES</v>
          </cell>
        </row>
        <row r="8081">
          <cell r="C8081" t="str">
            <v>Klebsormidium</v>
          </cell>
        </row>
        <row r="8082">
          <cell r="C8082" t="str">
            <v>Klebsormidium catenatum</v>
          </cell>
        </row>
        <row r="8083">
          <cell r="C8083" t="str">
            <v>Klieonychocamptus</v>
          </cell>
        </row>
        <row r="8084">
          <cell r="C8084" t="str">
            <v>Klieonychocamptus kliei</v>
          </cell>
        </row>
        <row r="8085">
          <cell r="C8085" t="str">
            <v>Klieosoma</v>
          </cell>
        </row>
        <row r="8086">
          <cell r="C8086" t="str">
            <v>Klieosoma triarticulatum</v>
          </cell>
        </row>
        <row r="8087">
          <cell r="C8087" t="str">
            <v>Kliopsyllus</v>
          </cell>
        </row>
        <row r="8088">
          <cell r="C8088" t="str">
            <v>Kliopsyllus coelebs</v>
          </cell>
        </row>
        <row r="8089">
          <cell r="C8089" t="str">
            <v>Kliopsyllus constrictus</v>
          </cell>
        </row>
        <row r="8090">
          <cell r="C8090" t="str">
            <v>Kliopsyllus constrictus orotavae</v>
          </cell>
        </row>
        <row r="8091">
          <cell r="C8091" t="str">
            <v>Kliopsyllus holsaticus</v>
          </cell>
        </row>
        <row r="8092">
          <cell r="C8092" t="str">
            <v>Kliopsyllus laurenticus</v>
          </cell>
        </row>
        <row r="8093">
          <cell r="C8093" t="str">
            <v>Kliopsyllus longifurcatus</v>
          </cell>
        </row>
        <row r="8094">
          <cell r="C8094" t="str">
            <v>Kliopsyllus longisetosus</v>
          </cell>
        </row>
        <row r="8095">
          <cell r="C8095" t="str">
            <v>Kliopsyllus major</v>
          </cell>
        </row>
        <row r="8096">
          <cell r="C8096" t="str">
            <v>Kliopsyllus paraholsaticus</v>
          </cell>
        </row>
        <row r="8097">
          <cell r="C8097" t="str">
            <v>Kliopsyllus perharidiensis</v>
          </cell>
        </row>
        <row r="8098">
          <cell r="C8098" t="str">
            <v>Kliopsyllus pygmaeus</v>
          </cell>
        </row>
        <row r="8099">
          <cell r="C8099" t="str">
            <v>Kogia</v>
          </cell>
        </row>
        <row r="8100">
          <cell r="C8100" t="str">
            <v>Kogia breviceps</v>
          </cell>
        </row>
        <row r="8101">
          <cell r="C8101" t="str">
            <v>Kontikia</v>
          </cell>
        </row>
        <row r="8102">
          <cell r="C8102" t="str">
            <v>Kontikia andersoni</v>
          </cell>
        </row>
        <row r="8103">
          <cell r="C8103" t="str">
            <v>Korethraster</v>
          </cell>
        </row>
        <row r="8104">
          <cell r="C8104" t="str">
            <v>Korethraster hispidus</v>
          </cell>
        </row>
        <row r="8105">
          <cell r="C8105" t="str">
            <v>Korethrasteridae</v>
          </cell>
        </row>
        <row r="8106">
          <cell r="C8106" t="str">
            <v>Kornmannia</v>
          </cell>
        </row>
        <row r="8107">
          <cell r="C8107" t="str">
            <v>Kornmannia leptoderma</v>
          </cell>
        </row>
        <row r="8108">
          <cell r="C8108" t="str">
            <v>Krachia</v>
          </cell>
        </row>
        <row r="8109">
          <cell r="C8109" t="str">
            <v>Krachia cossmanni</v>
          </cell>
        </row>
        <row r="8110">
          <cell r="C8110" t="str">
            <v>Kraussinidae</v>
          </cell>
        </row>
        <row r="8111">
          <cell r="C8111" t="str">
            <v>Krithe</v>
          </cell>
        </row>
        <row r="8112">
          <cell r="C8112" t="str">
            <v>Krithe bartonensis</v>
          </cell>
        </row>
        <row r="8113">
          <cell r="C8113" t="str">
            <v>Krithe praetexta</v>
          </cell>
        </row>
        <row r="8114">
          <cell r="C8114" t="str">
            <v>Krithidae</v>
          </cell>
        </row>
        <row r="8115">
          <cell r="C8115" t="str">
            <v>Krohnia</v>
          </cell>
        </row>
        <row r="8116">
          <cell r="C8116" t="str">
            <v>Krohnia lepidota</v>
          </cell>
        </row>
        <row r="8117">
          <cell r="C8117" t="str">
            <v>Krohnitta</v>
          </cell>
        </row>
        <row r="8118">
          <cell r="C8118" t="str">
            <v>Krohnitta subtilis</v>
          </cell>
        </row>
        <row r="8119">
          <cell r="C8119" t="str">
            <v>Kroyeria</v>
          </cell>
        </row>
        <row r="8120">
          <cell r="C8120" t="str">
            <v>Kroyeria lineata</v>
          </cell>
        </row>
        <row r="8121">
          <cell r="C8121" t="str">
            <v>Kroyeriidae</v>
          </cell>
        </row>
        <row r="8122">
          <cell r="C8122" t="str">
            <v>Kryptos koehleri</v>
          </cell>
        </row>
        <row r="8123">
          <cell r="C8123" t="str">
            <v>Kuckuckia</v>
          </cell>
        </row>
        <row r="8124">
          <cell r="C8124" t="str">
            <v>Kuckuckia kylinii</v>
          </cell>
        </row>
        <row r="8125">
          <cell r="C8125" t="str">
            <v>Kuckuckia spinosa</v>
          </cell>
        </row>
        <row r="8126">
          <cell r="C8126" t="str">
            <v>Kuetzingiella</v>
          </cell>
        </row>
        <row r="8127">
          <cell r="C8127" t="str">
            <v>Kuetzingiella battersii</v>
          </cell>
        </row>
        <row r="8128">
          <cell r="C8128" t="str">
            <v>Kuetzingiella holmesii</v>
          </cell>
        </row>
        <row r="8129">
          <cell r="C8129" t="str">
            <v>Labidocera</v>
          </cell>
        </row>
        <row r="8130">
          <cell r="C8130" t="str">
            <v>Labidocera acutifrons</v>
          </cell>
        </row>
        <row r="8131">
          <cell r="C8131" t="str">
            <v>Labidocera brunescens</v>
          </cell>
        </row>
        <row r="8132">
          <cell r="C8132" t="str">
            <v>Labidocera kroeyeri</v>
          </cell>
        </row>
        <row r="8133">
          <cell r="C8133" t="str">
            <v>Labidocera wollastoni</v>
          </cell>
        </row>
        <row r="8134">
          <cell r="C8134" t="str">
            <v>Labidognathia</v>
          </cell>
        </row>
        <row r="8135">
          <cell r="C8135" t="str">
            <v>Labidognathia longicollis</v>
          </cell>
        </row>
        <row r="8136">
          <cell r="C8136" t="str">
            <v>Labidoplax</v>
          </cell>
        </row>
        <row r="8137">
          <cell r="C8137" t="str">
            <v>Labidoplax buskii</v>
          </cell>
        </row>
        <row r="8138">
          <cell r="C8138" t="str">
            <v>Labidoplax buskii</v>
          </cell>
        </row>
        <row r="8139">
          <cell r="C8139" t="str">
            <v>Labidoplax digitata</v>
          </cell>
        </row>
        <row r="8140">
          <cell r="C8140" t="str">
            <v>Labidoplax media</v>
          </cell>
        </row>
        <row r="8141">
          <cell r="C8141" t="str">
            <v>Labidoplax media</v>
          </cell>
        </row>
        <row r="8142">
          <cell r="C8142" t="str">
            <v>Labidoplax similimedia</v>
          </cell>
        </row>
        <row r="8143">
          <cell r="C8143" t="str">
            <v>Labidoplax southwardorum</v>
          </cell>
        </row>
        <row r="8144">
          <cell r="C8144" t="str">
            <v>Labidoplax thomsoni</v>
          </cell>
        </row>
        <row r="8145">
          <cell r="C8145" t="str">
            <v>Labridae</v>
          </cell>
        </row>
        <row r="8146">
          <cell r="C8146" t="str">
            <v>Labrorostratus</v>
          </cell>
        </row>
        <row r="8147">
          <cell r="C8147" t="str">
            <v>Labrorostratus parasiticus</v>
          </cell>
        </row>
        <row r="8148">
          <cell r="C8148" t="str">
            <v>Labrus</v>
          </cell>
        </row>
        <row r="8149">
          <cell r="C8149" t="str">
            <v>Labrus bergylta</v>
          </cell>
        </row>
        <row r="8150">
          <cell r="C8150" t="str">
            <v>Labrus mixtus</v>
          </cell>
        </row>
        <row r="8151">
          <cell r="C8151" t="str">
            <v>Lacuna</v>
          </cell>
        </row>
        <row r="8152">
          <cell r="C8152" t="str">
            <v>Lacuna (epheria)</v>
          </cell>
        </row>
        <row r="8153">
          <cell r="C8153" t="str">
            <v>Lacuna (lacuna)</v>
          </cell>
        </row>
        <row r="8154">
          <cell r="C8154" t="str">
            <v>Lacuna crassior</v>
          </cell>
        </row>
        <row r="8155">
          <cell r="C8155" t="str">
            <v>Lacuna crassior var. glacialis</v>
          </cell>
        </row>
        <row r="8156">
          <cell r="C8156" t="str">
            <v>Lacuna pallidula</v>
          </cell>
        </row>
        <row r="8157">
          <cell r="C8157" t="str">
            <v>Lacuna parva</v>
          </cell>
        </row>
        <row r="8158">
          <cell r="C8158" t="str">
            <v>Lacuna vincta</v>
          </cell>
        </row>
        <row r="8159">
          <cell r="C8159" t="str">
            <v>Lacuninae</v>
          </cell>
        </row>
        <row r="8160">
          <cell r="C8160" t="str">
            <v>Lacydonia</v>
          </cell>
        </row>
        <row r="8161">
          <cell r="C8161" t="str">
            <v>Lacydonia miranda</v>
          </cell>
        </row>
        <row r="8162">
          <cell r="C8162" t="str">
            <v>Lacydoniidae</v>
          </cell>
        </row>
        <row r="8163">
          <cell r="C8163" t="str">
            <v>Laeocochlis</v>
          </cell>
        </row>
        <row r="8164">
          <cell r="C8164" t="str">
            <v>Laeocochlis macandraea</v>
          </cell>
        </row>
        <row r="8165">
          <cell r="C8165" t="str">
            <v xml:space="preserve">Laeonereis  </v>
          </cell>
        </row>
        <row r="8166">
          <cell r="C8166" t="str">
            <v>Laetmatonice filicornis</v>
          </cell>
        </row>
        <row r="8167">
          <cell r="C8167" t="str">
            <v>Laetmatonice producta var.  britannica</v>
          </cell>
        </row>
        <row r="8168">
          <cell r="C8168" t="str">
            <v>Laetmatophilus</v>
          </cell>
        </row>
        <row r="8169">
          <cell r="C8169" t="str">
            <v>Laetmatophilus armatus</v>
          </cell>
        </row>
        <row r="8170">
          <cell r="C8170" t="str">
            <v>Laetmatophilus armatus</v>
          </cell>
        </row>
        <row r="8171">
          <cell r="C8171" t="str">
            <v>Laetmatophilus tuberculatus</v>
          </cell>
        </row>
        <row r="8172">
          <cell r="C8172" t="str">
            <v>Laetmogone</v>
          </cell>
        </row>
        <row r="8173">
          <cell r="C8173" t="str">
            <v>Laetmogone violacea</v>
          </cell>
        </row>
        <row r="8174">
          <cell r="C8174" t="str">
            <v>Laetmogonidae</v>
          </cell>
        </row>
        <row r="8175">
          <cell r="C8175" t="str">
            <v>Laetmonice</v>
          </cell>
        </row>
        <row r="8176">
          <cell r="C8176" t="str">
            <v>Laetmonice filicornis</v>
          </cell>
        </row>
        <row r="8177">
          <cell r="C8177" t="str">
            <v>Laetmonice producta</v>
          </cell>
        </row>
        <row r="8178">
          <cell r="C8178" t="str">
            <v>Laevicardiinae</v>
          </cell>
        </row>
        <row r="8179">
          <cell r="C8179" t="str">
            <v>Laevicardium</v>
          </cell>
        </row>
        <row r="8180">
          <cell r="C8180" t="str">
            <v>Laevicardium (laevicardium)</v>
          </cell>
        </row>
        <row r="8181">
          <cell r="C8181" t="str">
            <v>Laevicardium crassum</v>
          </cell>
        </row>
        <row r="8182">
          <cell r="C8182" t="str">
            <v>Laevicordia horrida</v>
          </cell>
        </row>
        <row r="8183">
          <cell r="C8183" t="str">
            <v>Laevicordia insculpta</v>
          </cell>
        </row>
        <row r="8184">
          <cell r="C8184" t="str">
            <v>Laevidentalium caudani</v>
          </cell>
        </row>
        <row r="8185">
          <cell r="C8185" t="str">
            <v>Lafoea</v>
          </cell>
        </row>
        <row r="8186">
          <cell r="C8186" t="str">
            <v>Lafoea dumosa</v>
          </cell>
        </row>
        <row r="8187">
          <cell r="C8187" t="str">
            <v>Lafoea fruticosa</v>
          </cell>
        </row>
        <row r="8188">
          <cell r="C8188" t="str">
            <v>Lafoea gracillima</v>
          </cell>
        </row>
        <row r="8189">
          <cell r="C8189" t="str">
            <v>Lafoea parvula</v>
          </cell>
        </row>
        <row r="8190">
          <cell r="C8190" t="str">
            <v>Lafoeida</v>
          </cell>
        </row>
        <row r="8191">
          <cell r="C8191" t="str">
            <v>Lafoeidae</v>
          </cell>
        </row>
        <row r="8192">
          <cell r="C8192" t="str">
            <v>Lafoeina</v>
          </cell>
        </row>
        <row r="8193">
          <cell r="C8193" t="str">
            <v>Lafoeina tenuis</v>
          </cell>
        </row>
        <row r="8194">
          <cell r="C8194" t="str">
            <v>Lafoeoidea</v>
          </cell>
        </row>
        <row r="8195">
          <cell r="C8195" t="str">
            <v>Lafystiidae</v>
          </cell>
        </row>
        <row r="8196">
          <cell r="C8196" t="str">
            <v>Lafystius</v>
          </cell>
        </row>
        <row r="8197">
          <cell r="C8197" t="str">
            <v>Lafystius sturionis</v>
          </cell>
        </row>
        <row r="8198">
          <cell r="C8198" t="str">
            <v>Lagenipora</v>
          </cell>
        </row>
        <row r="8199">
          <cell r="C8199" t="str">
            <v>Lagenipora lepralioides</v>
          </cell>
        </row>
        <row r="8200">
          <cell r="C8200" t="str">
            <v>Lagenorhynchus</v>
          </cell>
        </row>
        <row r="8201">
          <cell r="C8201" t="str">
            <v>Lagenorhynchus acutus</v>
          </cell>
        </row>
        <row r="8202">
          <cell r="C8202" t="str">
            <v>Lagenorhynchus albirostris</v>
          </cell>
        </row>
        <row r="8203">
          <cell r="C8203" t="str">
            <v>Lagis</v>
          </cell>
        </row>
        <row r="8204">
          <cell r="C8204" t="str">
            <v>Lagis koreni</v>
          </cell>
        </row>
        <row r="8205">
          <cell r="C8205" t="str">
            <v>Lagisca extenuata</v>
          </cell>
        </row>
        <row r="8206">
          <cell r="C8206" t="str">
            <v>Lagocephalus</v>
          </cell>
        </row>
        <row r="8207">
          <cell r="C8207" t="str">
            <v>Lagocephalus lagocephalus</v>
          </cell>
        </row>
        <row r="8208">
          <cell r="C8208" t="str">
            <v>Lagotia viridis</v>
          </cell>
        </row>
        <row r="8209">
          <cell r="C8209" t="str">
            <v>Laimella</v>
          </cell>
        </row>
        <row r="8210">
          <cell r="C8210" t="str">
            <v>Laimella longicaudata</v>
          </cell>
        </row>
        <row r="8211">
          <cell r="C8211" t="str">
            <v>Lamellaria</v>
          </cell>
        </row>
        <row r="8212">
          <cell r="C8212" t="str">
            <v>Lamellaria (lamellaria)</v>
          </cell>
        </row>
        <row r="8213">
          <cell r="C8213" t="str">
            <v>Lamellaria (marseniella)</v>
          </cell>
        </row>
        <row r="8214">
          <cell r="C8214" t="str">
            <v>Lamellaria borealis</v>
          </cell>
        </row>
        <row r="8215">
          <cell r="C8215" t="str">
            <v>Lamellaria latens</v>
          </cell>
        </row>
        <row r="8216">
          <cell r="C8216" t="str">
            <v>Lamellaria perspicua</v>
          </cell>
        </row>
        <row r="8217">
          <cell r="C8217" t="str">
            <v>Lamellariacea</v>
          </cell>
        </row>
        <row r="8218">
          <cell r="C8218" t="str">
            <v>Lamellariidae</v>
          </cell>
        </row>
        <row r="8219">
          <cell r="C8219" t="str">
            <v>Lamellariinae</v>
          </cell>
        </row>
        <row r="8220">
          <cell r="C8220" t="str">
            <v>Laminaria</v>
          </cell>
        </row>
        <row r="8221">
          <cell r="C8221" t="str">
            <v>Laminaria digitata</v>
          </cell>
        </row>
        <row r="8222">
          <cell r="C8222" t="str">
            <v>Laminaria hyperborea</v>
          </cell>
        </row>
        <row r="8223">
          <cell r="C8223" t="str">
            <v>Laminaria longicruris</v>
          </cell>
        </row>
        <row r="8224">
          <cell r="C8224" t="str">
            <v>Laminaria ochroleuca</v>
          </cell>
        </row>
        <row r="8225">
          <cell r="C8225" t="str">
            <v>Laminaria saccharina</v>
          </cell>
        </row>
        <row r="8226">
          <cell r="C8226" t="str">
            <v>Laminariaceae</v>
          </cell>
        </row>
        <row r="8227">
          <cell r="C8227" t="str">
            <v>Laminariales</v>
          </cell>
        </row>
        <row r="8228">
          <cell r="C8228" t="str">
            <v>Laminariocolax</v>
          </cell>
        </row>
        <row r="8229">
          <cell r="C8229" t="str">
            <v>Laminariocolax tomentosoides</v>
          </cell>
        </row>
        <row r="8230">
          <cell r="C8230" t="str">
            <v>Lamipella</v>
          </cell>
        </row>
        <row r="8231">
          <cell r="C8231" t="str">
            <v>Lamipella faurei</v>
          </cell>
        </row>
        <row r="8232">
          <cell r="C8232" t="str">
            <v>Lamippe</v>
          </cell>
        </row>
        <row r="8233">
          <cell r="C8233" t="str">
            <v>Lamippe rubra</v>
          </cell>
        </row>
        <row r="8234">
          <cell r="C8234" t="str">
            <v>Lamippidae</v>
          </cell>
        </row>
        <row r="8235">
          <cell r="C8235" t="str">
            <v>Lamna</v>
          </cell>
        </row>
        <row r="8236">
          <cell r="C8236" t="str">
            <v>Lamna nasus</v>
          </cell>
        </row>
        <row r="8237">
          <cell r="C8237" t="str">
            <v>Lamnidae</v>
          </cell>
        </row>
        <row r="8238">
          <cell r="C8238" t="str">
            <v>Lamniformes</v>
          </cell>
        </row>
        <row r="8239">
          <cell r="C8239" t="str">
            <v>Lampetra</v>
          </cell>
        </row>
        <row r="8240">
          <cell r="C8240" t="str">
            <v>Lampetra fluviatilis</v>
          </cell>
        </row>
        <row r="8241">
          <cell r="C8241" t="str">
            <v>Lamprididae</v>
          </cell>
        </row>
        <row r="8242">
          <cell r="C8242" t="str">
            <v>Lampridiformes</v>
          </cell>
        </row>
        <row r="8243">
          <cell r="C8243" t="str">
            <v>Lampris</v>
          </cell>
        </row>
        <row r="8244">
          <cell r="C8244" t="str">
            <v>Lampris guttatus</v>
          </cell>
        </row>
        <row r="8245">
          <cell r="C8245" t="str">
            <v>Lampropidae</v>
          </cell>
        </row>
        <row r="8246">
          <cell r="C8246" t="str">
            <v>Lamprops</v>
          </cell>
        </row>
        <row r="8247">
          <cell r="C8247" t="str">
            <v>Lamprops fasciata</v>
          </cell>
        </row>
        <row r="8248">
          <cell r="C8248" t="str">
            <v>Lamprothamnium papulosum</v>
          </cell>
        </row>
        <row r="8249">
          <cell r="C8249" t="str">
            <v>Lanassa</v>
          </cell>
        </row>
        <row r="8250">
          <cell r="C8250" t="str">
            <v>Lanassa nordenskioldi</v>
          </cell>
        </row>
        <row r="8251">
          <cell r="C8251" t="str">
            <v>Lanassa venusta</v>
          </cell>
        </row>
        <row r="8252">
          <cell r="C8252" t="str">
            <v>Lanceola</v>
          </cell>
        </row>
        <row r="8253">
          <cell r="C8253" t="str">
            <v>Lanceola aestiva</v>
          </cell>
        </row>
        <row r="8254">
          <cell r="C8254" t="str">
            <v>Lanceola borealis</v>
          </cell>
        </row>
        <row r="8255">
          <cell r="C8255" t="str">
            <v>Lanceola loveni</v>
          </cell>
        </row>
        <row r="8256">
          <cell r="C8256" t="str">
            <v>Lanceola pacifica</v>
          </cell>
        </row>
        <row r="8257">
          <cell r="C8257" t="str">
            <v>Lanceola sayana</v>
          </cell>
        </row>
        <row r="8258">
          <cell r="C8258" t="str">
            <v>Lanceola serrata</v>
          </cell>
        </row>
        <row r="8259">
          <cell r="C8259" t="str">
            <v>Lanceolidae</v>
          </cell>
        </row>
        <row r="8260">
          <cell r="C8260" t="str">
            <v>Lanceoloidea</v>
          </cell>
        </row>
        <row r="8261">
          <cell r="C8261" t="str">
            <v>Lanice</v>
          </cell>
        </row>
        <row r="8262">
          <cell r="C8262" t="str">
            <v>Lanice conchilega</v>
          </cell>
        </row>
        <row r="8263">
          <cell r="C8263" t="str">
            <v>Laodicea</v>
          </cell>
        </row>
        <row r="8264">
          <cell r="C8264" t="str">
            <v>Laodicea undulata</v>
          </cell>
        </row>
        <row r="8265">
          <cell r="C8265" t="str">
            <v>Laodiceidae</v>
          </cell>
        </row>
        <row r="8266">
          <cell r="C8266" t="str">
            <v>Laodiceoidea</v>
          </cell>
        </row>
        <row r="8267">
          <cell r="C8267" t="str">
            <v>Laomedea</v>
          </cell>
        </row>
        <row r="8268">
          <cell r="C8268" t="str">
            <v>Laomedea angulata</v>
          </cell>
        </row>
        <row r="8269">
          <cell r="C8269" t="str">
            <v>Laomedea calceolifera</v>
          </cell>
        </row>
        <row r="8270">
          <cell r="C8270" t="str">
            <v>Laomedea exigua</v>
          </cell>
        </row>
        <row r="8271">
          <cell r="C8271" t="str">
            <v>Laomedea flexuosa</v>
          </cell>
        </row>
        <row r="8272">
          <cell r="C8272" t="str">
            <v>Laomedea neglecta</v>
          </cell>
        </row>
        <row r="8273">
          <cell r="C8273" t="str">
            <v>Laomediidae</v>
          </cell>
        </row>
        <row r="8274">
          <cell r="C8274" t="str">
            <v>Laonice</v>
          </cell>
        </row>
        <row r="8275">
          <cell r="C8275" t="str">
            <v>Laonice appellofi</v>
          </cell>
        </row>
        <row r="8276">
          <cell r="C8276" t="str">
            <v>Laonice bahusiensis</v>
          </cell>
        </row>
        <row r="8277">
          <cell r="C8277" t="str">
            <v>Laonice cirrata</v>
          </cell>
        </row>
        <row r="8278">
          <cell r="C8278" t="str">
            <v>Laonice sarsi</v>
          </cell>
        </row>
        <row r="8279">
          <cell r="C8279" t="str">
            <v>Laonome</v>
          </cell>
        </row>
        <row r="8280">
          <cell r="C8280" t="str">
            <v>Laonome kroyeri</v>
          </cell>
        </row>
        <row r="8281">
          <cell r="C8281" t="str">
            <v>Laophonte</v>
          </cell>
        </row>
        <row r="8282">
          <cell r="C8282" t="str">
            <v>Laophonte baltica</v>
          </cell>
        </row>
        <row r="8283">
          <cell r="C8283" t="str">
            <v>Laophonte brevifurca</v>
          </cell>
        </row>
        <row r="8284">
          <cell r="C8284" t="str">
            <v>Laophonte commensalis</v>
          </cell>
        </row>
        <row r="8285">
          <cell r="C8285" t="str">
            <v>Laophonte cornuta</v>
          </cell>
        </row>
        <row r="8286">
          <cell r="C8286" t="str">
            <v>Laophonte danversae</v>
          </cell>
        </row>
        <row r="8287">
          <cell r="C8287" t="str">
            <v>Laophonte denticornis</v>
          </cell>
        </row>
        <row r="8288">
          <cell r="C8288" t="str">
            <v>Laophonte depressa</v>
          </cell>
        </row>
        <row r="8289">
          <cell r="C8289" t="str">
            <v>Laophonte dominicalis</v>
          </cell>
        </row>
        <row r="8290">
          <cell r="C8290" t="str">
            <v>Laophonte elongata</v>
          </cell>
        </row>
        <row r="8291">
          <cell r="C8291" t="str">
            <v>Laophonte farrani</v>
          </cell>
        </row>
        <row r="8292">
          <cell r="C8292" t="str">
            <v>Laophonte foxi</v>
          </cell>
        </row>
        <row r="8293">
          <cell r="C8293" t="str">
            <v>Laophonte foxi</v>
          </cell>
        </row>
        <row r="8294">
          <cell r="C8294" t="str">
            <v>Laophonte herdmani</v>
          </cell>
        </row>
        <row r="8295">
          <cell r="C8295" t="str">
            <v>Laophonte inopinata</v>
          </cell>
        </row>
        <row r="8296">
          <cell r="C8296" t="str">
            <v>Laophonte inornata</v>
          </cell>
        </row>
        <row r="8297">
          <cell r="C8297" t="str">
            <v>Laophonte longicaudata</v>
          </cell>
        </row>
        <row r="8298">
          <cell r="C8298" t="str">
            <v>Laophonte longicaudata reducta</v>
          </cell>
        </row>
        <row r="8299">
          <cell r="C8299" t="str">
            <v>Laophonte nordgaardi</v>
          </cell>
        </row>
        <row r="8300">
          <cell r="C8300" t="str">
            <v>Laophonte parvula</v>
          </cell>
        </row>
        <row r="8301">
          <cell r="C8301" t="str">
            <v>Laophonte parvuloides</v>
          </cell>
        </row>
        <row r="8302">
          <cell r="C8302" t="str">
            <v>Laophonte serrata</v>
          </cell>
        </row>
        <row r="8303">
          <cell r="C8303" t="str">
            <v>Laophonte setosa</v>
          </cell>
        </row>
        <row r="8304">
          <cell r="C8304" t="str">
            <v>Laophonte sima</v>
          </cell>
        </row>
        <row r="8305">
          <cell r="C8305" t="str">
            <v>Laophonte sima</v>
          </cell>
        </row>
        <row r="8306">
          <cell r="C8306" t="str">
            <v>Laophonte subsalsa</v>
          </cell>
        </row>
        <row r="8307">
          <cell r="C8307" t="str">
            <v>Laophonte thoracica</v>
          </cell>
        </row>
        <row r="8308">
          <cell r="C8308" t="str">
            <v>Laophonte trilobata</v>
          </cell>
        </row>
        <row r="8309">
          <cell r="C8309" t="str">
            <v>Laophontidae</v>
          </cell>
        </row>
        <row r="8310">
          <cell r="C8310" t="str">
            <v>Laophontina</v>
          </cell>
        </row>
        <row r="8311">
          <cell r="C8311" t="str">
            <v>Laophontina dubia</v>
          </cell>
        </row>
        <row r="8312">
          <cell r="C8312" t="str">
            <v>Laophontina paradubia</v>
          </cell>
        </row>
        <row r="8313">
          <cell r="C8313" t="str">
            <v>Laophontodes</v>
          </cell>
        </row>
        <row r="8314">
          <cell r="C8314" t="str">
            <v>Laophontodes armatus</v>
          </cell>
        </row>
        <row r="8315">
          <cell r="C8315" t="str">
            <v>Laophontodes bicornis</v>
          </cell>
        </row>
        <row r="8316">
          <cell r="C8316" t="str">
            <v>Laophontodes expansus</v>
          </cell>
        </row>
        <row r="8317">
          <cell r="C8317" t="str">
            <v>Laophontodes gracilipes</v>
          </cell>
        </row>
        <row r="8318">
          <cell r="C8318" t="str">
            <v>Laophontodes typicus</v>
          </cell>
        </row>
        <row r="8319">
          <cell r="C8319" t="str">
            <v>Laophontodes whitsoni</v>
          </cell>
        </row>
        <row r="8320">
          <cell r="C8320" t="str">
            <v>Laophontodinae</v>
          </cell>
        </row>
        <row r="8321">
          <cell r="C8321" t="str">
            <v>Laophontopsidae</v>
          </cell>
        </row>
        <row r="8322">
          <cell r="C8322" t="str">
            <v>Laophontopsis</v>
          </cell>
        </row>
        <row r="8323">
          <cell r="C8323" t="str">
            <v>Laophontopsis lamellifera</v>
          </cell>
        </row>
        <row r="8324">
          <cell r="C8324" t="str">
            <v>Laphania</v>
          </cell>
        </row>
        <row r="8325">
          <cell r="C8325" t="str">
            <v>Laphania boecki</v>
          </cell>
        </row>
        <row r="8326">
          <cell r="C8326" t="str">
            <v>Laqueidae</v>
          </cell>
        </row>
        <row r="8327">
          <cell r="C8327" t="str">
            <v>Laridae</v>
          </cell>
        </row>
        <row r="8328">
          <cell r="C8328" t="str">
            <v>Larnacicus</v>
          </cell>
        </row>
        <row r="8329">
          <cell r="C8329" t="str">
            <v>Larnacicus corniger</v>
          </cell>
        </row>
        <row r="8330">
          <cell r="C8330" t="str">
            <v>Larus</v>
          </cell>
        </row>
        <row r="8331">
          <cell r="C8331" t="str">
            <v>Larus argentatus</v>
          </cell>
        </row>
        <row r="8332">
          <cell r="C8332" t="str">
            <v>Larus atricilla</v>
          </cell>
        </row>
        <row r="8333">
          <cell r="C8333" t="str">
            <v>Larus canus</v>
          </cell>
        </row>
        <row r="8334">
          <cell r="C8334" t="str">
            <v>Larus canus heinei</v>
          </cell>
        </row>
        <row r="8335">
          <cell r="C8335" t="str">
            <v>Larus delawarensis</v>
          </cell>
        </row>
        <row r="8336">
          <cell r="C8336" t="str">
            <v>Larus fuscus</v>
          </cell>
        </row>
        <row r="8337">
          <cell r="C8337" t="str">
            <v>Larus genei</v>
          </cell>
        </row>
        <row r="8338">
          <cell r="C8338" t="str">
            <v>Larus glaucoides</v>
          </cell>
        </row>
        <row r="8339">
          <cell r="C8339" t="str">
            <v>Larus hyperboreus</v>
          </cell>
        </row>
        <row r="8340">
          <cell r="C8340" t="str">
            <v>Larus icthyaetus</v>
          </cell>
        </row>
        <row r="8341">
          <cell r="C8341" t="str">
            <v>Larus marinus</v>
          </cell>
        </row>
        <row r="8342">
          <cell r="C8342" t="str">
            <v>Larus melanocephalus</v>
          </cell>
        </row>
        <row r="8343">
          <cell r="C8343" t="str">
            <v>Larus minutus</v>
          </cell>
        </row>
        <row r="8344">
          <cell r="C8344" t="str">
            <v>Larus philadelphia</v>
          </cell>
        </row>
        <row r="8345">
          <cell r="C8345" t="str">
            <v>Larus pipixcan</v>
          </cell>
        </row>
        <row r="8346">
          <cell r="C8346" t="str">
            <v>Larus ridibundus</v>
          </cell>
        </row>
        <row r="8347">
          <cell r="C8347" t="str">
            <v>Larus sabini</v>
          </cell>
        </row>
        <row r="8348">
          <cell r="C8348" t="str">
            <v>Lasaea</v>
          </cell>
        </row>
        <row r="8349">
          <cell r="C8349" t="str">
            <v>Lasaea adansoni</v>
          </cell>
        </row>
        <row r="8350">
          <cell r="C8350" t="str">
            <v>Lasaeinae</v>
          </cell>
        </row>
        <row r="8351">
          <cell r="C8351" t="str">
            <v>Latrunculia</v>
          </cell>
        </row>
        <row r="8352">
          <cell r="C8352" t="str">
            <v>Latrunculia cratera</v>
          </cell>
        </row>
        <row r="8353">
          <cell r="C8353" t="str">
            <v>Latrunculia normani</v>
          </cell>
        </row>
        <row r="8354">
          <cell r="C8354" t="str">
            <v>Latrunculia triloba</v>
          </cell>
        </row>
        <row r="8355">
          <cell r="C8355" t="str">
            <v>Latrunculiidae</v>
          </cell>
        </row>
        <row r="8356">
          <cell r="C8356" t="str">
            <v>Laurencia</v>
          </cell>
        </row>
        <row r="8357">
          <cell r="C8357" t="str">
            <v>Laurencia al.</v>
          </cell>
        </row>
        <row r="8358">
          <cell r="C8358" t="str">
            <v>Laurencia al.</v>
          </cell>
        </row>
        <row r="8359">
          <cell r="C8359" t="str">
            <v>Laurencia al.</v>
          </cell>
        </row>
        <row r="8360">
          <cell r="C8360" t="str">
            <v>Laurencia brongniartii</v>
          </cell>
        </row>
        <row r="8361">
          <cell r="C8361" t="str">
            <v>Laurencia hybrida</v>
          </cell>
        </row>
        <row r="8362">
          <cell r="C8362" t="str">
            <v>Laurencia obtusa</v>
          </cell>
        </row>
        <row r="8363">
          <cell r="C8363" t="str">
            <v>Laurencia osmunda</v>
          </cell>
        </row>
        <row r="8364">
          <cell r="C8364" t="str">
            <v>Laurencia pinnatifida</v>
          </cell>
        </row>
        <row r="8365">
          <cell r="C8365" t="str">
            <v>Laurencia platycephala</v>
          </cell>
        </row>
        <row r="8366">
          <cell r="C8366" t="str">
            <v>Laurencia pyramidalis</v>
          </cell>
        </row>
        <row r="8367">
          <cell r="C8367" t="str">
            <v>Laurencia truncata</v>
          </cell>
        </row>
        <row r="8368">
          <cell r="C8368" t="str">
            <v>Laxosuberites</v>
          </cell>
        </row>
        <row r="8369">
          <cell r="C8369" t="str">
            <v>Laxosuberites durus</v>
          </cell>
        </row>
        <row r="8370">
          <cell r="C8370" t="str">
            <v>Laxosuberites ectyoninus</v>
          </cell>
        </row>
        <row r="8371">
          <cell r="C8371" t="str">
            <v>Laxosuberites incrustans</v>
          </cell>
        </row>
        <row r="8372">
          <cell r="C8372" t="str">
            <v>Laxosuberites rugosus</v>
          </cell>
        </row>
        <row r="8373">
          <cell r="C8373" t="str">
            <v>Leaena</v>
          </cell>
        </row>
        <row r="8374">
          <cell r="C8374" t="str">
            <v>Leaena abranchiata</v>
          </cell>
        </row>
        <row r="8375">
          <cell r="C8375" t="str">
            <v>Leander</v>
          </cell>
        </row>
        <row r="8376">
          <cell r="C8376" t="str">
            <v>Leander tenuicornis</v>
          </cell>
        </row>
        <row r="8377">
          <cell r="C8377" t="str">
            <v>Leanira</v>
          </cell>
        </row>
        <row r="8378">
          <cell r="C8378" t="str">
            <v>Leanira hystricis</v>
          </cell>
        </row>
        <row r="8379">
          <cell r="C8379" t="str">
            <v>Leanira tetragona</v>
          </cell>
        </row>
        <row r="8380">
          <cell r="C8380" t="str">
            <v>Leathesia</v>
          </cell>
        </row>
        <row r="8381">
          <cell r="C8381" t="str">
            <v>Leathesia difformis</v>
          </cell>
        </row>
        <row r="8382">
          <cell r="C8382" t="str">
            <v>Leathesiaceae</v>
          </cell>
        </row>
        <row r="8383">
          <cell r="C8383" t="str">
            <v>Lebbeus</v>
          </cell>
        </row>
        <row r="8384">
          <cell r="C8384" t="str">
            <v>Lebbeus polaris</v>
          </cell>
        </row>
        <row r="8385">
          <cell r="C8385" t="str">
            <v>Lebetus</v>
          </cell>
        </row>
        <row r="8386">
          <cell r="C8386" t="str">
            <v>Lebetus guilleti</v>
          </cell>
        </row>
        <row r="8387">
          <cell r="C8387" t="str">
            <v>Lebetus scorpioides</v>
          </cell>
        </row>
        <row r="8388">
          <cell r="C8388" t="str">
            <v>Leblondiella</v>
          </cell>
        </row>
        <row r="8389">
          <cell r="C8389" t="str">
            <v>Leblondiella densa</v>
          </cell>
        </row>
        <row r="8390">
          <cell r="C8390" t="str">
            <v>Lecanidae</v>
          </cell>
        </row>
        <row r="8391">
          <cell r="C8391" t="str">
            <v>Lecanora</v>
          </cell>
        </row>
        <row r="8392">
          <cell r="C8392" t="str">
            <v>Lecanora atra</v>
          </cell>
        </row>
        <row r="8393">
          <cell r="C8393" t="str">
            <v>Lecanora gangaleoides</v>
          </cell>
        </row>
        <row r="8394">
          <cell r="C8394" t="str">
            <v>Lecanora helicopis</v>
          </cell>
        </row>
        <row r="8395">
          <cell r="C8395" t="str">
            <v>Lecanora poliophaea</v>
          </cell>
        </row>
        <row r="8396">
          <cell r="C8396" t="str">
            <v>Lecanora rupicola</v>
          </cell>
        </row>
        <row r="8397">
          <cell r="C8397" t="str">
            <v>Leda lata</v>
          </cell>
        </row>
        <row r="8398">
          <cell r="C8398" t="str">
            <v>Leda mabillei</v>
          </cell>
        </row>
        <row r="8399">
          <cell r="C8399" t="str">
            <v>Leda pusilla</v>
          </cell>
        </row>
        <row r="8400">
          <cell r="C8400" t="str">
            <v>Ledella</v>
          </cell>
        </row>
        <row r="8401">
          <cell r="C8401" t="str">
            <v>Ledella acuminata</v>
          </cell>
        </row>
        <row r="8402">
          <cell r="C8402" t="str">
            <v>Ledella expansa</v>
          </cell>
        </row>
        <row r="8403">
          <cell r="C8403" t="str">
            <v>Ledella galatheae</v>
          </cell>
        </row>
        <row r="8404">
          <cell r="C8404" t="str">
            <v>Ledella pustulosa</v>
          </cell>
        </row>
        <row r="8405">
          <cell r="C8405" t="str">
            <v>Ledella pustulosa marshalli</v>
          </cell>
        </row>
        <row r="8406">
          <cell r="C8406" t="str">
            <v>Ledella similis</v>
          </cell>
        </row>
        <row r="8407">
          <cell r="C8407" t="str">
            <v>Ledella sublevis</v>
          </cell>
        </row>
        <row r="8408">
          <cell r="C8408" t="str">
            <v>Ledella ultima</v>
          </cell>
        </row>
        <row r="8409">
          <cell r="C8409" t="str">
            <v>Ledellinae</v>
          </cell>
        </row>
        <row r="8410">
          <cell r="C8410" t="str">
            <v>Leimia dubia</v>
          </cell>
        </row>
        <row r="8411">
          <cell r="C8411" t="str">
            <v>Leiochone clypeata</v>
          </cell>
        </row>
        <row r="8412">
          <cell r="C8412" t="str">
            <v>Leiochone johnstoni</v>
          </cell>
        </row>
        <row r="8413">
          <cell r="C8413" t="str">
            <v>Leiochone leiopygos</v>
          </cell>
        </row>
        <row r="8414">
          <cell r="C8414" t="str">
            <v>Leiomya inflata</v>
          </cell>
        </row>
        <row r="8415">
          <cell r="C8415" t="str">
            <v>Leiostraca bilineata</v>
          </cell>
        </row>
        <row r="8416">
          <cell r="C8416" t="str">
            <v>Leiostraca subulata</v>
          </cell>
        </row>
        <row r="8417">
          <cell r="C8417" t="str">
            <v>Leitoscoloplos</v>
          </cell>
        </row>
        <row r="8418">
          <cell r="C8418" t="str">
            <v>Leitoscoloplos mammosus</v>
          </cell>
        </row>
        <row r="8419">
          <cell r="C8419" t="str">
            <v>Lembos</v>
          </cell>
        </row>
        <row r="8420">
          <cell r="C8420" t="str">
            <v>Lembos websteri</v>
          </cell>
        </row>
        <row r="8421">
          <cell r="C8421" t="str">
            <v>Lensia</v>
          </cell>
        </row>
        <row r="8422">
          <cell r="C8422" t="str">
            <v>Lensia conoidea</v>
          </cell>
        </row>
        <row r="8423">
          <cell r="C8423" t="str">
            <v>Lensia fowleri</v>
          </cell>
        </row>
        <row r="8424">
          <cell r="C8424" t="str">
            <v>Lensia hotspur</v>
          </cell>
        </row>
        <row r="8425">
          <cell r="C8425" t="str">
            <v>Lensia meteori</v>
          </cell>
        </row>
        <row r="8426">
          <cell r="C8426" t="str">
            <v>Lensia multicristata</v>
          </cell>
        </row>
        <row r="8427">
          <cell r="C8427" t="str">
            <v>Lensia subtilis</v>
          </cell>
        </row>
        <row r="8428">
          <cell r="C8428" t="str">
            <v>Leocrates</v>
          </cell>
        </row>
        <row r="8429">
          <cell r="C8429" t="str">
            <v>Leocrates atlanticus</v>
          </cell>
        </row>
        <row r="8430">
          <cell r="C8430" t="str">
            <v>Lepadella</v>
          </cell>
        </row>
        <row r="8431">
          <cell r="C8431" t="str">
            <v>Lepadella psammophila</v>
          </cell>
        </row>
        <row r="8432">
          <cell r="C8432" t="str">
            <v>Lepadidae</v>
          </cell>
        </row>
        <row r="8433">
          <cell r="C8433" t="str">
            <v>Lepadogaster</v>
          </cell>
        </row>
        <row r="8434">
          <cell r="C8434" t="str">
            <v>Lepadogaster candollei</v>
          </cell>
        </row>
        <row r="8435">
          <cell r="C8435" t="str">
            <v>Lepadogaster lepadogaster</v>
          </cell>
        </row>
        <row r="8436">
          <cell r="C8436" t="str">
            <v>Lepadomorpha</v>
          </cell>
        </row>
        <row r="8437">
          <cell r="C8437" t="str">
            <v>Lepas</v>
          </cell>
        </row>
        <row r="8438">
          <cell r="C8438" t="str">
            <v>Lepas anatifera</v>
          </cell>
        </row>
        <row r="8439">
          <cell r="C8439" t="str">
            <v>Lepas anserifera</v>
          </cell>
        </row>
        <row r="8440">
          <cell r="C8440" t="str">
            <v>Lepas fascicularis</v>
          </cell>
        </row>
        <row r="8441">
          <cell r="C8441" t="str">
            <v>Lepas hilli</v>
          </cell>
        </row>
        <row r="8442">
          <cell r="C8442" t="str">
            <v>Lepas pectinata</v>
          </cell>
        </row>
        <row r="8443">
          <cell r="C8443" t="str">
            <v>Lepeophtheirus</v>
          </cell>
        </row>
        <row r="8444">
          <cell r="C8444" t="str">
            <v>Lepeophtheirus hippoglossi</v>
          </cell>
        </row>
        <row r="8445">
          <cell r="C8445" t="str">
            <v>Lepeophtheirus nordmanni</v>
          </cell>
        </row>
        <row r="8446">
          <cell r="C8446" t="str">
            <v>Lepeophtheirus pectoralis</v>
          </cell>
        </row>
        <row r="8447">
          <cell r="C8447" t="str">
            <v>Lepeophtheirus pollachius</v>
          </cell>
        </row>
        <row r="8448">
          <cell r="C8448" t="str">
            <v>Lepeophtheirus salmonis</v>
          </cell>
        </row>
        <row r="8449">
          <cell r="C8449" t="str">
            <v>Lepeophtheirus sturionis</v>
          </cell>
        </row>
        <row r="8450">
          <cell r="C8450" t="str">
            <v>Lepeophtheirus thompsoni</v>
          </cell>
        </row>
        <row r="8451">
          <cell r="C8451" t="str">
            <v>Lepeta</v>
          </cell>
        </row>
        <row r="8452">
          <cell r="C8452" t="str">
            <v>Lepeta caeca</v>
          </cell>
        </row>
        <row r="8453">
          <cell r="C8453" t="str">
            <v>Lepeta fulva</v>
          </cell>
        </row>
        <row r="8454">
          <cell r="C8454" t="str">
            <v>Lepetella</v>
          </cell>
        </row>
        <row r="8455">
          <cell r="C8455" t="str">
            <v>Lepetella laterocompressa</v>
          </cell>
        </row>
        <row r="8456">
          <cell r="C8456" t="str">
            <v>Lepetellacea</v>
          </cell>
        </row>
        <row r="8457">
          <cell r="C8457" t="str">
            <v>Lepetellidae</v>
          </cell>
        </row>
        <row r="8458">
          <cell r="C8458" t="str">
            <v>Lepetidae</v>
          </cell>
        </row>
        <row r="8459">
          <cell r="C8459" t="str">
            <v>Lepidasthenia</v>
          </cell>
        </row>
        <row r="8460">
          <cell r="C8460" t="str">
            <v>Lepidasthenia argus</v>
          </cell>
        </row>
        <row r="8461">
          <cell r="C8461" t="str">
            <v>Lepidasthenia maculata</v>
          </cell>
        </row>
        <row r="8462">
          <cell r="C8462" t="str">
            <v>Lepidepecreum</v>
          </cell>
        </row>
        <row r="8463">
          <cell r="C8463" t="str">
            <v>Lepidepecreum carinatum</v>
          </cell>
        </row>
        <row r="8464">
          <cell r="C8464" t="str">
            <v>Lepidepecreum longicorne</v>
          </cell>
        </row>
        <row r="8465">
          <cell r="C8465" t="str">
            <v>Lepidion</v>
          </cell>
        </row>
        <row r="8466">
          <cell r="C8466" t="str">
            <v>Lepidion eques</v>
          </cell>
        </row>
        <row r="8467">
          <cell r="C8467" t="str">
            <v>Lepidochelys</v>
          </cell>
        </row>
        <row r="8468">
          <cell r="C8468" t="str">
            <v>Lepidochelys kempi</v>
          </cell>
        </row>
        <row r="8469">
          <cell r="C8469" t="str">
            <v>Lepidochitona</v>
          </cell>
        </row>
        <row r="8470">
          <cell r="C8470" t="str">
            <v>Lepidochitona (lepidochitona)</v>
          </cell>
        </row>
        <row r="8471">
          <cell r="C8471" t="str">
            <v>Lepidochitona cinerea</v>
          </cell>
        </row>
        <row r="8472">
          <cell r="C8472" t="str">
            <v>Lepidochitoninae</v>
          </cell>
        </row>
        <row r="8473">
          <cell r="C8473" t="str">
            <v>Lepidodasyidae</v>
          </cell>
        </row>
        <row r="8474">
          <cell r="C8474" t="str">
            <v>Lepidodasys</v>
          </cell>
        </row>
        <row r="8475">
          <cell r="C8475" t="str">
            <v>Lepidodasys martini</v>
          </cell>
        </row>
        <row r="8476">
          <cell r="C8476" t="str">
            <v>Lepidodasys platyurus</v>
          </cell>
        </row>
        <row r="8477">
          <cell r="C8477" t="str">
            <v>Lepidodermella</v>
          </cell>
        </row>
        <row r="8478">
          <cell r="C8478" t="str">
            <v>Lepidodermella limogena</v>
          </cell>
        </row>
        <row r="8479">
          <cell r="C8479" t="str">
            <v>Lepidomenia</v>
          </cell>
        </row>
        <row r="8480">
          <cell r="C8480" t="str">
            <v>Lepidomenia hystrix</v>
          </cell>
        </row>
        <row r="8481">
          <cell r="C8481" t="str">
            <v>Lepidomenia sp.</v>
          </cell>
        </row>
        <row r="8482">
          <cell r="C8482" t="str">
            <v>Lepidomeniidae</v>
          </cell>
        </row>
        <row r="8483">
          <cell r="C8483" t="str">
            <v>Lepidonotus</v>
          </cell>
        </row>
        <row r="8484">
          <cell r="C8484" t="str">
            <v>Lepidonotus clava</v>
          </cell>
        </row>
        <row r="8485">
          <cell r="C8485" t="str">
            <v>Lepidonotus squamatus</v>
          </cell>
        </row>
        <row r="8486">
          <cell r="C8486" t="str">
            <v>Lepidopleurus</v>
          </cell>
        </row>
        <row r="8487">
          <cell r="C8487" t="str">
            <v>Lepidopleurus alveolus</v>
          </cell>
        </row>
        <row r="8488">
          <cell r="C8488" t="str">
            <v>Lepidopleurus asellus</v>
          </cell>
        </row>
        <row r="8489">
          <cell r="C8489" t="str">
            <v>Lepidopleurus cajetanus</v>
          </cell>
        </row>
        <row r="8490">
          <cell r="C8490" t="str">
            <v>Lepidopleurus cancellatus</v>
          </cell>
        </row>
        <row r="8491">
          <cell r="C8491" t="str">
            <v>Lepidopleurus scabridus</v>
          </cell>
        </row>
        <row r="8492">
          <cell r="C8492" t="str">
            <v>Lepidopus</v>
          </cell>
        </row>
        <row r="8493">
          <cell r="C8493" t="str">
            <v>Lepidopus caudatus</v>
          </cell>
        </row>
        <row r="8494">
          <cell r="C8494" t="str">
            <v>Lepidorhombus</v>
          </cell>
        </row>
        <row r="8495">
          <cell r="C8495" t="str">
            <v>Lepidorhombus boscii</v>
          </cell>
        </row>
        <row r="8496">
          <cell r="C8496" t="str">
            <v>Lepidorhombus whiffiagonis</v>
          </cell>
        </row>
        <row r="8497">
          <cell r="C8497" t="str">
            <v>Leponiscus</v>
          </cell>
        </row>
        <row r="8498">
          <cell r="C8498" t="str">
            <v>Leponiscus anatiferae</v>
          </cell>
        </row>
        <row r="8499">
          <cell r="C8499" t="str">
            <v>Leposphilus</v>
          </cell>
        </row>
        <row r="8500">
          <cell r="C8500" t="str">
            <v>Leposphilus labrei</v>
          </cell>
        </row>
        <row r="8501">
          <cell r="C8501" t="str">
            <v>Lepraliella</v>
          </cell>
        </row>
        <row r="8502">
          <cell r="C8502" t="str">
            <v>Lepraliella hippopus</v>
          </cell>
        </row>
        <row r="8503">
          <cell r="C8503" t="str">
            <v>Lepraliellidae</v>
          </cell>
        </row>
        <row r="8504">
          <cell r="C8504" t="str">
            <v>Lepralielloidea</v>
          </cell>
        </row>
        <row r="8505">
          <cell r="C8505" t="str">
            <v>Lepraliomorpha</v>
          </cell>
        </row>
        <row r="8506">
          <cell r="C8506" t="str">
            <v>Leptanthura</v>
          </cell>
        </row>
        <row r="8507">
          <cell r="C8507" t="str">
            <v>Leptanthura tenuis</v>
          </cell>
        </row>
        <row r="8508">
          <cell r="C8508" t="str">
            <v>Leptastacidae</v>
          </cell>
        </row>
        <row r="8509">
          <cell r="C8509" t="str">
            <v>Leptastacus</v>
          </cell>
        </row>
        <row r="8510">
          <cell r="C8510" t="str">
            <v>Leptastacus aberrans</v>
          </cell>
        </row>
        <row r="8511">
          <cell r="C8511" t="str">
            <v>Leptastacus kwintei</v>
          </cell>
        </row>
        <row r="8512">
          <cell r="C8512" t="str">
            <v>Leptastacus laticaudatus</v>
          </cell>
        </row>
        <row r="8513">
          <cell r="C8513" t="str">
            <v>Leptastacus macronyx</v>
          </cell>
        </row>
        <row r="8514">
          <cell r="C8514" t="str">
            <v>Leptastacus minutus</v>
          </cell>
        </row>
        <row r="8515">
          <cell r="C8515" t="str">
            <v>Leptastacus pygmaeus</v>
          </cell>
        </row>
        <row r="8516">
          <cell r="C8516" t="str">
            <v>Leptastacus rostratus taurica</v>
          </cell>
        </row>
        <row r="8517">
          <cell r="C8517" t="str">
            <v>Leptastacus taurica</v>
          </cell>
        </row>
        <row r="8518">
          <cell r="C8518" t="str">
            <v>Leptastacus tauricus</v>
          </cell>
        </row>
        <row r="8519">
          <cell r="C8519" t="str">
            <v>Leptasterias</v>
          </cell>
        </row>
        <row r="8520">
          <cell r="C8520" t="str">
            <v>Leptasterias muelleri</v>
          </cell>
        </row>
        <row r="8521">
          <cell r="C8521" t="str">
            <v>Leptaxinus incrassatus</v>
          </cell>
        </row>
        <row r="8522">
          <cell r="C8522" t="str">
            <v>Leptaxinus incrassatus</v>
          </cell>
        </row>
        <row r="8523">
          <cell r="C8523" t="str">
            <v>Leptaxinus incrassatus</v>
          </cell>
        </row>
        <row r="8524">
          <cell r="C8524" t="str">
            <v>Leptinogaster</v>
          </cell>
        </row>
        <row r="8525">
          <cell r="C8525" t="str">
            <v>Leptinogaster histrio</v>
          </cell>
        </row>
        <row r="8526">
          <cell r="C8526" t="str">
            <v>Leptinogaster pholadis</v>
          </cell>
        </row>
        <row r="8527">
          <cell r="C8527" t="str">
            <v>Leptocaris</v>
          </cell>
        </row>
        <row r="8528">
          <cell r="C8528" t="str">
            <v>Leptocaris biscayensis</v>
          </cell>
        </row>
        <row r="8529">
          <cell r="C8529" t="str">
            <v>Leptocaris brevicornis</v>
          </cell>
        </row>
        <row r="8530">
          <cell r="C8530" t="str">
            <v>Leptocaris ignavus</v>
          </cell>
        </row>
        <row r="8531">
          <cell r="C8531" t="str">
            <v>Leptocaris minutus</v>
          </cell>
        </row>
        <row r="8532">
          <cell r="C8532" t="str">
            <v>Leptocaris trisetosus</v>
          </cell>
        </row>
        <row r="8533">
          <cell r="C8533" t="str">
            <v>Leptocheirus</v>
          </cell>
        </row>
        <row r="8534">
          <cell r="C8534" t="str">
            <v>Leptocheirus bispinosus</v>
          </cell>
        </row>
        <row r="8535">
          <cell r="C8535" t="str">
            <v>Leptocheirus hirsutimanus</v>
          </cell>
        </row>
        <row r="8536">
          <cell r="C8536" t="str">
            <v>Leptocheirus pectinatus</v>
          </cell>
        </row>
        <row r="8537">
          <cell r="C8537" t="str">
            <v>Leptocheirus pilosus</v>
          </cell>
        </row>
        <row r="8538">
          <cell r="C8538" t="str">
            <v>Leptocheirus tricristatus</v>
          </cell>
        </row>
        <row r="8539">
          <cell r="C8539" t="str">
            <v>Leptochelia</v>
          </cell>
        </row>
        <row r="8540">
          <cell r="C8540" t="str">
            <v>Leptochelia dubia</v>
          </cell>
        </row>
        <row r="8541">
          <cell r="C8541" t="str">
            <v>Leptochelia savignyi</v>
          </cell>
        </row>
        <row r="8542">
          <cell r="C8542" t="str">
            <v>Leptochiton</v>
          </cell>
        </row>
        <row r="8543">
          <cell r="C8543" t="str">
            <v>Leptochiton (leptochiton)</v>
          </cell>
        </row>
        <row r="8544">
          <cell r="C8544" t="str">
            <v>Leptochiton alveolus</v>
          </cell>
        </row>
        <row r="8545">
          <cell r="C8545" t="str">
            <v>Leptochiton asellus</v>
          </cell>
        </row>
        <row r="8546">
          <cell r="C8546" t="str">
            <v>Leptochiton cancellatus</v>
          </cell>
        </row>
        <row r="8547">
          <cell r="C8547" t="str">
            <v>Leptochiton gascognensis</v>
          </cell>
        </row>
        <row r="8548">
          <cell r="C8548" t="str">
            <v>Leptochiton leloupi</v>
          </cell>
        </row>
        <row r="8549">
          <cell r="C8549" t="str">
            <v>Leptochiton rarinota</v>
          </cell>
        </row>
        <row r="8550">
          <cell r="C8550" t="str">
            <v>Leptochiton sarsi</v>
          </cell>
        </row>
        <row r="8551">
          <cell r="C8551" t="str">
            <v>Leptochiton scabridus</v>
          </cell>
        </row>
        <row r="8552">
          <cell r="C8552" t="str">
            <v>Leptochiton tenuis</v>
          </cell>
        </row>
        <row r="8553">
          <cell r="C8553" t="str">
            <v>Leptochitonidae</v>
          </cell>
        </row>
        <row r="8554">
          <cell r="C8554" t="str">
            <v>Leptochitoninae</v>
          </cell>
        </row>
        <row r="8555">
          <cell r="C8555" t="str">
            <v>Leptocletodes</v>
          </cell>
        </row>
        <row r="8556">
          <cell r="C8556" t="str">
            <v>Leptocletodes debilis</v>
          </cell>
        </row>
        <row r="8557">
          <cell r="C8557" t="str">
            <v>Leptoclinides</v>
          </cell>
        </row>
        <row r="8558">
          <cell r="C8558" t="str">
            <v>Leptoclinides faeroensis</v>
          </cell>
        </row>
        <row r="8559">
          <cell r="C8559" t="str">
            <v>Leptoclinus</v>
          </cell>
        </row>
        <row r="8560">
          <cell r="C8560" t="str">
            <v>Leptoclinus maculatus</v>
          </cell>
        </row>
        <row r="8561">
          <cell r="C8561" t="str">
            <v>Leptocythere</v>
          </cell>
        </row>
        <row r="8562">
          <cell r="C8562" t="str">
            <v>Leptocythere baltica</v>
          </cell>
        </row>
        <row r="8563">
          <cell r="C8563" t="str">
            <v>Leptocythere castanea</v>
          </cell>
        </row>
        <row r="8564">
          <cell r="C8564" t="str">
            <v>Leptocythere lacertosa</v>
          </cell>
        </row>
        <row r="8565">
          <cell r="C8565" t="str">
            <v>Leptocythere macallana</v>
          </cell>
        </row>
        <row r="8566">
          <cell r="C8566" t="str">
            <v>Leptocythere pellucida</v>
          </cell>
        </row>
        <row r="8567">
          <cell r="C8567" t="str">
            <v>Leptocythere porcellanea</v>
          </cell>
        </row>
        <row r="8568">
          <cell r="C8568" t="str">
            <v>Leptocythere psammophila</v>
          </cell>
        </row>
        <row r="8569">
          <cell r="C8569" t="str">
            <v>Leptocythere tenera</v>
          </cell>
        </row>
        <row r="8570">
          <cell r="C8570" t="str">
            <v>Leptocytheridae</v>
          </cell>
        </row>
        <row r="8571">
          <cell r="C8571" t="str">
            <v>Leptoganthiopsis</v>
          </cell>
        </row>
        <row r="8572">
          <cell r="C8572" t="str">
            <v>Leptoganthiopsis attenuata</v>
          </cell>
        </row>
        <row r="8573">
          <cell r="C8573" t="str">
            <v>Leptognathia</v>
          </cell>
        </row>
        <row r="8574">
          <cell r="C8574" t="str">
            <v xml:space="preserve">Leptognathia  </v>
          </cell>
        </row>
        <row r="8575">
          <cell r="C8575" t="str">
            <v>Leptognathia breviremis</v>
          </cell>
        </row>
        <row r="8576">
          <cell r="C8576" t="str">
            <v>Leptognathia gracilis</v>
          </cell>
        </row>
        <row r="8577">
          <cell r="C8577" t="str">
            <v>Leptognathia manca</v>
          </cell>
        </row>
        <row r="8578">
          <cell r="C8578" t="str">
            <v>Leptognathia paramanca</v>
          </cell>
        </row>
        <row r="8579">
          <cell r="C8579" t="str">
            <v>Leptognathia rigida</v>
          </cell>
        </row>
        <row r="8580">
          <cell r="C8580" t="str">
            <v>Leptognathiinae</v>
          </cell>
        </row>
        <row r="8581">
          <cell r="C8581" t="str">
            <v>Leptolabis</v>
          </cell>
        </row>
        <row r="8582">
          <cell r="C8582" t="str">
            <v>Leptolabis luciensis</v>
          </cell>
        </row>
        <row r="8583">
          <cell r="C8583" t="str">
            <v>Leptolaimidae</v>
          </cell>
        </row>
        <row r="8584">
          <cell r="C8584" t="str">
            <v>Leptolaimina</v>
          </cell>
        </row>
        <row r="8585">
          <cell r="C8585" t="str">
            <v>Leptolaimus</v>
          </cell>
        </row>
        <row r="8586">
          <cell r="C8586" t="str">
            <v>Leptolaimus ampullaceus</v>
          </cell>
        </row>
        <row r="8587">
          <cell r="C8587" t="str">
            <v>Leptolaimus elegans</v>
          </cell>
        </row>
        <row r="8588">
          <cell r="C8588" t="str">
            <v>Leptolaimus limicolus</v>
          </cell>
        </row>
        <row r="8589">
          <cell r="C8589" t="str">
            <v>Leptolaimus papilliger</v>
          </cell>
        </row>
        <row r="8590">
          <cell r="C8590" t="str">
            <v>Leptolaimus scotlandicus</v>
          </cell>
        </row>
        <row r="8591">
          <cell r="C8591" t="str">
            <v>Leptolida</v>
          </cell>
        </row>
        <row r="8592">
          <cell r="C8592" t="str">
            <v>Leptomesochra</v>
          </cell>
        </row>
        <row r="8593">
          <cell r="C8593" t="str">
            <v>Leptomesochra confluens</v>
          </cell>
        </row>
        <row r="8594">
          <cell r="C8594" t="str">
            <v>Leptomesochra macintoshi</v>
          </cell>
        </row>
        <row r="8595">
          <cell r="C8595" t="str">
            <v>Leptometra</v>
          </cell>
        </row>
        <row r="8596">
          <cell r="C8596" t="str">
            <v>Leptometra celtica</v>
          </cell>
        </row>
        <row r="8597">
          <cell r="C8597" t="str">
            <v>Leptomysini</v>
          </cell>
        </row>
        <row r="8598">
          <cell r="C8598" t="str">
            <v>Leptomysis</v>
          </cell>
        </row>
        <row r="8599">
          <cell r="C8599" t="str">
            <v>Leptomysis gracilis</v>
          </cell>
        </row>
        <row r="8600">
          <cell r="C8600" t="str">
            <v>Leptomysis lingvura</v>
          </cell>
        </row>
        <row r="8601">
          <cell r="C8601" t="str">
            <v>Leptomysis mediterranea</v>
          </cell>
        </row>
        <row r="8602">
          <cell r="C8602" t="str">
            <v>Leptomyzon</v>
          </cell>
        </row>
        <row r="8603">
          <cell r="C8603" t="str">
            <v>Lepton</v>
          </cell>
        </row>
        <row r="8604">
          <cell r="C8604" t="str">
            <v>Lepton lacerum</v>
          </cell>
        </row>
        <row r="8605">
          <cell r="C8605" t="str">
            <v>Lepton nitidum</v>
          </cell>
        </row>
        <row r="8606">
          <cell r="C8606" t="str">
            <v>Lepton squamosum</v>
          </cell>
        </row>
        <row r="8607">
          <cell r="C8607" t="str">
            <v>Lepton subtrigonum</v>
          </cell>
        </row>
        <row r="8608">
          <cell r="C8608" t="str">
            <v>Leptonematella</v>
          </cell>
        </row>
        <row r="8609">
          <cell r="C8609" t="str">
            <v>Leptonematella fasciculata</v>
          </cell>
        </row>
        <row r="8610">
          <cell r="C8610" t="str">
            <v>Leptonemella</v>
          </cell>
        </row>
        <row r="8611">
          <cell r="C8611" t="str">
            <v>Leptonemella aphanothecae</v>
          </cell>
        </row>
        <row r="8612">
          <cell r="C8612" t="str">
            <v>Leptonereis glauca</v>
          </cell>
        </row>
        <row r="8613">
          <cell r="C8613" t="str">
            <v>Leptonidae</v>
          </cell>
        </row>
        <row r="8614">
          <cell r="C8614" t="str">
            <v>Leptopentacta</v>
          </cell>
        </row>
        <row r="8615">
          <cell r="C8615" t="str">
            <v>Leptopentacta elongata</v>
          </cell>
        </row>
        <row r="8616">
          <cell r="C8616" t="str">
            <v>Leptophoxus</v>
          </cell>
        </row>
        <row r="8617">
          <cell r="C8617" t="str">
            <v>Leptophoxus falcatus</v>
          </cell>
        </row>
        <row r="8618">
          <cell r="C8618" t="str">
            <v>Leptophytum</v>
          </cell>
        </row>
        <row r="8619">
          <cell r="C8619" t="str">
            <v>Leptophytum bornetii</v>
          </cell>
        </row>
        <row r="8620">
          <cell r="C8620" t="str">
            <v>Leptophytum elatum</v>
          </cell>
        </row>
        <row r="8621">
          <cell r="C8621" t="str">
            <v>Leptophytum laeve</v>
          </cell>
        </row>
        <row r="8622">
          <cell r="C8622" t="str">
            <v>Leptoplana</v>
          </cell>
        </row>
        <row r="8623">
          <cell r="C8623" t="str">
            <v>Leptoplana mertensii</v>
          </cell>
        </row>
        <row r="8624">
          <cell r="C8624" t="str">
            <v>Leptoplana schizoporellae</v>
          </cell>
        </row>
        <row r="8625">
          <cell r="C8625" t="str">
            <v>Leptoplana tremellaris</v>
          </cell>
        </row>
        <row r="8626">
          <cell r="C8626" t="str">
            <v>Leptoplanidae</v>
          </cell>
        </row>
        <row r="8627">
          <cell r="C8627" t="str">
            <v>Leptopontia</v>
          </cell>
        </row>
        <row r="8628">
          <cell r="C8628" t="str">
            <v>Leptopontia curvicauda</v>
          </cell>
        </row>
        <row r="8629">
          <cell r="C8629" t="str">
            <v>Leptopontiinae</v>
          </cell>
        </row>
        <row r="8630">
          <cell r="C8630" t="str">
            <v>Leptopsammia</v>
          </cell>
        </row>
        <row r="8631">
          <cell r="C8631" t="str">
            <v>Leptopsammia britannica</v>
          </cell>
        </row>
        <row r="8632">
          <cell r="C8632" t="str">
            <v>Leptopsammia pruvoti</v>
          </cell>
        </row>
        <row r="8633">
          <cell r="C8633" t="str">
            <v>Leptopsyllus</v>
          </cell>
        </row>
        <row r="8634">
          <cell r="C8634" t="str">
            <v>Leptopsyllus arenicola</v>
          </cell>
        </row>
        <row r="8635">
          <cell r="C8635" t="str">
            <v>Leptopsyllus celticus</v>
          </cell>
        </row>
        <row r="8636">
          <cell r="C8636" t="str">
            <v>Leptopsyllus elongatus</v>
          </cell>
        </row>
        <row r="8637">
          <cell r="C8637" t="str">
            <v>Leptopsyllus harveyi</v>
          </cell>
        </row>
        <row r="8638">
          <cell r="C8638" t="str">
            <v>Leptopsyllus littoralis</v>
          </cell>
        </row>
        <row r="8639">
          <cell r="C8639" t="str">
            <v>Leptopsyllus paratypicus</v>
          </cell>
        </row>
        <row r="8640">
          <cell r="C8640" t="str">
            <v>Leptopsyllus perplexus</v>
          </cell>
        </row>
        <row r="8641">
          <cell r="C8641" t="str">
            <v>Leptopsyllus reductus</v>
          </cell>
        </row>
        <row r="8642">
          <cell r="C8642" t="str">
            <v>Leptopsyllus typicus</v>
          </cell>
        </row>
        <row r="8643">
          <cell r="C8643" t="str">
            <v>Leptosiphonia</v>
          </cell>
        </row>
        <row r="8644">
          <cell r="C8644" t="str">
            <v>Leptosiphonia schousboei</v>
          </cell>
        </row>
        <row r="8645">
          <cell r="C8645" t="str">
            <v>Leptosomatidae</v>
          </cell>
        </row>
        <row r="8646">
          <cell r="C8646" t="str">
            <v>Leptosomatides</v>
          </cell>
        </row>
        <row r="8647">
          <cell r="C8647" t="str">
            <v>Leptosomatides euxinus</v>
          </cell>
        </row>
        <row r="8648">
          <cell r="C8648" t="str">
            <v>Leptosomatum</v>
          </cell>
        </row>
        <row r="8649">
          <cell r="C8649" t="str">
            <v>Leptosomatum elongatum</v>
          </cell>
        </row>
        <row r="8650">
          <cell r="C8650" t="str">
            <v>Leptostraca</v>
          </cell>
        </row>
        <row r="8651">
          <cell r="C8651" t="str">
            <v>Leptostylis</v>
          </cell>
        </row>
        <row r="8652">
          <cell r="C8652" t="str">
            <v>Leptostylis ampullacea</v>
          </cell>
        </row>
        <row r="8653">
          <cell r="C8653" t="str">
            <v>Leptostylis villosa</v>
          </cell>
        </row>
        <row r="8654">
          <cell r="C8654" t="str">
            <v>Leptosynapta</v>
          </cell>
        </row>
        <row r="8655">
          <cell r="C8655" t="str">
            <v>Leptosynapta bergensis</v>
          </cell>
        </row>
        <row r="8656">
          <cell r="C8656" t="str">
            <v>Leptosynapta cruenta</v>
          </cell>
        </row>
        <row r="8657">
          <cell r="C8657" t="str">
            <v>Leptosynapta decaria</v>
          </cell>
        </row>
        <row r="8658">
          <cell r="C8658" t="str">
            <v>Leptosynapta gallienii</v>
          </cell>
        </row>
        <row r="8659">
          <cell r="C8659" t="str">
            <v>Leptosynapta inhaerens</v>
          </cell>
        </row>
        <row r="8660">
          <cell r="C8660" t="str">
            <v>Leptosynapta minuta</v>
          </cell>
        </row>
        <row r="8661">
          <cell r="C8661" t="str">
            <v>Leptothecatae</v>
          </cell>
        </row>
        <row r="8662">
          <cell r="C8662" t="str">
            <v>Leptychaster</v>
          </cell>
        </row>
        <row r="8663">
          <cell r="C8663" t="str">
            <v>Leptychaster arcticus</v>
          </cell>
        </row>
        <row r="8664">
          <cell r="C8664" t="str">
            <v>Lequerrea</v>
          </cell>
        </row>
        <row r="8665">
          <cell r="C8665" t="str">
            <v>Lequerrea canui</v>
          </cell>
        </row>
        <row r="8666">
          <cell r="C8666" t="str">
            <v>Lequerrea perezi</v>
          </cell>
        </row>
        <row r="8667">
          <cell r="C8667" t="str">
            <v>Lernaea uncinata</v>
          </cell>
        </row>
        <row r="8668">
          <cell r="C8668" t="str">
            <v>Lernaeenicus</v>
          </cell>
        </row>
        <row r="8669">
          <cell r="C8669" t="str">
            <v>Lernaeenicus encrasicoli</v>
          </cell>
        </row>
        <row r="8670">
          <cell r="C8670" t="str">
            <v>Lernaeenicus sprattae</v>
          </cell>
        </row>
        <row r="8671">
          <cell r="C8671" t="str">
            <v>Lernaeocera</v>
          </cell>
        </row>
        <row r="8672">
          <cell r="C8672" t="str">
            <v>Lernaeocera branchialis</v>
          </cell>
        </row>
        <row r="8673">
          <cell r="C8673" t="str">
            <v>Lernaeocera lusci</v>
          </cell>
        </row>
        <row r="8674">
          <cell r="C8674" t="str">
            <v>Lernaeocera minuta</v>
          </cell>
        </row>
        <row r="8675">
          <cell r="C8675" t="str">
            <v>Lernaeodiscidae</v>
          </cell>
        </row>
        <row r="8676">
          <cell r="C8676" t="str">
            <v>Lernaeodiscus</v>
          </cell>
        </row>
        <row r="8677">
          <cell r="C8677" t="str">
            <v>Lernaeodiscus ingolfi</v>
          </cell>
        </row>
        <row r="8678">
          <cell r="C8678" t="str">
            <v>Lernaeodiscus squamiferae</v>
          </cell>
        </row>
        <row r="8679">
          <cell r="C8679" t="str">
            <v>Lernaeopoda</v>
          </cell>
        </row>
        <row r="8680">
          <cell r="C8680" t="str">
            <v>Lernaeopoda bidiscalis</v>
          </cell>
        </row>
        <row r="8681">
          <cell r="C8681" t="str">
            <v>Lernaeopoda galei</v>
          </cell>
        </row>
        <row r="8682">
          <cell r="C8682" t="str">
            <v>Lernaeopoda obesa</v>
          </cell>
        </row>
        <row r="8683">
          <cell r="C8683" t="str">
            <v>Lernaeopodidae</v>
          </cell>
        </row>
        <row r="8684">
          <cell r="C8684" t="str">
            <v>Lernaeopodina</v>
          </cell>
        </row>
        <row r="8685">
          <cell r="C8685" t="str">
            <v>Lernaeopodina longimana</v>
          </cell>
        </row>
        <row r="8686">
          <cell r="C8686" t="str">
            <v>Lernanthropidae</v>
          </cell>
        </row>
        <row r="8687">
          <cell r="C8687" t="str">
            <v>Lernanthropus</v>
          </cell>
        </row>
        <row r="8688">
          <cell r="C8688" t="str">
            <v>Lernanthropus gisleri</v>
          </cell>
        </row>
        <row r="8689">
          <cell r="C8689" t="str">
            <v>Lernanthropus kroyeri</v>
          </cell>
        </row>
        <row r="8690">
          <cell r="C8690" t="str">
            <v>Lernentoma</v>
          </cell>
        </row>
        <row r="8691">
          <cell r="C8691" t="str">
            <v>Lernentoma asellina</v>
          </cell>
        </row>
        <row r="8692">
          <cell r="C8692" t="str">
            <v>Lestrigonus</v>
          </cell>
        </row>
        <row r="8693">
          <cell r="C8693" t="str">
            <v>Lestrigonus latissimus</v>
          </cell>
        </row>
        <row r="8694">
          <cell r="C8694" t="str">
            <v>Lesueurigobius</v>
          </cell>
        </row>
        <row r="8695">
          <cell r="C8695" t="str">
            <v>Lesueurigobius friesii</v>
          </cell>
        </row>
        <row r="8696">
          <cell r="C8696" t="str">
            <v>Leucaltidae</v>
          </cell>
        </row>
        <row r="8697">
          <cell r="C8697" t="str">
            <v>Leucaltis</v>
          </cell>
        </row>
        <row r="8698">
          <cell r="C8698" t="str">
            <v>Leucaltis impressa</v>
          </cell>
        </row>
        <row r="8699">
          <cell r="C8699" t="str">
            <v>Leucaltis impressa</v>
          </cell>
        </row>
        <row r="8700">
          <cell r="C8700" t="str">
            <v>Leucaltis pumila</v>
          </cell>
        </row>
        <row r="8701">
          <cell r="C8701" t="str">
            <v>Leucandra</v>
          </cell>
        </row>
        <row r="8702">
          <cell r="C8702" t="str">
            <v xml:space="preserve">Leucandra  </v>
          </cell>
        </row>
        <row r="8703">
          <cell r="C8703" t="str">
            <v>Leucandra aspera</v>
          </cell>
        </row>
        <row r="8704">
          <cell r="C8704" t="str">
            <v>Leucandra caminus</v>
          </cell>
        </row>
        <row r="8705">
          <cell r="C8705" t="str">
            <v>Leucandra gossei</v>
          </cell>
        </row>
        <row r="8706">
          <cell r="C8706" t="str">
            <v>Leucandra gossei</v>
          </cell>
        </row>
        <row r="8707">
          <cell r="C8707" t="str">
            <v>Leucandra johnstoni</v>
          </cell>
        </row>
        <row r="8708">
          <cell r="C8708" t="str">
            <v>Leucandra nivea</v>
          </cell>
        </row>
        <row r="8709">
          <cell r="C8709" t="str">
            <v>Leucandra pumila</v>
          </cell>
        </row>
        <row r="8710">
          <cell r="C8710" t="str">
            <v>LEUCETTIDA</v>
          </cell>
        </row>
        <row r="8711">
          <cell r="C8711" t="str">
            <v>Leuckartiara</v>
          </cell>
        </row>
        <row r="8712">
          <cell r="C8712" t="str">
            <v>Leuckartiara breviconis</v>
          </cell>
        </row>
        <row r="8713">
          <cell r="C8713" t="str">
            <v>Leuckartiara nobilis</v>
          </cell>
        </row>
        <row r="8714">
          <cell r="C8714" t="str">
            <v>Leuckartiara octona</v>
          </cell>
        </row>
        <row r="8715">
          <cell r="C8715" t="str">
            <v>Leucogypsia gossei</v>
          </cell>
        </row>
        <row r="8716">
          <cell r="C8716" t="str">
            <v>Leucon</v>
          </cell>
        </row>
        <row r="8717">
          <cell r="C8717" t="str">
            <v>Leucon acutirostris</v>
          </cell>
        </row>
        <row r="8718">
          <cell r="C8718" t="str">
            <v>Leucon nasica</v>
          </cell>
        </row>
        <row r="8719">
          <cell r="C8719" t="str">
            <v>Leuconia</v>
          </cell>
        </row>
        <row r="8720">
          <cell r="C8720" t="str">
            <v>Leuconia ananas</v>
          </cell>
        </row>
        <row r="8721">
          <cell r="C8721" t="str">
            <v>Leuconia aspera</v>
          </cell>
        </row>
        <row r="8722">
          <cell r="C8722" t="str">
            <v>Leuconia bidentata</v>
          </cell>
        </row>
        <row r="8723">
          <cell r="C8723" t="str">
            <v>Leuconia caminus</v>
          </cell>
        </row>
        <row r="8724">
          <cell r="C8724" t="str">
            <v>Leuconia fistulosa</v>
          </cell>
        </row>
        <row r="8725">
          <cell r="C8725" t="str">
            <v>Leuconia gossei</v>
          </cell>
        </row>
        <row r="8726">
          <cell r="C8726" t="str">
            <v>Leuconia johnstoni</v>
          </cell>
        </row>
        <row r="8727">
          <cell r="C8727" t="str">
            <v>Leuconia nivea</v>
          </cell>
        </row>
        <row r="8728">
          <cell r="C8728" t="str">
            <v>Leuconia pumila</v>
          </cell>
        </row>
        <row r="8729">
          <cell r="C8729" t="str">
            <v>Leuconiidae</v>
          </cell>
        </row>
        <row r="8730">
          <cell r="C8730" t="str">
            <v>Leucophytia bidentata</v>
          </cell>
        </row>
        <row r="8731">
          <cell r="C8731" t="str">
            <v>Leucosiidae</v>
          </cell>
        </row>
        <row r="8732">
          <cell r="C8732" t="str">
            <v>Leucosioidea</v>
          </cell>
        </row>
        <row r="8733">
          <cell r="C8733" t="str">
            <v>Leucosolenia</v>
          </cell>
        </row>
        <row r="8734">
          <cell r="C8734" t="str">
            <v>Leucosolenia botryoides</v>
          </cell>
        </row>
        <row r="8735">
          <cell r="C8735" t="str">
            <v>Leucosolenia botryoides</v>
          </cell>
        </row>
        <row r="8736">
          <cell r="C8736" t="str">
            <v>Leucosolenia botryoides</v>
          </cell>
        </row>
        <row r="8737">
          <cell r="C8737" t="str">
            <v>Leucosolenia clathrus</v>
          </cell>
        </row>
        <row r="8738">
          <cell r="C8738" t="str">
            <v>Leucosolenia complicata</v>
          </cell>
        </row>
        <row r="8739">
          <cell r="C8739" t="str">
            <v>Leucosolenia coriacea</v>
          </cell>
        </row>
        <row r="8740">
          <cell r="C8740" t="str">
            <v>Leucosolenia primordialis</v>
          </cell>
        </row>
        <row r="8741">
          <cell r="C8741" t="str">
            <v>Leucosolenia variabilis</v>
          </cell>
        </row>
        <row r="8742">
          <cell r="C8742" t="str">
            <v>Leucosoleniida</v>
          </cell>
        </row>
        <row r="8743">
          <cell r="C8743" t="str">
            <v>Leucosoleniidae</v>
          </cell>
        </row>
        <row r="8744">
          <cell r="C8744" t="str">
            <v>Leucosyrinx tenerrima</v>
          </cell>
        </row>
        <row r="8745">
          <cell r="C8745" t="str">
            <v>Leucosyrinx verrilli</v>
          </cell>
        </row>
        <row r="8746">
          <cell r="C8746" t="str">
            <v>Leucothoe</v>
          </cell>
        </row>
        <row r="8747">
          <cell r="C8747" t="str">
            <v>Leucothoe incisa</v>
          </cell>
        </row>
        <row r="8748">
          <cell r="C8748" t="str">
            <v>Leucothoe lilljeborgi</v>
          </cell>
        </row>
        <row r="8749">
          <cell r="C8749" t="str">
            <v>Leucothoe procera</v>
          </cell>
        </row>
        <row r="8750">
          <cell r="C8750" t="str">
            <v>Leucothoe spinicarpa</v>
          </cell>
        </row>
        <row r="8751">
          <cell r="C8751" t="str">
            <v>Leucothoidae</v>
          </cell>
        </row>
        <row r="8752">
          <cell r="C8752" t="str">
            <v>Leucothoidea</v>
          </cell>
        </row>
        <row r="8753">
          <cell r="C8753" t="str">
            <v>Levinsenia</v>
          </cell>
        </row>
        <row r="8754">
          <cell r="C8754" t="str">
            <v>Levinsenia gracilis</v>
          </cell>
        </row>
        <row r="8755">
          <cell r="C8755" t="str">
            <v>Levinsenia sp.</v>
          </cell>
        </row>
        <row r="8756">
          <cell r="C8756" t="str">
            <v>Liagora</v>
          </cell>
        </row>
        <row r="8757">
          <cell r="C8757" t="str">
            <v>Liagora viscida</v>
          </cell>
        </row>
        <row r="8758">
          <cell r="C8758" t="str">
            <v>Liagoraceae</v>
          </cell>
        </row>
        <row r="8759">
          <cell r="C8759" t="str">
            <v>Lichenopora</v>
          </cell>
        </row>
        <row r="8760">
          <cell r="C8760" t="str">
            <v>Lichenopora radiata</v>
          </cell>
        </row>
        <row r="8761">
          <cell r="C8761" t="str">
            <v>Lichenopora verrucaria</v>
          </cell>
        </row>
        <row r="8762">
          <cell r="C8762" t="str">
            <v>Lichenoporidae</v>
          </cell>
        </row>
        <row r="8763">
          <cell r="C8763" t="str">
            <v>Lichens</v>
          </cell>
        </row>
        <row r="8764">
          <cell r="C8764" t="str">
            <v>Lichina</v>
          </cell>
        </row>
        <row r="8765">
          <cell r="C8765" t="str">
            <v>Lichina confinis</v>
          </cell>
        </row>
        <row r="8766">
          <cell r="C8766" t="str">
            <v>Lichina pygmaea</v>
          </cell>
        </row>
        <row r="8767">
          <cell r="C8767" t="str">
            <v>Lichomolgella</v>
          </cell>
        </row>
        <row r="8768">
          <cell r="C8768" t="str">
            <v>Lichomolgella pusilla</v>
          </cell>
        </row>
        <row r="8769">
          <cell r="C8769" t="str">
            <v>Lichomolgidae</v>
          </cell>
        </row>
        <row r="8770">
          <cell r="C8770" t="str">
            <v>Lichomolgides</v>
          </cell>
        </row>
        <row r="8771">
          <cell r="C8771" t="str">
            <v>Lichomolgides cuanensis</v>
          </cell>
        </row>
        <row r="8772">
          <cell r="C8772" t="str">
            <v>Lichomolgidium</v>
          </cell>
        </row>
        <row r="8773">
          <cell r="C8773" t="str">
            <v>Lichomolgidium cynthiae</v>
          </cell>
        </row>
        <row r="8774">
          <cell r="C8774" t="str">
            <v>Lichomolgus</v>
          </cell>
        </row>
        <row r="8775">
          <cell r="C8775" t="str">
            <v>Lichomolgus agilis</v>
          </cell>
        </row>
        <row r="8776">
          <cell r="C8776" t="str">
            <v>Lichomolgus albens</v>
          </cell>
        </row>
        <row r="8777">
          <cell r="C8777" t="str">
            <v>Lichomolgus canui</v>
          </cell>
        </row>
        <row r="8778">
          <cell r="C8778" t="str">
            <v>Lichomolgus diazonae</v>
          </cell>
        </row>
        <row r="8779">
          <cell r="C8779" t="str">
            <v>Lichomolgus forficula</v>
          </cell>
        </row>
        <row r="8780">
          <cell r="C8780" t="str">
            <v>Lichomolgus furcillatus</v>
          </cell>
        </row>
        <row r="8781">
          <cell r="C8781" t="str">
            <v>Lichomolgus leptodermatus</v>
          </cell>
        </row>
        <row r="8782">
          <cell r="C8782" t="str">
            <v>Lichomolgus marginatus</v>
          </cell>
        </row>
        <row r="8783">
          <cell r="C8783" t="str">
            <v>Liebmannia</v>
          </cell>
        </row>
        <row r="8784">
          <cell r="C8784" t="str">
            <v>Liebmannia leveillei</v>
          </cell>
        </row>
        <row r="8785">
          <cell r="C8785" t="str">
            <v>Ligia</v>
          </cell>
        </row>
        <row r="8786">
          <cell r="C8786" t="str">
            <v>Ligia exotica</v>
          </cell>
        </row>
        <row r="8787">
          <cell r="C8787" t="str">
            <v>Ligia oceanica</v>
          </cell>
        </row>
        <row r="8788">
          <cell r="C8788" t="str">
            <v>Ligiamorpha</v>
          </cell>
        </row>
        <row r="8789">
          <cell r="C8789" t="str">
            <v>Ligiidae</v>
          </cell>
        </row>
        <row r="8790">
          <cell r="C8790" t="str">
            <v>Liljeborgia</v>
          </cell>
        </row>
        <row r="8791">
          <cell r="C8791" t="str">
            <v>Liljeborgia brevicornis</v>
          </cell>
        </row>
        <row r="8792">
          <cell r="C8792" t="str">
            <v>Liljeborgia kinahani</v>
          </cell>
        </row>
        <row r="8793">
          <cell r="C8793" t="str">
            <v>Liljeborgia pallida</v>
          </cell>
        </row>
        <row r="8794">
          <cell r="C8794" t="str">
            <v>Liljeborgiidae</v>
          </cell>
        </row>
        <row r="8795">
          <cell r="C8795" t="str">
            <v>Liljeborgioidea</v>
          </cell>
        </row>
        <row r="8796">
          <cell r="C8796" t="str">
            <v>Lima elliptica</v>
          </cell>
        </row>
        <row r="8797">
          <cell r="C8797" t="str">
            <v>Lima excavata</v>
          </cell>
        </row>
        <row r="8798">
          <cell r="C8798" t="str">
            <v>Lima gwyni</v>
          </cell>
        </row>
        <row r="8799">
          <cell r="C8799" t="str">
            <v>Lima hians</v>
          </cell>
        </row>
        <row r="8800">
          <cell r="C8800" t="str">
            <v>Lima loscombi</v>
          </cell>
        </row>
        <row r="8801">
          <cell r="C8801" t="str">
            <v>Lima sarsii</v>
          </cell>
        </row>
        <row r="8802">
          <cell r="C8802" t="str">
            <v>Lima subauriculata</v>
          </cell>
        </row>
        <row r="8803">
          <cell r="C8803" t="str">
            <v>Lima subovata</v>
          </cell>
        </row>
        <row r="8804">
          <cell r="C8804" t="str">
            <v>Lima sulcata</v>
          </cell>
        </row>
        <row r="8805">
          <cell r="C8805" t="str">
            <v>Limacea</v>
          </cell>
        </row>
        <row r="8806">
          <cell r="C8806" t="str">
            <v>Limacia</v>
          </cell>
        </row>
        <row r="8807">
          <cell r="C8807" t="str">
            <v>Limacia clavigera</v>
          </cell>
        </row>
        <row r="8808">
          <cell r="C8808" t="str">
            <v>Limacina</v>
          </cell>
        </row>
        <row r="8809">
          <cell r="C8809" t="str">
            <v>Limacina (limacina)</v>
          </cell>
        </row>
        <row r="8810">
          <cell r="C8810" t="str">
            <v>Limacina (munthea)</v>
          </cell>
        </row>
        <row r="8811">
          <cell r="C8811" t="str">
            <v>Limacina (thilea)</v>
          </cell>
        </row>
        <row r="8812">
          <cell r="C8812" t="str">
            <v>Limacina bulimoides</v>
          </cell>
        </row>
        <row r="8813">
          <cell r="C8813" t="str">
            <v>Limacina helicina</v>
          </cell>
        </row>
        <row r="8814">
          <cell r="C8814" t="str">
            <v>Limacina helicoides</v>
          </cell>
        </row>
        <row r="8815">
          <cell r="C8815" t="str">
            <v>Limacina inflata</v>
          </cell>
        </row>
        <row r="8816">
          <cell r="C8816" t="str">
            <v>Limacina lesueurii</v>
          </cell>
        </row>
        <row r="8817">
          <cell r="C8817" t="str">
            <v>Limacina retroversa</v>
          </cell>
        </row>
        <row r="8818">
          <cell r="C8818" t="str">
            <v>Limacinacea</v>
          </cell>
        </row>
        <row r="8819">
          <cell r="C8819" t="str">
            <v>Limacinidae</v>
          </cell>
        </row>
        <row r="8820">
          <cell r="C8820" t="str">
            <v>Limanda</v>
          </cell>
        </row>
        <row r="8821">
          <cell r="C8821" t="str">
            <v>Limanda limanda</v>
          </cell>
        </row>
        <row r="8822">
          <cell r="C8822" t="str">
            <v>Limapontia</v>
          </cell>
        </row>
        <row r="8823">
          <cell r="C8823" t="str">
            <v>Limapontia capitata</v>
          </cell>
        </row>
        <row r="8824">
          <cell r="C8824" t="str">
            <v>Limapontia depressa</v>
          </cell>
        </row>
        <row r="8825">
          <cell r="C8825" t="str">
            <v>Limapontia senestra</v>
          </cell>
        </row>
        <row r="8826">
          <cell r="C8826" t="str">
            <v>Limapontiidae</v>
          </cell>
        </row>
        <row r="8827">
          <cell r="C8827" t="str">
            <v>Limaria</v>
          </cell>
        </row>
        <row r="8828">
          <cell r="C8828" t="str">
            <v>Limaria (limaria)</v>
          </cell>
        </row>
        <row r="8829">
          <cell r="C8829" t="str">
            <v>Limaria (limatulella)</v>
          </cell>
        </row>
        <row r="8830">
          <cell r="C8830" t="str">
            <v>Limaria hians</v>
          </cell>
        </row>
        <row r="8831">
          <cell r="C8831" t="str">
            <v>Limaria loscombi</v>
          </cell>
        </row>
        <row r="8832">
          <cell r="C8832" t="str">
            <v>Limatula</v>
          </cell>
        </row>
        <row r="8833">
          <cell r="C8833" t="str">
            <v>Limatula gwyni</v>
          </cell>
        </row>
        <row r="8834">
          <cell r="C8834" t="str">
            <v>Limatula subauriculata</v>
          </cell>
        </row>
        <row r="8835">
          <cell r="C8835" t="str">
            <v>Limatula subovata</v>
          </cell>
        </row>
        <row r="8836">
          <cell r="C8836" t="str">
            <v>Limatula sulcata</v>
          </cell>
        </row>
        <row r="8837">
          <cell r="C8837" t="str">
            <v>Limea</v>
          </cell>
        </row>
        <row r="8838">
          <cell r="C8838" t="str">
            <v>Limea (notolimea)</v>
          </cell>
        </row>
        <row r="8839">
          <cell r="C8839" t="str">
            <v>Limea crassa</v>
          </cell>
        </row>
        <row r="8840">
          <cell r="C8840" t="str">
            <v>Limea loscombi</v>
          </cell>
        </row>
        <row r="8841">
          <cell r="C8841" t="str">
            <v>Limea sarsii</v>
          </cell>
        </row>
        <row r="8842">
          <cell r="C8842" t="str">
            <v>Limicola</v>
          </cell>
        </row>
        <row r="8843">
          <cell r="C8843" t="str">
            <v>Limicola falcinellus</v>
          </cell>
        </row>
        <row r="8844">
          <cell r="C8844" t="str">
            <v>Limidae</v>
          </cell>
        </row>
        <row r="8845">
          <cell r="C8845" t="str">
            <v>Limifossoridae</v>
          </cell>
        </row>
        <row r="8846">
          <cell r="C8846" t="str">
            <v>Limnocalanus</v>
          </cell>
        </row>
        <row r="8847">
          <cell r="C8847" t="str">
            <v>Limnocalanus grimaldii</v>
          </cell>
        </row>
        <row r="8848">
          <cell r="C8848" t="str">
            <v>Limnodriloides</v>
          </cell>
        </row>
        <row r="8849">
          <cell r="C8849" t="str">
            <v>Limnodriloides agnes</v>
          </cell>
        </row>
        <row r="8850">
          <cell r="C8850" t="str">
            <v>Limnodriloides prostatus</v>
          </cell>
        </row>
        <row r="8851">
          <cell r="C8851" t="str">
            <v>Limnodriloides scandinavicus</v>
          </cell>
        </row>
        <row r="8852">
          <cell r="C8852" t="str">
            <v>Limnodriloidinae</v>
          </cell>
        </row>
        <row r="8853">
          <cell r="C8853" t="str">
            <v>Limnodrilus</v>
          </cell>
        </row>
        <row r="8854">
          <cell r="C8854" t="str">
            <v>Limnodrilus heterochaetus</v>
          </cell>
        </row>
        <row r="8855">
          <cell r="C8855" t="str">
            <v>Limnodrilus hoffmeisteri</v>
          </cell>
        </row>
        <row r="8856">
          <cell r="C8856" t="str">
            <v>Limnodrilus pseudogaster</v>
          </cell>
        </row>
        <row r="8857">
          <cell r="C8857" t="str">
            <v>Limnodromus</v>
          </cell>
        </row>
        <row r="8858">
          <cell r="C8858" t="str">
            <v>Limnodromus griseus</v>
          </cell>
        </row>
        <row r="8859">
          <cell r="C8859" t="str">
            <v>Limnodromus scolopaceus</v>
          </cell>
        </row>
        <row r="8860">
          <cell r="C8860" t="str">
            <v>Limnomedusae</v>
          </cell>
        </row>
        <row r="8861">
          <cell r="C8861" t="str">
            <v>Limnoria</v>
          </cell>
        </row>
        <row r="8862">
          <cell r="C8862" t="str">
            <v>Limnoria (limnoria)</v>
          </cell>
        </row>
        <row r="8863">
          <cell r="C8863" t="str">
            <v>Limnoria lignorum</v>
          </cell>
        </row>
        <row r="8864">
          <cell r="C8864" t="str">
            <v>Limnoria quadripunctata</v>
          </cell>
        </row>
        <row r="8865">
          <cell r="C8865" t="str">
            <v>Limnoria tripunctata</v>
          </cell>
        </row>
        <row r="8866">
          <cell r="C8866" t="str">
            <v>Limnoriidae</v>
          </cell>
        </row>
        <row r="8867">
          <cell r="C8867" t="str">
            <v>Limoida</v>
          </cell>
        </row>
        <row r="8868">
          <cell r="C8868" t="str">
            <v>Limopsacea</v>
          </cell>
        </row>
        <row r="8869">
          <cell r="C8869" t="str">
            <v>Limopsidae</v>
          </cell>
        </row>
        <row r="8870">
          <cell r="C8870" t="str">
            <v>Limopsis</v>
          </cell>
        </row>
        <row r="8871">
          <cell r="C8871" t="str">
            <v>Limopsis aurita</v>
          </cell>
        </row>
        <row r="8872">
          <cell r="C8872" t="str">
            <v>Limopsis cristata</v>
          </cell>
        </row>
        <row r="8873">
          <cell r="C8873" t="str">
            <v>Limopsis minuta</v>
          </cell>
        </row>
        <row r="8874">
          <cell r="C8874" t="str">
            <v>Limopsis tenella</v>
          </cell>
        </row>
        <row r="8875">
          <cell r="C8875" t="str">
            <v>Limopsis tenella var. pelagica</v>
          </cell>
        </row>
        <row r="8876">
          <cell r="C8876" t="str">
            <v>Limosa</v>
          </cell>
        </row>
        <row r="8877">
          <cell r="C8877" t="str">
            <v>Limosa haemastica</v>
          </cell>
        </row>
        <row r="8878">
          <cell r="C8878" t="str">
            <v>Limosa lapponica</v>
          </cell>
        </row>
        <row r="8879">
          <cell r="C8879" t="str">
            <v>Limosa limosa</v>
          </cell>
        </row>
        <row r="8880">
          <cell r="C8880" t="str">
            <v>Lindia</v>
          </cell>
        </row>
        <row r="8881">
          <cell r="C8881" t="str">
            <v>Lindia tecusa</v>
          </cell>
        </row>
        <row r="8882">
          <cell r="C8882" t="str">
            <v>Lindiidae</v>
          </cell>
        </row>
        <row r="8883">
          <cell r="C8883" t="str">
            <v>Lineidae</v>
          </cell>
        </row>
        <row r="8884">
          <cell r="C8884" t="str">
            <v>Lineosoma</v>
          </cell>
        </row>
        <row r="8885">
          <cell r="C8885" t="str">
            <v>Lineosoma iscensis</v>
          </cell>
        </row>
        <row r="8886">
          <cell r="C8886" t="str">
            <v>Lineus</v>
          </cell>
        </row>
        <row r="8887">
          <cell r="C8887" t="str">
            <v>Lineus acutifrons</v>
          </cell>
        </row>
        <row r="8888">
          <cell r="C8888" t="str">
            <v>Lineus bilineatus</v>
          </cell>
        </row>
        <row r="8889">
          <cell r="C8889" t="str">
            <v>Lineus coccinus</v>
          </cell>
        </row>
        <row r="8890">
          <cell r="C8890" t="str">
            <v>Lineus longissimus</v>
          </cell>
        </row>
        <row r="8891">
          <cell r="C8891" t="str">
            <v>Lineus ruber</v>
          </cell>
        </row>
        <row r="8892">
          <cell r="C8892" t="str">
            <v>Lineus viridis</v>
          </cell>
        </row>
        <row r="8893">
          <cell r="C8893" t="str">
            <v>Linhomoeidae</v>
          </cell>
        </row>
        <row r="8894">
          <cell r="C8894" t="str">
            <v>Linhomoeus</v>
          </cell>
        </row>
        <row r="8895">
          <cell r="C8895" t="str">
            <v>Linhomoeus elongatus</v>
          </cell>
        </row>
        <row r="8896">
          <cell r="C8896" t="str">
            <v>Linhomoeus hirsutus</v>
          </cell>
        </row>
        <row r="8897">
          <cell r="C8897" t="str">
            <v>Liocarcinus</v>
          </cell>
        </row>
        <row r="8898">
          <cell r="C8898" t="str">
            <v>Liocarcinus arcuatus</v>
          </cell>
        </row>
        <row r="8899">
          <cell r="C8899" t="str">
            <v>Liocarcinus corrugatus</v>
          </cell>
        </row>
        <row r="8900">
          <cell r="C8900" t="str">
            <v>Liocarcinus depurator</v>
          </cell>
        </row>
        <row r="8901">
          <cell r="C8901" t="str">
            <v>Liocarcinus holsatus</v>
          </cell>
        </row>
        <row r="8902">
          <cell r="C8902" t="str">
            <v>Liocarcinus marmoreus</v>
          </cell>
        </row>
        <row r="8903">
          <cell r="C8903" t="str">
            <v>Liocarcinus puber</v>
          </cell>
        </row>
        <row r="8904">
          <cell r="C8904" t="str">
            <v>Liocarcinus pusillus</v>
          </cell>
        </row>
        <row r="8905">
          <cell r="C8905" t="str">
            <v>Liocarcinus zariquieyi</v>
          </cell>
        </row>
        <row r="8906">
          <cell r="C8906" t="str">
            <v>Liocyma fluctuosa</v>
          </cell>
        </row>
        <row r="8907">
          <cell r="C8907" t="str">
            <v>Liomesus</v>
          </cell>
        </row>
        <row r="8908">
          <cell r="C8908" t="str">
            <v>Liomesus ovum</v>
          </cell>
        </row>
        <row r="8909">
          <cell r="C8909" t="str">
            <v>Lionucula corbuloides</v>
          </cell>
        </row>
        <row r="8910">
          <cell r="C8910" t="str">
            <v>Lionucula corticata</v>
          </cell>
        </row>
        <row r="8911">
          <cell r="C8911" t="str">
            <v>Lionucula tenuis</v>
          </cell>
        </row>
        <row r="8912">
          <cell r="C8912" t="str">
            <v>Liostoma oblongula</v>
          </cell>
        </row>
        <row r="8913">
          <cell r="C8913" t="str">
            <v>Liostomia</v>
          </cell>
        </row>
        <row r="8914">
          <cell r="C8914" t="str">
            <v>Liostomia afzelli</v>
          </cell>
        </row>
        <row r="8915">
          <cell r="C8915" t="str">
            <v>Liostomia brugnonei</v>
          </cell>
        </row>
        <row r="8916">
          <cell r="C8916" t="str">
            <v>Liostomia brugnoni</v>
          </cell>
        </row>
        <row r="8917">
          <cell r="C8917" t="str">
            <v>Liostomia clavula</v>
          </cell>
        </row>
        <row r="8918">
          <cell r="C8918" t="str">
            <v>Liostomia clavula</v>
          </cell>
        </row>
        <row r="8919">
          <cell r="C8919" t="str">
            <v>Liostomia pistillus</v>
          </cell>
        </row>
        <row r="8920">
          <cell r="C8920" t="str">
            <v>Liostomia pistillus</v>
          </cell>
        </row>
        <row r="8921">
          <cell r="C8921" t="str">
            <v>Liparis</v>
          </cell>
        </row>
        <row r="8922">
          <cell r="C8922" t="str">
            <v>Liparis liparis</v>
          </cell>
        </row>
        <row r="8923">
          <cell r="C8923" t="str">
            <v>Liparis montagui</v>
          </cell>
        </row>
        <row r="8924">
          <cell r="C8924" t="str">
            <v>Lipobranchius jeffreysii</v>
          </cell>
        </row>
        <row r="8925">
          <cell r="C8925" t="str">
            <v>Lipophrys</v>
          </cell>
        </row>
        <row r="8926">
          <cell r="C8926" t="str">
            <v>Lipophrys pholis</v>
          </cell>
        </row>
        <row r="8927">
          <cell r="C8927" t="str">
            <v>Liriope</v>
          </cell>
        </row>
        <row r="8928">
          <cell r="C8928" t="str">
            <v>Liriope tetraphylla</v>
          </cell>
        </row>
        <row r="8929">
          <cell r="C8929" t="str">
            <v>Liriopsidae</v>
          </cell>
        </row>
        <row r="8930">
          <cell r="C8930" t="str">
            <v>Liriopsis</v>
          </cell>
        </row>
        <row r="8931">
          <cell r="C8931" t="str">
            <v>Liriopsis pygmaea</v>
          </cell>
        </row>
        <row r="8932">
          <cell r="C8932" t="str">
            <v>Liripora</v>
          </cell>
        </row>
        <row r="8933">
          <cell r="C8933" t="str">
            <v>Liripora amphorae</v>
          </cell>
        </row>
        <row r="8934">
          <cell r="C8934" t="str">
            <v>Lironecinae</v>
          </cell>
        </row>
        <row r="8935">
          <cell r="C8935" t="str">
            <v>Lischkeia ottoi</v>
          </cell>
        </row>
        <row r="8936">
          <cell r="C8936" t="str">
            <v>Lissoclinum</v>
          </cell>
        </row>
        <row r="8937">
          <cell r="C8937" t="str">
            <v>Lissoclinum cupuliferum</v>
          </cell>
        </row>
        <row r="8938">
          <cell r="C8938" t="str">
            <v>Lissoclinum perforatum</v>
          </cell>
        </row>
        <row r="8939">
          <cell r="C8939" t="str">
            <v>Lissoclinum weigelei</v>
          </cell>
        </row>
        <row r="8940">
          <cell r="C8940" t="str">
            <v>Lissodendoryx</v>
          </cell>
        </row>
        <row r="8941">
          <cell r="C8941" t="str">
            <v>Lissodendoryx diversichela</v>
          </cell>
        </row>
        <row r="8942">
          <cell r="C8942" t="str">
            <v>Lissodendoryx fragilis</v>
          </cell>
        </row>
        <row r="8943">
          <cell r="C8943" t="str">
            <v>Lissodendoryx lundbecki</v>
          </cell>
        </row>
        <row r="8944">
          <cell r="C8944" t="str">
            <v>Lissodendoryx stipitata</v>
          </cell>
        </row>
        <row r="8945">
          <cell r="C8945" t="str">
            <v>Lissospira</v>
          </cell>
        </row>
        <row r="8946">
          <cell r="C8946" t="str">
            <v>Lissospira basistriata</v>
          </cell>
        </row>
        <row r="8947">
          <cell r="C8947" t="str">
            <v>Lissospira bithynoides</v>
          </cell>
        </row>
        <row r="8948">
          <cell r="C8948" t="str">
            <v>Lissospira peterseni</v>
          </cell>
        </row>
        <row r="8949">
          <cell r="C8949" t="str">
            <v>Lissospira ponsonbyi</v>
          </cell>
        </row>
        <row r="8950">
          <cell r="C8950" t="str">
            <v>Lissospira profunda</v>
          </cell>
        </row>
        <row r="8951">
          <cell r="C8951" t="str">
            <v>Lissospira rugulosa</v>
          </cell>
        </row>
        <row r="8952">
          <cell r="C8952" t="str">
            <v>Lissospira tenera</v>
          </cell>
        </row>
        <row r="8953">
          <cell r="C8953" t="str">
            <v>Lissospira turgida</v>
          </cell>
        </row>
        <row r="8954">
          <cell r="C8954" t="str">
            <v>Listriella</v>
          </cell>
        </row>
        <row r="8955">
          <cell r="C8955" t="str">
            <v>Listriella dentipalma</v>
          </cell>
        </row>
        <row r="8956">
          <cell r="C8956" t="str">
            <v>Listriella dentipalma</v>
          </cell>
        </row>
        <row r="8957">
          <cell r="C8957" t="str">
            <v>Listriella mollis</v>
          </cell>
        </row>
        <row r="8958">
          <cell r="C8958" t="str">
            <v>Listriella picta</v>
          </cell>
        </row>
        <row r="8959">
          <cell r="C8959" t="str">
            <v>Listriella spinifera</v>
          </cell>
        </row>
        <row r="8960">
          <cell r="C8960" t="str">
            <v>Lithistida</v>
          </cell>
        </row>
        <row r="8961">
          <cell r="C8961" t="str">
            <v>Lithoderma</v>
          </cell>
        </row>
        <row r="8962">
          <cell r="C8962" t="str">
            <v>Lithoderma adriaticum</v>
          </cell>
        </row>
        <row r="8963">
          <cell r="C8963" t="str">
            <v>Lithodermataceae</v>
          </cell>
        </row>
        <row r="8964">
          <cell r="C8964" t="str">
            <v>Lithodes</v>
          </cell>
        </row>
        <row r="8965">
          <cell r="C8965" t="str">
            <v>Lithodes maia</v>
          </cell>
        </row>
        <row r="8966">
          <cell r="C8966" t="str">
            <v>Lithodidae</v>
          </cell>
        </row>
        <row r="8967">
          <cell r="C8967" t="str">
            <v>Litholepis</v>
          </cell>
        </row>
        <row r="8968">
          <cell r="C8968" t="str">
            <v>Litholepis mediterranea</v>
          </cell>
        </row>
        <row r="8969">
          <cell r="C8969" t="str">
            <v>Lithophyllum</v>
          </cell>
        </row>
        <row r="8970">
          <cell r="C8970" t="str">
            <v>Lithophyllum crouanii</v>
          </cell>
        </row>
        <row r="8971">
          <cell r="C8971" t="str">
            <v>Lithophyllum dentatum</v>
          </cell>
        </row>
        <row r="8972">
          <cell r="C8972" t="str">
            <v>Lithophyllum duckeri</v>
          </cell>
        </row>
        <row r="8973">
          <cell r="C8973" t="str">
            <v>Lithophyllum expansum</v>
          </cell>
        </row>
        <row r="8974">
          <cell r="C8974" t="str">
            <v>Lithophyllum expansum</v>
          </cell>
        </row>
        <row r="8975">
          <cell r="C8975" t="str">
            <v>Lithophyllum fasciculatum</v>
          </cell>
        </row>
        <row r="8976">
          <cell r="C8976" t="str">
            <v>Lithophyllum hibernicum</v>
          </cell>
        </row>
        <row r="8977">
          <cell r="C8977" t="str">
            <v>Lithophyllum incrustans</v>
          </cell>
        </row>
        <row r="8978">
          <cell r="C8978" t="str">
            <v>Lithophyllum melobesioides</v>
          </cell>
        </row>
        <row r="8979">
          <cell r="C8979" t="str">
            <v>Lithophyllum melobesioides</v>
          </cell>
        </row>
        <row r="8980">
          <cell r="C8980" t="str">
            <v>Lithophyllum nitorum</v>
          </cell>
        </row>
        <row r="8981">
          <cell r="C8981" t="str">
            <v>Lithophyllum orbiculatum</v>
          </cell>
        </row>
        <row r="8982">
          <cell r="C8982" t="str">
            <v>Lithophyllum vickersii</v>
          </cell>
        </row>
        <row r="8983">
          <cell r="C8983" t="str">
            <v>Lithothamnion</v>
          </cell>
        </row>
        <row r="8984">
          <cell r="C8984" t="str">
            <v>Lithothamnion corallioides</v>
          </cell>
        </row>
        <row r="8985">
          <cell r="C8985" t="str">
            <v>Lithothamnion glaciale</v>
          </cell>
        </row>
        <row r="8986">
          <cell r="C8986" t="str">
            <v>Lithothamnion granii</v>
          </cell>
        </row>
        <row r="8987">
          <cell r="C8987" t="str">
            <v>Lithothamnion granii</v>
          </cell>
        </row>
        <row r="8988">
          <cell r="C8988" t="str">
            <v>Lithothamnion hamelii</v>
          </cell>
        </row>
        <row r="8989">
          <cell r="C8989" t="str">
            <v>Lithothamnion lemoineae</v>
          </cell>
        </row>
        <row r="8990">
          <cell r="C8990" t="str">
            <v>Lithothamnion norvegicum</v>
          </cell>
        </row>
        <row r="8991">
          <cell r="C8991" t="str">
            <v>Lithothamnion solutum</v>
          </cell>
        </row>
        <row r="8992">
          <cell r="C8992" t="str">
            <v>Lithothamnion solutum</v>
          </cell>
        </row>
        <row r="8993">
          <cell r="C8993" t="str">
            <v>Lithothamnion sonderi</v>
          </cell>
        </row>
        <row r="8994">
          <cell r="C8994" t="str">
            <v>Lithothamnion subtenellum</v>
          </cell>
        </row>
        <row r="8995">
          <cell r="C8995" t="str">
            <v>Litocorsa</v>
          </cell>
        </row>
        <row r="8996">
          <cell r="C8996" t="str">
            <v>Litocorsa stremma</v>
          </cell>
        </row>
        <row r="8997">
          <cell r="C8997" t="str">
            <v>Litosiphon</v>
          </cell>
        </row>
        <row r="8998">
          <cell r="C8998" t="str">
            <v>Litosiphon laminariae</v>
          </cell>
        </row>
        <row r="8999">
          <cell r="C8999" t="str">
            <v>Litosiphon mortensii</v>
          </cell>
        </row>
        <row r="9000">
          <cell r="C9000" t="str">
            <v>Litosiphon pusillus</v>
          </cell>
        </row>
        <row r="9001">
          <cell r="C9001" t="str">
            <v>Litosiphon pusillus</v>
          </cell>
        </row>
        <row r="9002">
          <cell r="C9002" t="str">
            <v>Littorina</v>
          </cell>
        </row>
        <row r="9003">
          <cell r="C9003" t="str">
            <v>Littorina (littorina)</v>
          </cell>
        </row>
        <row r="9004">
          <cell r="C9004" t="str">
            <v>Littorina (Littorivaga</v>
          </cell>
        </row>
        <row r="9005">
          <cell r="C9005" t="str">
            <v>Littorina (neritrema)</v>
          </cell>
        </row>
        <row r="9006">
          <cell r="C9006" t="str">
            <v>Littorina arcana</v>
          </cell>
        </row>
        <row r="9007">
          <cell r="C9007" t="str">
            <v>Littorina fabalis</v>
          </cell>
        </row>
        <row r="9008">
          <cell r="C9008" t="str">
            <v>Littorina littorea</v>
          </cell>
        </row>
        <row r="9009">
          <cell r="C9009" t="str">
            <v>Littorina mariae</v>
          </cell>
        </row>
        <row r="9010">
          <cell r="C9010" t="str">
            <v>Littorina neglecta</v>
          </cell>
        </row>
        <row r="9011">
          <cell r="C9011" t="str">
            <v>Littorina neritoides</v>
          </cell>
        </row>
        <row r="9012">
          <cell r="C9012" t="str">
            <v>Littorina nigrolineata</v>
          </cell>
        </row>
        <row r="9013">
          <cell r="C9013" t="str">
            <v>Littorina obtusata</v>
          </cell>
        </row>
        <row r="9014">
          <cell r="C9014" t="str">
            <v>Littorina obtusata var. aestuarii</v>
          </cell>
        </row>
        <row r="9015">
          <cell r="C9015" t="str">
            <v>Littorina obtusata var. arctica</v>
          </cell>
        </row>
        <row r="9016">
          <cell r="C9016" t="str">
            <v>Littorina obtusata var. palliata</v>
          </cell>
        </row>
        <row r="9017">
          <cell r="C9017" t="str">
            <v>Littorina obtusata/mariae</v>
          </cell>
        </row>
        <row r="9018">
          <cell r="C9018" t="str">
            <v>Littorina saxatilis</v>
          </cell>
        </row>
        <row r="9019">
          <cell r="C9019" t="str">
            <v>Littorina saxatilis tenebrosa</v>
          </cell>
        </row>
        <row r="9020">
          <cell r="C9020" t="str">
            <v>Littorina saxatilis var. groenlandica</v>
          </cell>
        </row>
        <row r="9021">
          <cell r="C9021" t="str">
            <v>Littorina saxatilis var. rudis</v>
          </cell>
        </row>
        <row r="9022">
          <cell r="C9022" t="str">
            <v>Littorinacea</v>
          </cell>
        </row>
        <row r="9023">
          <cell r="C9023" t="str">
            <v>Littorinidae</v>
          </cell>
        </row>
        <row r="9024">
          <cell r="C9024" t="str">
            <v>Littorininae</v>
          </cell>
        </row>
        <row r="9025">
          <cell r="C9025" t="str">
            <v>Liza</v>
          </cell>
        </row>
        <row r="9026">
          <cell r="C9026" t="str">
            <v>Liza aurata</v>
          </cell>
        </row>
        <row r="9027">
          <cell r="C9027" t="str">
            <v>Liza ramada</v>
          </cell>
        </row>
        <row r="9028">
          <cell r="C9028" t="str">
            <v>Lizzia</v>
          </cell>
        </row>
        <row r="9029">
          <cell r="C9029" t="str">
            <v>Lizzia blondina</v>
          </cell>
        </row>
        <row r="9030">
          <cell r="C9030" t="str">
            <v>Lobata</v>
          </cell>
        </row>
        <row r="9031">
          <cell r="C9031" t="str">
            <v>Lohmannella</v>
          </cell>
        </row>
        <row r="9032">
          <cell r="C9032" t="str">
            <v>Lohmannella falcata</v>
          </cell>
        </row>
        <row r="9033">
          <cell r="C9033" t="str">
            <v>Lohmannella kervillei</v>
          </cell>
        </row>
        <row r="9034">
          <cell r="C9034" t="str">
            <v>Lohmannellinae</v>
          </cell>
        </row>
        <row r="9035">
          <cell r="C9035" t="str">
            <v>Loimia</v>
          </cell>
        </row>
        <row r="9036">
          <cell r="C9036" t="str">
            <v>Loimia medusa</v>
          </cell>
        </row>
        <row r="9037">
          <cell r="C9037" t="str">
            <v>Loimia sp.</v>
          </cell>
        </row>
        <row r="9038">
          <cell r="C9038" t="str">
            <v>Loliginidae</v>
          </cell>
        </row>
        <row r="9039">
          <cell r="C9039" t="str">
            <v>Loligo</v>
          </cell>
        </row>
        <row r="9040">
          <cell r="C9040" t="str">
            <v>Loligo forbesii</v>
          </cell>
        </row>
        <row r="9041">
          <cell r="C9041" t="str">
            <v>Loligo vulgaris</v>
          </cell>
        </row>
        <row r="9042">
          <cell r="C9042" t="str">
            <v>Lomanoticola</v>
          </cell>
        </row>
        <row r="9043">
          <cell r="C9043" t="str">
            <v>Lomanoticola insolens</v>
          </cell>
        </row>
        <row r="9044">
          <cell r="C9044" t="str">
            <v>Lomanotidae</v>
          </cell>
        </row>
        <row r="9045">
          <cell r="C9045" t="str">
            <v>Lomanotus</v>
          </cell>
        </row>
        <row r="9046">
          <cell r="C9046" t="str">
            <v>Lomanotus genei</v>
          </cell>
        </row>
        <row r="9047">
          <cell r="C9047" t="str">
            <v>Lomanotus marmoratus</v>
          </cell>
        </row>
        <row r="9048">
          <cell r="C9048" t="str">
            <v>Lomentaria</v>
          </cell>
        </row>
        <row r="9049">
          <cell r="C9049" t="str">
            <v>Lomentaria articulata</v>
          </cell>
        </row>
        <row r="9050">
          <cell r="C9050" t="str">
            <v>Lomentaria clavellosa</v>
          </cell>
        </row>
        <row r="9051">
          <cell r="C9051" t="str">
            <v>Lomentaria hakodatensis</v>
          </cell>
        </row>
        <row r="9052">
          <cell r="C9052" t="str">
            <v>Lomentaria orcadensis</v>
          </cell>
        </row>
        <row r="9053">
          <cell r="C9053" t="str">
            <v>Lomentariaceae</v>
          </cell>
        </row>
        <row r="9054">
          <cell r="C9054" t="str">
            <v>Longipedia</v>
          </cell>
        </row>
        <row r="9055">
          <cell r="C9055" t="str">
            <v>Longipedia coronata</v>
          </cell>
        </row>
        <row r="9056">
          <cell r="C9056" t="str">
            <v>Longipedia helgolandica</v>
          </cell>
        </row>
        <row r="9057">
          <cell r="C9057" t="str">
            <v>Longipedia minor</v>
          </cell>
        </row>
        <row r="9058">
          <cell r="C9058" t="str">
            <v>Longipedia rosea</v>
          </cell>
        </row>
        <row r="9059">
          <cell r="C9059" t="str">
            <v>Longipedia scotti</v>
          </cell>
        </row>
        <row r="9060">
          <cell r="C9060" t="str">
            <v>Longipedia weberi</v>
          </cell>
        </row>
        <row r="9061">
          <cell r="C9061" t="str">
            <v>Longipediidae</v>
          </cell>
        </row>
        <row r="9062">
          <cell r="C9062" t="str">
            <v>Longosomatidae</v>
          </cell>
        </row>
        <row r="9063">
          <cell r="C9063" t="str">
            <v>Lopadorrhynchidae</v>
          </cell>
        </row>
        <row r="9064">
          <cell r="C9064" t="str">
            <v>Lopadorrhynchus</v>
          </cell>
        </row>
        <row r="9065">
          <cell r="C9065" t="str">
            <v>Lopadorrhynchus appendiculatus</v>
          </cell>
        </row>
        <row r="9066">
          <cell r="C9066" t="str">
            <v>Lopadorrhynchus nationalis</v>
          </cell>
        </row>
        <row r="9067">
          <cell r="C9067" t="str">
            <v>Lophaster</v>
          </cell>
        </row>
        <row r="9068">
          <cell r="C9068" t="str">
            <v>Lophaster furcifer</v>
          </cell>
        </row>
        <row r="9069">
          <cell r="C9069" t="str">
            <v>Lophelia</v>
          </cell>
        </row>
        <row r="9070">
          <cell r="C9070" t="str">
            <v>Lophelia pertusa</v>
          </cell>
        </row>
        <row r="9071">
          <cell r="C9071" t="str">
            <v>Lophelia prolifera</v>
          </cell>
        </row>
        <row r="9072">
          <cell r="C9072" t="str">
            <v>Lophiidae</v>
          </cell>
        </row>
        <row r="9073">
          <cell r="C9073" t="str">
            <v>Lophiiformes</v>
          </cell>
        </row>
        <row r="9074">
          <cell r="C9074" t="str">
            <v>Lophius</v>
          </cell>
        </row>
        <row r="9075">
          <cell r="C9075" t="str">
            <v>Lophius budegassa</v>
          </cell>
        </row>
        <row r="9076">
          <cell r="C9076" t="str">
            <v>Lophius piscatorius</v>
          </cell>
        </row>
        <row r="9077">
          <cell r="C9077" t="str">
            <v>Lophodoris danielsseni</v>
          </cell>
        </row>
        <row r="9078">
          <cell r="C9078" t="str">
            <v>Lophogaster</v>
          </cell>
        </row>
        <row r="9079">
          <cell r="C9079" t="str">
            <v>Lophogaster typicus</v>
          </cell>
        </row>
        <row r="9080">
          <cell r="C9080" t="str">
            <v>Lophogastrida</v>
          </cell>
        </row>
        <row r="9081">
          <cell r="C9081" t="str">
            <v>Lophogastridae</v>
          </cell>
        </row>
        <row r="9082">
          <cell r="C9082" t="str">
            <v>Lophosiphonia</v>
          </cell>
        </row>
        <row r="9083">
          <cell r="C9083" t="str">
            <v>Lophosiphonia reptabunda</v>
          </cell>
        </row>
        <row r="9084">
          <cell r="C9084" t="str">
            <v>Lophosiphonia subadunca</v>
          </cell>
        </row>
        <row r="9085">
          <cell r="C9085" t="str">
            <v>Lophothrix</v>
          </cell>
        </row>
        <row r="9086">
          <cell r="C9086" t="str">
            <v>Lophothrix frontalis</v>
          </cell>
        </row>
        <row r="9087">
          <cell r="C9087" t="str">
            <v>Lophothrix humilifrons</v>
          </cell>
        </row>
        <row r="9088">
          <cell r="C9088" t="str">
            <v>Lophothrix insignis</v>
          </cell>
        </row>
        <row r="9089">
          <cell r="C9089" t="str">
            <v>Lophothrix latipes</v>
          </cell>
        </row>
        <row r="9090">
          <cell r="C9090" t="str">
            <v>Lophoura</v>
          </cell>
        </row>
        <row r="9091">
          <cell r="C9091" t="str">
            <v>Lophoura edwardsi</v>
          </cell>
        </row>
        <row r="9092">
          <cell r="C9092" t="str">
            <v>Lora rufa</v>
          </cell>
        </row>
        <row r="9093">
          <cell r="C9093" t="str">
            <v>Lora trevelliana</v>
          </cell>
        </row>
        <row r="9094">
          <cell r="C9094" t="str">
            <v>Lora turricula</v>
          </cell>
        </row>
        <row r="9095">
          <cell r="C9095" t="str">
            <v>Loricifera</v>
          </cell>
        </row>
        <row r="9096">
          <cell r="C9096" t="str">
            <v>Loripes</v>
          </cell>
        </row>
        <row r="9097">
          <cell r="C9097" t="str">
            <v>Loripes (loripes)</v>
          </cell>
        </row>
        <row r="9098">
          <cell r="C9098" t="str">
            <v>Loripes lucinalis</v>
          </cell>
        </row>
        <row r="9099">
          <cell r="C9099" t="str">
            <v>Lottiidae</v>
          </cell>
        </row>
        <row r="9100">
          <cell r="C9100" t="str">
            <v>Lovenella</v>
          </cell>
        </row>
        <row r="9101">
          <cell r="C9101" t="str">
            <v>Lovenella clausa</v>
          </cell>
        </row>
        <row r="9102">
          <cell r="C9102" t="str">
            <v>Lovenella producta</v>
          </cell>
        </row>
        <row r="9103">
          <cell r="C9103" t="str">
            <v>Lovenellidae</v>
          </cell>
        </row>
        <row r="9104">
          <cell r="C9104" t="str">
            <v>Lovenelloidea</v>
          </cell>
        </row>
        <row r="9105">
          <cell r="C9105" t="str">
            <v>Loveniidae</v>
          </cell>
        </row>
        <row r="9106">
          <cell r="C9106" t="str">
            <v>Loxoconcha</v>
          </cell>
        </row>
        <row r="9107">
          <cell r="C9107" t="str">
            <v>Loxoconcha elliptica</v>
          </cell>
        </row>
        <row r="9108">
          <cell r="C9108" t="str">
            <v>Loxoconcha fragilis</v>
          </cell>
        </row>
        <row r="9109">
          <cell r="C9109" t="str">
            <v>Loxoconcha granulata</v>
          </cell>
        </row>
        <row r="9110">
          <cell r="C9110" t="str">
            <v>Loxoconcha impressa</v>
          </cell>
        </row>
        <row r="9111">
          <cell r="C9111" t="str">
            <v>Loxoconcha multifora</v>
          </cell>
        </row>
        <row r="9112">
          <cell r="C9112" t="str">
            <v>Loxoconcha pusilla</v>
          </cell>
        </row>
        <row r="9113">
          <cell r="C9113" t="str">
            <v>Loxoconcha rhomboidea</v>
          </cell>
        </row>
        <row r="9114">
          <cell r="C9114" t="str">
            <v>Loxoconchidae</v>
          </cell>
        </row>
        <row r="9115">
          <cell r="C9115" t="str">
            <v>Loxomespilon</v>
          </cell>
        </row>
        <row r="9116">
          <cell r="C9116" t="str">
            <v>Loxomespilon perezi</v>
          </cell>
        </row>
        <row r="9117">
          <cell r="C9117" t="str">
            <v>Loxosoma</v>
          </cell>
        </row>
        <row r="9118">
          <cell r="C9118" t="str">
            <v>Loxosoma agile</v>
          </cell>
        </row>
        <row r="9119">
          <cell r="C9119" t="str">
            <v>Loxosoma annelidicola</v>
          </cell>
        </row>
        <row r="9120">
          <cell r="C9120" t="str">
            <v>Loxosoma claparedei</v>
          </cell>
        </row>
        <row r="9121">
          <cell r="C9121" t="str">
            <v>Loxosoma loricatum</v>
          </cell>
        </row>
        <row r="9122">
          <cell r="C9122" t="str">
            <v>Loxosoma loxalina</v>
          </cell>
        </row>
        <row r="9123">
          <cell r="C9123" t="str">
            <v>Loxosoma monensis</v>
          </cell>
        </row>
        <row r="9124">
          <cell r="C9124" t="str">
            <v>Loxosoma pectinaricola</v>
          </cell>
        </row>
        <row r="9125">
          <cell r="C9125" t="str">
            <v>Loxosoma rhodinicola</v>
          </cell>
        </row>
        <row r="9126">
          <cell r="C9126" t="str">
            <v>Loxosoma saltans</v>
          </cell>
        </row>
        <row r="9127">
          <cell r="C9127" t="str">
            <v>Loxosoma significans</v>
          </cell>
        </row>
        <row r="9128">
          <cell r="C9128" t="str">
            <v>Loxosoma singulare</v>
          </cell>
        </row>
        <row r="9129">
          <cell r="C9129" t="str">
            <v>Loxosoma singulare</v>
          </cell>
        </row>
        <row r="9130">
          <cell r="C9130" t="str">
            <v>Loxosomatidae</v>
          </cell>
        </row>
        <row r="9131">
          <cell r="C9131" t="str">
            <v>Loxosomella</v>
          </cell>
        </row>
        <row r="9132">
          <cell r="C9132" t="str">
            <v>Loxosomella aripes</v>
          </cell>
        </row>
        <row r="9133">
          <cell r="C9133" t="str">
            <v>Loxosomella arvyae</v>
          </cell>
        </row>
        <row r="9134">
          <cell r="C9134" t="str">
            <v>Loxosomella atkinsae</v>
          </cell>
        </row>
        <row r="9135">
          <cell r="C9135" t="str">
            <v>Loxosomella bouxini</v>
          </cell>
        </row>
        <row r="9136">
          <cell r="C9136" t="str">
            <v>Loxosomella brucei</v>
          </cell>
        </row>
        <row r="9137">
          <cell r="C9137" t="str">
            <v>Loxosomella claviformis</v>
          </cell>
        </row>
        <row r="9138">
          <cell r="C9138" t="str">
            <v>Loxosomella compressa</v>
          </cell>
        </row>
        <row r="9139">
          <cell r="C9139" t="str">
            <v>Loxosomella crassicauda</v>
          </cell>
        </row>
        <row r="9140">
          <cell r="C9140" t="str">
            <v>Loxosomella cuenoti</v>
          </cell>
        </row>
        <row r="9141">
          <cell r="C9141" t="str">
            <v>Loxosomella discopoda</v>
          </cell>
        </row>
        <row r="9142">
          <cell r="C9142" t="str">
            <v>Loxosomella elegans</v>
          </cell>
        </row>
        <row r="9143">
          <cell r="C9143" t="str">
            <v>Loxosomella fagei</v>
          </cell>
        </row>
        <row r="9144">
          <cell r="C9144" t="str">
            <v>Loxosomella fauveli</v>
          </cell>
        </row>
        <row r="9145">
          <cell r="C9145" t="str">
            <v>Loxosomella fungiformis</v>
          </cell>
        </row>
        <row r="9146">
          <cell r="C9146" t="str">
            <v>Loxosomella glandulifera</v>
          </cell>
        </row>
        <row r="9147">
          <cell r="C9147" t="str">
            <v>Loxosomella harmeri</v>
          </cell>
        </row>
        <row r="9148">
          <cell r="C9148" t="str">
            <v>Loxosomella kefersteinii</v>
          </cell>
        </row>
        <row r="9149">
          <cell r="C9149" t="str">
            <v>Loxosomella marsypos</v>
          </cell>
        </row>
        <row r="9150">
          <cell r="C9150" t="str">
            <v>Loxosomella murmanica</v>
          </cell>
        </row>
        <row r="9151">
          <cell r="C9151" t="str">
            <v>Loxosomella nitschei</v>
          </cell>
        </row>
        <row r="9152">
          <cell r="C9152" t="str">
            <v>Loxosomella nordgaardi</v>
          </cell>
        </row>
        <row r="9153">
          <cell r="C9153" t="str">
            <v>Loxosomella obesa</v>
          </cell>
        </row>
        <row r="9154">
          <cell r="C9154" t="str">
            <v>Loxosomella ornata</v>
          </cell>
        </row>
        <row r="9155">
          <cell r="C9155" t="str">
            <v>Loxosomella phascolosomata</v>
          </cell>
        </row>
        <row r="9156">
          <cell r="C9156" t="str">
            <v>Loxosomella polita</v>
          </cell>
        </row>
        <row r="9157">
          <cell r="C9157" t="str">
            <v>Loxosomella scaura</v>
          </cell>
        </row>
        <row r="9158">
          <cell r="C9158" t="str">
            <v>Loxosomella similis</v>
          </cell>
        </row>
        <row r="9159">
          <cell r="C9159" t="str">
            <v>Loxosomella teissieri</v>
          </cell>
        </row>
        <row r="9160">
          <cell r="C9160" t="str">
            <v>Loxosomella varians</v>
          </cell>
        </row>
        <row r="9161">
          <cell r="C9161" t="str">
            <v>Lubbockia</v>
          </cell>
        </row>
        <row r="9162">
          <cell r="C9162" t="str">
            <v>Lubbockia aculeata</v>
          </cell>
        </row>
        <row r="9163">
          <cell r="C9163" t="str">
            <v>Lubbockia brevis</v>
          </cell>
        </row>
        <row r="9164">
          <cell r="C9164" t="str">
            <v>Lubbockia minuta</v>
          </cell>
        </row>
        <row r="9165">
          <cell r="C9165" t="str">
            <v>Lubbockia squillimana</v>
          </cell>
        </row>
        <row r="9166">
          <cell r="C9166" t="str">
            <v>Lucernaria</v>
          </cell>
        </row>
        <row r="9167">
          <cell r="C9167" t="str">
            <v>Lucernaria bathyphila</v>
          </cell>
        </row>
        <row r="9168">
          <cell r="C9168" t="str">
            <v>Lucernaria quadricornis</v>
          </cell>
        </row>
        <row r="9169">
          <cell r="C9169" t="str">
            <v>Lucernariopsis</v>
          </cell>
        </row>
        <row r="9170">
          <cell r="C9170" t="str">
            <v>Lucernariopsis campanulata</v>
          </cell>
        </row>
        <row r="9171">
          <cell r="C9171" t="str">
            <v>Lucernariopsis cruxmelitensis</v>
          </cell>
        </row>
        <row r="9172">
          <cell r="C9172" t="str">
            <v>Lucicutia</v>
          </cell>
        </row>
        <row r="9173">
          <cell r="C9173" t="str">
            <v>Lucicutia atlantica</v>
          </cell>
        </row>
        <row r="9174">
          <cell r="C9174" t="str">
            <v>Lucicutia clausi</v>
          </cell>
        </row>
        <row r="9175">
          <cell r="C9175" t="str">
            <v>Lucicutia curta</v>
          </cell>
        </row>
        <row r="9176">
          <cell r="C9176" t="str">
            <v>Lucicutia flavicornis</v>
          </cell>
        </row>
        <row r="9177">
          <cell r="C9177" t="str">
            <v>Lucicutia gemina</v>
          </cell>
        </row>
        <row r="9178">
          <cell r="C9178" t="str">
            <v>Lucicutia grandis</v>
          </cell>
        </row>
        <row r="9179">
          <cell r="C9179" t="str">
            <v>Lucicutia longicornis</v>
          </cell>
        </row>
        <row r="9180">
          <cell r="C9180" t="str">
            <v>Lucicutia longiserrata</v>
          </cell>
        </row>
        <row r="9181">
          <cell r="C9181" t="str">
            <v>Lucicutia lucida</v>
          </cell>
        </row>
        <row r="9182">
          <cell r="C9182" t="str">
            <v>Lucicutia macrocera</v>
          </cell>
        </row>
        <row r="9183">
          <cell r="C9183" t="str">
            <v>Lucicutia maxima</v>
          </cell>
        </row>
        <row r="9184">
          <cell r="C9184" t="str">
            <v>Lucicutia ovalis</v>
          </cell>
        </row>
        <row r="9185">
          <cell r="C9185" t="str">
            <v>Lucicutia simulans</v>
          </cell>
        </row>
        <row r="9186">
          <cell r="C9186" t="str">
            <v>Lucicutia tenuicauda</v>
          </cell>
        </row>
        <row r="9187">
          <cell r="C9187" t="str">
            <v>Lucicutiidae</v>
          </cell>
        </row>
        <row r="9188">
          <cell r="C9188" t="str">
            <v>Lucinacea</v>
          </cell>
        </row>
        <row r="9189">
          <cell r="C9189" t="str">
            <v>Lucinella</v>
          </cell>
        </row>
        <row r="9190">
          <cell r="C9190" t="str">
            <v>Lucinella divaricata</v>
          </cell>
        </row>
        <row r="9191">
          <cell r="C9191" t="str">
            <v>Lucinidae</v>
          </cell>
        </row>
        <row r="9192">
          <cell r="C9192" t="str">
            <v>Lucininae</v>
          </cell>
        </row>
        <row r="9193">
          <cell r="C9193" t="str">
            <v>Lucinoma</v>
          </cell>
        </row>
        <row r="9194">
          <cell r="C9194" t="str">
            <v>Lucinoma borealis</v>
          </cell>
        </row>
        <row r="9195">
          <cell r="C9195" t="str">
            <v>Luetkenia</v>
          </cell>
        </row>
        <row r="9196">
          <cell r="C9196" t="str">
            <v>Luetkenia asterodermi</v>
          </cell>
        </row>
        <row r="9197">
          <cell r="C9197" t="str">
            <v>Luidia</v>
          </cell>
        </row>
        <row r="9198">
          <cell r="C9198" t="str">
            <v>Luidia ciliaris</v>
          </cell>
        </row>
        <row r="9199">
          <cell r="C9199" t="str">
            <v>Luidia sarsi</v>
          </cell>
        </row>
        <row r="9200">
          <cell r="C9200" t="str">
            <v>Luidiidae</v>
          </cell>
        </row>
        <row r="9201">
          <cell r="C9201" t="str">
            <v>Lumbricillus</v>
          </cell>
        </row>
        <row r="9202">
          <cell r="C9202" t="str">
            <v>Lumbricillus aegialites</v>
          </cell>
        </row>
        <row r="9203">
          <cell r="C9203" t="str">
            <v>Lumbricillus algensis</v>
          </cell>
        </row>
        <row r="9204">
          <cell r="C9204" t="str">
            <v>Lumbricillus arenarius</v>
          </cell>
        </row>
        <row r="9205">
          <cell r="C9205" t="str">
            <v>Lumbricillus buelowi</v>
          </cell>
        </row>
        <row r="9206">
          <cell r="C9206" t="str">
            <v>Lumbricillus cervisiae</v>
          </cell>
        </row>
        <row r="9207">
          <cell r="C9207" t="str">
            <v>Lumbricillus christenseni</v>
          </cell>
        </row>
        <row r="9208">
          <cell r="C9208" t="str">
            <v>Lumbricillus christenseni</v>
          </cell>
        </row>
        <row r="9209">
          <cell r="C9209" t="str">
            <v>Lumbricillus dubius</v>
          </cell>
        </row>
        <row r="9210">
          <cell r="C9210" t="str">
            <v>Lumbricillus enteromorphae</v>
          </cell>
        </row>
        <row r="9211">
          <cell r="C9211" t="str">
            <v>Lumbricillus fennicus</v>
          </cell>
        </row>
        <row r="9212">
          <cell r="C9212" t="str">
            <v>Lumbricillus georgiensis</v>
          </cell>
        </row>
        <row r="9213">
          <cell r="C9213" t="str">
            <v>Lumbricillus helgolandicus</v>
          </cell>
        </row>
        <row r="9214">
          <cell r="C9214" t="str">
            <v>Lumbricillus henkingi</v>
          </cell>
        </row>
        <row r="9215">
          <cell r="C9215" t="str">
            <v>Lumbricillus kalatdlitus</v>
          </cell>
        </row>
        <row r="9216">
          <cell r="C9216" t="str">
            <v>Lumbricillus kaloensis</v>
          </cell>
        </row>
        <row r="9217">
          <cell r="C9217" t="str">
            <v>Lumbricillus knoellneri</v>
          </cell>
        </row>
        <row r="9218">
          <cell r="C9218" t="str">
            <v>Lumbricillus lineatus</v>
          </cell>
        </row>
        <row r="9219">
          <cell r="C9219" t="str">
            <v>Lumbricillus macrothecatus</v>
          </cell>
        </row>
        <row r="9220">
          <cell r="C9220" t="str">
            <v>Lumbricillus murmanicus</v>
          </cell>
        </row>
        <row r="9221">
          <cell r="C9221" t="str">
            <v>Lumbricillus necrophagus</v>
          </cell>
        </row>
        <row r="9222">
          <cell r="C9222" t="str">
            <v>Lumbricillus nielseni</v>
          </cell>
        </row>
        <row r="9223">
          <cell r="C9223" t="str">
            <v>Lumbricillus niger</v>
          </cell>
        </row>
        <row r="9224">
          <cell r="C9224" t="str">
            <v>Lumbricillus pagenstecheri</v>
          </cell>
        </row>
        <row r="9225">
          <cell r="C9225" t="str">
            <v>Lumbricillus pumilio</v>
          </cell>
        </row>
        <row r="9226">
          <cell r="C9226" t="str">
            <v>Lumbricillus reynoldsoni</v>
          </cell>
        </row>
        <row r="9227">
          <cell r="C9227" t="str">
            <v>Lumbricillus ritteri</v>
          </cell>
        </row>
        <row r="9228">
          <cell r="C9228" t="str">
            <v>Lumbricillus rivalis</v>
          </cell>
        </row>
        <row r="9229">
          <cell r="C9229" t="str">
            <v>Lumbricillus rubidus</v>
          </cell>
        </row>
        <row r="9230">
          <cell r="C9230" t="str">
            <v>Lumbricillus scoticus</v>
          </cell>
        </row>
        <row r="9231">
          <cell r="C9231" t="str">
            <v>Lumbricillus semifuscus</v>
          </cell>
        </row>
        <row r="9232">
          <cell r="C9232" t="str">
            <v>Lumbricillus tuba</v>
          </cell>
        </row>
        <row r="9233">
          <cell r="C9233" t="str">
            <v>Lumbricillus viridis</v>
          </cell>
        </row>
        <row r="9234">
          <cell r="C9234" t="str">
            <v>Lumbricillus westheidei</v>
          </cell>
        </row>
        <row r="9235">
          <cell r="C9235" t="str">
            <v>Lumbriclymene</v>
          </cell>
        </row>
        <row r="9236">
          <cell r="C9236" t="str">
            <v>Lumbriclymene cylindricauda</v>
          </cell>
        </row>
        <row r="9237">
          <cell r="C9237" t="str">
            <v>Lumbriclymene minor</v>
          </cell>
        </row>
        <row r="9238">
          <cell r="C9238" t="str">
            <v>Lumbriclymeninae</v>
          </cell>
        </row>
        <row r="9239">
          <cell r="C9239" t="str">
            <v>Lumbrineridae</v>
          </cell>
        </row>
        <row r="9240">
          <cell r="C9240" t="str">
            <v>Lumbrineriopsis</v>
          </cell>
        </row>
        <row r="9241">
          <cell r="C9241" t="str">
            <v>Lumbrineriopsis paradoxa</v>
          </cell>
        </row>
        <row r="9242">
          <cell r="C9242" t="str">
            <v>Lumbrineris</v>
          </cell>
        </row>
        <row r="9243">
          <cell r="C9243" t="str">
            <v>Lumbrineris agastos</v>
          </cell>
        </row>
        <row r="9244">
          <cell r="C9244" t="str">
            <v>Lumbrineris aniara</v>
          </cell>
        </row>
        <row r="9245">
          <cell r="C9245" t="str">
            <v>Lumbrineris cluthensis</v>
          </cell>
        </row>
        <row r="9246">
          <cell r="C9246" t="str">
            <v>Lumbrineris coccinea</v>
          </cell>
        </row>
        <row r="9247">
          <cell r="C9247" t="str">
            <v>Lumbrineris fragilis</v>
          </cell>
        </row>
        <row r="9248">
          <cell r="C9248" t="str">
            <v>Lumbrineris funchalensis</v>
          </cell>
        </row>
        <row r="9249">
          <cell r="C9249" t="str">
            <v>Lumbrineris gracilis</v>
          </cell>
        </row>
        <row r="9250">
          <cell r="C9250" t="str">
            <v>Lumbrineris hibernica</v>
          </cell>
        </row>
        <row r="9251">
          <cell r="C9251" t="str">
            <v>Lumbrineris impatiens</v>
          </cell>
        </row>
        <row r="9252">
          <cell r="C9252" t="str">
            <v>Lumbrineris labrofimbriata</v>
          </cell>
        </row>
        <row r="9253">
          <cell r="C9253" t="str">
            <v>Lumbrineris latreilli</v>
          </cell>
        </row>
        <row r="9254">
          <cell r="C9254" t="str">
            <v>Lumbrineris magnidentata</v>
          </cell>
        </row>
        <row r="9255">
          <cell r="C9255" t="str">
            <v>Lumbrineris scopa</v>
          </cell>
        </row>
        <row r="9256">
          <cell r="C9256" t="str">
            <v>Lumbrineris scopa</v>
          </cell>
        </row>
        <row r="9257">
          <cell r="C9257" t="str">
            <v>Lumbrineris scopa aequilobata</v>
          </cell>
        </row>
        <row r="9258">
          <cell r="C9258" t="str">
            <v>Lumbrineris scopa aequilobata</v>
          </cell>
        </row>
        <row r="9259">
          <cell r="C9259" t="str">
            <v>Lumbrineris tetraura</v>
          </cell>
        </row>
        <row r="9260">
          <cell r="C9260" t="str">
            <v>Lumpenus</v>
          </cell>
        </row>
        <row r="9261">
          <cell r="C9261" t="str">
            <v>Lumpenus lumpretaeformis</v>
          </cell>
        </row>
        <row r="9262">
          <cell r="C9262" t="str">
            <v>Lunatia alderi</v>
          </cell>
        </row>
        <row r="9263">
          <cell r="C9263" t="str">
            <v>Lunatia catena</v>
          </cell>
        </row>
        <row r="9264">
          <cell r="C9264" t="str">
            <v>Lunatia fusca</v>
          </cell>
        </row>
        <row r="9265">
          <cell r="C9265" t="str">
            <v>Lunatia montagui</v>
          </cell>
        </row>
        <row r="9266">
          <cell r="C9266" t="str">
            <v>Lunatia pallida</v>
          </cell>
        </row>
        <row r="9267">
          <cell r="C9267" t="str">
            <v>Lunatia poliana</v>
          </cell>
        </row>
        <row r="9268">
          <cell r="C9268" t="str">
            <v>Lunatia pulchella</v>
          </cell>
        </row>
        <row r="9269">
          <cell r="C9269" t="str">
            <v>Lusitanops cingulata</v>
          </cell>
        </row>
        <row r="9270">
          <cell r="C9270" t="str">
            <v>Lusitanops expansa</v>
          </cell>
        </row>
        <row r="9271">
          <cell r="C9271" t="str">
            <v>Lusitanops hyaloides</v>
          </cell>
        </row>
        <row r="9272">
          <cell r="C9272" t="str">
            <v>Lusitanops sigmoidea</v>
          </cell>
        </row>
        <row r="9273">
          <cell r="C9273" t="str">
            <v>Lusitanops species A</v>
          </cell>
        </row>
        <row r="9274">
          <cell r="C9274" t="str">
            <v>Lutra</v>
          </cell>
        </row>
        <row r="9275">
          <cell r="C9275" t="str">
            <v>Lutra lutra</v>
          </cell>
        </row>
        <row r="9276">
          <cell r="C9276" t="str">
            <v>Lutraria</v>
          </cell>
        </row>
        <row r="9277">
          <cell r="C9277" t="str">
            <v>Lutraria angustior</v>
          </cell>
        </row>
        <row r="9278">
          <cell r="C9278" t="str">
            <v>Lutraria lutraria</v>
          </cell>
        </row>
        <row r="9279">
          <cell r="C9279" t="str">
            <v>Lutraria magna</v>
          </cell>
        </row>
        <row r="9280">
          <cell r="C9280" t="str">
            <v>Lutrariinae</v>
          </cell>
        </row>
        <row r="9281">
          <cell r="C9281" t="str">
            <v>Luvaridae</v>
          </cell>
        </row>
        <row r="9282">
          <cell r="C9282" t="str">
            <v>Luvarus</v>
          </cell>
        </row>
        <row r="9283">
          <cell r="C9283" t="str">
            <v>Luvarus imperialis</v>
          </cell>
        </row>
        <row r="9284">
          <cell r="C9284" t="str">
            <v>Lycaeopsidae</v>
          </cell>
        </row>
        <row r="9285">
          <cell r="C9285" t="str">
            <v>Lycaeopsis</v>
          </cell>
        </row>
        <row r="9286">
          <cell r="C9286" t="str">
            <v>Lycaeopsis themistoides</v>
          </cell>
        </row>
        <row r="9287">
          <cell r="C9287" t="str">
            <v>Lycaeopsoidea</v>
          </cell>
        </row>
        <row r="9288">
          <cell r="C9288" t="str">
            <v>Lycastis</v>
          </cell>
        </row>
        <row r="9289">
          <cell r="C9289" t="str">
            <v>Lycastis brevicornis</v>
          </cell>
        </row>
        <row r="9290">
          <cell r="C9290" t="str">
            <v>Lycenchelys</v>
          </cell>
        </row>
        <row r="9291">
          <cell r="C9291" t="str">
            <v>Lycenchelys sarsii</v>
          </cell>
        </row>
        <row r="9292">
          <cell r="C9292" t="str">
            <v>Lycodes</v>
          </cell>
        </row>
        <row r="9293">
          <cell r="C9293" t="str">
            <v>Lycodes esmarkii</v>
          </cell>
        </row>
        <row r="9294">
          <cell r="C9294" t="str">
            <v>Lycodes vahlii</v>
          </cell>
        </row>
        <row r="9295">
          <cell r="C9295" t="str">
            <v>Lygdamis</v>
          </cell>
        </row>
        <row r="9296">
          <cell r="C9296" t="str">
            <v>Lygdamis muratus</v>
          </cell>
        </row>
        <row r="9297">
          <cell r="C9297" t="str">
            <v>Lymnocryptes</v>
          </cell>
        </row>
        <row r="9298">
          <cell r="C9298" t="str">
            <v>Lymnocryptes minimus</v>
          </cell>
        </row>
        <row r="9299">
          <cell r="C9299" t="str">
            <v>Lyngbya aestuarii</v>
          </cell>
        </row>
        <row r="9300">
          <cell r="C9300" t="str">
            <v>Lyonsia</v>
          </cell>
        </row>
        <row r="9301">
          <cell r="C9301" t="str">
            <v>Lyonsia (lyonsia)</v>
          </cell>
        </row>
        <row r="9302">
          <cell r="C9302" t="str">
            <v>Lyonsia argentea</v>
          </cell>
        </row>
        <row r="9303">
          <cell r="C9303" t="str">
            <v>Lyonsia formosa</v>
          </cell>
        </row>
        <row r="9304">
          <cell r="C9304" t="str">
            <v>Lyonsia norwegica</v>
          </cell>
        </row>
        <row r="9305">
          <cell r="C9305" t="str">
            <v>Lyonsiella abyssicola</v>
          </cell>
        </row>
        <row r="9306">
          <cell r="C9306" t="str">
            <v>Lyonsiella jeffreysi</v>
          </cell>
        </row>
        <row r="9307">
          <cell r="C9307" t="str">
            <v>Lyonsiella subquadrata</v>
          </cell>
        </row>
        <row r="9308">
          <cell r="C9308" t="str">
            <v>Lyonsiella transversa</v>
          </cell>
        </row>
        <row r="9309">
          <cell r="C9309" t="str">
            <v>Lyonsiidae</v>
          </cell>
        </row>
        <row r="9310">
          <cell r="C9310" t="str">
            <v>Lyrodus</v>
          </cell>
        </row>
        <row r="9311">
          <cell r="C9311" t="str">
            <v>Lyrodus bipartitus</v>
          </cell>
        </row>
        <row r="9312">
          <cell r="C9312" t="str">
            <v>Lyrodus pedicellatus</v>
          </cell>
        </row>
        <row r="9313">
          <cell r="C9313" t="str">
            <v>Lysianassa</v>
          </cell>
        </row>
        <row r="9314">
          <cell r="C9314" t="str">
            <v>Lysianassa ceratina</v>
          </cell>
        </row>
        <row r="9315">
          <cell r="C9315" t="str">
            <v>Lysianassa insperata</v>
          </cell>
        </row>
        <row r="9316">
          <cell r="C9316" t="str">
            <v>Lysianassa longicornis</v>
          </cell>
        </row>
        <row r="9317">
          <cell r="C9317" t="str">
            <v>Lysianassa plumosa</v>
          </cell>
        </row>
        <row r="9318">
          <cell r="C9318" t="str">
            <v>Lysianassa septentrionalis</v>
          </cell>
        </row>
        <row r="9319">
          <cell r="C9319" t="str">
            <v>Lysianassa spinicornis</v>
          </cell>
        </row>
        <row r="9320">
          <cell r="C9320" t="str">
            <v>Lysianassidae</v>
          </cell>
        </row>
        <row r="9321">
          <cell r="C9321" t="str">
            <v>Lysianassoidea</v>
          </cell>
        </row>
        <row r="9322">
          <cell r="C9322" t="str">
            <v>Lysianax ceratinus</v>
          </cell>
        </row>
        <row r="9323">
          <cell r="C9323" t="str">
            <v>Lysidice</v>
          </cell>
        </row>
        <row r="9324">
          <cell r="C9324" t="str">
            <v>Lysidice ninetta</v>
          </cell>
        </row>
        <row r="9325">
          <cell r="C9325" t="str">
            <v>Lysilla</v>
          </cell>
        </row>
        <row r="9326">
          <cell r="C9326" t="str">
            <v>Lysilla loveni</v>
          </cell>
        </row>
        <row r="9327">
          <cell r="C9327" t="str">
            <v>Lysilla nivea</v>
          </cell>
        </row>
        <row r="9328">
          <cell r="C9328" t="str">
            <v>Lysiosquilloidea</v>
          </cell>
        </row>
        <row r="9329">
          <cell r="C9329" t="str">
            <v>Lysippe</v>
          </cell>
        </row>
        <row r="9330">
          <cell r="C9330" t="str">
            <v>Lysippe labiata</v>
          </cell>
        </row>
        <row r="9331">
          <cell r="C9331" t="str">
            <v>Lysippides</v>
          </cell>
        </row>
        <row r="9332">
          <cell r="C9332" t="str">
            <v>Lysippides fragilis</v>
          </cell>
        </row>
        <row r="9333">
          <cell r="C9333" t="str">
            <v>Lysmata</v>
          </cell>
        </row>
        <row r="9334">
          <cell r="C9334" t="str">
            <v>Lysmata seticaudata</v>
          </cell>
        </row>
        <row r="9335">
          <cell r="C9335" t="str">
            <v>Lytocarpia</v>
          </cell>
        </row>
        <row r="9336">
          <cell r="C9336" t="str">
            <v>Lytocarpia myriophyllum</v>
          </cell>
        </row>
        <row r="9337">
          <cell r="C9337" t="str">
            <v>Maasellidae</v>
          </cell>
        </row>
        <row r="9338">
          <cell r="C9338" t="str">
            <v>Macandrevia</v>
          </cell>
        </row>
        <row r="9339">
          <cell r="C9339" t="str">
            <v>Macandrevia cranium</v>
          </cell>
        </row>
        <row r="9340">
          <cell r="C9340" t="str">
            <v>Macandrewia</v>
          </cell>
        </row>
        <row r="9341">
          <cell r="C9341" t="str">
            <v>Macandrewia azorica</v>
          </cell>
        </row>
        <row r="9342">
          <cell r="C9342" t="str">
            <v>Macarorchestia</v>
          </cell>
        </row>
        <row r="9343">
          <cell r="C9343" t="str">
            <v>Macarorchestia remyi</v>
          </cell>
        </row>
        <row r="9344">
          <cell r="C9344" t="str">
            <v>Macarorchestia remyi roffensis</v>
          </cell>
        </row>
        <row r="9345">
          <cell r="C9345" t="str">
            <v>Macellicephala paucidentata</v>
          </cell>
        </row>
        <row r="9346">
          <cell r="C9346" t="str">
            <v>Macellomenia</v>
          </cell>
        </row>
        <row r="9347">
          <cell r="C9347" t="str">
            <v>Macellomenia cf. palifera</v>
          </cell>
        </row>
        <row r="9348">
          <cell r="C9348" t="str">
            <v>Macellomeniidae</v>
          </cell>
        </row>
        <row r="9349">
          <cell r="C9349" t="str">
            <v>Machaerina</v>
          </cell>
        </row>
        <row r="9350">
          <cell r="C9350" t="str">
            <v>Machaerina tenuissima</v>
          </cell>
        </row>
        <row r="9351">
          <cell r="C9351" t="str">
            <v>Machairopus minutus</v>
          </cell>
        </row>
        <row r="9352">
          <cell r="C9352" t="str">
            <v>Macoma</v>
          </cell>
        </row>
        <row r="9353">
          <cell r="C9353" t="str">
            <v>Macoma (macoma)</v>
          </cell>
        </row>
        <row r="9354">
          <cell r="C9354" t="str">
            <v>Macoma balthica</v>
          </cell>
        </row>
        <row r="9355">
          <cell r="C9355" t="str">
            <v>Macoma calcarea</v>
          </cell>
        </row>
        <row r="9356">
          <cell r="C9356" t="str">
            <v>Macoma loveni</v>
          </cell>
        </row>
        <row r="9357">
          <cell r="C9357" t="str">
            <v>Macoma moesta</v>
          </cell>
        </row>
        <row r="9358">
          <cell r="C9358" t="str">
            <v>Macoma torelli</v>
          </cell>
        </row>
        <row r="9359">
          <cell r="C9359" t="str">
            <v>Macominae</v>
          </cell>
        </row>
        <row r="9360">
          <cell r="C9360" t="str">
            <v>Macrobiotidae</v>
          </cell>
        </row>
        <row r="9361">
          <cell r="C9361" t="str">
            <v>Macrobiotus</v>
          </cell>
        </row>
        <row r="9362">
          <cell r="C9362" t="str">
            <v>Macrobiotus hufelandi</v>
          </cell>
        </row>
        <row r="9363">
          <cell r="C9363" t="str">
            <v>Macrochaeta</v>
          </cell>
        </row>
        <row r="9364">
          <cell r="C9364" t="str">
            <v>Macrochaeta caroli</v>
          </cell>
        </row>
        <row r="9365">
          <cell r="C9365" t="str">
            <v>Macrochaeta clavicornis</v>
          </cell>
        </row>
        <row r="9366">
          <cell r="C9366" t="str">
            <v>Macrochaeta helgolandica</v>
          </cell>
        </row>
        <row r="9367">
          <cell r="C9367" t="str">
            <v>Macrochaeta polyonyx</v>
          </cell>
        </row>
        <row r="9368">
          <cell r="C9368" t="str">
            <v>Macrochiron</v>
          </cell>
        </row>
        <row r="9369">
          <cell r="C9369" t="str">
            <v>Macrochiron fucicolum</v>
          </cell>
        </row>
        <row r="9370">
          <cell r="C9370" t="str">
            <v>Macrochironidae</v>
          </cell>
        </row>
        <row r="9371">
          <cell r="C9371" t="str">
            <v>Macrocyprididae</v>
          </cell>
        </row>
        <row r="9372">
          <cell r="C9372" t="str">
            <v>Macrocypris</v>
          </cell>
        </row>
        <row r="9373">
          <cell r="C9373" t="str">
            <v>Macrocypris minna</v>
          </cell>
        </row>
        <row r="9374">
          <cell r="C9374" t="str">
            <v>Macrocythere simplex</v>
          </cell>
        </row>
        <row r="9375">
          <cell r="C9375" t="str">
            <v>Macrodasyida</v>
          </cell>
        </row>
        <row r="9376">
          <cell r="C9376" t="str">
            <v>Macrodasyidae</v>
          </cell>
        </row>
        <row r="9377">
          <cell r="C9377" t="str">
            <v>Macrodasys</v>
          </cell>
        </row>
        <row r="9378">
          <cell r="C9378" t="str">
            <v>Macrodasys affinis</v>
          </cell>
        </row>
        <row r="9379">
          <cell r="C9379" t="str">
            <v>Macrodasys buddenbrocki</v>
          </cell>
        </row>
        <row r="9380">
          <cell r="C9380" t="str">
            <v>Macrodasys caudatus</v>
          </cell>
        </row>
        <row r="9381">
          <cell r="C9381" t="str">
            <v>Macrodasys cephalatus</v>
          </cell>
        </row>
        <row r="9382">
          <cell r="C9382" t="str">
            <v>Macrodasys remanei</v>
          </cell>
        </row>
        <row r="9383">
          <cell r="C9383" t="str">
            <v>Macropipus</v>
          </cell>
        </row>
        <row r="9384">
          <cell r="C9384" t="str">
            <v xml:space="preserve">Macropipus  </v>
          </cell>
        </row>
        <row r="9385">
          <cell r="C9385" t="str">
            <v>Macropipus tuberculatus</v>
          </cell>
        </row>
        <row r="9386">
          <cell r="C9386" t="str">
            <v>Macropodia</v>
          </cell>
        </row>
        <row r="9387">
          <cell r="C9387" t="str">
            <v>Macropodia deflexa</v>
          </cell>
        </row>
        <row r="9388">
          <cell r="C9388" t="str">
            <v>Macropodia linaresi</v>
          </cell>
        </row>
        <row r="9389">
          <cell r="C9389" t="str">
            <v>Macropodia longirostris</v>
          </cell>
        </row>
        <row r="9390">
          <cell r="C9390" t="str">
            <v>Macropodia rostrata</v>
          </cell>
        </row>
        <row r="9391">
          <cell r="C9391" t="str">
            <v>Macropodia tenuirostris</v>
          </cell>
        </row>
        <row r="9392">
          <cell r="C9392" t="str">
            <v>Macroramphosidae</v>
          </cell>
        </row>
        <row r="9393">
          <cell r="C9393" t="str">
            <v>Macroramphosus</v>
          </cell>
        </row>
        <row r="9394">
          <cell r="C9394" t="str">
            <v>Macroramphosus scolopax</v>
          </cell>
        </row>
        <row r="9395">
          <cell r="C9395" t="str">
            <v>Macroseta rarisetis</v>
          </cell>
        </row>
        <row r="9396">
          <cell r="C9396" t="str">
            <v>Macrouridae</v>
          </cell>
        </row>
        <row r="9397">
          <cell r="C9397" t="str">
            <v>MACROURIFORMES</v>
          </cell>
        </row>
        <row r="9398">
          <cell r="C9398" t="str">
            <v>Macrourus</v>
          </cell>
        </row>
        <row r="9399">
          <cell r="C9399" t="str">
            <v>Macrourus berglax</v>
          </cell>
        </row>
        <row r="9400">
          <cell r="C9400" t="str">
            <v>Mactra</v>
          </cell>
        </row>
        <row r="9401">
          <cell r="C9401" t="str">
            <v>Mactra (mactra)</v>
          </cell>
        </row>
        <row r="9402">
          <cell r="C9402" t="str">
            <v>Mactra glauca</v>
          </cell>
        </row>
        <row r="9403">
          <cell r="C9403" t="str">
            <v>Mactra stultorum</v>
          </cell>
        </row>
        <row r="9404">
          <cell r="C9404" t="str">
            <v>Mactracea</v>
          </cell>
        </row>
        <row r="9405">
          <cell r="C9405" t="str">
            <v>Mactridae</v>
          </cell>
        </row>
        <row r="9406">
          <cell r="C9406" t="str">
            <v>Mactrinae</v>
          </cell>
        </row>
        <row r="9407">
          <cell r="C9407" t="str">
            <v>Madrella</v>
          </cell>
        </row>
        <row r="9408">
          <cell r="C9408" t="str">
            <v>Madrella aurantiaca</v>
          </cell>
        </row>
        <row r="9409">
          <cell r="C9409" t="str">
            <v>Madrellidae</v>
          </cell>
        </row>
        <row r="9410">
          <cell r="C9410" t="str">
            <v>Madrepora</v>
          </cell>
        </row>
        <row r="9411">
          <cell r="C9411" t="str">
            <v>Madrepora oculata</v>
          </cell>
        </row>
        <row r="9412">
          <cell r="C9412" t="str">
            <v>Maera</v>
          </cell>
        </row>
        <row r="9413">
          <cell r="C9413" t="str">
            <v>Maera grossimana</v>
          </cell>
        </row>
        <row r="9414">
          <cell r="C9414" t="str">
            <v>Maera inaequipes</v>
          </cell>
        </row>
        <row r="9415">
          <cell r="C9415" t="str">
            <v>Maera loveni</v>
          </cell>
        </row>
        <row r="9416">
          <cell r="C9416" t="str">
            <v>Maera othonis</v>
          </cell>
        </row>
        <row r="9417">
          <cell r="C9417" t="str">
            <v>Maera semiserratus</v>
          </cell>
        </row>
        <row r="9418">
          <cell r="C9418" t="str">
            <v>Maera tenuimana</v>
          </cell>
        </row>
        <row r="9419">
          <cell r="C9419" t="str">
            <v>Maerella</v>
          </cell>
        </row>
        <row r="9420">
          <cell r="C9420" t="str">
            <v>Maerella tenuimana</v>
          </cell>
        </row>
        <row r="9421">
          <cell r="C9421" t="str">
            <v>Maerl indet</v>
          </cell>
        </row>
        <row r="9422">
          <cell r="C9422" t="str">
            <v>Magalia perarmata</v>
          </cell>
        </row>
        <row r="9423">
          <cell r="C9423" t="str">
            <v>Magelona</v>
          </cell>
        </row>
        <row r="9424">
          <cell r="C9424" t="str">
            <v>Magelona alleni</v>
          </cell>
        </row>
        <row r="9425">
          <cell r="C9425" t="str">
            <v>Magelona filiformis</v>
          </cell>
        </row>
        <row r="9426">
          <cell r="C9426" t="str">
            <v>Magelona johnstoni</v>
          </cell>
        </row>
        <row r="9427">
          <cell r="C9427" t="str">
            <v>Magelona minuta</v>
          </cell>
        </row>
        <row r="9428">
          <cell r="C9428" t="str">
            <v>Magelona mirabilis</v>
          </cell>
        </row>
        <row r="9429">
          <cell r="C9429" t="str">
            <v>Magelona papillicornis</v>
          </cell>
        </row>
        <row r="9430">
          <cell r="C9430" t="str">
            <v>Magelona wilsoni</v>
          </cell>
        </row>
        <row r="9431">
          <cell r="C9431" t="str">
            <v>Magelonidae</v>
          </cell>
        </row>
        <row r="9432">
          <cell r="C9432" t="str">
            <v>Magelonoidea</v>
          </cell>
        </row>
        <row r="9433">
          <cell r="C9433" t="str">
            <v>Maja</v>
          </cell>
        </row>
        <row r="9434">
          <cell r="C9434" t="str">
            <v>Maja squinado</v>
          </cell>
        </row>
        <row r="9435">
          <cell r="C9435" t="str">
            <v>Majidae</v>
          </cell>
        </row>
        <row r="9436">
          <cell r="C9436" t="str">
            <v>Majinae</v>
          </cell>
        </row>
        <row r="9437">
          <cell r="C9437" t="str">
            <v>Majoidea</v>
          </cell>
        </row>
        <row r="9438">
          <cell r="C9438" t="str">
            <v>Malacobdella</v>
          </cell>
        </row>
        <row r="9439">
          <cell r="C9439" t="str">
            <v>Malacobdella grossa</v>
          </cell>
        </row>
        <row r="9440">
          <cell r="C9440" t="str">
            <v>Malacobdellidae</v>
          </cell>
        </row>
        <row r="9441">
          <cell r="C9441" t="str">
            <v>Malacocephalus</v>
          </cell>
        </row>
        <row r="9442">
          <cell r="C9442" t="str">
            <v>Malacocephalus laevis</v>
          </cell>
        </row>
        <row r="9443">
          <cell r="C9443" t="str">
            <v>Malacoceros</v>
          </cell>
        </row>
        <row r="9444">
          <cell r="C9444" t="str">
            <v>Malacoceros fuliginosus</v>
          </cell>
        </row>
        <row r="9445">
          <cell r="C9445" t="str">
            <v>Malacoceros tetracerus</v>
          </cell>
        </row>
        <row r="9446">
          <cell r="C9446" t="str">
            <v>Malacoceros vulgaris</v>
          </cell>
        </row>
        <row r="9447">
          <cell r="C9447" t="str">
            <v>Malacopsyllus</v>
          </cell>
        </row>
        <row r="9448">
          <cell r="C9448" t="str">
            <v>Malacopsyllus fragilis</v>
          </cell>
        </row>
        <row r="9449">
          <cell r="C9449" t="str">
            <v>Malacostegina</v>
          </cell>
        </row>
        <row r="9450">
          <cell r="C9450" t="str">
            <v>Malacostraca</v>
          </cell>
        </row>
        <row r="9451">
          <cell r="C9451" t="str">
            <v>Malagazziidae</v>
          </cell>
        </row>
        <row r="9452">
          <cell r="C9452" t="str">
            <v>Maldane</v>
          </cell>
        </row>
        <row r="9453">
          <cell r="C9453" t="str">
            <v>Maldane glebifex</v>
          </cell>
        </row>
        <row r="9454">
          <cell r="C9454" t="str">
            <v>Maldane sarsi</v>
          </cell>
        </row>
        <row r="9455">
          <cell r="C9455" t="str">
            <v>Maldanidae</v>
          </cell>
        </row>
        <row r="9456">
          <cell r="C9456" t="str">
            <v>Maldaninae</v>
          </cell>
        </row>
        <row r="9457">
          <cell r="C9457" t="str">
            <v>Malletia abyssorum</v>
          </cell>
        </row>
        <row r="9458">
          <cell r="C9458" t="str">
            <v>Malletia cuneata</v>
          </cell>
        </row>
        <row r="9459">
          <cell r="C9459" t="str">
            <v>Malletia johnsoni</v>
          </cell>
        </row>
        <row r="9460">
          <cell r="C9460" t="str">
            <v>Malletia obtusa</v>
          </cell>
        </row>
        <row r="9461">
          <cell r="C9461" t="str">
            <v>Malletia polita</v>
          </cell>
        </row>
        <row r="9462">
          <cell r="C9462" t="str">
            <v>Malmgrenia</v>
          </cell>
        </row>
        <row r="9463">
          <cell r="C9463" t="str">
            <v>Malmgrenia castanea</v>
          </cell>
        </row>
        <row r="9464">
          <cell r="C9464" t="str">
            <v>Malmiana</v>
          </cell>
        </row>
        <row r="9465">
          <cell r="C9465" t="str">
            <v>Malmiana brunnea</v>
          </cell>
        </row>
        <row r="9466">
          <cell r="C9466" t="str">
            <v>Malmiana bubali</v>
          </cell>
        </row>
        <row r="9467">
          <cell r="C9467" t="str">
            <v>Malmiana yorki</v>
          </cell>
        </row>
        <row r="9468">
          <cell r="C9468" t="str">
            <v>Mamilloretusa mamillata</v>
          </cell>
        </row>
        <row r="9469">
          <cell r="C9469" t="str">
            <v>Mamilloretusa mammillata</v>
          </cell>
        </row>
        <row r="9470">
          <cell r="C9470" t="str">
            <v>Mammalia</v>
          </cell>
        </row>
        <row r="9471">
          <cell r="C9471" t="str">
            <v>Manayunkia</v>
          </cell>
        </row>
        <row r="9472">
          <cell r="C9472" t="str">
            <v>Manayunkia aestuarina</v>
          </cell>
        </row>
        <row r="9473">
          <cell r="C9473" t="str">
            <v>Manayunkia cursoria</v>
          </cell>
        </row>
        <row r="9474">
          <cell r="C9474" t="str">
            <v>Mancikellia</v>
          </cell>
        </row>
        <row r="9475">
          <cell r="C9475" t="str">
            <v>Mancikellia pumila</v>
          </cell>
        </row>
        <row r="9476">
          <cell r="C9476" t="str">
            <v>Mangelia</v>
          </cell>
        </row>
        <row r="9477">
          <cell r="C9477" t="str">
            <v>Mangelia (bela)</v>
          </cell>
        </row>
        <row r="9478">
          <cell r="C9478" t="str">
            <v>Mangelia (cytharella)</v>
          </cell>
        </row>
        <row r="9479">
          <cell r="C9479" t="str">
            <v>Mangelia (mangelia)</v>
          </cell>
        </row>
        <row r="9480">
          <cell r="C9480" t="str">
            <v>Mangelia (smithiella)</v>
          </cell>
        </row>
        <row r="9481">
          <cell r="C9481" t="str">
            <v>Mangelia attenuata</v>
          </cell>
        </row>
        <row r="9482">
          <cell r="C9482" t="str">
            <v>Mangelia brachystoma</v>
          </cell>
        </row>
        <row r="9483">
          <cell r="C9483" t="str">
            <v>Mangelia coarctata</v>
          </cell>
        </row>
        <row r="9484">
          <cell r="C9484" t="str">
            <v>Mangelia derilicta</v>
          </cell>
        </row>
        <row r="9485">
          <cell r="C9485" t="str">
            <v>Mangelia nebula</v>
          </cell>
        </row>
        <row r="9486">
          <cell r="C9486" t="str">
            <v>Mangelia nuperrima</v>
          </cell>
        </row>
        <row r="9487">
          <cell r="C9487" t="str">
            <v>Mangelia powisiana</v>
          </cell>
        </row>
        <row r="9488">
          <cell r="C9488" t="str">
            <v>Mangelia rugulosa</v>
          </cell>
        </row>
        <row r="9489">
          <cell r="C9489" t="str">
            <v>Mangelia smithii</v>
          </cell>
        </row>
        <row r="9490">
          <cell r="C9490" t="str">
            <v>Mangeliinae</v>
          </cell>
        </row>
        <row r="9491">
          <cell r="C9491" t="str">
            <v>Mantellum hians</v>
          </cell>
        </row>
        <row r="9492">
          <cell r="C9492" t="str">
            <v>Manupecten alicei</v>
          </cell>
        </row>
        <row r="9493">
          <cell r="C9493" t="str">
            <v>Manzonia</v>
          </cell>
        </row>
        <row r="9494">
          <cell r="C9494" t="str">
            <v>Manzonia (alvinia)</v>
          </cell>
        </row>
        <row r="9495">
          <cell r="C9495" t="str">
            <v>Manzonia (manzonia)</v>
          </cell>
        </row>
        <row r="9496">
          <cell r="C9496" t="str">
            <v>Manzonia crassa</v>
          </cell>
        </row>
        <row r="9497">
          <cell r="C9497" t="str">
            <v>Manzonia zetlandica</v>
          </cell>
        </row>
        <row r="9498">
          <cell r="C9498" t="str">
            <v>Marenzelleria</v>
          </cell>
        </row>
        <row r="9499">
          <cell r="C9499" t="str">
            <v>Marenzelleria viridis</v>
          </cell>
        </row>
        <row r="9500">
          <cell r="C9500" t="str">
            <v>Marenzelleria wireni</v>
          </cell>
        </row>
        <row r="9501">
          <cell r="C9501" t="str">
            <v>Margarites</v>
          </cell>
        </row>
        <row r="9502">
          <cell r="C9502" t="str">
            <v>Margarites (margarites)</v>
          </cell>
        </row>
        <row r="9503">
          <cell r="C9503" t="str">
            <v>Margarites groenlandicus</v>
          </cell>
        </row>
        <row r="9504">
          <cell r="C9504" t="str">
            <v>Margarites helicinus</v>
          </cell>
        </row>
        <row r="9505">
          <cell r="C9505" t="str">
            <v>Margarites olivaceus</v>
          </cell>
        </row>
        <row r="9506">
          <cell r="C9506" t="str">
            <v>Margarites striatus</v>
          </cell>
        </row>
        <row r="9507">
          <cell r="C9507" t="str">
            <v>Margarites striatus var. laevior</v>
          </cell>
        </row>
        <row r="9508">
          <cell r="C9508" t="str">
            <v>Margarites undulata</v>
          </cell>
        </row>
        <row r="9509">
          <cell r="C9509" t="str">
            <v>Margarites undulatus</v>
          </cell>
        </row>
        <row r="9510">
          <cell r="C9510" t="str">
            <v>Margaritinae</v>
          </cell>
        </row>
        <row r="9511">
          <cell r="C9511" t="str">
            <v>Margelopsidae</v>
          </cell>
        </row>
        <row r="9512">
          <cell r="C9512" t="str">
            <v>Margelopsis</v>
          </cell>
        </row>
        <row r="9513">
          <cell r="C9513" t="str">
            <v>Margelopsis haeckeli</v>
          </cell>
        </row>
        <row r="9514">
          <cell r="C9514" t="str">
            <v>Marinogammarus finmarchicus</v>
          </cell>
        </row>
        <row r="9515">
          <cell r="C9515" t="str">
            <v>Marionina</v>
          </cell>
        </row>
        <row r="9516">
          <cell r="C9516" t="str">
            <v>Marionina achaeta</v>
          </cell>
        </row>
        <row r="9517">
          <cell r="C9517" t="str">
            <v>Marionina appendiculata</v>
          </cell>
        </row>
        <row r="9518">
          <cell r="C9518" t="str">
            <v>Marionina arenaria</v>
          </cell>
        </row>
        <row r="9519">
          <cell r="C9519" t="str">
            <v>Marionina argentea</v>
          </cell>
        </row>
        <row r="9520">
          <cell r="C9520" t="str">
            <v>Marionina communis</v>
          </cell>
        </row>
        <row r="9521">
          <cell r="C9521" t="str">
            <v>Marionina glandulifera</v>
          </cell>
        </row>
        <row r="9522">
          <cell r="C9522" t="str">
            <v>Marionina graefei</v>
          </cell>
        </row>
        <row r="9523">
          <cell r="C9523" t="str">
            <v>Marionina oligosetosa</v>
          </cell>
        </row>
        <row r="9524">
          <cell r="C9524" t="str">
            <v>Marionina postclitellochaeta</v>
          </cell>
        </row>
        <row r="9525">
          <cell r="C9525" t="str">
            <v>Marionina preclitellochaeta</v>
          </cell>
        </row>
        <row r="9526">
          <cell r="C9526" t="str">
            <v>Marionina semifusca</v>
          </cell>
        </row>
        <row r="9527">
          <cell r="C9527" t="str">
            <v>Marionina sjaelandica</v>
          </cell>
        </row>
        <row r="9528">
          <cell r="C9528" t="str">
            <v>Marionina southerni</v>
          </cell>
        </row>
        <row r="9529">
          <cell r="C9529" t="str">
            <v>Marionina spicula</v>
          </cell>
        </row>
        <row r="9530">
          <cell r="C9530" t="str">
            <v>Marionina sublitoralis</v>
          </cell>
        </row>
        <row r="9531">
          <cell r="C9531" t="str">
            <v>Marionina subterranea</v>
          </cell>
        </row>
        <row r="9532">
          <cell r="C9532" t="str">
            <v>Marionina subterranea</v>
          </cell>
        </row>
        <row r="9533">
          <cell r="C9533" t="str">
            <v>Marphysa</v>
          </cell>
        </row>
        <row r="9534">
          <cell r="C9534" t="str">
            <v>Marphysa bellii</v>
          </cell>
        </row>
        <row r="9535">
          <cell r="C9535" t="str">
            <v>Marphysa fallax</v>
          </cell>
        </row>
        <row r="9536">
          <cell r="C9536" t="str">
            <v>Marphysa sanguinea</v>
          </cell>
        </row>
        <row r="9537">
          <cell r="C9537" t="str">
            <v>Marshallora</v>
          </cell>
        </row>
        <row r="9538">
          <cell r="C9538" t="str">
            <v>Marshallora adversa</v>
          </cell>
        </row>
        <row r="9539">
          <cell r="C9539" t="str">
            <v>Marsteinia</v>
          </cell>
        </row>
        <row r="9540">
          <cell r="C9540" t="str">
            <v>Marsteinia similis</v>
          </cell>
        </row>
        <row r="9541">
          <cell r="C9541" t="str">
            <v>Marsteinia typica</v>
          </cell>
        </row>
        <row r="9542">
          <cell r="C9542" t="str">
            <v>Martesia</v>
          </cell>
        </row>
        <row r="9543">
          <cell r="C9543" t="str">
            <v>Martesia (martesia)</v>
          </cell>
        </row>
        <row r="9544">
          <cell r="C9544" t="str">
            <v>Martesia striata</v>
          </cell>
        </row>
        <row r="9545">
          <cell r="C9545" t="str">
            <v>Martesiinae</v>
          </cell>
        </row>
        <row r="9546">
          <cell r="C9546" t="str">
            <v>Marthasterias</v>
          </cell>
        </row>
        <row r="9547">
          <cell r="C9547" t="str">
            <v>Marthasterias glacialis</v>
          </cell>
        </row>
        <row r="9548">
          <cell r="C9548" t="str">
            <v>Marylynnia</v>
          </cell>
        </row>
        <row r="9549">
          <cell r="C9549" t="str">
            <v>Marylynnia complexa</v>
          </cell>
        </row>
        <row r="9550">
          <cell r="C9550" t="str">
            <v>Massotia lactea</v>
          </cell>
        </row>
        <row r="9551">
          <cell r="C9551" t="str">
            <v>Massya</v>
          </cell>
        </row>
        <row r="9552">
          <cell r="C9552" t="str">
            <v>Massya longicirrata</v>
          </cell>
        </row>
        <row r="9553">
          <cell r="C9553" t="str">
            <v>Mastigoteuthis schmidti</v>
          </cell>
        </row>
        <row r="9554">
          <cell r="C9554" t="str">
            <v>Mastocarpus</v>
          </cell>
        </row>
        <row r="9555">
          <cell r="C9555" t="str">
            <v>Mastocarpus stellatus</v>
          </cell>
        </row>
        <row r="9556">
          <cell r="C9556" t="str">
            <v>Mastocarpus stellatus (petrocelis)</v>
          </cell>
        </row>
        <row r="9557">
          <cell r="C9557" t="str">
            <v>Maupasia</v>
          </cell>
        </row>
        <row r="9558">
          <cell r="C9558" t="str">
            <v>Maupasia caeca</v>
          </cell>
        </row>
        <row r="9559">
          <cell r="C9559" t="str">
            <v>Maupasia isochaeta</v>
          </cell>
        </row>
        <row r="9560">
          <cell r="C9560" t="str">
            <v>Maupasia magna</v>
          </cell>
        </row>
        <row r="9561">
          <cell r="C9561" t="str">
            <v>Maurolicus</v>
          </cell>
        </row>
        <row r="9562">
          <cell r="C9562" t="str">
            <v>Maurolicus muelleri</v>
          </cell>
        </row>
        <row r="9563">
          <cell r="C9563" t="str">
            <v>MAXILLIPEDASPHALEA</v>
          </cell>
        </row>
        <row r="9564">
          <cell r="C9564" t="str">
            <v>Maxillopoda</v>
          </cell>
        </row>
        <row r="9565">
          <cell r="C9565" t="str">
            <v>Maxmuelleria</v>
          </cell>
        </row>
        <row r="9566">
          <cell r="C9566" t="str">
            <v>Maxmuelleria faex</v>
          </cell>
        </row>
        <row r="9567">
          <cell r="C9567" t="str">
            <v>Maxmuelleria lankesteri</v>
          </cell>
        </row>
        <row r="9568">
          <cell r="C9568" t="str">
            <v xml:space="preserve">Maxmulleria  </v>
          </cell>
        </row>
        <row r="9569">
          <cell r="C9569" t="str">
            <v>Mecynocera</v>
          </cell>
        </row>
        <row r="9570">
          <cell r="C9570" t="str">
            <v>Mecynocera clausii</v>
          </cell>
        </row>
        <row r="9571">
          <cell r="C9571" t="str">
            <v>Mecynoceridae</v>
          </cell>
        </row>
        <row r="9572">
          <cell r="C9572" t="str">
            <v>Mediomastus</v>
          </cell>
        </row>
        <row r="9573">
          <cell r="C9573" t="str">
            <v>Mediomastus fragilis</v>
          </cell>
        </row>
        <row r="9574">
          <cell r="C9574" t="str">
            <v>MEDUSOZOA</v>
          </cell>
        </row>
        <row r="9575">
          <cell r="C9575" t="str">
            <v>Megabalanus</v>
          </cell>
        </row>
        <row r="9576">
          <cell r="C9576" t="str">
            <v>Megabalanus tintinnabulum</v>
          </cell>
        </row>
        <row r="9577">
          <cell r="C9577" t="str">
            <v>Megacalanidae</v>
          </cell>
        </row>
        <row r="9578">
          <cell r="C9578" t="str">
            <v>Megacalanoidea</v>
          </cell>
        </row>
        <row r="9579">
          <cell r="C9579" t="str">
            <v>Megacalanus</v>
          </cell>
        </row>
        <row r="9580">
          <cell r="C9580" t="str">
            <v>Megacalanus longicornis</v>
          </cell>
        </row>
        <row r="9581">
          <cell r="C9581" t="str">
            <v>Megacalanus princeps</v>
          </cell>
        </row>
        <row r="9582">
          <cell r="C9582" t="str">
            <v>Megaclausia</v>
          </cell>
        </row>
        <row r="9583">
          <cell r="C9583" t="str">
            <v>Megaclausia mirabilis</v>
          </cell>
        </row>
        <row r="9584">
          <cell r="C9584" t="str">
            <v>Megadasys</v>
          </cell>
        </row>
        <row r="9585">
          <cell r="C9585" t="str">
            <v>Megadasys sterreri</v>
          </cell>
        </row>
        <row r="9586">
          <cell r="C9586" t="str">
            <v>Megalocranchia megalops</v>
          </cell>
        </row>
        <row r="9587">
          <cell r="C9587" t="str">
            <v>Megalomma</v>
          </cell>
        </row>
        <row r="9588">
          <cell r="C9588" t="str">
            <v>Megalomma vesiculosum</v>
          </cell>
        </row>
        <row r="9589">
          <cell r="C9589" t="str">
            <v>Megaluropus</v>
          </cell>
        </row>
        <row r="9590">
          <cell r="C9590" t="str">
            <v>Megaluropus agilis</v>
          </cell>
        </row>
        <row r="9591">
          <cell r="C9591" t="str">
            <v>Megamphopus</v>
          </cell>
        </row>
        <row r="9592">
          <cell r="C9592" t="str">
            <v>Meganerilla</v>
          </cell>
        </row>
        <row r="9593">
          <cell r="C9593" t="str">
            <v>Meganerilla clavata</v>
          </cell>
        </row>
        <row r="9594">
          <cell r="C9594" t="str">
            <v>Meganerilla swedmarki</v>
          </cell>
        </row>
        <row r="9595">
          <cell r="C9595" t="str">
            <v>Meganyctiphanes</v>
          </cell>
        </row>
        <row r="9596">
          <cell r="C9596" t="str">
            <v>Meganyctiphanes norvegica</v>
          </cell>
        </row>
        <row r="9597">
          <cell r="C9597" t="str">
            <v>Megapora</v>
          </cell>
        </row>
        <row r="9598">
          <cell r="C9598" t="str">
            <v>Megapora ringens</v>
          </cell>
        </row>
        <row r="9599">
          <cell r="C9599" t="str">
            <v>Megaptera</v>
          </cell>
        </row>
        <row r="9600">
          <cell r="C9600" t="str">
            <v>Megaptera novaeangliae</v>
          </cell>
        </row>
        <row r="9601">
          <cell r="C9601" t="str">
            <v>Megastomia</v>
          </cell>
        </row>
        <row r="9602">
          <cell r="C9602" t="str">
            <v>Megastomia conoidea</v>
          </cell>
        </row>
        <row r="9603">
          <cell r="C9603" t="str">
            <v>Megastomia conoidea var. tenuis</v>
          </cell>
        </row>
        <row r="9604">
          <cell r="C9604" t="str">
            <v>Megastomia conspicua</v>
          </cell>
        </row>
        <row r="9605">
          <cell r="C9605" t="str">
            <v>Megastygarctides</v>
          </cell>
        </row>
        <row r="9606">
          <cell r="C9606" t="str">
            <v>Megastygarctides seteloso</v>
          </cell>
        </row>
        <row r="9607">
          <cell r="C9607" t="str">
            <v>Megathirididae</v>
          </cell>
        </row>
        <row r="9608">
          <cell r="C9608" t="str">
            <v>Megathiris</v>
          </cell>
        </row>
        <row r="9609">
          <cell r="C9609" t="str">
            <v>Megathiris detruncata</v>
          </cell>
        </row>
        <row r="9610">
          <cell r="C9610" t="str">
            <v>Megerlia</v>
          </cell>
        </row>
        <row r="9611">
          <cell r="C9611" t="str">
            <v>Megerlia truncata</v>
          </cell>
        </row>
        <row r="9612">
          <cell r="C9612" t="str">
            <v>Meiodiscus</v>
          </cell>
        </row>
        <row r="9613">
          <cell r="C9613" t="str">
            <v>Meiodiscus spetsbergensis</v>
          </cell>
        </row>
        <row r="9614">
          <cell r="C9614" t="str">
            <v>Meiorhopalon</v>
          </cell>
        </row>
        <row r="9615">
          <cell r="C9615" t="str">
            <v>Meiorhopalon arenicolum</v>
          </cell>
        </row>
        <row r="9616">
          <cell r="C9616" t="str">
            <v>Meiosquilla desmaresti</v>
          </cell>
        </row>
        <row r="9617">
          <cell r="C9617" t="str">
            <v>Melanella</v>
          </cell>
        </row>
        <row r="9618">
          <cell r="C9618" t="str">
            <v>Melanella alba</v>
          </cell>
        </row>
        <row r="9619">
          <cell r="C9619" t="str">
            <v>Melanella chariessa</v>
          </cell>
        </row>
        <row r="9620">
          <cell r="C9620" t="str">
            <v>Melanella compactilis</v>
          </cell>
        </row>
        <row r="9621">
          <cell r="C9621" t="str">
            <v>Melanella densicostata</v>
          </cell>
        </row>
        <row r="9622">
          <cell r="C9622" t="str">
            <v>Melanella frielei</v>
          </cell>
        </row>
        <row r="9623">
          <cell r="C9623" t="str">
            <v>Melanella gagei</v>
          </cell>
        </row>
        <row r="9624">
          <cell r="C9624" t="str">
            <v>Melanella intermedia</v>
          </cell>
        </row>
        <row r="9625">
          <cell r="C9625" t="str">
            <v>Melanella jeffreysi</v>
          </cell>
        </row>
        <row r="9626">
          <cell r="C9626" t="str">
            <v>Melanella laurae</v>
          </cell>
        </row>
        <row r="9627">
          <cell r="C9627" t="str">
            <v>Melanella lubrica</v>
          </cell>
        </row>
        <row r="9628">
          <cell r="C9628" t="str">
            <v>Melanella lucida</v>
          </cell>
        </row>
        <row r="9629">
          <cell r="C9629" t="str">
            <v>Melanella martynjordani</v>
          </cell>
        </row>
        <row r="9630">
          <cell r="C9630" t="str">
            <v>Melanella myriotrochi</v>
          </cell>
        </row>
        <row r="9631">
          <cell r="C9631" t="str">
            <v>Melanella orphanensis</v>
          </cell>
        </row>
        <row r="9632">
          <cell r="C9632" t="str">
            <v>Melanella similior</v>
          </cell>
        </row>
        <row r="9633">
          <cell r="C9633" t="str">
            <v>Melanella spiridioni</v>
          </cell>
        </row>
        <row r="9634">
          <cell r="C9634" t="str">
            <v>Melanella turbonilloides</v>
          </cell>
        </row>
        <row r="9635">
          <cell r="C9635" t="str">
            <v>Melanitta</v>
          </cell>
        </row>
        <row r="9636">
          <cell r="C9636" t="str">
            <v>Melanitta fusca</v>
          </cell>
        </row>
        <row r="9637">
          <cell r="C9637" t="str">
            <v>Melanitta nigra</v>
          </cell>
        </row>
        <row r="9638">
          <cell r="C9638" t="str">
            <v>Melanitta nigra americana</v>
          </cell>
        </row>
        <row r="9639">
          <cell r="C9639" t="str">
            <v>Melanitta perspicillata</v>
          </cell>
        </row>
        <row r="9640">
          <cell r="C9640" t="str">
            <v>Melanogrammus</v>
          </cell>
        </row>
        <row r="9641">
          <cell r="C9641" t="str">
            <v>Melanogrammus aeglefinus</v>
          </cell>
        </row>
        <row r="9642">
          <cell r="C9642" t="str">
            <v>Melarhaphe</v>
          </cell>
        </row>
        <row r="9643">
          <cell r="C9643" t="str">
            <v>Melarhaphe neritoides</v>
          </cell>
        </row>
        <row r="9644">
          <cell r="C9644" t="str">
            <v>Melicertidae</v>
          </cell>
        </row>
        <row r="9645">
          <cell r="C9645" t="str">
            <v>Melicertum</v>
          </cell>
        </row>
        <row r="9646">
          <cell r="C9646" t="str">
            <v>Melicertum octocostatum</v>
          </cell>
        </row>
        <row r="9647">
          <cell r="C9647" t="str">
            <v>Melinna</v>
          </cell>
        </row>
        <row r="9648">
          <cell r="C9648" t="str">
            <v>Melinna cristata</v>
          </cell>
        </row>
        <row r="9649">
          <cell r="C9649" t="str">
            <v>Melinna elisabethae</v>
          </cell>
        </row>
        <row r="9650">
          <cell r="C9650" t="str">
            <v>Melinna islandica</v>
          </cell>
        </row>
        <row r="9651">
          <cell r="C9651" t="str">
            <v>Melinna palmata</v>
          </cell>
        </row>
        <row r="9652">
          <cell r="C9652" t="str">
            <v>Melinnacheres</v>
          </cell>
        </row>
        <row r="9653">
          <cell r="C9653" t="str">
            <v>Melinnacheres ergasiloides</v>
          </cell>
        </row>
        <row r="9654">
          <cell r="C9654" t="str">
            <v>Melinnacheres steenstrupi</v>
          </cell>
        </row>
        <row r="9655">
          <cell r="C9655" t="str">
            <v>Melinnacheridae</v>
          </cell>
        </row>
        <row r="9656">
          <cell r="C9656" t="str">
            <v>Melinninae</v>
          </cell>
        </row>
        <row r="9657">
          <cell r="C9657" t="str">
            <v>Melita</v>
          </cell>
        </row>
        <row r="9658">
          <cell r="C9658" t="str">
            <v>Melita dentata</v>
          </cell>
        </row>
        <row r="9659">
          <cell r="C9659" t="str">
            <v>Melita hergensis</v>
          </cell>
        </row>
        <row r="9660">
          <cell r="C9660" t="str">
            <v>Melita obtusata</v>
          </cell>
        </row>
        <row r="9661">
          <cell r="C9661" t="str">
            <v>Melita palmata</v>
          </cell>
        </row>
        <row r="9662">
          <cell r="C9662" t="str">
            <v>Melita pellucida</v>
          </cell>
        </row>
        <row r="9663">
          <cell r="C9663" t="str">
            <v>Melitidae</v>
          </cell>
        </row>
        <row r="9664">
          <cell r="C9664" t="str">
            <v>Melobesia</v>
          </cell>
        </row>
        <row r="9665">
          <cell r="C9665" t="str">
            <v>Melobesia membranacea</v>
          </cell>
        </row>
        <row r="9666">
          <cell r="C9666" t="str">
            <v>Melonanchora</v>
          </cell>
        </row>
        <row r="9667">
          <cell r="C9667" t="str">
            <v>Melonanchora elliptica</v>
          </cell>
        </row>
        <row r="9668">
          <cell r="C9668" t="str">
            <v>Melonanchora emphysema</v>
          </cell>
        </row>
        <row r="9669">
          <cell r="C9669" t="str">
            <v>Melosira</v>
          </cell>
        </row>
        <row r="9670">
          <cell r="C9670" t="str">
            <v>Melphidippa</v>
          </cell>
        </row>
        <row r="9671">
          <cell r="C9671" t="str">
            <v>Melphidippa goesi</v>
          </cell>
        </row>
        <row r="9672">
          <cell r="C9672" t="str">
            <v>Melphidippella</v>
          </cell>
        </row>
        <row r="9673">
          <cell r="C9673" t="str">
            <v>Melphidippella macra</v>
          </cell>
        </row>
        <row r="9674">
          <cell r="C9674" t="str">
            <v>Melphidippidae</v>
          </cell>
        </row>
        <row r="9675">
          <cell r="C9675" t="str">
            <v>Melphidippoidea</v>
          </cell>
        </row>
        <row r="9676">
          <cell r="C9676" t="str">
            <v>Membranipora</v>
          </cell>
        </row>
        <row r="9677">
          <cell r="C9677" t="str">
            <v>Membranipora membranacea</v>
          </cell>
        </row>
        <row r="9678">
          <cell r="C9678" t="str">
            <v>Membraniporella</v>
          </cell>
        </row>
        <row r="9679">
          <cell r="C9679" t="str">
            <v>Membraniporella nitida</v>
          </cell>
        </row>
        <row r="9680">
          <cell r="C9680" t="str">
            <v>Membraniporidae</v>
          </cell>
        </row>
        <row r="9681">
          <cell r="C9681" t="str">
            <v>Membraniporoidea</v>
          </cell>
        </row>
        <row r="9682">
          <cell r="C9682" t="str">
            <v>Membranoptera</v>
          </cell>
        </row>
        <row r="9683">
          <cell r="C9683" t="str">
            <v>Membranoptera alata</v>
          </cell>
        </row>
        <row r="9684">
          <cell r="C9684" t="str">
            <v>Menestho clavula</v>
          </cell>
        </row>
        <row r="9685">
          <cell r="C9685" t="str">
            <v>Menestho coarctata</v>
          </cell>
        </row>
        <row r="9686">
          <cell r="C9686" t="str">
            <v>Menestho divisa</v>
          </cell>
        </row>
        <row r="9687">
          <cell r="C9687" t="str">
            <v>Menestho dolioliformis</v>
          </cell>
        </row>
        <row r="9688">
          <cell r="C9688" t="str">
            <v>Menestho electa</v>
          </cell>
        </row>
        <row r="9689">
          <cell r="C9689" t="str">
            <v>Menestho normani</v>
          </cell>
        </row>
        <row r="9690">
          <cell r="C9690" t="str">
            <v>Menestho obliqua</v>
          </cell>
        </row>
        <row r="9691">
          <cell r="C9691" t="str">
            <v>Menestho oblongula</v>
          </cell>
        </row>
        <row r="9692">
          <cell r="C9692" t="str">
            <v>Menestho suboblonga</v>
          </cell>
        </row>
        <row r="9693">
          <cell r="C9693" t="str">
            <v>Menestho truncatula</v>
          </cell>
        </row>
        <row r="9694">
          <cell r="C9694" t="str">
            <v>Menestho warreni</v>
          </cell>
        </row>
        <row r="9695">
          <cell r="C9695" t="str">
            <v>Menigrates</v>
          </cell>
        </row>
        <row r="9696">
          <cell r="C9696" t="str">
            <v>Menigrates obtusifrons</v>
          </cell>
        </row>
        <row r="9697">
          <cell r="C9697" t="str">
            <v>Menyllus nigricans</v>
          </cell>
        </row>
        <row r="9698">
          <cell r="C9698" t="str">
            <v>Mercenaria</v>
          </cell>
        </row>
        <row r="9699">
          <cell r="C9699" t="str">
            <v>Mercenaria mercenaria</v>
          </cell>
        </row>
        <row r="9700">
          <cell r="C9700" t="str">
            <v xml:space="preserve">Mercierella  </v>
          </cell>
        </row>
        <row r="9701">
          <cell r="C9701" t="str">
            <v>Mercierella enigmaticus</v>
          </cell>
        </row>
        <row r="9702">
          <cell r="C9702" t="str">
            <v>Meredithia</v>
          </cell>
        </row>
        <row r="9703">
          <cell r="C9703" t="str">
            <v>Meredithia microphylla</v>
          </cell>
        </row>
        <row r="9704">
          <cell r="C9704" t="str">
            <v>Mergus</v>
          </cell>
        </row>
        <row r="9705">
          <cell r="C9705" t="str">
            <v>Mergus albellus</v>
          </cell>
        </row>
        <row r="9706">
          <cell r="C9706" t="str">
            <v>Mergus cucullatus</v>
          </cell>
        </row>
        <row r="9707">
          <cell r="C9707" t="str">
            <v>Mergus merganser</v>
          </cell>
        </row>
        <row r="9708">
          <cell r="C9708" t="str">
            <v>Mergus serrator</v>
          </cell>
        </row>
        <row r="9709">
          <cell r="C9709" t="str">
            <v>Merlangius</v>
          </cell>
        </row>
        <row r="9710">
          <cell r="C9710" t="str">
            <v>Merlangius merlangus</v>
          </cell>
        </row>
        <row r="9711">
          <cell r="C9711" t="str">
            <v>Merlucciidae</v>
          </cell>
        </row>
        <row r="9712">
          <cell r="C9712" t="str">
            <v>Merluccius</v>
          </cell>
        </row>
        <row r="9713">
          <cell r="C9713" t="str">
            <v>Merluccius merluccius</v>
          </cell>
        </row>
        <row r="9714">
          <cell r="C9714" t="str">
            <v>Meromenia</v>
          </cell>
        </row>
        <row r="9715">
          <cell r="C9715" t="str">
            <v>Meromenia hirondella</v>
          </cell>
        </row>
        <row r="9716">
          <cell r="C9716" t="str">
            <v>Merona</v>
          </cell>
        </row>
        <row r="9717">
          <cell r="C9717" t="str">
            <v>Merona cornucopiae</v>
          </cell>
        </row>
        <row r="9718">
          <cell r="C9718" t="str">
            <v>Mesacanthion</v>
          </cell>
        </row>
        <row r="9719">
          <cell r="C9719" t="str">
            <v>Mesacanthion africanthiforme</v>
          </cell>
        </row>
        <row r="9720">
          <cell r="C9720" t="str">
            <v>Mesacanthion diplechma</v>
          </cell>
        </row>
        <row r="9721">
          <cell r="C9721" t="str">
            <v>Mesacanthion hirsutum</v>
          </cell>
        </row>
        <row r="9722">
          <cell r="C9722" t="str">
            <v>Mesacmaea</v>
          </cell>
        </row>
        <row r="9723">
          <cell r="C9723" t="str">
            <v>Mesacmaea mitchellii</v>
          </cell>
        </row>
        <row r="9724">
          <cell r="C9724" t="str">
            <v>Mesapos stellifera</v>
          </cell>
        </row>
        <row r="9725">
          <cell r="C9725" t="str">
            <v>Mesenchytraeus</v>
          </cell>
        </row>
        <row r="9726">
          <cell r="C9726" t="str">
            <v>Mesenchytraeus armatus</v>
          </cell>
        </row>
        <row r="9727">
          <cell r="C9727" t="str">
            <v>Mesnilia</v>
          </cell>
        </row>
        <row r="9728">
          <cell r="C9728" t="str">
            <v>Mesnilia cluthae</v>
          </cell>
        </row>
        <row r="9729">
          <cell r="C9729" t="str">
            <v>Mesnilia martinensis</v>
          </cell>
        </row>
        <row r="9730">
          <cell r="C9730" t="str">
            <v>Mesocalanus</v>
          </cell>
        </row>
        <row r="9731">
          <cell r="C9731" t="str">
            <v>Mesocalanus tenuicornis</v>
          </cell>
        </row>
        <row r="9732">
          <cell r="C9732" t="str">
            <v>Mesocheres</v>
          </cell>
        </row>
        <row r="9733">
          <cell r="C9733" t="str">
            <v>Mesocheres anglicus</v>
          </cell>
        </row>
        <row r="9734">
          <cell r="C9734" t="str">
            <v>Mesochra</v>
          </cell>
        </row>
        <row r="9735">
          <cell r="C9735" t="str">
            <v>Mesochra aestuarii</v>
          </cell>
        </row>
        <row r="9736">
          <cell r="C9736" t="str">
            <v>Mesochra anomala</v>
          </cell>
        </row>
        <row r="9737">
          <cell r="C9737" t="str">
            <v>Mesochra armoricana</v>
          </cell>
        </row>
        <row r="9738">
          <cell r="C9738" t="str">
            <v>Mesochra heldti</v>
          </cell>
        </row>
        <row r="9739">
          <cell r="C9739" t="str">
            <v>Mesochra inconspicua</v>
          </cell>
        </row>
        <row r="9740">
          <cell r="C9740" t="str">
            <v>Mesochra lilljeborgi</v>
          </cell>
        </row>
        <row r="9741">
          <cell r="C9741" t="str">
            <v>Mesochra pontica</v>
          </cell>
        </row>
        <row r="9742">
          <cell r="C9742" t="str">
            <v>Mesochra pygmaea</v>
          </cell>
        </row>
        <row r="9743">
          <cell r="C9743" t="str">
            <v>Mesochra rapiens</v>
          </cell>
        </row>
        <row r="9744">
          <cell r="C9744" t="str">
            <v>Mesochra reducta</v>
          </cell>
        </row>
        <row r="9745">
          <cell r="C9745" t="str">
            <v>Mesochra xenopoda</v>
          </cell>
        </row>
        <row r="9746">
          <cell r="C9746" t="str">
            <v>Mesocletodes</v>
          </cell>
        </row>
        <row r="9747">
          <cell r="C9747" t="str">
            <v>Mesocletodes abyssicola</v>
          </cell>
        </row>
        <row r="9748">
          <cell r="C9748" t="str">
            <v>Mesocletodes arenicola</v>
          </cell>
        </row>
        <row r="9749">
          <cell r="C9749" t="str">
            <v>Mesocletodes carpinei</v>
          </cell>
        </row>
        <row r="9750">
          <cell r="C9750" t="str">
            <v>Mesocletodes fladensis</v>
          </cell>
        </row>
        <row r="9751">
          <cell r="C9751" t="str">
            <v>Mesocletodes glabor</v>
          </cell>
        </row>
        <row r="9752">
          <cell r="C9752" t="str">
            <v>Mesocletodes irrasus</v>
          </cell>
        </row>
        <row r="9753">
          <cell r="C9753" t="str">
            <v>Mesocletodes katherinae</v>
          </cell>
        </row>
        <row r="9754">
          <cell r="C9754" t="str">
            <v>Mesocletodes monensis</v>
          </cell>
        </row>
        <row r="9755">
          <cell r="C9755" t="str">
            <v>Mesocletodes robustus</v>
          </cell>
        </row>
        <row r="9756">
          <cell r="C9756" t="str">
            <v>Mesodasys</v>
          </cell>
        </row>
        <row r="9757">
          <cell r="C9757" t="str">
            <v>Mesodasys laticaudatus</v>
          </cell>
        </row>
        <row r="9758">
          <cell r="C9758" t="str">
            <v>Mesodasys littoralis</v>
          </cell>
        </row>
        <row r="9759">
          <cell r="C9759" t="str">
            <v>Mesodesmatacea</v>
          </cell>
        </row>
        <row r="9760">
          <cell r="C9760" t="str">
            <v>Mesodesmatidae</v>
          </cell>
        </row>
        <row r="9761">
          <cell r="C9761" t="str">
            <v>Mesogastropoda</v>
          </cell>
        </row>
        <row r="9762">
          <cell r="C9762" t="str">
            <v>Mesoglicola</v>
          </cell>
        </row>
        <row r="9763">
          <cell r="C9763" t="str">
            <v>Mesoglicola delagei</v>
          </cell>
        </row>
        <row r="9764">
          <cell r="C9764" t="str">
            <v>Mesoglicolidae</v>
          </cell>
        </row>
        <row r="9765">
          <cell r="C9765" t="str">
            <v>Mesogloia</v>
          </cell>
        </row>
        <row r="9766">
          <cell r="C9766" t="str">
            <v>Mesogloia lanosa</v>
          </cell>
        </row>
        <row r="9767">
          <cell r="C9767" t="str">
            <v>Mesogloia neglecta</v>
          </cell>
        </row>
        <row r="9768">
          <cell r="C9768" t="str">
            <v>Mesogloia vermiculata</v>
          </cell>
        </row>
        <row r="9769">
          <cell r="C9769" t="str">
            <v>Mesognathariidae</v>
          </cell>
        </row>
        <row r="9770">
          <cell r="C9770" t="str">
            <v>Mesognathia</v>
          </cell>
        </row>
        <row r="9771">
          <cell r="C9771" t="str">
            <v>Mesognathia remanei</v>
          </cell>
        </row>
        <row r="9772">
          <cell r="C9772" t="str">
            <v>Mesonerilla</v>
          </cell>
        </row>
        <row r="9773">
          <cell r="C9773" t="str">
            <v>Mesonerilla armoricana</v>
          </cell>
        </row>
        <row r="9774">
          <cell r="C9774" t="str">
            <v>Mesonerilla biantennata</v>
          </cell>
        </row>
        <row r="9775">
          <cell r="C9775" t="str">
            <v>Mesonerilla fagei</v>
          </cell>
        </row>
        <row r="9776">
          <cell r="C9776" t="str">
            <v>Mesonerilla intermedia</v>
          </cell>
        </row>
        <row r="9777">
          <cell r="C9777" t="str">
            <v>Mesonerilla roscovita</v>
          </cell>
        </row>
        <row r="9778">
          <cell r="C9778" t="str">
            <v>Mesophyllum</v>
          </cell>
        </row>
        <row r="9779">
          <cell r="C9779" t="str">
            <v>Mesophyllum lichenoides</v>
          </cell>
        </row>
        <row r="9780">
          <cell r="C9780" t="str">
            <v>Mesoplodon</v>
          </cell>
        </row>
        <row r="9781">
          <cell r="C9781" t="str">
            <v>Mesoplodon bidens</v>
          </cell>
        </row>
        <row r="9782">
          <cell r="C9782" t="str">
            <v>Mesoplodon europaeus</v>
          </cell>
        </row>
        <row r="9783">
          <cell r="C9783" t="str">
            <v>Mesoplodon mirus</v>
          </cell>
        </row>
        <row r="9784">
          <cell r="C9784" t="str">
            <v>Mesopodopsis</v>
          </cell>
        </row>
        <row r="9785">
          <cell r="C9785" t="str">
            <v>Mesopodopsis slabberi</v>
          </cell>
        </row>
        <row r="9786">
          <cell r="C9786" t="str">
            <v>Mesopsyllus</v>
          </cell>
        </row>
        <row r="9787">
          <cell r="C9787" t="str">
            <v>Mesopsyllus secunda</v>
          </cell>
        </row>
        <row r="9788">
          <cell r="C9788" t="str">
            <v>Mesorhabdus</v>
          </cell>
        </row>
        <row r="9789">
          <cell r="C9789" t="str">
            <v>Mesorhabdus angustus</v>
          </cell>
        </row>
        <row r="9790">
          <cell r="C9790" t="str">
            <v>Mesorhabdus brevicaudatus</v>
          </cell>
        </row>
        <row r="9791">
          <cell r="C9791" t="str">
            <v>Mesothamnion</v>
          </cell>
        </row>
        <row r="9792">
          <cell r="C9792" t="str">
            <v>Mesothamnion distichum</v>
          </cell>
        </row>
        <row r="9793">
          <cell r="C9793" t="str">
            <v>Mesothuria</v>
          </cell>
        </row>
        <row r="9794">
          <cell r="C9794" t="str">
            <v>Mesothuria intestinalis</v>
          </cell>
        </row>
        <row r="9795">
          <cell r="C9795" t="str">
            <v>Mesothuria verrilli</v>
          </cell>
        </row>
        <row r="9796">
          <cell r="C9796" t="str">
            <v>Mesozoa</v>
          </cell>
        </row>
        <row r="9797">
          <cell r="C9797" t="str">
            <v>Metacalanus</v>
          </cell>
        </row>
        <row r="9798">
          <cell r="C9798" t="str">
            <v>Metacalanus inaequicornis</v>
          </cell>
        </row>
        <row r="9799">
          <cell r="C9799" t="str">
            <v>Metachromadora</v>
          </cell>
        </row>
        <row r="9800">
          <cell r="C9800" t="str">
            <v>Metachromadora remanei</v>
          </cell>
        </row>
        <row r="9801">
          <cell r="C9801" t="str">
            <v>Metachromadora scotlandica</v>
          </cell>
        </row>
        <row r="9802">
          <cell r="C9802" t="str">
            <v>Metachromadora suecica</v>
          </cell>
        </row>
        <row r="9803">
          <cell r="C9803" t="str">
            <v>Metachromadora vivipara</v>
          </cell>
        </row>
        <row r="9804">
          <cell r="C9804" t="str">
            <v>Metacopina</v>
          </cell>
        </row>
        <row r="9805">
          <cell r="C9805" t="str">
            <v>Metacyclopina</v>
          </cell>
        </row>
        <row r="9806">
          <cell r="C9806" t="str">
            <v>Metacyclopina brevisetosa</v>
          </cell>
        </row>
        <row r="9807">
          <cell r="C9807" t="str">
            <v>Metacyclopina roscoffensis</v>
          </cell>
        </row>
        <row r="9808">
          <cell r="C9808" t="str">
            <v>Metacyphocaris</v>
          </cell>
        </row>
        <row r="9809">
          <cell r="C9809" t="str">
            <v>Metacyphocaris helgae</v>
          </cell>
        </row>
        <row r="9810">
          <cell r="C9810" t="str">
            <v>Metadesmolaimus</v>
          </cell>
        </row>
        <row r="9811">
          <cell r="C9811" t="str">
            <v>Metadesmolaimus aduncus</v>
          </cell>
        </row>
        <row r="9812">
          <cell r="C9812" t="str">
            <v>Metadesmolaimus gelana</v>
          </cell>
        </row>
        <row r="9813">
          <cell r="C9813" t="str">
            <v>Metadesmolaimus pandus</v>
          </cell>
        </row>
        <row r="9814">
          <cell r="C9814" t="str">
            <v>Metahuntemannia</v>
          </cell>
        </row>
        <row r="9815">
          <cell r="C9815" t="str">
            <v>Metahuntemannia crassa</v>
          </cell>
        </row>
        <row r="9816">
          <cell r="C9816" t="str">
            <v>Metahuntemannia drzycimski</v>
          </cell>
        </row>
        <row r="9817">
          <cell r="C9817" t="str">
            <v>Metahuntemannia smirnovi</v>
          </cell>
        </row>
        <row r="9818">
          <cell r="C9818" t="str">
            <v>Metahuntemannia spinosa</v>
          </cell>
        </row>
        <row r="9819">
          <cell r="C9819" t="str">
            <v>Metalinhomoeus</v>
          </cell>
        </row>
        <row r="9820">
          <cell r="C9820" t="str">
            <v>Metalinhomoeus filiformis</v>
          </cell>
        </row>
        <row r="9821">
          <cell r="C9821" t="str">
            <v>Metalinhomoeus longiseta</v>
          </cell>
        </row>
        <row r="9822">
          <cell r="C9822" t="str">
            <v>Metalinhomoeus typicus</v>
          </cell>
        </row>
        <row r="9823">
          <cell r="C9823" t="str">
            <v>Metamphiascopsis</v>
          </cell>
        </row>
        <row r="9824">
          <cell r="C9824" t="str">
            <v>Metamphiascopsis hirsutus</v>
          </cell>
        </row>
        <row r="9825">
          <cell r="C9825" t="str">
            <v>Metaparoncholaimus</v>
          </cell>
        </row>
        <row r="9826">
          <cell r="C9826" t="str">
            <v>Metaparoncholaimus campylocercus</v>
          </cell>
        </row>
        <row r="9827">
          <cell r="C9827" t="str">
            <v>Metaphoxus</v>
          </cell>
        </row>
        <row r="9828">
          <cell r="C9828" t="str">
            <v>Metaphoxus fultoni</v>
          </cell>
        </row>
        <row r="9829">
          <cell r="C9829" t="str">
            <v>Metaphoxus pectinatus</v>
          </cell>
        </row>
        <row r="9830">
          <cell r="C9830" t="str">
            <v>Metaphoxus simplex</v>
          </cell>
        </row>
        <row r="9831">
          <cell r="C9831" t="str">
            <v>Metarhombognathus</v>
          </cell>
        </row>
        <row r="9832">
          <cell r="C9832" t="str">
            <v>Metarhombognathus armatus</v>
          </cell>
        </row>
        <row r="9833">
          <cell r="C9833" t="str">
            <v>Metarhombognathus nudus</v>
          </cell>
        </row>
        <row r="9834">
          <cell r="C9834" t="str">
            <v>Metatrichoniscoides</v>
          </cell>
        </row>
        <row r="9835">
          <cell r="C9835" t="str">
            <v>Metatrichoniscoides celticus</v>
          </cell>
        </row>
        <row r="9836">
          <cell r="C9836" t="str">
            <v>Metavermilia</v>
          </cell>
        </row>
        <row r="9837">
          <cell r="C9837" t="str">
            <v>Metavermilia multicristata</v>
          </cell>
        </row>
        <row r="9838">
          <cell r="C9838" t="str">
            <v>Metaxia</v>
          </cell>
        </row>
        <row r="9839">
          <cell r="C9839" t="str">
            <v>Metaxia metaxa</v>
          </cell>
        </row>
        <row r="9840">
          <cell r="C9840" t="str">
            <v>Metaxiinae</v>
          </cell>
        </row>
        <row r="9841">
          <cell r="C9841" t="str">
            <v>Metaxymolgus</v>
          </cell>
        </row>
        <row r="9842">
          <cell r="C9842" t="str">
            <v>Metidae</v>
          </cell>
        </row>
        <row r="9843">
          <cell r="C9843" t="str">
            <v>Metis</v>
          </cell>
        </row>
        <row r="9844">
          <cell r="C9844" t="str">
            <v>Metis ignea</v>
          </cell>
        </row>
        <row r="9845">
          <cell r="C9845" t="str">
            <v>METOIDEA</v>
          </cell>
        </row>
        <row r="9846">
          <cell r="C9846" t="str">
            <v>Metoncholaimus</v>
          </cell>
        </row>
        <row r="9847">
          <cell r="C9847" t="str">
            <v>Metoncholaimus albidus</v>
          </cell>
        </row>
        <row r="9848">
          <cell r="C9848" t="str">
            <v>Metoncholaimus scanicus</v>
          </cell>
        </row>
        <row r="9849">
          <cell r="C9849" t="str">
            <v>Metopa</v>
          </cell>
        </row>
        <row r="9850">
          <cell r="C9850" t="str">
            <v>Metopa alderi</v>
          </cell>
        </row>
        <row r="9851">
          <cell r="C9851" t="str">
            <v>Metopa boeckii</v>
          </cell>
        </row>
        <row r="9852">
          <cell r="C9852" t="str">
            <v>Metopa borealis</v>
          </cell>
        </row>
        <row r="9853">
          <cell r="C9853" t="str">
            <v>Metopa bruzelii</v>
          </cell>
        </row>
        <row r="9854">
          <cell r="C9854" t="str">
            <v>Metopa latimana</v>
          </cell>
        </row>
        <row r="9855">
          <cell r="C9855" t="str">
            <v>Metopa norvegica</v>
          </cell>
        </row>
        <row r="9856">
          <cell r="C9856" t="str">
            <v>Metopa palmata</v>
          </cell>
        </row>
        <row r="9857">
          <cell r="C9857" t="str">
            <v>Metopa propinqua</v>
          </cell>
        </row>
        <row r="9858">
          <cell r="C9858" t="str">
            <v>Metopa pusilla</v>
          </cell>
        </row>
        <row r="9859">
          <cell r="C9859" t="str">
            <v>Metopa robusta</v>
          </cell>
        </row>
        <row r="9860">
          <cell r="C9860" t="str">
            <v>Metopa solsbergi</v>
          </cell>
        </row>
        <row r="9861">
          <cell r="C9861" t="str">
            <v>Metopa tenuimana</v>
          </cell>
        </row>
        <row r="9862">
          <cell r="C9862" t="str">
            <v>Metridia</v>
          </cell>
        </row>
        <row r="9863">
          <cell r="C9863" t="str">
            <v>Metridia brevicauda</v>
          </cell>
        </row>
        <row r="9864">
          <cell r="C9864" t="str">
            <v>Metridia longa</v>
          </cell>
        </row>
        <row r="9865">
          <cell r="C9865" t="str">
            <v>Metridia lucens</v>
          </cell>
        </row>
        <row r="9866">
          <cell r="C9866" t="str">
            <v>Metridia macrura</v>
          </cell>
        </row>
        <row r="9867">
          <cell r="C9867" t="str">
            <v>Metridia princeps</v>
          </cell>
        </row>
        <row r="9868">
          <cell r="C9868" t="str">
            <v>Metridia venusta</v>
          </cell>
        </row>
        <row r="9869">
          <cell r="C9869" t="str">
            <v>Metridiidae</v>
          </cell>
        </row>
        <row r="9870">
          <cell r="C9870" t="str">
            <v>Metridinidae</v>
          </cell>
        </row>
        <row r="9871">
          <cell r="C9871" t="str">
            <v>Metridium</v>
          </cell>
        </row>
        <row r="9872">
          <cell r="C9872" t="str">
            <v>Metridium senile</v>
          </cell>
        </row>
        <row r="9873">
          <cell r="C9873" t="str">
            <v>Metzgeria</v>
          </cell>
        </row>
        <row r="9874">
          <cell r="C9874" t="str">
            <v>Metzgeria alba</v>
          </cell>
        </row>
        <row r="9875">
          <cell r="C9875" t="str">
            <v>Metzgeria gagei</v>
          </cell>
        </row>
        <row r="9876">
          <cell r="C9876" t="str">
            <v>Mexidrilus</v>
          </cell>
        </row>
        <row r="9877">
          <cell r="C9877" t="str">
            <v>Mexidrilus minutissimus</v>
          </cell>
        </row>
        <row r="9878">
          <cell r="C9878" t="str">
            <v>Mexidrilus nidarosiensis</v>
          </cell>
        </row>
        <row r="9879">
          <cell r="C9879" t="str">
            <v>Mexidrilus postspermathecatus</v>
          </cell>
        </row>
        <row r="9880">
          <cell r="C9880" t="str">
            <v>Meyliidae</v>
          </cell>
        </row>
        <row r="9881">
          <cell r="C9881" t="str">
            <v>Michaelsena achaeta</v>
          </cell>
        </row>
        <row r="9882">
          <cell r="C9882" t="str">
            <v>Michaelsena postclitellochaeta</v>
          </cell>
        </row>
        <row r="9883">
          <cell r="C9883" t="str">
            <v>Michaelsena subterranea</v>
          </cell>
        </row>
        <row r="9884">
          <cell r="C9884" t="str">
            <v>Micrella</v>
          </cell>
        </row>
        <row r="9885">
          <cell r="C9885" t="str">
            <v>Micrella rufa</v>
          </cell>
        </row>
        <row r="9886">
          <cell r="C9886" t="str">
            <v>Micrenophrys</v>
          </cell>
        </row>
        <row r="9887">
          <cell r="C9887" t="str">
            <v>Micrenophrys lilljeborgi</v>
          </cell>
        </row>
        <row r="9888">
          <cell r="C9888" t="str">
            <v>Microarthridion</v>
          </cell>
        </row>
        <row r="9889">
          <cell r="C9889" t="str">
            <v>Microarthridion fallax</v>
          </cell>
        </row>
        <row r="9890">
          <cell r="C9890" t="str">
            <v>Microarthridion littorale</v>
          </cell>
        </row>
        <row r="9891">
          <cell r="C9891" t="str">
            <v>Microarthridion perkinsi</v>
          </cell>
        </row>
        <row r="9892">
          <cell r="C9892" t="str">
            <v>Microarthridion reductum</v>
          </cell>
        </row>
        <row r="9893">
          <cell r="C9893" t="str">
            <v>Microcalanus</v>
          </cell>
        </row>
        <row r="9894">
          <cell r="C9894" t="str">
            <v>Microcalanus pusillus</v>
          </cell>
        </row>
        <row r="9895">
          <cell r="C9895" t="str">
            <v>Microcalanus pusillus</v>
          </cell>
        </row>
        <row r="9896">
          <cell r="C9896" t="str">
            <v>Microcalanus pygmaeus</v>
          </cell>
        </row>
        <row r="9897">
          <cell r="C9897" t="str">
            <v>Microcancerilla</v>
          </cell>
        </row>
        <row r="9898">
          <cell r="C9898" t="str">
            <v>Microcancerilla coeruleocruceata</v>
          </cell>
        </row>
        <row r="9899">
          <cell r="C9899" t="str">
            <v>Microcharon</v>
          </cell>
        </row>
        <row r="9900">
          <cell r="C9900" t="str">
            <v>Microcharon harrisi</v>
          </cell>
        </row>
        <row r="9901">
          <cell r="C9901" t="str">
            <v>Microcharon teissieri</v>
          </cell>
        </row>
        <row r="9902">
          <cell r="C9902" t="str">
            <v>Microchirus</v>
          </cell>
        </row>
        <row r="9903">
          <cell r="C9903" t="str">
            <v>Microchirus azevia</v>
          </cell>
        </row>
        <row r="9904">
          <cell r="C9904" t="str">
            <v>Microchirus variegatus</v>
          </cell>
        </row>
        <row r="9905">
          <cell r="C9905" t="str">
            <v>Microciona</v>
          </cell>
        </row>
        <row r="9906">
          <cell r="C9906" t="str">
            <v>Microciona acanthotoxa</v>
          </cell>
        </row>
        <row r="9907">
          <cell r="C9907" t="str">
            <v>Microciona ambigua</v>
          </cell>
        </row>
        <row r="9908">
          <cell r="C9908" t="str">
            <v>Microciona armata</v>
          </cell>
        </row>
        <row r="9909">
          <cell r="C9909" t="str">
            <v>Microciona armatalevi</v>
          </cell>
        </row>
        <row r="9910">
          <cell r="C9910" t="str">
            <v>Microciona ascendens</v>
          </cell>
        </row>
        <row r="9911">
          <cell r="C9911" t="str">
            <v>Microciona atrasanguinea</v>
          </cell>
        </row>
        <row r="9912">
          <cell r="C9912" t="str">
            <v>Microciona ditoxa</v>
          </cell>
        </row>
        <row r="9913">
          <cell r="C9913" t="str">
            <v>Microciona dives</v>
          </cell>
        </row>
        <row r="9914">
          <cell r="C9914" t="str">
            <v>Microciona elliptichela</v>
          </cell>
        </row>
        <row r="9915">
          <cell r="C9915" t="str">
            <v>Microciona fallax</v>
          </cell>
        </row>
        <row r="9916">
          <cell r="C9916" t="str">
            <v>Microciona fictitia</v>
          </cell>
        </row>
        <row r="9917">
          <cell r="C9917" t="str">
            <v>Microciona gradalis</v>
          </cell>
        </row>
        <row r="9918">
          <cell r="C9918" t="str">
            <v>Microciona laevis</v>
          </cell>
        </row>
        <row r="9919">
          <cell r="C9919" t="str">
            <v>Microciona macrochela</v>
          </cell>
        </row>
        <row r="9920">
          <cell r="C9920" t="str">
            <v>Microciona microchela</v>
          </cell>
        </row>
        <row r="9921">
          <cell r="C9921" t="str">
            <v>Microciona osismica</v>
          </cell>
        </row>
        <row r="9922">
          <cell r="C9922" t="str">
            <v>Microciona plumosa</v>
          </cell>
        </row>
        <row r="9923">
          <cell r="C9923" t="str">
            <v>Microciona spinarcus</v>
          </cell>
        </row>
        <row r="9924">
          <cell r="C9924" t="str">
            <v>Microciona strepsitoxa</v>
          </cell>
        </row>
        <row r="9925">
          <cell r="C9925" t="str">
            <v>Microciona tenuissima</v>
          </cell>
        </row>
        <row r="9926">
          <cell r="C9926" t="str">
            <v>Microciona toximajor</v>
          </cell>
        </row>
        <row r="9927">
          <cell r="C9927" t="str">
            <v>Microciona toxitenuis</v>
          </cell>
        </row>
        <row r="9928">
          <cell r="C9928" t="str">
            <v>Microcionidae</v>
          </cell>
        </row>
        <row r="9929">
          <cell r="C9929" t="str">
            <v>Microcladia</v>
          </cell>
        </row>
        <row r="9930">
          <cell r="C9930" t="str">
            <v>Microcladia glandulosa</v>
          </cell>
        </row>
        <row r="9931">
          <cell r="C9931" t="str">
            <v>Microconchoecia</v>
          </cell>
        </row>
        <row r="9932">
          <cell r="C9932" t="str">
            <v>Microconchoecia clausii</v>
          </cell>
        </row>
        <row r="9933">
          <cell r="C9933" t="str">
            <v>Microcoryne</v>
          </cell>
        </row>
        <row r="9934">
          <cell r="C9934" t="str">
            <v>Microcoryne ocellata</v>
          </cell>
        </row>
        <row r="9935">
          <cell r="C9935" t="str">
            <v>Microcosmus</v>
          </cell>
        </row>
        <row r="9936">
          <cell r="C9936" t="str">
            <v>Microcosmus claudicans</v>
          </cell>
        </row>
        <row r="9937">
          <cell r="C9937" t="str">
            <v>Microcyclopina</v>
          </cell>
        </row>
        <row r="9938">
          <cell r="C9938" t="str">
            <v>Microcyclopina exigua</v>
          </cell>
        </row>
        <row r="9939">
          <cell r="C9939" t="str">
            <v>Microcyema</v>
          </cell>
        </row>
        <row r="9940">
          <cell r="C9940" t="str">
            <v>Microcyema vespa</v>
          </cell>
        </row>
        <row r="9941">
          <cell r="C9941" t="str">
            <v>Microcytherura</v>
          </cell>
        </row>
        <row r="9942">
          <cell r="C9942" t="str">
            <v>Microcytherura fulva</v>
          </cell>
        </row>
        <row r="9943">
          <cell r="C9943" t="str">
            <v>Microdajidae</v>
          </cell>
        </row>
        <row r="9944">
          <cell r="C9944" t="str">
            <v>Microdajus</v>
          </cell>
        </row>
        <row r="9945">
          <cell r="C9945" t="str">
            <v>Microdajus langi</v>
          </cell>
        </row>
        <row r="9946">
          <cell r="C9946" t="str">
            <v>Microdeutopus</v>
          </cell>
        </row>
        <row r="9947">
          <cell r="C9947" t="str">
            <v>Microdeutopus anomalus</v>
          </cell>
        </row>
        <row r="9948">
          <cell r="C9948" t="str">
            <v>Microdeutopus chelifer</v>
          </cell>
        </row>
        <row r="9949">
          <cell r="C9949" t="str">
            <v>Microdeutopus damnoniensis</v>
          </cell>
        </row>
        <row r="9950">
          <cell r="C9950" t="str">
            <v>Microdeutopus gryllotalpa</v>
          </cell>
        </row>
        <row r="9951">
          <cell r="C9951" t="str">
            <v>Microdeutopus stationis</v>
          </cell>
        </row>
        <row r="9952">
          <cell r="C9952" t="str">
            <v>Microdeutopus versiculatus</v>
          </cell>
        </row>
        <row r="9953">
          <cell r="C9953" t="str">
            <v>Microdonta hjorti</v>
          </cell>
        </row>
        <row r="9954">
          <cell r="C9954" t="str">
            <v>Microdonta tetrabranchiata</v>
          </cell>
        </row>
        <row r="9955">
          <cell r="C9955" t="str">
            <v>Microgloma turnerae</v>
          </cell>
        </row>
        <row r="9956">
          <cell r="C9956" t="str">
            <v>Microgloma yongei</v>
          </cell>
        </row>
        <row r="9957">
          <cell r="C9957" t="str">
            <v>Microhedyle</v>
          </cell>
        </row>
        <row r="9958">
          <cell r="C9958" t="str">
            <v>Microhedyle glandulifera</v>
          </cell>
        </row>
        <row r="9959">
          <cell r="C9959" t="str">
            <v>Microhedyle milaschewitschii</v>
          </cell>
        </row>
        <row r="9960">
          <cell r="C9960" t="str">
            <v>Microhedylidae</v>
          </cell>
        </row>
        <row r="9961">
          <cell r="C9961" t="str">
            <v>Microjaera</v>
          </cell>
        </row>
        <row r="9962">
          <cell r="C9962" t="str">
            <v>Microjaera anisopoda</v>
          </cell>
        </row>
        <row r="9963">
          <cell r="C9963" t="str">
            <v>Microjassa</v>
          </cell>
        </row>
        <row r="9964">
          <cell r="C9964" t="str">
            <v>Microjassa cumbrensis</v>
          </cell>
        </row>
        <row r="9965">
          <cell r="C9965" t="str">
            <v>Microlaimidae</v>
          </cell>
        </row>
        <row r="9966">
          <cell r="C9966" t="str">
            <v>Microlaimus</v>
          </cell>
        </row>
        <row r="9967">
          <cell r="C9967" t="str">
            <v>Microlaimus acinaces</v>
          </cell>
        </row>
        <row r="9968">
          <cell r="C9968" t="str">
            <v>Microlaimus conothelis</v>
          </cell>
        </row>
        <row r="9969">
          <cell r="C9969" t="str">
            <v>Microlaimus marinus</v>
          </cell>
        </row>
        <row r="9970">
          <cell r="C9970" t="str">
            <v>Microlaimus ostracion</v>
          </cell>
        </row>
        <row r="9971">
          <cell r="C9971" t="str">
            <v>Microlaimus robustidens</v>
          </cell>
        </row>
        <row r="9972">
          <cell r="C9972" t="str">
            <v>Microlaimus zosterae</v>
          </cell>
        </row>
        <row r="9973">
          <cell r="C9973" t="str">
            <v>Micromaldane</v>
          </cell>
        </row>
        <row r="9974">
          <cell r="C9974" t="str">
            <v>Micromaldane ornithochaeta</v>
          </cell>
        </row>
        <row r="9975">
          <cell r="C9975" t="str">
            <v>Micromenia</v>
          </cell>
        </row>
        <row r="9976">
          <cell r="C9976" t="str">
            <v>Micromenia fodiens</v>
          </cell>
        </row>
        <row r="9977">
          <cell r="C9977" t="str">
            <v>Micromesistius</v>
          </cell>
        </row>
        <row r="9978">
          <cell r="C9978" t="str">
            <v>Micromesistius poutassou</v>
          </cell>
        </row>
        <row r="9979">
          <cell r="C9979" t="str">
            <v>Micronereis</v>
          </cell>
        </row>
        <row r="9980">
          <cell r="C9980" t="str">
            <v>Micronereis variegata</v>
          </cell>
        </row>
        <row r="9981">
          <cell r="C9981" t="str">
            <v>Micronerilla</v>
          </cell>
        </row>
        <row r="9982">
          <cell r="C9982" t="str">
            <v>Micronerilla minuta</v>
          </cell>
        </row>
        <row r="9983">
          <cell r="C9983" t="str">
            <v>Micropalama</v>
          </cell>
        </row>
        <row r="9984">
          <cell r="C9984" t="str">
            <v>Micropalama himantopus</v>
          </cell>
        </row>
        <row r="9985">
          <cell r="C9985" t="str">
            <v>Micropharynx</v>
          </cell>
        </row>
        <row r="9986">
          <cell r="C9986" t="str">
            <v>Micropharynx parasitica</v>
          </cell>
        </row>
        <row r="9987">
          <cell r="C9987" t="str">
            <v>Microphthalminae</v>
          </cell>
        </row>
        <row r="9988">
          <cell r="C9988" t="str">
            <v>Microphthalmus</v>
          </cell>
        </row>
        <row r="9989">
          <cell r="C9989" t="str">
            <v>Microphthalmus aberrans</v>
          </cell>
        </row>
        <row r="9990">
          <cell r="C9990" t="str">
            <v>Microphthalmus bifurcatus</v>
          </cell>
        </row>
        <row r="9991">
          <cell r="C9991" t="str">
            <v>Microphthalmus ephippiophorus</v>
          </cell>
        </row>
        <row r="9992">
          <cell r="C9992" t="str">
            <v>Microphthalmus fragilis</v>
          </cell>
        </row>
        <row r="9993">
          <cell r="C9993" t="str">
            <v>Microphthalmus listensis</v>
          </cell>
        </row>
        <row r="9994">
          <cell r="C9994" t="str">
            <v>Microphthalmus sczelkowii</v>
          </cell>
        </row>
        <row r="9995">
          <cell r="C9995" t="str">
            <v>Microphthalmus sczelkowii</v>
          </cell>
        </row>
        <row r="9996">
          <cell r="C9996" t="str">
            <v>Microphthalmus similis</v>
          </cell>
        </row>
        <row r="9997">
          <cell r="C9997" t="str">
            <v>Microphthalmus southerni</v>
          </cell>
        </row>
        <row r="9998">
          <cell r="C9998" t="str">
            <v>Microplana</v>
          </cell>
        </row>
        <row r="9999">
          <cell r="C9999" t="str">
            <v>Microplana scharffi</v>
          </cell>
        </row>
        <row r="10000">
          <cell r="C10000" t="str">
            <v>Microplana terrestris</v>
          </cell>
        </row>
        <row r="10001">
          <cell r="C10001" t="str">
            <v>Microplaniidae</v>
          </cell>
        </row>
        <row r="10002">
          <cell r="C10002" t="str">
            <v>Micropontiidae</v>
          </cell>
        </row>
        <row r="10003">
          <cell r="C10003" t="str">
            <v>Micropontius</v>
          </cell>
        </row>
        <row r="10004">
          <cell r="C10004" t="str">
            <v>Micropontius ovoides</v>
          </cell>
        </row>
        <row r="10005">
          <cell r="C10005" t="str">
            <v>Micropora</v>
          </cell>
        </row>
        <row r="10006">
          <cell r="C10006" t="str">
            <v>Micropora coriacea</v>
          </cell>
        </row>
        <row r="10007">
          <cell r="C10007" t="str">
            <v>Micropora normani</v>
          </cell>
        </row>
        <row r="10008">
          <cell r="C10008" t="str">
            <v>Microporella</v>
          </cell>
        </row>
        <row r="10009">
          <cell r="C10009" t="str">
            <v>Microporella ciliata</v>
          </cell>
        </row>
        <row r="10010">
          <cell r="C10010" t="str">
            <v>Microporella marsupiata</v>
          </cell>
        </row>
        <row r="10011">
          <cell r="C10011" t="str">
            <v>Microporellidae</v>
          </cell>
        </row>
        <row r="10012">
          <cell r="C10012" t="str">
            <v>Microporidae</v>
          </cell>
        </row>
        <row r="10013">
          <cell r="C10013" t="str">
            <v>Microporoidea</v>
          </cell>
        </row>
        <row r="10014">
          <cell r="C10014" t="str">
            <v>Microprotopus</v>
          </cell>
        </row>
        <row r="10015">
          <cell r="C10015" t="str">
            <v>Microprotopus longimanus</v>
          </cell>
        </row>
        <row r="10016">
          <cell r="C10016" t="str">
            <v>Microprotopus maculatus</v>
          </cell>
        </row>
        <row r="10017">
          <cell r="C10017" t="str">
            <v>Micropsammis</v>
          </cell>
        </row>
        <row r="10018">
          <cell r="C10018" t="str">
            <v>Micropsammis noodti</v>
          </cell>
        </row>
        <row r="10019">
          <cell r="C10019" t="str">
            <v>Micropsammis secunda</v>
          </cell>
        </row>
        <row r="10020">
          <cell r="C10020" t="str">
            <v>Microsetella</v>
          </cell>
        </row>
        <row r="10021">
          <cell r="C10021" t="str">
            <v>Microsetella atlantica</v>
          </cell>
        </row>
        <row r="10022">
          <cell r="C10022" t="str">
            <v>Microsetella norvegica</v>
          </cell>
        </row>
        <row r="10023">
          <cell r="C10023" t="str">
            <v>Microsetella rosea</v>
          </cell>
        </row>
        <row r="10024">
          <cell r="C10024" t="str">
            <v>Microspio</v>
          </cell>
        </row>
        <row r="10025">
          <cell r="C10025" t="str">
            <v>Microspio mecznikowianus</v>
          </cell>
        </row>
        <row r="10026">
          <cell r="C10026" t="str">
            <v>Microspongium</v>
          </cell>
        </row>
        <row r="10027">
          <cell r="C10027" t="str">
            <v>Microspongium globosum</v>
          </cell>
        </row>
        <row r="10028">
          <cell r="C10028" t="str">
            <v>Microspongium immersum</v>
          </cell>
        </row>
        <row r="10029">
          <cell r="C10029" t="str">
            <v>Microspora</v>
          </cell>
        </row>
        <row r="10030">
          <cell r="C10030" t="str">
            <v>Microspora ficulinae</v>
          </cell>
        </row>
        <row r="10031">
          <cell r="C10031" t="str">
            <v>Microsporaceae</v>
          </cell>
        </row>
        <row r="10032">
          <cell r="C10032" t="str">
            <v>Microsporales</v>
          </cell>
        </row>
        <row r="10033">
          <cell r="C10033" t="str">
            <v>Microstenothoe</v>
          </cell>
        </row>
        <row r="10034">
          <cell r="C10034" t="str">
            <v>Microstomus</v>
          </cell>
        </row>
        <row r="10035">
          <cell r="C10035" t="str">
            <v>Microstomus kitt</v>
          </cell>
        </row>
        <row r="10036">
          <cell r="C10036" t="str">
            <v>Microthalestris</v>
          </cell>
        </row>
        <row r="10037">
          <cell r="C10037" t="str">
            <v>Microthalestris forficula</v>
          </cell>
        </row>
        <row r="10038">
          <cell r="C10038" t="str">
            <v>Microthalestris littoralis</v>
          </cell>
        </row>
        <row r="10039">
          <cell r="C10039" t="str">
            <v>Micrura</v>
          </cell>
        </row>
        <row r="10040">
          <cell r="C10040" t="str">
            <v>Micrura aurantiaca</v>
          </cell>
        </row>
        <row r="10041">
          <cell r="C10041" t="str">
            <v>Micrura elegans</v>
          </cell>
        </row>
        <row r="10042">
          <cell r="C10042" t="str">
            <v>Micrura fasciolata</v>
          </cell>
        </row>
        <row r="10043">
          <cell r="C10043" t="str">
            <v>Micrura lactea</v>
          </cell>
        </row>
        <row r="10044">
          <cell r="C10044" t="str">
            <v>Micrura pseudovaricolor</v>
          </cell>
        </row>
        <row r="10045">
          <cell r="C10045" t="str">
            <v>Micrura purpurea</v>
          </cell>
        </row>
        <row r="10046">
          <cell r="C10046" t="str">
            <v>Micrura rockalliensis</v>
          </cell>
        </row>
        <row r="10047">
          <cell r="C10047" t="str">
            <v>Micrura scotica</v>
          </cell>
        </row>
        <row r="10048">
          <cell r="C10048" t="str">
            <v>Mikrosyphar</v>
          </cell>
        </row>
        <row r="10049">
          <cell r="C10049" t="str">
            <v>Mikrosyphar polysiphoniae</v>
          </cell>
        </row>
        <row r="10050">
          <cell r="C10050" t="str">
            <v>Mikrosyphar porphyrae</v>
          </cell>
        </row>
        <row r="10051">
          <cell r="C10051" t="str">
            <v>Mikrosyphar zosterae</v>
          </cell>
        </row>
        <row r="10052">
          <cell r="C10052" t="str">
            <v>Miktoniscus</v>
          </cell>
        </row>
        <row r="10053">
          <cell r="C10053" t="str">
            <v>Miktoniscus patiencei</v>
          </cell>
        </row>
        <row r="10054">
          <cell r="C10054" t="str">
            <v>Millericrinida</v>
          </cell>
        </row>
        <row r="10055">
          <cell r="C10055" t="str">
            <v>Milneedwardsia dixonii</v>
          </cell>
        </row>
        <row r="10056">
          <cell r="C10056" t="str">
            <v>Mimocalanus</v>
          </cell>
        </row>
        <row r="10057">
          <cell r="C10057" t="str">
            <v>Mimocalanus cultrifer</v>
          </cell>
        </row>
        <row r="10058">
          <cell r="C10058" t="str">
            <v>Mimocalanus nudus</v>
          </cell>
        </row>
        <row r="10059">
          <cell r="C10059" t="str">
            <v>Mimonectes</v>
          </cell>
        </row>
        <row r="10060">
          <cell r="C10060" t="str">
            <v>Mimonectes gaussi</v>
          </cell>
        </row>
        <row r="10061">
          <cell r="C10061" t="str">
            <v>Mimonectes loveni</v>
          </cell>
        </row>
        <row r="10062">
          <cell r="C10062" t="str">
            <v>Mimonectidae</v>
          </cell>
        </row>
        <row r="10063">
          <cell r="C10063" t="str">
            <v>Mimosella</v>
          </cell>
        </row>
        <row r="10064">
          <cell r="C10064" t="str">
            <v>Mimosella gracilis</v>
          </cell>
        </row>
        <row r="10065">
          <cell r="C10065" t="str">
            <v>Mimosella verticillata</v>
          </cell>
        </row>
        <row r="10066">
          <cell r="C10066" t="str">
            <v>Mimosellidae</v>
          </cell>
        </row>
        <row r="10067">
          <cell r="C10067" t="str">
            <v>Minervella</v>
          </cell>
        </row>
        <row r="10068">
          <cell r="C10068" t="str">
            <v>Minervella perplexa</v>
          </cell>
        </row>
        <row r="10069">
          <cell r="C10069" t="str">
            <v>Minuspio</v>
          </cell>
        </row>
        <row r="10070">
          <cell r="C10070" t="str">
            <v>Minuspio cf. multibranchiata</v>
          </cell>
        </row>
        <row r="10071">
          <cell r="C10071" t="str">
            <v>Minuspio cirrifera</v>
          </cell>
        </row>
        <row r="10072">
          <cell r="C10072" t="str">
            <v>Misophria</v>
          </cell>
        </row>
        <row r="10073">
          <cell r="C10073" t="str">
            <v>Misophria pallida</v>
          </cell>
        </row>
        <row r="10074">
          <cell r="C10074" t="str">
            <v>Misophriidae</v>
          </cell>
        </row>
        <row r="10075">
          <cell r="C10075" t="str">
            <v>Misophrioida</v>
          </cell>
        </row>
        <row r="10076">
          <cell r="C10076" t="str">
            <v>Mitella</v>
          </cell>
        </row>
        <row r="10077">
          <cell r="C10077" t="str">
            <v>Mitella pollicipes</v>
          </cell>
        </row>
        <row r="10078">
          <cell r="C10078" t="str">
            <v>Mitrella rosacea</v>
          </cell>
        </row>
        <row r="10079">
          <cell r="C10079" t="str">
            <v>Mitrocomella</v>
          </cell>
        </row>
        <row r="10080">
          <cell r="C10080" t="str">
            <v>Mitrocomella brownei</v>
          </cell>
        </row>
        <row r="10081">
          <cell r="C10081" t="str">
            <v>Mitrocomella polydiademata</v>
          </cell>
        </row>
        <row r="10082">
          <cell r="C10082" t="str">
            <v>Mitrocomidae</v>
          </cell>
        </row>
        <row r="10083">
          <cell r="C10083" t="str">
            <v>Mitrocomoidea</v>
          </cell>
        </row>
        <row r="10084">
          <cell r="C10084" t="str">
            <v>Mobula</v>
          </cell>
        </row>
        <row r="10085">
          <cell r="C10085" t="str">
            <v>Mobula mobular</v>
          </cell>
        </row>
        <row r="10086">
          <cell r="C10086" t="str">
            <v>Mobulidae</v>
          </cell>
        </row>
        <row r="10087">
          <cell r="C10087" t="str">
            <v>Modeeria</v>
          </cell>
        </row>
        <row r="10088">
          <cell r="C10088" t="str">
            <v>Modeeria rotunda</v>
          </cell>
        </row>
        <row r="10089">
          <cell r="C10089" t="str">
            <v>Modiolarca</v>
          </cell>
        </row>
        <row r="10090">
          <cell r="C10090" t="str">
            <v>Modiolarca tumida</v>
          </cell>
        </row>
        <row r="10091">
          <cell r="C10091" t="str">
            <v>Modiolicola</v>
          </cell>
        </row>
        <row r="10092">
          <cell r="C10092" t="str">
            <v>Modiolicola inermis</v>
          </cell>
        </row>
        <row r="10093">
          <cell r="C10093" t="str">
            <v>Modiolicola insignis</v>
          </cell>
        </row>
        <row r="10094">
          <cell r="C10094" t="str">
            <v>Modiolicola maximus</v>
          </cell>
        </row>
        <row r="10095">
          <cell r="C10095" t="str">
            <v>Modiolinae</v>
          </cell>
        </row>
        <row r="10096">
          <cell r="C10096" t="str">
            <v>Modiolula</v>
          </cell>
        </row>
        <row r="10097">
          <cell r="C10097" t="str">
            <v>Modiolula phaseolina</v>
          </cell>
        </row>
        <row r="10098">
          <cell r="C10098" t="str">
            <v>Modiolus</v>
          </cell>
        </row>
        <row r="10099">
          <cell r="C10099" t="str">
            <v>Modiolus (modiolus)</v>
          </cell>
        </row>
        <row r="10100">
          <cell r="C10100" t="str">
            <v>Modiolus adriaticus</v>
          </cell>
        </row>
        <row r="10101">
          <cell r="C10101" t="str">
            <v>Modiolus barbatus</v>
          </cell>
        </row>
        <row r="10102">
          <cell r="C10102" t="str">
            <v>Modiolus modiolus</v>
          </cell>
        </row>
        <row r="10103">
          <cell r="C10103" t="str">
            <v>Modiolus phaseolinus</v>
          </cell>
        </row>
        <row r="10104">
          <cell r="C10104" t="str">
            <v>Moelleria</v>
          </cell>
        </row>
        <row r="10105">
          <cell r="C10105" t="str">
            <v>Moelleria costulata</v>
          </cell>
        </row>
        <row r="10106">
          <cell r="C10106" t="str">
            <v>Moelleriinae</v>
          </cell>
        </row>
        <row r="10107">
          <cell r="C10107" t="str">
            <v>Moerella</v>
          </cell>
        </row>
        <row r="10108">
          <cell r="C10108" t="str">
            <v>Moerella donacina</v>
          </cell>
        </row>
        <row r="10109">
          <cell r="C10109" t="str">
            <v>Moerella jeffreysi</v>
          </cell>
        </row>
        <row r="10110">
          <cell r="C10110" t="str">
            <v>Moerella pygmaea</v>
          </cell>
        </row>
        <row r="10111">
          <cell r="C10111" t="str">
            <v>Mohnia</v>
          </cell>
        </row>
        <row r="10112">
          <cell r="C10112" t="str">
            <v>Mohnia (Mohnia</v>
          </cell>
        </row>
        <row r="10113">
          <cell r="C10113" t="str">
            <v>Mohnia abyssorum</v>
          </cell>
        </row>
        <row r="10114">
          <cell r="C10114" t="str">
            <v>Mohnia danielsseni</v>
          </cell>
        </row>
        <row r="10115">
          <cell r="C10115" t="str">
            <v>Mohnia mohni</v>
          </cell>
        </row>
        <row r="10116">
          <cell r="C10116" t="str">
            <v>Mola</v>
          </cell>
        </row>
        <row r="10117">
          <cell r="C10117" t="str">
            <v>Mola mola</v>
          </cell>
        </row>
        <row r="10118">
          <cell r="C10118" t="str">
            <v>Molgolaimus</v>
          </cell>
        </row>
        <row r="10119">
          <cell r="C10119" t="str">
            <v>Molgolaimus cuanensis</v>
          </cell>
        </row>
        <row r="10120">
          <cell r="C10120" t="str">
            <v>Molgolaimus demani</v>
          </cell>
        </row>
        <row r="10121">
          <cell r="C10121" t="str">
            <v>Molgula</v>
          </cell>
        </row>
        <row r="10122">
          <cell r="C10122" t="str">
            <v>Molgula bleizi</v>
          </cell>
        </row>
        <row r="10123">
          <cell r="C10123" t="str">
            <v>Molgula citrina</v>
          </cell>
        </row>
        <row r="10124">
          <cell r="C10124" t="str">
            <v>Molgula complanata</v>
          </cell>
        </row>
        <row r="10125">
          <cell r="C10125" t="str">
            <v>Molgula echinosiphonica</v>
          </cell>
        </row>
        <row r="10126">
          <cell r="C10126" t="str">
            <v>Molgula manhattensis</v>
          </cell>
        </row>
        <row r="10127">
          <cell r="C10127" t="str">
            <v>Molgula occulta</v>
          </cell>
        </row>
        <row r="10128">
          <cell r="C10128" t="str">
            <v>Molgula oculata</v>
          </cell>
        </row>
        <row r="10129">
          <cell r="C10129" t="str">
            <v>Molgula simplex</v>
          </cell>
        </row>
        <row r="10130">
          <cell r="C10130" t="str">
            <v>Molgula siphonata</v>
          </cell>
        </row>
        <row r="10131">
          <cell r="C10131" t="str">
            <v>Molgula socialis</v>
          </cell>
        </row>
        <row r="10132">
          <cell r="C10132" t="str">
            <v>Molgula tubifera</v>
          </cell>
        </row>
        <row r="10133">
          <cell r="C10133" t="str">
            <v>Molgulidae</v>
          </cell>
        </row>
        <row r="10134">
          <cell r="C10134" t="str">
            <v>Molidae</v>
          </cell>
        </row>
        <row r="10135">
          <cell r="C10135" t="str">
            <v>Mollia</v>
          </cell>
        </row>
        <row r="10136">
          <cell r="C10136" t="str">
            <v>Mollusca</v>
          </cell>
        </row>
        <row r="10137">
          <cell r="C10137" t="str">
            <v>Molpadicola species A</v>
          </cell>
        </row>
        <row r="10138">
          <cell r="C10138" t="str">
            <v>Molva</v>
          </cell>
        </row>
        <row r="10139">
          <cell r="C10139" t="str">
            <v>Molva dypterygia</v>
          </cell>
        </row>
        <row r="10140">
          <cell r="C10140" t="str">
            <v>Molva macrophthalma</v>
          </cell>
        </row>
        <row r="10141">
          <cell r="C10141" t="str">
            <v>Molva molva</v>
          </cell>
        </row>
        <row r="10142">
          <cell r="C10142" t="str">
            <v>Monacilla</v>
          </cell>
        </row>
        <row r="10143">
          <cell r="C10143" t="str">
            <v>Monacilla tenera</v>
          </cell>
        </row>
        <row r="10144">
          <cell r="C10144" t="str">
            <v>Monacilla typica</v>
          </cell>
        </row>
        <row r="10145">
          <cell r="C10145" t="str">
            <v>Monhysterida</v>
          </cell>
        </row>
        <row r="10146">
          <cell r="C10146" t="str">
            <v>Monhysteridae</v>
          </cell>
        </row>
        <row r="10147">
          <cell r="C10147" t="str">
            <v>Monia patelliformis</v>
          </cell>
        </row>
        <row r="10148">
          <cell r="C10148" t="str">
            <v>Monia squama</v>
          </cell>
        </row>
        <row r="10149">
          <cell r="C10149" t="str">
            <v>Monia squama</v>
          </cell>
        </row>
        <row r="10150">
          <cell r="C10150" t="str">
            <v>Monobryozoon</v>
          </cell>
        </row>
        <row r="10151">
          <cell r="C10151" t="str">
            <v>Monobryozoon ambulans</v>
          </cell>
        </row>
        <row r="10152">
          <cell r="C10152" t="str">
            <v>Monobryozoontidae</v>
          </cell>
        </row>
        <row r="10153">
          <cell r="C10153" t="str">
            <v>Monocletodes</v>
          </cell>
        </row>
        <row r="10154">
          <cell r="C10154" t="str">
            <v>Monocletodes varians</v>
          </cell>
        </row>
        <row r="10155">
          <cell r="C10155" t="str">
            <v>Monoculodes</v>
          </cell>
        </row>
        <row r="10156">
          <cell r="C10156" t="str">
            <v>Monoculodes borealis</v>
          </cell>
        </row>
        <row r="10157">
          <cell r="C10157" t="str">
            <v>Monoculodes carinatus</v>
          </cell>
        </row>
        <row r="10158">
          <cell r="C10158" t="str">
            <v>Monoculodes gibbosus</v>
          </cell>
        </row>
        <row r="10159">
          <cell r="C10159" t="str">
            <v>Monoculodes packardi</v>
          </cell>
        </row>
        <row r="10160">
          <cell r="C10160" t="str">
            <v>Monoculodes subnudus</v>
          </cell>
        </row>
        <row r="10161">
          <cell r="C10161" t="str">
            <v>Monoculodes tuberculatus</v>
          </cell>
        </row>
        <row r="10162">
          <cell r="C10162" t="str">
            <v>Monodaeus</v>
          </cell>
        </row>
        <row r="10163">
          <cell r="C10163" t="str">
            <v>Monodaeus couchi</v>
          </cell>
        </row>
        <row r="10164">
          <cell r="C10164" t="str">
            <v>Monodon</v>
          </cell>
        </row>
        <row r="10165">
          <cell r="C10165" t="str">
            <v>Monodon monoceros</v>
          </cell>
        </row>
        <row r="10166">
          <cell r="C10166" t="str">
            <v>Monodontidae</v>
          </cell>
        </row>
        <row r="10167">
          <cell r="C10167" t="str">
            <v>Monogononta</v>
          </cell>
        </row>
        <row r="10168">
          <cell r="C10168" t="str">
            <v>Monophorus</v>
          </cell>
        </row>
        <row r="10169">
          <cell r="C10169" t="str">
            <v>Monophorus erythrosoma</v>
          </cell>
        </row>
        <row r="10170">
          <cell r="C10170" t="str">
            <v>Monoposthia</v>
          </cell>
        </row>
        <row r="10171">
          <cell r="C10171" t="str">
            <v>Monoposthia costata</v>
          </cell>
        </row>
        <row r="10172">
          <cell r="C10172" t="str">
            <v>Monoposthia mirabilis</v>
          </cell>
        </row>
        <row r="10173">
          <cell r="C10173" t="str">
            <v>Monoposthiidae</v>
          </cell>
        </row>
        <row r="10174">
          <cell r="C10174" t="str">
            <v>Monopylephorus</v>
          </cell>
        </row>
        <row r="10175">
          <cell r="C10175" t="str">
            <v>Monopylephorus irroratus</v>
          </cell>
        </row>
        <row r="10176">
          <cell r="C10176" t="str">
            <v>Monopylephorus parvus</v>
          </cell>
        </row>
        <row r="10177">
          <cell r="C10177" t="str">
            <v>Monopylephorus rubroniveus</v>
          </cell>
        </row>
        <row r="10178">
          <cell r="C10178" t="str">
            <v>Monosporus</v>
          </cell>
        </row>
        <row r="10179">
          <cell r="C10179" t="str">
            <v>Monosporus pedicellatus</v>
          </cell>
        </row>
        <row r="10180">
          <cell r="C10180" t="str">
            <v>Monostilifera</v>
          </cell>
        </row>
        <row r="10181">
          <cell r="C10181" t="str">
            <v>Monostroma</v>
          </cell>
        </row>
        <row r="10182">
          <cell r="C10182" t="str">
            <v>Monostroma grevillei</v>
          </cell>
        </row>
        <row r="10183">
          <cell r="C10183" t="str">
            <v>Monostroma obscurum</v>
          </cell>
        </row>
        <row r="10184">
          <cell r="C10184" t="str">
            <v>Monostroma oxyspermum</v>
          </cell>
        </row>
        <row r="10185">
          <cell r="C10185" t="str">
            <v>Monostroma undulatum</v>
          </cell>
        </row>
        <row r="10186">
          <cell r="C10186" t="str">
            <v>Monostromataceae</v>
          </cell>
        </row>
        <row r="10187">
          <cell r="C10187" t="str">
            <v>Monotheca</v>
          </cell>
        </row>
        <row r="10188">
          <cell r="C10188" t="str">
            <v>Monotheca obliqua</v>
          </cell>
        </row>
        <row r="10189">
          <cell r="C10189" t="str">
            <v>Monotheca recta</v>
          </cell>
        </row>
        <row r="10190">
          <cell r="C10190" t="str">
            <v>Monstrilla</v>
          </cell>
        </row>
        <row r="10191">
          <cell r="C10191" t="str">
            <v>Monstrilla anglica</v>
          </cell>
        </row>
        <row r="10192">
          <cell r="C10192" t="str">
            <v>Monstrilla clavata</v>
          </cell>
        </row>
        <row r="10193">
          <cell r="C10193" t="str">
            <v>Monstrilla conjunctiva</v>
          </cell>
        </row>
        <row r="10194">
          <cell r="C10194" t="str">
            <v>Monstrilla filogranarum</v>
          </cell>
        </row>
        <row r="10195">
          <cell r="C10195" t="str">
            <v>Monstrilla gracilicauda</v>
          </cell>
        </row>
        <row r="10196">
          <cell r="C10196" t="str">
            <v>Monstrilla grandis</v>
          </cell>
        </row>
        <row r="10197">
          <cell r="C10197" t="str">
            <v>Monstrilla helgolandica</v>
          </cell>
        </row>
        <row r="10198">
          <cell r="C10198" t="str">
            <v>Monstrilla leucopis</v>
          </cell>
        </row>
        <row r="10199">
          <cell r="C10199" t="str">
            <v>Monstrilla longicornis</v>
          </cell>
        </row>
        <row r="10200">
          <cell r="C10200" t="str">
            <v>Monstrilla longiremis</v>
          </cell>
        </row>
        <row r="10201">
          <cell r="C10201" t="str">
            <v>Monstrilla minuta</v>
          </cell>
        </row>
        <row r="10202">
          <cell r="C10202" t="str">
            <v>Monstrilla roscovita</v>
          </cell>
        </row>
        <row r="10203">
          <cell r="C10203" t="str">
            <v>Monstrillidae</v>
          </cell>
        </row>
        <row r="10204">
          <cell r="C10204" t="str">
            <v>Monstrilloida</v>
          </cell>
        </row>
        <row r="10205">
          <cell r="C10205" t="str">
            <v>Monstrillopsis</v>
          </cell>
        </row>
        <row r="10206">
          <cell r="C10206" t="str">
            <v>Monstrillopsis dubia</v>
          </cell>
        </row>
        <row r="10207">
          <cell r="C10207" t="str">
            <v>Monstrillopsis gracilis</v>
          </cell>
        </row>
        <row r="10208">
          <cell r="C10208" t="str">
            <v>Monstrillopsis sarsi</v>
          </cell>
        </row>
        <row r="10209">
          <cell r="C10209" t="str">
            <v>Montacuta</v>
          </cell>
        </row>
        <row r="10210">
          <cell r="C10210" t="str">
            <v>Montacuta (Montacuta</v>
          </cell>
        </row>
        <row r="10211">
          <cell r="C10211" t="str">
            <v>Montacuta dawsoni</v>
          </cell>
        </row>
        <row r="10212">
          <cell r="C10212" t="str">
            <v>Montacuta donacina</v>
          </cell>
        </row>
        <row r="10213">
          <cell r="C10213" t="str">
            <v>Montacuta ferruginosa</v>
          </cell>
        </row>
        <row r="10214">
          <cell r="C10214" t="str">
            <v>Montacuta nivea</v>
          </cell>
        </row>
        <row r="10215">
          <cell r="C10215" t="str">
            <v>Montacuta phascolionis</v>
          </cell>
        </row>
        <row r="10216">
          <cell r="C10216" t="str">
            <v>Montacuta pumila</v>
          </cell>
        </row>
        <row r="10217">
          <cell r="C10217" t="str">
            <v>Montacuta substriata</v>
          </cell>
        </row>
        <row r="10218">
          <cell r="C10218" t="str">
            <v>Montacuta symmetros</v>
          </cell>
        </row>
        <row r="10219">
          <cell r="C10219" t="str">
            <v>Montacuta tenella</v>
          </cell>
        </row>
        <row r="10220">
          <cell r="C10220" t="str">
            <v>Montacuta voringi</v>
          </cell>
        </row>
        <row r="10221">
          <cell r="C10221" t="str">
            <v>Montacutidae</v>
          </cell>
        </row>
        <row r="10222">
          <cell r="C10222" t="str">
            <v>Montacutinae</v>
          </cell>
        </row>
        <row r="10223">
          <cell r="C10223" t="str">
            <v>Montagua brevicornis</v>
          </cell>
        </row>
        <row r="10224">
          <cell r="C10224" t="str">
            <v>Montagua monoculoides</v>
          </cell>
        </row>
        <row r="10225">
          <cell r="C10225" t="str">
            <v>Monticellina</v>
          </cell>
        </row>
        <row r="10226">
          <cell r="C10226" t="str">
            <v>Monticellina dorsobranchialis</v>
          </cell>
        </row>
        <row r="10227">
          <cell r="C10227" t="str">
            <v>Morchellium</v>
          </cell>
        </row>
        <row r="10228">
          <cell r="C10228" t="str">
            <v>Morchellium argus</v>
          </cell>
        </row>
        <row r="10229">
          <cell r="C10229" t="str">
            <v>Moridae</v>
          </cell>
        </row>
        <row r="10230">
          <cell r="C10230" t="str">
            <v>Mormonilla</v>
          </cell>
        </row>
        <row r="10231">
          <cell r="C10231" t="str">
            <v>Mormonilla minor</v>
          </cell>
        </row>
        <row r="10232">
          <cell r="C10232" t="str">
            <v>Mormonilla phasma</v>
          </cell>
        </row>
        <row r="10233">
          <cell r="C10233" t="str">
            <v>Mormonillidae</v>
          </cell>
        </row>
        <row r="10234">
          <cell r="C10234" t="str">
            <v>Mormonilloida</v>
          </cell>
        </row>
        <row r="10235">
          <cell r="C10235" t="str">
            <v>Morus</v>
          </cell>
        </row>
        <row r="10236">
          <cell r="C10236" t="str">
            <v>Morus bassanus</v>
          </cell>
        </row>
        <row r="10237">
          <cell r="C10237" t="str">
            <v>Muellerina</v>
          </cell>
        </row>
        <row r="10238">
          <cell r="C10238" t="str">
            <v>Muellerina abyssicola</v>
          </cell>
        </row>
        <row r="10239">
          <cell r="C10239" t="str">
            <v>Mugga</v>
          </cell>
        </row>
        <row r="10240">
          <cell r="C10240" t="str">
            <v>Mugga wahrbergi</v>
          </cell>
        </row>
        <row r="10241">
          <cell r="C10241" t="str">
            <v>Muggiaea</v>
          </cell>
        </row>
        <row r="10242">
          <cell r="C10242" t="str">
            <v>Muggiaea atlantica</v>
          </cell>
        </row>
        <row r="10243">
          <cell r="C10243" t="str">
            <v>Muggiaea kochi</v>
          </cell>
        </row>
        <row r="10244">
          <cell r="C10244" t="str">
            <v>Mugil</v>
          </cell>
        </row>
        <row r="10245">
          <cell r="C10245" t="str">
            <v>Mugil cephalus</v>
          </cell>
        </row>
        <row r="10246">
          <cell r="C10246" t="str">
            <v>Mugilidae</v>
          </cell>
        </row>
        <row r="10247">
          <cell r="C10247" t="str">
            <v>Mullidae</v>
          </cell>
        </row>
        <row r="10248">
          <cell r="C10248" t="str">
            <v>Mullus</v>
          </cell>
        </row>
        <row r="10249">
          <cell r="C10249" t="str">
            <v>Mullus surmuletus</v>
          </cell>
        </row>
        <row r="10250">
          <cell r="C10250" t="str">
            <v>Multitubulatina</v>
          </cell>
        </row>
        <row r="10251">
          <cell r="C10251" t="str">
            <v>Munida</v>
          </cell>
        </row>
        <row r="10252">
          <cell r="C10252" t="str">
            <v>Munida rugosa</v>
          </cell>
        </row>
        <row r="10253">
          <cell r="C10253" t="str">
            <v>Munida sarsi</v>
          </cell>
        </row>
        <row r="10254">
          <cell r="C10254" t="str">
            <v>Munna</v>
          </cell>
        </row>
        <row r="10255">
          <cell r="C10255" t="str">
            <v>Munna armoricana</v>
          </cell>
        </row>
        <row r="10256">
          <cell r="C10256" t="str">
            <v>Munna boecki</v>
          </cell>
        </row>
        <row r="10257">
          <cell r="C10257" t="str">
            <v>Munna fabricii</v>
          </cell>
        </row>
        <row r="10258">
          <cell r="C10258" t="str">
            <v>Munna kroyeri</v>
          </cell>
        </row>
        <row r="10259">
          <cell r="C10259" t="str">
            <v>Munna limicola</v>
          </cell>
        </row>
        <row r="10260">
          <cell r="C10260" t="str">
            <v>Munna minuta</v>
          </cell>
        </row>
        <row r="10261">
          <cell r="C10261" t="str">
            <v>Munna petiti</v>
          </cell>
        </row>
        <row r="10262">
          <cell r="C10262" t="str">
            <v>Munnidae</v>
          </cell>
        </row>
        <row r="10263">
          <cell r="C10263" t="str">
            <v>Munnopsidae</v>
          </cell>
        </row>
        <row r="10264">
          <cell r="C10264" t="str">
            <v>Muraena</v>
          </cell>
        </row>
        <row r="10265">
          <cell r="C10265" t="str">
            <v>Muraena helena</v>
          </cell>
        </row>
        <row r="10266">
          <cell r="C10266" t="str">
            <v>Muraenidae</v>
          </cell>
        </row>
        <row r="10267">
          <cell r="C10267" t="str">
            <v>Muricacea</v>
          </cell>
        </row>
        <row r="10268">
          <cell r="C10268" t="str">
            <v>Muricidae</v>
          </cell>
        </row>
        <row r="10269">
          <cell r="C10269" t="str">
            <v>Muricinae</v>
          </cell>
        </row>
        <row r="10270">
          <cell r="C10270" t="str">
            <v>Musculus</v>
          </cell>
        </row>
        <row r="10271">
          <cell r="C10271" t="str">
            <v>Musculus corrugatus</v>
          </cell>
        </row>
        <row r="10272">
          <cell r="C10272" t="str">
            <v>Musculus costulatus</v>
          </cell>
        </row>
        <row r="10273">
          <cell r="C10273" t="str">
            <v>Musculus discors</v>
          </cell>
        </row>
        <row r="10274">
          <cell r="C10274" t="str">
            <v>Musculus laevigatus</v>
          </cell>
        </row>
        <row r="10275">
          <cell r="C10275" t="str">
            <v>Musculus marmoratus</v>
          </cell>
        </row>
        <row r="10276">
          <cell r="C10276" t="str">
            <v>Musculus marmoratus</v>
          </cell>
        </row>
        <row r="10277">
          <cell r="C10277" t="str">
            <v>Musculus niger</v>
          </cell>
        </row>
        <row r="10278">
          <cell r="C10278" t="str">
            <v>Musculus subpictus</v>
          </cell>
        </row>
        <row r="10279">
          <cell r="C10279" t="str">
            <v>Musellifer</v>
          </cell>
        </row>
        <row r="10280">
          <cell r="C10280" t="str">
            <v>Musellifer profundus</v>
          </cell>
        </row>
        <row r="10281">
          <cell r="C10281" t="str">
            <v>Mustelidae</v>
          </cell>
        </row>
        <row r="10282">
          <cell r="C10282" t="str">
            <v>Mustelus</v>
          </cell>
        </row>
        <row r="10283">
          <cell r="C10283" t="str">
            <v>Mustelus asterias</v>
          </cell>
        </row>
        <row r="10284">
          <cell r="C10284" t="str">
            <v>Mustelus mustelus</v>
          </cell>
        </row>
        <row r="10285">
          <cell r="C10285" t="str">
            <v>Mya</v>
          </cell>
        </row>
        <row r="10286">
          <cell r="C10286" t="str">
            <v>Mya (arenomya)</v>
          </cell>
        </row>
        <row r="10287">
          <cell r="C10287" t="str">
            <v>Mya (mya)</v>
          </cell>
        </row>
        <row r="10288">
          <cell r="C10288" t="str">
            <v>Mya arenaria</v>
          </cell>
        </row>
        <row r="10289">
          <cell r="C10289" t="str">
            <v>Mya pseudoarenaria</v>
          </cell>
        </row>
        <row r="10290">
          <cell r="C10290" t="str">
            <v>Mya truncata</v>
          </cell>
        </row>
        <row r="10291">
          <cell r="C10291" t="str">
            <v>Myacea</v>
          </cell>
        </row>
        <row r="10292">
          <cell r="C10292" t="str">
            <v>Mycale</v>
          </cell>
        </row>
        <row r="10293">
          <cell r="C10293" t="str">
            <v>Mycale contarenii</v>
          </cell>
        </row>
        <row r="10294">
          <cell r="C10294" t="str">
            <v>Mycale intermedia</v>
          </cell>
        </row>
        <row r="10295">
          <cell r="C10295" t="str">
            <v>Mycale lingua</v>
          </cell>
        </row>
        <row r="10296">
          <cell r="C10296" t="str">
            <v>Mycale lingua</v>
          </cell>
        </row>
        <row r="10297">
          <cell r="C10297" t="str">
            <v>Mycale lobata</v>
          </cell>
        </row>
        <row r="10298">
          <cell r="C10298" t="str">
            <v>Mycale macilenta</v>
          </cell>
        </row>
        <row r="10299">
          <cell r="C10299" t="str">
            <v>Mycale massa</v>
          </cell>
        </row>
        <row r="10300">
          <cell r="C10300" t="str">
            <v>Mycale micracanthoxea</v>
          </cell>
        </row>
        <row r="10301">
          <cell r="C10301" t="str">
            <v>Mycale minima</v>
          </cell>
        </row>
        <row r="10302">
          <cell r="C10302" t="str">
            <v>Mycale ovulum</v>
          </cell>
        </row>
        <row r="10303">
          <cell r="C10303" t="str">
            <v>Mycale ovulum</v>
          </cell>
        </row>
        <row r="10304">
          <cell r="C10304" t="str">
            <v>Mycale placoides</v>
          </cell>
        </row>
        <row r="10305">
          <cell r="C10305" t="str">
            <v>Mycale retifera</v>
          </cell>
        </row>
        <row r="10306">
          <cell r="C10306" t="str">
            <v>Mycale rotalis</v>
          </cell>
        </row>
        <row r="10307">
          <cell r="C10307" t="str">
            <v>Mycale similaris</v>
          </cell>
        </row>
        <row r="10308">
          <cell r="C10308" t="str">
            <v>Mycale subclavata</v>
          </cell>
        </row>
        <row r="10309">
          <cell r="C10309" t="str">
            <v>Mycalidae</v>
          </cell>
        </row>
        <row r="10310">
          <cell r="C10310" t="str">
            <v>Mycalinae</v>
          </cell>
        </row>
        <row r="10311">
          <cell r="C10311" t="str">
            <v>Mychophilus</v>
          </cell>
        </row>
        <row r="10312">
          <cell r="C10312" t="str">
            <v>Mychophilus roseus</v>
          </cell>
        </row>
        <row r="10313">
          <cell r="C10313" t="str">
            <v>Myicola</v>
          </cell>
        </row>
        <row r="10314">
          <cell r="C10314" t="str">
            <v>Myicola ostreae</v>
          </cell>
        </row>
        <row r="10315">
          <cell r="C10315" t="str">
            <v>Myicolidae</v>
          </cell>
        </row>
        <row r="10316">
          <cell r="C10316" t="str">
            <v>Myidae</v>
          </cell>
        </row>
        <row r="10317">
          <cell r="C10317" t="str">
            <v>MYINA</v>
          </cell>
        </row>
        <row r="10318">
          <cell r="C10318" t="str">
            <v>Myinae</v>
          </cell>
        </row>
        <row r="10319">
          <cell r="C10319" t="str">
            <v>Myliobatididae</v>
          </cell>
        </row>
        <row r="10320">
          <cell r="C10320" t="str">
            <v>Myliobatidiformes</v>
          </cell>
        </row>
        <row r="10321">
          <cell r="C10321" t="str">
            <v>Myliobatis</v>
          </cell>
        </row>
        <row r="10322">
          <cell r="C10322" t="str">
            <v>Myliobatis aquila</v>
          </cell>
        </row>
        <row r="10323">
          <cell r="C10323" t="str">
            <v>Myodocopa</v>
          </cell>
        </row>
        <row r="10324">
          <cell r="C10324" t="str">
            <v>Myodocopida</v>
          </cell>
        </row>
        <row r="10325">
          <cell r="C10325" t="str">
            <v>Myodocopina</v>
          </cell>
        </row>
        <row r="10326">
          <cell r="C10326" t="str">
            <v>Myoida</v>
          </cell>
        </row>
        <row r="10327">
          <cell r="C10327" t="str">
            <v>Myoisophagos lacteus</v>
          </cell>
        </row>
        <row r="10328">
          <cell r="C10328" t="str">
            <v>Myoisophagos sanguineus</v>
          </cell>
        </row>
        <row r="10329">
          <cell r="C10329" t="str">
            <v>Myoisophagus</v>
          </cell>
        </row>
        <row r="10330">
          <cell r="C10330" t="str">
            <v>Myonera sulcifera</v>
          </cell>
        </row>
        <row r="10331">
          <cell r="C10331" t="str">
            <v>MYOPSIDA</v>
          </cell>
        </row>
        <row r="10332">
          <cell r="C10332" t="str">
            <v>Myoxocephalus</v>
          </cell>
        </row>
        <row r="10333">
          <cell r="C10333" t="str">
            <v>Myoxocephalus scorpius</v>
          </cell>
        </row>
        <row r="10334">
          <cell r="C10334" t="str">
            <v>Myriactula</v>
          </cell>
        </row>
        <row r="10335">
          <cell r="C10335" t="str">
            <v>Myriactula arabica</v>
          </cell>
        </row>
        <row r="10336">
          <cell r="C10336" t="str">
            <v>Myriactula areschougii</v>
          </cell>
        </row>
        <row r="10337">
          <cell r="C10337" t="str">
            <v>Myriactula chordae</v>
          </cell>
        </row>
        <row r="10338">
          <cell r="C10338" t="str">
            <v>Myriactula clandestina</v>
          </cell>
        </row>
        <row r="10339">
          <cell r="C10339" t="str">
            <v>Myriactula haydenii</v>
          </cell>
        </row>
        <row r="10340">
          <cell r="C10340" t="str">
            <v>Myriactula rivulariae</v>
          </cell>
        </row>
        <row r="10341">
          <cell r="C10341" t="str">
            <v>Myriactula stellulata</v>
          </cell>
        </row>
        <row r="10342">
          <cell r="C10342" t="str">
            <v>Myriactula vlastae</v>
          </cell>
        </row>
        <row r="10343">
          <cell r="C10343" t="str">
            <v>Myrianida</v>
          </cell>
        </row>
        <row r="10344">
          <cell r="C10344" t="str">
            <v>Myrianida pinnigera</v>
          </cell>
        </row>
        <row r="10345">
          <cell r="C10345" t="str">
            <v>Myriastra lactea</v>
          </cell>
        </row>
        <row r="10346">
          <cell r="C10346" t="str">
            <v>Myriochele</v>
          </cell>
        </row>
        <row r="10347">
          <cell r="C10347" t="str">
            <v xml:space="preserve">Myriochele  </v>
          </cell>
        </row>
        <row r="10348">
          <cell r="C10348" t="str">
            <v>Myriochele danielsseni</v>
          </cell>
        </row>
        <row r="10349">
          <cell r="C10349" t="str">
            <v>Myriochele heeri</v>
          </cell>
        </row>
        <row r="10350">
          <cell r="C10350" t="str">
            <v>Myriocladia</v>
          </cell>
        </row>
        <row r="10351">
          <cell r="C10351" t="str">
            <v>Myriocladia lovenii</v>
          </cell>
        </row>
        <row r="10352">
          <cell r="C10352" t="str">
            <v>Myriocladia tomentosa</v>
          </cell>
        </row>
        <row r="10353">
          <cell r="C10353" t="str">
            <v>Myriogramme bonnemaisonii</v>
          </cell>
        </row>
        <row r="10354">
          <cell r="C10354" t="str">
            <v>Myriogramme heterocarpum</v>
          </cell>
        </row>
        <row r="10355">
          <cell r="C10355" t="str">
            <v>Myriogramme minuta</v>
          </cell>
        </row>
        <row r="10356">
          <cell r="C10356" t="str">
            <v>Myrionema</v>
          </cell>
        </row>
        <row r="10357">
          <cell r="C10357" t="str">
            <v>Myrionema corunnae</v>
          </cell>
        </row>
        <row r="10358">
          <cell r="C10358" t="str">
            <v>Myrionema feldmannii</v>
          </cell>
        </row>
        <row r="10359">
          <cell r="C10359" t="str">
            <v>Myrionema liechtensternii</v>
          </cell>
        </row>
        <row r="10360">
          <cell r="C10360" t="str">
            <v>Myrionema magnusii</v>
          </cell>
        </row>
        <row r="10361">
          <cell r="C10361" t="str">
            <v>Myrionema papillosum</v>
          </cell>
        </row>
        <row r="10362">
          <cell r="C10362" t="str">
            <v>Myrionema polycladum</v>
          </cell>
        </row>
        <row r="10363">
          <cell r="C10363" t="str">
            <v>Myrionema polycladum</v>
          </cell>
        </row>
        <row r="10364">
          <cell r="C10364" t="str">
            <v>Myrionema strangulans</v>
          </cell>
        </row>
        <row r="10365">
          <cell r="C10365" t="str">
            <v>Myrionemataceae</v>
          </cell>
        </row>
        <row r="10366">
          <cell r="C10366" t="str">
            <v>Myriophyllum</v>
          </cell>
        </row>
        <row r="10367">
          <cell r="C10367" t="str">
            <v>Myriothelidae</v>
          </cell>
        </row>
        <row r="10368">
          <cell r="C10368" t="str">
            <v>Myriotrichia</v>
          </cell>
        </row>
        <row r="10369">
          <cell r="C10369" t="str">
            <v>Myriotrichia clavaeformis</v>
          </cell>
        </row>
        <row r="10370">
          <cell r="C10370" t="str">
            <v>Myriotrichiaceae</v>
          </cell>
        </row>
        <row r="10371">
          <cell r="C10371" t="str">
            <v>Myrtea</v>
          </cell>
        </row>
        <row r="10372">
          <cell r="C10372" t="str">
            <v>Myrtea spinifera</v>
          </cell>
        </row>
        <row r="10373">
          <cell r="C10373" t="str">
            <v>Myrteinae</v>
          </cell>
        </row>
        <row r="10374">
          <cell r="C10374" t="str">
            <v>Mysella</v>
          </cell>
        </row>
        <row r="10375">
          <cell r="C10375" t="str">
            <v>Mysella bidentata</v>
          </cell>
        </row>
        <row r="10376">
          <cell r="C10376" t="str">
            <v>Mysella dawsoni</v>
          </cell>
        </row>
        <row r="10377">
          <cell r="C10377" t="str">
            <v>Mysella tumidula</v>
          </cell>
        </row>
        <row r="10378">
          <cell r="C10378" t="str">
            <v>Mysellinae</v>
          </cell>
        </row>
        <row r="10379">
          <cell r="C10379" t="str">
            <v>Mysia</v>
          </cell>
        </row>
        <row r="10380">
          <cell r="C10380" t="str">
            <v>Mysia undata</v>
          </cell>
        </row>
        <row r="10381">
          <cell r="C10381" t="str">
            <v>Mysida</v>
          </cell>
        </row>
        <row r="10382">
          <cell r="C10382" t="str">
            <v>Mysidacea</v>
          </cell>
        </row>
        <row r="10383">
          <cell r="C10383" t="str">
            <v>Mysidae</v>
          </cell>
        </row>
        <row r="10384">
          <cell r="C10384" t="str">
            <v>Mysideis</v>
          </cell>
        </row>
        <row r="10385">
          <cell r="C10385" t="str">
            <v>Mysideis insignis</v>
          </cell>
        </row>
        <row r="10386">
          <cell r="C10386" t="str">
            <v>Mysidella</v>
          </cell>
        </row>
        <row r="10387">
          <cell r="C10387" t="str">
            <v>Mysidella typica</v>
          </cell>
        </row>
        <row r="10388">
          <cell r="C10388" t="str">
            <v>Mysidellinae</v>
          </cell>
        </row>
        <row r="10389">
          <cell r="C10389" t="str">
            <v>Mysidion</v>
          </cell>
        </row>
        <row r="10390">
          <cell r="C10390" t="str">
            <v>Mysidion commune</v>
          </cell>
        </row>
        <row r="10391">
          <cell r="C10391" t="str">
            <v>Mysidopsis</v>
          </cell>
        </row>
        <row r="10392">
          <cell r="C10392" t="str">
            <v>Mysidopsis angusta</v>
          </cell>
        </row>
        <row r="10393">
          <cell r="C10393" t="str">
            <v>Mysidopsis didelphys</v>
          </cell>
        </row>
        <row r="10394">
          <cell r="C10394" t="str">
            <v>Mysidopsis gibbosa</v>
          </cell>
        </row>
        <row r="10395">
          <cell r="C10395" t="str">
            <v>Mysinae</v>
          </cell>
        </row>
        <row r="10396">
          <cell r="C10396" t="str">
            <v>Mysini</v>
          </cell>
        </row>
        <row r="10397">
          <cell r="C10397" t="str">
            <v>Mysta</v>
          </cell>
        </row>
        <row r="10398">
          <cell r="C10398" t="str">
            <v>Mysta barbata</v>
          </cell>
        </row>
        <row r="10399">
          <cell r="C10399" t="str">
            <v>Mysta picta</v>
          </cell>
        </row>
        <row r="10400">
          <cell r="C10400" t="str">
            <v>Mysteceti</v>
          </cell>
        </row>
        <row r="10401">
          <cell r="C10401" t="str">
            <v>Mystides</v>
          </cell>
        </row>
        <row r="10402">
          <cell r="C10402" t="str">
            <v>Mystides (Pseudo) southerni</v>
          </cell>
        </row>
        <row r="10403">
          <cell r="C10403" t="str">
            <v>Mystides borealis</v>
          </cell>
        </row>
        <row r="10404">
          <cell r="C10404" t="str">
            <v>Mystides caeca</v>
          </cell>
        </row>
        <row r="10405">
          <cell r="C10405" t="str">
            <v>Mystides elongata</v>
          </cell>
        </row>
        <row r="10406">
          <cell r="C10406" t="str">
            <v>Mystides limbata</v>
          </cell>
        </row>
        <row r="10407">
          <cell r="C10407" t="str">
            <v>Mystides southerni</v>
          </cell>
        </row>
        <row r="10408">
          <cell r="C10408" t="str">
            <v>Mytilacea</v>
          </cell>
        </row>
        <row r="10409">
          <cell r="C10409" t="str">
            <v>Mytilicola</v>
          </cell>
        </row>
        <row r="10410">
          <cell r="C10410" t="str">
            <v>Mytilicola intestinalis</v>
          </cell>
        </row>
        <row r="10411">
          <cell r="C10411" t="str">
            <v>Mytilicola orientalis</v>
          </cell>
        </row>
        <row r="10412">
          <cell r="C10412" t="str">
            <v>Mytilicolidae</v>
          </cell>
        </row>
        <row r="10413">
          <cell r="C10413" t="str">
            <v>Mytilidae</v>
          </cell>
        </row>
        <row r="10414">
          <cell r="C10414" t="str">
            <v>Mytilinae</v>
          </cell>
        </row>
        <row r="10415">
          <cell r="C10415" t="str">
            <v>Mytiloida</v>
          </cell>
        </row>
        <row r="10416">
          <cell r="C10416" t="str">
            <v>Mytilus</v>
          </cell>
        </row>
        <row r="10417">
          <cell r="C10417" t="str">
            <v>Mytilus (mytilus)</v>
          </cell>
        </row>
        <row r="10418">
          <cell r="C10418" t="str">
            <v>Mytilus edulis</v>
          </cell>
        </row>
        <row r="10419">
          <cell r="C10419" t="str">
            <v>Mytilus galloprovincialis</v>
          </cell>
        </row>
        <row r="10420">
          <cell r="C10420" t="str">
            <v>Myxicola</v>
          </cell>
        </row>
        <row r="10421">
          <cell r="C10421" t="str">
            <v>Myxicola aesthetica</v>
          </cell>
        </row>
        <row r="10422">
          <cell r="C10422" t="str">
            <v>Myxicola infundibulum</v>
          </cell>
        </row>
        <row r="10423">
          <cell r="C10423" t="str">
            <v>Myxicola sarsii</v>
          </cell>
        </row>
        <row r="10424">
          <cell r="C10424" t="str">
            <v>Myxicola steenstrupi</v>
          </cell>
        </row>
        <row r="10425">
          <cell r="C10425" t="str">
            <v>Myxilla</v>
          </cell>
        </row>
        <row r="10426">
          <cell r="C10426" t="str">
            <v>Myxilla cf. fimbriata</v>
          </cell>
        </row>
        <row r="10427">
          <cell r="C10427" t="str">
            <v>Myxilla cf. rosacea</v>
          </cell>
        </row>
        <row r="10428">
          <cell r="C10428" t="str">
            <v>Myxilla fasciculata</v>
          </cell>
        </row>
        <row r="10429">
          <cell r="C10429" t="str">
            <v>Myxilla fimbriata</v>
          </cell>
        </row>
        <row r="10430">
          <cell r="C10430" t="str">
            <v>Myxilla incrustans</v>
          </cell>
        </row>
        <row r="10431">
          <cell r="C10431" t="str">
            <v>Myxilla involvens</v>
          </cell>
        </row>
        <row r="10432">
          <cell r="C10432" t="str">
            <v>Myxilla lurida</v>
          </cell>
        </row>
        <row r="10433">
          <cell r="C10433" t="str">
            <v>Myxilla perspinosa</v>
          </cell>
        </row>
        <row r="10434">
          <cell r="C10434" t="str">
            <v>Myxilla rosacea</v>
          </cell>
        </row>
        <row r="10435">
          <cell r="C10435" t="str">
            <v>Myxillidae</v>
          </cell>
        </row>
        <row r="10436">
          <cell r="C10436" t="str">
            <v>Myxillinae</v>
          </cell>
        </row>
        <row r="10437">
          <cell r="C10437" t="str">
            <v>Myxine</v>
          </cell>
        </row>
        <row r="10438">
          <cell r="C10438" t="str">
            <v>Myxine glutinosa</v>
          </cell>
        </row>
        <row r="10439">
          <cell r="C10439" t="str">
            <v>Myxini</v>
          </cell>
        </row>
        <row r="10440">
          <cell r="C10440" t="str">
            <v>Myxinidae</v>
          </cell>
        </row>
        <row r="10441">
          <cell r="C10441" t="str">
            <v>Myxiniformes</v>
          </cell>
        </row>
        <row r="10442">
          <cell r="C10442" t="str">
            <v>Myxocephalus</v>
          </cell>
        </row>
        <row r="10443">
          <cell r="C10443" t="str">
            <v>Myxocephalus scorpius</v>
          </cell>
        </row>
        <row r="10444">
          <cell r="C10444" t="str">
            <v>Myxomolgus</v>
          </cell>
        </row>
        <row r="10445">
          <cell r="C10445" t="str">
            <v>Myxomolgus myxicolae</v>
          </cell>
        </row>
        <row r="10446">
          <cell r="C10446" t="str">
            <v>Myxomolgus proximus</v>
          </cell>
        </row>
        <row r="10447">
          <cell r="C10447" t="str">
            <v>Myzomolgus</v>
          </cell>
        </row>
        <row r="10448">
          <cell r="C10448" t="str">
            <v>Myzomolgus stupendus</v>
          </cell>
        </row>
        <row r="10449">
          <cell r="C10449" t="str">
            <v>Myzopontiidae</v>
          </cell>
        </row>
        <row r="10450">
          <cell r="C10450" t="str">
            <v>Myzopontius</v>
          </cell>
        </row>
        <row r="10451">
          <cell r="C10451" t="str">
            <v>Myzopontius pungens</v>
          </cell>
        </row>
        <row r="10452">
          <cell r="C10452" t="str">
            <v>Myzostomida</v>
          </cell>
        </row>
        <row r="10453">
          <cell r="C10453" t="str">
            <v>Myzostomidae</v>
          </cell>
        </row>
        <row r="10454">
          <cell r="C10454" t="str">
            <v>Myzostomum</v>
          </cell>
        </row>
        <row r="10455">
          <cell r="C10455" t="str">
            <v>Myzostomum cirriferum</v>
          </cell>
        </row>
        <row r="10456">
          <cell r="C10456" t="str">
            <v>Naccaria</v>
          </cell>
        </row>
        <row r="10457">
          <cell r="C10457" t="str">
            <v>Naccaria wiggii</v>
          </cell>
        </row>
        <row r="10458">
          <cell r="C10458" t="str">
            <v>Naccariaceae</v>
          </cell>
        </row>
        <row r="10459">
          <cell r="C10459" t="str">
            <v>Naiades</v>
          </cell>
        </row>
        <row r="10460">
          <cell r="C10460" t="str">
            <v>Naiades cantrainii</v>
          </cell>
        </row>
        <row r="10461">
          <cell r="C10461" t="str">
            <v>Naididae</v>
          </cell>
        </row>
        <row r="10462">
          <cell r="C10462" t="str">
            <v>Naidinae</v>
          </cell>
        </row>
        <row r="10463">
          <cell r="C10463" t="str">
            <v>Nainereis</v>
          </cell>
        </row>
        <row r="10464">
          <cell r="C10464" t="str">
            <v>Nainereis laevigata</v>
          </cell>
        </row>
        <row r="10465">
          <cell r="C10465" t="str">
            <v>Nainereis quadricuspida</v>
          </cell>
        </row>
        <row r="10466">
          <cell r="C10466" t="str">
            <v>Nais</v>
          </cell>
        </row>
        <row r="10467">
          <cell r="C10467" t="str">
            <v>Nais communis</v>
          </cell>
        </row>
        <row r="10468">
          <cell r="C10468" t="str">
            <v>Nais elinguis</v>
          </cell>
        </row>
        <row r="10469">
          <cell r="C10469" t="str">
            <v>Nais pseudotusa</v>
          </cell>
        </row>
        <row r="10470">
          <cell r="C10470" t="str">
            <v>Nais variabilis</v>
          </cell>
        </row>
        <row r="10471">
          <cell r="C10471" t="str">
            <v>Nanaloricida</v>
          </cell>
        </row>
        <row r="10472">
          <cell r="C10472" t="str">
            <v>Nanaloricidae</v>
          </cell>
        </row>
        <row r="10473">
          <cell r="C10473" t="str">
            <v>Nanaloricus</v>
          </cell>
        </row>
        <row r="10474">
          <cell r="C10474" t="str">
            <v>Nanaloricus mysticus</v>
          </cell>
        </row>
        <row r="10475">
          <cell r="C10475" t="str">
            <v>Nanaspididae</v>
          </cell>
        </row>
        <row r="10476">
          <cell r="C10476" t="str">
            <v>Nanaspis</v>
          </cell>
        </row>
        <row r="10477">
          <cell r="C10477" t="str">
            <v>Nanaspis ninae</v>
          </cell>
        </row>
        <row r="10478">
          <cell r="C10478" t="str">
            <v>Nannastacidae</v>
          </cell>
        </row>
        <row r="10479">
          <cell r="C10479" t="str">
            <v>Nannastacus</v>
          </cell>
        </row>
        <row r="10480">
          <cell r="C10480" t="str">
            <v>Nannastacus brevicaudatus</v>
          </cell>
        </row>
        <row r="10481">
          <cell r="C10481" t="str">
            <v>Nannastacus longirostris</v>
          </cell>
        </row>
        <row r="10482">
          <cell r="C10482" t="str">
            <v>Nannastacus unguiculatus</v>
          </cell>
        </row>
        <row r="10483">
          <cell r="C10483" t="str">
            <v>Nannocythere</v>
          </cell>
        </row>
        <row r="10484">
          <cell r="C10484" t="str">
            <v>Nannocythere pavo</v>
          </cell>
        </row>
        <row r="10485">
          <cell r="C10485" t="str">
            <v>Nannolaimoides</v>
          </cell>
        </row>
        <row r="10486">
          <cell r="C10486" t="str">
            <v>Nannolaimoides effilatus</v>
          </cell>
        </row>
        <row r="10487">
          <cell r="C10487" t="str">
            <v>Nannolaimus</v>
          </cell>
        </row>
        <row r="10488">
          <cell r="C10488" t="str">
            <v>Nannolaimus fusus</v>
          </cell>
        </row>
        <row r="10489">
          <cell r="C10489" t="str">
            <v>Nannomesochra</v>
          </cell>
        </row>
        <row r="10490">
          <cell r="C10490" t="str">
            <v>Nannomesochra arupinensis</v>
          </cell>
        </row>
        <row r="10491">
          <cell r="C10491" t="str">
            <v>Nannonyx</v>
          </cell>
        </row>
        <row r="10492">
          <cell r="C10492" t="str">
            <v>Nannonyx goesii</v>
          </cell>
        </row>
        <row r="10493">
          <cell r="C10493" t="str">
            <v>Nannonyx spinimanus</v>
          </cell>
        </row>
        <row r="10494">
          <cell r="C10494" t="str">
            <v>Nannopus</v>
          </cell>
        </row>
        <row r="10495">
          <cell r="C10495" t="str">
            <v>Nannopus palustris</v>
          </cell>
        </row>
        <row r="10496">
          <cell r="C10496" t="str">
            <v>Nannosquillidae</v>
          </cell>
        </row>
        <row r="10497">
          <cell r="C10497" t="str">
            <v>Nanomia</v>
          </cell>
        </row>
        <row r="10498">
          <cell r="C10498" t="str">
            <v>Nanomia cara</v>
          </cell>
        </row>
        <row r="10499">
          <cell r="C10499" t="str">
            <v>Narcomedusae</v>
          </cell>
        </row>
        <row r="10500">
          <cell r="C10500" t="str">
            <v>Nassariinae</v>
          </cell>
        </row>
        <row r="10501">
          <cell r="C10501" t="str">
            <v>Nassarius incrassatus</v>
          </cell>
        </row>
        <row r="10502">
          <cell r="C10502" t="str">
            <v>Nassarius pygmaeus</v>
          </cell>
        </row>
        <row r="10503">
          <cell r="C10503" t="str">
            <v>Nassarius reticulatus</v>
          </cell>
        </row>
        <row r="10504">
          <cell r="C10504" t="str">
            <v>Nassarius reticulatus</v>
          </cell>
        </row>
        <row r="10505">
          <cell r="C10505" t="str">
            <v>Natica alderi</v>
          </cell>
        </row>
        <row r="10506">
          <cell r="C10506" t="str">
            <v>Natica catena</v>
          </cell>
        </row>
        <row r="10507">
          <cell r="C10507" t="str">
            <v>Natica clausa</v>
          </cell>
        </row>
        <row r="10508">
          <cell r="C10508" t="str">
            <v>Natica fusca</v>
          </cell>
        </row>
        <row r="10509">
          <cell r="C10509" t="str">
            <v>Natica intermedia</v>
          </cell>
        </row>
        <row r="10510">
          <cell r="C10510" t="str">
            <v>Natica montagui</v>
          </cell>
        </row>
        <row r="10511">
          <cell r="C10511" t="str">
            <v>Natica operculata</v>
          </cell>
        </row>
        <row r="10512">
          <cell r="C10512" t="str">
            <v>Natica pallida</v>
          </cell>
        </row>
        <row r="10513">
          <cell r="C10513" t="str">
            <v>Naticacea</v>
          </cell>
        </row>
        <row r="10514">
          <cell r="C10514" t="str">
            <v>Naticidae</v>
          </cell>
        </row>
        <row r="10515">
          <cell r="C10515" t="str">
            <v>Naticinae</v>
          </cell>
        </row>
        <row r="10516">
          <cell r="C10516" t="str">
            <v>Naucrates</v>
          </cell>
        </row>
        <row r="10517">
          <cell r="C10517" t="str">
            <v>Naucrates ductor</v>
          </cell>
        </row>
        <row r="10518">
          <cell r="C10518" t="str">
            <v>Nausithoe</v>
          </cell>
        </row>
        <row r="10519">
          <cell r="C10519" t="str">
            <v>Nausithoe atlantica</v>
          </cell>
        </row>
        <row r="10520">
          <cell r="C10520" t="str">
            <v>Nausithoe globifera</v>
          </cell>
        </row>
        <row r="10521">
          <cell r="C10521" t="str">
            <v>Nausithoidae</v>
          </cell>
        </row>
        <row r="10522">
          <cell r="C10522" t="str">
            <v>Nausitora</v>
          </cell>
        </row>
        <row r="10523">
          <cell r="C10523" t="str">
            <v>Nausitora fusticula</v>
          </cell>
        </row>
        <row r="10524">
          <cell r="C10524" t="str">
            <v>Nautiliniellidae</v>
          </cell>
        </row>
        <row r="10525">
          <cell r="C10525" t="str">
            <v>Neanthes</v>
          </cell>
        </row>
        <row r="10526">
          <cell r="C10526" t="str">
            <v>Neanthes cf. flavipes</v>
          </cell>
        </row>
        <row r="10527">
          <cell r="C10527" t="str">
            <v>Neanthes fucata</v>
          </cell>
        </row>
        <row r="10528">
          <cell r="C10528" t="str">
            <v>Neanthes irrorata</v>
          </cell>
        </row>
        <row r="10529">
          <cell r="C10529" t="str">
            <v>Neanthes succinea</v>
          </cell>
        </row>
        <row r="10530">
          <cell r="C10530" t="str">
            <v>Neanthes virens</v>
          </cell>
        </row>
        <row r="10531">
          <cell r="C10531" t="str">
            <v>Nebalia</v>
          </cell>
        </row>
        <row r="10532">
          <cell r="C10532" t="str">
            <v>Nebalia bipes</v>
          </cell>
        </row>
        <row r="10533">
          <cell r="C10533" t="str">
            <v>Nebalia borealis</v>
          </cell>
        </row>
        <row r="10534">
          <cell r="C10534" t="str">
            <v>Nebalia herbstii</v>
          </cell>
        </row>
        <row r="10535">
          <cell r="C10535" t="str">
            <v>Nebalia strausi</v>
          </cell>
        </row>
        <row r="10536">
          <cell r="C10536" t="str">
            <v>Nebaliidae</v>
          </cell>
        </row>
        <row r="10537">
          <cell r="C10537" t="str">
            <v>Nebaliopsis typica</v>
          </cell>
        </row>
        <row r="10538">
          <cell r="C10538" t="str">
            <v>Necora</v>
          </cell>
        </row>
        <row r="10539">
          <cell r="C10539" t="str">
            <v>Necora puber</v>
          </cell>
        </row>
        <row r="10540">
          <cell r="C10540" t="str">
            <v>Nectonema</v>
          </cell>
        </row>
        <row r="10541">
          <cell r="C10541" t="str">
            <v>Nectonema agile</v>
          </cell>
        </row>
        <row r="10542">
          <cell r="C10542" t="str">
            <v>Nectonema munidae</v>
          </cell>
        </row>
        <row r="10543">
          <cell r="C10543" t="str">
            <v>Nectonematidae</v>
          </cell>
        </row>
        <row r="10544">
          <cell r="C10544" t="str">
            <v>Nectonematoidea</v>
          </cell>
        </row>
        <row r="10545">
          <cell r="C10545" t="str">
            <v>Nectopyramidinae</v>
          </cell>
        </row>
        <row r="10546">
          <cell r="C10546" t="str">
            <v>Nectopyramis</v>
          </cell>
        </row>
        <row r="10547">
          <cell r="C10547" t="str">
            <v>Nectopyramis thetis</v>
          </cell>
        </row>
        <row r="10548">
          <cell r="C10548" t="str">
            <v>Neevea</v>
          </cell>
        </row>
        <row r="10549">
          <cell r="C10549" t="str">
            <v>Neevea repens</v>
          </cell>
        </row>
        <row r="10550">
          <cell r="C10550" t="str">
            <v>Neilonella excisa</v>
          </cell>
        </row>
        <row r="10551">
          <cell r="C10551" t="str">
            <v>Neilonella pusio</v>
          </cell>
        </row>
        <row r="10552">
          <cell r="C10552" t="str">
            <v>Neilonella pusio var. salicensis</v>
          </cell>
        </row>
        <row r="10553">
          <cell r="C10553" t="str">
            <v>Nemaliaceae</v>
          </cell>
        </row>
        <row r="10554">
          <cell r="C10554" t="str">
            <v>Nemaliales</v>
          </cell>
        </row>
        <row r="10555">
          <cell r="C10555" t="str">
            <v>Nemalion</v>
          </cell>
        </row>
        <row r="10556">
          <cell r="C10556" t="str">
            <v>Nemalion helminthoides</v>
          </cell>
        </row>
        <row r="10557">
          <cell r="C10557" t="str">
            <v>Nemanema</v>
          </cell>
        </row>
        <row r="10558">
          <cell r="C10558" t="str">
            <v>Nemanema cylindraticaudatum</v>
          </cell>
        </row>
        <row r="10559">
          <cell r="C10559" t="str">
            <v>Nemastoma</v>
          </cell>
        </row>
        <row r="10560">
          <cell r="C10560" t="str">
            <v>Nemastoma canariensis</v>
          </cell>
        </row>
        <row r="10561">
          <cell r="C10561" t="str">
            <v>Nemastomataceae</v>
          </cell>
        </row>
        <row r="10562">
          <cell r="C10562" t="str">
            <v>Nematoda</v>
          </cell>
        </row>
        <row r="10563">
          <cell r="C10563" t="str">
            <v>Nematomenia</v>
          </cell>
        </row>
        <row r="10564">
          <cell r="C10564" t="str">
            <v>Nematomenia arctica</v>
          </cell>
        </row>
        <row r="10565">
          <cell r="C10565" t="str">
            <v>Nematomenia banyulensis</v>
          </cell>
        </row>
        <row r="10566">
          <cell r="C10566" t="str">
            <v>Nematomorpha</v>
          </cell>
        </row>
        <row r="10567">
          <cell r="C10567" t="str">
            <v>Nematonereis</v>
          </cell>
        </row>
        <row r="10568">
          <cell r="C10568" t="str">
            <v>Nematonereis unicornis</v>
          </cell>
        </row>
        <row r="10569">
          <cell r="C10569" t="str">
            <v>Nematonurus</v>
          </cell>
        </row>
        <row r="10570">
          <cell r="C10570" t="str">
            <v>Nematonurus armatus</v>
          </cell>
        </row>
        <row r="10571">
          <cell r="C10571" t="str">
            <v>Nematopagurus</v>
          </cell>
        </row>
        <row r="10572">
          <cell r="C10572" t="str">
            <v>Nematopagurus longicornis</v>
          </cell>
        </row>
        <row r="10573">
          <cell r="C10573" t="str">
            <v>Nematostella</v>
          </cell>
        </row>
        <row r="10574">
          <cell r="C10574" t="str">
            <v>Nematostella pellucida</v>
          </cell>
        </row>
        <row r="10575">
          <cell r="C10575" t="str">
            <v>Nematostella vectensis</v>
          </cell>
        </row>
        <row r="10576">
          <cell r="C10576" t="str">
            <v>Nemertea</v>
          </cell>
        </row>
        <row r="10577">
          <cell r="C10577" t="str">
            <v>Nemertesia</v>
          </cell>
        </row>
        <row r="10578">
          <cell r="C10578" t="str">
            <v>Nemertesia antennina</v>
          </cell>
        </row>
        <row r="10579">
          <cell r="C10579" t="str">
            <v>Nemertesia norvegica</v>
          </cell>
        </row>
        <row r="10580">
          <cell r="C10580" t="str">
            <v>Nemertesia pierrieri</v>
          </cell>
        </row>
        <row r="10581">
          <cell r="C10581" t="str">
            <v>Nemertesia pierrieri var. antennoides</v>
          </cell>
        </row>
        <row r="10582">
          <cell r="C10582" t="str">
            <v>Nemertesia ramosa</v>
          </cell>
        </row>
        <row r="10583">
          <cell r="C10583" t="str">
            <v>Nemertesia ventriculiformis</v>
          </cell>
        </row>
        <row r="10584">
          <cell r="C10584" t="str">
            <v>Nemerthessius</v>
          </cell>
        </row>
        <row r="10585">
          <cell r="C10585" t="str">
            <v>Nemertopsis</v>
          </cell>
        </row>
        <row r="10586">
          <cell r="C10586" t="str">
            <v>Nemertopsis flavida</v>
          </cell>
        </row>
        <row r="10587">
          <cell r="C10587" t="str">
            <v>Nemesis</v>
          </cell>
        </row>
        <row r="10588">
          <cell r="C10588" t="str">
            <v>Nemesis lamna</v>
          </cell>
        </row>
        <row r="10589">
          <cell r="C10589" t="str">
            <v>Nemesis lamna vermi</v>
          </cell>
        </row>
        <row r="10590">
          <cell r="C10590" t="str">
            <v>Nemesis robusta</v>
          </cell>
        </row>
        <row r="10591">
          <cell r="C10591" t="str">
            <v>Nemichthyidae</v>
          </cell>
        </row>
        <row r="10592">
          <cell r="C10592" t="str">
            <v>Nemichthys</v>
          </cell>
        </row>
        <row r="10593">
          <cell r="C10593" t="str">
            <v>Nemichthys scolopaceus</v>
          </cell>
        </row>
        <row r="10594">
          <cell r="C10594" t="str">
            <v>Neoamphitrite</v>
          </cell>
        </row>
        <row r="10595">
          <cell r="C10595" t="str">
            <v>Neoamphitrite affinis</v>
          </cell>
        </row>
        <row r="10596">
          <cell r="C10596" t="str">
            <v>Neoamphitrite edwardsi</v>
          </cell>
        </row>
        <row r="10597">
          <cell r="C10597" t="str">
            <v>Neoamphitrite figulus</v>
          </cell>
        </row>
        <row r="10598">
          <cell r="C10598" t="str">
            <v>Neoamphitrite grayi</v>
          </cell>
        </row>
        <row r="10599">
          <cell r="C10599" t="str">
            <v>Neoamphitrite groenlandica</v>
          </cell>
        </row>
        <row r="10600">
          <cell r="C10600" t="str">
            <v>Neoargestes</v>
          </cell>
        </row>
        <row r="10601">
          <cell r="C10601" t="str">
            <v>Neoargestes variabilis</v>
          </cell>
        </row>
        <row r="10602">
          <cell r="C10602" t="str">
            <v>Neobrachiella</v>
          </cell>
        </row>
        <row r="10603">
          <cell r="C10603" t="str">
            <v>Neobrachiella bispinosa</v>
          </cell>
        </row>
        <row r="10604">
          <cell r="C10604" t="str">
            <v>Neobrachiella chevreuxii</v>
          </cell>
        </row>
        <row r="10605">
          <cell r="C10605" t="str">
            <v>Neobrachiella impudica</v>
          </cell>
        </row>
        <row r="10606">
          <cell r="C10606" t="str">
            <v>Neobrachiella insidiosa</v>
          </cell>
        </row>
        <row r="10607">
          <cell r="C10607" t="str">
            <v>Neobrachiella merluccii</v>
          </cell>
        </row>
        <row r="10608">
          <cell r="C10608" t="str">
            <v>Neobrachiella rostrata</v>
          </cell>
        </row>
        <row r="10609">
          <cell r="C10609" t="str">
            <v>Neobrachiella triglae</v>
          </cell>
        </row>
        <row r="10610">
          <cell r="C10610" t="str">
            <v>NEOBRADIOIDEA</v>
          </cell>
        </row>
        <row r="10611">
          <cell r="C10611" t="str">
            <v>Neobradya</v>
          </cell>
        </row>
        <row r="10612">
          <cell r="C10612" t="str">
            <v>Neobradya pectinifera</v>
          </cell>
        </row>
        <row r="10613">
          <cell r="C10613" t="str">
            <v>Neobradyidae</v>
          </cell>
        </row>
        <row r="10614">
          <cell r="C10614" t="str">
            <v>Neocalanus</v>
          </cell>
        </row>
        <row r="10615">
          <cell r="C10615" t="str">
            <v>Neocalanus gracilis</v>
          </cell>
        </row>
        <row r="10616">
          <cell r="C10616" t="str">
            <v>Neocalanus robustior</v>
          </cell>
        </row>
        <row r="10617">
          <cell r="C10617" t="str">
            <v>Neocentrophyidae</v>
          </cell>
        </row>
        <row r="10618">
          <cell r="C10618" t="str">
            <v>Neocheilostomatina</v>
          </cell>
        </row>
        <row r="10619">
          <cell r="C10619" t="str">
            <v>Neochromadora</v>
          </cell>
        </row>
        <row r="10620">
          <cell r="C10620" t="str">
            <v>Neochromadora paratecta</v>
          </cell>
        </row>
        <row r="10621">
          <cell r="C10621" t="str">
            <v>Neochromadora poecilosoma</v>
          </cell>
        </row>
        <row r="10622">
          <cell r="C10622" t="str">
            <v>Neochromadora poecilosomoides</v>
          </cell>
        </row>
        <row r="10623">
          <cell r="C10623" t="str">
            <v>Neochromadora tecta</v>
          </cell>
        </row>
        <row r="10624">
          <cell r="C10624" t="str">
            <v>Neochromadora trichophora</v>
          </cell>
        </row>
        <row r="10625">
          <cell r="C10625" t="str">
            <v>Neocorambe</v>
          </cell>
        </row>
        <row r="10626">
          <cell r="C10626" t="str">
            <v>Neocorambe testudinaria</v>
          </cell>
        </row>
        <row r="10627">
          <cell r="C10627" t="str">
            <v>Neocrania</v>
          </cell>
        </row>
        <row r="10628">
          <cell r="C10628" t="str">
            <v>Neocrania anomala</v>
          </cell>
        </row>
        <row r="10629">
          <cell r="C10629" t="str">
            <v>Neocyclopina</v>
          </cell>
        </row>
        <row r="10630">
          <cell r="C10630" t="str">
            <v>Neocyclopina reducta</v>
          </cell>
        </row>
        <row r="10631">
          <cell r="C10631" t="str">
            <v>Neocytherideidae</v>
          </cell>
        </row>
        <row r="10632">
          <cell r="C10632" t="str">
            <v>Neocytherideis</v>
          </cell>
        </row>
        <row r="10633">
          <cell r="C10633" t="str">
            <v>Neocytherideis subulata</v>
          </cell>
        </row>
        <row r="10634">
          <cell r="C10634" t="str">
            <v>Neocytherideis subulata fasciata</v>
          </cell>
        </row>
        <row r="10635">
          <cell r="C10635" t="str">
            <v>Neodasyidae</v>
          </cell>
        </row>
        <row r="10636">
          <cell r="C10636" t="str">
            <v>Neodasys</v>
          </cell>
        </row>
        <row r="10637">
          <cell r="C10637" t="str">
            <v>Neodasys chaetonotoideus</v>
          </cell>
        </row>
        <row r="10638">
          <cell r="C10638" t="str">
            <v>Neodasys uchidai</v>
          </cell>
        </row>
        <row r="10639">
          <cell r="C10639" t="str">
            <v>Neodexiospira</v>
          </cell>
        </row>
        <row r="10640">
          <cell r="C10640" t="str">
            <v>Neodexiospira n-sp</v>
          </cell>
        </row>
        <row r="10641">
          <cell r="C10641" t="str">
            <v>Neogastropoda</v>
          </cell>
        </row>
        <row r="10642">
          <cell r="C10642" t="str">
            <v>Neogoniolithon</v>
          </cell>
        </row>
        <row r="10643">
          <cell r="C10643" t="str">
            <v>Neogoniolithon absimile</v>
          </cell>
        </row>
        <row r="10644">
          <cell r="C10644" t="str">
            <v>Neogoniolithon notarisii</v>
          </cell>
        </row>
        <row r="10645">
          <cell r="C10645" t="str">
            <v>Neolagenipora</v>
          </cell>
        </row>
        <row r="10646">
          <cell r="C10646" t="str">
            <v>Neolagenipora collaris</v>
          </cell>
        </row>
        <row r="10647">
          <cell r="C10647" t="str">
            <v>Neolagenipora eximia</v>
          </cell>
        </row>
        <row r="10648">
          <cell r="C10648" t="str">
            <v>Neoleanira</v>
          </cell>
        </row>
        <row r="10649">
          <cell r="C10649" t="str">
            <v>Neoleanira tetragona</v>
          </cell>
        </row>
        <row r="10650">
          <cell r="C10650" t="str">
            <v>Neolepton</v>
          </cell>
        </row>
        <row r="10651">
          <cell r="C10651" t="str">
            <v>Neolepton obliquatum</v>
          </cell>
        </row>
        <row r="10652">
          <cell r="C10652" t="str">
            <v>Neolepton sulcatulum</v>
          </cell>
        </row>
        <row r="10653">
          <cell r="C10653" t="str">
            <v>Neoleptonidae</v>
          </cell>
        </row>
        <row r="10654">
          <cell r="C10654" t="str">
            <v>Neoloricata</v>
          </cell>
        </row>
        <row r="10655">
          <cell r="C10655" t="str">
            <v>Neomenia</v>
          </cell>
        </row>
        <row r="10656">
          <cell r="C10656" t="str">
            <v>Neomenia carinata</v>
          </cell>
        </row>
        <row r="10657">
          <cell r="C10657" t="str">
            <v>Neomenia dalyelli</v>
          </cell>
        </row>
        <row r="10658">
          <cell r="C10658" t="str">
            <v>Neomeniamorpha</v>
          </cell>
        </row>
        <row r="10659">
          <cell r="C10659" t="str">
            <v>Neomeniidae</v>
          </cell>
        </row>
        <row r="10660">
          <cell r="C10660" t="str">
            <v>Neomysis</v>
          </cell>
        </row>
        <row r="10661">
          <cell r="C10661" t="str">
            <v>Neomysis integer</v>
          </cell>
        </row>
        <row r="10662">
          <cell r="C10662" t="str">
            <v>Neonesidea</v>
          </cell>
        </row>
        <row r="10663">
          <cell r="C10663" t="str">
            <v>Neonesidea acanthigera</v>
          </cell>
        </row>
        <row r="10664">
          <cell r="C10664" t="str">
            <v>Neonesidea inflata</v>
          </cell>
        </row>
        <row r="10665">
          <cell r="C10665" t="str">
            <v>Neopanope</v>
          </cell>
        </row>
        <row r="10666">
          <cell r="C10666" t="str">
            <v>Neopanope sayi</v>
          </cell>
        </row>
        <row r="10667">
          <cell r="C10667" t="str">
            <v>Neopentadactyla</v>
          </cell>
        </row>
        <row r="10668">
          <cell r="C10668" t="str">
            <v>Neopentadactyla mixta</v>
          </cell>
        </row>
        <row r="10669">
          <cell r="C10669" t="str">
            <v>Neopleurotomoides callembyron</v>
          </cell>
        </row>
        <row r="10670">
          <cell r="C10670" t="str">
            <v>Neopleurotomoides species A</v>
          </cell>
        </row>
        <row r="10671">
          <cell r="C10671" t="str">
            <v>Neopleurotomoides species B</v>
          </cell>
        </row>
        <row r="10672">
          <cell r="C10672" t="str">
            <v>Neopleustes bicuspis</v>
          </cell>
        </row>
        <row r="10673">
          <cell r="C10673" t="str">
            <v>Neopontius</v>
          </cell>
        </row>
        <row r="10674">
          <cell r="C10674" t="str">
            <v>Neopontius angularis</v>
          </cell>
        </row>
        <row r="10675">
          <cell r="C10675" t="str">
            <v>Neopycnodonte</v>
          </cell>
        </row>
        <row r="10676">
          <cell r="C10676" t="str">
            <v>Neopycnodonte cochlear</v>
          </cell>
        </row>
        <row r="10677">
          <cell r="C10677" t="str">
            <v>Neotonchus</v>
          </cell>
        </row>
        <row r="10678">
          <cell r="C10678" t="str">
            <v>Neotonchus boucheri</v>
          </cell>
        </row>
        <row r="10679">
          <cell r="C10679" t="str">
            <v>Neotonchus meeki</v>
          </cell>
        </row>
        <row r="10680">
          <cell r="C10680" t="str">
            <v>Neotropis falcatus</v>
          </cell>
        </row>
        <row r="10681">
          <cell r="C10681" t="str">
            <v>Neoturris</v>
          </cell>
        </row>
        <row r="10682">
          <cell r="C10682" t="str">
            <v>Neoturris pileata</v>
          </cell>
        </row>
        <row r="10683">
          <cell r="C10683" t="str">
            <v>Nephasoma</v>
          </cell>
        </row>
        <row r="10684">
          <cell r="C10684" t="str">
            <v>Nephasoma (nephasoma)</v>
          </cell>
        </row>
        <row r="10685">
          <cell r="C10685" t="str">
            <v>Nephasoma cincta</v>
          </cell>
        </row>
        <row r="10686">
          <cell r="C10686" t="str">
            <v>Nephasoma constrictum</v>
          </cell>
        </row>
        <row r="10687">
          <cell r="C10687" t="str">
            <v>Nephasoma diaphanes</v>
          </cell>
        </row>
        <row r="10688">
          <cell r="C10688" t="str">
            <v>Nephasoma diaphanes corrugatum</v>
          </cell>
        </row>
        <row r="10689">
          <cell r="C10689" t="str">
            <v>Nephasoma diaphanes diaphanes</v>
          </cell>
        </row>
        <row r="10690">
          <cell r="C10690" t="str">
            <v>Nephasoma eremita</v>
          </cell>
        </row>
        <row r="10691">
          <cell r="C10691" t="str">
            <v>Nephasoma improvisa</v>
          </cell>
        </row>
        <row r="10692">
          <cell r="C10692" t="str">
            <v>Nephasoma minuta</v>
          </cell>
        </row>
        <row r="10693">
          <cell r="C10693" t="str">
            <v>Nephasoma minuta</v>
          </cell>
        </row>
        <row r="10694">
          <cell r="C10694" t="str">
            <v>Nephasoma minutum</v>
          </cell>
        </row>
        <row r="10695">
          <cell r="C10695" t="str">
            <v>Nephasoma rimicola</v>
          </cell>
        </row>
        <row r="10696">
          <cell r="C10696" t="str">
            <v>Nephropidae</v>
          </cell>
        </row>
        <row r="10697">
          <cell r="C10697" t="str">
            <v>Nephropoidea</v>
          </cell>
        </row>
        <row r="10698">
          <cell r="C10698" t="str">
            <v>Nephrops</v>
          </cell>
        </row>
        <row r="10699">
          <cell r="C10699" t="str">
            <v>Nephrops norvegicus</v>
          </cell>
        </row>
        <row r="10700">
          <cell r="C10700" t="str">
            <v>Nephthys malmgreni</v>
          </cell>
        </row>
        <row r="10701">
          <cell r="C10701" t="str">
            <v>Nephtyidae</v>
          </cell>
        </row>
        <row r="10702">
          <cell r="C10702" t="str">
            <v>Nephtyoidea</v>
          </cell>
        </row>
        <row r="10703">
          <cell r="C10703" t="str">
            <v>Nephtys</v>
          </cell>
        </row>
        <row r="10704">
          <cell r="C10704" t="str">
            <v>Nephtys assimilis</v>
          </cell>
        </row>
        <row r="10705">
          <cell r="C10705" t="str">
            <v>Nephtys caeca</v>
          </cell>
        </row>
        <row r="10706">
          <cell r="C10706" t="str">
            <v>Nephtys ciliata</v>
          </cell>
        </row>
        <row r="10707">
          <cell r="C10707" t="str">
            <v>Nephtys cirrosa</v>
          </cell>
        </row>
        <row r="10708">
          <cell r="C10708" t="str">
            <v>Nephtys hombergii</v>
          </cell>
        </row>
        <row r="10709">
          <cell r="C10709" t="str">
            <v>Nephtys hystricis</v>
          </cell>
        </row>
        <row r="10710">
          <cell r="C10710" t="str">
            <v>Nephtys incisa</v>
          </cell>
        </row>
        <row r="10711">
          <cell r="C10711" t="str">
            <v>Nephtys kersivalensis</v>
          </cell>
        </row>
        <row r="10712">
          <cell r="C10712" t="str">
            <v>Nephtys longosetosa</v>
          </cell>
        </row>
        <row r="10713">
          <cell r="C10713" t="str">
            <v>Nephtys n-sp</v>
          </cell>
        </row>
        <row r="10714">
          <cell r="C10714" t="str">
            <v>Nephtys paradoxa</v>
          </cell>
        </row>
        <row r="10715">
          <cell r="C10715" t="str">
            <v>Nephtys pente</v>
          </cell>
        </row>
        <row r="10716">
          <cell r="C10716" t="str">
            <v>Nephtys pulchra</v>
          </cell>
        </row>
        <row r="10717">
          <cell r="C10717" t="str">
            <v>Neptunea</v>
          </cell>
        </row>
        <row r="10718">
          <cell r="C10718" t="str">
            <v>Neptunea antiqua</v>
          </cell>
        </row>
        <row r="10719">
          <cell r="C10719" t="str">
            <v>Neptunea aquitanica</v>
          </cell>
        </row>
        <row r="10720">
          <cell r="C10720" t="str">
            <v>Neptunea despecta</v>
          </cell>
        </row>
        <row r="10721">
          <cell r="C10721" t="str">
            <v>Nereicola</v>
          </cell>
        </row>
        <row r="10722">
          <cell r="C10722" t="str">
            <v>Nereicola ovata</v>
          </cell>
        </row>
        <row r="10723">
          <cell r="C10723" t="str">
            <v>Nereicolidae</v>
          </cell>
        </row>
        <row r="10724">
          <cell r="C10724" t="str">
            <v>Nereididae</v>
          </cell>
        </row>
        <row r="10725">
          <cell r="C10725" t="str">
            <v>Nereidoidea</v>
          </cell>
        </row>
        <row r="10726">
          <cell r="C10726" t="str">
            <v>Nereimyra</v>
          </cell>
        </row>
        <row r="10727">
          <cell r="C10727" t="str">
            <v>Nereimyra punctata</v>
          </cell>
        </row>
        <row r="10728">
          <cell r="C10728" t="str">
            <v>Nereiphylla</v>
          </cell>
        </row>
        <row r="10729">
          <cell r="C10729" t="str">
            <v>Nereiphylla lutea</v>
          </cell>
        </row>
        <row r="10730">
          <cell r="C10730" t="str">
            <v>Nereiphylla paretti</v>
          </cell>
        </row>
        <row r="10731">
          <cell r="C10731" t="str">
            <v>Nereiphylla rubiginosa</v>
          </cell>
        </row>
        <row r="10732">
          <cell r="C10732" t="str">
            <v>Nereis</v>
          </cell>
        </row>
        <row r="10733">
          <cell r="C10733" t="str">
            <v xml:space="preserve">Nereis  </v>
          </cell>
        </row>
        <row r="10734">
          <cell r="C10734" t="str">
            <v xml:space="preserve">Nereis  </v>
          </cell>
        </row>
        <row r="10735">
          <cell r="C10735" t="str">
            <v>Nereis diversicolor</v>
          </cell>
        </row>
        <row r="10736">
          <cell r="C10736" t="str">
            <v>Nereis elitoralis</v>
          </cell>
        </row>
        <row r="10737">
          <cell r="C10737" t="str">
            <v>Nereis fucata</v>
          </cell>
        </row>
        <row r="10738">
          <cell r="C10738" t="str">
            <v>Nereis irrorata</v>
          </cell>
        </row>
        <row r="10739">
          <cell r="C10739" t="str">
            <v>Nereis longissima</v>
          </cell>
        </row>
        <row r="10740">
          <cell r="C10740" t="str">
            <v>Nereis pelagica</v>
          </cell>
        </row>
        <row r="10741">
          <cell r="C10741" t="str">
            <v>Nereis rava</v>
          </cell>
        </row>
        <row r="10742">
          <cell r="C10742" t="str">
            <v>Nereis virens</v>
          </cell>
        </row>
        <row r="10743">
          <cell r="C10743" t="str">
            <v>Nereis zonata</v>
          </cell>
        </row>
        <row r="10744">
          <cell r="C10744" t="str">
            <v>Nerilla</v>
          </cell>
        </row>
        <row r="10745">
          <cell r="C10745" t="str">
            <v>Nerilla antennata</v>
          </cell>
        </row>
        <row r="10746">
          <cell r="C10746" t="str">
            <v>Nerillida</v>
          </cell>
        </row>
        <row r="10747">
          <cell r="C10747" t="str">
            <v>Nerillidae</v>
          </cell>
        </row>
        <row r="10748">
          <cell r="C10748" t="str">
            <v>Nerillidium</v>
          </cell>
        </row>
        <row r="10749">
          <cell r="C10749" t="str">
            <v>Nerillidium gracile</v>
          </cell>
        </row>
        <row r="10750">
          <cell r="C10750" t="str">
            <v>Nerillidium marinum</v>
          </cell>
        </row>
        <row r="10751">
          <cell r="C10751" t="str">
            <v>Nerillidium mediterraneum</v>
          </cell>
        </row>
        <row r="10752">
          <cell r="C10752" t="str">
            <v>Nerillidium simplex</v>
          </cell>
        </row>
        <row r="10753">
          <cell r="C10753" t="str">
            <v>Nerillidium troglochaetoides</v>
          </cell>
        </row>
        <row r="10754">
          <cell r="C10754" t="str">
            <v>Nerillidopsis</v>
          </cell>
        </row>
        <row r="10755">
          <cell r="C10755" t="str">
            <v>Nerillidopsis hyalina</v>
          </cell>
        </row>
        <row r="10756">
          <cell r="C10756" t="str">
            <v>Nerine bonnieri</v>
          </cell>
        </row>
        <row r="10757">
          <cell r="C10757" t="str">
            <v>Nerine foliosa</v>
          </cell>
        </row>
        <row r="10758">
          <cell r="C10758" t="str">
            <v>Nerinides tridentata</v>
          </cell>
        </row>
        <row r="10759">
          <cell r="C10759" t="str">
            <v>Neritacea</v>
          </cell>
        </row>
        <row r="10760">
          <cell r="C10760" t="str">
            <v>Neritidae</v>
          </cell>
        </row>
        <row r="10761">
          <cell r="C10761" t="str">
            <v>Neritimorpha</v>
          </cell>
        </row>
        <row r="10762">
          <cell r="C10762" t="str">
            <v>Nerocila</v>
          </cell>
        </row>
        <row r="10763">
          <cell r="C10763" t="str">
            <v>Nerocila maculata</v>
          </cell>
        </row>
        <row r="10764">
          <cell r="C10764" t="str">
            <v>Nerocila neapolitana</v>
          </cell>
        </row>
        <row r="10765">
          <cell r="C10765" t="str">
            <v>Nerocila orbignyi</v>
          </cell>
        </row>
        <row r="10766">
          <cell r="C10766" t="str">
            <v>Nerophis</v>
          </cell>
        </row>
        <row r="10767">
          <cell r="C10767" t="str">
            <v>Nerophis lumbriciformis</v>
          </cell>
        </row>
        <row r="10768">
          <cell r="C10768" t="str">
            <v>Nerophis ophidion</v>
          </cell>
        </row>
        <row r="10769">
          <cell r="C10769" t="str">
            <v>Nesiarchus</v>
          </cell>
        </row>
        <row r="10770">
          <cell r="C10770" t="str">
            <v>Nesiarchus nasutus</v>
          </cell>
        </row>
        <row r="10771">
          <cell r="C10771" t="str">
            <v>Netta</v>
          </cell>
        </row>
        <row r="10772">
          <cell r="C10772" t="str">
            <v>Netta rufina</v>
          </cell>
        </row>
        <row r="10773">
          <cell r="C10773" t="str">
            <v>Nezumia</v>
          </cell>
        </row>
        <row r="10774">
          <cell r="C10774" t="str">
            <v>Nezumia aequalis</v>
          </cell>
        </row>
        <row r="10775">
          <cell r="C10775" t="str">
            <v>Nicippe</v>
          </cell>
        </row>
        <row r="10776">
          <cell r="C10776" t="str">
            <v>Nicippe tumida</v>
          </cell>
        </row>
        <row r="10777">
          <cell r="C10777" t="str">
            <v>Nicolea</v>
          </cell>
        </row>
        <row r="10778">
          <cell r="C10778" t="str">
            <v>Nicolea venustula</v>
          </cell>
        </row>
        <row r="10779">
          <cell r="C10779" t="str">
            <v>Nicolea zostericola</v>
          </cell>
        </row>
        <row r="10780">
          <cell r="C10780" t="str">
            <v>Nicomache</v>
          </cell>
        </row>
        <row r="10781">
          <cell r="C10781" t="str">
            <v>Nicomache (Loxochona) trispinata</v>
          </cell>
        </row>
        <row r="10782">
          <cell r="C10782" t="str">
            <v>Nicomache lumbricalis</v>
          </cell>
        </row>
        <row r="10783">
          <cell r="C10783" t="str">
            <v>Nicomache maculata</v>
          </cell>
        </row>
        <row r="10784">
          <cell r="C10784" t="str">
            <v>Nicomache personata</v>
          </cell>
        </row>
        <row r="10785">
          <cell r="C10785" t="str">
            <v>Nicomache trispinata</v>
          </cell>
        </row>
        <row r="10786">
          <cell r="C10786" t="str">
            <v>Nicomachinae</v>
          </cell>
        </row>
        <row r="10787">
          <cell r="C10787" t="str">
            <v>Nicothoe</v>
          </cell>
        </row>
        <row r="10788">
          <cell r="C10788" t="str">
            <v>Nicothoe astaci</v>
          </cell>
        </row>
        <row r="10789">
          <cell r="C10789" t="str">
            <v>Nicothoidae</v>
          </cell>
        </row>
        <row r="10790">
          <cell r="C10790" t="str">
            <v>Nipponitrophon</v>
          </cell>
        </row>
        <row r="10791">
          <cell r="C10791" t="str">
            <v>Nipponitrophon fabricii</v>
          </cell>
        </row>
        <row r="10792">
          <cell r="C10792" t="str">
            <v>Nipponnemertes</v>
          </cell>
        </row>
        <row r="10793">
          <cell r="C10793" t="str">
            <v>Nipponnemertes pulcher</v>
          </cell>
        </row>
        <row r="10794">
          <cell r="C10794" t="str">
            <v>Nitocra tau</v>
          </cell>
        </row>
        <row r="10795">
          <cell r="C10795" t="str">
            <v>Nitokra</v>
          </cell>
        </row>
        <row r="10796">
          <cell r="C10796" t="str">
            <v>Nitokra affinis</v>
          </cell>
        </row>
        <row r="10797">
          <cell r="C10797" t="str">
            <v>Nitokra elegans</v>
          </cell>
        </row>
        <row r="10798">
          <cell r="C10798" t="str">
            <v>Nitokra fallaciosa</v>
          </cell>
        </row>
        <row r="10799">
          <cell r="C10799" t="str">
            <v>Nitokra hibernica</v>
          </cell>
        </row>
        <row r="10800">
          <cell r="C10800" t="str">
            <v>Nitokra lacustris</v>
          </cell>
        </row>
        <row r="10801">
          <cell r="C10801" t="str">
            <v>Nitokra parafragilis</v>
          </cell>
        </row>
        <row r="10802">
          <cell r="C10802" t="str">
            <v>Nitokra pusilla</v>
          </cell>
        </row>
        <row r="10803">
          <cell r="C10803" t="str">
            <v>Nitokra reducta</v>
          </cell>
        </row>
        <row r="10804">
          <cell r="C10804" t="str">
            <v>Nitokra sewelli</v>
          </cell>
        </row>
        <row r="10805">
          <cell r="C10805" t="str">
            <v>Nitokra sewelli husmanni</v>
          </cell>
        </row>
        <row r="10806">
          <cell r="C10806" t="str">
            <v>Nitokra spinipes</v>
          </cell>
        </row>
        <row r="10807">
          <cell r="C10807" t="str">
            <v>Nitokra typica</v>
          </cell>
        </row>
        <row r="10808">
          <cell r="C10808" t="str">
            <v>Nitophyllum</v>
          </cell>
        </row>
        <row r="10809">
          <cell r="C10809" t="str">
            <v>Nitophyllum punctatum</v>
          </cell>
        </row>
        <row r="10810">
          <cell r="C10810" t="str">
            <v>Nodulotrophon scoloplax</v>
          </cell>
        </row>
        <row r="10811">
          <cell r="C10811" t="str">
            <v>Noemiamea</v>
          </cell>
        </row>
        <row r="10812">
          <cell r="C10812" t="str">
            <v>Noemiamea dolioliformis</v>
          </cell>
        </row>
        <row r="10813">
          <cell r="C10813" t="str">
            <v>Noenia tuberculosa</v>
          </cell>
        </row>
        <row r="10814">
          <cell r="C10814" t="str">
            <v>Noenia undata</v>
          </cell>
        </row>
        <row r="10815">
          <cell r="C10815" t="str">
            <v>Noerrevangia</v>
          </cell>
        </row>
        <row r="10816">
          <cell r="C10816" t="str">
            <v>Noerrevangia fragilis</v>
          </cell>
        </row>
        <row r="10817">
          <cell r="C10817" t="str">
            <v>Noetiidae</v>
          </cell>
        </row>
        <row r="10818">
          <cell r="C10818" t="str">
            <v>Nogagus</v>
          </cell>
        </row>
        <row r="10819">
          <cell r="C10819" t="str">
            <v>Nogagus ambiguus</v>
          </cell>
        </row>
        <row r="10820">
          <cell r="C10820" t="str">
            <v>Nogagus borealis</v>
          </cell>
        </row>
        <row r="10821">
          <cell r="C10821" t="str">
            <v>Nolella</v>
          </cell>
        </row>
        <row r="10822">
          <cell r="C10822" t="str">
            <v>Nolella dilatata</v>
          </cell>
        </row>
        <row r="10823">
          <cell r="C10823" t="str">
            <v>Nolella pusilla</v>
          </cell>
        </row>
        <row r="10824">
          <cell r="C10824" t="str">
            <v>Nolella stipata</v>
          </cell>
        </row>
        <row r="10825">
          <cell r="C10825" t="str">
            <v>Nolellidae</v>
          </cell>
        </row>
        <row r="10826">
          <cell r="C10826" t="str">
            <v>Nomeidae</v>
          </cell>
        </row>
        <row r="10827">
          <cell r="C10827" t="str">
            <v xml:space="preserve">non  </v>
          </cell>
        </row>
        <row r="10828">
          <cell r="C10828" t="str">
            <v xml:space="preserve">non  </v>
          </cell>
        </row>
        <row r="10829">
          <cell r="C10829" t="str">
            <v>Noodtiella</v>
          </cell>
        </row>
        <row r="10830">
          <cell r="C10830" t="str">
            <v>Noodtiella gracile</v>
          </cell>
        </row>
        <row r="10831">
          <cell r="C10831" t="str">
            <v>Normanella</v>
          </cell>
        </row>
        <row r="10832">
          <cell r="C10832" t="str">
            <v>Normanella dubia</v>
          </cell>
        </row>
        <row r="10833">
          <cell r="C10833" t="str">
            <v>Normanella minuta</v>
          </cell>
        </row>
        <row r="10834">
          <cell r="C10834" t="str">
            <v>Normanella mucronata</v>
          </cell>
        </row>
        <row r="10835">
          <cell r="C10835" t="str">
            <v>Normanella quarta</v>
          </cell>
        </row>
        <row r="10836">
          <cell r="C10836" t="str">
            <v>Normanella similis</v>
          </cell>
        </row>
        <row r="10837">
          <cell r="C10837" t="str">
            <v>Normanella tenuifurca</v>
          </cell>
        </row>
        <row r="10838">
          <cell r="C10838" t="str">
            <v>Normanellidae</v>
          </cell>
        </row>
        <row r="10839">
          <cell r="C10839" t="str">
            <v>Normanellinae</v>
          </cell>
        </row>
        <row r="10840">
          <cell r="C10840" t="str">
            <v>Normanion</v>
          </cell>
        </row>
        <row r="10841">
          <cell r="C10841" t="str">
            <v>Normanion quadrimanus</v>
          </cell>
        </row>
        <row r="10842">
          <cell r="C10842" t="str">
            <v>Nostoc</v>
          </cell>
        </row>
        <row r="10843">
          <cell r="C10843" t="str">
            <v>Notacanthidae</v>
          </cell>
        </row>
        <row r="10844">
          <cell r="C10844" t="str">
            <v>Notacanthiformes</v>
          </cell>
        </row>
        <row r="10845">
          <cell r="C10845" t="str">
            <v>Notacanthus</v>
          </cell>
        </row>
        <row r="10846">
          <cell r="C10846" t="str">
            <v>Notacanthus bonapartei</v>
          </cell>
        </row>
        <row r="10847">
          <cell r="C10847" t="str">
            <v>Notacanthus chemnitzii</v>
          </cell>
        </row>
        <row r="10848">
          <cell r="C10848" t="str">
            <v>Notaspidea</v>
          </cell>
        </row>
        <row r="10849">
          <cell r="C10849" t="str">
            <v>Notholca</v>
          </cell>
        </row>
        <row r="10850">
          <cell r="C10850" t="str">
            <v>Notholca acuminata</v>
          </cell>
        </row>
        <row r="10851">
          <cell r="C10851" t="str">
            <v>Notholca labis</v>
          </cell>
        </row>
        <row r="10852">
          <cell r="C10852" t="str">
            <v>Notholca striata</v>
          </cell>
        </row>
        <row r="10853">
          <cell r="C10853" t="str">
            <v>Nothria</v>
          </cell>
        </row>
        <row r="10854">
          <cell r="C10854" t="str">
            <v>Nothria britannica</v>
          </cell>
        </row>
        <row r="10855">
          <cell r="C10855" t="str">
            <v>Nothria conchylega</v>
          </cell>
        </row>
        <row r="10856">
          <cell r="C10856" t="str">
            <v>Nothria conchylega</v>
          </cell>
        </row>
        <row r="10857">
          <cell r="C10857" t="str">
            <v>Notirus irus</v>
          </cell>
        </row>
        <row r="10858">
          <cell r="C10858" t="str">
            <v>Notobranchaea hjorti</v>
          </cell>
        </row>
        <row r="10859">
          <cell r="C10859" t="str">
            <v>Notobranchaea tetrabranchiata</v>
          </cell>
        </row>
        <row r="10860">
          <cell r="C10860" t="str">
            <v>Notobranchaeidae</v>
          </cell>
        </row>
        <row r="10861">
          <cell r="C10861" t="str">
            <v>Notochaetosoma</v>
          </cell>
        </row>
        <row r="10862">
          <cell r="C10862" t="str">
            <v>Notochaetosoma killieri</v>
          </cell>
        </row>
        <row r="10863">
          <cell r="C10863" t="str">
            <v>Notocirrus</v>
          </cell>
        </row>
        <row r="10864">
          <cell r="C10864" t="str">
            <v>Notocirrus scoticus</v>
          </cell>
        </row>
        <row r="10865">
          <cell r="C10865" t="str">
            <v>Notodelphyidae</v>
          </cell>
        </row>
        <row r="10866">
          <cell r="C10866" t="str">
            <v>Notodelphys</v>
          </cell>
        </row>
        <row r="10867">
          <cell r="C10867" t="str">
            <v>Notodelphys agilis</v>
          </cell>
        </row>
        <row r="10868">
          <cell r="C10868" t="str">
            <v>Notodelphys allmani</v>
          </cell>
        </row>
        <row r="10869">
          <cell r="C10869" t="str">
            <v>Notodelphys caerulea</v>
          </cell>
        </row>
        <row r="10870">
          <cell r="C10870" t="str">
            <v>Notodelphys canui</v>
          </cell>
        </row>
        <row r="10871">
          <cell r="C10871" t="str">
            <v>Notodelphys cryptopyge</v>
          </cell>
        </row>
        <row r="10872">
          <cell r="C10872" t="str">
            <v>Notodelphys elegans</v>
          </cell>
        </row>
        <row r="10873">
          <cell r="C10873" t="str">
            <v>Notodelphys platymera</v>
          </cell>
        </row>
        <row r="10874">
          <cell r="C10874" t="str">
            <v>Notodelphys prasina</v>
          </cell>
        </row>
        <row r="10875">
          <cell r="C10875" t="str">
            <v>Notodelphys rufescens</v>
          </cell>
        </row>
        <row r="10876">
          <cell r="C10876" t="str">
            <v>Notodelphys tenera</v>
          </cell>
        </row>
        <row r="10877">
          <cell r="C10877" t="str">
            <v>Notodelphys transatlantica</v>
          </cell>
        </row>
        <row r="10878">
          <cell r="C10878" t="str">
            <v>Notolimea crassa</v>
          </cell>
        </row>
        <row r="10879">
          <cell r="C10879" t="str">
            <v>Notolimea sarsii</v>
          </cell>
        </row>
        <row r="10880">
          <cell r="C10880" t="str">
            <v>Notomastus</v>
          </cell>
        </row>
        <row r="10881">
          <cell r="C10881" t="str">
            <v>Notomastus latericeus</v>
          </cell>
        </row>
        <row r="10882">
          <cell r="C10882" t="str">
            <v>Notomastus profundus</v>
          </cell>
        </row>
        <row r="10883">
          <cell r="C10883" t="str">
            <v>Notomastus spp.</v>
          </cell>
        </row>
        <row r="10884">
          <cell r="C10884" t="str">
            <v>Notomyotida</v>
          </cell>
        </row>
        <row r="10885">
          <cell r="C10885" t="str">
            <v>Notophyllum</v>
          </cell>
        </row>
        <row r="10886">
          <cell r="C10886" t="str">
            <v>Notophyllum cf. americanum</v>
          </cell>
        </row>
        <row r="10887">
          <cell r="C10887" t="str">
            <v>Notophyllum foliosum</v>
          </cell>
        </row>
        <row r="10888">
          <cell r="C10888" t="str">
            <v>Notoplana</v>
          </cell>
        </row>
        <row r="10889">
          <cell r="C10889" t="str">
            <v>Notoplana atomata</v>
          </cell>
        </row>
        <row r="10890">
          <cell r="C10890" t="str">
            <v>Notoplites</v>
          </cell>
        </row>
        <row r="10891">
          <cell r="C10891" t="str">
            <v>Notoplites damicornis</v>
          </cell>
        </row>
        <row r="10892">
          <cell r="C10892" t="str">
            <v>Notoplites evocata</v>
          </cell>
        </row>
        <row r="10893">
          <cell r="C10893" t="str">
            <v>Notoplites harmeri</v>
          </cell>
        </row>
        <row r="10894">
          <cell r="C10894" t="str">
            <v>Notoplites jeffreysii</v>
          </cell>
        </row>
        <row r="10895">
          <cell r="C10895" t="str">
            <v>Notoproctus</v>
          </cell>
        </row>
        <row r="10896">
          <cell r="C10896" t="str">
            <v>Notoproctus sp.</v>
          </cell>
        </row>
        <row r="10897">
          <cell r="C10897" t="str">
            <v>Notopterophorus</v>
          </cell>
        </row>
        <row r="10898">
          <cell r="C10898" t="str">
            <v>Notopterophorus auritus</v>
          </cell>
        </row>
        <row r="10899">
          <cell r="C10899" t="str">
            <v>Notopterophorus elatus</v>
          </cell>
        </row>
        <row r="10900">
          <cell r="C10900" t="str">
            <v>Notopterophorus elongatus</v>
          </cell>
        </row>
        <row r="10901">
          <cell r="C10901" t="str">
            <v>Notopterophorus papilio</v>
          </cell>
        </row>
        <row r="10902">
          <cell r="C10902" t="str">
            <v>Nototanaidae</v>
          </cell>
        </row>
        <row r="10903">
          <cell r="C10903" t="str">
            <v>Nototeredo</v>
          </cell>
        </row>
        <row r="10904">
          <cell r="C10904" t="str">
            <v>Nototeredo norvegica</v>
          </cell>
        </row>
        <row r="10905">
          <cell r="C10905" t="str">
            <v>Nototropis falcatus</v>
          </cell>
        </row>
        <row r="10906">
          <cell r="C10906" t="str">
            <v>Nototropis guttatus</v>
          </cell>
        </row>
        <row r="10907">
          <cell r="C10907" t="str">
            <v>Nucella</v>
          </cell>
        </row>
        <row r="10908">
          <cell r="C10908" t="str">
            <v>Nucella (polytropa)</v>
          </cell>
        </row>
        <row r="10909">
          <cell r="C10909" t="str">
            <v>Nucella lapillus</v>
          </cell>
        </row>
        <row r="10910">
          <cell r="C10910" t="str">
            <v>Nucellicola</v>
          </cell>
        </row>
        <row r="10911">
          <cell r="C10911" t="str">
            <v>Nucellicola holmanae</v>
          </cell>
        </row>
        <row r="10912">
          <cell r="C10912" t="str">
            <v>Nucellicolidae</v>
          </cell>
        </row>
        <row r="10913">
          <cell r="C10913" t="str">
            <v>Nucula</v>
          </cell>
        </row>
        <row r="10914">
          <cell r="C10914" t="str">
            <v>Nucula (nucula)</v>
          </cell>
        </row>
        <row r="10915">
          <cell r="C10915" t="str">
            <v>Nucula atacellana</v>
          </cell>
        </row>
        <row r="10916">
          <cell r="C10916" t="str">
            <v>Nucula delphinodonta</v>
          </cell>
        </row>
        <row r="10917">
          <cell r="C10917" t="str">
            <v>Nucula hanleyi</v>
          </cell>
        </row>
        <row r="10918">
          <cell r="C10918" t="str">
            <v>Nucula nitidosa</v>
          </cell>
        </row>
        <row r="10919">
          <cell r="C10919" t="str">
            <v>Nucula nucleus</v>
          </cell>
        </row>
        <row r="10920">
          <cell r="C10920" t="str">
            <v>Nucula pustulosa</v>
          </cell>
        </row>
        <row r="10921">
          <cell r="C10921" t="str">
            <v>Nucula sulcata</v>
          </cell>
        </row>
        <row r="10922">
          <cell r="C10922" t="str">
            <v>Nucula tenuis</v>
          </cell>
        </row>
        <row r="10923">
          <cell r="C10923" t="str">
            <v>Nucula tumidula</v>
          </cell>
        </row>
        <row r="10924">
          <cell r="C10924" t="str">
            <v>Nuculacea</v>
          </cell>
        </row>
        <row r="10925">
          <cell r="C10925" t="str">
            <v>Nuculana</v>
          </cell>
        </row>
        <row r="10926">
          <cell r="C10926" t="str">
            <v>Nuculana (nuculana)</v>
          </cell>
        </row>
        <row r="10927">
          <cell r="C10927" t="str">
            <v>Nuculana minuta</v>
          </cell>
        </row>
        <row r="10928">
          <cell r="C10928" t="str">
            <v>Nuculana pernula</v>
          </cell>
        </row>
        <row r="10929">
          <cell r="C10929" t="str">
            <v>Nuculanacea</v>
          </cell>
        </row>
        <row r="10930">
          <cell r="C10930" t="str">
            <v>Nuculanidae</v>
          </cell>
        </row>
        <row r="10931">
          <cell r="C10931" t="str">
            <v>Nuculaninae</v>
          </cell>
        </row>
        <row r="10932">
          <cell r="C10932" t="str">
            <v>Nuculidae</v>
          </cell>
        </row>
        <row r="10933">
          <cell r="C10933" t="str">
            <v>Nuculinae</v>
          </cell>
        </row>
        <row r="10934">
          <cell r="C10934" t="str">
            <v>Nuculoida</v>
          </cell>
        </row>
        <row r="10935">
          <cell r="C10935" t="str">
            <v>Nuculoma</v>
          </cell>
        </row>
        <row r="10936">
          <cell r="C10936" t="str">
            <v>Nuculoma corbuloides</v>
          </cell>
        </row>
        <row r="10937">
          <cell r="C10937" t="str">
            <v>Nuculoma delphinodonta</v>
          </cell>
        </row>
        <row r="10938">
          <cell r="C10938" t="str">
            <v>Nuculoma tenuis</v>
          </cell>
        </row>
        <row r="10939">
          <cell r="C10939" t="str">
            <v>Nuculominae</v>
          </cell>
        </row>
        <row r="10940">
          <cell r="C10940" t="str">
            <v>Nuda</v>
          </cell>
        </row>
        <row r="10941">
          <cell r="C10941" t="str">
            <v>Nudibranchia</v>
          </cell>
        </row>
        <row r="10942">
          <cell r="C10942" t="str">
            <v>Nudora</v>
          </cell>
        </row>
        <row r="10943">
          <cell r="C10943" t="str">
            <v>Nudora bipapillata</v>
          </cell>
        </row>
        <row r="10944">
          <cell r="C10944" t="str">
            <v>Numenius</v>
          </cell>
        </row>
        <row r="10945">
          <cell r="C10945" t="str">
            <v>Numenius arquata</v>
          </cell>
        </row>
        <row r="10946">
          <cell r="C10946" t="str">
            <v>Numenius borealis</v>
          </cell>
        </row>
        <row r="10947">
          <cell r="C10947" t="str">
            <v>Numenius minutus</v>
          </cell>
        </row>
        <row r="10948">
          <cell r="C10948" t="str">
            <v>Numenius phaeopus</v>
          </cell>
        </row>
        <row r="10949">
          <cell r="C10949" t="str">
            <v>Nycticorax</v>
          </cell>
        </row>
        <row r="10950">
          <cell r="C10950" t="str">
            <v>Nycticorax nycticorax</v>
          </cell>
        </row>
        <row r="10951">
          <cell r="C10951" t="str">
            <v>Nyctiphanes</v>
          </cell>
        </row>
        <row r="10952">
          <cell r="C10952" t="str">
            <v>Nyctiphanes couchi</v>
          </cell>
        </row>
        <row r="10953">
          <cell r="C10953" t="str">
            <v>Nymphon</v>
          </cell>
        </row>
        <row r="10954">
          <cell r="C10954" t="str">
            <v>Nymphon brevirostre</v>
          </cell>
        </row>
        <row r="10955">
          <cell r="C10955" t="str">
            <v>Nymphon brevitarse</v>
          </cell>
        </row>
        <row r="10956">
          <cell r="C10956" t="str">
            <v>Nymphon gracile</v>
          </cell>
        </row>
        <row r="10957">
          <cell r="C10957" t="str">
            <v>Nymphon grossipes</v>
          </cell>
        </row>
        <row r="10958">
          <cell r="C10958" t="str">
            <v>Nymphon hirtum</v>
          </cell>
        </row>
        <row r="10959">
          <cell r="C10959" t="str">
            <v>Nymphon longitarse</v>
          </cell>
        </row>
        <row r="10960">
          <cell r="C10960" t="str">
            <v>Nymphon stroemi</v>
          </cell>
        </row>
        <row r="10961">
          <cell r="C10961" t="str">
            <v>Nymphon tenellum</v>
          </cell>
        </row>
        <row r="10962">
          <cell r="C10962" t="str">
            <v>Nymphonidae</v>
          </cell>
        </row>
        <row r="10963">
          <cell r="C10963" t="str">
            <v>Nynantheae</v>
          </cell>
        </row>
        <row r="10964">
          <cell r="C10964" t="str">
            <v>Obelia</v>
          </cell>
        </row>
        <row r="10965">
          <cell r="C10965" t="str">
            <v>Obelia bidentata</v>
          </cell>
        </row>
        <row r="10966">
          <cell r="C10966" t="str">
            <v>Obelia dichotoma</v>
          </cell>
        </row>
        <row r="10967">
          <cell r="C10967" t="str">
            <v>Obelia geniculata</v>
          </cell>
        </row>
        <row r="10968">
          <cell r="C10968" t="str">
            <v>Obelia longissima</v>
          </cell>
        </row>
        <row r="10969">
          <cell r="C10969" t="str">
            <v>Obelia plicata</v>
          </cell>
        </row>
        <row r="10970">
          <cell r="C10970" t="str">
            <v>Obeliinae</v>
          </cell>
        </row>
        <row r="10971">
          <cell r="C10971" t="str">
            <v>Obtusella</v>
          </cell>
        </row>
        <row r="10972">
          <cell r="C10972" t="str">
            <v>Obtusella alderi</v>
          </cell>
        </row>
        <row r="10973">
          <cell r="C10973" t="str">
            <v>Obtusella intersecta</v>
          </cell>
        </row>
        <row r="10974">
          <cell r="C10974" t="str">
            <v>Obtusella tumidula</v>
          </cell>
        </row>
        <row r="10975">
          <cell r="C10975" t="str">
            <v>Oceanapia</v>
          </cell>
        </row>
        <row r="10976">
          <cell r="C10976" t="str">
            <v>Oceanapia isodictyiformis</v>
          </cell>
        </row>
        <row r="10977">
          <cell r="C10977" t="str">
            <v>Oceanapia robusta</v>
          </cell>
        </row>
        <row r="10978">
          <cell r="C10978" t="str">
            <v>Oceanites</v>
          </cell>
        </row>
        <row r="10979">
          <cell r="C10979" t="str">
            <v>Oceanites oceanicus</v>
          </cell>
        </row>
        <row r="10980">
          <cell r="C10980" t="str">
            <v>Oceanobdella</v>
          </cell>
        </row>
        <row r="10981">
          <cell r="C10981" t="str">
            <v>Oceanobdella blennii</v>
          </cell>
        </row>
        <row r="10982">
          <cell r="C10982" t="str">
            <v>Oceanobdella microstoma</v>
          </cell>
        </row>
        <row r="10983">
          <cell r="C10983" t="str">
            <v>Oceanobdella sexoculata</v>
          </cell>
        </row>
        <row r="10984">
          <cell r="C10984" t="str">
            <v>Oceanodroma</v>
          </cell>
        </row>
        <row r="10985">
          <cell r="C10985" t="str">
            <v>Oceanodroma castro</v>
          </cell>
        </row>
        <row r="10986">
          <cell r="C10986" t="str">
            <v>Oceanodroma leucorhoa</v>
          </cell>
        </row>
        <row r="10987">
          <cell r="C10987" t="str">
            <v>Oceanodroma monorhii</v>
          </cell>
        </row>
        <row r="10988">
          <cell r="C10988" t="str">
            <v>Ocenebra</v>
          </cell>
        </row>
        <row r="10989">
          <cell r="C10989" t="str">
            <v>Ocenebra erinacea</v>
          </cell>
        </row>
        <row r="10990">
          <cell r="C10990" t="str">
            <v>Ocenebrinae</v>
          </cell>
        </row>
        <row r="10991">
          <cell r="C10991" t="str">
            <v>Ochlochaete</v>
          </cell>
        </row>
        <row r="10992">
          <cell r="C10992" t="str">
            <v>Ochlochaete hystrix</v>
          </cell>
        </row>
        <row r="10993">
          <cell r="C10993" t="str">
            <v>Ochrolechia</v>
          </cell>
        </row>
        <row r="10994">
          <cell r="C10994" t="str">
            <v>Ochrolechia parella</v>
          </cell>
        </row>
        <row r="10995">
          <cell r="C10995" t="str">
            <v>Ocinebrina</v>
          </cell>
        </row>
        <row r="10996">
          <cell r="C10996" t="str">
            <v>Ocinebrina aciculata</v>
          </cell>
        </row>
        <row r="10997">
          <cell r="C10997" t="str">
            <v>Ocnus</v>
          </cell>
        </row>
        <row r="10998">
          <cell r="C10998" t="str">
            <v>Ocnus brunneus</v>
          </cell>
        </row>
        <row r="10999">
          <cell r="C10999" t="str">
            <v>Ocnus lacteus</v>
          </cell>
        </row>
        <row r="11000">
          <cell r="C11000" t="str">
            <v>Ocnus planci</v>
          </cell>
        </row>
        <row r="11001">
          <cell r="C11001" t="str">
            <v>Ocnus planci</v>
          </cell>
        </row>
        <row r="11002">
          <cell r="C11002" t="str">
            <v>Octobranchus</v>
          </cell>
        </row>
        <row r="11003">
          <cell r="C11003" t="str">
            <v>Octobranchus floriceps</v>
          </cell>
        </row>
        <row r="11004">
          <cell r="C11004" t="str">
            <v>Octocanna</v>
          </cell>
        </row>
        <row r="11005">
          <cell r="C11005" t="str">
            <v>Octocanna funeraria</v>
          </cell>
        </row>
        <row r="11006">
          <cell r="C11006" t="str">
            <v>Octocorallia</v>
          </cell>
        </row>
        <row r="11007">
          <cell r="C11007" t="str">
            <v>Octohydra</v>
          </cell>
        </row>
        <row r="11008">
          <cell r="C11008" t="str">
            <v>Octohydra tremulans</v>
          </cell>
        </row>
        <row r="11009">
          <cell r="C11009" t="str">
            <v>Octohydra vagans</v>
          </cell>
        </row>
        <row r="11010">
          <cell r="C11010" t="str">
            <v>Octopicola</v>
          </cell>
        </row>
        <row r="11011">
          <cell r="C11011" t="str">
            <v>Octopicola superbus</v>
          </cell>
        </row>
        <row r="11012">
          <cell r="C11012" t="str">
            <v>Octopicolidae</v>
          </cell>
        </row>
        <row r="11013">
          <cell r="C11013" t="str">
            <v>Octopoda</v>
          </cell>
        </row>
        <row r="11014">
          <cell r="C11014" t="str">
            <v>Octopodidae</v>
          </cell>
        </row>
        <row r="11015">
          <cell r="C11015" t="str">
            <v>Octopodinae</v>
          </cell>
        </row>
        <row r="11016">
          <cell r="C11016" t="str">
            <v>Octopoteuthidae</v>
          </cell>
        </row>
        <row r="11017">
          <cell r="C11017" t="str">
            <v>Octopoteuthis</v>
          </cell>
        </row>
        <row r="11018">
          <cell r="C11018" t="str">
            <v>Octopoteuthis sicula</v>
          </cell>
        </row>
        <row r="11019">
          <cell r="C11019" t="str">
            <v>Octopus</v>
          </cell>
        </row>
        <row r="11020">
          <cell r="C11020" t="str">
            <v>Octopus vulgaris</v>
          </cell>
        </row>
        <row r="11021">
          <cell r="C11021" t="str">
            <v>Oculinidae</v>
          </cell>
        </row>
        <row r="11022">
          <cell r="C11022" t="str">
            <v>Odius</v>
          </cell>
        </row>
        <row r="11023">
          <cell r="C11023" t="str">
            <v>Odius carinatus</v>
          </cell>
        </row>
        <row r="11024">
          <cell r="C11024" t="str">
            <v>Odobenidae</v>
          </cell>
        </row>
        <row r="11025">
          <cell r="C11025" t="str">
            <v>Odobenus</v>
          </cell>
        </row>
        <row r="11026">
          <cell r="C11026" t="str">
            <v>Odobenus rosmarus</v>
          </cell>
        </row>
        <row r="11027">
          <cell r="C11027" t="str">
            <v>Odonthalia</v>
          </cell>
        </row>
        <row r="11028">
          <cell r="C11028" t="str">
            <v>Odonthalia dentata</v>
          </cell>
        </row>
        <row r="11029">
          <cell r="C11029" t="str">
            <v>Odontoceti</v>
          </cell>
        </row>
        <row r="11030">
          <cell r="C11030" t="str">
            <v>Odontophora</v>
          </cell>
        </row>
        <row r="11031">
          <cell r="C11031" t="str">
            <v>Odontophora armata</v>
          </cell>
        </row>
        <row r="11032">
          <cell r="C11032" t="str">
            <v>Odontophora exharena</v>
          </cell>
        </row>
        <row r="11033">
          <cell r="C11033" t="str">
            <v>Odontophora longisetosa</v>
          </cell>
        </row>
        <row r="11034">
          <cell r="C11034" t="str">
            <v>Odontophora rectangula</v>
          </cell>
        </row>
        <row r="11035">
          <cell r="C11035" t="str">
            <v>Odontophora setosa</v>
          </cell>
        </row>
        <row r="11036">
          <cell r="C11036" t="str">
            <v>Odontophora villoti</v>
          </cell>
        </row>
        <row r="11037">
          <cell r="C11037" t="str">
            <v>Odontophora wieseri</v>
          </cell>
        </row>
        <row r="11038">
          <cell r="C11038" t="str">
            <v>Odontophoroides</v>
          </cell>
        </row>
        <row r="11039">
          <cell r="C11039" t="str">
            <v>Odontophoroides paramonhystera</v>
          </cell>
        </row>
        <row r="11040">
          <cell r="C11040" t="str">
            <v>Odontosyllis</v>
          </cell>
        </row>
        <row r="11041">
          <cell r="C11041" t="str">
            <v>Odontosyllis ctenostoma</v>
          </cell>
        </row>
        <row r="11042">
          <cell r="C11042" t="str">
            <v>Odontosyllis fulgurans</v>
          </cell>
        </row>
        <row r="11043">
          <cell r="C11043" t="str">
            <v>Odontosyllis gibba</v>
          </cell>
        </row>
        <row r="11044">
          <cell r="C11044" t="str">
            <v>Odontosyllis polyodonta</v>
          </cell>
        </row>
        <row r="11045">
          <cell r="C11045" t="str">
            <v>Odostomia</v>
          </cell>
        </row>
        <row r="11046">
          <cell r="C11046" t="str">
            <v>Odostomia acuta</v>
          </cell>
        </row>
        <row r="11047">
          <cell r="C11047" t="str">
            <v>Odostomia acuta var. umbilicaris</v>
          </cell>
        </row>
        <row r="11048">
          <cell r="C11048" t="str">
            <v>Odostomia albella</v>
          </cell>
        </row>
        <row r="11049">
          <cell r="C11049" t="str">
            <v>Odostomia ambigua</v>
          </cell>
        </row>
        <row r="11050">
          <cell r="C11050" t="str">
            <v>Odostomia angusta</v>
          </cell>
        </row>
        <row r="11051">
          <cell r="C11051" t="str">
            <v>Odostomia carrozzai</v>
          </cell>
        </row>
        <row r="11052">
          <cell r="C11052" t="str">
            <v>Odostomia clavula</v>
          </cell>
        </row>
        <row r="11053">
          <cell r="C11053" t="str">
            <v>Odostomia conoidea</v>
          </cell>
        </row>
        <row r="11054">
          <cell r="C11054" t="str">
            <v>Odostomia conspicua</v>
          </cell>
        </row>
        <row r="11055">
          <cell r="C11055" t="str">
            <v>Odostomia electa</v>
          </cell>
        </row>
        <row r="11056">
          <cell r="C11056" t="str">
            <v>Odostomia eulimoides</v>
          </cell>
        </row>
        <row r="11057">
          <cell r="C11057" t="str">
            <v>Odostomia glabrata</v>
          </cell>
        </row>
        <row r="11058">
          <cell r="C11058" t="str">
            <v>Odostomia insculpta</v>
          </cell>
        </row>
        <row r="11059">
          <cell r="C11059" t="str">
            <v>Odostomia lukisii</v>
          </cell>
        </row>
        <row r="11060">
          <cell r="C11060" t="str">
            <v>Odostomia nitens</v>
          </cell>
        </row>
        <row r="11061">
          <cell r="C11061" t="str">
            <v>Odostomia nivosa</v>
          </cell>
        </row>
        <row r="11062">
          <cell r="C11062" t="str">
            <v>Odostomia normani</v>
          </cell>
        </row>
        <row r="11063">
          <cell r="C11063" t="str">
            <v>Odostomia normanni</v>
          </cell>
        </row>
        <row r="11064">
          <cell r="C11064" t="str">
            <v>Odostomia oblongula</v>
          </cell>
        </row>
        <row r="11065">
          <cell r="C11065" t="str">
            <v>Odostomia oblongula</v>
          </cell>
        </row>
        <row r="11066">
          <cell r="C11066" t="str">
            <v>Odostomia pallida</v>
          </cell>
        </row>
        <row r="11067">
          <cell r="C11067" t="str">
            <v>Odostomia perezi</v>
          </cell>
        </row>
        <row r="11068">
          <cell r="C11068" t="str">
            <v>Odostomia pistillus</v>
          </cell>
        </row>
        <row r="11069">
          <cell r="C11069" t="str">
            <v>Odostomia plicata</v>
          </cell>
        </row>
        <row r="11070">
          <cell r="C11070" t="str">
            <v>Odostomia pusilla</v>
          </cell>
        </row>
        <row r="11071">
          <cell r="C11071" t="str">
            <v>Odostomia rissoides</v>
          </cell>
        </row>
        <row r="11072">
          <cell r="C11072" t="str">
            <v>Odostomia scalaris</v>
          </cell>
        </row>
        <row r="11073">
          <cell r="C11073" t="str">
            <v>Odostomia striolata</v>
          </cell>
        </row>
        <row r="11074">
          <cell r="C11074" t="str">
            <v>Odostomia suboblonga</v>
          </cell>
        </row>
        <row r="11075">
          <cell r="C11075" t="str">
            <v>Odostomia truncatula</v>
          </cell>
        </row>
        <row r="11076">
          <cell r="C11076" t="str">
            <v>Odostomia turrita</v>
          </cell>
        </row>
        <row r="11077">
          <cell r="C11077" t="str">
            <v>Odostomia unidentata</v>
          </cell>
        </row>
        <row r="11078">
          <cell r="C11078" t="str">
            <v>Odostomia unidentata var. albella</v>
          </cell>
        </row>
        <row r="11079">
          <cell r="C11079" t="str">
            <v>Odostomia unidentata var. turgida</v>
          </cell>
        </row>
        <row r="11080">
          <cell r="C11080" t="str">
            <v>Odostomiinae</v>
          </cell>
        </row>
        <row r="11081">
          <cell r="C11081" t="str">
            <v>Oedicerotidae</v>
          </cell>
        </row>
        <row r="11082">
          <cell r="C11082" t="str">
            <v>Oedicerotoidea</v>
          </cell>
        </row>
        <row r="11083">
          <cell r="C11083" t="str">
            <v>Oenonidae</v>
          </cell>
        </row>
        <row r="11084">
          <cell r="C11084" t="str">
            <v>Oenopota</v>
          </cell>
        </row>
        <row r="11085">
          <cell r="C11085" t="str">
            <v>Oenopota bergensis</v>
          </cell>
        </row>
        <row r="11086">
          <cell r="C11086" t="str">
            <v>Oenopota dictyophora</v>
          </cell>
        </row>
        <row r="11087">
          <cell r="C11087" t="str">
            <v>Oenopota elegans</v>
          </cell>
        </row>
        <row r="11088">
          <cell r="C11088" t="str">
            <v>Oenopota graphica</v>
          </cell>
        </row>
        <row r="11089">
          <cell r="C11089" t="str">
            <v>Oenopota ovalis</v>
          </cell>
        </row>
        <row r="11090">
          <cell r="C11090" t="str">
            <v>Oenopota pyramidalis</v>
          </cell>
        </row>
        <row r="11091">
          <cell r="C11091" t="str">
            <v>Oenopota rufa</v>
          </cell>
        </row>
        <row r="11092">
          <cell r="C11092" t="str">
            <v>Oenopota sarsii</v>
          </cell>
        </row>
        <row r="11093">
          <cell r="C11093" t="str">
            <v>Oenopota scalaris</v>
          </cell>
        </row>
        <row r="11094">
          <cell r="C11094" t="str">
            <v>Oenopota tenuicostata</v>
          </cell>
        </row>
        <row r="11095">
          <cell r="C11095" t="str">
            <v>Oenopota trevelliana</v>
          </cell>
        </row>
        <row r="11096">
          <cell r="C11096" t="str">
            <v>Oenopota turricula</v>
          </cell>
        </row>
        <row r="11097">
          <cell r="C11097" t="str">
            <v>Oenopota violacea</v>
          </cell>
        </row>
        <row r="11098">
          <cell r="C11098" t="str">
            <v>OEOGOPSIDA</v>
          </cell>
        </row>
        <row r="11099">
          <cell r="C11099" t="str">
            <v>Oerstedia</v>
          </cell>
        </row>
        <row r="11100">
          <cell r="C11100" t="str">
            <v>Oerstedia crassus</v>
          </cell>
        </row>
        <row r="11101">
          <cell r="C11101" t="str">
            <v>Oerstedia dorsalis</v>
          </cell>
        </row>
        <row r="11102">
          <cell r="C11102" t="str">
            <v>Oerstedia immutabilis</v>
          </cell>
        </row>
        <row r="11103">
          <cell r="C11103" t="str">
            <v>Oerstedia nigra</v>
          </cell>
        </row>
        <row r="11104">
          <cell r="C11104" t="str">
            <v>Oerstedia nigrimaculata</v>
          </cell>
        </row>
        <row r="11105">
          <cell r="C11105" t="str">
            <v>Oestergrenia</v>
          </cell>
        </row>
        <row r="11106">
          <cell r="C11106" t="str">
            <v>Oestergrenia thomsoni</v>
          </cell>
        </row>
        <row r="11107">
          <cell r="C11107" t="str">
            <v>Oikopleura</v>
          </cell>
        </row>
        <row r="11108">
          <cell r="C11108" t="str">
            <v>Oikopleura dioica</v>
          </cell>
        </row>
        <row r="11109">
          <cell r="C11109" t="str">
            <v>Oikopleura fusiformis</v>
          </cell>
        </row>
        <row r="11110">
          <cell r="C11110" t="str">
            <v>Oikopleura labradoriensis</v>
          </cell>
        </row>
        <row r="11111">
          <cell r="C11111" t="str">
            <v>Oikopleura vanhoffeni</v>
          </cell>
        </row>
        <row r="11112">
          <cell r="C11112" t="str">
            <v>Oikopleuridae</v>
          </cell>
        </row>
        <row r="11113">
          <cell r="C11113" t="str">
            <v>Oithona</v>
          </cell>
        </row>
        <row r="11114">
          <cell r="C11114" t="str">
            <v>Oithona helgolandica</v>
          </cell>
        </row>
        <row r="11115">
          <cell r="C11115" t="str">
            <v>Oithona linearis</v>
          </cell>
        </row>
        <row r="11116">
          <cell r="C11116" t="str">
            <v>Oithona nana</v>
          </cell>
        </row>
        <row r="11117">
          <cell r="C11117" t="str">
            <v>Oithona plumifera</v>
          </cell>
        </row>
        <row r="11118">
          <cell r="C11118" t="str">
            <v>Oithona setigera</v>
          </cell>
        </row>
        <row r="11119">
          <cell r="C11119" t="str">
            <v>Oithona similis</v>
          </cell>
        </row>
        <row r="11120">
          <cell r="C11120" t="str">
            <v>Oithona spinirostris</v>
          </cell>
        </row>
        <row r="11121">
          <cell r="C11121" t="str">
            <v>Oithonidae</v>
          </cell>
        </row>
        <row r="11122">
          <cell r="C11122" t="str">
            <v>Okenia</v>
          </cell>
        </row>
        <row r="11123">
          <cell r="C11123" t="str">
            <v>Okenia aspersa</v>
          </cell>
        </row>
        <row r="11124">
          <cell r="C11124" t="str">
            <v>Okenia aspersa</v>
          </cell>
        </row>
        <row r="11125">
          <cell r="C11125" t="str">
            <v>Okenia aspersa</v>
          </cell>
        </row>
        <row r="11126">
          <cell r="C11126" t="str">
            <v>Okenia elegans</v>
          </cell>
        </row>
        <row r="11127">
          <cell r="C11127" t="str">
            <v>Okenia leachii</v>
          </cell>
        </row>
        <row r="11128">
          <cell r="C11128" t="str">
            <v>Okenia pulchella</v>
          </cell>
        </row>
        <row r="11129">
          <cell r="C11129" t="str">
            <v>Okenia quadricornis</v>
          </cell>
        </row>
        <row r="11130">
          <cell r="C11130" t="str">
            <v>Okenia quadricornis</v>
          </cell>
        </row>
        <row r="11131">
          <cell r="C11131" t="str">
            <v>Okeniidae</v>
          </cell>
        </row>
        <row r="11132">
          <cell r="C11132" t="str">
            <v>Okeniinae</v>
          </cell>
        </row>
        <row r="11133">
          <cell r="C11133" t="str">
            <v>Oligarthra</v>
          </cell>
        </row>
        <row r="11134">
          <cell r="C11134" t="str">
            <v>Oligobrachia</v>
          </cell>
        </row>
        <row r="11135">
          <cell r="C11135" t="str">
            <v>Oligobrachia ivanovi</v>
          </cell>
        </row>
        <row r="11136">
          <cell r="C11136" t="str">
            <v>Oligobrachiidae</v>
          </cell>
        </row>
        <row r="11137">
          <cell r="C11137" t="str">
            <v>Oligochaeta</v>
          </cell>
        </row>
        <row r="11138">
          <cell r="C11138" t="str">
            <v>Oligocladus</v>
          </cell>
        </row>
        <row r="11139">
          <cell r="C11139" t="str">
            <v>Oligocladus sanguinolentus</v>
          </cell>
        </row>
        <row r="11140">
          <cell r="C11140" t="str">
            <v>Olindiidae</v>
          </cell>
        </row>
        <row r="11141">
          <cell r="C11141" t="str">
            <v>Olivia otaviana</v>
          </cell>
        </row>
        <row r="11142">
          <cell r="C11142" t="str">
            <v>Omalaxidae</v>
          </cell>
        </row>
        <row r="11143">
          <cell r="C11143" t="str">
            <v>Omalaxis</v>
          </cell>
        </row>
        <row r="11144">
          <cell r="C11144" t="str">
            <v>Omalaxis supranitidus</v>
          </cell>
        </row>
        <row r="11145">
          <cell r="C11145" t="str">
            <v>Omalogyra</v>
          </cell>
        </row>
        <row r="11146">
          <cell r="C11146" t="str">
            <v>Omalogyra atomus</v>
          </cell>
        </row>
        <row r="11147">
          <cell r="C11147" t="str">
            <v>Omalogyracea</v>
          </cell>
        </row>
        <row r="11148">
          <cell r="C11148" t="str">
            <v>Omalogyridae</v>
          </cell>
        </row>
        <row r="11149">
          <cell r="C11149" t="str">
            <v>Omalosecosa</v>
          </cell>
        </row>
        <row r="11150">
          <cell r="C11150" t="str">
            <v>Omalosecosa ramulosa</v>
          </cell>
        </row>
        <row r="11151">
          <cell r="C11151" t="str">
            <v>Ommastrephes</v>
          </cell>
        </row>
        <row r="11152">
          <cell r="C11152" t="str">
            <v>Ommastrephes bartramii</v>
          </cell>
        </row>
        <row r="11153">
          <cell r="C11153" t="str">
            <v>Ommastrephes pteropus</v>
          </cell>
        </row>
        <row r="11154">
          <cell r="C11154" t="str">
            <v>Ommastrephidae</v>
          </cell>
        </row>
        <row r="11155">
          <cell r="C11155" t="str">
            <v>Ommastrephinae</v>
          </cell>
        </row>
        <row r="11156">
          <cell r="C11156" t="str">
            <v>Ommatokoita</v>
          </cell>
        </row>
        <row r="11157">
          <cell r="C11157" t="str">
            <v>Ommatokoita elongata</v>
          </cell>
        </row>
        <row r="11158">
          <cell r="C11158" t="str">
            <v>Omniglypta species A</v>
          </cell>
        </row>
        <row r="11159">
          <cell r="C11159" t="str">
            <v>Omphalophyllum</v>
          </cell>
        </row>
        <row r="11160">
          <cell r="C11160" t="str">
            <v>Omphalophyllum ulvaceum</v>
          </cell>
        </row>
        <row r="11161">
          <cell r="C11161" t="str">
            <v>Omphalopoma aculeata</v>
          </cell>
        </row>
        <row r="11162">
          <cell r="C11162" t="str">
            <v>Omphalopoma cristata</v>
          </cell>
        </row>
        <row r="11163">
          <cell r="C11163" t="str">
            <v>Omphalotropidinae</v>
          </cell>
        </row>
        <row r="11164">
          <cell r="C11164" t="str">
            <v>Oncaea</v>
          </cell>
        </row>
        <row r="11165">
          <cell r="C11165" t="str">
            <v>Oncaea anglica</v>
          </cell>
        </row>
        <row r="11166">
          <cell r="C11166" t="str">
            <v>Oncaea borealis</v>
          </cell>
        </row>
        <row r="11167">
          <cell r="C11167" t="str">
            <v>Oncaea conifera</v>
          </cell>
        </row>
        <row r="11168">
          <cell r="C11168" t="str">
            <v>Oncaea dentipes</v>
          </cell>
        </row>
        <row r="11169">
          <cell r="C11169" t="str">
            <v>Oncaea gracilis</v>
          </cell>
        </row>
        <row r="11170">
          <cell r="C11170" t="str">
            <v>Oncaea ivlevi</v>
          </cell>
        </row>
        <row r="11171">
          <cell r="C11171" t="str">
            <v>Oncaea media</v>
          </cell>
        </row>
        <row r="11172">
          <cell r="C11172" t="str">
            <v>Oncaea mediterranea</v>
          </cell>
        </row>
        <row r="11173">
          <cell r="C11173" t="str">
            <v>Oncaea minuta</v>
          </cell>
        </row>
        <row r="11174">
          <cell r="C11174" t="str">
            <v>Oncaea notopus</v>
          </cell>
        </row>
        <row r="11175">
          <cell r="C11175" t="str">
            <v>Oncaea obscura</v>
          </cell>
        </row>
        <row r="11176">
          <cell r="C11176" t="str">
            <v>Oncaea ornata</v>
          </cell>
        </row>
        <row r="11177">
          <cell r="C11177" t="str">
            <v>Oncaea rapax</v>
          </cell>
        </row>
        <row r="11178">
          <cell r="C11178" t="str">
            <v>Oncaea similis</v>
          </cell>
        </row>
        <row r="11179">
          <cell r="C11179" t="str">
            <v>Oncaea subtilis</v>
          </cell>
        </row>
        <row r="11180">
          <cell r="C11180" t="str">
            <v>Oncaea venusta</v>
          </cell>
        </row>
        <row r="11181">
          <cell r="C11181" t="str">
            <v>Oncaeidae</v>
          </cell>
        </row>
        <row r="11182">
          <cell r="C11182" t="str">
            <v>Onchidella</v>
          </cell>
        </row>
        <row r="11183">
          <cell r="C11183" t="str">
            <v>Onchidella celtica</v>
          </cell>
        </row>
        <row r="11184">
          <cell r="C11184" t="str">
            <v>Onchidiacea</v>
          </cell>
        </row>
        <row r="11185">
          <cell r="C11185" t="str">
            <v>Onchidiidae</v>
          </cell>
        </row>
        <row r="11186">
          <cell r="C11186" t="str">
            <v>Onchidoridacea</v>
          </cell>
        </row>
        <row r="11187">
          <cell r="C11187" t="str">
            <v>Onchidorididae</v>
          </cell>
        </row>
        <row r="11188">
          <cell r="C11188" t="str">
            <v>Onchidoris</v>
          </cell>
        </row>
        <row r="11189">
          <cell r="C11189" t="str">
            <v>Onchidoris (onchidoris)</v>
          </cell>
        </row>
        <row r="11190">
          <cell r="C11190" t="str">
            <v>Onchidoris bilamellata</v>
          </cell>
        </row>
        <row r="11191">
          <cell r="C11191" t="str">
            <v>Onchidoris depressa</v>
          </cell>
        </row>
        <row r="11192">
          <cell r="C11192" t="str">
            <v>Onchidoris inconspicua</v>
          </cell>
        </row>
        <row r="11193">
          <cell r="C11193" t="str">
            <v>Onchidoris luteocincta</v>
          </cell>
        </row>
        <row r="11194">
          <cell r="C11194" t="str">
            <v>Onchidoris muricata</v>
          </cell>
        </row>
        <row r="11195">
          <cell r="C11195" t="str">
            <v>Onchidoris oblonga</v>
          </cell>
        </row>
        <row r="11196">
          <cell r="C11196" t="str">
            <v>Onchidoris pusilla</v>
          </cell>
        </row>
        <row r="11197">
          <cell r="C11197" t="str">
            <v>Onchidoris sparsa</v>
          </cell>
        </row>
        <row r="11198">
          <cell r="C11198" t="str">
            <v>Onchium</v>
          </cell>
        </row>
        <row r="11199">
          <cell r="C11199" t="str">
            <v>Onchium conicaudatus</v>
          </cell>
        </row>
        <row r="11200">
          <cell r="C11200" t="str">
            <v>Onchnesoma</v>
          </cell>
        </row>
        <row r="11201">
          <cell r="C11201" t="str">
            <v>Onchnesoma squamatum</v>
          </cell>
        </row>
        <row r="11202">
          <cell r="C11202" t="str">
            <v>Onchnesoma steenstrupii</v>
          </cell>
        </row>
        <row r="11203">
          <cell r="C11203" t="str">
            <v>Onchocalanus</v>
          </cell>
        </row>
        <row r="11204">
          <cell r="C11204" t="str">
            <v>Onchocalanus affinis</v>
          </cell>
        </row>
        <row r="11205">
          <cell r="C11205" t="str">
            <v>Onchocalanus cristatus</v>
          </cell>
        </row>
        <row r="11206">
          <cell r="C11206" t="str">
            <v>Onchocalanus hirtipes</v>
          </cell>
        </row>
        <row r="11207">
          <cell r="C11207" t="str">
            <v>Onchocalanus trigoniceps</v>
          </cell>
        </row>
        <row r="11208">
          <cell r="C11208" t="str">
            <v>Oncholaimellus</v>
          </cell>
        </row>
        <row r="11209">
          <cell r="C11209" t="str">
            <v>Oncholaimellus calvadasicus</v>
          </cell>
        </row>
        <row r="11210">
          <cell r="C11210" t="str">
            <v>Oncholaimellus mediterraneus</v>
          </cell>
        </row>
        <row r="11211">
          <cell r="C11211" t="str">
            <v>Oncholaimidae</v>
          </cell>
        </row>
        <row r="11212">
          <cell r="C11212" t="str">
            <v>Oncholaimus</v>
          </cell>
        </row>
        <row r="11213">
          <cell r="C11213" t="str">
            <v>Oncholaimus attenuatus</v>
          </cell>
        </row>
        <row r="11214">
          <cell r="C11214" t="str">
            <v>Oncholaimus brachycercus</v>
          </cell>
        </row>
        <row r="11215">
          <cell r="C11215" t="str">
            <v>Oncholaimus campylocercoides</v>
          </cell>
        </row>
        <row r="11216">
          <cell r="C11216" t="str">
            <v>Oncholaimus dujardinii</v>
          </cell>
        </row>
        <row r="11217">
          <cell r="C11217" t="str">
            <v>Oncholaimus oxyuris</v>
          </cell>
        </row>
        <row r="11218">
          <cell r="C11218" t="str">
            <v>Oncholaimus skawensis</v>
          </cell>
        </row>
        <row r="11219">
          <cell r="C11219" t="str">
            <v>Oncorhynchus</v>
          </cell>
        </row>
        <row r="11220">
          <cell r="C11220" t="str">
            <v>Oncorhynchus gorbuscha</v>
          </cell>
        </row>
        <row r="11221">
          <cell r="C11221" t="str">
            <v>Oncorhynchus kisutch</v>
          </cell>
        </row>
        <row r="11222">
          <cell r="C11222" t="str">
            <v>Oncousoecia</v>
          </cell>
        </row>
        <row r="11223">
          <cell r="C11223" t="str">
            <v>Oncousoecia diastoporides</v>
          </cell>
        </row>
        <row r="11224">
          <cell r="C11224" t="str">
            <v>Oncousoecia dilatans</v>
          </cell>
        </row>
        <row r="11225">
          <cell r="C11225" t="str">
            <v>Oncousoeciidae</v>
          </cell>
        </row>
        <row r="11226">
          <cell r="C11226" t="str">
            <v>Ondina</v>
          </cell>
        </row>
        <row r="11227">
          <cell r="C11227" t="str">
            <v>Ondina coarctata</v>
          </cell>
        </row>
        <row r="11228">
          <cell r="C11228" t="str">
            <v>Ondina diaphana</v>
          </cell>
        </row>
        <row r="11229">
          <cell r="C11229" t="str">
            <v>Ondina divisa</v>
          </cell>
        </row>
        <row r="11230">
          <cell r="C11230" t="str">
            <v>Ondina normani</v>
          </cell>
        </row>
        <row r="11231">
          <cell r="C11231" t="str">
            <v>Ondina obliqua</v>
          </cell>
        </row>
        <row r="11232">
          <cell r="C11232" t="str">
            <v>Ondina perezi</v>
          </cell>
        </row>
        <row r="11233">
          <cell r="C11233" t="str">
            <v>Ondina perezi</v>
          </cell>
        </row>
        <row r="11234">
          <cell r="C11234" t="str">
            <v>Ondina warreni</v>
          </cell>
        </row>
        <row r="11235">
          <cell r="C11235" t="str">
            <v>Oniscidae</v>
          </cell>
        </row>
        <row r="11236">
          <cell r="C11236" t="str">
            <v>Oniscidea</v>
          </cell>
        </row>
        <row r="11237">
          <cell r="C11237" t="str">
            <v>ONISCOIDEA</v>
          </cell>
        </row>
        <row r="11238">
          <cell r="C11238" t="str">
            <v>Oniscus</v>
          </cell>
        </row>
        <row r="11239">
          <cell r="C11239" t="str">
            <v>Oniscus asellus</v>
          </cell>
        </row>
        <row r="11240">
          <cell r="C11240" t="str">
            <v>Onoba</v>
          </cell>
        </row>
        <row r="11241">
          <cell r="C11241" t="str">
            <v>Onoba (onoba)</v>
          </cell>
        </row>
        <row r="11242">
          <cell r="C11242" t="str">
            <v>Onoba aculeus</v>
          </cell>
        </row>
        <row r="11243">
          <cell r="C11243" t="str">
            <v>Onoba lirata</v>
          </cell>
        </row>
        <row r="11244">
          <cell r="C11244" t="str">
            <v>Onoba mighelsi</v>
          </cell>
        </row>
        <row r="11245">
          <cell r="C11245" t="str">
            <v>Onoba proxima</v>
          </cell>
        </row>
        <row r="11246">
          <cell r="C11246" t="str">
            <v>Onoba semicostata</v>
          </cell>
        </row>
        <row r="11247">
          <cell r="C11247" t="str">
            <v>Onoba striata lirata</v>
          </cell>
        </row>
        <row r="11248">
          <cell r="C11248" t="str">
            <v>Onogadus</v>
          </cell>
        </row>
        <row r="11249">
          <cell r="C11249" t="str">
            <v>Onogadus argentatus</v>
          </cell>
        </row>
        <row r="11250">
          <cell r="C11250" t="str">
            <v>Onuphidae</v>
          </cell>
        </row>
        <row r="11251">
          <cell r="C11251" t="str">
            <v>Onuphis</v>
          </cell>
        </row>
        <row r="11252">
          <cell r="C11252" t="str">
            <v>Onuphis () quadricuspis</v>
          </cell>
        </row>
        <row r="11253">
          <cell r="C11253" t="str">
            <v>Onuphis (Nothria) fiordica</v>
          </cell>
        </row>
        <row r="11254">
          <cell r="C11254" t="str">
            <v>Onuphis eremita</v>
          </cell>
        </row>
        <row r="11255">
          <cell r="C11255" t="str">
            <v>Onychocamptus</v>
          </cell>
        </row>
        <row r="11256">
          <cell r="C11256" t="str">
            <v xml:space="preserve">Onychocamptus  </v>
          </cell>
        </row>
        <row r="11257">
          <cell r="C11257" t="str">
            <v>Onychocamptus kliei</v>
          </cell>
        </row>
        <row r="11258">
          <cell r="C11258" t="str">
            <v>Onychocamptus kliei</v>
          </cell>
        </row>
        <row r="11259">
          <cell r="C11259" t="str">
            <v>Onychocamptus mohammed</v>
          </cell>
        </row>
        <row r="11260">
          <cell r="C11260" t="str">
            <v>Onychognathiidae</v>
          </cell>
        </row>
        <row r="11261">
          <cell r="C11261" t="str">
            <v>Onychopoda</v>
          </cell>
        </row>
        <row r="11262">
          <cell r="C11262" t="str">
            <v>Onychoteuthidae</v>
          </cell>
        </row>
        <row r="11263">
          <cell r="C11263" t="str">
            <v>Onychoteuthis</v>
          </cell>
        </row>
        <row r="11264">
          <cell r="C11264" t="str">
            <v>Onychoteuthis banksii</v>
          </cell>
        </row>
        <row r="11265">
          <cell r="C11265" t="str">
            <v>Onyx</v>
          </cell>
        </row>
        <row r="11266">
          <cell r="C11266" t="str">
            <v>Onyx perfectus</v>
          </cell>
        </row>
        <row r="11267">
          <cell r="C11267" t="str">
            <v>Onyx sagittarius</v>
          </cell>
        </row>
        <row r="11268">
          <cell r="C11268" t="str">
            <v>Oocorys sulcata</v>
          </cell>
        </row>
        <row r="11269">
          <cell r="C11269" t="str">
            <v>Ooneides</v>
          </cell>
        </row>
        <row r="11270">
          <cell r="C11270" t="str">
            <v>Ooneides amela</v>
          </cell>
        </row>
        <row r="11271">
          <cell r="C11271" t="str">
            <v>Oothrix</v>
          </cell>
        </row>
        <row r="11272">
          <cell r="C11272" t="str">
            <v>Oothrix bidentata</v>
          </cell>
        </row>
        <row r="11273">
          <cell r="C11273" t="str">
            <v>Opalia richardi</v>
          </cell>
        </row>
        <row r="11274">
          <cell r="C11274" t="str">
            <v>Opegrapha saxicola</v>
          </cell>
        </row>
        <row r="11275">
          <cell r="C11275" t="str">
            <v>Opegraphia</v>
          </cell>
        </row>
        <row r="11276">
          <cell r="C11276" t="str">
            <v>Opercularella</v>
          </cell>
        </row>
        <row r="11277">
          <cell r="C11277" t="str">
            <v>Opercularella lacerata</v>
          </cell>
        </row>
        <row r="11278">
          <cell r="C11278" t="str">
            <v>Ophelia</v>
          </cell>
        </row>
        <row r="11279">
          <cell r="C11279" t="str">
            <v>Ophelia bicornis</v>
          </cell>
        </row>
        <row r="11280">
          <cell r="C11280" t="str">
            <v>Ophelia borealis</v>
          </cell>
        </row>
        <row r="11281">
          <cell r="C11281" t="str">
            <v>Ophelia celtica</v>
          </cell>
        </row>
        <row r="11282">
          <cell r="C11282" t="str">
            <v>Ophelia limacina</v>
          </cell>
        </row>
        <row r="11283">
          <cell r="C11283" t="str">
            <v>Ophelia neglecta</v>
          </cell>
        </row>
        <row r="11284">
          <cell r="C11284" t="str">
            <v>Ophelia rathkei</v>
          </cell>
        </row>
        <row r="11285">
          <cell r="C11285" t="str">
            <v>Ophelia roscoffensis</v>
          </cell>
        </row>
        <row r="11286">
          <cell r="C11286" t="str">
            <v>Opheliida</v>
          </cell>
        </row>
        <row r="11287">
          <cell r="C11287" t="str">
            <v>Opheliidae</v>
          </cell>
        </row>
        <row r="11288">
          <cell r="C11288" t="str">
            <v>Opheliinae</v>
          </cell>
        </row>
        <row r="11289">
          <cell r="C11289" t="str">
            <v>Ophelina</v>
          </cell>
        </row>
        <row r="11290">
          <cell r="C11290" t="str">
            <v>Ophelina abranchiata</v>
          </cell>
        </row>
        <row r="11291">
          <cell r="C11291" t="str">
            <v>Ophelina acuminata</v>
          </cell>
        </row>
        <row r="11292">
          <cell r="C11292" t="str">
            <v>Ophelina cylindricaudata</v>
          </cell>
        </row>
        <row r="11293">
          <cell r="C11293" t="str">
            <v>Ophelina modesta</v>
          </cell>
        </row>
        <row r="11294">
          <cell r="C11294" t="str">
            <v>Ophelina norvegica</v>
          </cell>
        </row>
        <row r="11295">
          <cell r="C11295" t="str">
            <v>Ophelininae</v>
          </cell>
        </row>
        <row r="11296">
          <cell r="C11296" t="str">
            <v>Ophiacanthidae</v>
          </cell>
        </row>
        <row r="11297">
          <cell r="C11297" t="str">
            <v>Ophiactidae</v>
          </cell>
        </row>
        <row r="11298">
          <cell r="C11298" t="str">
            <v>Ophiactis</v>
          </cell>
        </row>
        <row r="11299">
          <cell r="C11299" t="str">
            <v>Ophiactis abyssicola</v>
          </cell>
        </row>
        <row r="11300">
          <cell r="C11300" t="str">
            <v>Ophiactis balli</v>
          </cell>
        </row>
        <row r="11301">
          <cell r="C11301" t="str">
            <v>Ophidiidae</v>
          </cell>
        </row>
        <row r="11302">
          <cell r="C11302" t="str">
            <v>Ophidiiformes</v>
          </cell>
        </row>
        <row r="11303">
          <cell r="C11303" t="str">
            <v>Ophidion</v>
          </cell>
        </row>
        <row r="11304">
          <cell r="C11304" t="str">
            <v>Ophidion barbatum</v>
          </cell>
        </row>
        <row r="11305">
          <cell r="C11305" t="str">
            <v>Ophidonais serpentina</v>
          </cell>
        </row>
        <row r="11306">
          <cell r="C11306" t="str">
            <v>Ophieulima minima</v>
          </cell>
        </row>
        <row r="11307">
          <cell r="C11307" t="str">
            <v>Ophinella</v>
          </cell>
        </row>
        <row r="11308">
          <cell r="C11308" t="str">
            <v>Ophinella parasitica</v>
          </cell>
        </row>
        <row r="11309">
          <cell r="C11309" t="str">
            <v>Ophiocantha</v>
          </cell>
        </row>
        <row r="11310">
          <cell r="C11310" t="str">
            <v>Ophiocantha abyssicola</v>
          </cell>
        </row>
        <row r="11311">
          <cell r="C11311" t="str">
            <v>Ophiocantha anomola</v>
          </cell>
        </row>
        <row r="11312">
          <cell r="C11312" t="str">
            <v>Ophiocantha bidentata</v>
          </cell>
        </row>
        <row r="11313">
          <cell r="C11313" t="str">
            <v>Ophiocantha spectabilis</v>
          </cell>
        </row>
        <row r="11314">
          <cell r="C11314" t="str">
            <v>Ophiocomidae</v>
          </cell>
        </row>
        <row r="11315">
          <cell r="C11315" t="str">
            <v>Ophiocomina</v>
          </cell>
        </row>
        <row r="11316">
          <cell r="C11316" t="str">
            <v>Ophiocomina nigra</v>
          </cell>
        </row>
        <row r="11317">
          <cell r="C11317" t="str">
            <v>Ophiocten</v>
          </cell>
        </row>
        <row r="11318">
          <cell r="C11318" t="str">
            <v>Ophiocten scutatum</v>
          </cell>
        </row>
        <row r="11319">
          <cell r="C11319" t="str">
            <v>Ophiocten scutatum</v>
          </cell>
        </row>
        <row r="11320">
          <cell r="C11320" t="str">
            <v>Ophiocten sericium</v>
          </cell>
        </row>
        <row r="11321">
          <cell r="C11321" t="str">
            <v>Ophiodelphys</v>
          </cell>
        </row>
        <row r="11322">
          <cell r="C11322" t="str">
            <v>Ophiodelphys illgi</v>
          </cell>
        </row>
        <row r="11323">
          <cell r="C11323" t="str">
            <v>Ophiodissa</v>
          </cell>
        </row>
        <row r="11324">
          <cell r="C11324" t="str">
            <v>Ophiodromus</v>
          </cell>
        </row>
        <row r="11325">
          <cell r="C11325" t="str">
            <v>Ophiodromus flexuosus</v>
          </cell>
        </row>
        <row r="11326">
          <cell r="C11326" t="str">
            <v>Ophiolamia fragilissima</v>
          </cell>
        </row>
        <row r="11327">
          <cell r="C11327" t="str">
            <v>Ophiomitrella</v>
          </cell>
        </row>
        <row r="11328">
          <cell r="C11328" t="str">
            <v>Ophiomitrella clavigera</v>
          </cell>
        </row>
        <row r="11329">
          <cell r="C11329" t="str">
            <v>Ophiomusium</v>
          </cell>
        </row>
        <row r="11330">
          <cell r="C11330" t="str">
            <v>Ophiomusium lymani</v>
          </cell>
        </row>
        <row r="11331">
          <cell r="C11331" t="str">
            <v>Ophiomyxa</v>
          </cell>
        </row>
        <row r="11332">
          <cell r="C11332" t="str">
            <v>Ophiomyxa pentagona</v>
          </cell>
        </row>
        <row r="11333">
          <cell r="C11333" t="str">
            <v>Ophiomyxidae</v>
          </cell>
        </row>
        <row r="11334">
          <cell r="C11334" t="str">
            <v>Ophiopholis</v>
          </cell>
        </row>
        <row r="11335">
          <cell r="C11335" t="str">
            <v>Ophiopholis aculeata</v>
          </cell>
        </row>
        <row r="11336">
          <cell r="C11336" t="str">
            <v>Ophiopleura</v>
          </cell>
        </row>
        <row r="11337">
          <cell r="C11337" t="str">
            <v>Ophiopleura borealis</v>
          </cell>
        </row>
        <row r="11338">
          <cell r="C11338" t="str">
            <v>Ophiopsila</v>
          </cell>
        </row>
        <row r="11339">
          <cell r="C11339" t="str">
            <v>Ophiopsila annulosa</v>
          </cell>
        </row>
        <row r="11340">
          <cell r="C11340" t="str">
            <v>Ophiopsila aranea</v>
          </cell>
        </row>
        <row r="11341">
          <cell r="C11341" t="str">
            <v>Ophiopus</v>
          </cell>
        </row>
        <row r="11342">
          <cell r="C11342" t="str">
            <v>Ophiopus arcticus</v>
          </cell>
        </row>
        <row r="11343">
          <cell r="C11343" t="str">
            <v>Ophioscolex</v>
          </cell>
        </row>
        <row r="11344">
          <cell r="C11344" t="str">
            <v>Ophioscolex glacialis</v>
          </cell>
        </row>
        <row r="11345">
          <cell r="C11345" t="str">
            <v>Ophioscolex purpureus</v>
          </cell>
        </row>
        <row r="11346">
          <cell r="C11346" t="str">
            <v>Ophioseides</v>
          </cell>
        </row>
        <row r="11347">
          <cell r="C11347" t="str">
            <v>Ophioseides cardiacephalus</v>
          </cell>
        </row>
        <row r="11348">
          <cell r="C11348" t="str">
            <v>Ophiothrix</v>
          </cell>
        </row>
        <row r="11349">
          <cell r="C11349" t="str">
            <v>Ophiothrix fragilis</v>
          </cell>
        </row>
        <row r="11350">
          <cell r="C11350" t="str">
            <v>Ophiothrix luetkeni</v>
          </cell>
        </row>
        <row r="11351">
          <cell r="C11351" t="str">
            <v>Ophiotrichidae</v>
          </cell>
        </row>
        <row r="11352">
          <cell r="C11352" t="str">
            <v>Ophiura</v>
          </cell>
        </row>
        <row r="11353">
          <cell r="C11353" t="str">
            <v>Ophiura affinis</v>
          </cell>
        </row>
        <row r="11354">
          <cell r="C11354" t="str">
            <v>Ophiura albida</v>
          </cell>
        </row>
        <row r="11355">
          <cell r="C11355" t="str">
            <v>Ophiura carnea</v>
          </cell>
        </row>
        <row r="11356">
          <cell r="C11356" t="str">
            <v>Ophiura ophiura</v>
          </cell>
        </row>
        <row r="11357">
          <cell r="C11357" t="str">
            <v>Ophiura robusta</v>
          </cell>
        </row>
        <row r="11358">
          <cell r="C11358" t="str">
            <v>Ophiura sarsi</v>
          </cell>
        </row>
        <row r="11359">
          <cell r="C11359" t="str">
            <v>Ophiura signata</v>
          </cell>
        </row>
        <row r="11360">
          <cell r="C11360" t="str">
            <v>Ophiurae</v>
          </cell>
        </row>
        <row r="11361">
          <cell r="C11361" t="str">
            <v>Ophiurida</v>
          </cell>
        </row>
        <row r="11362">
          <cell r="C11362" t="str">
            <v>Ophiuridae</v>
          </cell>
        </row>
        <row r="11363">
          <cell r="C11363" t="str">
            <v>Ophiuroidea</v>
          </cell>
        </row>
        <row r="11364">
          <cell r="C11364" t="str">
            <v>Ophlitaspongia</v>
          </cell>
        </row>
        <row r="11365">
          <cell r="C11365" t="str">
            <v>Ophlitaspongia papillosa</v>
          </cell>
        </row>
        <row r="11366">
          <cell r="C11366" t="str">
            <v>Ophlitaspongia seriata</v>
          </cell>
        </row>
        <row r="11367">
          <cell r="C11367" t="str">
            <v>Ophryotrocha</v>
          </cell>
        </row>
        <row r="11368">
          <cell r="C11368" t="str">
            <v>Ophryotrocha bacci</v>
          </cell>
        </row>
        <row r="11369">
          <cell r="C11369" t="str">
            <v>Ophryotrocha dubia</v>
          </cell>
        </row>
        <row r="11370">
          <cell r="C11370" t="str">
            <v>Ophryotrocha gerlachi</v>
          </cell>
        </row>
        <row r="11371">
          <cell r="C11371" t="str">
            <v>Ophryotrocha geryonicola</v>
          </cell>
        </row>
        <row r="11372">
          <cell r="C11372" t="str">
            <v>Ophryotrocha gracilis</v>
          </cell>
        </row>
        <row r="11373">
          <cell r="C11373" t="str">
            <v>Ophryotrocha hartmanni</v>
          </cell>
        </row>
        <row r="11374">
          <cell r="C11374" t="str">
            <v>Ophryotrocha lobifera</v>
          </cell>
        </row>
        <row r="11375">
          <cell r="C11375" t="str">
            <v>Ophryotrocha longidentata</v>
          </cell>
        </row>
        <row r="11376">
          <cell r="C11376" t="str">
            <v>Ophryotrocha maculata</v>
          </cell>
        </row>
        <row r="11377">
          <cell r="C11377" t="str">
            <v>Ophryotrocha minuta</v>
          </cell>
        </row>
        <row r="11378">
          <cell r="C11378" t="str">
            <v>Ophryotrocha puerilis</v>
          </cell>
        </row>
        <row r="11379">
          <cell r="C11379" t="str">
            <v>Ophryotrocha puerilis siberti</v>
          </cell>
        </row>
        <row r="11380">
          <cell r="C11380" t="str">
            <v>Ophryotrocha socialis</v>
          </cell>
        </row>
        <row r="11381">
          <cell r="C11381" t="str">
            <v>Opisa</v>
          </cell>
        </row>
        <row r="11382">
          <cell r="C11382" t="str">
            <v>Opisa eschrichtii</v>
          </cell>
        </row>
        <row r="11383">
          <cell r="C11383" t="str">
            <v>Opisthobranchia</v>
          </cell>
        </row>
        <row r="11384">
          <cell r="C11384" t="str">
            <v>Opisthodonta</v>
          </cell>
        </row>
        <row r="11385">
          <cell r="C11385" t="str">
            <v>Opisthodonta n.</v>
          </cell>
        </row>
        <row r="11386">
          <cell r="C11386" t="str">
            <v>Opisthodonta n. sp.</v>
          </cell>
        </row>
        <row r="11387">
          <cell r="C11387" t="str">
            <v>Opisthodonta pterochaeta</v>
          </cell>
        </row>
        <row r="11388">
          <cell r="C11388" t="str">
            <v>Oplophoridae</v>
          </cell>
        </row>
        <row r="11389">
          <cell r="C11389" t="str">
            <v>Orbinia</v>
          </cell>
        </row>
        <row r="11390">
          <cell r="C11390" t="str">
            <v>Orbinia (orbinia)</v>
          </cell>
        </row>
        <row r="11391">
          <cell r="C11391" t="str">
            <v>Orbinia (phylo)</v>
          </cell>
        </row>
        <row r="11392">
          <cell r="C11392" t="str">
            <v>Orbinia armandi</v>
          </cell>
        </row>
        <row r="11393">
          <cell r="C11393" t="str">
            <v>Orbinia foetida</v>
          </cell>
        </row>
        <row r="11394">
          <cell r="C11394" t="str">
            <v>Orbinia grubei</v>
          </cell>
        </row>
        <row r="11395">
          <cell r="C11395" t="str">
            <v>Orbinia kupfferi</v>
          </cell>
        </row>
        <row r="11396">
          <cell r="C11396" t="str">
            <v>Orbinia latreillii</v>
          </cell>
        </row>
        <row r="11397">
          <cell r="C11397" t="str">
            <v>Orbinia norvegica</v>
          </cell>
        </row>
        <row r="11398">
          <cell r="C11398" t="str">
            <v>Orbinia sertulata</v>
          </cell>
        </row>
        <row r="11399">
          <cell r="C11399" t="str">
            <v>Orbiniida</v>
          </cell>
        </row>
        <row r="11400">
          <cell r="C11400" t="str">
            <v>Orbiniidae</v>
          </cell>
        </row>
        <row r="11401">
          <cell r="C11401" t="str">
            <v>Orchestia</v>
          </cell>
        </row>
        <row r="11402">
          <cell r="C11402" t="str">
            <v>Orchestia aestuarensis</v>
          </cell>
        </row>
        <row r="11403">
          <cell r="C11403" t="str">
            <v>Orchestia cavimana</v>
          </cell>
        </row>
        <row r="11404">
          <cell r="C11404" t="str">
            <v>Orchestia gammarellus</v>
          </cell>
        </row>
        <row r="11405">
          <cell r="C11405" t="str">
            <v>Orchestia laevis</v>
          </cell>
        </row>
        <row r="11406">
          <cell r="C11406" t="str">
            <v>Orchestia littorea</v>
          </cell>
        </row>
        <row r="11407">
          <cell r="C11407" t="str">
            <v>Orchestia mediterranea</v>
          </cell>
        </row>
        <row r="11408">
          <cell r="C11408" t="str">
            <v>Orchestia remyi roffensis</v>
          </cell>
        </row>
        <row r="11409">
          <cell r="C11409" t="str">
            <v>Orchestia roffensis</v>
          </cell>
        </row>
        <row r="11410">
          <cell r="C11410" t="str">
            <v>Orchestia/Orchestoidea deshayesii</v>
          </cell>
        </row>
        <row r="11411">
          <cell r="C11411" t="str">
            <v>Orchomene</v>
          </cell>
        </row>
        <row r="11412">
          <cell r="C11412" t="str">
            <v>Orchomene abyssorum</v>
          </cell>
        </row>
        <row r="11413">
          <cell r="C11413" t="str">
            <v>Orchomene batei</v>
          </cell>
        </row>
        <row r="11414">
          <cell r="C11414" t="str">
            <v>Orchomene crenata</v>
          </cell>
        </row>
        <row r="11415">
          <cell r="C11415" t="str">
            <v>Orchomene humilis</v>
          </cell>
        </row>
        <row r="11416">
          <cell r="C11416" t="str">
            <v>Orchomene nanus</v>
          </cell>
        </row>
        <row r="11417">
          <cell r="C11417" t="str">
            <v>Orchomene similis</v>
          </cell>
        </row>
        <row r="11418">
          <cell r="C11418" t="str">
            <v xml:space="preserve">Orchomenella  </v>
          </cell>
        </row>
        <row r="11419">
          <cell r="C11419" t="str">
            <v>Orchomenella nana</v>
          </cell>
        </row>
        <row r="11420">
          <cell r="C11420" t="str">
            <v>Orcinus</v>
          </cell>
        </row>
        <row r="11421">
          <cell r="C11421" t="str">
            <v>Orcinus orca</v>
          </cell>
        </row>
        <row r="11422">
          <cell r="C11422" t="str">
            <v>Orcynopsis</v>
          </cell>
        </row>
        <row r="11423">
          <cell r="C11423" t="str">
            <v>Orcynopsis unicolor</v>
          </cell>
        </row>
        <row r="11424">
          <cell r="C11424" t="str">
            <v>Oregoniinae</v>
          </cell>
        </row>
        <row r="11425">
          <cell r="C11425" t="str">
            <v>Oriopsis</v>
          </cell>
        </row>
        <row r="11426">
          <cell r="C11426" t="str">
            <v>Oriopsis armandi</v>
          </cell>
        </row>
        <row r="11427">
          <cell r="C11427" t="str">
            <v>Oriopsis hynensis</v>
          </cell>
        </row>
        <row r="11428">
          <cell r="C11428" t="str">
            <v>Orobitellinae</v>
          </cell>
        </row>
        <row r="11429">
          <cell r="C11429" t="str">
            <v>Orthagoriscicola</v>
          </cell>
        </row>
        <row r="11430">
          <cell r="C11430" t="str">
            <v>Orthagoriscicola muricatus</v>
          </cell>
        </row>
        <row r="11431">
          <cell r="C11431" t="str">
            <v>Orthonectida</v>
          </cell>
        </row>
        <row r="11432">
          <cell r="C11432" t="str">
            <v>Orthopsyllidae</v>
          </cell>
        </row>
        <row r="11433">
          <cell r="C11433" t="str">
            <v>Orthopsyllus</v>
          </cell>
        </row>
        <row r="11434">
          <cell r="C11434" t="str">
            <v>Orthopsyllus agnatus</v>
          </cell>
        </row>
        <row r="11435">
          <cell r="C11435" t="str">
            <v>Orthopsyllus linearis</v>
          </cell>
        </row>
        <row r="11436">
          <cell r="C11436" t="str">
            <v>Orthopsyllus propinquus</v>
          </cell>
        </row>
        <row r="11437">
          <cell r="C11437" t="str">
            <v>Orthopsyllus propinquus</v>
          </cell>
        </row>
        <row r="11438">
          <cell r="C11438" t="str">
            <v>Orthopsyllus sarsi</v>
          </cell>
        </row>
        <row r="11439">
          <cell r="C11439" t="str">
            <v>Orthopyxis</v>
          </cell>
        </row>
        <row r="11440">
          <cell r="C11440" t="str">
            <v>Orthopyxis integra</v>
          </cell>
        </row>
        <row r="11441">
          <cell r="C11441" t="str">
            <v>Orzeliscus</v>
          </cell>
        </row>
        <row r="11442">
          <cell r="C11442" t="str">
            <v>Orzeliscus belopus</v>
          </cell>
        </row>
        <row r="11443">
          <cell r="C11443" t="str">
            <v>Oscarella</v>
          </cell>
        </row>
        <row r="11444">
          <cell r="C11444" t="str">
            <v>Oscarella lobularis</v>
          </cell>
        </row>
        <row r="11445">
          <cell r="C11445" t="str">
            <v>Oscarella lobularis</v>
          </cell>
        </row>
        <row r="11446">
          <cell r="C11446" t="str">
            <v>Oscarella rubra</v>
          </cell>
        </row>
        <row r="11447">
          <cell r="C11447" t="str">
            <v>Oscarellidae</v>
          </cell>
        </row>
        <row r="11448">
          <cell r="C11448" t="str">
            <v>Oscillatoria rosea</v>
          </cell>
        </row>
        <row r="11449">
          <cell r="C11449" t="str">
            <v>Osilinus</v>
          </cell>
        </row>
        <row r="11450">
          <cell r="C11450" t="str">
            <v>Osilinus lineatus</v>
          </cell>
        </row>
        <row r="11451">
          <cell r="C11451" t="str">
            <v>Osmeridae</v>
          </cell>
        </row>
        <row r="11452">
          <cell r="C11452" t="str">
            <v>Osmerus</v>
          </cell>
        </row>
        <row r="11453">
          <cell r="C11453" t="str">
            <v>Osmerus eperlanus</v>
          </cell>
        </row>
        <row r="11454">
          <cell r="C11454" t="str">
            <v>Osmundea</v>
          </cell>
        </row>
        <row r="11455">
          <cell r="C11455" t="str">
            <v>Osmundea hybrida</v>
          </cell>
        </row>
        <row r="11456">
          <cell r="C11456" t="str">
            <v>Osmundea osmunda</v>
          </cell>
        </row>
        <row r="11457">
          <cell r="C11457" t="str">
            <v>Osmundea pinnatifida</v>
          </cell>
        </row>
        <row r="11458">
          <cell r="C11458" t="str">
            <v>Osmundea truncata</v>
          </cell>
        </row>
        <row r="11459">
          <cell r="C11459" t="str">
            <v>Ossiania alata</v>
          </cell>
        </row>
        <row r="11460">
          <cell r="C11460" t="str">
            <v>Ossiania angulata</v>
          </cell>
        </row>
        <row r="11461">
          <cell r="C11461" t="str">
            <v>Osteichthyes</v>
          </cell>
        </row>
        <row r="11462">
          <cell r="C11462" t="str">
            <v>Osteopelta</v>
          </cell>
        </row>
        <row r="11463">
          <cell r="C11463" t="str">
            <v>Osteopelta ceticola</v>
          </cell>
        </row>
        <row r="11464">
          <cell r="C11464" t="str">
            <v>Osteopeltidae</v>
          </cell>
        </row>
        <row r="11465">
          <cell r="C11465" t="str">
            <v>Ostracoda</v>
          </cell>
        </row>
        <row r="11466">
          <cell r="C11466" t="str">
            <v>Ostrea</v>
          </cell>
        </row>
        <row r="11467">
          <cell r="C11467" t="str">
            <v>Ostrea (ostrea)</v>
          </cell>
        </row>
        <row r="11468">
          <cell r="C11468" t="str">
            <v>Ostrea edulis</v>
          </cell>
        </row>
        <row r="11469">
          <cell r="C11469" t="str">
            <v>Ostreacea</v>
          </cell>
        </row>
        <row r="11470">
          <cell r="C11470" t="str">
            <v>Ostreidae</v>
          </cell>
        </row>
        <row r="11471">
          <cell r="C11471" t="str">
            <v>OSTREINA</v>
          </cell>
        </row>
        <row r="11472">
          <cell r="C11472" t="str">
            <v>Ostreinae</v>
          </cell>
        </row>
        <row r="11473">
          <cell r="C11473" t="str">
            <v>Ostreobiaceae</v>
          </cell>
        </row>
        <row r="11474">
          <cell r="C11474" t="str">
            <v>Ostreobium</v>
          </cell>
        </row>
        <row r="11475">
          <cell r="C11475" t="str">
            <v>Ostreobium quekettii</v>
          </cell>
        </row>
        <row r="11476">
          <cell r="C11476" t="str">
            <v>Ostreoida</v>
          </cell>
        </row>
        <row r="11477">
          <cell r="C11477" t="str">
            <v>Otina</v>
          </cell>
        </row>
        <row r="11478">
          <cell r="C11478" t="str">
            <v>Otina ovata</v>
          </cell>
        </row>
        <row r="11479">
          <cell r="C11479" t="str">
            <v>Otinacea</v>
          </cell>
        </row>
        <row r="11480">
          <cell r="C11480" t="str">
            <v>Otinidae</v>
          </cell>
        </row>
        <row r="11481">
          <cell r="C11481" t="str">
            <v>Ougia</v>
          </cell>
        </row>
        <row r="11482">
          <cell r="C11482" t="str">
            <v>Ougia macilenta</v>
          </cell>
        </row>
        <row r="11483">
          <cell r="C11483" t="str">
            <v>Ougia subaequalis</v>
          </cell>
        </row>
        <row r="11484">
          <cell r="C11484" t="str">
            <v>Ovatella</v>
          </cell>
        </row>
        <row r="11485">
          <cell r="C11485" t="str">
            <v>Ovatella myosotis</v>
          </cell>
        </row>
        <row r="11486">
          <cell r="C11486" t="str">
            <v>Ovatella myosotis var. ringens</v>
          </cell>
        </row>
        <row r="11487">
          <cell r="C11487" t="str">
            <v>Ovulidae</v>
          </cell>
        </row>
        <row r="11488">
          <cell r="C11488" t="str">
            <v>Ovulinae</v>
          </cell>
        </row>
        <row r="11489">
          <cell r="C11489" t="str">
            <v>Owenia</v>
          </cell>
        </row>
        <row r="11490">
          <cell r="C11490" t="str">
            <v>Owenia fusiformis</v>
          </cell>
        </row>
        <row r="11491">
          <cell r="C11491" t="str">
            <v>Oweniida</v>
          </cell>
        </row>
        <row r="11492">
          <cell r="C11492" t="str">
            <v>Oweniidae</v>
          </cell>
        </row>
        <row r="11493">
          <cell r="C11493" t="str">
            <v>Oxycephalidae</v>
          </cell>
        </row>
        <row r="11494">
          <cell r="C11494" t="str">
            <v>Oxynotidae</v>
          </cell>
        </row>
        <row r="11495">
          <cell r="C11495" t="str">
            <v>Oxynotus</v>
          </cell>
        </row>
        <row r="11496">
          <cell r="C11496" t="str">
            <v>Oxynotus centrina</v>
          </cell>
        </row>
        <row r="11497">
          <cell r="C11497" t="str">
            <v>Oxynotus paradoxus</v>
          </cell>
        </row>
        <row r="11498">
          <cell r="C11498" t="str">
            <v>Oxypolia</v>
          </cell>
        </row>
        <row r="11499">
          <cell r="C11499" t="str">
            <v>Oxypolia beaumontiana</v>
          </cell>
        </row>
        <row r="11500">
          <cell r="C11500" t="str">
            <v>Oxyrhyncha</v>
          </cell>
        </row>
        <row r="11501">
          <cell r="C11501" t="str">
            <v>Oxystomata</v>
          </cell>
        </row>
        <row r="11502">
          <cell r="C11502" t="str">
            <v>Oxystomina</v>
          </cell>
        </row>
        <row r="11503">
          <cell r="C11503" t="str">
            <v>Oxystomina asetosa</v>
          </cell>
        </row>
        <row r="11504">
          <cell r="C11504" t="str">
            <v>Oxystomina elongata</v>
          </cell>
        </row>
        <row r="11505">
          <cell r="C11505" t="str">
            <v>Oxystomina unguiculata</v>
          </cell>
        </row>
        <row r="11506">
          <cell r="C11506" t="str">
            <v>Oxystominidae</v>
          </cell>
        </row>
        <row r="11507">
          <cell r="C11507" t="str">
            <v>Pachastrella</v>
          </cell>
        </row>
        <row r="11508">
          <cell r="C11508" t="str">
            <v>Pachastrella compressa</v>
          </cell>
        </row>
        <row r="11509">
          <cell r="C11509" t="str">
            <v>Pachastrella monilifera</v>
          </cell>
        </row>
        <row r="11510">
          <cell r="C11510" t="str">
            <v>Pachastrellidae</v>
          </cell>
        </row>
        <row r="11511">
          <cell r="C11511" t="str">
            <v>Pachaxinella subdola</v>
          </cell>
        </row>
        <row r="11512">
          <cell r="C11512" t="str">
            <v>Pachos</v>
          </cell>
        </row>
        <row r="11513">
          <cell r="C11513" t="str">
            <v>Pachos punctatum</v>
          </cell>
        </row>
        <row r="11514">
          <cell r="C11514" t="str">
            <v>Pachycerianthus</v>
          </cell>
        </row>
        <row r="11515">
          <cell r="C11515" t="str">
            <v>Pachycerianthus indet</v>
          </cell>
        </row>
        <row r="11516">
          <cell r="C11516" t="str">
            <v>Pachycerianthus multiplicatus</v>
          </cell>
        </row>
        <row r="11517">
          <cell r="C11517" t="str">
            <v>Pachydrilus helgolandicus</v>
          </cell>
        </row>
        <row r="11518">
          <cell r="C11518" t="str">
            <v>Pachydrilus lineatus</v>
          </cell>
        </row>
        <row r="11519">
          <cell r="C11519" t="str">
            <v>Pachydrilus pagenstecheri</v>
          </cell>
        </row>
        <row r="11520">
          <cell r="C11520" t="str">
            <v>Pachydrilus semifuscus</v>
          </cell>
        </row>
        <row r="11521">
          <cell r="C11521" t="str">
            <v>Pachygrapsus</v>
          </cell>
        </row>
        <row r="11522">
          <cell r="C11522" t="str">
            <v>Pachygrapsus marmoratus</v>
          </cell>
        </row>
        <row r="11523">
          <cell r="C11523" t="str">
            <v>Pachymatisma</v>
          </cell>
        </row>
        <row r="11524">
          <cell r="C11524" t="str">
            <v>Pachymatisma johnstonia</v>
          </cell>
        </row>
        <row r="11525">
          <cell r="C11525" t="str">
            <v>Pachymatisma normani</v>
          </cell>
        </row>
        <row r="11526">
          <cell r="C11526" t="str">
            <v>Pachyptilus</v>
          </cell>
        </row>
        <row r="11527">
          <cell r="C11527" t="str">
            <v>Pachyptilus abbreviatus</v>
          </cell>
        </row>
        <row r="11528">
          <cell r="C11528" t="str">
            <v>Pachyptilus eurygnathus</v>
          </cell>
        </row>
        <row r="11529">
          <cell r="C11529" t="str">
            <v>Pachypygus</v>
          </cell>
        </row>
        <row r="11530">
          <cell r="C11530" t="str">
            <v>Pachypygus gibber</v>
          </cell>
        </row>
        <row r="11531">
          <cell r="C11531" t="str">
            <v>Padina</v>
          </cell>
        </row>
        <row r="11532">
          <cell r="C11532" t="str">
            <v>Padina pavonica</v>
          </cell>
        </row>
        <row r="11533">
          <cell r="C11533" t="str">
            <v>Pagellus</v>
          </cell>
        </row>
        <row r="11534">
          <cell r="C11534" t="str">
            <v>Pagellus acarne</v>
          </cell>
        </row>
        <row r="11535">
          <cell r="C11535" t="str">
            <v>Pagellus bogaraveo</v>
          </cell>
        </row>
        <row r="11536">
          <cell r="C11536" t="str">
            <v>Pagellus erythrinus</v>
          </cell>
        </row>
        <row r="11537">
          <cell r="C11537" t="str">
            <v>Pagophila</v>
          </cell>
        </row>
        <row r="11538">
          <cell r="C11538" t="str">
            <v>Pagophila eburnea</v>
          </cell>
        </row>
        <row r="11539">
          <cell r="C11539" t="str">
            <v>Paguridae</v>
          </cell>
        </row>
        <row r="11540">
          <cell r="C11540" t="str">
            <v>Paguroidea</v>
          </cell>
        </row>
        <row r="11541">
          <cell r="C11541" t="str">
            <v>Pagurus</v>
          </cell>
        </row>
        <row r="11542">
          <cell r="C11542" t="str">
            <v>Pagurus alatus</v>
          </cell>
        </row>
        <row r="11543">
          <cell r="C11543" t="str">
            <v>Pagurus anachoretus</v>
          </cell>
        </row>
        <row r="11544">
          <cell r="C11544" t="str">
            <v>Pagurus bernhardus</v>
          </cell>
        </row>
        <row r="11545">
          <cell r="C11545" t="str">
            <v>Pagurus carneus</v>
          </cell>
        </row>
        <row r="11546">
          <cell r="C11546" t="str">
            <v>Pagurus chevreuxi</v>
          </cell>
        </row>
        <row r="11547">
          <cell r="C11547" t="str">
            <v>Pagurus cuanensis</v>
          </cell>
        </row>
        <row r="11548">
          <cell r="C11548" t="str">
            <v>Pagurus forbesii</v>
          </cell>
        </row>
        <row r="11549">
          <cell r="C11549" t="str">
            <v>Pagurus prideaux</v>
          </cell>
        </row>
        <row r="11550">
          <cell r="C11550" t="str">
            <v>Pagurus pubescens</v>
          </cell>
        </row>
        <row r="11551">
          <cell r="C11551" t="str">
            <v>Pagurus pubesculentus</v>
          </cell>
        </row>
        <row r="11552">
          <cell r="C11552" t="str">
            <v>Pagurus sculptimanus</v>
          </cell>
        </row>
        <row r="11553">
          <cell r="C11553" t="str">
            <v>Palaemon</v>
          </cell>
        </row>
        <row r="11554">
          <cell r="C11554" t="str">
            <v>Palaemon adspersus</v>
          </cell>
        </row>
        <row r="11555">
          <cell r="C11555" t="str">
            <v>Palaemon elegans</v>
          </cell>
        </row>
        <row r="11556">
          <cell r="C11556" t="str">
            <v>Palaemon longirostris</v>
          </cell>
        </row>
        <row r="11557">
          <cell r="C11557" t="str">
            <v>Palaemon serratus</v>
          </cell>
        </row>
        <row r="11558">
          <cell r="C11558" t="str">
            <v>Palaemon squilla</v>
          </cell>
        </row>
        <row r="11559">
          <cell r="C11559" t="str">
            <v>Palaemonetes</v>
          </cell>
        </row>
        <row r="11560">
          <cell r="C11560" t="str">
            <v>Palaemonetes varians</v>
          </cell>
        </row>
        <row r="11561">
          <cell r="C11561" t="str">
            <v>Palaemonidae</v>
          </cell>
        </row>
        <row r="11562">
          <cell r="C11562" t="str">
            <v>Palaemoninae</v>
          </cell>
        </row>
        <row r="11563">
          <cell r="C11563" t="str">
            <v>Palaemonoidea</v>
          </cell>
        </row>
        <row r="11564">
          <cell r="C11564" t="str">
            <v>Palaeonemertea</v>
          </cell>
        </row>
        <row r="11565">
          <cell r="C11565" t="str">
            <v>Palinura</v>
          </cell>
        </row>
        <row r="11566">
          <cell r="C11566" t="str">
            <v>Palinuridae</v>
          </cell>
        </row>
        <row r="11567">
          <cell r="C11567" t="str">
            <v>Palinuroidea</v>
          </cell>
        </row>
        <row r="11568">
          <cell r="C11568" t="str">
            <v>Palinurus</v>
          </cell>
        </row>
        <row r="11569">
          <cell r="C11569" t="str">
            <v>Palinurus elephas</v>
          </cell>
        </row>
        <row r="11570">
          <cell r="C11570" t="str">
            <v>Palinurus mauritanicus</v>
          </cell>
        </row>
        <row r="11571">
          <cell r="C11571" t="str">
            <v>Palio</v>
          </cell>
        </row>
        <row r="11572">
          <cell r="C11572" t="str">
            <v>Palio dubia</v>
          </cell>
        </row>
        <row r="11573">
          <cell r="C11573" t="str">
            <v>Palio nothus</v>
          </cell>
        </row>
        <row r="11574">
          <cell r="C11574" t="str">
            <v>Palliolum</v>
          </cell>
        </row>
        <row r="11575">
          <cell r="C11575" t="str">
            <v>Palliolum biscayense</v>
          </cell>
        </row>
        <row r="11576">
          <cell r="C11576" t="str">
            <v>Palliolum furtivum</v>
          </cell>
        </row>
        <row r="11577">
          <cell r="C11577" t="str">
            <v>Palliolum greenlandicum</v>
          </cell>
        </row>
        <row r="11578">
          <cell r="C11578" t="str">
            <v>Palliolum parvulinum</v>
          </cell>
        </row>
        <row r="11579">
          <cell r="C11579" t="str">
            <v>Palliolum simile</v>
          </cell>
        </row>
        <row r="11580">
          <cell r="C11580" t="str">
            <v>Palliolum striatum</v>
          </cell>
        </row>
        <row r="11581">
          <cell r="C11581" t="str">
            <v>Palliolum tigerinum</v>
          </cell>
        </row>
        <row r="11582">
          <cell r="C11582" t="str">
            <v>Palmaria</v>
          </cell>
        </row>
        <row r="11583">
          <cell r="C11583" t="str">
            <v>Palmaria palmata</v>
          </cell>
        </row>
        <row r="11584">
          <cell r="C11584" t="str">
            <v>Palmariaceae</v>
          </cell>
        </row>
        <row r="11585">
          <cell r="C11585" t="str">
            <v>Palmariales</v>
          </cell>
        </row>
        <row r="11586">
          <cell r="C11586" t="str">
            <v>Palmenella</v>
          </cell>
        </row>
        <row r="11587">
          <cell r="C11587" t="str">
            <v>Palmenella limicola</v>
          </cell>
        </row>
        <row r="11588">
          <cell r="C11588" t="str">
            <v>Palmicellaria</v>
          </cell>
        </row>
        <row r="11589">
          <cell r="C11589" t="str">
            <v>Palmicellaria elegans</v>
          </cell>
        </row>
        <row r="11590">
          <cell r="C11590" t="str">
            <v>Palmipes membranaceus</v>
          </cell>
        </row>
        <row r="11591">
          <cell r="C11591" t="str">
            <v>Palmiskenea</v>
          </cell>
        </row>
        <row r="11592">
          <cell r="C11592" t="str">
            <v>Palmiskenea lorea</v>
          </cell>
        </row>
        <row r="11593">
          <cell r="C11593" t="str">
            <v>Palmiskenea plana</v>
          </cell>
        </row>
        <row r="11594">
          <cell r="C11594" t="str">
            <v>Palmiskenea skenei</v>
          </cell>
        </row>
        <row r="11595">
          <cell r="C11595" t="str">
            <v>Palmoconcha</v>
          </cell>
        </row>
        <row r="11596">
          <cell r="C11596" t="str">
            <v>Palmoconcha guttata</v>
          </cell>
        </row>
        <row r="11597">
          <cell r="C11597" t="str">
            <v>Palmoconcha laevata</v>
          </cell>
        </row>
        <row r="11598">
          <cell r="C11598" t="str">
            <v>Palmyra debilis</v>
          </cell>
        </row>
        <row r="11599">
          <cell r="C11599" t="str">
            <v>Palposyllis</v>
          </cell>
        </row>
        <row r="11600">
          <cell r="C11600" t="str">
            <v>Palposyllis prosostoma</v>
          </cell>
        </row>
        <row r="11601">
          <cell r="C11601" t="str">
            <v>Paludinella</v>
          </cell>
        </row>
        <row r="11602">
          <cell r="C11602" t="str">
            <v>Paludinella litorina</v>
          </cell>
        </row>
        <row r="11603">
          <cell r="C11603" t="str">
            <v>Pampus</v>
          </cell>
        </row>
        <row r="11604">
          <cell r="C11604" t="str">
            <v>Pampus argenteus</v>
          </cell>
        </row>
        <row r="11605">
          <cell r="C11605" t="str">
            <v>Panacca loveni</v>
          </cell>
        </row>
        <row r="11606">
          <cell r="C11606" t="str">
            <v>Pandalidae</v>
          </cell>
        </row>
        <row r="11607">
          <cell r="C11607" t="str">
            <v>Pandalina</v>
          </cell>
        </row>
        <row r="11608">
          <cell r="C11608" t="str">
            <v>Pandalina brevirostris</v>
          </cell>
        </row>
        <row r="11609">
          <cell r="C11609" t="str">
            <v>Pandaloidea</v>
          </cell>
        </row>
        <row r="11610">
          <cell r="C11610" t="str">
            <v>Pandalus</v>
          </cell>
        </row>
        <row r="11611">
          <cell r="C11611" t="str">
            <v>Pandalus borealis</v>
          </cell>
        </row>
        <row r="11612">
          <cell r="C11612" t="str">
            <v>Pandalus montagui</v>
          </cell>
        </row>
        <row r="11613">
          <cell r="C11613" t="str">
            <v>Pandalus propinquus</v>
          </cell>
        </row>
        <row r="11614">
          <cell r="C11614" t="str">
            <v>Pandaridae</v>
          </cell>
        </row>
        <row r="11615">
          <cell r="C11615" t="str">
            <v>Pandaridae_incerta_sedis</v>
          </cell>
        </row>
        <row r="11616">
          <cell r="C11616" t="str">
            <v>Pandarus</v>
          </cell>
        </row>
        <row r="11617">
          <cell r="C11617" t="str">
            <v>Pandarus bicolor</v>
          </cell>
        </row>
        <row r="11618">
          <cell r="C11618" t="str">
            <v>Pandea</v>
          </cell>
        </row>
        <row r="11619">
          <cell r="C11619" t="str">
            <v>Pandea conica</v>
          </cell>
        </row>
        <row r="11620">
          <cell r="C11620" t="str">
            <v>Pandea rubra</v>
          </cell>
        </row>
        <row r="11621">
          <cell r="C11621" t="str">
            <v>Pandeiidae</v>
          </cell>
        </row>
        <row r="11622">
          <cell r="C11622" t="str">
            <v>Pandion</v>
          </cell>
        </row>
        <row r="11623">
          <cell r="C11623" t="str">
            <v>Pandion haliaetus</v>
          </cell>
        </row>
        <row r="11624">
          <cell r="C11624" t="str">
            <v>Pandionidae</v>
          </cell>
        </row>
        <row r="11625">
          <cell r="C11625" t="str">
            <v>Pandora</v>
          </cell>
        </row>
        <row r="11626">
          <cell r="C11626" t="str">
            <v>Pandora (pandora)</v>
          </cell>
        </row>
        <row r="11627">
          <cell r="C11627" t="str">
            <v>Pandora inaequivalvis</v>
          </cell>
        </row>
        <row r="11628">
          <cell r="C11628" t="str">
            <v>Pandora pinna</v>
          </cell>
        </row>
        <row r="11629">
          <cell r="C11629" t="str">
            <v>Pandoracea</v>
          </cell>
        </row>
        <row r="11630">
          <cell r="C11630" t="str">
            <v>Pandoridae</v>
          </cell>
        </row>
        <row r="11631">
          <cell r="C11631" t="str">
            <v>Panomya</v>
          </cell>
        </row>
        <row r="11632">
          <cell r="C11632" t="str">
            <v>Panomya arctica</v>
          </cell>
        </row>
        <row r="11633">
          <cell r="C11633" t="str">
            <v>Panoploea minuta</v>
          </cell>
        </row>
        <row r="11634">
          <cell r="C11634" t="str">
            <v>Pantachogon</v>
          </cell>
        </row>
        <row r="11635">
          <cell r="C11635" t="str">
            <v>Pantachogon haeckeli</v>
          </cell>
        </row>
        <row r="11636">
          <cell r="C11636" t="str">
            <v>Panthalis</v>
          </cell>
        </row>
        <row r="11637">
          <cell r="C11637" t="str">
            <v>Panthalis oerstedi</v>
          </cell>
        </row>
        <row r="11638">
          <cell r="C11638" t="str">
            <v>Pantoneura</v>
          </cell>
        </row>
        <row r="11639">
          <cell r="C11639" t="str">
            <v>Pantoneura angustissima</v>
          </cell>
        </row>
        <row r="11640">
          <cell r="C11640" t="str">
            <v>Paphia</v>
          </cell>
        </row>
        <row r="11641">
          <cell r="C11641" t="str">
            <v>Paphia (Polititapes</v>
          </cell>
        </row>
        <row r="11642">
          <cell r="C11642" t="str">
            <v>Paphia aurea</v>
          </cell>
        </row>
        <row r="11643">
          <cell r="C11643" t="str">
            <v>Paphia rhomboides</v>
          </cell>
        </row>
        <row r="11644">
          <cell r="C11644" t="str">
            <v>Papillicardium papillosum</v>
          </cell>
        </row>
        <row r="11645">
          <cell r="C11645" t="str">
            <v>Parablennius</v>
          </cell>
        </row>
        <row r="11646">
          <cell r="C11646" t="str">
            <v>Parablennius gattorugine</v>
          </cell>
        </row>
        <row r="11647">
          <cell r="C11647" t="str">
            <v>Paracalanidae</v>
          </cell>
        </row>
        <row r="11648">
          <cell r="C11648" t="str">
            <v>Paracalanus</v>
          </cell>
        </row>
        <row r="11649">
          <cell r="C11649" t="str">
            <v>Paracalanus aculeatus</v>
          </cell>
        </row>
        <row r="11650">
          <cell r="C11650" t="str">
            <v>Paracalanus nanus</v>
          </cell>
        </row>
        <row r="11651">
          <cell r="C11651" t="str">
            <v>Paracalanus parvus</v>
          </cell>
        </row>
        <row r="11652">
          <cell r="C11652" t="str">
            <v>Paracalanus pygmaeus</v>
          </cell>
        </row>
        <row r="11653">
          <cell r="C11653" t="str">
            <v>Paracandacia</v>
          </cell>
        </row>
        <row r="11654">
          <cell r="C11654" t="str">
            <v>Paracandacia bispinosa</v>
          </cell>
        </row>
        <row r="11655">
          <cell r="C11655" t="str">
            <v>Paracandacia simplex</v>
          </cell>
        </row>
        <row r="11656">
          <cell r="C11656" t="str">
            <v>Paracanthonchus</v>
          </cell>
        </row>
        <row r="11657">
          <cell r="C11657" t="str">
            <v>Paracanthonchus caecus</v>
          </cell>
        </row>
        <row r="11658">
          <cell r="C11658" t="str">
            <v>Paracanthonchus heterodontus</v>
          </cell>
        </row>
        <row r="11659">
          <cell r="C11659" t="str">
            <v>Paracanthonchus longicaudatus</v>
          </cell>
        </row>
        <row r="11660">
          <cell r="C11660" t="str">
            <v>Paracanthonchus longus</v>
          </cell>
        </row>
        <row r="11661">
          <cell r="C11661" t="str">
            <v>Paracanthonchus macrodon</v>
          </cell>
        </row>
        <row r="11662">
          <cell r="C11662" t="str">
            <v>Paracanthonchus multitubifer</v>
          </cell>
        </row>
        <row r="11663">
          <cell r="C11663" t="str">
            <v>Paracanthonchus platti</v>
          </cell>
        </row>
        <row r="11664">
          <cell r="C11664" t="str">
            <v>Paracanthonchus spectabilis</v>
          </cell>
        </row>
        <row r="11665">
          <cell r="C11665" t="str">
            <v>Paracanthonchus thaumasius</v>
          </cell>
        </row>
        <row r="11666">
          <cell r="C11666" t="str">
            <v>Paracentrophyes</v>
          </cell>
        </row>
        <row r="11667">
          <cell r="C11667" t="str">
            <v>Paracentrophyes quadridentatus</v>
          </cell>
        </row>
        <row r="11668">
          <cell r="C11668" t="str">
            <v>Paracentrotus</v>
          </cell>
        </row>
        <row r="11669">
          <cell r="C11669" t="str">
            <v>Paracentrotus lividus</v>
          </cell>
        </row>
        <row r="11670">
          <cell r="C11670" t="str">
            <v>Parachevreuxiella</v>
          </cell>
        </row>
        <row r="11671">
          <cell r="C11671" t="str">
            <v>Parachevreuxiella lobata</v>
          </cell>
        </row>
        <row r="11672">
          <cell r="C11672" t="str">
            <v>Parachordeumium</v>
          </cell>
        </row>
        <row r="11673">
          <cell r="C11673" t="str">
            <v>Parachordeumium amphiurae</v>
          </cell>
        </row>
        <row r="11674">
          <cell r="C11674" t="str">
            <v>Parachordeumium bocqueti</v>
          </cell>
        </row>
        <row r="11675">
          <cell r="C11675" t="str">
            <v>Paraclione</v>
          </cell>
        </row>
        <row r="11676">
          <cell r="C11676" t="str">
            <v>Paraclione longicaudata</v>
          </cell>
        </row>
        <row r="11677">
          <cell r="C11677" t="str">
            <v>Paracomesoma</v>
          </cell>
        </row>
        <row r="11678">
          <cell r="C11678" t="str">
            <v>Paracomesoma dubium</v>
          </cell>
        </row>
        <row r="11679">
          <cell r="C11679" t="str">
            <v>Paracucumaria</v>
          </cell>
        </row>
        <row r="11680">
          <cell r="C11680" t="str">
            <v>Paracucumaria hyndmani</v>
          </cell>
        </row>
        <row r="11681">
          <cell r="C11681" t="str">
            <v>Paracyatholaimoides</v>
          </cell>
        </row>
        <row r="11682">
          <cell r="C11682" t="str">
            <v>Paracyatholaimoides multispiralis</v>
          </cell>
        </row>
        <row r="11683">
          <cell r="C11683" t="str">
            <v>Paracyatholaimus</v>
          </cell>
        </row>
        <row r="11684">
          <cell r="C11684" t="str">
            <v>Paracyatholaimus intermedius</v>
          </cell>
        </row>
        <row r="11685">
          <cell r="C11685" t="str">
            <v>Paracyatholaimus occultus</v>
          </cell>
        </row>
        <row r="11686">
          <cell r="C11686" t="str">
            <v>Paracyatholaimus pentodon</v>
          </cell>
        </row>
        <row r="11687">
          <cell r="C11687" t="str">
            <v>Paracyathus pteropus</v>
          </cell>
        </row>
        <row r="11688">
          <cell r="C11688" t="str">
            <v>Paracyathus taxilianus</v>
          </cell>
        </row>
        <row r="11689">
          <cell r="C11689" t="str">
            <v>Paracyathus thulensis</v>
          </cell>
        </row>
        <row r="11690">
          <cell r="C11690" t="str">
            <v>Paracypris</v>
          </cell>
        </row>
        <row r="11691">
          <cell r="C11691" t="str">
            <v>Paracypris polita</v>
          </cell>
        </row>
        <row r="11692">
          <cell r="C11692" t="str">
            <v>Paracytheridea</v>
          </cell>
        </row>
        <row r="11693">
          <cell r="C11693" t="str">
            <v>Paracytheridea cuneiformis</v>
          </cell>
        </row>
        <row r="11694">
          <cell r="C11694" t="str">
            <v>Paracytherideidae</v>
          </cell>
        </row>
        <row r="11695">
          <cell r="C11695" t="str">
            <v>Paracytherois</v>
          </cell>
        </row>
        <row r="11696">
          <cell r="C11696" t="str">
            <v>Paracytherois arcuata</v>
          </cell>
        </row>
        <row r="11697">
          <cell r="C11697" t="str">
            <v>Paracytherois flexuosa</v>
          </cell>
        </row>
        <row r="11698">
          <cell r="C11698" t="str">
            <v>Paradactylopodia</v>
          </cell>
        </row>
        <row r="11699">
          <cell r="C11699" t="str">
            <v>Paradactylopodia brevicornis</v>
          </cell>
        </row>
        <row r="11700">
          <cell r="C11700" t="str">
            <v>Paradactylopodia latipes</v>
          </cell>
        </row>
        <row r="11701">
          <cell r="C11701" t="str">
            <v>Paradanielssenia</v>
          </cell>
        </row>
        <row r="11702">
          <cell r="C11702" t="str">
            <v>Paradanielssenia biclava</v>
          </cell>
        </row>
        <row r="11703">
          <cell r="C11703" t="str">
            <v>Paradasys</v>
          </cell>
        </row>
        <row r="11704">
          <cell r="C11704" t="str">
            <v>Paradasys hexadactylis</v>
          </cell>
        </row>
        <row r="11705">
          <cell r="C11705" t="str">
            <v>Paradasys subterraneus</v>
          </cell>
        </row>
        <row r="11706">
          <cell r="C11706" t="str">
            <v>Paradexiospira</v>
          </cell>
        </row>
        <row r="11707">
          <cell r="C11707" t="str">
            <v>Paradexiospira vitrea</v>
          </cell>
        </row>
        <row r="11708">
          <cell r="C11708" t="str">
            <v>Paradiopatra</v>
          </cell>
        </row>
        <row r="11709">
          <cell r="C11709" t="str">
            <v>Paradiopatra fiordica</v>
          </cell>
        </row>
        <row r="11710">
          <cell r="C11710" t="str">
            <v>Paradiopatra quadricuspis</v>
          </cell>
        </row>
        <row r="11711">
          <cell r="C11711" t="str">
            <v>Paradiosaccus</v>
          </cell>
        </row>
        <row r="11712">
          <cell r="C11712" t="str">
            <v>Paradoneis</v>
          </cell>
        </row>
        <row r="11713">
          <cell r="C11713" t="str">
            <v>Paradoneis armata</v>
          </cell>
        </row>
        <row r="11714">
          <cell r="C11714" t="str">
            <v>Paradoneis cf. ilvana</v>
          </cell>
        </row>
        <row r="11715">
          <cell r="C11715" t="str">
            <v>Paradoneis eliasoni</v>
          </cell>
        </row>
        <row r="11716">
          <cell r="C11716" t="str">
            <v>Paradoneis lyra</v>
          </cell>
        </row>
        <row r="11717">
          <cell r="C11717" t="str">
            <v>Paradoneis sp.</v>
          </cell>
        </row>
        <row r="11718">
          <cell r="C11718" t="str">
            <v>Paradoxostoma</v>
          </cell>
        </row>
        <row r="11719">
          <cell r="C11719" t="str">
            <v>Paradoxostoma abbreviatum</v>
          </cell>
        </row>
        <row r="11720">
          <cell r="C11720" t="str">
            <v>Paradoxostoma amygdaloides</v>
          </cell>
        </row>
        <row r="11721">
          <cell r="C11721" t="str">
            <v>Paradoxostoma angliorum</v>
          </cell>
        </row>
        <row r="11722">
          <cell r="C11722" t="str">
            <v>Paradoxostoma bradyi</v>
          </cell>
        </row>
        <row r="11723">
          <cell r="C11723" t="str">
            <v>Paradoxostoma ensiforme</v>
          </cell>
        </row>
        <row r="11724">
          <cell r="C11724" t="str">
            <v>Paradoxostoma fleetense</v>
          </cell>
        </row>
        <row r="11725">
          <cell r="C11725" t="str">
            <v>Paradoxostoma hibernicum</v>
          </cell>
        </row>
        <row r="11726">
          <cell r="C11726" t="str">
            <v>Paradoxostoma nealei</v>
          </cell>
        </row>
        <row r="11727">
          <cell r="C11727" t="str">
            <v>Paradoxostoma normani</v>
          </cell>
        </row>
        <row r="11728">
          <cell r="C11728" t="str">
            <v>Paradoxostoma porlockense</v>
          </cell>
        </row>
        <row r="11729">
          <cell r="C11729" t="str">
            <v>Paradoxostoma pulchellum</v>
          </cell>
        </row>
        <row r="11730">
          <cell r="C11730" t="str">
            <v>Paradoxostoma robinhoodi</v>
          </cell>
        </row>
        <row r="11731">
          <cell r="C11731" t="str">
            <v>Paradoxostoma sarniense</v>
          </cell>
        </row>
        <row r="11732">
          <cell r="C11732" t="str">
            <v>Paradoxostoma tenuissimum</v>
          </cell>
        </row>
        <row r="11733">
          <cell r="C11733" t="str">
            <v>Paradoxostoma trieri</v>
          </cell>
        </row>
        <row r="11734">
          <cell r="C11734" t="str">
            <v>Paradoxostoma variabile</v>
          </cell>
        </row>
        <row r="11735">
          <cell r="C11735" t="str">
            <v>Paradoxostomatidae</v>
          </cell>
        </row>
        <row r="11736">
          <cell r="C11736" t="str">
            <v>Paradraconema</v>
          </cell>
        </row>
        <row r="11737">
          <cell r="C11737" t="str">
            <v>Paradraconema spinosum</v>
          </cell>
        </row>
        <row r="11738">
          <cell r="C11738" t="str">
            <v>Paradrepanophoridae</v>
          </cell>
        </row>
        <row r="11739">
          <cell r="C11739" t="str">
            <v>Paradrepanophorus</v>
          </cell>
        </row>
        <row r="11740">
          <cell r="C11740" t="str">
            <v>Paradrepanophorus crassus</v>
          </cell>
        </row>
        <row r="11741">
          <cell r="C11741" t="str">
            <v>Paragnathia</v>
          </cell>
        </row>
        <row r="11742">
          <cell r="C11742" t="str">
            <v>Paragnathia formica</v>
          </cell>
        </row>
        <row r="11743">
          <cell r="C11743" t="str">
            <v>Parajassa</v>
          </cell>
        </row>
        <row r="11744">
          <cell r="C11744" t="str">
            <v>Parajassa pelagica</v>
          </cell>
        </row>
        <row r="11745">
          <cell r="C11745" t="str">
            <v>Paraktedrilus</v>
          </cell>
        </row>
        <row r="11746">
          <cell r="C11746" t="str">
            <v>Paraktedrilus bakeri</v>
          </cell>
        </row>
        <row r="11747">
          <cell r="C11747" t="str">
            <v>Paralacydonia</v>
          </cell>
        </row>
        <row r="11748">
          <cell r="C11748" t="str">
            <v>Paralacydonia paradoxa</v>
          </cell>
        </row>
        <row r="11749">
          <cell r="C11749" t="str">
            <v>Paralacydoniidae</v>
          </cell>
        </row>
        <row r="11750">
          <cell r="C11750" t="str">
            <v>Paralaeospira</v>
          </cell>
        </row>
        <row r="11751">
          <cell r="C11751" t="str">
            <v>Paralaeospira malardi</v>
          </cell>
        </row>
        <row r="11752">
          <cell r="C11752" t="str">
            <v>Paralaophonte</v>
          </cell>
        </row>
        <row r="11753">
          <cell r="C11753" t="str">
            <v>Paralaophonte brevirostris</v>
          </cell>
        </row>
        <row r="11754">
          <cell r="C11754" t="str">
            <v>Paralaophonte congenera</v>
          </cell>
        </row>
        <row r="11755">
          <cell r="C11755" t="str">
            <v>Paralaophonte karmensis</v>
          </cell>
        </row>
        <row r="11756">
          <cell r="C11756" t="str">
            <v>Paralaophonte macera</v>
          </cell>
        </row>
        <row r="11757">
          <cell r="C11757" t="str">
            <v>Paralaophonte perplexa</v>
          </cell>
        </row>
        <row r="11758">
          <cell r="C11758" t="str">
            <v>Paralaophonte spitzbergensis</v>
          </cell>
        </row>
        <row r="11759">
          <cell r="C11759" t="str">
            <v>Paralaophonte tenera</v>
          </cell>
        </row>
        <row r="11760">
          <cell r="C11760" t="str">
            <v>Paralcyonium</v>
          </cell>
        </row>
        <row r="11761">
          <cell r="C11761" t="str">
            <v>Paralcyonium spinulosum</v>
          </cell>
        </row>
        <row r="11762">
          <cell r="C11762" t="str">
            <v>Paralepididae</v>
          </cell>
        </row>
        <row r="11763">
          <cell r="C11763" t="str">
            <v>Paralepis</v>
          </cell>
        </row>
        <row r="11764">
          <cell r="C11764" t="str">
            <v>Paralepis coregonoides</v>
          </cell>
        </row>
        <row r="11765">
          <cell r="C11765" t="str">
            <v>Paraleptastacus</v>
          </cell>
        </row>
        <row r="11766">
          <cell r="C11766" t="str">
            <v>Paraleptastacus espinulatus</v>
          </cell>
        </row>
        <row r="11767">
          <cell r="C11767" t="str">
            <v>Paraleptastacus holsaticus</v>
          </cell>
        </row>
        <row r="11768">
          <cell r="C11768" t="str">
            <v>Paraleptastacus moorei</v>
          </cell>
        </row>
        <row r="11769">
          <cell r="C11769" t="str">
            <v>Paraleptastacus spinicauda</v>
          </cell>
        </row>
        <row r="11770">
          <cell r="C11770" t="str">
            <v>Paraleptastacus supralitoralis</v>
          </cell>
        </row>
        <row r="11771">
          <cell r="C11771" t="str">
            <v>Paralinhomoeus</v>
          </cell>
        </row>
        <row r="11772">
          <cell r="C11772" t="str">
            <v>Paralinhomoeus conicaudatus</v>
          </cell>
        </row>
        <row r="11773">
          <cell r="C11773" t="str">
            <v>Paralinhomoeus lepturus</v>
          </cell>
        </row>
        <row r="11774">
          <cell r="C11774" t="str">
            <v>Paralinhomoeus tenuicaudatus</v>
          </cell>
        </row>
        <row r="11775">
          <cell r="C11775" t="str">
            <v>Paralinhomoeus uniovarium</v>
          </cell>
        </row>
        <row r="11776">
          <cell r="C11776" t="str">
            <v>Paralongicyatholaimus</v>
          </cell>
        </row>
        <row r="11777">
          <cell r="C11777" t="str">
            <v>Paralongicyatholaimus minutus</v>
          </cell>
        </row>
        <row r="11778">
          <cell r="C11778" t="str">
            <v>Paralycaea</v>
          </cell>
        </row>
        <row r="11779">
          <cell r="C11779" t="str">
            <v>Paralycaea gracilis</v>
          </cell>
        </row>
        <row r="11780">
          <cell r="C11780" t="str">
            <v>Paramenia sierra</v>
          </cell>
        </row>
        <row r="11781">
          <cell r="C11781" t="str">
            <v>Paramesacanthion</v>
          </cell>
        </row>
        <row r="11782">
          <cell r="C11782" t="str">
            <v>Paramesacanthion hirsutum</v>
          </cell>
        </row>
        <row r="11783">
          <cell r="C11783" t="str">
            <v>Paramesacanthion marei</v>
          </cell>
        </row>
        <row r="11784">
          <cell r="C11784" t="str">
            <v>Paramesochra</v>
          </cell>
        </row>
        <row r="11785">
          <cell r="C11785" t="str">
            <v>Paramesochra acutata</v>
          </cell>
        </row>
        <row r="11786">
          <cell r="C11786" t="str">
            <v>Paramesochra coelebs</v>
          </cell>
        </row>
        <row r="11787">
          <cell r="C11787" t="str">
            <v>Paramesochra dubia</v>
          </cell>
        </row>
        <row r="11788">
          <cell r="C11788" t="str">
            <v>Paramesochra helgolandica</v>
          </cell>
        </row>
        <row r="11789">
          <cell r="C11789" t="str">
            <v>Paramesochra herdmani</v>
          </cell>
        </row>
        <row r="11790">
          <cell r="C11790" t="str">
            <v>Paramesochra holsatica</v>
          </cell>
        </row>
        <row r="11791">
          <cell r="C11791" t="str">
            <v>Paramesochra intermedia</v>
          </cell>
        </row>
        <row r="11792">
          <cell r="C11792" t="str">
            <v>Paramesochra laurentica</v>
          </cell>
        </row>
        <row r="11793">
          <cell r="C11793" t="str">
            <v>Paramesochra longicaudata</v>
          </cell>
        </row>
        <row r="11794">
          <cell r="C11794" t="str">
            <v>Paramesochra mielkei</v>
          </cell>
        </row>
        <row r="11795">
          <cell r="C11795" t="str">
            <v>Paramesochra minor</v>
          </cell>
        </row>
        <row r="11796">
          <cell r="C11796" t="str">
            <v>Paramesochra minuta</v>
          </cell>
        </row>
        <row r="11797">
          <cell r="C11797" t="str">
            <v>Paramesochra pterocaudata</v>
          </cell>
        </row>
        <row r="11798">
          <cell r="C11798" t="str">
            <v>Paramesochra robertsoni</v>
          </cell>
        </row>
        <row r="11799">
          <cell r="C11799" t="str">
            <v>Paramesochra similis</v>
          </cell>
        </row>
        <row r="11800">
          <cell r="C11800" t="str">
            <v>Paramesochridae</v>
          </cell>
        </row>
        <row r="11801">
          <cell r="C11801" t="str">
            <v>Paramesochrinae</v>
          </cell>
        </row>
        <row r="11802">
          <cell r="C11802" t="str">
            <v>Parametaphoxus</v>
          </cell>
        </row>
        <row r="11803">
          <cell r="C11803" t="str">
            <v>Parametaphoxus fultoni</v>
          </cell>
        </row>
        <row r="11804">
          <cell r="C11804" t="str">
            <v>Parametopa</v>
          </cell>
        </row>
        <row r="11805">
          <cell r="C11805" t="str">
            <v>Parametopa kervillei</v>
          </cell>
        </row>
        <row r="11806">
          <cell r="C11806" t="str">
            <v>Paramisophria</v>
          </cell>
        </row>
        <row r="11807">
          <cell r="C11807" t="str">
            <v>Paramisophria cluthae</v>
          </cell>
        </row>
        <row r="11808">
          <cell r="C11808" t="str">
            <v>Paramisophria spooneri</v>
          </cell>
        </row>
        <row r="11809">
          <cell r="C11809" t="str">
            <v>Paramonohystera</v>
          </cell>
        </row>
        <row r="11810">
          <cell r="C11810" t="str">
            <v>Paramonohystera albigensis</v>
          </cell>
        </row>
        <row r="11811">
          <cell r="C11811" t="str">
            <v>Paramonohystera butschlii</v>
          </cell>
        </row>
        <row r="11812">
          <cell r="C11812" t="str">
            <v>Paramonohystera curvatus</v>
          </cell>
        </row>
        <row r="11813">
          <cell r="C11813" t="str">
            <v>Paramonohystera riemanni</v>
          </cell>
        </row>
        <row r="11814">
          <cell r="C11814" t="str">
            <v>Paramphiascella</v>
          </cell>
        </row>
        <row r="11815">
          <cell r="C11815" t="str">
            <v>Paramphiascella bodini</v>
          </cell>
        </row>
        <row r="11816">
          <cell r="C11816" t="str">
            <v>Paramphiascella fulvofasciata</v>
          </cell>
        </row>
        <row r="11817">
          <cell r="C11817" t="str">
            <v>Paramphiascella hispida</v>
          </cell>
        </row>
        <row r="11818">
          <cell r="C11818" t="str">
            <v>Paramphiascella hyperborea</v>
          </cell>
        </row>
        <row r="11819">
          <cell r="C11819" t="str">
            <v>Paramphiascella intermedia</v>
          </cell>
        </row>
        <row r="11820">
          <cell r="C11820" t="str">
            <v>Paramphiascella vararensis</v>
          </cell>
        </row>
        <row r="11821">
          <cell r="C11821" t="str">
            <v>Paramphiascopsis</v>
          </cell>
        </row>
        <row r="11822">
          <cell r="C11822" t="str">
            <v>Paramphiascopsis giesbrechti</v>
          </cell>
        </row>
        <row r="11823">
          <cell r="C11823" t="str">
            <v>Paramphiascopsis longirostris</v>
          </cell>
        </row>
        <row r="11824">
          <cell r="C11824" t="str">
            <v>Paramphiascopsis triarticulatus</v>
          </cell>
        </row>
        <row r="11825">
          <cell r="C11825" t="str">
            <v>Paramphilochoides</v>
          </cell>
        </row>
        <row r="11826">
          <cell r="C11826" t="str">
            <v>Paramphilochoides intermedius</v>
          </cell>
        </row>
        <row r="11827">
          <cell r="C11827" t="str">
            <v>Paramphilochoides odontonyx</v>
          </cell>
        </row>
        <row r="11828">
          <cell r="C11828" t="str">
            <v>Paramphinome</v>
          </cell>
        </row>
        <row r="11829">
          <cell r="C11829" t="str">
            <v>Paramphinome jeffreysii</v>
          </cell>
        </row>
        <row r="11830">
          <cell r="C11830" t="str">
            <v>Paramphithoidae</v>
          </cell>
        </row>
        <row r="11831">
          <cell r="C11831" t="str">
            <v>Paramphitrite</v>
          </cell>
        </row>
        <row r="11832">
          <cell r="C11832" t="str">
            <v>Paramphitrite tetrabranchia</v>
          </cell>
        </row>
        <row r="11833">
          <cell r="C11833" t="str">
            <v>Paramphiura</v>
          </cell>
        </row>
        <row r="11834">
          <cell r="C11834" t="str">
            <v>Paramphiura punctata</v>
          </cell>
        </row>
        <row r="11835">
          <cell r="C11835" t="str">
            <v>Paramunna</v>
          </cell>
        </row>
        <row r="11836">
          <cell r="C11836" t="str">
            <v>Paramunna bilobata</v>
          </cell>
        </row>
        <row r="11837">
          <cell r="C11837" t="str">
            <v>Paramunnidae</v>
          </cell>
        </row>
        <row r="11838">
          <cell r="C11838" t="str">
            <v>Paramuriceidae</v>
          </cell>
        </row>
        <row r="11839">
          <cell r="C11839" t="str">
            <v>Paramysis</v>
          </cell>
        </row>
        <row r="11840">
          <cell r="C11840" t="str">
            <v>Paramysis arenosa</v>
          </cell>
        </row>
        <row r="11841">
          <cell r="C11841" t="str">
            <v>Paramysis helleri</v>
          </cell>
        </row>
        <row r="11842">
          <cell r="C11842" t="str">
            <v>Paramysis nouveli</v>
          </cell>
        </row>
        <row r="11843">
          <cell r="C11843" t="str">
            <v>Paranaidinae</v>
          </cell>
        </row>
        <row r="11844">
          <cell r="C11844" t="str">
            <v>Paranais</v>
          </cell>
        </row>
        <row r="11845">
          <cell r="C11845" t="str">
            <v>Paranais botniensis</v>
          </cell>
        </row>
        <row r="11846">
          <cell r="C11846" t="str">
            <v>Paranais frici</v>
          </cell>
        </row>
        <row r="11847">
          <cell r="C11847" t="str">
            <v>Paranais litoralis</v>
          </cell>
        </row>
        <row r="11848">
          <cell r="C11848" t="str">
            <v>Paranaitis</v>
          </cell>
        </row>
        <row r="11849">
          <cell r="C11849" t="str">
            <v>Paranaitis kosteriensis</v>
          </cell>
        </row>
        <row r="11850">
          <cell r="C11850" t="str">
            <v>Paranaitis wahlbergi</v>
          </cell>
        </row>
        <row r="11851">
          <cell r="C11851" t="str">
            <v>Paranannopidae</v>
          </cell>
        </row>
        <row r="11852">
          <cell r="C11852" t="str">
            <v>Paranannopus</v>
          </cell>
        </row>
        <row r="11853">
          <cell r="C11853" t="str">
            <v>Paranannopus abyssi</v>
          </cell>
        </row>
        <row r="11854">
          <cell r="C11854" t="str">
            <v>Paranannopus langi</v>
          </cell>
        </row>
        <row r="11855">
          <cell r="C11855" t="str">
            <v>Paranannopus triarticulatus</v>
          </cell>
        </row>
        <row r="11856">
          <cell r="C11856" t="str">
            <v>Paranthessius</v>
          </cell>
        </row>
        <row r="11857">
          <cell r="C11857" t="str">
            <v>Paranthessius anemoniae</v>
          </cell>
        </row>
        <row r="11858">
          <cell r="C11858" t="str">
            <v>Paranthessius calmani</v>
          </cell>
        </row>
        <row r="11859">
          <cell r="C11859" t="str">
            <v>Paranthessius pectinis</v>
          </cell>
        </row>
        <row r="11860">
          <cell r="C11860" t="str">
            <v>Paranthessius rostratus</v>
          </cell>
        </row>
        <row r="11861">
          <cell r="C11861" t="str">
            <v>Paranthura</v>
          </cell>
        </row>
        <row r="11862">
          <cell r="C11862" t="str">
            <v>Paranthura costana</v>
          </cell>
        </row>
        <row r="11863">
          <cell r="C11863" t="str">
            <v>Paranthuridae</v>
          </cell>
        </row>
        <row r="11864">
          <cell r="C11864" t="str">
            <v>Paranymphon</v>
          </cell>
        </row>
        <row r="11865">
          <cell r="C11865" t="str">
            <v>Paranymphon spinosum</v>
          </cell>
        </row>
        <row r="11866">
          <cell r="C11866" t="str">
            <v>Paraonidae</v>
          </cell>
        </row>
        <row r="11867">
          <cell r="C11867" t="str">
            <v>Paraonides</v>
          </cell>
        </row>
        <row r="11868">
          <cell r="C11868" t="str">
            <v>Paraonides n.</v>
          </cell>
        </row>
        <row r="11869">
          <cell r="C11869" t="str">
            <v>Paraonides n. sp.</v>
          </cell>
        </row>
        <row r="11870">
          <cell r="C11870" t="str">
            <v>Paraonis</v>
          </cell>
        </row>
        <row r="11871">
          <cell r="C11871" t="str">
            <v>Paraonis fulgens</v>
          </cell>
        </row>
        <row r="11872">
          <cell r="C11872" t="str">
            <v>Paraonis lyra</v>
          </cell>
        </row>
        <row r="11873">
          <cell r="C11873" t="str">
            <v>Parapaguridae</v>
          </cell>
        </row>
        <row r="11874">
          <cell r="C11874" t="str">
            <v>Parapagurus</v>
          </cell>
        </row>
        <row r="11875">
          <cell r="C11875" t="str">
            <v>Parapagurus pilosimanus</v>
          </cell>
        </row>
        <row r="11876">
          <cell r="C11876" t="str">
            <v>Parapagurus pilosimanus pilosimanus</v>
          </cell>
        </row>
        <row r="11877">
          <cell r="C11877" t="str">
            <v>Paraphellia</v>
          </cell>
        </row>
        <row r="11878">
          <cell r="C11878" t="str">
            <v>Paraphellia expansa</v>
          </cell>
        </row>
        <row r="11879">
          <cell r="C11879" t="str">
            <v>Paraphoxus</v>
          </cell>
        </row>
        <row r="11880">
          <cell r="C11880" t="str">
            <v>Paraphoxus maculatus</v>
          </cell>
        </row>
        <row r="11881">
          <cell r="C11881" t="str">
            <v>Paraphoxus oculatus</v>
          </cell>
        </row>
        <row r="11882">
          <cell r="C11882" t="str">
            <v>Paraphronima</v>
          </cell>
        </row>
        <row r="11883">
          <cell r="C11883" t="str">
            <v>Paraphronima crassipes</v>
          </cell>
        </row>
        <row r="11884">
          <cell r="C11884" t="str">
            <v>Paraphronima gracilis</v>
          </cell>
        </row>
        <row r="11885">
          <cell r="C11885" t="str">
            <v>Paraphronimidae</v>
          </cell>
        </row>
        <row r="11886">
          <cell r="C11886" t="str">
            <v>Paraphyllina</v>
          </cell>
        </row>
        <row r="11887">
          <cell r="C11887" t="str">
            <v>Paraphyllina ransoni</v>
          </cell>
        </row>
        <row r="11888">
          <cell r="C11888" t="str">
            <v>Paraphyllinidae</v>
          </cell>
        </row>
        <row r="11889">
          <cell r="C11889" t="str">
            <v>Parapinnanema</v>
          </cell>
        </row>
        <row r="11890">
          <cell r="C11890" t="str">
            <v>Parapinnanema harveyi</v>
          </cell>
        </row>
        <row r="11891">
          <cell r="C11891" t="str">
            <v>Parapionosyllis minuta</v>
          </cell>
        </row>
        <row r="11892">
          <cell r="C11892" t="str">
            <v>Parapleustes</v>
          </cell>
        </row>
        <row r="11893">
          <cell r="C11893" t="str">
            <v>Parapleustes assimilis</v>
          </cell>
        </row>
        <row r="11894">
          <cell r="C11894" t="str">
            <v>Parapleustes bicuspis</v>
          </cell>
        </row>
        <row r="11895">
          <cell r="C11895" t="str">
            <v>Parapleustes latipes</v>
          </cell>
        </row>
        <row r="11896">
          <cell r="C11896" t="str">
            <v>Parapodrilus</v>
          </cell>
        </row>
        <row r="11897">
          <cell r="C11897" t="str">
            <v>Parapodrilus psammophilus</v>
          </cell>
        </row>
        <row r="11898">
          <cell r="C11898" t="str">
            <v>Parapontella</v>
          </cell>
        </row>
        <row r="11899">
          <cell r="C11899" t="str">
            <v>Parapontella brevicornis</v>
          </cell>
        </row>
        <row r="11900">
          <cell r="C11900" t="str">
            <v>Parapontellidae</v>
          </cell>
        </row>
        <row r="11901">
          <cell r="C11901" t="str">
            <v>Parapseudoleptomesochra</v>
          </cell>
        </row>
        <row r="11902">
          <cell r="C11902" t="str">
            <v>Parapseudoleptomesochra polychaeta</v>
          </cell>
        </row>
        <row r="11903">
          <cell r="C11903" t="str">
            <v>Pararenopontia</v>
          </cell>
        </row>
        <row r="11904">
          <cell r="C11904" t="str">
            <v>Pararenopontia breviarticulata</v>
          </cell>
        </row>
        <row r="11905">
          <cell r="C11905" t="str">
            <v>Pararenosetella psammae</v>
          </cell>
        </row>
        <row r="11906">
          <cell r="C11906" t="str">
            <v>Parargestes</v>
          </cell>
        </row>
        <row r="11907">
          <cell r="C11907" t="str">
            <v>Parargestes tenuis</v>
          </cell>
        </row>
        <row r="11908">
          <cell r="C11908" t="str">
            <v>Pararobertsonia</v>
          </cell>
        </row>
        <row r="11909">
          <cell r="C11909" t="str">
            <v>Pararobertsonia abyssi</v>
          </cell>
        </row>
        <row r="11910">
          <cell r="C11910" t="str">
            <v>Pararrhopaliidae</v>
          </cell>
        </row>
        <row r="11911">
          <cell r="C11911" t="str">
            <v>Parartotrogus</v>
          </cell>
        </row>
        <row r="11912">
          <cell r="C11912" t="str">
            <v>Parartotrogus richardi</v>
          </cell>
        </row>
        <row r="11913">
          <cell r="C11913" t="str">
            <v>Parascelidae</v>
          </cell>
        </row>
        <row r="11914">
          <cell r="C11914" t="str">
            <v>Parascelus</v>
          </cell>
        </row>
        <row r="11915">
          <cell r="C11915" t="str">
            <v>Parascelus typhoides</v>
          </cell>
        </row>
        <row r="11916">
          <cell r="C11916" t="str">
            <v>Parasinelobus</v>
          </cell>
        </row>
        <row r="11917">
          <cell r="C11917" t="str">
            <v>Parasinelobus chevreuxi</v>
          </cell>
        </row>
        <row r="11918">
          <cell r="C11918" t="str">
            <v>Parasmittina</v>
          </cell>
        </row>
        <row r="11919">
          <cell r="C11919" t="str">
            <v>Parasmittina trispinosa</v>
          </cell>
        </row>
        <row r="11920">
          <cell r="C11920" t="str">
            <v>Parasphaerolaimus</v>
          </cell>
        </row>
        <row r="11921">
          <cell r="C11921" t="str">
            <v>Parasphaerolaimus paradoxus</v>
          </cell>
        </row>
        <row r="11922">
          <cell r="C11922" t="str">
            <v>Parastenhelia</v>
          </cell>
        </row>
        <row r="11923">
          <cell r="C11923" t="str">
            <v>Parastenhelia anglica</v>
          </cell>
        </row>
        <row r="11924">
          <cell r="C11924" t="str">
            <v>Parastenhelia gracilis</v>
          </cell>
        </row>
        <row r="11925">
          <cell r="C11925" t="str">
            <v>Parastenhelia ornatissima</v>
          </cell>
        </row>
        <row r="11926">
          <cell r="C11926" t="str">
            <v>Parastenhelia spinosa</v>
          </cell>
        </row>
        <row r="11927">
          <cell r="C11927" t="str">
            <v>Parastenhelia spinosa var. bulbosa</v>
          </cell>
        </row>
        <row r="11928">
          <cell r="C11928" t="str">
            <v>Parastenheliidae</v>
          </cell>
        </row>
        <row r="11929">
          <cell r="C11929" t="str">
            <v>Parastenocarididae</v>
          </cell>
        </row>
        <row r="11930">
          <cell r="C11930" t="str">
            <v>Parastenocaris</v>
          </cell>
        </row>
        <row r="11931">
          <cell r="C11931" t="str">
            <v>Parastenocaris phyllura</v>
          </cell>
        </row>
        <row r="11932">
          <cell r="C11932" t="str">
            <v>Parastenocaris vicesima</v>
          </cell>
        </row>
        <row r="11933">
          <cell r="C11933" t="str">
            <v>Parastephos</v>
          </cell>
        </row>
        <row r="11934">
          <cell r="C11934" t="str">
            <v>Parastephos pallidus</v>
          </cell>
        </row>
        <row r="11935">
          <cell r="C11935" t="str">
            <v>Parasterope</v>
          </cell>
        </row>
        <row r="11936">
          <cell r="C11936" t="str">
            <v>Parasterope aberrata</v>
          </cell>
        </row>
        <row r="11937">
          <cell r="C11937" t="str">
            <v>Parasterope muelleri</v>
          </cell>
        </row>
        <row r="11938">
          <cell r="C11938" t="str">
            <v>Parastichopus</v>
          </cell>
        </row>
        <row r="11939">
          <cell r="C11939" t="str">
            <v>Parastichopus tremulus</v>
          </cell>
        </row>
        <row r="11940">
          <cell r="C11940" t="str">
            <v>Paratanaidae</v>
          </cell>
        </row>
        <row r="11941">
          <cell r="C11941" t="str">
            <v>Paratanaoidea</v>
          </cell>
        </row>
        <row r="11942">
          <cell r="C11942" t="str">
            <v>PARATANOIDEA</v>
          </cell>
        </row>
        <row r="11943">
          <cell r="C11943" t="str">
            <v>Parategastes</v>
          </cell>
        </row>
        <row r="11944">
          <cell r="C11944" t="str">
            <v>Parategastes sphaericus</v>
          </cell>
        </row>
        <row r="11945">
          <cell r="C11945" t="str">
            <v>Parathalestris</v>
          </cell>
        </row>
        <row r="11946">
          <cell r="C11946" t="str">
            <v>Parathalestris affinis</v>
          </cell>
        </row>
        <row r="11947">
          <cell r="C11947" t="str">
            <v>Parathalestris cambriensis</v>
          </cell>
        </row>
        <row r="11948">
          <cell r="C11948" t="str">
            <v>Parathalestris clausi</v>
          </cell>
        </row>
        <row r="11949">
          <cell r="C11949" t="str">
            <v>Parathalestris coatsi</v>
          </cell>
        </row>
        <row r="11950">
          <cell r="C11950" t="str">
            <v>Parathalestris croni</v>
          </cell>
        </row>
        <row r="11951">
          <cell r="C11951" t="str">
            <v>Parathalestris dovi</v>
          </cell>
        </row>
        <row r="11952">
          <cell r="C11952" t="str">
            <v>Parathalestris harpacticoides</v>
          </cell>
        </row>
        <row r="11953">
          <cell r="C11953" t="str">
            <v>Parathalestris hibernica</v>
          </cell>
        </row>
        <row r="11954">
          <cell r="C11954" t="str">
            <v>Parathalestris incerta</v>
          </cell>
        </row>
        <row r="11955">
          <cell r="C11955" t="str">
            <v>Parathalestris intermedia</v>
          </cell>
        </row>
        <row r="11956">
          <cell r="C11956" t="str">
            <v>Parathalestris irelandica</v>
          </cell>
        </row>
        <row r="11957">
          <cell r="C11957" t="str">
            <v>Parathalestris plumiseta</v>
          </cell>
        </row>
        <row r="11958">
          <cell r="C11958" t="str">
            <v>Parathelepus</v>
          </cell>
        </row>
        <row r="11959">
          <cell r="C11959" t="str">
            <v>Parathelepus collaris</v>
          </cell>
        </row>
        <row r="11960">
          <cell r="C11960" t="str">
            <v>Parathemisto</v>
          </cell>
        </row>
        <row r="11961">
          <cell r="C11961" t="str">
            <v>Parathemisto gaudichaudi</v>
          </cell>
        </row>
        <row r="11962">
          <cell r="C11962" t="str">
            <v>Parathemisto oblivia</v>
          </cell>
        </row>
        <row r="11963">
          <cell r="C11963" t="str">
            <v>Paratimea</v>
          </cell>
        </row>
        <row r="11964">
          <cell r="C11964" t="str">
            <v>Paratimea constellata</v>
          </cell>
        </row>
        <row r="11965">
          <cell r="C11965" t="str">
            <v>Paraturbanella</v>
          </cell>
        </row>
        <row r="11966">
          <cell r="C11966" t="str">
            <v>Paraturbanella armoricana</v>
          </cell>
        </row>
        <row r="11967">
          <cell r="C11967" t="str">
            <v>Paraturbanella cuanensis</v>
          </cell>
        </row>
        <row r="11968">
          <cell r="C11968" t="str">
            <v>Paraturbanella dohrni</v>
          </cell>
        </row>
        <row r="11969">
          <cell r="C11969" t="str">
            <v>Paraturbanella eireanna</v>
          </cell>
        </row>
        <row r="11970">
          <cell r="C11970" t="str">
            <v>Paraturbanella pallida</v>
          </cell>
        </row>
        <row r="11971">
          <cell r="C11971" t="str">
            <v>Paraturbanella teissieri</v>
          </cell>
        </row>
        <row r="11972">
          <cell r="C11972" t="str">
            <v>Paratylus uncinatus</v>
          </cell>
        </row>
        <row r="11973">
          <cell r="C11973" t="str">
            <v>Paratylus/Nototropis vedlomensis</v>
          </cell>
        </row>
        <row r="11974">
          <cell r="C11974" t="str">
            <v>Paratylus/Nototropis/Neotropis swammerdami</v>
          </cell>
        </row>
        <row r="11975">
          <cell r="C11975" t="str">
            <v>Paraugaptilus</v>
          </cell>
        </row>
        <row r="11976">
          <cell r="C11976" t="str">
            <v>Paraugaptilus buchani</v>
          </cell>
        </row>
        <row r="11977">
          <cell r="C11977" t="str">
            <v>Parazoanthidae</v>
          </cell>
        </row>
        <row r="11978">
          <cell r="C11978" t="str">
            <v>Parazoanthus</v>
          </cell>
        </row>
        <row r="11979">
          <cell r="C11979" t="str">
            <v>Parazoanthus anguicomus</v>
          </cell>
        </row>
        <row r="11980">
          <cell r="C11980" t="str">
            <v>Parazoanthus axinellae</v>
          </cell>
        </row>
        <row r="11981">
          <cell r="C11981" t="str">
            <v>Pardaliscidae</v>
          </cell>
        </row>
        <row r="11982">
          <cell r="C11982" t="str">
            <v>Parechinidae</v>
          </cell>
        </row>
        <row r="11983">
          <cell r="C11983" t="str">
            <v>Parellisina</v>
          </cell>
        </row>
        <row r="11984">
          <cell r="C11984" t="str">
            <v>Parellisina curvirostris</v>
          </cell>
        </row>
        <row r="11985">
          <cell r="C11985" t="str">
            <v>Parepactophanes</v>
          </cell>
        </row>
        <row r="11986">
          <cell r="C11986" t="str">
            <v>Parepactophanes minuta</v>
          </cell>
        </row>
        <row r="11987">
          <cell r="C11987" t="str">
            <v>Parergodrilida</v>
          </cell>
        </row>
        <row r="11988">
          <cell r="C11988" t="str">
            <v>Parergodrilidae</v>
          </cell>
        </row>
        <row r="11989">
          <cell r="C11989" t="str">
            <v>Parerythropodium</v>
          </cell>
        </row>
        <row r="11990">
          <cell r="C11990" t="str">
            <v>Parerythropodium coralloides</v>
          </cell>
        </row>
        <row r="11991">
          <cell r="C11991" t="str">
            <v>Parerythrops</v>
          </cell>
        </row>
        <row r="11992">
          <cell r="C11992" t="str">
            <v>Parerythrops obesa</v>
          </cell>
        </row>
        <row r="11993">
          <cell r="C11993" t="str">
            <v>Pareuchaeta</v>
          </cell>
        </row>
        <row r="11994">
          <cell r="C11994" t="str">
            <v>Pareuchaeta acuta</v>
          </cell>
        </row>
        <row r="11995">
          <cell r="C11995" t="str">
            <v>Pareuchaeta barbata</v>
          </cell>
        </row>
        <row r="11996">
          <cell r="C11996" t="str">
            <v>Pareuchaeta bisinuata</v>
          </cell>
        </row>
        <row r="11997">
          <cell r="C11997" t="str">
            <v>Pareuchaeta bradyi</v>
          </cell>
        </row>
        <row r="11998">
          <cell r="C11998" t="str">
            <v>Pareuchaeta glacialis</v>
          </cell>
        </row>
        <row r="11999">
          <cell r="C11999" t="str">
            <v>Pareuchaeta gracilis</v>
          </cell>
        </row>
        <row r="12000">
          <cell r="C12000" t="str">
            <v>Pareuchaeta hanseni</v>
          </cell>
        </row>
        <row r="12001">
          <cell r="C12001" t="str">
            <v>Pareuchaeta hebes</v>
          </cell>
        </row>
        <row r="12002">
          <cell r="C12002" t="str">
            <v>Pareuchaeta media</v>
          </cell>
        </row>
        <row r="12003">
          <cell r="C12003" t="str">
            <v>Pareuchaeta norvegica</v>
          </cell>
        </row>
        <row r="12004">
          <cell r="C12004" t="str">
            <v>Pareuchaeta pubera</v>
          </cell>
        </row>
        <row r="12005">
          <cell r="C12005" t="str">
            <v>Pareuchaeta rubicunda</v>
          </cell>
        </row>
        <row r="12006">
          <cell r="C12006" t="str">
            <v>Pareuchaeta sarsi</v>
          </cell>
        </row>
        <row r="12007">
          <cell r="C12007" t="str">
            <v>Pareuchaeta scotti</v>
          </cell>
        </row>
        <row r="12008">
          <cell r="C12008" t="str">
            <v>Pareuchaeta spinosa</v>
          </cell>
        </row>
        <row r="12009">
          <cell r="C12009" t="str">
            <v>Pareuchaeta tonsa</v>
          </cell>
        </row>
        <row r="12010">
          <cell r="C12010" t="str">
            <v>Pareurystomina</v>
          </cell>
        </row>
        <row r="12011">
          <cell r="C12011" t="str">
            <v>Pareurystomina acuminata</v>
          </cell>
        </row>
        <row r="12012">
          <cell r="C12012" t="str">
            <v>Pareurystomina scilloniensis</v>
          </cell>
        </row>
        <row r="12013">
          <cell r="C12013" t="str">
            <v>Pareurythoe</v>
          </cell>
        </row>
        <row r="12014">
          <cell r="C12014" t="str">
            <v>Pareurythoe borealis</v>
          </cell>
        </row>
        <row r="12015">
          <cell r="C12015" t="str">
            <v>Parevansula</v>
          </cell>
        </row>
        <row r="12016">
          <cell r="C12016" t="str">
            <v>Parevansula mediterranea</v>
          </cell>
        </row>
        <row r="12017">
          <cell r="C12017" t="str">
            <v>Parevansula vermiformis</v>
          </cell>
        </row>
        <row r="12018">
          <cell r="C12018" t="str">
            <v>Pariambus</v>
          </cell>
        </row>
        <row r="12019">
          <cell r="C12019" t="str">
            <v>Pariambus typicus</v>
          </cell>
        </row>
        <row r="12020">
          <cell r="C12020" t="str">
            <v xml:space="preserve">Paroerstedia  </v>
          </cell>
        </row>
        <row r="12021">
          <cell r="C12021" t="str">
            <v>Paroithona</v>
          </cell>
        </row>
        <row r="12022">
          <cell r="C12022" t="str">
            <v>Paroithona parvula</v>
          </cell>
        </row>
        <row r="12023">
          <cell r="C12023" t="str">
            <v>Paroithona pulla</v>
          </cell>
        </row>
        <row r="12024">
          <cell r="C12024" t="str">
            <v>Paromola</v>
          </cell>
        </row>
        <row r="12025">
          <cell r="C12025" t="str">
            <v>Paromola cuvieri</v>
          </cell>
        </row>
        <row r="12026">
          <cell r="C12026" t="str">
            <v>Paronychocamptus</v>
          </cell>
        </row>
        <row r="12027">
          <cell r="C12027" t="str">
            <v>Paronychocamptus curticaudatus</v>
          </cell>
        </row>
        <row r="12028">
          <cell r="C12028" t="str">
            <v>Paronychocamptus exiguus</v>
          </cell>
        </row>
        <row r="12029">
          <cell r="C12029" t="str">
            <v>Paronychocamptus nanus</v>
          </cell>
        </row>
        <row r="12030">
          <cell r="C12030" t="str">
            <v>Parophryotrocha</v>
          </cell>
        </row>
        <row r="12031">
          <cell r="C12031" t="str">
            <v>Parophryotrocha isochaeta</v>
          </cell>
        </row>
        <row r="12032">
          <cell r="C12032" t="str">
            <v>Parougia</v>
          </cell>
        </row>
        <row r="12033">
          <cell r="C12033" t="str">
            <v>Parougia caeca</v>
          </cell>
        </row>
        <row r="12034">
          <cell r="C12034" t="str">
            <v>Parougia eliasoni</v>
          </cell>
        </row>
        <row r="12035">
          <cell r="C12035" t="str">
            <v>Parougia nigridentata</v>
          </cell>
        </row>
        <row r="12036">
          <cell r="C12036" t="str">
            <v>Parougia spp.</v>
          </cell>
        </row>
        <row r="12037">
          <cell r="C12037" t="str">
            <v>Paroxystomina</v>
          </cell>
        </row>
        <row r="12038">
          <cell r="C12038" t="str">
            <v>Paroxystomina asymmetrica</v>
          </cell>
        </row>
        <row r="12039">
          <cell r="C12039" t="str">
            <v>Parthenope</v>
          </cell>
        </row>
        <row r="12040">
          <cell r="C12040" t="str">
            <v>Parthenope massena</v>
          </cell>
        </row>
        <row r="12041">
          <cell r="C12041" t="str">
            <v>Parthenopea</v>
          </cell>
        </row>
        <row r="12042">
          <cell r="C12042" t="str">
            <v>Parthenopea subterranea</v>
          </cell>
        </row>
        <row r="12043">
          <cell r="C12043" t="str">
            <v>Parthenopidae</v>
          </cell>
        </row>
        <row r="12044">
          <cell r="C12044" t="str">
            <v>Parthenopinae</v>
          </cell>
        </row>
        <row r="12045">
          <cell r="C12045" t="str">
            <v>Parthenopoidea</v>
          </cell>
        </row>
        <row r="12046">
          <cell r="C12046" t="str">
            <v>Partulida</v>
          </cell>
        </row>
        <row r="12047">
          <cell r="C12047" t="str">
            <v>Partulida pellucida</v>
          </cell>
        </row>
        <row r="12048">
          <cell r="C12048" t="str">
            <v>Partulida spiralis</v>
          </cell>
        </row>
        <row r="12049">
          <cell r="C12049" t="str">
            <v>Parvicardium</v>
          </cell>
        </row>
        <row r="12050">
          <cell r="C12050" t="str">
            <v>Parvicardium elegantulum</v>
          </cell>
        </row>
        <row r="12051">
          <cell r="C12051" t="str">
            <v>Parvicardium exiguum</v>
          </cell>
        </row>
        <row r="12052">
          <cell r="C12052" t="str">
            <v>Parvicardium minimum</v>
          </cell>
        </row>
        <row r="12053">
          <cell r="C12053" t="str">
            <v>Parvicardium ovale</v>
          </cell>
        </row>
        <row r="12054">
          <cell r="C12054" t="str">
            <v>Parvicardium papillosum</v>
          </cell>
        </row>
        <row r="12055">
          <cell r="C12055" t="str">
            <v>Parvicardium scabrum</v>
          </cell>
        </row>
        <row r="12056">
          <cell r="C12056" t="str">
            <v>Parvipalpus</v>
          </cell>
        </row>
        <row r="12057">
          <cell r="C12057" t="str">
            <v>Parvipalpus capillaceus</v>
          </cell>
        </row>
        <row r="12058">
          <cell r="C12058" t="str">
            <v>Parvisipho pupoides</v>
          </cell>
        </row>
        <row r="12059">
          <cell r="C12059" t="str">
            <v>Pasiphaea</v>
          </cell>
        </row>
        <row r="12060">
          <cell r="C12060" t="str">
            <v>Pasiphaea multidentata</v>
          </cell>
        </row>
        <row r="12061">
          <cell r="C12061" t="str">
            <v>Pasiphaea sivado</v>
          </cell>
        </row>
        <row r="12062">
          <cell r="C12062" t="str">
            <v>Pasiphaea tarda</v>
          </cell>
        </row>
        <row r="12063">
          <cell r="C12063" t="str">
            <v>Pasiphaeidae</v>
          </cell>
        </row>
        <row r="12064">
          <cell r="C12064" t="str">
            <v>Pasiphaeoidea</v>
          </cell>
        </row>
        <row r="12065">
          <cell r="C12065" t="str">
            <v>Patella</v>
          </cell>
        </row>
        <row r="12066">
          <cell r="C12066" t="str">
            <v>Patella (patella)</v>
          </cell>
        </row>
        <row r="12067">
          <cell r="C12067" t="str">
            <v>Patella depressa</v>
          </cell>
        </row>
        <row r="12068">
          <cell r="C12068" t="str">
            <v>Patella intermedia</v>
          </cell>
        </row>
        <row r="12069">
          <cell r="C12069" t="str">
            <v>Patella ulyssiponensis</v>
          </cell>
        </row>
        <row r="12070">
          <cell r="C12070" t="str">
            <v>Patella vulgata</v>
          </cell>
        </row>
        <row r="12071">
          <cell r="C12071" t="str">
            <v>Patellacea</v>
          </cell>
        </row>
        <row r="12072">
          <cell r="C12072" t="str">
            <v>Patellidae</v>
          </cell>
        </row>
        <row r="12073">
          <cell r="C12073" t="str">
            <v>Patellinae</v>
          </cell>
        </row>
        <row r="12074">
          <cell r="C12074" t="str">
            <v>Patellogastropoda</v>
          </cell>
        </row>
        <row r="12075">
          <cell r="C12075" t="str">
            <v>Patina laevis</v>
          </cell>
        </row>
        <row r="12076">
          <cell r="C12076" t="str">
            <v>Patina pellucida</v>
          </cell>
        </row>
        <row r="12077">
          <cell r="C12077" t="str">
            <v>Paucitubulatina</v>
          </cell>
        </row>
        <row r="12078">
          <cell r="C12078" t="str">
            <v>Pawsonia</v>
          </cell>
        </row>
        <row r="12079">
          <cell r="C12079" t="str">
            <v>Pawsonia saxicola</v>
          </cell>
        </row>
        <row r="12080">
          <cell r="C12080" t="str">
            <v>Paxillosida</v>
          </cell>
        </row>
        <row r="12081">
          <cell r="C12081" t="str">
            <v>Peachia</v>
          </cell>
        </row>
        <row r="12082">
          <cell r="C12082" t="str">
            <v>Peachia cylindrica</v>
          </cell>
        </row>
        <row r="12083">
          <cell r="C12083" t="str">
            <v>Pecten</v>
          </cell>
        </row>
        <row r="12084">
          <cell r="C12084" t="str">
            <v>Pecten (pecten)</v>
          </cell>
        </row>
        <row r="12085">
          <cell r="C12085" t="str">
            <v>Pecten greenlandicus</v>
          </cell>
        </row>
        <row r="12086">
          <cell r="C12086" t="str">
            <v>Pecten maximus</v>
          </cell>
        </row>
        <row r="12087">
          <cell r="C12087" t="str">
            <v>Pectenogammarus</v>
          </cell>
        </row>
        <row r="12088">
          <cell r="C12088" t="str">
            <v>Pectenogammarus planicrurus</v>
          </cell>
        </row>
        <row r="12089">
          <cell r="C12089" t="str">
            <v>Pectinacea</v>
          </cell>
        </row>
        <row r="12090">
          <cell r="C12090" t="str">
            <v>Pectinaria</v>
          </cell>
        </row>
        <row r="12091">
          <cell r="C12091" t="str">
            <v>Pectinaria belgica</v>
          </cell>
        </row>
        <row r="12092">
          <cell r="C12092" t="str">
            <v>Pectinaria koreni</v>
          </cell>
        </row>
        <row r="12093">
          <cell r="C12093" t="str">
            <v>Pectinariidae</v>
          </cell>
        </row>
        <row r="12094">
          <cell r="C12094" t="str">
            <v>Pectinidae</v>
          </cell>
        </row>
        <row r="12095">
          <cell r="C12095" t="str">
            <v>PECTININA</v>
          </cell>
        </row>
        <row r="12096">
          <cell r="C12096" t="str">
            <v>Pectinodrilus</v>
          </cell>
        </row>
        <row r="12097">
          <cell r="C12097" t="str">
            <v>Pectinodrilus rectisetosus</v>
          </cell>
        </row>
        <row r="12098">
          <cell r="C12098" t="str">
            <v>Pedicellina</v>
          </cell>
        </row>
        <row r="12099">
          <cell r="C12099" t="str">
            <v>Pedicellina belgica</v>
          </cell>
        </row>
        <row r="12100">
          <cell r="C12100" t="str">
            <v>Pedicellina cernua</v>
          </cell>
        </row>
        <row r="12101">
          <cell r="C12101" t="str">
            <v>Pedicellina echinata</v>
          </cell>
        </row>
        <row r="12102">
          <cell r="C12102" t="str">
            <v>Pedicellina glabra</v>
          </cell>
        </row>
        <row r="12103">
          <cell r="C12103" t="str">
            <v>Pedicellina hispida</v>
          </cell>
        </row>
        <row r="12104">
          <cell r="C12104" t="str">
            <v>Pedicellina nutans</v>
          </cell>
        </row>
        <row r="12105">
          <cell r="C12105" t="str">
            <v>Pedicellinidae</v>
          </cell>
        </row>
        <row r="12106">
          <cell r="C12106" t="str">
            <v>Pedinosoma</v>
          </cell>
        </row>
        <row r="12107">
          <cell r="C12107" t="str">
            <v>Pedinosoma curtum</v>
          </cell>
        </row>
        <row r="12108">
          <cell r="C12108" t="str">
            <v>Pedobesia</v>
          </cell>
        </row>
        <row r="12109">
          <cell r="C12109" t="str">
            <v>Pedobesia lamourouxii</v>
          </cell>
        </row>
        <row r="12110">
          <cell r="C12110" t="str">
            <v>Pegea</v>
          </cell>
        </row>
        <row r="12111">
          <cell r="C12111" t="str">
            <v>Pegea confoederata</v>
          </cell>
        </row>
        <row r="12112">
          <cell r="C12112" t="str">
            <v>Pegusa</v>
          </cell>
        </row>
        <row r="12113">
          <cell r="C12113" t="str">
            <v>Peisidicidae</v>
          </cell>
        </row>
        <row r="12114">
          <cell r="C12114" t="str">
            <v>Pelagia</v>
          </cell>
        </row>
        <row r="12115">
          <cell r="C12115" t="str">
            <v>Pelagia noctiluca</v>
          </cell>
        </row>
        <row r="12116">
          <cell r="C12116" t="str">
            <v>Pelagiidae</v>
          </cell>
        </row>
        <row r="12117">
          <cell r="C12117" t="str">
            <v>Pelagobia</v>
          </cell>
        </row>
        <row r="12118">
          <cell r="C12118" t="str">
            <v>Pelagobia longicirrata</v>
          </cell>
        </row>
        <row r="12119">
          <cell r="C12119" t="str">
            <v>Pelagobia serrata</v>
          </cell>
        </row>
        <row r="12120">
          <cell r="C12120" t="str">
            <v>Pelagodroma</v>
          </cell>
        </row>
        <row r="12121">
          <cell r="C12121" t="str">
            <v>Pelagodroma marina</v>
          </cell>
        </row>
        <row r="12122">
          <cell r="C12122" t="str">
            <v>Pelecaniformes</v>
          </cell>
        </row>
        <row r="12123">
          <cell r="C12123" t="str">
            <v>Pelecypoda</v>
          </cell>
        </row>
        <row r="12124">
          <cell r="C12124" t="str">
            <v>Pelmatosphaera</v>
          </cell>
        </row>
        <row r="12125">
          <cell r="C12125" t="str">
            <v>Pelmatosphaera polycirri</v>
          </cell>
        </row>
        <row r="12126">
          <cell r="C12126" t="str">
            <v>Pelmatosphaeridae</v>
          </cell>
        </row>
        <row r="12127">
          <cell r="C12127" t="str">
            <v>Pelonaia</v>
          </cell>
        </row>
        <row r="12128">
          <cell r="C12128" t="str">
            <v>Pelonaia corrugata</v>
          </cell>
        </row>
        <row r="12129">
          <cell r="C12129" t="str">
            <v>Peloscolex amplivasatus</v>
          </cell>
        </row>
        <row r="12130">
          <cell r="C12130" t="str">
            <v>Peloscolex benedeni</v>
          </cell>
        </row>
        <row r="12131">
          <cell r="C12131" t="str">
            <v>Peloscolex heterochaetus</v>
          </cell>
        </row>
        <row r="12132">
          <cell r="C12132" t="str">
            <v>Peloscolex insularis</v>
          </cell>
        </row>
        <row r="12133">
          <cell r="C12133" t="str">
            <v>Pelseneeria</v>
          </cell>
        </row>
        <row r="12134">
          <cell r="C12134" t="str">
            <v>Pelseneeria stimpsonii</v>
          </cell>
        </row>
        <row r="12135">
          <cell r="C12135" t="str">
            <v>Pelseneeria stylifera</v>
          </cell>
        </row>
        <row r="12136">
          <cell r="C12136" t="str">
            <v>Peltidiidae</v>
          </cell>
        </row>
        <row r="12137">
          <cell r="C12137" t="str">
            <v>Peltidium</v>
          </cell>
        </row>
        <row r="12138">
          <cell r="C12138" t="str">
            <v>Peltidium purpureum</v>
          </cell>
        </row>
        <row r="12139">
          <cell r="C12139" t="str">
            <v>Peltidium robustum</v>
          </cell>
        </row>
        <row r="12140">
          <cell r="C12140" t="str">
            <v>Peltocoxa</v>
          </cell>
        </row>
        <row r="12141">
          <cell r="C12141" t="str">
            <v>Peltocoxa brevirostris</v>
          </cell>
        </row>
        <row r="12142">
          <cell r="C12142" t="str">
            <v>Peltocoxa damnoniensis</v>
          </cell>
        </row>
        <row r="12143">
          <cell r="C12143" t="str">
            <v>Peltogaster</v>
          </cell>
        </row>
        <row r="12144">
          <cell r="C12144" t="str">
            <v>Peltogaster curvatus</v>
          </cell>
        </row>
        <row r="12145">
          <cell r="C12145" t="str">
            <v>Peltogaster paguri</v>
          </cell>
        </row>
        <row r="12146">
          <cell r="C12146" t="str">
            <v>Peltogastrella</v>
          </cell>
        </row>
        <row r="12147">
          <cell r="C12147" t="str">
            <v>Peltogastrella sulcata</v>
          </cell>
        </row>
        <row r="12148">
          <cell r="C12148" t="str">
            <v>Peltogastridae</v>
          </cell>
        </row>
        <row r="12149">
          <cell r="C12149" t="str">
            <v>Pelvetia</v>
          </cell>
        </row>
        <row r="12150">
          <cell r="C12150" t="str">
            <v>Pelvetia canaliculata</v>
          </cell>
        </row>
        <row r="12151">
          <cell r="C12151" t="str">
            <v>Penaeidae</v>
          </cell>
        </row>
        <row r="12152">
          <cell r="C12152" t="str">
            <v>Penaeoidea</v>
          </cell>
        </row>
        <row r="12153">
          <cell r="C12153" t="str">
            <v>Penaeus</v>
          </cell>
        </row>
        <row r="12154">
          <cell r="C12154" t="str">
            <v>Penaeus kerathurus</v>
          </cell>
        </row>
        <row r="12155">
          <cell r="C12155" t="str">
            <v>Penaeus trisulcatus</v>
          </cell>
        </row>
        <row r="12156">
          <cell r="C12156" t="str">
            <v>Pendromidae</v>
          </cell>
        </row>
        <row r="12157">
          <cell r="C12157" t="str">
            <v>Penetrantia</v>
          </cell>
        </row>
        <row r="12158">
          <cell r="C12158" t="str">
            <v>Penetrantia concharum</v>
          </cell>
        </row>
        <row r="12159">
          <cell r="C12159" t="str">
            <v>Penetrantiidae</v>
          </cell>
        </row>
        <row r="12160">
          <cell r="C12160" t="str">
            <v>Penicillaria</v>
          </cell>
        </row>
        <row r="12161">
          <cell r="C12161" t="str">
            <v>Pennatula</v>
          </cell>
        </row>
        <row r="12162">
          <cell r="C12162" t="str">
            <v>Pennatula phosphorea</v>
          </cell>
        </row>
        <row r="12163">
          <cell r="C12163" t="str">
            <v>Pennatulacea</v>
          </cell>
        </row>
        <row r="12164">
          <cell r="C12164" t="str">
            <v>Pennatulidae</v>
          </cell>
        </row>
        <row r="12165">
          <cell r="C12165" t="str">
            <v>Pennella</v>
          </cell>
        </row>
        <row r="12166">
          <cell r="C12166" t="str">
            <v>Pennella balaenoptera</v>
          </cell>
        </row>
        <row r="12167">
          <cell r="C12167" t="str">
            <v>Pennella filosa</v>
          </cell>
        </row>
        <row r="12168">
          <cell r="C12168" t="str">
            <v>Pennellidae</v>
          </cell>
        </row>
        <row r="12169">
          <cell r="C12169" t="str">
            <v>Pentapora</v>
          </cell>
        </row>
        <row r="12170">
          <cell r="C12170" t="str">
            <v>Pentapora foliacea</v>
          </cell>
        </row>
        <row r="12171">
          <cell r="C12171" t="str">
            <v>Peosidrilus</v>
          </cell>
        </row>
        <row r="12172">
          <cell r="C12172" t="str">
            <v>Peplum</v>
          </cell>
        </row>
        <row r="12173">
          <cell r="C12173" t="str">
            <v>Peplum clavatum</v>
          </cell>
        </row>
        <row r="12174">
          <cell r="C12174" t="str">
            <v>Peracarida</v>
          </cell>
        </row>
        <row r="12175">
          <cell r="C12175" t="str">
            <v>Peraclacea</v>
          </cell>
        </row>
        <row r="12176">
          <cell r="C12176" t="str">
            <v>Peracle</v>
          </cell>
        </row>
        <row r="12177">
          <cell r="C12177" t="str">
            <v>Peracle bispinosa</v>
          </cell>
        </row>
        <row r="12178">
          <cell r="C12178" t="str">
            <v>Peracle moluccensis</v>
          </cell>
        </row>
        <row r="12179">
          <cell r="C12179" t="str">
            <v>Peracle reticulata</v>
          </cell>
        </row>
        <row r="12180">
          <cell r="C12180" t="str">
            <v>Peracle triacantha</v>
          </cell>
        </row>
        <row r="12181">
          <cell r="C12181" t="str">
            <v>Peraclidae</v>
          </cell>
        </row>
        <row r="12182">
          <cell r="C12182" t="str">
            <v>Peraclis bispinosa</v>
          </cell>
        </row>
        <row r="12183">
          <cell r="C12183" t="str">
            <v>Peraclis michaelsarsi</v>
          </cell>
        </row>
        <row r="12184">
          <cell r="C12184" t="str">
            <v>Peraclis moluccensis</v>
          </cell>
        </row>
        <row r="12185">
          <cell r="C12185" t="str">
            <v>Peraclis reticulata</v>
          </cell>
        </row>
        <row r="12186">
          <cell r="C12186" t="str">
            <v>Peraclis triacantha</v>
          </cell>
        </row>
        <row r="12187">
          <cell r="C12187" t="str">
            <v>Percichthyidae</v>
          </cell>
        </row>
        <row r="12188">
          <cell r="C12188" t="str">
            <v>Perciformes</v>
          </cell>
        </row>
        <row r="12189">
          <cell r="C12189" t="str">
            <v>Percursaria</v>
          </cell>
        </row>
        <row r="12190">
          <cell r="C12190" t="str">
            <v>Percursaria percursa</v>
          </cell>
        </row>
        <row r="12191">
          <cell r="C12191" t="str">
            <v>Percursariaceae</v>
          </cell>
        </row>
        <row r="12192">
          <cell r="C12192" t="str">
            <v>Pereionotus testudo</v>
          </cell>
        </row>
        <row r="12193">
          <cell r="C12193" t="str">
            <v>Peresiella</v>
          </cell>
        </row>
        <row r="12194">
          <cell r="C12194" t="str">
            <v>Peresiella clymenoides</v>
          </cell>
        </row>
        <row r="12195">
          <cell r="C12195" t="str">
            <v>Periboea</v>
          </cell>
        </row>
        <row r="12196">
          <cell r="C12196" t="str">
            <v>Periboea longocirrata</v>
          </cell>
        </row>
        <row r="12197">
          <cell r="C12197" t="str">
            <v>Periclimenes</v>
          </cell>
        </row>
        <row r="12198">
          <cell r="C12198" t="str">
            <v>Periclimenes sagittifer</v>
          </cell>
        </row>
        <row r="12199">
          <cell r="C12199" t="str">
            <v>Perigonimus repens</v>
          </cell>
        </row>
        <row r="12200">
          <cell r="C12200" t="str">
            <v>Perinereis</v>
          </cell>
        </row>
        <row r="12201">
          <cell r="C12201" t="str">
            <v>Perinereis cultrifera</v>
          </cell>
        </row>
        <row r="12202">
          <cell r="C12202" t="str">
            <v>Perinereis marionii</v>
          </cell>
        </row>
        <row r="12203">
          <cell r="C12203" t="str">
            <v>Perioculodes</v>
          </cell>
        </row>
        <row r="12204">
          <cell r="C12204" t="str">
            <v>Perioculodes longimanus</v>
          </cell>
        </row>
        <row r="12205">
          <cell r="C12205" t="str">
            <v>Perionotus</v>
          </cell>
        </row>
        <row r="12206">
          <cell r="C12206" t="str">
            <v>Perionotus testudo</v>
          </cell>
        </row>
        <row r="12207">
          <cell r="C12207" t="str">
            <v>Periphylla</v>
          </cell>
        </row>
        <row r="12208">
          <cell r="C12208" t="str">
            <v>Periphylla periphylla</v>
          </cell>
        </row>
        <row r="12209">
          <cell r="C12209" t="str">
            <v>Periphyllidae</v>
          </cell>
        </row>
        <row r="12210">
          <cell r="C12210" t="str">
            <v>Periplomatidae</v>
          </cell>
        </row>
        <row r="12211">
          <cell r="C12211" t="str">
            <v>Perissocope</v>
          </cell>
        </row>
        <row r="12212">
          <cell r="C12212" t="str">
            <v>Perissocope adiastaltus</v>
          </cell>
        </row>
        <row r="12213">
          <cell r="C12213" t="str">
            <v>Peristedion</v>
          </cell>
        </row>
        <row r="12214">
          <cell r="C12214" t="str">
            <v>Peristedion cataphractum</v>
          </cell>
        </row>
        <row r="12215">
          <cell r="C12215" t="str">
            <v>Perkinsiana</v>
          </cell>
        </row>
        <row r="12216">
          <cell r="C12216" t="str">
            <v>Perkinsiana rubra</v>
          </cell>
        </row>
        <row r="12217">
          <cell r="C12217" t="str">
            <v>Perophora</v>
          </cell>
        </row>
        <row r="12218">
          <cell r="C12218" t="str">
            <v>Perophora japonica</v>
          </cell>
        </row>
        <row r="12219">
          <cell r="C12219" t="str">
            <v>Perophora listeri</v>
          </cell>
        </row>
        <row r="12220">
          <cell r="C12220" t="str">
            <v>Perophoridae</v>
          </cell>
        </row>
        <row r="12221">
          <cell r="C12221" t="str">
            <v>Perrierella</v>
          </cell>
        </row>
        <row r="12222">
          <cell r="C12222" t="str">
            <v>Perrierella audouiniana</v>
          </cell>
        </row>
        <row r="12223">
          <cell r="C12223" t="str">
            <v>Petalonia</v>
          </cell>
        </row>
        <row r="12224">
          <cell r="C12224" t="str">
            <v>Petalonia fascia</v>
          </cell>
        </row>
        <row r="12225">
          <cell r="C12225" t="str">
            <v>Petalonia filiformis</v>
          </cell>
        </row>
        <row r="12226">
          <cell r="C12226" t="str">
            <v>Petalonia zosterifolia</v>
          </cell>
        </row>
        <row r="12227">
          <cell r="C12227" t="str">
            <v>Petaloproctus</v>
          </cell>
        </row>
        <row r="12228">
          <cell r="C12228" t="str">
            <v>Petaloproctus tenuis</v>
          </cell>
        </row>
        <row r="12229">
          <cell r="C12229" t="str">
            <v>Petaloproctus tenuis borealis</v>
          </cell>
        </row>
        <row r="12230">
          <cell r="C12230" t="str">
            <v>Petaloproctus terricola</v>
          </cell>
        </row>
        <row r="12231">
          <cell r="C12231" t="str">
            <v>Petalosarsia</v>
          </cell>
        </row>
        <row r="12232">
          <cell r="C12232" t="str">
            <v>Petalosarsia declivis</v>
          </cell>
        </row>
        <row r="12233">
          <cell r="C12233" t="str">
            <v>Petricola</v>
          </cell>
        </row>
        <row r="12234">
          <cell r="C12234" t="str">
            <v>Petricola (Petricola</v>
          </cell>
        </row>
        <row r="12235">
          <cell r="C12235" t="str">
            <v>Petricola (petricola)</v>
          </cell>
        </row>
        <row r="12236">
          <cell r="C12236" t="str">
            <v>Petricola (petricolaria)</v>
          </cell>
        </row>
        <row r="12237">
          <cell r="C12237" t="str">
            <v>Petricola lithophaga</v>
          </cell>
        </row>
        <row r="12238">
          <cell r="C12238" t="str">
            <v>Petricola pholadiformis</v>
          </cell>
        </row>
        <row r="12239">
          <cell r="C12239" t="str">
            <v>Petricolidae</v>
          </cell>
        </row>
        <row r="12240">
          <cell r="C12240" t="str">
            <v>Petrobius maritimus</v>
          </cell>
        </row>
        <row r="12241">
          <cell r="C12241" t="str">
            <v>Petrocelidaceae</v>
          </cell>
        </row>
        <row r="12242">
          <cell r="C12242" t="str">
            <v>Petrocelis cruenta</v>
          </cell>
        </row>
        <row r="12243">
          <cell r="C12243" t="str">
            <v>Petrocelis hennedyi</v>
          </cell>
        </row>
        <row r="12244">
          <cell r="C12244" t="str">
            <v>Petroderma</v>
          </cell>
        </row>
        <row r="12245">
          <cell r="C12245" t="str">
            <v>Petroderma maculiforme</v>
          </cell>
        </row>
        <row r="12246">
          <cell r="C12246" t="str">
            <v>Petromyzon</v>
          </cell>
        </row>
        <row r="12247">
          <cell r="C12247" t="str">
            <v>Petromyzon marinus</v>
          </cell>
        </row>
        <row r="12248">
          <cell r="C12248" t="str">
            <v>Petromyzontidae</v>
          </cell>
        </row>
        <row r="12249">
          <cell r="C12249" t="str">
            <v>Petromyzontiformes</v>
          </cell>
        </row>
        <row r="12250">
          <cell r="C12250" t="str">
            <v>Petrospongium</v>
          </cell>
        </row>
        <row r="12251">
          <cell r="C12251" t="str">
            <v>Petrospongium berkeleyi</v>
          </cell>
        </row>
        <row r="12252">
          <cell r="C12252" t="str">
            <v>Petta</v>
          </cell>
        </row>
        <row r="12253">
          <cell r="C12253" t="str">
            <v>Petta pusilla</v>
          </cell>
        </row>
        <row r="12254">
          <cell r="C12254" t="str">
            <v>Peyssonnelia</v>
          </cell>
        </row>
        <row r="12255">
          <cell r="C12255" t="str">
            <v>Peyssonnelia armorica</v>
          </cell>
        </row>
        <row r="12256">
          <cell r="C12256" t="str">
            <v>Peyssonnelia atropurpurea</v>
          </cell>
        </row>
        <row r="12257">
          <cell r="C12257" t="str">
            <v>Peyssonnelia dubyi</v>
          </cell>
        </row>
        <row r="12258">
          <cell r="C12258" t="str">
            <v>Peyssonnelia harveyana</v>
          </cell>
        </row>
        <row r="12259">
          <cell r="C12259" t="str">
            <v>Peyssonnelia immersa</v>
          </cell>
        </row>
        <row r="12260">
          <cell r="C12260" t="str">
            <v>Peyssonnelia rubra</v>
          </cell>
        </row>
        <row r="12261">
          <cell r="C12261" t="str">
            <v>Peyssonnelia squamaria</v>
          </cell>
        </row>
        <row r="12262">
          <cell r="C12262" t="str">
            <v>Peyssonneliaceae</v>
          </cell>
        </row>
        <row r="12263">
          <cell r="C12263" t="str">
            <v>Phaenna</v>
          </cell>
        </row>
        <row r="12264">
          <cell r="C12264" t="str">
            <v>Phaenna spinifera</v>
          </cell>
        </row>
        <row r="12265">
          <cell r="C12265" t="str">
            <v>Phaennidae</v>
          </cell>
        </row>
        <row r="12266">
          <cell r="C12266" t="str">
            <v>Phaeophila</v>
          </cell>
        </row>
        <row r="12267">
          <cell r="C12267" t="str">
            <v>Phaeophila dendroides</v>
          </cell>
        </row>
        <row r="12268">
          <cell r="C12268" t="str">
            <v>Phaeophilaceae</v>
          </cell>
        </row>
        <row r="12269">
          <cell r="C12269" t="str">
            <v>Phaeophilales</v>
          </cell>
        </row>
        <row r="12270">
          <cell r="C12270" t="str">
            <v>Phaeophyceae</v>
          </cell>
        </row>
        <row r="12271">
          <cell r="C12271" t="str">
            <v>Phaeostachys</v>
          </cell>
        </row>
        <row r="12272">
          <cell r="C12272" t="str">
            <v>Phaeostachys spinifera</v>
          </cell>
        </row>
        <row r="12273">
          <cell r="C12273" t="str">
            <v>Phaeostroma</v>
          </cell>
        </row>
        <row r="12274">
          <cell r="C12274" t="str">
            <v>Phaeostroma pustulosum</v>
          </cell>
        </row>
        <row r="12275">
          <cell r="C12275" t="str">
            <v>Phaeostromatella</v>
          </cell>
        </row>
        <row r="12276">
          <cell r="C12276" t="str">
            <v>Phaeostromatella elegans</v>
          </cell>
        </row>
        <row r="12277">
          <cell r="C12277" t="str">
            <v>Phagocata</v>
          </cell>
        </row>
        <row r="12278">
          <cell r="C12278" t="str">
            <v>Phagocata albissima</v>
          </cell>
        </row>
        <row r="12279">
          <cell r="C12279" t="str">
            <v>Phagocata vitta</v>
          </cell>
        </row>
        <row r="12280">
          <cell r="C12280" t="str">
            <v>Phagocata woodworthi</v>
          </cell>
        </row>
        <row r="12281">
          <cell r="C12281" t="str">
            <v>Phakellia</v>
          </cell>
        </row>
        <row r="12282">
          <cell r="C12282" t="str">
            <v>Phakellia robusta</v>
          </cell>
        </row>
        <row r="12283">
          <cell r="C12283" t="str">
            <v>Phakellia rugosa</v>
          </cell>
        </row>
        <row r="12284">
          <cell r="C12284" t="str">
            <v>Phakellia setosa</v>
          </cell>
        </row>
        <row r="12285">
          <cell r="C12285" t="str">
            <v>Phakellia ventilabrum</v>
          </cell>
        </row>
        <row r="12286">
          <cell r="C12286" t="str">
            <v>Phakellia vermiculata</v>
          </cell>
        </row>
        <row r="12287">
          <cell r="C12287" t="str">
            <v>Phalacrocoracidae</v>
          </cell>
        </row>
        <row r="12288">
          <cell r="C12288" t="str">
            <v>Phalacrocorax</v>
          </cell>
        </row>
        <row r="12289">
          <cell r="C12289" t="str">
            <v>Phalacrocorax aristotelis</v>
          </cell>
        </row>
        <row r="12290">
          <cell r="C12290" t="str">
            <v>Phalacrocorax auritus</v>
          </cell>
        </row>
        <row r="12291">
          <cell r="C12291" t="str">
            <v>Phalacrocorax carbo</v>
          </cell>
        </row>
        <row r="12292">
          <cell r="C12292" t="str">
            <v>Phalaropus</v>
          </cell>
        </row>
        <row r="12293">
          <cell r="C12293" t="str">
            <v>Phalaropus fulicarius</v>
          </cell>
        </row>
        <row r="12294">
          <cell r="C12294" t="str">
            <v>Phalaropus lobatus</v>
          </cell>
        </row>
        <row r="12295">
          <cell r="C12295" t="str">
            <v>Phalaropus tricolor</v>
          </cell>
        </row>
        <row r="12296">
          <cell r="C12296" t="str">
            <v>Phallodrilinae</v>
          </cell>
        </row>
        <row r="12297">
          <cell r="C12297" t="str">
            <v>Phallodrilus</v>
          </cell>
        </row>
        <row r="12298">
          <cell r="C12298" t="str">
            <v>Phallodrilus adriaticus</v>
          </cell>
        </row>
        <row r="12299">
          <cell r="C12299" t="str">
            <v>Phallodrilus aquaedulcis</v>
          </cell>
        </row>
        <row r="12300">
          <cell r="C12300" t="str">
            <v>Phallodrilus bakeri</v>
          </cell>
        </row>
        <row r="12301">
          <cell r="C12301" t="str">
            <v>Phallodrilus firmus</v>
          </cell>
        </row>
        <row r="12302">
          <cell r="C12302" t="str">
            <v>Phallodrilus georgei</v>
          </cell>
        </row>
        <row r="12303">
          <cell r="C12303" t="str">
            <v>Phallodrilus klarae</v>
          </cell>
        </row>
        <row r="12304">
          <cell r="C12304" t="str">
            <v>Phallodrilus minutissimus</v>
          </cell>
        </row>
        <row r="12305">
          <cell r="C12305" t="str">
            <v>Phallodrilus minutus</v>
          </cell>
        </row>
        <row r="12306">
          <cell r="C12306" t="str">
            <v>Phallodrilus monospermathecus</v>
          </cell>
        </row>
        <row r="12307">
          <cell r="C12307" t="str">
            <v>Phallodrilus nidarosiensis</v>
          </cell>
        </row>
        <row r="12308">
          <cell r="C12308" t="str">
            <v>Phallodrilus parthenopaeus</v>
          </cell>
        </row>
        <row r="12309">
          <cell r="C12309" t="str">
            <v>Phallodrilus postspermathecatus</v>
          </cell>
        </row>
        <row r="12310">
          <cell r="C12310" t="str">
            <v>Phallodrilus profundus</v>
          </cell>
        </row>
        <row r="12311">
          <cell r="C12311" t="str">
            <v>Phallodrilus prostatus</v>
          </cell>
        </row>
        <row r="12312">
          <cell r="C12312" t="str">
            <v>Phallodrilus rectisetosus</v>
          </cell>
        </row>
        <row r="12313">
          <cell r="C12313" t="str">
            <v>Phallusia</v>
          </cell>
        </row>
        <row r="12314">
          <cell r="C12314" t="str">
            <v>Phallusia fumigata</v>
          </cell>
        </row>
        <row r="12315">
          <cell r="C12315" t="str">
            <v>Phallusia mammillata</v>
          </cell>
        </row>
        <row r="12316">
          <cell r="C12316" t="str">
            <v>Phalusiella</v>
          </cell>
        </row>
        <row r="12317">
          <cell r="C12317" t="str">
            <v>Phalusiella psalliota</v>
          </cell>
        </row>
        <row r="12318">
          <cell r="C12318" t="str">
            <v>Phalusiella vera</v>
          </cell>
        </row>
        <row r="12319">
          <cell r="C12319" t="str">
            <v>PHANEROZONIA</v>
          </cell>
        </row>
        <row r="12320">
          <cell r="C12320" t="str">
            <v>Phanoderma</v>
          </cell>
        </row>
        <row r="12321">
          <cell r="C12321" t="str">
            <v>Phanoderma albidum</v>
          </cell>
        </row>
        <row r="12322">
          <cell r="C12322" t="str">
            <v>Phanoderma cocksi</v>
          </cell>
        </row>
        <row r="12323">
          <cell r="C12323" t="str">
            <v>Phanoderma laticolle</v>
          </cell>
        </row>
        <row r="12324">
          <cell r="C12324" t="str">
            <v>Phanodermatidae</v>
          </cell>
        </row>
        <row r="12325">
          <cell r="C12325" t="str">
            <v>Pharidae</v>
          </cell>
        </row>
        <row r="12326">
          <cell r="C12326" t="str">
            <v>Pharus</v>
          </cell>
        </row>
        <row r="12327">
          <cell r="C12327" t="str">
            <v>Pharus legumen</v>
          </cell>
        </row>
        <row r="12328">
          <cell r="C12328" t="str">
            <v>Phascolion</v>
          </cell>
        </row>
        <row r="12329">
          <cell r="C12329" t="str">
            <v>Phascolion (isomya)</v>
          </cell>
        </row>
        <row r="12330">
          <cell r="C12330" t="str">
            <v>Phascolion (phascolion)</v>
          </cell>
        </row>
        <row r="12331">
          <cell r="C12331" t="str">
            <v>Phascolion strombus</v>
          </cell>
        </row>
        <row r="12332">
          <cell r="C12332" t="str">
            <v>Phascolion strombus strombus</v>
          </cell>
        </row>
        <row r="12333">
          <cell r="C12333" t="str">
            <v>Phascolion tuberculosum</v>
          </cell>
        </row>
        <row r="12334">
          <cell r="C12334" t="str">
            <v>Phascolionidae</v>
          </cell>
        </row>
        <row r="12335">
          <cell r="C12335" t="str">
            <v>Phascoliophila phascolionis</v>
          </cell>
        </row>
        <row r="12336">
          <cell r="C12336" t="str">
            <v>Phascolosoma</v>
          </cell>
        </row>
        <row r="12337">
          <cell r="C12337" t="str">
            <v>Phascolosoma (phascolosoma)</v>
          </cell>
        </row>
        <row r="12338">
          <cell r="C12338" t="str">
            <v>Phascolosoma granulatum</v>
          </cell>
        </row>
        <row r="12339">
          <cell r="C12339" t="str">
            <v>Phascolosomatidae</v>
          </cell>
        </row>
        <row r="12340">
          <cell r="C12340" t="str">
            <v>Phascolosomatidea</v>
          </cell>
        </row>
        <row r="12341">
          <cell r="C12341" t="str">
            <v>Phascolosomatiformes</v>
          </cell>
        </row>
        <row r="12342">
          <cell r="C12342" t="str">
            <v>Phaseolidae</v>
          </cell>
        </row>
        <row r="12343">
          <cell r="C12343" t="str">
            <v>Phaseolus</v>
          </cell>
        </row>
        <row r="12344">
          <cell r="C12344" t="str">
            <v>Phaseolus guilonardi</v>
          </cell>
        </row>
        <row r="12345">
          <cell r="C12345" t="str">
            <v>Phaseolus pusillus</v>
          </cell>
        </row>
        <row r="12346">
          <cell r="C12346" t="str">
            <v>Phasianellidae</v>
          </cell>
        </row>
        <row r="12347">
          <cell r="C12347" t="str">
            <v>Phaxas</v>
          </cell>
        </row>
        <row r="12348">
          <cell r="C12348" t="str">
            <v>Phaxas pellucidus</v>
          </cell>
        </row>
        <row r="12349">
          <cell r="C12349" t="str">
            <v>Phellia</v>
          </cell>
        </row>
        <row r="12350">
          <cell r="C12350" t="str">
            <v>Phellia gausapata</v>
          </cell>
        </row>
        <row r="12351">
          <cell r="C12351" t="str">
            <v>Pherusa</v>
          </cell>
        </row>
        <row r="12352">
          <cell r="C12352" t="str">
            <v>Pherusa bicuspis</v>
          </cell>
        </row>
        <row r="12353">
          <cell r="C12353" t="str">
            <v>Pherusa borealis</v>
          </cell>
        </row>
        <row r="12354">
          <cell r="C12354" t="str">
            <v>Pherusa eruca</v>
          </cell>
        </row>
        <row r="12355">
          <cell r="C12355" t="str">
            <v>Pherusa flabellata</v>
          </cell>
        </row>
        <row r="12356">
          <cell r="C12356" t="str">
            <v>Pherusa plumosa</v>
          </cell>
        </row>
        <row r="12357">
          <cell r="C12357" t="str">
            <v>Pherusina</v>
          </cell>
        </row>
        <row r="12358">
          <cell r="C12358" t="str">
            <v>Pherusina gulsonae</v>
          </cell>
        </row>
        <row r="12359">
          <cell r="C12359" t="str">
            <v>Pherusina gulsonae</v>
          </cell>
        </row>
        <row r="12360">
          <cell r="C12360" t="str">
            <v>Phialella</v>
          </cell>
        </row>
        <row r="12361">
          <cell r="C12361" t="str">
            <v>Phialella quadrata</v>
          </cell>
        </row>
        <row r="12362">
          <cell r="C12362" t="str">
            <v>Phialellidae</v>
          </cell>
        </row>
        <row r="12363">
          <cell r="C12363" t="str">
            <v>Phialopsis</v>
          </cell>
        </row>
        <row r="12364">
          <cell r="C12364" t="str">
            <v>Phialopsis diegensis</v>
          </cell>
        </row>
        <row r="12365">
          <cell r="C12365" t="str">
            <v>Phidoloporidae</v>
          </cell>
        </row>
        <row r="12366">
          <cell r="C12366" t="str">
            <v>Philbertia anceps</v>
          </cell>
        </row>
        <row r="12367">
          <cell r="C12367" t="str">
            <v>Philbertia asperrima</v>
          </cell>
        </row>
        <row r="12368">
          <cell r="C12368" t="str">
            <v>Philbertia leufroyi</v>
          </cell>
        </row>
        <row r="12369">
          <cell r="C12369" t="str">
            <v>Philbertia linearis</v>
          </cell>
        </row>
        <row r="12370">
          <cell r="C12370" t="str">
            <v>Philbertia purpurea</v>
          </cell>
        </row>
        <row r="12371">
          <cell r="C12371" t="str">
            <v>Philbertia reticulata</v>
          </cell>
        </row>
        <row r="12372">
          <cell r="C12372" t="str">
            <v>Philbertia servaini</v>
          </cell>
        </row>
        <row r="12373">
          <cell r="C12373" t="str">
            <v>Philichthyidae</v>
          </cell>
        </row>
        <row r="12374">
          <cell r="C12374" t="str">
            <v>Philichthys</v>
          </cell>
        </row>
        <row r="12375">
          <cell r="C12375" t="str">
            <v>Philichthys xiphiae</v>
          </cell>
        </row>
        <row r="12376">
          <cell r="C12376" t="str">
            <v>Philinacea</v>
          </cell>
        </row>
        <row r="12377">
          <cell r="C12377" t="str">
            <v>Philine</v>
          </cell>
        </row>
        <row r="12378">
          <cell r="C12378" t="str">
            <v>Philine (laona)</v>
          </cell>
        </row>
        <row r="12379">
          <cell r="C12379" t="str">
            <v>Philine (philine)</v>
          </cell>
        </row>
        <row r="12380">
          <cell r="C12380" t="str">
            <v>Philine (philinorbis)</v>
          </cell>
        </row>
        <row r="12381">
          <cell r="C12381" t="str">
            <v>Philine angulata</v>
          </cell>
        </row>
        <row r="12382">
          <cell r="C12382" t="str">
            <v>Philine aperta</v>
          </cell>
        </row>
        <row r="12383">
          <cell r="C12383" t="str">
            <v>Philine catena</v>
          </cell>
        </row>
        <row r="12384">
          <cell r="C12384" t="str">
            <v>Philine denticulata</v>
          </cell>
        </row>
        <row r="12385">
          <cell r="C12385" t="str">
            <v>Philine finmarchica</v>
          </cell>
        </row>
        <row r="12386">
          <cell r="C12386" t="str">
            <v>Philine intricata</v>
          </cell>
        </row>
        <row r="12387">
          <cell r="C12387" t="str">
            <v>Philine lima</v>
          </cell>
        </row>
        <row r="12388">
          <cell r="C12388" t="str">
            <v>Philine pruinosa</v>
          </cell>
        </row>
        <row r="12389">
          <cell r="C12389" t="str">
            <v>Philine punctata</v>
          </cell>
        </row>
        <row r="12390">
          <cell r="C12390" t="str">
            <v>Philine quadrata</v>
          </cell>
        </row>
        <row r="12391">
          <cell r="C12391" t="str">
            <v>Philine scabra</v>
          </cell>
        </row>
        <row r="12392">
          <cell r="C12392" t="str">
            <v>Philine striatula</v>
          </cell>
        </row>
        <row r="12393">
          <cell r="C12393" t="str">
            <v>Philinidae</v>
          </cell>
        </row>
        <row r="12394">
          <cell r="C12394" t="str">
            <v>Philinoglossa</v>
          </cell>
        </row>
        <row r="12395">
          <cell r="C12395" t="str">
            <v>Philinoglossa helgolandica</v>
          </cell>
        </row>
        <row r="12396">
          <cell r="C12396" t="str">
            <v>Philinoglossa praelongata</v>
          </cell>
        </row>
        <row r="12397">
          <cell r="C12397" t="str">
            <v>Philinoglossa remanei</v>
          </cell>
        </row>
        <row r="12398">
          <cell r="C12398" t="str">
            <v>Philinoglossacea</v>
          </cell>
        </row>
        <row r="12399">
          <cell r="C12399" t="str">
            <v>Philinoglossidae</v>
          </cell>
        </row>
        <row r="12400">
          <cell r="C12400" t="str">
            <v>Philinorbis angulatus</v>
          </cell>
        </row>
        <row r="12401">
          <cell r="C12401" t="str">
            <v>Philinorbis sinuatus</v>
          </cell>
        </row>
        <row r="12402">
          <cell r="C12402" t="str">
            <v>Philoceras</v>
          </cell>
        </row>
        <row r="12403">
          <cell r="C12403" t="str">
            <v>Philoceras bispinosus</v>
          </cell>
        </row>
        <row r="12404">
          <cell r="C12404" t="str">
            <v>Philoceras bispinosus neglecta</v>
          </cell>
        </row>
        <row r="12405">
          <cell r="C12405" t="str">
            <v>Philoceras echinulatus</v>
          </cell>
        </row>
        <row r="12406">
          <cell r="C12406" t="str">
            <v>Philoceras fasciatus</v>
          </cell>
        </row>
        <row r="12407">
          <cell r="C12407" t="str">
            <v>Philoceras neglecta</v>
          </cell>
        </row>
        <row r="12408">
          <cell r="C12408" t="str">
            <v>Philoceras sculptus</v>
          </cell>
        </row>
        <row r="12409">
          <cell r="C12409" t="str">
            <v>Philoceras trispinosus</v>
          </cell>
        </row>
        <row r="12410">
          <cell r="C12410" t="str">
            <v>Philodinidae</v>
          </cell>
        </row>
        <row r="12411">
          <cell r="C12411" t="str">
            <v>Philomachus</v>
          </cell>
        </row>
        <row r="12412">
          <cell r="C12412" t="str">
            <v>Philomachus pugnax</v>
          </cell>
        </row>
        <row r="12413">
          <cell r="C12413" t="str">
            <v>Philomedes</v>
          </cell>
        </row>
        <row r="12414">
          <cell r="C12414" t="str">
            <v>Philomedes brenda</v>
          </cell>
        </row>
        <row r="12415">
          <cell r="C12415" t="str">
            <v>Philomedes interpuncta</v>
          </cell>
        </row>
        <row r="12416">
          <cell r="C12416" t="str">
            <v>Philomedes lilljeborgii</v>
          </cell>
        </row>
        <row r="12417">
          <cell r="C12417" t="str">
            <v>Philomedes macandrei</v>
          </cell>
        </row>
        <row r="12418">
          <cell r="C12418" t="str">
            <v>Philomedidae</v>
          </cell>
        </row>
        <row r="12419">
          <cell r="C12419" t="str">
            <v>Philorthagoriscus</v>
          </cell>
        </row>
        <row r="12420">
          <cell r="C12420" t="str">
            <v>Philorthagoriscus serratus</v>
          </cell>
        </row>
        <row r="12421">
          <cell r="C12421" t="str">
            <v>Philoscia</v>
          </cell>
        </row>
        <row r="12422">
          <cell r="C12422" t="str">
            <v>Philoscia couchi</v>
          </cell>
        </row>
        <row r="12423">
          <cell r="C12423" t="str">
            <v>Philoscia muscorum</v>
          </cell>
        </row>
        <row r="12424">
          <cell r="C12424" t="str">
            <v>Philosciidae</v>
          </cell>
        </row>
        <row r="12425">
          <cell r="C12425" t="str">
            <v>Phisidia</v>
          </cell>
        </row>
        <row r="12426">
          <cell r="C12426" t="str">
            <v>Phisidia aurea</v>
          </cell>
        </row>
        <row r="12427">
          <cell r="C12427" t="str">
            <v>Phlebobranchiata</v>
          </cell>
        </row>
        <row r="12428">
          <cell r="C12428" t="str">
            <v>Phliantidae</v>
          </cell>
        </row>
        <row r="12429">
          <cell r="C12429" t="str">
            <v>Phloeodictyidae</v>
          </cell>
        </row>
        <row r="12430">
          <cell r="C12430" t="str">
            <v>Phoca</v>
          </cell>
        </row>
        <row r="12431">
          <cell r="C12431" t="str">
            <v>Phoca groenlandica</v>
          </cell>
        </row>
        <row r="12432">
          <cell r="C12432" t="str">
            <v>Phoca hispida</v>
          </cell>
        </row>
        <row r="12433">
          <cell r="C12433" t="str">
            <v>Phoca vitulina</v>
          </cell>
        </row>
        <row r="12434">
          <cell r="C12434" t="str">
            <v>Phocidae</v>
          </cell>
        </row>
        <row r="12435">
          <cell r="C12435" t="str">
            <v>Phocoena</v>
          </cell>
        </row>
        <row r="12436">
          <cell r="C12436" t="str">
            <v>Phocoena phocoena</v>
          </cell>
        </row>
        <row r="12437">
          <cell r="C12437" t="str">
            <v>Phocoenidae</v>
          </cell>
        </row>
        <row r="12438">
          <cell r="C12438" t="str">
            <v>Phoenicopteridae</v>
          </cell>
        </row>
        <row r="12439">
          <cell r="C12439" t="str">
            <v>Phoenicopterus</v>
          </cell>
        </row>
        <row r="12440">
          <cell r="C12440" t="str">
            <v>Phoenicopterus ruber</v>
          </cell>
        </row>
        <row r="12441">
          <cell r="C12441" t="str">
            <v>Pholadacea</v>
          </cell>
        </row>
        <row r="12442">
          <cell r="C12442" t="str">
            <v>Pholadidae</v>
          </cell>
        </row>
        <row r="12443">
          <cell r="C12443" t="str">
            <v>Pholadidea</v>
          </cell>
        </row>
        <row r="12444">
          <cell r="C12444" t="str">
            <v>Pholadidea (pholadidea)</v>
          </cell>
        </row>
        <row r="12445">
          <cell r="C12445" t="str">
            <v>Pholadidea loscombiana</v>
          </cell>
        </row>
        <row r="12446">
          <cell r="C12446" t="str">
            <v>PHOLADINA</v>
          </cell>
        </row>
        <row r="12447">
          <cell r="C12447" t="str">
            <v>Pholadinae</v>
          </cell>
        </row>
        <row r="12448">
          <cell r="C12448" t="str">
            <v>Pholadomya loveni</v>
          </cell>
        </row>
        <row r="12449">
          <cell r="C12449" t="str">
            <v>Pholadomyoida</v>
          </cell>
        </row>
        <row r="12450">
          <cell r="C12450" t="str">
            <v>Pholas</v>
          </cell>
        </row>
        <row r="12451">
          <cell r="C12451" t="str">
            <v>Pholas (pholas)</v>
          </cell>
        </row>
        <row r="12452">
          <cell r="C12452" t="str">
            <v>Pholas dactylus</v>
          </cell>
        </row>
        <row r="12453">
          <cell r="C12453" t="str">
            <v>Pholididae</v>
          </cell>
        </row>
        <row r="12454">
          <cell r="C12454" t="str">
            <v>Pholidoskepia</v>
          </cell>
        </row>
        <row r="12455">
          <cell r="C12455" t="str">
            <v>Pholis</v>
          </cell>
        </row>
        <row r="12456">
          <cell r="C12456" t="str">
            <v>Pholis gunnellus</v>
          </cell>
        </row>
        <row r="12457">
          <cell r="C12457" t="str">
            <v>Pholoe</v>
          </cell>
        </row>
        <row r="12458">
          <cell r="C12458" t="str">
            <v>Pholoe assimilis</v>
          </cell>
        </row>
        <row r="12459">
          <cell r="C12459" t="str">
            <v>Pholoe baltica</v>
          </cell>
        </row>
        <row r="12460">
          <cell r="C12460" t="str">
            <v>Pholoe inornata</v>
          </cell>
        </row>
        <row r="12461">
          <cell r="C12461" t="str">
            <v>Pholoe minuta</v>
          </cell>
        </row>
        <row r="12462">
          <cell r="C12462" t="str">
            <v>Pholoe pallida</v>
          </cell>
        </row>
        <row r="12463">
          <cell r="C12463" t="str">
            <v>Pholoe synophthalmica</v>
          </cell>
        </row>
        <row r="12464">
          <cell r="C12464" t="str">
            <v>Pholoe tuberculata</v>
          </cell>
        </row>
        <row r="12465">
          <cell r="C12465" t="str">
            <v>Pholoidae</v>
          </cell>
        </row>
        <row r="12466">
          <cell r="C12466" t="str">
            <v>Phorbas</v>
          </cell>
        </row>
        <row r="12467">
          <cell r="C12467" t="str">
            <v>Phorbas fictitius</v>
          </cell>
        </row>
        <row r="12468">
          <cell r="C12468" t="str">
            <v>Phorbas perarmatus</v>
          </cell>
        </row>
        <row r="12469">
          <cell r="C12469" t="str">
            <v>Phoronida</v>
          </cell>
        </row>
        <row r="12470">
          <cell r="C12470" t="str">
            <v>Phoronidae</v>
          </cell>
        </row>
        <row r="12471">
          <cell r="C12471" t="str">
            <v>Phoronis</v>
          </cell>
        </row>
        <row r="12472">
          <cell r="C12472" t="str">
            <v>Phoronis architecta</v>
          </cell>
        </row>
        <row r="12473">
          <cell r="C12473" t="str">
            <v>Phoronis caespitosa</v>
          </cell>
        </row>
        <row r="12474">
          <cell r="C12474" t="str">
            <v>Phoronis capensis</v>
          </cell>
        </row>
        <row r="12475">
          <cell r="C12475" t="str">
            <v>Phoronis gracilis</v>
          </cell>
        </row>
        <row r="12476">
          <cell r="C12476" t="str">
            <v>Phoronis hippocrepia</v>
          </cell>
        </row>
        <row r="12477">
          <cell r="C12477" t="str">
            <v>Phoronis kowalevskii</v>
          </cell>
        </row>
        <row r="12478">
          <cell r="C12478" t="str">
            <v>Phoronis muelleri</v>
          </cell>
        </row>
        <row r="12479">
          <cell r="C12479" t="str">
            <v>Phoronis ovalis</v>
          </cell>
        </row>
        <row r="12480">
          <cell r="C12480" t="str">
            <v>Phoronis pallida</v>
          </cell>
        </row>
        <row r="12481">
          <cell r="C12481" t="str">
            <v>Phoronis psammophila</v>
          </cell>
        </row>
        <row r="12482">
          <cell r="C12482" t="str">
            <v>Phoronis sabatieri</v>
          </cell>
        </row>
        <row r="12483">
          <cell r="C12483" t="str">
            <v>Photis</v>
          </cell>
        </row>
        <row r="12484">
          <cell r="C12484" t="str">
            <v>Photis longicaudata</v>
          </cell>
        </row>
        <row r="12485">
          <cell r="C12485" t="str">
            <v>Photis pollex</v>
          </cell>
        </row>
        <row r="12486">
          <cell r="C12486" t="str">
            <v>Photis reinhardi</v>
          </cell>
        </row>
        <row r="12487">
          <cell r="C12487" t="str">
            <v>Photis tenuicornis</v>
          </cell>
        </row>
        <row r="12488">
          <cell r="C12488" t="str">
            <v>Phoxichilidiidae</v>
          </cell>
        </row>
        <row r="12489">
          <cell r="C12489" t="str">
            <v>Phoxichilidium</v>
          </cell>
        </row>
        <row r="12490">
          <cell r="C12490" t="str">
            <v>Phoxichilidium femoratum</v>
          </cell>
        </row>
        <row r="12491">
          <cell r="C12491" t="str">
            <v>Phoxichilidium virescens</v>
          </cell>
        </row>
        <row r="12492">
          <cell r="C12492" t="str">
            <v>Phoxocephalidae</v>
          </cell>
        </row>
        <row r="12493">
          <cell r="C12493" t="str">
            <v>Phoxocephaloidea</v>
          </cell>
        </row>
        <row r="12494">
          <cell r="C12494" t="str">
            <v>Phoxocephalus</v>
          </cell>
        </row>
        <row r="12495">
          <cell r="C12495" t="str">
            <v>Phoxocephalus fultonifultoni</v>
          </cell>
        </row>
        <row r="12496">
          <cell r="C12496" t="str">
            <v>Phoxocephalus holbolli</v>
          </cell>
        </row>
        <row r="12497">
          <cell r="C12497" t="str">
            <v>Phragmites</v>
          </cell>
        </row>
        <row r="12498">
          <cell r="C12498" t="str">
            <v>Phragmonemataceae</v>
          </cell>
        </row>
        <row r="12499">
          <cell r="C12499" t="str">
            <v>Phronima</v>
          </cell>
        </row>
        <row r="12500">
          <cell r="C12500" t="str">
            <v>Phronima atlantica</v>
          </cell>
        </row>
        <row r="12501">
          <cell r="C12501" t="str">
            <v>Phronima colletti</v>
          </cell>
        </row>
        <row r="12502">
          <cell r="C12502" t="str">
            <v>Phronima sedentaria</v>
          </cell>
        </row>
        <row r="12503">
          <cell r="C12503" t="str">
            <v>Phronima stebbingii</v>
          </cell>
        </row>
        <row r="12504">
          <cell r="C12504" t="str">
            <v>Phronimidae</v>
          </cell>
        </row>
        <row r="12505">
          <cell r="C12505" t="str">
            <v>Phronimoidea</v>
          </cell>
        </row>
        <row r="12506">
          <cell r="C12506" t="str">
            <v>Phrosina</v>
          </cell>
        </row>
        <row r="12507">
          <cell r="C12507" t="str">
            <v>Phrosina semilunata</v>
          </cell>
        </row>
        <row r="12508">
          <cell r="C12508" t="str">
            <v>Phrosinidae</v>
          </cell>
        </row>
        <row r="12509">
          <cell r="C12509" t="str">
            <v>Phrynorhombus</v>
          </cell>
        </row>
        <row r="12510">
          <cell r="C12510" t="str">
            <v>Phrynorhombus norvegicus</v>
          </cell>
        </row>
        <row r="12511">
          <cell r="C12511" t="str">
            <v>Phrynorhombus regius</v>
          </cell>
        </row>
        <row r="12512">
          <cell r="C12512" t="str">
            <v>Phryxidae</v>
          </cell>
        </row>
        <row r="12513">
          <cell r="C12513" t="str">
            <v>Phtheirichthys</v>
          </cell>
        </row>
        <row r="12514">
          <cell r="C12514" t="str">
            <v>Phtheirichthys lineatus</v>
          </cell>
        </row>
        <row r="12515">
          <cell r="C12515" t="str">
            <v>Phtisica</v>
          </cell>
        </row>
        <row r="12516">
          <cell r="C12516" t="str">
            <v>Phtisica marina</v>
          </cell>
        </row>
        <row r="12517">
          <cell r="C12517" t="str">
            <v>Phtisicidae</v>
          </cell>
        </row>
        <row r="12518">
          <cell r="C12518" t="str">
            <v>Phtisicoidea</v>
          </cell>
        </row>
        <row r="12519">
          <cell r="C12519" t="str">
            <v>Phycis</v>
          </cell>
        </row>
        <row r="12520">
          <cell r="C12520" t="str">
            <v>Phycis blennoides</v>
          </cell>
        </row>
        <row r="12521">
          <cell r="C12521" t="str">
            <v>Phycodrys</v>
          </cell>
        </row>
        <row r="12522">
          <cell r="C12522" t="str">
            <v>Phycodrys rubens</v>
          </cell>
        </row>
        <row r="12523">
          <cell r="C12523" t="str">
            <v>Phylactella</v>
          </cell>
        </row>
        <row r="12524">
          <cell r="C12524" t="str">
            <v>Phylactella labrosa</v>
          </cell>
        </row>
        <row r="12525">
          <cell r="C12525" t="str">
            <v>Phyllaria</v>
          </cell>
        </row>
        <row r="12526">
          <cell r="C12526" t="str">
            <v>Phyllaria reniformis</v>
          </cell>
        </row>
        <row r="12527">
          <cell r="C12527" t="str">
            <v>Phyllaria reniformis</v>
          </cell>
        </row>
        <row r="12528">
          <cell r="C12528" t="str">
            <v>Phyllariaceae</v>
          </cell>
        </row>
        <row r="12529">
          <cell r="C12529" t="str">
            <v>Phyllariopsis</v>
          </cell>
        </row>
        <row r="12530">
          <cell r="C12530" t="str">
            <v>Phyllariopsis brevipes</v>
          </cell>
        </row>
        <row r="12531">
          <cell r="C12531" t="str">
            <v>Phyllidiopsis berghi</v>
          </cell>
        </row>
        <row r="12532">
          <cell r="C12532" t="str">
            <v>Phyllocarida</v>
          </cell>
        </row>
        <row r="12533">
          <cell r="C12533" t="str">
            <v>Phyllochaetopterus</v>
          </cell>
        </row>
        <row r="12534">
          <cell r="C12534" t="str">
            <v>Phyllochaetopterus anglicus</v>
          </cell>
        </row>
        <row r="12535">
          <cell r="C12535" t="str">
            <v>Phyllochaetopterus socialis</v>
          </cell>
        </row>
        <row r="12536">
          <cell r="C12536" t="str">
            <v>Phyllodicolidae</v>
          </cell>
        </row>
        <row r="12537">
          <cell r="C12537" t="str">
            <v>Phyllodoce</v>
          </cell>
        </row>
        <row r="12538">
          <cell r="C12538" t="str">
            <v>Phyllodoce citrina</v>
          </cell>
        </row>
        <row r="12539">
          <cell r="C12539" t="str">
            <v>Phyllodoce groenlandica</v>
          </cell>
        </row>
        <row r="12540">
          <cell r="C12540" t="str">
            <v>Phyllodoce kosterensis</v>
          </cell>
        </row>
        <row r="12541">
          <cell r="C12541" t="str">
            <v>Phyllodoce lamelligera</v>
          </cell>
        </row>
        <row r="12542">
          <cell r="C12542" t="str">
            <v>Phyllodoce laminosa</v>
          </cell>
        </row>
        <row r="12543">
          <cell r="C12543" t="str">
            <v>Phyllodoce lineata</v>
          </cell>
        </row>
        <row r="12544">
          <cell r="C12544" t="str">
            <v>Phyllodoce macropapillosa</v>
          </cell>
        </row>
        <row r="12545">
          <cell r="C12545" t="str">
            <v>Phyllodoce macrophthalma</v>
          </cell>
        </row>
        <row r="12546">
          <cell r="C12546" t="str">
            <v>Phyllodoce maculata</v>
          </cell>
        </row>
        <row r="12547">
          <cell r="C12547" t="str">
            <v>Phyllodoce mucosa</v>
          </cell>
        </row>
        <row r="12548">
          <cell r="C12548" t="str">
            <v>Phyllodoce paretti</v>
          </cell>
        </row>
        <row r="12549">
          <cell r="C12549" t="str">
            <v>Phyllodoce rubiginosa</v>
          </cell>
        </row>
        <row r="12550">
          <cell r="C12550" t="str">
            <v>Phyllodocida</v>
          </cell>
        </row>
        <row r="12551">
          <cell r="C12551" t="str">
            <v>Phyllodocidae</v>
          </cell>
        </row>
        <row r="12552">
          <cell r="C12552" t="str">
            <v>Phyllodocinae</v>
          </cell>
        </row>
        <row r="12553">
          <cell r="C12553" t="str">
            <v>Phyllodocoidea</v>
          </cell>
        </row>
        <row r="12554">
          <cell r="C12554" t="str">
            <v>Phyllophora</v>
          </cell>
        </row>
        <row r="12555">
          <cell r="C12555" t="str">
            <v>Phyllophora crispa</v>
          </cell>
        </row>
        <row r="12556">
          <cell r="C12556" t="str">
            <v>Phyllophora heredia</v>
          </cell>
        </row>
        <row r="12557">
          <cell r="C12557" t="str">
            <v>Phyllophora pseudoceranoides</v>
          </cell>
        </row>
        <row r="12558">
          <cell r="C12558" t="str">
            <v>Phyllophora sicula</v>
          </cell>
        </row>
        <row r="12559">
          <cell r="C12559" t="str">
            <v>Phyllophora traillii</v>
          </cell>
        </row>
        <row r="12560">
          <cell r="C12560" t="str">
            <v>Phyllophora truncata</v>
          </cell>
        </row>
        <row r="12561">
          <cell r="C12561" t="str">
            <v>Phyllophoraceae</v>
          </cell>
        </row>
        <row r="12562">
          <cell r="C12562" t="str">
            <v>Phyllophoridae</v>
          </cell>
        </row>
        <row r="12563">
          <cell r="C12563" t="str">
            <v>Phyllopidae</v>
          </cell>
        </row>
        <row r="12564">
          <cell r="C12564" t="str">
            <v>Phyllopodopsyllus</v>
          </cell>
        </row>
        <row r="12565">
          <cell r="C12565" t="str">
            <v>Phyllopodopsyllus bradyi</v>
          </cell>
        </row>
        <row r="12566">
          <cell r="C12566" t="str">
            <v>Phyllopodopsyllus furciger</v>
          </cell>
        </row>
        <row r="12567">
          <cell r="C12567" t="str">
            <v>Phyllopodopsyllus hardingi</v>
          </cell>
        </row>
        <row r="12568">
          <cell r="C12568" t="str">
            <v>Phyllopodopsyllus hibernicus</v>
          </cell>
        </row>
        <row r="12569">
          <cell r="C12569" t="str">
            <v>Phyllopodopsyllus longicaudatus</v>
          </cell>
        </row>
        <row r="12570">
          <cell r="C12570" t="str">
            <v>Phyllopus</v>
          </cell>
        </row>
        <row r="12571">
          <cell r="C12571" t="str">
            <v>Phyllopus aequalis</v>
          </cell>
        </row>
        <row r="12572">
          <cell r="C12572" t="str">
            <v>Phyllopus bidentatus</v>
          </cell>
        </row>
        <row r="12573">
          <cell r="C12573" t="str">
            <v>Phyllopus helgae</v>
          </cell>
        </row>
        <row r="12574">
          <cell r="C12574" t="str">
            <v>Phyllopus impar</v>
          </cell>
        </row>
        <row r="12575">
          <cell r="C12575" t="str">
            <v>Phyllothalestris</v>
          </cell>
        </row>
        <row r="12576">
          <cell r="C12576" t="str">
            <v>Phyllothalestris mysis</v>
          </cell>
        </row>
        <row r="12577">
          <cell r="C12577" t="str">
            <v>Phyllothyreus</v>
          </cell>
        </row>
        <row r="12578">
          <cell r="C12578" t="str">
            <v>Phyllothyreus cornutus</v>
          </cell>
        </row>
        <row r="12579">
          <cell r="C12579" t="str">
            <v>Phymatolithon</v>
          </cell>
        </row>
        <row r="12580">
          <cell r="C12580" t="str">
            <v xml:space="preserve">Phymatolithon  </v>
          </cell>
        </row>
        <row r="12581">
          <cell r="C12581" t="str">
            <v>Phymatolithon bisporum</v>
          </cell>
        </row>
        <row r="12582">
          <cell r="C12582" t="str">
            <v>Phymatolithon brunneum</v>
          </cell>
        </row>
        <row r="12583">
          <cell r="C12583" t="str">
            <v>Phymatolithon calcareum</v>
          </cell>
        </row>
        <row r="12584">
          <cell r="C12584" t="str">
            <v>Phymatolithon laevigatum</v>
          </cell>
        </row>
        <row r="12585">
          <cell r="C12585" t="str">
            <v>Phymatolithon lamii</v>
          </cell>
        </row>
        <row r="12586">
          <cell r="C12586" t="str">
            <v>Phymatolithon lenormandii</v>
          </cell>
        </row>
        <row r="12587">
          <cell r="C12587" t="str">
            <v>Phymatolithon polymorphum</v>
          </cell>
        </row>
        <row r="12588">
          <cell r="C12588" t="str">
            <v>Phymatolithon polymorphum</v>
          </cell>
        </row>
        <row r="12589">
          <cell r="C12589" t="str">
            <v>Phymatolithon purpureum</v>
          </cell>
        </row>
        <row r="12590">
          <cell r="C12590" t="str">
            <v>Phymatolithon rugulosum</v>
          </cell>
        </row>
        <row r="12591">
          <cell r="C12591" t="str">
            <v>Phymatolithon tenue</v>
          </cell>
        </row>
        <row r="12592">
          <cell r="C12592" t="str">
            <v>Phymorhynchus alberti</v>
          </cell>
        </row>
        <row r="12593">
          <cell r="C12593" t="str">
            <v>Physalia</v>
          </cell>
        </row>
        <row r="12594">
          <cell r="C12594" t="str">
            <v>Physalia physalis</v>
          </cell>
        </row>
        <row r="12595">
          <cell r="C12595" t="str">
            <v>Physaliidae</v>
          </cell>
        </row>
        <row r="12596">
          <cell r="C12596" t="str">
            <v>Physcia</v>
          </cell>
        </row>
        <row r="12597">
          <cell r="C12597" t="str">
            <v>Physeter</v>
          </cell>
        </row>
        <row r="12598">
          <cell r="C12598" t="str">
            <v>Physeter catodon</v>
          </cell>
        </row>
        <row r="12599">
          <cell r="C12599" t="str">
            <v>Physeteridae</v>
          </cell>
        </row>
        <row r="12600">
          <cell r="C12600" t="str">
            <v>Physocephalata</v>
          </cell>
        </row>
        <row r="12601">
          <cell r="C12601" t="str">
            <v>Physonecta</v>
          </cell>
        </row>
        <row r="12602">
          <cell r="C12602" t="str">
            <v>Physophora</v>
          </cell>
        </row>
        <row r="12603">
          <cell r="C12603" t="str">
            <v>Physophora hydrostatica</v>
          </cell>
        </row>
        <row r="12604">
          <cell r="C12604" t="str">
            <v>Physophoridae</v>
          </cell>
        </row>
        <row r="12605">
          <cell r="C12605" t="str">
            <v>Physosomata</v>
          </cell>
        </row>
        <row r="12606">
          <cell r="C12606" t="str">
            <v>Phytia myosotis</v>
          </cell>
        </row>
        <row r="12607">
          <cell r="C12607" t="str">
            <v>Pikea</v>
          </cell>
        </row>
        <row r="12608">
          <cell r="C12608" t="str">
            <v>Pikea californica</v>
          </cell>
        </row>
        <row r="12609">
          <cell r="C12609" t="str">
            <v>Pilargidae</v>
          </cell>
        </row>
        <row r="12610">
          <cell r="C12610" t="str">
            <v>Pilargis</v>
          </cell>
        </row>
        <row r="12611">
          <cell r="C12611" t="str">
            <v>Pilargis verrucosa</v>
          </cell>
        </row>
        <row r="12612">
          <cell r="C12612" t="str">
            <v>Pilayella</v>
          </cell>
        </row>
        <row r="12613">
          <cell r="C12613" t="str">
            <v>Pilayella littoralis</v>
          </cell>
        </row>
        <row r="12614">
          <cell r="C12614" t="str">
            <v>Pilayella macrocarpa</v>
          </cell>
        </row>
        <row r="12615">
          <cell r="C12615" t="str">
            <v>Pilayella seriata</v>
          </cell>
        </row>
        <row r="12616">
          <cell r="C12616" t="str">
            <v>Pilayella varia</v>
          </cell>
        </row>
        <row r="12617">
          <cell r="C12617" t="str">
            <v>Pileolaria</v>
          </cell>
        </row>
        <row r="12618">
          <cell r="C12618" t="str">
            <v>Pileolaria berkeleyana</v>
          </cell>
        </row>
        <row r="12619">
          <cell r="C12619" t="str">
            <v>Pileolaria granulata</v>
          </cell>
        </row>
        <row r="12620">
          <cell r="C12620" t="str">
            <v>Pileolaria heteropoma</v>
          </cell>
        </row>
        <row r="12621">
          <cell r="C12621" t="str">
            <v>Pileolaria militaris</v>
          </cell>
        </row>
        <row r="12622">
          <cell r="C12622" t="str">
            <v>Pileolaria rosepigmentata</v>
          </cell>
        </row>
        <row r="12623">
          <cell r="C12623" t="str">
            <v>Pilifera</v>
          </cell>
        </row>
        <row r="12624">
          <cell r="C12624" t="str">
            <v>Pilifera gracilis</v>
          </cell>
        </row>
        <row r="12625">
          <cell r="C12625" t="str">
            <v>Pilinia</v>
          </cell>
        </row>
        <row r="12626">
          <cell r="C12626" t="str">
            <v>Pilinia maritima</v>
          </cell>
        </row>
        <row r="12627">
          <cell r="C12627" t="str">
            <v>Pilinia rimosa</v>
          </cell>
        </row>
        <row r="12628">
          <cell r="C12628" t="str">
            <v>Pilochrota lactea</v>
          </cell>
        </row>
        <row r="12629">
          <cell r="C12629" t="str">
            <v>Pilumnoides</v>
          </cell>
        </row>
        <row r="12630">
          <cell r="C12630" t="str">
            <v>Pilumnoides inglei</v>
          </cell>
        </row>
        <row r="12631">
          <cell r="C12631" t="str">
            <v>Pilumnoides perlatus</v>
          </cell>
        </row>
        <row r="12632">
          <cell r="C12632" t="str">
            <v>Pilumnus</v>
          </cell>
        </row>
        <row r="12633">
          <cell r="C12633" t="str">
            <v>Pilumnus hirtellus</v>
          </cell>
        </row>
        <row r="12634">
          <cell r="C12634" t="str">
            <v>Pinna fragilis</v>
          </cell>
        </row>
        <row r="12635">
          <cell r="C12635" t="str">
            <v>Pinnacea</v>
          </cell>
        </row>
        <row r="12636">
          <cell r="C12636" t="str">
            <v>Pinnidae</v>
          </cell>
        </row>
        <row r="12637">
          <cell r="C12637" t="str">
            <v>PINNINA</v>
          </cell>
        </row>
        <row r="12638">
          <cell r="C12638" t="str">
            <v>Pinnipedia</v>
          </cell>
        </row>
        <row r="12639">
          <cell r="C12639" t="str">
            <v>Pinnotheres</v>
          </cell>
        </row>
        <row r="12640">
          <cell r="C12640" t="str">
            <v>Pinnotheres pinnotheres</v>
          </cell>
        </row>
        <row r="12641">
          <cell r="C12641" t="str">
            <v>Pinnotheres pisum</v>
          </cell>
        </row>
        <row r="12642">
          <cell r="C12642" t="str">
            <v>Pinnotheridae</v>
          </cell>
        </row>
        <row r="12643">
          <cell r="C12643" t="str">
            <v>Pinnotherinae</v>
          </cell>
        </row>
        <row r="12644">
          <cell r="C12644" t="str">
            <v>Pinnotherion</v>
          </cell>
        </row>
        <row r="12645">
          <cell r="C12645" t="str">
            <v>Pinnotherion vermiforme</v>
          </cell>
        </row>
        <row r="12646">
          <cell r="C12646" t="str">
            <v>Pinnotheroidea</v>
          </cell>
        </row>
        <row r="12647">
          <cell r="C12647" t="str">
            <v>Pionosyllis</v>
          </cell>
        </row>
        <row r="12648">
          <cell r="C12648" t="str">
            <v>Pionosyllis compacta</v>
          </cell>
        </row>
        <row r="12649">
          <cell r="C12649" t="str">
            <v>Pionosyllis divaricata</v>
          </cell>
        </row>
        <row r="12650">
          <cell r="C12650" t="str">
            <v>Pionosyllis lamelligera</v>
          </cell>
        </row>
        <row r="12651">
          <cell r="C12651" t="str">
            <v>Pionosyllis longocirrata</v>
          </cell>
        </row>
        <row r="12652">
          <cell r="C12652" t="str">
            <v>Pionosyllis pulligera</v>
          </cell>
        </row>
        <row r="12653">
          <cell r="C12653" t="str">
            <v>Pionosyllis serrata</v>
          </cell>
        </row>
        <row r="12654">
          <cell r="C12654" t="str">
            <v>Pirakia</v>
          </cell>
        </row>
        <row r="12655">
          <cell r="C12655" t="str">
            <v>Pirakia fucescens</v>
          </cell>
        </row>
        <row r="12656">
          <cell r="C12656" t="str">
            <v>Pirakia punctifera</v>
          </cell>
        </row>
        <row r="12657">
          <cell r="C12657" t="str">
            <v>Pirimela</v>
          </cell>
        </row>
        <row r="12658">
          <cell r="C12658" t="str">
            <v>Pirimela denticulata</v>
          </cell>
        </row>
        <row r="12659">
          <cell r="C12659" t="str">
            <v>Pirimelidae</v>
          </cell>
        </row>
        <row r="12660">
          <cell r="C12660" t="str">
            <v>Pirodrilus</v>
          </cell>
        </row>
        <row r="12661">
          <cell r="C12661" t="str">
            <v>Pirodrilus minutus</v>
          </cell>
        </row>
        <row r="12662">
          <cell r="C12662" t="str">
            <v>Pirulina</v>
          </cell>
        </row>
        <row r="12663">
          <cell r="C12663" t="str">
            <v>Pirulina salina</v>
          </cell>
        </row>
        <row r="12664">
          <cell r="C12664" t="str">
            <v>Pisa</v>
          </cell>
        </row>
        <row r="12665">
          <cell r="C12665" t="str">
            <v>Pisa armata</v>
          </cell>
        </row>
        <row r="12666">
          <cell r="C12666" t="str">
            <v>Pisa tetraodon</v>
          </cell>
        </row>
        <row r="12667">
          <cell r="C12667" t="str">
            <v>Pisces</v>
          </cell>
        </row>
        <row r="12668">
          <cell r="C12668" t="str">
            <v>Piscicola</v>
          </cell>
        </row>
        <row r="12669">
          <cell r="C12669" t="str">
            <v>Piscicola geometra</v>
          </cell>
        </row>
        <row r="12670">
          <cell r="C12670" t="str">
            <v>Piscicolidae</v>
          </cell>
        </row>
        <row r="12671">
          <cell r="C12671" t="str">
            <v>Pisidia</v>
          </cell>
        </row>
        <row r="12672">
          <cell r="C12672" t="str">
            <v>Pisidia longicornis</v>
          </cell>
        </row>
        <row r="12673">
          <cell r="C12673" t="str">
            <v>Pisinae</v>
          </cell>
        </row>
        <row r="12674">
          <cell r="C12674" t="str">
            <v>Pisione</v>
          </cell>
        </row>
        <row r="12675">
          <cell r="C12675" t="str">
            <v>Pisione remota</v>
          </cell>
        </row>
        <row r="12676">
          <cell r="C12676" t="str">
            <v>Pisionidae</v>
          </cell>
        </row>
        <row r="12677">
          <cell r="C12677" t="str">
            <v>Pisionoidea</v>
          </cell>
        </row>
        <row r="12678">
          <cell r="C12678" t="str">
            <v>Pista</v>
          </cell>
        </row>
        <row r="12679">
          <cell r="C12679" t="str">
            <v>Pista cristata</v>
          </cell>
        </row>
        <row r="12680">
          <cell r="C12680" t="str">
            <v>Pista lornensis</v>
          </cell>
        </row>
        <row r="12681">
          <cell r="C12681" t="str">
            <v>Pista maculata</v>
          </cell>
        </row>
        <row r="12682">
          <cell r="C12682" t="str">
            <v>Pista sp.</v>
          </cell>
        </row>
        <row r="12683">
          <cell r="C12683" t="str">
            <v>Pitarinae</v>
          </cell>
        </row>
        <row r="12684">
          <cell r="C12684" t="str">
            <v>Placida</v>
          </cell>
        </row>
        <row r="12685">
          <cell r="C12685" t="str">
            <v>Placida dendritica</v>
          </cell>
        </row>
        <row r="12686">
          <cell r="C12686" t="str">
            <v>Placostegus</v>
          </cell>
        </row>
        <row r="12687">
          <cell r="C12687" t="str">
            <v>Placostegus tridentatus</v>
          </cell>
        </row>
        <row r="12688">
          <cell r="C12688" t="str">
            <v>Plagiocardium</v>
          </cell>
        </row>
        <row r="12689">
          <cell r="C12689" t="str">
            <v>Plagiocardium (papillicardium)</v>
          </cell>
        </row>
        <row r="12690">
          <cell r="C12690" t="str">
            <v>Plagiocardium papillosum</v>
          </cell>
        </row>
        <row r="12691">
          <cell r="C12691" t="str">
            <v>Plagioecia</v>
          </cell>
        </row>
        <row r="12692">
          <cell r="C12692" t="str">
            <v>Plagioecia patina</v>
          </cell>
        </row>
        <row r="12693">
          <cell r="C12693" t="str">
            <v>Plagioecia sarniensis</v>
          </cell>
        </row>
        <row r="12694">
          <cell r="C12694" t="str">
            <v>Plagiospora</v>
          </cell>
        </row>
        <row r="12695">
          <cell r="C12695" t="str">
            <v>Plagiospora gracilis</v>
          </cell>
        </row>
        <row r="12696">
          <cell r="C12696" t="str">
            <v>Plakina</v>
          </cell>
        </row>
        <row r="12697">
          <cell r="C12697" t="str">
            <v>Plakina monolopha</v>
          </cell>
        </row>
        <row r="12698">
          <cell r="C12698" t="str">
            <v>Plakina simplex</v>
          </cell>
        </row>
        <row r="12699">
          <cell r="C12699" t="str">
            <v>Plakinidae</v>
          </cell>
        </row>
        <row r="12700">
          <cell r="C12700" t="str">
            <v>Plakortis</v>
          </cell>
        </row>
        <row r="12701">
          <cell r="C12701" t="str">
            <v>Plakortis simplex</v>
          </cell>
        </row>
        <row r="12702">
          <cell r="C12702" t="str">
            <v>Planaria</v>
          </cell>
        </row>
        <row r="12703">
          <cell r="C12703" t="str">
            <v>Planaria torva</v>
          </cell>
        </row>
        <row r="12704">
          <cell r="C12704" t="str">
            <v>Planariidae</v>
          </cell>
        </row>
        <row r="12705">
          <cell r="C12705" t="str">
            <v>Planes</v>
          </cell>
        </row>
        <row r="12706">
          <cell r="C12706" t="str">
            <v>Planes minutus</v>
          </cell>
        </row>
        <row r="12707">
          <cell r="C12707" t="str">
            <v>Planocera</v>
          </cell>
        </row>
        <row r="12708">
          <cell r="C12708" t="str">
            <v>Planocera folium</v>
          </cell>
        </row>
        <row r="12709">
          <cell r="C12709" t="str">
            <v>Planocera pellucida</v>
          </cell>
        </row>
        <row r="12710">
          <cell r="C12710" t="str">
            <v>Planoceridae</v>
          </cell>
        </row>
        <row r="12711">
          <cell r="C12711" t="str">
            <v>Planoceroidea</v>
          </cell>
        </row>
        <row r="12712">
          <cell r="C12712" t="str">
            <v>Planodasyidae</v>
          </cell>
        </row>
        <row r="12713">
          <cell r="C12713" t="str">
            <v>Planodasys</v>
          </cell>
        </row>
        <row r="12714">
          <cell r="C12714" t="str">
            <v>Planophila</v>
          </cell>
        </row>
        <row r="12715">
          <cell r="C12715" t="str">
            <v>Planophilia microcystis</v>
          </cell>
        </row>
        <row r="12716">
          <cell r="C12716" t="str">
            <v>Planorbulina mediterranensis</v>
          </cell>
        </row>
        <row r="12717">
          <cell r="C12717" t="str">
            <v>Platalea</v>
          </cell>
        </row>
        <row r="12718">
          <cell r="C12718" t="str">
            <v>Platalea leucorodia</v>
          </cell>
        </row>
        <row r="12719">
          <cell r="C12719" t="str">
            <v>Platichthys</v>
          </cell>
        </row>
        <row r="12720">
          <cell r="C12720" t="str">
            <v>Platichthys flesus</v>
          </cell>
        </row>
        <row r="12721">
          <cell r="C12721" t="str">
            <v>Platidia</v>
          </cell>
        </row>
        <row r="12722">
          <cell r="C12722" t="str">
            <v>Platidia anomioides</v>
          </cell>
        </row>
        <row r="12723">
          <cell r="C12723" t="str">
            <v>Platidia davidsoni</v>
          </cell>
        </row>
        <row r="12724">
          <cell r="C12724" t="str">
            <v>Platidiidae</v>
          </cell>
        </row>
        <row r="12725">
          <cell r="C12725" t="str">
            <v>Platoma bairdii</v>
          </cell>
        </row>
        <row r="12726">
          <cell r="C12726" t="str">
            <v>Platoma marginiferum</v>
          </cell>
        </row>
        <row r="12727">
          <cell r="C12727" t="str">
            <v>Platorchestia</v>
          </cell>
        </row>
        <row r="12728">
          <cell r="C12728" t="str">
            <v>Platorchestia platensis</v>
          </cell>
        </row>
        <row r="12729">
          <cell r="C12729" t="str">
            <v>Platybdella</v>
          </cell>
        </row>
        <row r="12730">
          <cell r="C12730" t="str">
            <v>Platybdella anarrhichae</v>
          </cell>
        </row>
        <row r="12731">
          <cell r="C12731" t="str">
            <v>Platychelipus</v>
          </cell>
        </row>
        <row r="12732">
          <cell r="C12732" t="str">
            <v>Platychelipus laophontoides</v>
          </cell>
        </row>
        <row r="12733">
          <cell r="C12733" t="str">
            <v>Platychelipus littoralis</v>
          </cell>
        </row>
        <row r="12734">
          <cell r="C12734" t="str">
            <v>Platycoma</v>
          </cell>
        </row>
        <row r="12735">
          <cell r="C12735" t="str">
            <v>Platycoma cephalata</v>
          </cell>
        </row>
        <row r="12736">
          <cell r="C12736" t="str">
            <v>Platycopia</v>
          </cell>
        </row>
        <row r="12737">
          <cell r="C12737" t="str">
            <v>Platycopia perplexa</v>
          </cell>
        </row>
        <row r="12738">
          <cell r="C12738" t="str">
            <v>Platycopia pygmaea</v>
          </cell>
        </row>
        <row r="12739">
          <cell r="C12739" t="str">
            <v>Platycopida</v>
          </cell>
        </row>
        <row r="12740">
          <cell r="C12740" t="str">
            <v>Platycopiidae</v>
          </cell>
        </row>
        <row r="12741">
          <cell r="C12741" t="str">
            <v>Platycopioida</v>
          </cell>
        </row>
        <row r="12742">
          <cell r="C12742" t="str">
            <v>Platycyamus</v>
          </cell>
        </row>
        <row r="12743">
          <cell r="C12743" t="str">
            <v>Platycyamus thompsoni</v>
          </cell>
        </row>
        <row r="12744">
          <cell r="C12744" t="str">
            <v>Platydasys</v>
          </cell>
        </row>
        <row r="12745">
          <cell r="C12745" t="str">
            <v>Platydasys brachycephalus</v>
          </cell>
        </row>
        <row r="12746">
          <cell r="C12746" t="str">
            <v>Platydasys mastigurus</v>
          </cell>
        </row>
        <row r="12747">
          <cell r="C12747" t="str">
            <v>Platydasys maximus</v>
          </cell>
        </row>
        <row r="12748">
          <cell r="C12748" t="str">
            <v>Platydasys ocellatus</v>
          </cell>
        </row>
        <row r="12749">
          <cell r="C12749" t="str">
            <v>Platydasys rarus</v>
          </cell>
        </row>
        <row r="12750">
          <cell r="C12750" t="str">
            <v>Platydasys ruber</v>
          </cell>
        </row>
        <row r="12751">
          <cell r="C12751" t="str">
            <v>Platydoris stomascuta</v>
          </cell>
        </row>
        <row r="12752">
          <cell r="C12752" t="str">
            <v>Platyhelminthes</v>
          </cell>
        </row>
        <row r="12753">
          <cell r="C12753" t="str">
            <v>Platylepas</v>
          </cell>
        </row>
        <row r="12754">
          <cell r="C12754" t="str">
            <v>Platylepas hexastylos</v>
          </cell>
        </row>
        <row r="12755">
          <cell r="C12755" t="str">
            <v>Platynereis</v>
          </cell>
        </row>
        <row r="12756">
          <cell r="C12756" t="str">
            <v>Platynereis coccinea</v>
          </cell>
        </row>
        <row r="12757">
          <cell r="C12757" t="str">
            <v>Platynereis dumerilii</v>
          </cell>
        </row>
        <row r="12758">
          <cell r="C12758" t="str">
            <v>Platynereis massiliensis</v>
          </cell>
        </row>
        <row r="12759">
          <cell r="C12759" t="str">
            <v>Platyscelidae</v>
          </cell>
        </row>
        <row r="12760">
          <cell r="C12760" t="str">
            <v>Platysceloidea</v>
          </cell>
        </row>
        <row r="12761">
          <cell r="C12761" t="str">
            <v>Platyscelus</v>
          </cell>
        </row>
        <row r="12762">
          <cell r="C12762" t="str">
            <v>Platyscelus ovoides</v>
          </cell>
        </row>
        <row r="12763">
          <cell r="C12763" t="str">
            <v>Platyscelus serratulus</v>
          </cell>
        </row>
        <row r="12764">
          <cell r="C12764" t="str">
            <v>Platysquilla</v>
          </cell>
        </row>
        <row r="12765">
          <cell r="C12765" t="str">
            <v>Platysquilla eusebia</v>
          </cell>
        </row>
        <row r="12766">
          <cell r="C12766" t="str">
            <v>Plegadis</v>
          </cell>
        </row>
        <row r="12767">
          <cell r="C12767" t="str">
            <v>Plegadis falcinellus</v>
          </cell>
        </row>
        <row r="12768">
          <cell r="C12768" t="str">
            <v>Plehniidae</v>
          </cell>
        </row>
        <row r="12769">
          <cell r="C12769" t="str">
            <v>Pleocyemata</v>
          </cell>
        </row>
        <row r="12770">
          <cell r="C12770" t="str">
            <v>Pleonosporium</v>
          </cell>
        </row>
        <row r="12771">
          <cell r="C12771" t="str">
            <v>Pleonosporium borreri</v>
          </cell>
        </row>
        <row r="12772">
          <cell r="C12772" t="str">
            <v>Pleonosporium caribbaeum</v>
          </cell>
        </row>
        <row r="12773">
          <cell r="C12773" t="str">
            <v>Pleonosporium flexuosum</v>
          </cell>
        </row>
        <row r="12774">
          <cell r="C12774" t="str">
            <v>Plesiothoa</v>
          </cell>
        </row>
        <row r="12775">
          <cell r="C12775" t="str">
            <v>Plesiothoa gigerium</v>
          </cell>
        </row>
        <row r="12776">
          <cell r="C12776" t="str">
            <v>Pleurobrachia</v>
          </cell>
        </row>
        <row r="12777">
          <cell r="C12777" t="str">
            <v>Pleurobrachia pileus</v>
          </cell>
        </row>
        <row r="12778">
          <cell r="C12778" t="str">
            <v>Pleurobrachiidae</v>
          </cell>
        </row>
        <row r="12779">
          <cell r="C12779" t="str">
            <v>Pleurobranchacea</v>
          </cell>
        </row>
        <row r="12780">
          <cell r="C12780" t="str">
            <v>Pleurobranchidae</v>
          </cell>
        </row>
        <row r="12781">
          <cell r="C12781" t="str">
            <v>Pleurobranchus</v>
          </cell>
        </row>
        <row r="12782">
          <cell r="C12782" t="str">
            <v>Pleurobranchus membranaceus</v>
          </cell>
        </row>
        <row r="12783">
          <cell r="C12783" t="str">
            <v>Pleurocladia</v>
          </cell>
        </row>
        <row r="12784">
          <cell r="C12784" t="str">
            <v>Pleurocladia lacustris</v>
          </cell>
        </row>
        <row r="12785">
          <cell r="C12785" t="str">
            <v>Pleurocrypta</v>
          </cell>
        </row>
        <row r="12786">
          <cell r="C12786" t="str">
            <v>Pleurocrypta galatheae</v>
          </cell>
        </row>
        <row r="12787">
          <cell r="C12787" t="str">
            <v>Pleurocrypta intermedia</v>
          </cell>
        </row>
        <row r="12788">
          <cell r="C12788" t="str">
            <v>Pleurocrypta longibranchiata</v>
          </cell>
        </row>
        <row r="12789">
          <cell r="C12789" t="str">
            <v>Pleurocrypta marginata</v>
          </cell>
        </row>
        <row r="12790">
          <cell r="C12790" t="str">
            <v>Pleurocrypta microbranchiata</v>
          </cell>
        </row>
        <row r="12791">
          <cell r="C12791" t="str">
            <v>Pleurocrypta piriformis</v>
          </cell>
        </row>
        <row r="12792">
          <cell r="C12792" t="str">
            <v>Pleurocrypta porcellanae</v>
          </cell>
        </row>
        <row r="12793">
          <cell r="C12793" t="str">
            <v>Pleurocrypta strigosa</v>
          </cell>
        </row>
        <row r="12794">
          <cell r="C12794" t="str">
            <v>Pleurodasys</v>
          </cell>
        </row>
        <row r="12795">
          <cell r="C12795" t="str">
            <v>Pleurodasys helgolandicus</v>
          </cell>
        </row>
        <row r="12796">
          <cell r="C12796" t="str">
            <v>Pleurogona</v>
          </cell>
        </row>
        <row r="12797">
          <cell r="C12797" t="str">
            <v>Pleurogonidae</v>
          </cell>
        </row>
        <row r="12798">
          <cell r="C12798" t="str">
            <v>Pleurogonium</v>
          </cell>
        </row>
        <row r="12799">
          <cell r="C12799" t="str">
            <v>Pleurogonium inerme</v>
          </cell>
        </row>
        <row r="12800">
          <cell r="C12800" t="str">
            <v>Pleurogonium rubicundum</v>
          </cell>
        </row>
        <row r="12801">
          <cell r="C12801" t="str">
            <v>Pleurogonium spinosissimum</v>
          </cell>
        </row>
        <row r="12802">
          <cell r="C12802" t="str">
            <v>Pleuromamma</v>
          </cell>
        </row>
        <row r="12803">
          <cell r="C12803" t="str">
            <v>Pleuromamma abdominalis</v>
          </cell>
        </row>
        <row r="12804">
          <cell r="C12804" t="str">
            <v>Pleuromamma borealis</v>
          </cell>
        </row>
        <row r="12805">
          <cell r="C12805" t="str">
            <v>Pleuromamma gracilis</v>
          </cell>
        </row>
        <row r="12806">
          <cell r="C12806" t="str">
            <v>Pleuromamma piseki</v>
          </cell>
        </row>
        <row r="12807">
          <cell r="C12807" t="str">
            <v>Pleuromamma robusta</v>
          </cell>
        </row>
        <row r="12808">
          <cell r="C12808" t="str">
            <v>Pleuromamma xiphias</v>
          </cell>
        </row>
        <row r="12809">
          <cell r="C12809" t="str">
            <v>Pleuronectes</v>
          </cell>
        </row>
        <row r="12810">
          <cell r="C12810" t="str">
            <v>Pleuronectes platessa</v>
          </cell>
        </row>
        <row r="12811">
          <cell r="C12811" t="str">
            <v>Pleuronectidae</v>
          </cell>
        </row>
        <row r="12812">
          <cell r="C12812" t="str">
            <v>Pleuronectiformes</v>
          </cell>
        </row>
        <row r="12813">
          <cell r="C12813" t="str">
            <v>Pleurotoma carinata</v>
          </cell>
        </row>
        <row r="12814">
          <cell r="C12814" t="str">
            <v>Pleurotoma pruina</v>
          </cell>
        </row>
        <row r="12815">
          <cell r="C12815" t="str">
            <v>Pleurotomariacea</v>
          </cell>
        </row>
        <row r="12816">
          <cell r="C12816" t="str">
            <v>Pleurotomella bairdii</v>
          </cell>
        </row>
        <row r="12817">
          <cell r="C12817" t="str">
            <v>Pleurotomella benedicti</v>
          </cell>
        </row>
        <row r="12818">
          <cell r="C12818" t="str">
            <v>Pleurotomella eurybrocha</v>
          </cell>
        </row>
        <row r="12819">
          <cell r="C12819" t="str">
            <v>Pleurotomella lottae</v>
          </cell>
        </row>
        <row r="12820">
          <cell r="C12820" t="str">
            <v>Pleurotomella packardii</v>
          </cell>
        </row>
        <row r="12821">
          <cell r="C12821" t="str">
            <v>Pleurotomella sandersoni</v>
          </cell>
        </row>
        <row r="12822">
          <cell r="C12822" t="str">
            <v>Pleustidae</v>
          </cell>
        </row>
        <row r="12823">
          <cell r="C12823" t="str">
            <v>Pleusymtes</v>
          </cell>
        </row>
        <row r="12824">
          <cell r="C12824" t="str">
            <v>Pleusymtes glaber</v>
          </cell>
        </row>
        <row r="12825">
          <cell r="C12825" t="str">
            <v>Plexauridae</v>
          </cell>
        </row>
        <row r="12826">
          <cell r="C12826" t="str">
            <v>Pliophryxus</v>
          </cell>
        </row>
        <row r="12827">
          <cell r="C12827" t="str">
            <v>Pliophryxus philonika</v>
          </cell>
        </row>
        <row r="12828">
          <cell r="C12828" t="str">
            <v>Plocamiaceae</v>
          </cell>
        </row>
        <row r="12829">
          <cell r="C12829" t="str">
            <v>Plocamiales</v>
          </cell>
        </row>
        <row r="12830">
          <cell r="C12830" t="str">
            <v>Plocamiancora</v>
          </cell>
        </row>
        <row r="12831">
          <cell r="C12831" t="str">
            <v>Plocamiancora arndti</v>
          </cell>
        </row>
        <row r="12832">
          <cell r="C12832" t="str">
            <v>Plocamilla</v>
          </cell>
        </row>
        <row r="12833">
          <cell r="C12833" t="str">
            <v>Plocamilla circonflexa</v>
          </cell>
        </row>
        <row r="12834">
          <cell r="C12834" t="str">
            <v>Plocamilla coriacea</v>
          </cell>
        </row>
        <row r="12835">
          <cell r="C12835" t="str">
            <v>Plocamionida</v>
          </cell>
        </row>
        <row r="12836">
          <cell r="C12836" t="str">
            <v>Plocamionida ambigua</v>
          </cell>
        </row>
        <row r="12837">
          <cell r="C12837" t="str">
            <v>Plocamionida microcionides</v>
          </cell>
        </row>
        <row r="12838">
          <cell r="C12838" t="str">
            <v>Plocamium</v>
          </cell>
        </row>
        <row r="12839">
          <cell r="C12839" t="str">
            <v>Plocamium cartilagineum</v>
          </cell>
        </row>
        <row r="12840">
          <cell r="C12840" t="str">
            <v>Ploima</v>
          </cell>
        </row>
        <row r="12841">
          <cell r="C12841" t="str">
            <v>Plumaria</v>
          </cell>
        </row>
        <row r="12842">
          <cell r="C12842" t="str">
            <v>Plumaria elegans</v>
          </cell>
        </row>
        <row r="12843">
          <cell r="C12843" t="str">
            <v>Plumaria plumosa</v>
          </cell>
        </row>
        <row r="12844">
          <cell r="C12844" t="str">
            <v>Plumohalichondria atrasanguinea</v>
          </cell>
        </row>
        <row r="12845">
          <cell r="C12845" t="str">
            <v>Plumohalichondria fictitia</v>
          </cell>
        </row>
        <row r="12846">
          <cell r="C12846" t="str">
            <v>Plumohalichondria plumosa</v>
          </cell>
        </row>
        <row r="12847">
          <cell r="C12847" t="str">
            <v>Plumularia</v>
          </cell>
        </row>
        <row r="12848">
          <cell r="C12848" t="str">
            <v>Plumularia setacea</v>
          </cell>
        </row>
        <row r="12849">
          <cell r="C12849" t="str">
            <v>Plumulariida</v>
          </cell>
        </row>
        <row r="12850">
          <cell r="C12850" t="str">
            <v>Plumulariidae</v>
          </cell>
        </row>
        <row r="12851">
          <cell r="C12851" t="str">
            <v>Plumulariinae</v>
          </cell>
        </row>
        <row r="12852">
          <cell r="C12852" t="str">
            <v>Plumularioidea</v>
          </cell>
        </row>
        <row r="12853">
          <cell r="C12853" t="str">
            <v>Plutonaster</v>
          </cell>
        </row>
        <row r="12854">
          <cell r="C12854" t="str">
            <v>Plutonaster bifrons</v>
          </cell>
        </row>
        <row r="12855">
          <cell r="C12855" t="str">
            <v>Pluvialis</v>
          </cell>
        </row>
        <row r="12856">
          <cell r="C12856" t="str">
            <v>Pluvialis apricaria</v>
          </cell>
        </row>
        <row r="12857">
          <cell r="C12857" t="str">
            <v>Pluvialis dominica</v>
          </cell>
        </row>
        <row r="12858">
          <cell r="C12858" t="str">
            <v>Pluvialis fulva</v>
          </cell>
        </row>
        <row r="12859">
          <cell r="C12859" t="str">
            <v>Pluvialis squatarola</v>
          </cell>
        </row>
        <row r="12860">
          <cell r="C12860" t="str">
            <v>Pneophyllum</v>
          </cell>
        </row>
        <row r="12861">
          <cell r="C12861" t="str">
            <v>Pneophyllum caulerpae</v>
          </cell>
        </row>
        <row r="12862">
          <cell r="C12862" t="str">
            <v>Pneophyllum concollum</v>
          </cell>
        </row>
        <row r="12863">
          <cell r="C12863" t="str">
            <v>Pneophyllum concollum</v>
          </cell>
        </row>
        <row r="12864">
          <cell r="C12864" t="str">
            <v>Pneophyllum confervicola</v>
          </cell>
        </row>
        <row r="12865">
          <cell r="C12865" t="str">
            <v>Pneophyllum fragile</v>
          </cell>
        </row>
        <row r="12866">
          <cell r="C12866" t="str">
            <v>Pneophyllum lejolisii</v>
          </cell>
        </row>
        <row r="12867">
          <cell r="C12867" t="str">
            <v>Pneophyllum limitatum</v>
          </cell>
        </row>
        <row r="12868">
          <cell r="C12868" t="str">
            <v>Pneophyllum lobescens</v>
          </cell>
        </row>
        <row r="12869">
          <cell r="C12869" t="str">
            <v>Pneophyllum microsporum</v>
          </cell>
        </row>
        <row r="12870">
          <cell r="C12870" t="str">
            <v>Pneophyllum microsporum</v>
          </cell>
        </row>
        <row r="12871">
          <cell r="C12871" t="str">
            <v>Pneophyllum myriocarpum</v>
          </cell>
        </row>
        <row r="12872">
          <cell r="C12872" t="str">
            <v>Pneophyllum plurivalidum</v>
          </cell>
        </row>
        <row r="12873">
          <cell r="C12873" t="str">
            <v>Pneophyllum plurivalidum</v>
          </cell>
        </row>
        <row r="12874">
          <cell r="C12874" t="str">
            <v>Pneophyllum rosanoffii</v>
          </cell>
        </row>
        <row r="12875">
          <cell r="C12875" t="str">
            <v>Pneophyllum rosanoffii</v>
          </cell>
        </row>
        <row r="12876">
          <cell r="C12876" t="str">
            <v>Pneophyllum sargassii</v>
          </cell>
        </row>
        <row r="12877">
          <cell r="C12877" t="str">
            <v>Pneophyllum zonale</v>
          </cell>
        </row>
        <row r="12878">
          <cell r="C12878" t="str">
            <v>Pneumoderma</v>
          </cell>
        </row>
        <row r="12879">
          <cell r="C12879" t="str">
            <v>Pneumoderma mediterraneum</v>
          </cell>
        </row>
        <row r="12880">
          <cell r="C12880" t="str">
            <v>Pneumodermatidae</v>
          </cell>
        </row>
        <row r="12881">
          <cell r="C12881" t="str">
            <v>Pneumodermopsis</v>
          </cell>
        </row>
        <row r="12882">
          <cell r="C12882" t="str">
            <v>Pneumodermopsis canephora</v>
          </cell>
        </row>
        <row r="12883">
          <cell r="C12883" t="str">
            <v>Pneumodermopsis ciliata</v>
          </cell>
        </row>
        <row r="12884">
          <cell r="C12884" t="str">
            <v>Pneumodermopsis macrochira</v>
          </cell>
        </row>
        <row r="12885">
          <cell r="C12885" t="str">
            <v>Pneumodermopsis michaelsarsi</v>
          </cell>
        </row>
        <row r="12886">
          <cell r="C12886" t="str">
            <v>Pneumodermopsis oligocotyla</v>
          </cell>
        </row>
        <row r="12887">
          <cell r="C12887" t="str">
            <v>Pneumodermopsis paucidens</v>
          </cell>
        </row>
        <row r="12888">
          <cell r="C12888" t="str">
            <v>Pneumodermopsis pupula</v>
          </cell>
        </row>
        <row r="12889">
          <cell r="C12889" t="str">
            <v>Pneumodermopsis teschi</v>
          </cell>
        </row>
        <row r="12890">
          <cell r="C12890" t="str">
            <v>Pochella</v>
          </cell>
        </row>
        <row r="12891">
          <cell r="C12891" t="str">
            <v>Pochella polynema</v>
          </cell>
        </row>
        <row r="12892">
          <cell r="C12892" t="str">
            <v>Podalirus typicus</v>
          </cell>
        </row>
        <row r="12893">
          <cell r="C12893" t="str">
            <v>Podarke</v>
          </cell>
        </row>
        <row r="12894">
          <cell r="C12894" t="str">
            <v>Podarke pallida</v>
          </cell>
        </row>
        <row r="12895">
          <cell r="C12895" t="str">
            <v>Podarkeopsis</v>
          </cell>
        </row>
        <row r="12896">
          <cell r="C12896" t="str">
            <v>Podarkeopsis capensis</v>
          </cell>
        </row>
        <row r="12897">
          <cell r="C12897" t="str">
            <v>Podiceps</v>
          </cell>
        </row>
        <row r="12898">
          <cell r="C12898" t="str">
            <v>Podiceps auritus</v>
          </cell>
        </row>
        <row r="12899">
          <cell r="C12899" t="str">
            <v>Podiceps cristatus</v>
          </cell>
        </row>
        <row r="12900">
          <cell r="C12900" t="str">
            <v>Podiceps grisegena</v>
          </cell>
        </row>
        <row r="12901">
          <cell r="C12901" t="str">
            <v>Podiceps nigricollis</v>
          </cell>
        </row>
        <row r="12902">
          <cell r="C12902" t="str">
            <v>Podicipedidae</v>
          </cell>
        </row>
        <row r="12903">
          <cell r="C12903" t="str">
            <v>Podicipediformes</v>
          </cell>
        </row>
        <row r="12904">
          <cell r="C12904" t="str">
            <v>Podilymbus</v>
          </cell>
        </row>
        <row r="12905">
          <cell r="C12905" t="str">
            <v>Podilymbus podiceps</v>
          </cell>
        </row>
        <row r="12906">
          <cell r="C12906" t="str">
            <v>Podoceridae</v>
          </cell>
        </row>
        <row r="12907">
          <cell r="C12907" t="str">
            <v>Podoceropsis nitida</v>
          </cell>
        </row>
        <row r="12908">
          <cell r="C12908" t="str">
            <v>Podoceropsis sophiae</v>
          </cell>
        </row>
        <row r="12909">
          <cell r="C12909" t="str">
            <v>Podocerus</v>
          </cell>
        </row>
        <row r="12910">
          <cell r="C12910" t="str">
            <v>Podocerus cumbrensis</v>
          </cell>
        </row>
        <row r="12911">
          <cell r="C12911" t="str">
            <v>Podocerus falcatus</v>
          </cell>
        </row>
        <row r="12912">
          <cell r="C12912" t="str">
            <v>Podocerus pelagica</v>
          </cell>
        </row>
        <row r="12913">
          <cell r="C12913" t="str">
            <v>Podocerus variegatus</v>
          </cell>
        </row>
        <row r="12914">
          <cell r="C12914" t="str">
            <v>Podocopida</v>
          </cell>
        </row>
        <row r="12915">
          <cell r="C12915" t="str">
            <v>Podocopina</v>
          </cell>
        </row>
        <row r="12916">
          <cell r="C12916" t="str">
            <v>Podocoryne</v>
          </cell>
        </row>
        <row r="12917">
          <cell r="C12917" t="str">
            <v>Podocoryne areolata</v>
          </cell>
        </row>
        <row r="12918">
          <cell r="C12918" t="str">
            <v>Podocoryne borealis</v>
          </cell>
        </row>
        <row r="12919">
          <cell r="C12919" t="str">
            <v>Podocoryne carnea</v>
          </cell>
        </row>
        <row r="12920">
          <cell r="C12920" t="str">
            <v>Podocoryne minima</v>
          </cell>
        </row>
        <row r="12921">
          <cell r="C12921" t="str">
            <v>Pododesmus</v>
          </cell>
        </row>
        <row r="12922">
          <cell r="C12922" t="str">
            <v>Pododesmus (monia)</v>
          </cell>
        </row>
        <row r="12923">
          <cell r="C12923" t="str">
            <v>Pododesmus patelliformis</v>
          </cell>
        </row>
        <row r="12924">
          <cell r="C12924" t="str">
            <v>Pododesmus squamula</v>
          </cell>
        </row>
        <row r="12925">
          <cell r="C12925" t="str">
            <v>PODOGENNONTA</v>
          </cell>
        </row>
        <row r="12926">
          <cell r="C12926" t="str">
            <v>Podon</v>
          </cell>
        </row>
        <row r="12927">
          <cell r="C12927" t="str">
            <v>Podon intermedius</v>
          </cell>
        </row>
        <row r="12928">
          <cell r="C12928" t="str">
            <v>Podon leuckarti</v>
          </cell>
        </row>
        <row r="12929">
          <cell r="C12929" t="str">
            <v>Podon polyphemoides</v>
          </cell>
        </row>
        <row r="12930">
          <cell r="C12930" t="str">
            <v>Podonidae</v>
          </cell>
        </row>
        <row r="12931">
          <cell r="C12931" t="str">
            <v>Poecillastra</v>
          </cell>
        </row>
        <row r="12932">
          <cell r="C12932" t="str">
            <v>Poecillastra amygdaloides</v>
          </cell>
        </row>
        <row r="12933">
          <cell r="C12933" t="str">
            <v>Poecillastra compressa</v>
          </cell>
        </row>
        <row r="12934">
          <cell r="C12934" t="str">
            <v>Poecilochaetidae</v>
          </cell>
        </row>
        <row r="12935">
          <cell r="C12935" t="str">
            <v>Poecilochaetus</v>
          </cell>
        </row>
        <row r="12936">
          <cell r="C12936" t="str">
            <v>Poecilochaetus serpens</v>
          </cell>
        </row>
        <row r="12937">
          <cell r="C12937" t="str">
            <v>Poecilosclerida</v>
          </cell>
        </row>
        <row r="12938">
          <cell r="C12938" t="str">
            <v>Poecilostomatoida</v>
          </cell>
        </row>
        <row r="12939">
          <cell r="C12939" t="str">
            <v>Poeobiida</v>
          </cell>
        </row>
        <row r="12940">
          <cell r="C12940" t="str">
            <v>Poeobiidae</v>
          </cell>
        </row>
        <row r="12941">
          <cell r="C12941" t="str">
            <v>Pogonophora</v>
          </cell>
        </row>
        <row r="12942">
          <cell r="C12942" t="str">
            <v>Pogotrichaceae</v>
          </cell>
        </row>
        <row r="12943">
          <cell r="C12943" t="str">
            <v>Pogotrichum</v>
          </cell>
        </row>
        <row r="12944">
          <cell r="C12944" t="str">
            <v>Pogotrichum filiforme</v>
          </cell>
        </row>
        <row r="12945">
          <cell r="C12945" t="str">
            <v>Pogotrichum setiforme</v>
          </cell>
        </row>
        <row r="12946">
          <cell r="C12946" t="str">
            <v>Poliana pallida</v>
          </cell>
        </row>
        <row r="12947">
          <cell r="C12947" t="str">
            <v>Policordia densicostata</v>
          </cell>
        </row>
        <row r="12948">
          <cell r="C12948" t="str">
            <v>Policordia gemma</v>
          </cell>
        </row>
        <row r="12949">
          <cell r="C12949" t="str">
            <v>Policordia jeffreysi</v>
          </cell>
        </row>
        <row r="12950">
          <cell r="C12950" t="str">
            <v>Polinices</v>
          </cell>
        </row>
        <row r="12951">
          <cell r="C12951" t="str">
            <v>Polinices catena</v>
          </cell>
        </row>
        <row r="12952">
          <cell r="C12952" t="str">
            <v>Polinices fuscus</v>
          </cell>
        </row>
        <row r="12953">
          <cell r="C12953" t="str">
            <v>Polinices montagui</v>
          </cell>
        </row>
        <row r="12954">
          <cell r="C12954" t="str">
            <v>Polinices nanus</v>
          </cell>
        </row>
        <row r="12955">
          <cell r="C12955" t="str">
            <v>Polinices nitidus</v>
          </cell>
        </row>
        <row r="12956">
          <cell r="C12956" t="str">
            <v>Polinices polianus</v>
          </cell>
        </row>
        <row r="12957">
          <cell r="C12957" t="str">
            <v>Polinices pulchellus</v>
          </cell>
        </row>
        <row r="12958">
          <cell r="C12958" t="str">
            <v>Polinicinae</v>
          </cell>
        </row>
        <row r="12959">
          <cell r="C12959" t="str">
            <v>Poliometra</v>
          </cell>
        </row>
        <row r="12960">
          <cell r="C12960" t="str">
            <v>Poliometra prolixa</v>
          </cell>
        </row>
        <row r="12961">
          <cell r="C12961" t="str">
            <v>Poliopsis</v>
          </cell>
        </row>
        <row r="12962">
          <cell r="C12962" t="str">
            <v>Poliopsis lacazei</v>
          </cell>
        </row>
        <row r="12963">
          <cell r="C12963" t="str">
            <v>Pollachius</v>
          </cell>
        </row>
        <row r="12964">
          <cell r="C12964" t="str">
            <v>Pollachius pollachius</v>
          </cell>
        </row>
        <row r="12965">
          <cell r="C12965" t="str">
            <v>Pollachius virens</v>
          </cell>
        </row>
        <row r="12966">
          <cell r="C12966" t="str">
            <v>Polyarthra</v>
          </cell>
        </row>
        <row r="12967">
          <cell r="C12967" t="str">
            <v>Polyarthra dolichoptera</v>
          </cell>
        </row>
        <row r="12968">
          <cell r="C12968" t="str">
            <v>Polyarthra remata</v>
          </cell>
        </row>
        <row r="12969">
          <cell r="C12969" t="str">
            <v>Polyarthra vulgaris</v>
          </cell>
        </row>
        <row r="12970">
          <cell r="C12970" t="str">
            <v>Polybiinae</v>
          </cell>
        </row>
        <row r="12971">
          <cell r="C12971" t="str">
            <v>Polybius</v>
          </cell>
        </row>
        <row r="12972">
          <cell r="C12972" t="str">
            <v>Polybius henslowii</v>
          </cell>
        </row>
        <row r="12973">
          <cell r="C12973" t="str">
            <v>Polybrachiidae</v>
          </cell>
        </row>
        <row r="12974">
          <cell r="C12974" t="str">
            <v>Polycarpa</v>
          </cell>
        </row>
        <row r="12975">
          <cell r="C12975" t="str">
            <v>Polycarpa comata</v>
          </cell>
        </row>
        <row r="12976">
          <cell r="C12976" t="str">
            <v>Polycarpa fibrosa</v>
          </cell>
        </row>
        <row r="12977">
          <cell r="C12977" t="str">
            <v>Polycarpa gracilis</v>
          </cell>
        </row>
        <row r="12978">
          <cell r="C12978" t="str">
            <v>Polycarpa pentarhiza</v>
          </cell>
        </row>
        <row r="12979">
          <cell r="C12979" t="str">
            <v>Polycarpa pomaria</v>
          </cell>
        </row>
        <row r="12980">
          <cell r="C12980" t="str">
            <v>Polycarpa scuba</v>
          </cell>
        </row>
        <row r="12981">
          <cell r="C12981" t="str">
            <v>Polycarpa tenera</v>
          </cell>
        </row>
        <row r="12982">
          <cell r="C12982" t="str">
            <v>Polycarpa violacea</v>
          </cell>
        </row>
        <row r="12983">
          <cell r="C12983" t="str">
            <v>Polycelis</v>
          </cell>
        </row>
        <row r="12984">
          <cell r="C12984" t="str">
            <v>Polycelis felina</v>
          </cell>
        </row>
        <row r="12985">
          <cell r="C12985" t="str">
            <v>Polycelis nigra</v>
          </cell>
        </row>
        <row r="12986">
          <cell r="C12986" t="str">
            <v>Polycelis tenuis</v>
          </cell>
        </row>
        <row r="12987">
          <cell r="C12987" t="str">
            <v>Polycera</v>
          </cell>
        </row>
        <row r="12988">
          <cell r="C12988" t="str">
            <v>Polycera dubia</v>
          </cell>
        </row>
        <row r="12989">
          <cell r="C12989" t="str">
            <v>Polycera faeroensis</v>
          </cell>
        </row>
        <row r="12990">
          <cell r="C12990" t="str">
            <v>Polycera nothus</v>
          </cell>
        </row>
        <row r="12991">
          <cell r="C12991" t="str">
            <v>Polycera quadrilineata</v>
          </cell>
        </row>
        <row r="12992">
          <cell r="C12992" t="str">
            <v>Polyceracea</v>
          </cell>
        </row>
        <row r="12993">
          <cell r="C12993" t="str">
            <v>Polyceridae</v>
          </cell>
        </row>
        <row r="12994">
          <cell r="C12994" t="str">
            <v>Polychaeta</v>
          </cell>
        </row>
        <row r="12995">
          <cell r="C12995" t="str">
            <v>Polycheles</v>
          </cell>
        </row>
        <row r="12996">
          <cell r="C12996" t="str">
            <v>Polycheles granulatus</v>
          </cell>
        </row>
        <row r="12997">
          <cell r="C12997" t="str">
            <v>Polychelidae</v>
          </cell>
        </row>
        <row r="12998">
          <cell r="C12998" t="str">
            <v>Polycirrinae</v>
          </cell>
        </row>
        <row r="12999">
          <cell r="C12999" t="str">
            <v>Polycirrus</v>
          </cell>
        </row>
        <row r="13000">
          <cell r="C13000" t="str">
            <v>Polycirrus arenivorus</v>
          </cell>
        </row>
        <row r="13001">
          <cell r="C13001" t="str">
            <v>Polycirrus aurantiacus</v>
          </cell>
        </row>
        <row r="13002">
          <cell r="C13002" t="str">
            <v>Polycirrus caliendrum</v>
          </cell>
        </row>
        <row r="13003">
          <cell r="C13003" t="str">
            <v>Polycirrus denticulatus</v>
          </cell>
        </row>
        <row r="13004">
          <cell r="C13004" t="str">
            <v>Polycirrus haematodes</v>
          </cell>
        </row>
        <row r="13005">
          <cell r="C13005" t="str">
            <v>Polycirrus latidens</v>
          </cell>
        </row>
        <row r="13006">
          <cell r="C13006" t="str">
            <v>Polycirrus medusa</v>
          </cell>
        </row>
        <row r="13007">
          <cell r="C13007" t="str">
            <v>Polycirrus n.</v>
          </cell>
        </row>
        <row r="13008">
          <cell r="C13008" t="str">
            <v>Polycirrus n. sp.</v>
          </cell>
        </row>
        <row r="13009">
          <cell r="C13009" t="str">
            <v>Polycirrus norvegicus</v>
          </cell>
        </row>
        <row r="13010">
          <cell r="C13010" t="str">
            <v>Polycirrus plumosus</v>
          </cell>
        </row>
        <row r="13011">
          <cell r="C13011" t="str">
            <v>Polycirrus tenuisetis</v>
          </cell>
        </row>
        <row r="13012">
          <cell r="C13012" t="str">
            <v>Polycitor</v>
          </cell>
        </row>
        <row r="13013">
          <cell r="C13013" t="str">
            <v>Polycitor searli</v>
          </cell>
        </row>
        <row r="13014">
          <cell r="C13014" t="str">
            <v>Polycladida</v>
          </cell>
        </row>
        <row r="13015">
          <cell r="C13015" t="str">
            <v>Polyclinidae</v>
          </cell>
        </row>
        <row r="13016">
          <cell r="C13016" t="str">
            <v>Polyclinum</v>
          </cell>
        </row>
        <row r="13017">
          <cell r="C13017" t="str">
            <v>Polyclinum aurantium</v>
          </cell>
        </row>
        <row r="13018">
          <cell r="C13018" t="str">
            <v>Polycope</v>
          </cell>
        </row>
        <row r="13019">
          <cell r="C13019" t="str">
            <v>Polycope areolata</v>
          </cell>
        </row>
        <row r="13020">
          <cell r="C13020" t="str">
            <v>Polycope orbicularis</v>
          </cell>
        </row>
        <row r="13021">
          <cell r="C13021" t="str">
            <v>Polycopidae</v>
          </cell>
        </row>
        <row r="13022">
          <cell r="C13022" t="str">
            <v>Polycopoidea</v>
          </cell>
        </row>
        <row r="13023">
          <cell r="C13023" t="str">
            <v>Polycopsis</v>
          </cell>
        </row>
        <row r="13024">
          <cell r="C13024" t="str">
            <v>Polycopsis compressa</v>
          </cell>
        </row>
        <row r="13025">
          <cell r="C13025" t="str">
            <v>Polydora</v>
          </cell>
        </row>
        <row r="13026">
          <cell r="C13026" t="str">
            <v>Polydora armata</v>
          </cell>
        </row>
        <row r="13027">
          <cell r="C13027" t="str">
            <v>Polydora caeca</v>
          </cell>
        </row>
        <row r="13028">
          <cell r="C13028" t="str">
            <v>Polydora caulleryi</v>
          </cell>
        </row>
        <row r="13029">
          <cell r="C13029" t="str">
            <v>Polydora ciliata</v>
          </cell>
        </row>
        <row r="13030">
          <cell r="C13030" t="str">
            <v>Polydora cornuta</v>
          </cell>
        </row>
        <row r="13031">
          <cell r="C13031" t="str">
            <v>Polydora flava</v>
          </cell>
        </row>
        <row r="13032">
          <cell r="C13032" t="str">
            <v>Polydora giardi</v>
          </cell>
        </row>
        <row r="13033">
          <cell r="C13033" t="str">
            <v>Polydora guille</v>
          </cell>
        </row>
        <row r="13034">
          <cell r="C13034" t="str">
            <v>Polydora hermaphroditica</v>
          </cell>
        </row>
        <row r="13035">
          <cell r="C13035" t="str">
            <v>Polydora hoplura</v>
          </cell>
        </row>
        <row r="13036">
          <cell r="C13036" t="str">
            <v>Polydora ligni</v>
          </cell>
        </row>
        <row r="13037">
          <cell r="C13037" t="str">
            <v>Polydora limicola</v>
          </cell>
        </row>
        <row r="13038">
          <cell r="C13038" t="str">
            <v>Polydora posthamata</v>
          </cell>
        </row>
        <row r="13039">
          <cell r="C13039" t="str">
            <v>Polydora pulchra</v>
          </cell>
        </row>
        <row r="13040">
          <cell r="C13040" t="str">
            <v>Polydora quadrilobata</v>
          </cell>
        </row>
        <row r="13041">
          <cell r="C13041" t="str">
            <v>Polydora saintjosephi</v>
          </cell>
        </row>
        <row r="13042">
          <cell r="C13042" t="str">
            <v>Polydora socialis</v>
          </cell>
        </row>
        <row r="13043">
          <cell r="C13043" t="str">
            <v>Polygireulima</v>
          </cell>
        </row>
        <row r="13044">
          <cell r="C13044" t="str">
            <v>Polygireulima monterosatoi</v>
          </cell>
        </row>
        <row r="13045">
          <cell r="C13045" t="str">
            <v>Polygireulima polita</v>
          </cell>
        </row>
        <row r="13046">
          <cell r="C13046" t="str">
            <v>Polygordiida</v>
          </cell>
        </row>
        <row r="13047">
          <cell r="C13047" t="str">
            <v>Polygordiidae</v>
          </cell>
        </row>
        <row r="13048">
          <cell r="C13048" t="str">
            <v>Polygordius</v>
          </cell>
        </row>
        <row r="13049">
          <cell r="C13049" t="str">
            <v>Polygordius appendiculatus</v>
          </cell>
        </row>
        <row r="13050">
          <cell r="C13050" t="str">
            <v>Polygordius erythrophthalmus</v>
          </cell>
        </row>
        <row r="13051">
          <cell r="C13051" t="str">
            <v>Polygordius lacteus</v>
          </cell>
        </row>
        <row r="13052">
          <cell r="C13052" t="str">
            <v>Polygordius villoti</v>
          </cell>
        </row>
        <row r="13053">
          <cell r="C13053" t="str">
            <v>Polyideaceae</v>
          </cell>
        </row>
        <row r="13054">
          <cell r="C13054" t="str">
            <v>Polyides</v>
          </cell>
        </row>
        <row r="13055">
          <cell r="C13055" t="str">
            <v>Polyides rotundus</v>
          </cell>
        </row>
        <row r="13056">
          <cell r="C13056" t="str">
            <v>Polymastia</v>
          </cell>
        </row>
        <row r="13057">
          <cell r="C13057" t="str">
            <v>Polymastia a</v>
          </cell>
        </row>
        <row r="13058">
          <cell r="C13058" t="str">
            <v>Polymastia agglutinans</v>
          </cell>
        </row>
        <row r="13059">
          <cell r="C13059" t="str">
            <v>Polymastia b</v>
          </cell>
        </row>
        <row r="13060">
          <cell r="C13060" t="str">
            <v>Polymastia boletiformis</v>
          </cell>
        </row>
        <row r="13061">
          <cell r="C13061" t="str">
            <v>Polymastia brevis</v>
          </cell>
        </row>
        <row r="13062">
          <cell r="C13062" t="str">
            <v>Polymastia bulbosa</v>
          </cell>
        </row>
        <row r="13063">
          <cell r="C13063" t="str">
            <v>Polymastia conigera</v>
          </cell>
        </row>
        <row r="13064">
          <cell r="C13064" t="str">
            <v>Polymastia inflata</v>
          </cell>
        </row>
        <row r="13065">
          <cell r="C13065" t="str">
            <v>Polymastia mamillaris</v>
          </cell>
        </row>
        <row r="13066">
          <cell r="C13066" t="str">
            <v>Polymastia mammeata</v>
          </cell>
        </row>
        <row r="13067">
          <cell r="C13067" t="str">
            <v>Polymastia mammillaris</v>
          </cell>
        </row>
        <row r="13068">
          <cell r="C13068" t="str">
            <v>Polymastia robusta</v>
          </cell>
        </row>
        <row r="13069">
          <cell r="C13069" t="str">
            <v>Polymastia spinula</v>
          </cell>
        </row>
        <row r="13070">
          <cell r="C13070" t="str">
            <v>Polymastiidae</v>
          </cell>
        </row>
        <row r="13071">
          <cell r="C13071" t="str">
            <v>Polymnia nebulosa</v>
          </cell>
        </row>
        <row r="13072">
          <cell r="C13072" t="str">
            <v>Polymnia nesidensis</v>
          </cell>
        </row>
        <row r="13073">
          <cell r="C13073" t="str">
            <v>Polyneura</v>
          </cell>
        </row>
        <row r="13074">
          <cell r="C13074" t="str">
            <v>Polyneura bonnemaisonii</v>
          </cell>
        </row>
        <row r="13075">
          <cell r="C13075" t="str">
            <v>Polyneura gmelinii</v>
          </cell>
        </row>
        <row r="13076">
          <cell r="C13076" t="str">
            <v>Polyneura hilliae</v>
          </cell>
        </row>
        <row r="13077">
          <cell r="C13077" t="str">
            <v>Polyneura laciniata</v>
          </cell>
        </row>
        <row r="13078">
          <cell r="C13078" t="str">
            <v>Polyneura litterata</v>
          </cell>
        </row>
        <row r="13079">
          <cell r="C13079" t="str">
            <v>Polynoe</v>
          </cell>
        </row>
        <row r="13080">
          <cell r="C13080" t="str">
            <v>Polynoe kinbergi</v>
          </cell>
        </row>
        <row r="13081">
          <cell r="C13081" t="str">
            <v>Polynoe scolopendrina</v>
          </cell>
        </row>
        <row r="13082">
          <cell r="C13082" t="str">
            <v>Polynoidae</v>
          </cell>
        </row>
        <row r="13083">
          <cell r="C13083" t="str">
            <v>Polyodontes</v>
          </cell>
        </row>
        <row r="13084">
          <cell r="C13084" t="str">
            <v>Polyodontes maxillosus</v>
          </cell>
        </row>
        <row r="13085">
          <cell r="C13085" t="str">
            <v>Polyophthalmus</v>
          </cell>
        </row>
        <row r="13086">
          <cell r="C13086" t="str">
            <v>Polyophthalmus pictus</v>
          </cell>
        </row>
        <row r="13087">
          <cell r="C13087" t="str">
            <v>POLYPHEMOIDEA</v>
          </cell>
        </row>
        <row r="13088">
          <cell r="C13088" t="str">
            <v>Polyphysia</v>
          </cell>
        </row>
        <row r="13089">
          <cell r="C13089" t="str">
            <v>Polyphysia crassa</v>
          </cell>
        </row>
        <row r="13090">
          <cell r="C13090" t="str">
            <v>Polyplacophora</v>
          </cell>
        </row>
        <row r="13091">
          <cell r="C13091" t="str">
            <v>Polyplumaria</v>
          </cell>
        </row>
        <row r="13092">
          <cell r="C13092" t="str">
            <v>Polyplumaria flabellata</v>
          </cell>
        </row>
        <row r="13093">
          <cell r="C13093" t="str">
            <v>Polyplumaria frutescens</v>
          </cell>
        </row>
        <row r="13094">
          <cell r="C13094" t="str">
            <v>Polyposthia</v>
          </cell>
        </row>
        <row r="13095">
          <cell r="C13095" t="str">
            <v>Polyposthia similis</v>
          </cell>
        </row>
        <row r="13096">
          <cell r="C13096" t="str">
            <v>Polyposthiidae</v>
          </cell>
        </row>
        <row r="13097">
          <cell r="C13097" t="str">
            <v>Polyprion</v>
          </cell>
        </row>
        <row r="13098">
          <cell r="C13098" t="str">
            <v>Polyprion americanus</v>
          </cell>
        </row>
        <row r="13099">
          <cell r="C13099" t="str">
            <v>Polyschides species A</v>
          </cell>
        </row>
        <row r="13100">
          <cell r="C13100" t="str">
            <v>Polysigma</v>
          </cell>
        </row>
        <row r="13101">
          <cell r="C13101" t="str">
            <v>Polysigma fuscum</v>
          </cell>
        </row>
        <row r="13102">
          <cell r="C13102" t="str">
            <v>Polysiphonia</v>
          </cell>
        </row>
        <row r="13103">
          <cell r="C13103" t="str">
            <v>Polysiphonia atlantica</v>
          </cell>
        </row>
        <row r="13104">
          <cell r="C13104" t="str">
            <v>Polysiphonia brodiei</v>
          </cell>
        </row>
        <row r="13105">
          <cell r="C13105" t="str">
            <v>Polysiphonia ceramiaeformis</v>
          </cell>
        </row>
        <row r="13106">
          <cell r="C13106" t="str">
            <v>Polysiphonia denudata</v>
          </cell>
        </row>
        <row r="13107">
          <cell r="C13107" t="str">
            <v>Polysiphonia devoniensis</v>
          </cell>
        </row>
        <row r="13108">
          <cell r="C13108" t="str">
            <v>Polysiphonia elongata</v>
          </cell>
        </row>
        <row r="13109">
          <cell r="C13109" t="str">
            <v>Polysiphonia elongella</v>
          </cell>
        </row>
        <row r="13110">
          <cell r="C13110" t="str">
            <v>Polysiphonia ferulacea</v>
          </cell>
        </row>
        <row r="13111">
          <cell r="C13111" t="str">
            <v>Polysiphonia fibrata</v>
          </cell>
        </row>
        <row r="13112">
          <cell r="C13112" t="str">
            <v>Polysiphonia fibrillosa</v>
          </cell>
        </row>
        <row r="13113">
          <cell r="C13113" t="str">
            <v>Polysiphonia fibrillosa</v>
          </cell>
        </row>
        <row r="13114">
          <cell r="C13114" t="str">
            <v>Polysiphonia foetidissima</v>
          </cell>
        </row>
        <row r="13115">
          <cell r="C13115" t="str">
            <v>Polysiphonia fruticulosa</v>
          </cell>
        </row>
        <row r="13116">
          <cell r="C13116" t="str">
            <v>Polysiphonia fucoides</v>
          </cell>
        </row>
        <row r="13117">
          <cell r="C13117" t="str">
            <v>Polysiphonia furcellata</v>
          </cell>
        </row>
        <row r="13118">
          <cell r="C13118" t="str">
            <v>Polysiphonia harveyi</v>
          </cell>
        </row>
        <row r="13119">
          <cell r="C13119" t="str">
            <v>Polysiphonia insidiosa</v>
          </cell>
        </row>
        <row r="13120">
          <cell r="C13120" t="str">
            <v>Polysiphonia isogona</v>
          </cell>
        </row>
        <row r="13121">
          <cell r="C13121" t="str">
            <v>Polysiphonia lanosa</v>
          </cell>
        </row>
        <row r="13122">
          <cell r="C13122" t="str">
            <v>Polysiphonia macrocarpa</v>
          </cell>
        </row>
        <row r="13123">
          <cell r="C13123" t="str">
            <v>Polysiphonia nigra</v>
          </cell>
        </row>
        <row r="13124">
          <cell r="C13124" t="str">
            <v>Polysiphonia nigrescens</v>
          </cell>
        </row>
        <row r="13125">
          <cell r="C13125" t="str">
            <v>Polysiphonia opaca</v>
          </cell>
        </row>
        <row r="13126">
          <cell r="C13126" t="str">
            <v>Polysiphonia orthocarpa</v>
          </cell>
        </row>
        <row r="13127">
          <cell r="C13127" t="str">
            <v>Polysiphonia polyspora</v>
          </cell>
        </row>
        <row r="13128">
          <cell r="C13128" t="str">
            <v>Polysiphonia rhunensis</v>
          </cell>
        </row>
        <row r="13129">
          <cell r="C13129" t="str">
            <v>Polysiphonia richardsonii</v>
          </cell>
        </row>
        <row r="13130">
          <cell r="C13130" t="str">
            <v>Polysiphonia sanguinea</v>
          </cell>
        </row>
        <row r="13131">
          <cell r="C13131" t="str">
            <v>Polysiphonia scopulorum</v>
          </cell>
        </row>
        <row r="13132">
          <cell r="C13132" t="str">
            <v>Polysiphonia simpliciuscula</v>
          </cell>
        </row>
        <row r="13133">
          <cell r="C13133" t="str">
            <v>Polysiphonia simulans</v>
          </cell>
        </row>
        <row r="13134">
          <cell r="C13134" t="str">
            <v>Polysiphonia spinulosa</v>
          </cell>
        </row>
        <row r="13135">
          <cell r="C13135" t="str">
            <v>Polysiphonia spiralis</v>
          </cell>
        </row>
        <row r="13136">
          <cell r="C13136" t="str">
            <v>Polysiphonia spiralis</v>
          </cell>
        </row>
        <row r="13137">
          <cell r="C13137" t="str">
            <v>Polysiphonia stricta</v>
          </cell>
        </row>
        <row r="13138">
          <cell r="C13138" t="str">
            <v>Polysiphonia subulifera</v>
          </cell>
        </row>
        <row r="13139">
          <cell r="C13139" t="str">
            <v>Polysiphonia urceolata</v>
          </cell>
        </row>
        <row r="13140">
          <cell r="C13140" t="str">
            <v>Polysiphonia violacea</v>
          </cell>
        </row>
        <row r="13141">
          <cell r="C13141" t="str">
            <v>Polysiphonia violacea</v>
          </cell>
        </row>
        <row r="13142">
          <cell r="C13142" t="str">
            <v>Polysticta</v>
          </cell>
        </row>
        <row r="13143">
          <cell r="C13143" t="str">
            <v>Polysticta stelleri</v>
          </cell>
        </row>
        <row r="13144">
          <cell r="C13144" t="str">
            <v>Polystilifera</v>
          </cell>
        </row>
        <row r="13145">
          <cell r="C13145" t="str">
            <v>Polysyncraton</v>
          </cell>
        </row>
        <row r="13146">
          <cell r="C13146" t="str">
            <v>Polysyncraton bilobatum</v>
          </cell>
        </row>
        <row r="13147">
          <cell r="C13147" t="str">
            <v>Polysyncraton lacazei</v>
          </cell>
        </row>
        <row r="13148">
          <cell r="C13148" t="str">
            <v>Pomatoceros</v>
          </cell>
        </row>
        <row r="13149">
          <cell r="C13149" t="str">
            <v>Pomatoceros lamarcki</v>
          </cell>
        </row>
        <row r="13150">
          <cell r="C13150" t="str">
            <v>Pomatoceros triqueter</v>
          </cell>
        </row>
        <row r="13151">
          <cell r="C13151" t="str">
            <v>Pomatomidae</v>
          </cell>
        </row>
        <row r="13152">
          <cell r="C13152" t="str">
            <v>Pomatomus</v>
          </cell>
        </row>
        <row r="13153">
          <cell r="C13153" t="str">
            <v>Pomatomus saltatrix</v>
          </cell>
        </row>
        <row r="13154">
          <cell r="C13154" t="str">
            <v>Pomatoschistus</v>
          </cell>
        </row>
        <row r="13155">
          <cell r="C13155" t="str">
            <v>Pomatoschistus lozanoi</v>
          </cell>
        </row>
        <row r="13156">
          <cell r="C13156" t="str">
            <v>Pomatoschistus microps</v>
          </cell>
        </row>
        <row r="13157">
          <cell r="C13157" t="str">
            <v>Pomatoschistus minutus</v>
          </cell>
        </row>
        <row r="13158">
          <cell r="C13158" t="str">
            <v>Pomatoschistus norvegicus</v>
          </cell>
        </row>
        <row r="13159">
          <cell r="C13159" t="str">
            <v>Pomatoschistus pictus</v>
          </cell>
        </row>
        <row r="13160">
          <cell r="C13160" t="str">
            <v>Pompholyx</v>
          </cell>
        </row>
        <row r="13161">
          <cell r="C13161" t="str">
            <v>Pompholyx sulcata</v>
          </cell>
        </row>
        <row r="13162">
          <cell r="C13162" t="str">
            <v>Pomponema</v>
          </cell>
        </row>
        <row r="13163">
          <cell r="C13163" t="str">
            <v>Pomponema clavicaudatum</v>
          </cell>
        </row>
        <row r="13164">
          <cell r="C13164" t="str">
            <v>Pomponema debile</v>
          </cell>
        </row>
        <row r="13165">
          <cell r="C13165" t="str">
            <v>Pomponema multipapillatum</v>
          </cell>
        </row>
        <row r="13166">
          <cell r="C13166" t="str">
            <v>Pomponema reducta</v>
          </cell>
        </row>
        <row r="13167">
          <cell r="C13167" t="str">
            <v>Pomponema sedecima</v>
          </cell>
        </row>
        <row r="13168">
          <cell r="C13168" t="str">
            <v>Pomponema tautraense</v>
          </cell>
        </row>
        <row r="13169">
          <cell r="C13169" t="str">
            <v>Pomponema tesselatum</v>
          </cell>
        </row>
        <row r="13170">
          <cell r="C13170" t="str">
            <v>Pontaster</v>
          </cell>
        </row>
        <row r="13171">
          <cell r="C13171" t="str">
            <v>Pontaster tenuispinus</v>
          </cell>
        </row>
        <row r="13172">
          <cell r="C13172" t="str">
            <v>Pontella</v>
          </cell>
        </row>
        <row r="13173">
          <cell r="C13173" t="str">
            <v>Pontella atlantica</v>
          </cell>
        </row>
        <row r="13174">
          <cell r="C13174" t="str">
            <v>Pontella lobiancoi</v>
          </cell>
        </row>
        <row r="13175">
          <cell r="C13175" t="str">
            <v>Pontella mediterranea</v>
          </cell>
        </row>
        <row r="13176">
          <cell r="C13176" t="str">
            <v>Pontellidae</v>
          </cell>
        </row>
        <row r="13177">
          <cell r="C13177" t="str">
            <v>Pontellina</v>
          </cell>
        </row>
        <row r="13178">
          <cell r="C13178" t="str">
            <v>Pontellina plumata</v>
          </cell>
        </row>
        <row r="13179">
          <cell r="C13179" t="str">
            <v>Pontellopsis</v>
          </cell>
        </row>
        <row r="13180">
          <cell r="C13180" t="str">
            <v>Pontellopsis regalis</v>
          </cell>
        </row>
        <row r="13181">
          <cell r="C13181" t="str">
            <v>Pontellopsis villosa</v>
          </cell>
        </row>
        <row r="13182">
          <cell r="C13182" t="str">
            <v>Pontobdella</v>
          </cell>
        </row>
        <row r="13183">
          <cell r="C13183" t="str">
            <v>Pontobdella muricata</v>
          </cell>
        </row>
        <row r="13184">
          <cell r="C13184" t="str">
            <v>Pontobdella vosmaeri</v>
          </cell>
        </row>
        <row r="13185">
          <cell r="C13185" t="str">
            <v>Pontocrates</v>
          </cell>
        </row>
        <row r="13186">
          <cell r="C13186" t="str">
            <v>Pontocrates altamarinus</v>
          </cell>
        </row>
        <row r="13187">
          <cell r="C13187" t="str">
            <v>Pontocrates arcticus</v>
          </cell>
        </row>
        <row r="13188">
          <cell r="C13188" t="str">
            <v>Pontocrates arenarius</v>
          </cell>
        </row>
        <row r="13189">
          <cell r="C13189" t="str">
            <v>Pontocrates norvegicus</v>
          </cell>
        </row>
        <row r="13190">
          <cell r="C13190" t="str">
            <v>Pontocyprididae</v>
          </cell>
        </row>
        <row r="13191">
          <cell r="C13191" t="str">
            <v>Pontocypris</v>
          </cell>
        </row>
        <row r="13192">
          <cell r="C13192" t="str">
            <v>Pontocypris acupunctata</v>
          </cell>
        </row>
        <row r="13193">
          <cell r="C13193" t="str">
            <v>Pontocypris frequens</v>
          </cell>
        </row>
        <row r="13194">
          <cell r="C13194" t="str">
            <v>Pontocypris hispida</v>
          </cell>
        </row>
        <row r="13195">
          <cell r="C13195" t="str">
            <v>Pontocypris mytiloides</v>
          </cell>
        </row>
        <row r="13196">
          <cell r="C13196" t="str">
            <v>Pontocythere</v>
          </cell>
        </row>
        <row r="13197">
          <cell r="C13197" t="str">
            <v>Pontocythere elongata</v>
          </cell>
        </row>
        <row r="13198">
          <cell r="C13198" t="str">
            <v>Pontodoridae</v>
          </cell>
        </row>
        <row r="13199">
          <cell r="C13199" t="str">
            <v>Pontonema</v>
          </cell>
        </row>
        <row r="13200">
          <cell r="C13200" t="str">
            <v>Pontonema macrolaimus</v>
          </cell>
        </row>
        <row r="13201">
          <cell r="C13201" t="str">
            <v>Pontonema simile</v>
          </cell>
        </row>
        <row r="13202">
          <cell r="C13202" t="str">
            <v>Pontonema vulgare</v>
          </cell>
        </row>
        <row r="13203">
          <cell r="C13203" t="str">
            <v>Pontoniinae</v>
          </cell>
        </row>
        <row r="13204">
          <cell r="C13204" t="str">
            <v>Pontophilus</v>
          </cell>
        </row>
        <row r="13205">
          <cell r="C13205" t="str">
            <v>Pontophilus bispinosus</v>
          </cell>
        </row>
        <row r="13206">
          <cell r="C13206" t="str">
            <v>Pontophilus fasciatus</v>
          </cell>
        </row>
        <row r="13207">
          <cell r="C13207" t="str">
            <v>Pontophilus norvegicus</v>
          </cell>
        </row>
        <row r="13208">
          <cell r="C13208" t="str">
            <v>Pontophilus sculptus</v>
          </cell>
        </row>
        <row r="13209">
          <cell r="C13209" t="str">
            <v>Pontophilus spinosus</v>
          </cell>
        </row>
        <row r="13210">
          <cell r="C13210" t="str">
            <v>Pontophilus trispinosus</v>
          </cell>
        </row>
        <row r="13211">
          <cell r="C13211" t="str">
            <v>Pontopolites</v>
          </cell>
        </row>
        <row r="13212">
          <cell r="C13212" t="str">
            <v>Pontopolites typicus</v>
          </cell>
        </row>
        <row r="13213">
          <cell r="C13213" t="str">
            <v>Pontoporeiidae</v>
          </cell>
        </row>
        <row r="13214">
          <cell r="C13214" t="str">
            <v>Pontoporeioidea</v>
          </cell>
        </row>
        <row r="13215">
          <cell r="C13215" t="str">
            <v>Pontoptilus</v>
          </cell>
        </row>
        <row r="13216">
          <cell r="C13216" t="str">
            <v>Pontoptilus muticus</v>
          </cell>
        </row>
        <row r="13217">
          <cell r="C13217" t="str">
            <v>Porania</v>
          </cell>
        </row>
        <row r="13218">
          <cell r="C13218" t="str">
            <v>Porania pulvillus</v>
          </cell>
        </row>
        <row r="13219">
          <cell r="C13219" t="str">
            <v>Poraniidae</v>
          </cell>
        </row>
        <row r="13220">
          <cell r="C13220" t="str">
            <v>Poraniomorpha</v>
          </cell>
        </row>
        <row r="13221">
          <cell r="C13221" t="str">
            <v>Poraniomorpha hispida</v>
          </cell>
        </row>
        <row r="13222">
          <cell r="C13222" t="str">
            <v>Porcella longicornis</v>
          </cell>
        </row>
        <row r="13223">
          <cell r="C13223" t="str">
            <v>Porcellana</v>
          </cell>
        </row>
        <row r="13224">
          <cell r="C13224" t="str">
            <v>Porcellana platycheles</v>
          </cell>
        </row>
        <row r="13225">
          <cell r="C13225" t="str">
            <v>Porcellanasteridae</v>
          </cell>
        </row>
        <row r="13226">
          <cell r="C13226" t="str">
            <v>Porcellanidae</v>
          </cell>
        </row>
        <row r="13227">
          <cell r="C13227" t="str">
            <v>Porcellidiidae</v>
          </cell>
        </row>
        <row r="13228">
          <cell r="C13228" t="str">
            <v>Porcellidium</v>
          </cell>
        </row>
        <row r="13229">
          <cell r="C13229" t="str">
            <v>Porcellidium fimbriatum</v>
          </cell>
        </row>
        <row r="13230">
          <cell r="C13230" t="str">
            <v>Porcellidium fimbriatum</v>
          </cell>
        </row>
        <row r="13231">
          <cell r="C13231" t="str">
            <v>Porcellidium lecanoides</v>
          </cell>
        </row>
        <row r="13232">
          <cell r="C13232" t="str">
            <v>Porcellidium lecanoides var. roscoffensis</v>
          </cell>
        </row>
        <row r="13233">
          <cell r="C13233" t="str">
            <v>Porcellidium ovatum</v>
          </cell>
        </row>
        <row r="13234">
          <cell r="C13234" t="str">
            <v>Porcellidium sarsi</v>
          </cell>
        </row>
        <row r="13235">
          <cell r="C13235" t="str">
            <v>Porcellidium tenuicauda</v>
          </cell>
        </row>
        <row r="13236">
          <cell r="C13236" t="str">
            <v>Porcellidium viride</v>
          </cell>
        </row>
        <row r="13237">
          <cell r="C13237" t="str">
            <v>Porcellio</v>
          </cell>
        </row>
        <row r="13238">
          <cell r="C13238" t="str">
            <v>Porcellio scaber</v>
          </cell>
        </row>
        <row r="13239">
          <cell r="C13239" t="str">
            <v>Porcellionidae</v>
          </cell>
        </row>
        <row r="13240">
          <cell r="C13240" t="str">
            <v>Porella</v>
          </cell>
        </row>
        <row r="13241">
          <cell r="C13241" t="str">
            <v>Porella alba</v>
          </cell>
        </row>
        <row r="13242">
          <cell r="C13242" t="str">
            <v>Porella compressa</v>
          </cell>
        </row>
        <row r="13243">
          <cell r="C13243" t="str">
            <v>Porella concinna</v>
          </cell>
        </row>
        <row r="13244">
          <cell r="C13244" t="str">
            <v>Porella laevis</v>
          </cell>
        </row>
        <row r="13245">
          <cell r="C13245" t="str">
            <v>Porella minuta</v>
          </cell>
        </row>
        <row r="13246">
          <cell r="C13246" t="str">
            <v>Porella patula</v>
          </cell>
        </row>
        <row r="13247">
          <cell r="C13247" t="str">
            <v>Porella struma</v>
          </cell>
        </row>
        <row r="13248">
          <cell r="C13248" t="str">
            <v>Porellidae</v>
          </cell>
        </row>
        <row r="13249">
          <cell r="C13249" t="str">
            <v>Porelloides</v>
          </cell>
        </row>
        <row r="13250">
          <cell r="C13250" t="str">
            <v>Porifera</v>
          </cell>
        </row>
        <row r="13251">
          <cell r="C13251" t="str">
            <v>Porifera indet crusts</v>
          </cell>
        </row>
        <row r="13252">
          <cell r="C13252" t="str">
            <v>Porifera indet.</v>
          </cell>
        </row>
        <row r="13253">
          <cell r="C13253" t="str">
            <v>Porohalacarinae</v>
          </cell>
        </row>
        <row r="13254">
          <cell r="C13254" t="str">
            <v>Poromya</v>
          </cell>
        </row>
        <row r="13255">
          <cell r="C13255" t="str">
            <v>Poromya (poromya)</v>
          </cell>
        </row>
        <row r="13256">
          <cell r="C13256" t="str">
            <v>Poromya granulata</v>
          </cell>
        </row>
        <row r="13257">
          <cell r="C13257" t="str">
            <v>Poromyacea</v>
          </cell>
        </row>
        <row r="13258">
          <cell r="C13258" t="str">
            <v>Poromyidae</v>
          </cell>
        </row>
        <row r="13259">
          <cell r="C13259" t="str">
            <v>POROMYOIDA</v>
          </cell>
        </row>
        <row r="13260">
          <cell r="C13260" t="str">
            <v>Porphyra</v>
          </cell>
        </row>
        <row r="13261">
          <cell r="C13261" t="str">
            <v>Porphyra amethystea</v>
          </cell>
        </row>
        <row r="13262">
          <cell r="C13262" t="str">
            <v>Porphyra drachii</v>
          </cell>
        </row>
        <row r="13263">
          <cell r="C13263" t="str">
            <v>Porphyra insolita</v>
          </cell>
        </row>
        <row r="13264">
          <cell r="C13264" t="str">
            <v>Porphyra laciniata</v>
          </cell>
        </row>
        <row r="13265">
          <cell r="C13265" t="str">
            <v>Porphyra leucosticta</v>
          </cell>
        </row>
        <row r="13266">
          <cell r="C13266" t="str">
            <v>Porphyra linearis</v>
          </cell>
        </row>
        <row r="13267">
          <cell r="C13267" t="str">
            <v>Porphyra miniata</v>
          </cell>
        </row>
        <row r="13268">
          <cell r="C13268" t="str">
            <v>Porphyra ochotensis</v>
          </cell>
        </row>
        <row r="13269">
          <cell r="C13269" t="str">
            <v>Porphyra purpurea</v>
          </cell>
        </row>
        <row r="13270">
          <cell r="C13270" t="str">
            <v>Porphyra purpureo-violacea</v>
          </cell>
        </row>
        <row r="13271">
          <cell r="C13271" t="str">
            <v>Porphyra umbilicalis</v>
          </cell>
        </row>
        <row r="13272">
          <cell r="C13272" t="str">
            <v>Porphyra yezoensis</v>
          </cell>
        </row>
        <row r="13273">
          <cell r="C13273" t="str">
            <v>Porphyridiaceae</v>
          </cell>
        </row>
        <row r="13274">
          <cell r="C13274" t="str">
            <v>Porphyridiales</v>
          </cell>
        </row>
        <row r="13275">
          <cell r="C13275" t="str">
            <v>Porphyridium</v>
          </cell>
        </row>
        <row r="13276">
          <cell r="C13276" t="str">
            <v>Porphyridium aerugineum</v>
          </cell>
        </row>
        <row r="13277">
          <cell r="C13277" t="str">
            <v>Porphyridium purpureum</v>
          </cell>
        </row>
        <row r="13278">
          <cell r="C13278" t="str">
            <v>Porphyropsis</v>
          </cell>
        </row>
        <row r="13279">
          <cell r="C13279" t="str">
            <v>Porphyropsis coccinea</v>
          </cell>
        </row>
        <row r="13280">
          <cell r="C13280" t="str">
            <v>Porphyropsis imperfecta</v>
          </cell>
        </row>
        <row r="13281">
          <cell r="C13281" t="str">
            <v>Porphyrostromium</v>
          </cell>
        </row>
        <row r="13282">
          <cell r="C13282" t="str">
            <v>Porphyrostromium boryana</v>
          </cell>
        </row>
        <row r="13283">
          <cell r="C13283" t="str">
            <v>Porphyrostromium ciliare</v>
          </cell>
        </row>
        <row r="13284">
          <cell r="C13284" t="str">
            <v>Porphyrula</v>
          </cell>
        </row>
        <row r="13285">
          <cell r="C13285" t="str">
            <v>Porphyrula alleni</v>
          </cell>
        </row>
        <row r="13286">
          <cell r="C13286" t="str">
            <v>Porphyrula martinica</v>
          </cell>
        </row>
        <row r="13287">
          <cell r="C13287" t="str">
            <v>Portlandia</v>
          </cell>
        </row>
        <row r="13288">
          <cell r="C13288" t="str">
            <v>Portlandia arctica</v>
          </cell>
        </row>
        <row r="13289">
          <cell r="C13289" t="str">
            <v>Portlandia frigida</v>
          </cell>
        </row>
        <row r="13290">
          <cell r="C13290" t="str">
            <v>Portlandia lenticula</v>
          </cell>
        </row>
        <row r="13291">
          <cell r="C13291" t="str">
            <v>Portlandia lucida</v>
          </cell>
        </row>
        <row r="13292">
          <cell r="C13292" t="str">
            <v>Portlandia philippiana</v>
          </cell>
        </row>
        <row r="13293">
          <cell r="C13293" t="str">
            <v>Portlandia tenuis</v>
          </cell>
        </row>
        <row r="13294">
          <cell r="C13294" t="str">
            <v>Portumnus</v>
          </cell>
        </row>
        <row r="13295">
          <cell r="C13295" t="str">
            <v>Portumnus latipes</v>
          </cell>
        </row>
        <row r="13296">
          <cell r="C13296" t="str">
            <v>Portunidae</v>
          </cell>
        </row>
        <row r="13297">
          <cell r="C13297" t="str">
            <v>Portuninae</v>
          </cell>
        </row>
        <row r="13298">
          <cell r="C13298" t="str">
            <v>Portunion</v>
          </cell>
        </row>
        <row r="13299">
          <cell r="C13299" t="str">
            <v>Portunion kossmanni</v>
          </cell>
        </row>
        <row r="13300">
          <cell r="C13300" t="str">
            <v>Portunion maenadis</v>
          </cell>
        </row>
        <row r="13301">
          <cell r="C13301" t="str">
            <v>Portunion moniezi</v>
          </cell>
        </row>
        <row r="13302">
          <cell r="C13302" t="str">
            <v>Portunion pusillus</v>
          </cell>
        </row>
        <row r="13303">
          <cell r="C13303" t="str">
            <v>Portunion salvatoris</v>
          </cell>
        </row>
        <row r="13304">
          <cell r="C13304" t="str">
            <v>Portunoidea</v>
          </cell>
        </row>
        <row r="13305">
          <cell r="C13305" t="str">
            <v xml:space="preserve">Portunus  </v>
          </cell>
        </row>
        <row r="13306">
          <cell r="C13306" t="str">
            <v>Porzana</v>
          </cell>
        </row>
        <row r="13307">
          <cell r="C13307" t="str">
            <v>Porzana carolina</v>
          </cell>
        </row>
        <row r="13308">
          <cell r="C13308" t="str">
            <v>Porzana parva</v>
          </cell>
        </row>
        <row r="13309">
          <cell r="C13309" t="str">
            <v>Porzana porzana</v>
          </cell>
        </row>
        <row r="13310">
          <cell r="C13310" t="str">
            <v>Porzana pusilla</v>
          </cell>
        </row>
        <row r="13311">
          <cell r="C13311" t="str">
            <v>Postiodrilus sonderi</v>
          </cell>
        </row>
        <row r="13312">
          <cell r="C13312" t="str">
            <v>Potamethus</v>
          </cell>
        </row>
        <row r="13313">
          <cell r="C13313" t="str">
            <v>Potamethus murrayi</v>
          </cell>
        </row>
        <row r="13314">
          <cell r="C13314" t="str">
            <v>Potamilla</v>
          </cell>
        </row>
        <row r="13315">
          <cell r="C13315" t="str">
            <v>Potamilla neglecta</v>
          </cell>
        </row>
        <row r="13316">
          <cell r="C13316" t="str">
            <v>Potamilla reniformis</v>
          </cell>
        </row>
        <row r="13317">
          <cell r="C13317" t="str">
            <v>Potamilla torelli</v>
          </cell>
        </row>
        <row r="13318">
          <cell r="C13318" t="str">
            <v xml:space="preserve">Potamis  </v>
          </cell>
        </row>
        <row r="13319">
          <cell r="C13319" t="str">
            <v>Potamogeton</v>
          </cell>
        </row>
        <row r="13320">
          <cell r="C13320" t="str">
            <v>Potamopyrgus</v>
          </cell>
        </row>
        <row r="13321">
          <cell r="C13321" t="str">
            <v>Potamopyrgus antipodarum</v>
          </cell>
        </row>
        <row r="13322">
          <cell r="C13322" t="str">
            <v>Potamopyrgus jenkinsii</v>
          </cell>
        </row>
        <row r="13323">
          <cell r="C13323" t="str">
            <v>Potidoma clarkei</v>
          </cell>
        </row>
        <row r="13324">
          <cell r="C13324" t="str">
            <v>Potidoma subtrigonum</v>
          </cell>
        </row>
        <row r="13325">
          <cell r="C13325" t="str">
            <v>Praecanthonchus</v>
          </cell>
        </row>
        <row r="13326">
          <cell r="C13326" t="str">
            <v>Praecanthonchus inglisi</v>
          </cell>
        </row>
        <row r="13327">
          <cell r="C13327" t="str">
            <v>Praecanthonchus opheliae</v>
          </cell>
        </row>
        <row r="13328">
          <cell r="C13328" t="str">
            <v>Praecanthonchus punctatus</v>
          </cell>
        </row>
        <row r="13329">
          <cell r="C13329" t="str">
            <v>Praegeria remota</v>
          </cell>
        </row>
        <row r="13330">
          <cell r="C13330" t="str">
            <v>Prasiola</v>
          </cell>
        </row>
        <row r="13331">
          <cell r="C13331" t="str">
            <v>Prasiola calophylla</v>
          </cell>
        </row>
        <row r="13332">
          <cell r="C13332" t="str">
            <v>Prasiola crispa</v>
          </cell>
        </row>
        <row r="13333">
          <cell r="C13333" t="str">
            <v>Prasiola furfuracea</v>
          </cell>
        </row>
        <row r="13334">
          <cell r="C13334" t="str">
            <v>Prasiola stipitata</v>
          </cell>
        </row>
        <row r="13335">
          <cell r="C13335" t="str">
            <v>Prasiolaceae</v>
          </cell>
        </row>
        <row r="13336">
          <cell r="C13336" t="str">
            <v>Prasiolales</v>
          </cell>
        </row>
        <row r="13337">
          <cell r="C13337" t="str">
            <v>Praunus</v>
          </cell>
        </row>
        <row r="13338">
          <cell r="C13338" t="str">
            <v>Praunus flexuosus</v>
          </cell>
        </row>
        <row r="13339">
          <cell r="C13339" t="str">
            <v>Praunus inermis</v>
          </cell>
        </row>
        <row r="13340">
          <cell r="C13340" t="str">
            <v>Praunus neglectus</v>
          </cell>
        </row>
        <row r="13341">
          <cell r="C13341" t="str">
            <v>Praxillella</v>
          </cell>
        </row>
        <row r="13342">
          <cell r="C13342" t="str">
            <v>Praxillella affinis</v>
          </cell>
        </row>
        <row r="13343">
          <cell r="C13343" t="str">
            <v>Praxillella gracilis</v>
          </cell>
        </row>
        <row r="13344">
          <cell r="C13344" t="str">
            <v>Praxillella praetermissa</v>
          </cell>
        </row>
        <row r="13345">
          <cell r="C13345" t="str">
            <v>Praxillura</v>
          </cell>
        </row>
        <row r="13346">
          <cell r="C13346" t="str">
            <v>Praxillura longissima</v>
          </cell>
        </row>
        <row r="13347">
          <cell r="C13347" t="str">
            <v>Praya</v>
          </cell>
        </row>
        <row r="13348">
          <cell r="C13348" t="str">
            <v>Praya dubia</v>
          </cell>
        </row>
        <row r="13349">
          <cell r="C13349" t="str">
            <v>Prayidae</v>
          </cell>
        </row>
        <row r="13350">
          <cell r="C13350" t="str">
            <v>Prayinae</v>
          </cell>
        </row>
        <row r="13351">
          <cell r="C13351" t="str">
            <v>Precuthona peachii</v>
          </cell>
        </row>
        <row r="13352">
          <cell r="C13352" t="str">
            <v>Prenantia</v>
          </cell>
        </row>
        <row r="13353">
          <cell r="C13353" t="str">
            <v>Presynaptiphilus</v>
          </cell>
        </row>
        <row r="13354">
          <cell r="C13354" t="str">
            <v>Presynaptiphilus acrocnidae</v>
          </cell>
        </row>
        <row r="13355">
          <cell r="C13355" t="str">
            <v>Priapion</v>
          </cell>
        </row>
        <row r="13356">
          <cell r="C13356" t="str">
            <v>Priapion fraissei</v>
          </cell>
        </row>
        <row r="13357">
          <cell r="C13357" t="str">
            <v>Priapulida</v>
          </cell>
        </row>
        <row r="13358">
          <cell r="C13358" t="str">
            <v>Priapulidae</v>
          </cell>
        </row>
        <row r="13359">
          <cell r="C13359" t="str">
            <v>Priapulus</v>
          </cell>
        </row>
        <row r="13360">
          <cell r="C13360" t="str">
            <v>Priapulus bicaudatus</v>
          </cell>
        </row>
        <row r="13361">
          <cell r="C13361" t="str">
            <v>Priapulus caudatus</v>
          </cell>
        </row>
        <row r="13362">
          <cell r="C13362" t="str">
            <v>Primno</v>
          </cell>
        </row>
        <row r="13363">
          <cell r="C13363" t="str">
            <v>Primno evansi</v>
          </cell>
        </row>
        <row r="13364">
          <cell r="C13364" t="str">
            <v>Primno macropa</v>
          </cell>
        </row>
        <row r="13365">
          <cell r="C13365" t="str">
            <v>Pringsheimiella</v>
          </cell>
        </row>
        <row r="13366">
          <cell r="C13366" t="str">
            <v>Pringsheimiella conchyliophila</v>
          </cell>
        </row>
        <row r="13367">
          <cell r="C13367" t="str">
            <v>Pringsheimiella scutata</v>
          </cell>
        </row>
        <row r="13368">
          <cell r="C13368" t="str">
            <v>Prionace</v>
          </cell>
        </row>
        <row r="13369">
          <cell r="C13369" t="str">
            <v>Prionace glauca</v>
          </cell>
        </row>
        <row r="13370">
          <cell r="C13370" t="str">
            <v>Prionospio</v>
          </cell>
        </row>
        <row r="13371">
          <cell r="C13371" t="str">
            <v>Prionospio banyulensis</v>
          </cell>
        </row>
        <row r="13372">
          <cell r="C13372" t="str">
            <v>Prionospio caspersi</v>
          </cell>
        </row>
        <row r="13373">
          <cell r="C13373" t="str">
            <v>Prionospio dubia</v>
          </cell>
        </row>
        <row r="13374">
          <cell r="C13374" t="str">
            <v>Prionospio ehlersi</v>
          </cell>
        </row>
        <row r="13375">
          <cell r="C13375" t="str">
            <v>Prionospio fallax</v>
          </cell>
        </row>
        <row r="13376">
          <cell r="C13376" t="str">
            <v>Prionospio malmgreni</v>
          </cell>
        </row>
        <row r="13377">
          <cell r="C13377" t="str">
            <v>Prionospio ockelmanni</v>
          </cell>
        </row>
        <row r="13378">
          <cell r="C13378" t="str">
            <v>Prionospio plumosa</v>
          </cell>
        </row>
        <row r="13379">
          <cell r="C13379" t="str">
            <v>Prionospio steenstrupi</v>
          </cell>
        </row>
        <row r="13380">
          <cell r="C13380" t="str">
            <v>Pristigloma alba</v>
          </cell>
        </row>
        <row r="13381">
          <cell r="C13381" t="str">
            <v>Pristigloma minima</v>
          </cell>
        </row>
        <row r="13382">
          <cell r="C13382" t="str">
            <v>Pristigloma nitens</v>
          </cell>
        </row>
        <row r="13383">
          <cell r="C13383" t="str">
            <v>Proales</v>
          </cell>
        </row>
        <row r="13384">
          <cell r="C13384" t="str">
            <v>Proales germanica</v>
          </cell>
        </row>
        <row r="13385">
          <cell r="C13385" t="str">
            <v>Proales halophila</v>
          </cell>
        </row>
        <row r="13386">
          <cell r="C13386" t="str">
            <v>Proales oculata</v>
          </cell>
        </row>
        <row r="13387">
          <cell r="C13387" t="str">
            <v>Proales reinhardti</v>
          </cell>
        </row>
        <row r="13388">
          <cell r="C13388" t="str">
            <v>Proales syltensis</v>
          </cell>
        </row>
        <row r="13389">
          <cell r="C13389" t="str">
            <v>Proameira</v>
          </cell>
        </row>
        <row r="13390">
          <cell r="C13390" t="str">
            <v>Proameira arenicola</v>
          </cell>
        </row>
        <row r="13391">
          <cell r="C13391" t="str">
            <v>Proameira dubia</v>
          </cell>
        </row>
        <row r="13392">
          <cell r="C13392" t="str">
            <v>Proameira echinipes</v>
          </cell>
        </row>
        <row r="13393">
          <cell r="C13393" t="str">
            <v>Proameira hiddensoeensis</v>
          </cell>
        </row>
        <row r="13394">
          <cell r="C13394" t="str">
            <v>Proameira phaedra</v>
          </cell>
        </row>
        <row r="13395">
          <cell r="C13395" t="str">
            <v>Proameira psammophila</v>
          </cell>
        </row>
        <row r="13396">
          <cell r="C13396" t="str">
            <v>Proameira signata</v>
          </cell>
        </row>
        <row r="13397">
          <cell r="C13397" t="str">
            <v>Proameira simplex</v>
          </cell>
        </row>
        <row r="13398">
          <cell r="C13398" t="str">
            <v>Proasellus</v>
          </cell>
        </row>
        <row r="13399">
          <cell r="C13399" t="str">
            <v>Proasellus cavaticus</v>
          </cell>
        </row>
        <row r="13400">
          <cell r="C13400" t="str">
            <v>Proasellus hermallensis</v>
          </cell>
        </row>
        <row r="13401">
          <cell r="C13401" t="str">
            <v>Proasellus meridianus</v>
          </cell>
        </row>
        <row r="13402">
          <cell r="C13402" t="str">
            <v>Proboloides</v>
          </cell>
        </row>
        <row r="13403">
          <cell r="C13403" t="str">
            <v>Proboloides gregaria</v>
          </cell>
        </row>
        <row r="13404">
          <cell r="C13404" t="str">
            <v>Proboscidactyla</v>
          </cell>
        </row>
        <row r="13405">
          <cell r="C13405" t="str">
            <v>Proboscidactyla stellata</v>
          </cell>
        </row>
        <row r="13406">
          <cell r="C13406" t="str">
            <v>Proboscidactylidae</v>
          </cell>
        </row>
        <row r="13407">
          <cell r="C13407" t="str">
            <v>Proboscoida</v>
          </cell>
        </row>
        <row r="13408">
          <cell r="C13408" t="str">
            <v>Procampylaspis</v>
          </cell>
        </row>
        <row r="13409">
          <cell r="C13409" t="str">
            <v>Procampylaspis armata</v>
          </cell>
        </row>
        <row r="13410">
          <cell r="C13410" t="str">
            <v>Procellariidae</v>
          </cell>
        </row>
        <row r="13411">
          <cell r="C13411" t="str">
            <v>Procellariiformes</v>
          </cell>
        </row>
        <row r="13412">
          <cell r="C13412" t="str">
            <v>Procephalothrix</v>
          </cell>
        </row>
        <row r="13413">
          <cell r="C13413" t="str">
            <v>Procephalothrix filiformis</v>
          </cell>
        </row>
        <row r="13414">
          <cell r="C13414" t="str">
            <v>Proceraea</v>
          </cell>
        </row>
        <row r="13415">
          <cell r="C13415" t="str">
            <v>Proceraea aurantiaca</v>
          </cell>
        </row>
        <row r="13416">
          <cell r="C13416" t="str">
            <v>Proceraea cornuta</v>
          </cell>
        </row>
        <row r="13417">
          <cell r="C13417" t="str">
            <v>Proceraea picta</v>
          </cell>
        </row>
        <row r="13418">
          <cell r="C13418" t="str">
            <v>Proceraea prismatica</v>
          </cell>
        </row>
        <row r="13419">
          <cell r="C13419" t="str">
            <v>Procerastea</v>
          </cell>
        </row>
        <row r="13420">
          <cell r="C13420" t="str">
            <v>Procerastea halleziana</v>
          </cell>
        </row>
        <row r="13421">
          <cell r="C13421" t="str">
            <v>Procerastea nematodes</v>
          </cell>
        </row>
        <row r="13422">
          <cell r="C13422" t="str">
            <v>Procerodes</v>
          </cell>
        </row>
        <row r="13423">
          <cell r="C13423" t="str">
            <v>Procerodes littoralis</v>
          </cell>
        </row>
        <row r="13424">
          <cell r="C13424" t="str">
            <v>Procerodes lobata</v>
          </cell>
        </row>
        <row r="13425">
          <cell r="C13425" t="str">
            <v>Procerodes plebeia</v>
          </cell>
        </row>
        <row r="13426">
          <cell r="C13426" t="str">
            <v>Procerodidae</v>
          </cell>
        </row>
        <row r="13427">
          <cell r="C13427" t="str">
            <v>Processa</v>
          </cell>
        </row>
        <row r="13428">
          <cell r="C13428" t="str">
            <v>Processa canaliculata</v>
          </cell>
        </row>
        <row r="13429">
          <cell r="C13429" t="str">
            <v>Processa edulis</v>
          </cell>
        </row>
        <row r="13430">
          <cell r="C13430" t="str">
            <v>Processa edulis crassipes</v>
          </cell>
        </row>
        <row r="13431">
          <cell r="C13431" t="str">
            <v>Processa elegantula</v>
          </cell>
        </row>
        <row r="13432">
          <cell r="C13432" t="str">
            <v>Processa modica</v>
          </cell>
        </row>
        <row r="13433">
          <cell r="C13433" t="str">
            <v>Processa modica modica</v>
          </cell>
        </row>
        <row r="13434">
          <cell r="C13434" t="str">
            <v>Processa nouveli</v>
          </cell>
        </row>
        <row r="13435">
          <cell r="C13435" t="str">
            <v>Processa nouveli holthuisi</v>
          </cell>
        </row>
        <row r="13436">
          <cell r="C13436" t="str">
            <v>Processa parva</v>
          </cell>
        </row>
        <row r="13437">
          <cell r="C13437" t="str">
            <v>Processidae</v>
          </cell>
        </row>
        <row r="13438">
          <cell r="C13438" t="str">
            <v>Prochromadora</v>
          </cell>
        </row>
        <row r="13439">
          <cell r="C13439" t="str">
            <v>Prochromadora orleji</v>
          </cell>
        </row>
        <row r="13440">
          <cell r="C13440" t="str">
            <v>Prochromadorella</v>
          </cell>
        </row>
        <row r="13441">
          <cell r="C13441" t="str">
            <v>Prochromadorella attenuata</v>
          </cell>
        </row>
        <row r="13442">
          <cell r="C13442" t="str">
            <v>Prochromadorella ditlevseni</v>
          </cell>
        </row>
        <row r="13443">
          <cell r="C13443" t="str">
            <v>Prochromadorella macroocellata</v>
          </cell>
        </row>
        <row r="13444">
          <cell r="C13444" t="str">
            <v>Prochromadorella septempapillata</v>
          </cell>
        </row>
        <row r="13445">
          <cell r="C13445" t="str">
            <v>Proclea</v>
          </cell>
        </row>
        <row r="13446">
          <cell r="C13446" t="str">
            <v>Proclea graffii</v>
          </cell>
        </row>
        <row r="13447">
          <cell r="C13447" t="str">
            <v>Proclymene</v>
          </cell>
        </row>
        <row r="13448">
          <cell r="C13448" t="str">
            <v>Proclymene muelleri</v>
          </cell>
        </row>
        <row r="13449">
          <cell r="C13449" t="str">
            <v>Proctonotus</v>
          </cell>
        </row>
        <row r="13450">
          <cell r="C13450" t="str">
            <v>Proctonotus mucroniferus</v>
          </cell>
        </row>
        <row r="13451">
          <cell r="C13451" t="str">
            <v>Procythereis</v>
          </cell>
        </row>
        <row r="13452">
          <cell r="C13452" t="str">
            <v>Procythereis marginata</v>
          </cell>
        </row>
        <row r="13453">
          <cell r="C13453" t="str">
            <v>Prodajus</v>
          </cell>
        </row>
        <row r="13454">
          <cell r="C13454" t="str">
            <v>Prodajus lobiancoi</v>
          </cell>
        </row>
        <row r="13455">
          <cell r="C13455" t="str">
            <v>Prodajus ostendensis</v>
          </cell>
        </row>
        <row r="13456">
          <cell r="C13456" t="str">
            <v>Progebiophilus</v>
          </cell>
        </row>
        <row r="13457">
          <cell r="C13457" t="str">
            <v>Progebiophilus euxinicus</v>
          </cell>
        </row>
        <row r="13458">
          <cell r="C13458" t="str">
            <v xml:space="preserve">Pronax  </v>
          </cell>
        </row>
        <row r="13459">
          <cell r="C13459" t="str">
            <v>Pronax dives</v>
          </cell>
        </row>
        <row r="13460">
          <cell r="C13460" t="str">
            <v>Pronax plumosa</v>
          </cell>
        </row>
        <row r="13461">
          <cell r="C13461" t="str">
            <v>Proneomenia aglaopheniae</v>
          </cell>
        </row>
        <row r="13462">
          <cell r="C13462" t="str">
            <v>Proneomeniidae</v>
          </cell>
        </row>
        <row r="13463">
          <cell r="C13463" t="str">
            <v>Pronoidae</v>
          </cell>
        </row>
        <row r="13464">
          <cell r="C13464" t="str">
            <v>Propeamussiidae</v>
          </cell>
        </row>
        <row r="13465">
          <cell r="C13465" t="str">
            <v>Propeamussium</v>
          </cell>
        </row>
        <row r="13466">
          <cell r="C13466" t="str">
            <v>Propeamussium lucidum</v>
          </cell>
        </row>
        <row r="13467">
          <cell r="C13467" t="str">
            <v>Propebela turricula</v>
          </cell>
        </row>
        <row r="13468">
          <cell r="C13468" t="str">
            <v>Propilidiidae</v>
          </cell>
        </row>
        <row r="13469">
          <cell r="C13469" t="str">
            <v>Propilidium</v>
          </cell>
        </row>
        <row r="13470">
          <cell r="C13470" t="str">
            <v>Propilidium ancyloide</v>
          </cell>
        </row>
        <row r="13471">
          <cell r="C13471" t="str">
            <v>Propilidium exiguum</v>
          </cell>
        </row>
        <row r="13472">
          <cell r="C13472" t="str">
            <v>Propontocypris</v>
          </cell>
        </row>
        <row r="13473">
          <cell r="C13473" t="str">
            <v>Propontocypris pirifera</v>
          </cell>
        </row>
        <row r="13474">
          <cell r="C13474" t="str">
            <v>Propontocypris trigonella</v>
          </cell>
        </row>
        <row r="13475">
          <cell r="C13475" t="str">
            <v>Prosobranchia</v>
          </cell>
        </row>
        <row r="13476">
          <cell r="C13476" t="str">
            <v>Prosorhochmidae</v>
          </cell>
        </row>
        <row r="13477">
          <cell r="C13477" t="str">
            <v>Prosorhochmus</v>
          </cell>
        </row>
        <row r="13478">
          <cell r="C13478" t="str">
            <v>Prosorhochmus claparedii</v>
          </cell>
        </row>
        <row r="13479">
          <cell r="C13479" t="str">
            <v>Prostheceraeus</v>
          </cell>
        </row>
        <row r="13480">
          <cell r="C13480" t="str">
            <v>Prostheceraeus argus</v>
          </cell>
        </row>
        <row r="13481">
          <cell r="C13481" t="str">
            <v>Prostheceraeus vittatus</v>
          </cell>
        </row>
        <row r="13482">
          <cell r="C13482" t="str">
            <v>Prosthiostomidae</v>
          </cell>
        </row>
        <row r="13483">
          <cell r="C13483" t="str">
            <v>Prosthiostomum</v>
          </cell>
        </row>
        <row r="13484">
          <cell r="C13484" t="str">
            <v>Prosthiostomum siphunculus</v>
          </cell>
        </row>
        <row r="13485">
          <cell r="C13485" t="str">
            <v>Prostigmata</v>
          </cell>
        </row>
        <row r="13486">
          <cell r="C13486" t="str">
            <v>Prosuberites</v>
          </cell>
        </row>
        <row r="13487">
          <cell r="C13487" t="str">
            <v>Prosuberites epiphytum</v>
          </cell>
        </row>
        <row r="13488">
          <cell r="C13488" t="str">
            <v>Prosuberites epiphytum</v>
          </cell>
        </row>
        <row r="13489">
          <cell r="C13489" t="str">
            <v>Prosuberites longispina</v>
          </cell>
        </row>
        <row r="13490">
          <cell r="C13490" t="str">
            <v>Protanthea</v>
          </cell>
        </row>
        <row r="13491">
          <cell r="C13491" t="str">
            <v>Protanthea simplex</v>
          </cell>
        </row>
        <row r="13492">
          <cell r="C13492" t="str">
            <v>Protantheae</v>
          </cell>
        </row>
        <row r="13493">
          <cell r="C13493" t="str">
            <v>Protectocarpus</v>
          </cell>
        </row>
        <row r="13494">
          <cell r="C13494" t="str">
            <v>Protectocarpus speciosus</v>
          </cell>
        </row>
        <row r="13495">
          <cell r="C13495" t="str">
            <v>Protella phasma</v>
          </cell>
        </row>
        <row r="13496">
          <cell r="C13496" t="str">
            <v>Proto pedata</v>
          </cell>
        </row>
        <row r="13497">
          <cell r="C13497" t="str">
            <v>Proto ventricosa</v>
          </cell>
        </row>
        <row r="13498">
          <cell r="C13498" t="str">
            <v>Protocirrineris</v>
          </cell>
        </row>
        <row r="13499">
          <cell r="C13499" t="str">
            <v>Protocuspidaria atlantica</v>
          </cell>
        </row>
        <row r="13500">
          <cell r="C13500" t="str">
            <v>Protodorvillea</v>
          </cell>
        </row>
        <row r="13501">
          <cell r="C13501" t="str">
            <v>Protodorvillea kefersteini</v>
          </cell>
        </row>
        <row r="13502">
          <cell r="C13502" t="str">
            <v>Protodrilida</v>
          </cell>
        </row>
        <row r="13503">
          <cell r="C13503" t="str">
            <v>Protodrilidae</v>
          </cell>
        </row>
        <row r="13504">
          <cell r="C13504" t="str">
            <v>Protodriloidae</v>
          </cell>
        </row>
        <row r="13505">
          <cell r="C13505" t="str">
            <v>Protodriloides</v>
          </cell>
        </row>
        <row r="13506">
          <cell r="C13506" t="str">
            <v>Protodriloides chaetifer</v>
          </cell>
        </row>
        <row r="13507">
          <cell r="C13507" t="str">
            <v>Protodriloides symbioticus</v>
          </cell>
        </row>
        <row r="13508">
          <cell r="C13508" t="str">
            <v>Protodrilus</v>
          </cell>
        </row>
        <row r="13509">
          <cell r="C13509" t="str">
            <v>Protodrilus adhaerens</v>
          </cell>
        </row>
        <row r="13510">
          <cell r="C13510" t="str">
            <v>Protodrilus affinis</v>
          </cell>
        </row>
        <row r="13511">
          <cell r="C13511" t="str">
            <v>Protodrilus ciliatus</v>
          </cell>
        </row>
        <row r="13512">
          <cell r="C13512" t="str">
            <v>Protodrilus flavocapitatus</v>
          </cell>
        </row>
        <row r="13513">
          <cell r="C13513" t="str">
            <v>Protodrilus gracilis</v>
          </cell>
        </row>
        <row r="13514">
          <cell r="C13514" t="str">
            <v>Protodrilus hatscheki</v>
          </cell>
        </row>
        <row r="13515">
          <cell r="C13515" t="str">
            <v>Protodrilus helgolandicus</v>
          </cell>
        </row>
        <row r="13516">
          <cell r="C13516" t="str">
            <v>Protodrilus hypoleucus</v>
          </cell>
        </row>
        <row r="13517">
          <cell r="C13517" t="str">
            <v>Protodrilus oculifer</v>
          </cell>
        </row>
        <row r="13518">
          <cell r="C13518" t="str">
            <v>Protodrilus purpureus</v>
          </cell>
        </row>
        <row r="13519">
          <cell r="C13519" t="str">
            <v>Protodrilus rubropharyngeus</v>
          </cell>
        </row>
        <row r="13520">
          <cell r="C13520" t="str">
            <v>Protoglossus</v>
          </cell>
        </row>
        <row r="13521">
          <cell r="C13521" t="str">
            <v>Protoglossus koehleri</v>
          </cell>
        </row>
        <row r="13522">
          <cell r="C13522" t="str">
            <v>Protohydra</v>
          </cell>
        </row>
        <row r="13523">
          <cell r="C13523" t="str">
            <v>Protohydra leuckarti</v>
          </cell>
        </row>
        <row r="13524">
          <cell r="C13524" t="str">
            <v>Protolaeospira</v>
          </cell>
        </row>
        <row r="13525">
          <cell r="C13525" t="str">
            <v>Protolaeospira striata</v>
          </cell>
        </row>
        <row r="13526">
          <cell r="C13526" t="str">
            <v>Protomedeia</v>
          </cell>
        </row>
        <row r="13527">
          <cell r="C13527" t="str">
            <v>Protomedeia fasciata</v>
          </cell>
        </row>
        <row r="13528">
          <cell r="C13528" t="str">
            <v>Protomedia whitei</v>
          </cell>
        </row>
        <row r="13529">
          <cell r="C13529" t="str">
            <v>Protomystides</v>
          </cell>
        </row>
        <row r="13530">
          <cell r="C13530" t="str">
            <v>Protomystides bidentata</v>
          </cell>
        </row>
        <row r="13531">
          <cell r="C13531" t="str">
            <v>Protomystides exigua</v>
          </cell>
        </row>
        <row r="13532">
          <cell r="C13532" t="str">
            <v>Protopsammotopa</v>
          </cell>
        </row>
        <row r="13533">
          <cell r="C13533" t="str">
            <v>Protopsammotopa norvegica</v>
          </cell>
        </row>
        <row r="13534">
          <cell r="C13534" t="str">
            <v>Protostyela</v>
          </cell>
        </row>
        <row r="13535">
          <cell r="C13535" t="str">
            <v>Protostyela heterobranchia</v>
          </cell>
        </row>
        <row r="13536">
          <cell r="C13536" t="str">
            <v>Protozoa</v>
          </cell>
        </row>
        <row r="13537">
          <cell r="C13537" t="str">
            <v>Protula</v>
          </cell>
        </row>
        <row r="13538">
          <cell r="C13538" t="str">
            <v>Protula tubularia</v>
          </cell>
        </row>
        <row r="13539">
          <cell r="C13539" t="str">
            <v>Pruvotfolia</v>
          </cell>
        </row>
        <row r="13540">
          <cell r="C13540" t="str">
            <v>Pruvotfolia pselliotes</v>
          </cell>
        </row>
        <row r="13541">
          <cell r="C13541" t="str">
            <v>Pruvotina</v>
          </cell>
        </row>
        <row r="13542">
          <cell r="C13542" t="str">
            <v>Pruvotina sierra</v>
          </cell>
        </row>
        <row r="13543">
          <cell r="C13543" t="str">
            <v>Pruvotina sp.</v>
          </cell>
        </row>
        <row r="13544">
          <cell r="C13544" t="str">
            <v>Psamathe fusca</v>
          </cell>
        </row>
        <row r="13545">
          <cell r="C13545" t="str">
            <v>Psammamphiporus</v>
          </cell>
        </row>
        <row r="13546">
          <cell r="C13546" t="str">
            <v>Psammamphiporus elongatus</v>
          </cell>
        </row>
        <row r="13547">
          <cell r="C13547" t="str">
            <v>Psammascidia</v>
          </cell>
        </row>
        <row r="13548">
          <cell r="C13548" t="str">
            <v>Psammascidia teissieri</v>
          </cell>
        </row>
        <row r="13549">
          <cell r="C13549" t="str">
            <v>Psammastacus</v>
          </cell>
        </row>
        <row r="13550">
          <cell r="C13550" t="str">
            <v>Psammastacus brevicaudatus</v>
          </cell>
        </row>
        <row r="13551">
          <cell r="C13551" t="str">
            <v>Psammastacus brevicaudatus</v>
          </cell>
        </row>
        <row r="13552">
          <cell r="C13552" t="str">
            <v>Psammastacus confluens</v>
          </cell>
        </row>
        <row r="13553">
          <cell r="C13553" t="str">
            <v>Psammastacus perplexus</v>
          </cell>
        </row>
        <row r="13554">
          <cell r="C13554" t="str">
            <v>Psammechinus</v>
          </cell>
        </row>
        <row r="13555">
          <cell r="C13555" t="str">
            <v>Psammechinus miliaris</v>
          </cell>
        </row>
        <row r="13556">
          <cell r="C13556" t="str">
            <v>Psammis</v>
          </cell>
        </row>
        <row r="13557">
          <cell r="C13557" t="str">
            <v>Psammis longisetosa</v>
          </cell>
        </row>
        <row r="13558">
          <cell r="C13558" t="str">
            <v>Psammobiidae</v>
          </cell>
        </row>
        <row r="13559">
          <cell r="C13559" t="str">
            <v>Psammobiinae</v>
          </cell>
        </row>
        <row r="13560">
          <cell r="C13560" t="str">
            <v>Psammocamptus</v>
          </cell>
        </row>
        <row r="13561">
          <cell r="C13561" t="str">
            <v>Psammocamptus axi</v>
          </cell>
        </row>
        <row r="13562">
          <cell r="C13562" t="str">
            <v>Psammodrilida</v>
          </cell>
        </row>
        <row r="13563">
          <cell r="C13563" t="str">
            <v>Psammodrilidae</v>
          </cell>
        </row>
        <row r="13564">
          <cell r="C13564" t="str">
            <v>Psammodrilus</v>
          </cell>
        </row>
        <row r="13565">
          <cell r="C13565" t="str">
            <v>Psammodrilus balanoglossoides</v>
          </cell>
        </row>
        <row r="13566">
          <cell r="C13566" t="str">
            <v>Psammodrilus fauveli</v>
          </cell>
        </row>
        <row r="13567">
          <cell r="C13567" t="str">
            <v>Psammolyce</v>
          </cell>
        </row>
        <row r="13568">
          <cell r="C13568" t="str">
            <v>Psammolyce arenosa</v>
          </cell>
        </row>
        <row r="13569">
          <cell r="C13569" t="str">
            <v>Psammoryctides barbatus</v>
          </cell>
        </row>
        <row r="13570">
          <cell r="C13570" t="str">
            <v>Psammostacus remanei</v>
          </cell>
        </row>
        <row r="13571">
          <cell r="C13571" t="str">
            <v>Psammosyllinae</v>
          </cell>
        </row>
        <row r="13572">
          <cell r="C13572" t="str">
            <v>Psammotopa</v>
          </cell>
        </row>
        <row r="13573">
          <cell r="C13573" t="str">
            <v>Psammotopa phyllosetosa</v>
          </cell>
        </row>
        <row r="13574">
          <cell r="C13574" t="str">
            <v>Psammotopa vulgaris</v>
          </cell>
        </row>
        <row r="13575">
          <cell r="C13575" t="str">
            <v>Pselionema</v>
          </cell>
        </row>
        <row r="13576">
          <cell r="C13576" t="str">
            <v>Pselionema longiseta</v>
          </cell>
        </row>
        <row r="13577">
          <cell r="C13577" t="str">
            <v>Psetta</v>
          </cell>
        </row>
        <row r="13578">
          <cell r="C13578" t="str">
            <v>Psetta maxima</v>
          </cell>
        </row>
        <row r="13579">
          <cell r="C13579" t="str">
            <v>Pseudacirsa coarctata</v>
          </cell>
        </row>
        <row r="13580">
          <cell r="C13580" t="str">
            <v>Pseudacirsa sarsi</v>
          </cell>
        </row>
        <row r="13581">
          <cell r="C13581" t="str">
            <v>Pseudacteon tenellus</v>
          </cell>
        </row>
        <row r="13582">
          <cell r="C13582" t="str">
            <v>Pseudaetideus</v>
          </cell>
        </row>
        <row r="13583">
          <cell r="C13583" t="str">
            <v>Pseudaetideus armatus</v>
          </cell>
        </row>
        <row r="13584">
          <cell r="C13584" t="str">
            <v>Pseudameira</v>
          </cell>
        </row>
        <row r="13585">
          <cell r="C13585" t="str">
            <v>Pseudameira breviseta</v>
          </cell>
        </row>
        <row r="13586">
          <cell r="C13586" t="str">
            <v>Pseudameira crassicornis</v>
          </cell>
        </row>
        <row r="13587">
          <cell r="C13587" t="str">
            <v>Pseudameira furcata</v>
          </cell>
        </row>
        <row r="13588">
          <cell r="C13588" t="str">
            <v>Pseudameira gracilis</v>
          </cell>
        </row>
        <row r="13589">
          <cell r="C13589" t="str">
            <v>Pseudameira mixta</v>
          </cell>
        </row>
        <row r="13590">
          <cell r="C13590" t="str">
            <v>Pseudameira perplexa</v>
          </cell>
        </row>
        <row r="13591">
          <cell r="C13591" t="str">
            <v>Pseudameira reducta</v>
          </cell>
        </row>
        <row r="13592">
          <cell r="C13592" t="str">
            <v>Pseudameira reflexa</v>
          </cell>
        </row>
        <row r="13593">
          <cell r="C13593" t="str">
            <v>Pseudamphiascopsis</v>
          </cell>
        </row>
        <row r="13594">
          <cell r="C13594" t="str">
            <v>Pseudamphiascopsis attenuatus</v>
          </cell>
        </row>
        <row r="13595">
          <cell r="C13595" t="str">
            <v>Pseudamphiascopsis herdmani</v>
          </cell>
        </row>
        <row r="13596">
          <cell r="C13596" t="str">
            <v>Pseudamphiascopsis ismaelensis</v>
          </cell>
        </row>
        <row r="13597">
          <cell r="C13597" t="str">
            <v>Pseudamussium</v>
          </cell>
        </row>
        <row r="13598">
          <cell r="C13598" t="str">
            <v>Pseudamussium alicei</v>
          </cell>
        </row>
        <row r="13599">
          <cell r="C13599" t="str">
            <v>Pseudamussium clavatum</v>
          </cell>
        </row>
        <row r="13600">
          <cell r="C13600" t="str">
            <v>Pseudamussium septemradiatum</v>
          </cell>
        </row>
        <row r="13601">
          <cell r="C13601" t="str">
            <v>Pseudanthessiidae</v>
          </cell>
        </row>
        <row r="13602">
          <cell r="C13602" t="str">
            <v>Pseudanthessius</v>
          </cell>
        </row>
        <row r="13603">
          <cell r="C13603" t="str">
            <v>Pseudanthessius assimilis</v>
          </cell>
        </row>
        <row r="13604">
          <cell r="C13604" t="str">
            <v>Pseudanthessius dubius</v>
          </cell>
        </row>
        <row r="13605">
          <cell r="C13605" t="str">
            <v>Pseudanthessius gracilis</v>
          </cell>
        </row>
        <row r="13606">
          <cell r="C13606" t="str">
            <v>Pseudanthessius liber</v>
          </cell>
        </row>
        <row r="13607">
          <cell r="C13607" t="str">
            <v>Pseudanthessius nemertophilus</v>
          </cell>
        </row>
        <row r="13608">
          <cell r="C13608" t="str">
            <v>Pseudanthessius sauvagei</v>
          </cell>
        </row>
        <row r="13609">
          <cell r="C13609" t="str">
            <v>Pseudanthessius thorelli</v>
          </cell>
        </row>
        <row r="13610">
          <cell r="C13610" t="str">
            <v>Pseudarachna</v>
          </cell>
        </row>
        <row r="13611">
          <cell r="C13611" t="str">
            <v>Pseudarachna hirsuta</v>
          </cell>
        </row>
        <row r="13612">
          <cell r="C13612" t="str">
            <v>Pseudarchaster</v>
          </cell>
        </row>
        <row r="13613">
          <cell r="C13613" t="str">
            <v>Pseudarchaster parelii</v>
          </cell>
        </row>
        <row r="13614">
          <cell r="C13614" t="str">
            <v>Pseudaugaptilus</v>
          </cell>
        </row>
        <row r="13615">
          <cell r="C13615" t="str">
            <v>Pseudaugaptilus longiremis</v>
          </cell>
        </row>
        <row r="13616">
          <cell r="C13616" t="str">
            <v>Pseudaxinyssa</v>
          </cell>
        </row>
        <row r="13617">
          <cell r="C13617" t="str">
            <v>Pseudaxinyssa digitata</v>
          </cell>
        </row>
        <row r="13618">
          <cell r="C13618" t="str">
            <v>Pseudectinosoma</v>
          </cell>
        </row>
        <row r="13619">
          <cell r="C13619" t="str">
            <v>Pseudectinosoma minor</v>
          </cell>
        </row>
        <row r="13620">
          <cell r="C13620" t="str">
            <v>Pseudendoclonium</v>
          </cell>
        </row>
        <row r="13621">
          <cell r="C13621" t="str">
            <v>Pseudendoclonium dynamenae</v>
          </cell>
        </row>
        <row r="13622">
          <cell r="C13622" t="str">
            <v>Pseudendoclonium informe</v>
          </cell>
        </row>
        <row r="13623">
          <cell r="C13623" t="str">
            <v>Pseudendoclonium submarinum</v>
          </cell>
        </row>
        <row r="13624">
          <cell r="C13624" t="str">
            <v>Pseudeuchaeta</v>
          </cell>
        </row>
        <row r="13625">
          <cell r="C13625" t="str">
            <v>Pseudeuchaeta brevicauda</v>
          </cell>
        </row>
        <row r="13626">
          <cell r="C13626" t="str">
            <v>Pseudeulalia</v>
          </cell>
        </row>
        <row r="13627">
          <cell r="C13627" t="str">
            <v xml:space="preserve">Pseudeulalia  </v>
          </cell>
        </row>
        <row r="13628">
          <cell r="C13628" t="str">
            <v>Pseudeulalia exigua</v>
          </cell>
        </row>
        <row r="13629">
          <cell r="C13629" t="str">
            <v>Pseudeurythoe</v>
          </cell>
        </row>
        <row r="13630">
          <cell r="C13630" t="str">
            <v>Pseudeurythoe hemuli</v>
          </cell>
        </row>
        <row r="13631">
          <cell r="C13631" t="str">
            <v>Pseudione</v>
          </cell>
        </row>
        <row r="13632">
          <cell r="C13632" t="str">
            <v>Pseudione affinis</v>
          </cell>
        </row>
        <row r="13633">
          <cell r="C13633" t="str">
            <v>Pseudione callianassae</v>
          </cell>
        </row>
        <row r="13634">
          <cell r="C13634" t="str">
            <v>Pseudione confusa</v>
          </cell>
        </row>
        <row r="13635">
          <cell r="C13635" t="str">
            <v>Pseudione crenulata</v>
          </cell>
        </row>
        <row r="13636">
          <cell r="C13636" t="str">
            <v>Pseudione hyndmanni</v>
          </cell>
        </row>
        <row r="13637">
          <cell r="C13637" t="str">
            <v>Pseudione insignis</v>
          </cell>
        </row>
        <row r="13638">
          <cell r="C13638" t="str">
            <v>Pseudione proxima</v>
          </cell>
        </row>
        <row r="13639">
          <cell r="C13639" t="str">
            <v>Pseudobradya</v>
          </cell>
        </row>
        <row r="13640">
          <cell r="C13640" t="str">
            <v>Pseudobradya acuta</v>
          </cell>
        </row>
        <row r="13641">
          <cell r="C13641" t="str">
            <v>Pseudobradya ambigua</v>
          </cell>
        </row>
        <row r="13642">
          <cell r="C13642" t="str">
            <v>Pseudobradya attenuata</v>
          </cell>
        </row>
        <row r="13643">
          <cell r="C13643" t="str">
            <v>Pseudobradya beduina</v>
          </cell>
        </row>
        <row r="13644">
          <cell r="C13644" t="str">
            <v>Pseudobradya distinctum</v>
          </cell>
        </row>
        <row r="13645">
          <cell r="C13645" t="str">
            <v>Pseudobradya elegans</v>
          </cell>
        </row>
        <row r="13646">
          <cell r="C13646" t="str">
            <v>Pseudobradya exilis</v>
          </cell>
        </row>
        <row r="13647">
          <cell r="C13647" t="str">
            <v>Pseudobradya fusca</v>
          </cell>
        </row>
        <row r="13648">
          <cell r="C13648" t="str">
            <v>Pseudobradya hirsuta</v>
          </cell>
        </row>
        <row r="13649">
          <cell r="C13649" t="str">
            <v>Pseudobradya leptognatha</v>
          </cell>
        </row>
        <row r="13650">
          <cell r="C13650" t="str">
            <v>Pseudobradya minor</v>
          </cell>
        </row>
        <row r="13651">
          <cell r="C13651" t="str">
            <v>Pseudobradya parvula</v>
          </cell>
        </row>
        <row r="13652">
          <cell r="C13652" t="str">
            <v>Pseudobradya pulchella</v>
          </cell>
        </row>
        <row r="13653">
          <cell r="C13653" t="str">
            <v>Pseudobradya pygmaea</v>
          </cell>
        </row>
        <row r="13654">
          <cell r="C13654" t="str">
            <v>Pseudobradya quoddensis</v>
          </cell>
        </row>
        <row r="13655">
          <cell r="C13655" t="str">
            <v>Pseudobradya rhea</v>
          </cell>
        </row>
        <row r="13656">
          <cell r="C13656" t="str">
            <v>Pseudobradya robusta</v>
          </cell>
        </row>
        <row r="13657">
          <cell r="C13657" t="str">
            <v>Pseudobradya scabriuscula</v>
          </cell>
        </row>
        <row r="13658">
          <cell r="C13658" t="str">
            <v>Pseudobradya similis</v>
          </cell>
        </row>
        <row r="13659">
          <cell r="C13659" t="str">
            <v>Pseudobradya tenella</v>
          </cell>
        </row>
        <row r="13660">
          <cell r="C13660" t="str">
            <v>Pseudocalanus</v>
          </cell>
        </row>
        <row r="13661">
          <cell r="C13661" t="str">
            <v>Pseudocalanus elongatus</v>
          </cell>
        </row>
        <row r="13662">
          <cell r="C13662" t="str">
            <v>Pseudocaligus</v>
          </cell>
        </row>
        <row r="13663">
          <cell r="C13663" t="str">
            <v>Pseudocaligus brevipedis</v>
          </cell>
        </row>
        <row r="13664">
          <cell r="C13664" t="str">
            <v>Pseudocella</v>
          </cell>
        </row>
        <row r="13665">
          <cell r="C13665" t="str">
            <v>Pseudocella coecum</v>
          </cell>
        </row>
        <row r="13666">
          <cell r="C13666" t="str">
            <v>Pseudocella trichodes</v>
          </cell>
        </row>
        <row r="13667">
          <cell r="C13667" t="str">
            <v>Pseudocerotidae</v>
          </cell>
        </row>
        <row r="13668">
          <cell r="C13668" t="str">
            <v>Pseudocharopinus</v>
          </cell>
        </row>
        <row r="13669">
          <cell r="C13669" t="str">
            <v>Pseudocharopinus bicaudatus</v>
          </cell>
        </row>
        <row r="13670">
          <cell r="C13670" t="str">
            <v>Pseudocharopinus malleus</v>
          </cell>
        </row>
        <row r="13671">
          <cell r="C13671" t="str">
            <v>Pseudochirella</v>
          </cell>
        </row>
        <row r="13672">
          <cell r="C13672" t="str">
            <v>Pseudochirella cryptospina</v>
          </cell>
        </row>
        <row r="13673">
          <cell r="C13673" t="str">
            <v>Pseudochirella divaricata</v>
          </cell>
        </row>
        <row r="13674">
          <cell r="C13674" t="str">
            <v>Pseudochirella notacantha</v>
          </cell>
        </row>
        <row r="13675">
          <cell r="C13675" t="str">
            <v>Pseudochirella obtusa</v>
          </cell>
        </row>
        <row r="13676">
          <cell r="C13676" t="str">
            <v>Pseudochirella pustulifera</v>
          </cell>
        </row>
        <row r="13677">
          <cell r="C13677" t="str">
            <v>Pseudochirella scopularis</v>
          </cell>
        </row>
        <row r="13678">
          <cell r="C13678" t="str">
            <v>Pseudoclausia</v>
          </cell>
        </row>
        <row r="13679">
          <cell r="C13679" t="str">
            <v>Pseudoclausia longiseta</v>
          </cell>
        </row>
        <row r="13680">
          <cell r="C13680" t="str">
            <v>Pseudocletodes</v>
          </cell>
        </row>
        <row r="13681">
          <cell r="C13681" t="str">
            <v>Pseudocletodes vararensis</v>
          </cell>
        </row>
        <row r="13682">
          <cell r="C13682" t="str">
            <v>Pseudocucumis mixta</v>
          </cell>
        </row>
        <row r="13683">
          <cell r="C13683" t="str">
            <v>Pseudocuma</v>
          </cell>
        </row>
        <row r="13684">
          <cell r="C13684" t="str">
            <v>Pseudocuma gilsoni</v>
          </cell>
        </row>
        <row r="13685">
          <cell r="C13685" t="str">
            <v>Pseudocuma gilsoni</v>
          </cell>
        </row>
        <row r="13686">
          <cell r="C13686" t="str">
            <v>Pseudocuma longicornis</v>
          </cell>
        </row>
        <row r="13687">
          <cell r="C13687" t="str">
            <v>Pseudocuma longicornis</v>
          </cell>
        </row>
        <row r="13688">
          <cell r="C13688" t="str">
            <v>Pseudocuma similis</v>
          </cell>
        </row>
        <row r="13689">
          <cell r="C13689" t="str">
            <v>Pseudocumatidae</v>
          </cell>
        </row>
        <row r="13690">
          <cell r="C13690" t="str">
            <v>Pseudocyclopia</v>
          </cell>
        </row>
        <row r="13691">
          <cell r="C13691" t="str">
            <v>Pseudocyclopia caudata</v>
          </cell>
        </row>
        <row r="13692">
          <cell r="C13692" t="str">
            <v>Pseudocyclopia crassicornis</v>
          </cell>
        </row>
        <row r="13693">
          <cell r="C13693" t="str">
            <v>Pseudocyclopia giesbrechti</v>
          </cell>
        </row>
        <row r="13694">
          <cell r="C13694" t="str">
            <v>Pseudocyclopia minor</v>
          </cell>
        </row>
        <row r="13695">
          <cell r="C13695" t="str">
            <v>Pseudocyclopia stephoides</v>
          </cell>
        </row>
        <row r="13696">
          <cell r="C13696" t="str">
            <v>Pseudocyclopidae</v>
          </cell>
        </row>
        <row r="13697">
          <cell r="C13697" t="str">
            <v>Pseudocyclopiidae</v>
          </cell>
        </row>
        <row r="13698">
          <cell r="C13698" t="str">
            <v>Pseudocyclopina</v>
          </cell>
        </row>
        <row r="13699">
          <cell r="C13699" t="str">
            <v>Pseudocyclopina neglecta</v>
          </cell>
        </row>
        <row r="13700">
          <cell r="C13700" t="str">
            <v>Pseudocyclopoidea</v>
          </cell>
        </row>
        <row r="13701">
          <cell r="C13701" t="str">
            <v>Pseudocyclops</v>
          </cell>
        </row>
        <row r="13702">
          <cell r="C13702" t="str">
            <v>Pseudocyclops crassiremis</v>
          </cell>
        </row>
        <row r="13703">
          <cell r="C13703" t="str">
            <v>Pseudocyclops obtusatus</v>
          </cell>
        </row>
        <row r="13704">
          <cell r="C13704" t="str">
            <v>Pseudocycnidae</v>
          </cell>
        </row>
        <row r="13705">
          <cell r="C13705" t="str">
            <v>Pseudocycnus</v>
          </cell>
        </row>
        <row r="13706">
          <cell r="C13706" t="str">
            <v>Pseudocycnus appendiculatus</v>
          </cell>
        </row>
        <row r="13707">
          <cell r="C13707" t="str">
            <v>Pseudocythere</v>
          </cell>
        </row>
        <row r="13708">
          <cell r="C13708" t="str">
            <v>Pseudocythere britannica</v>
          </cell>
        </row>
        <row r="13709">
          <cell r="C13709" t="str">
            <v>Pseudocythere caudata</v>
          </cell>
        </row>
        <row r="13710">
          <cell r="C13710" t="str">
            <v>Pseudodictyon</v>
          </cell>
        </row>
        <row r="13711">
          <cell r="C13711" t="str">
            <v>Pseudodictyon inflatum</v>
          </cell>
        </row>
        <row r="13712">
          <cell r="C13712" t="str">
            <v>Pseudodiosaccus</v>
          </cell>
        </row>
        <row r="13713">
          <cell r="C13713" t="str">
            <v>Pseudodiosaccus propinquus</v>
          </cell>
        </row>
        <row r="13714">
          <cell r="C13714" t="str">
            <v>Pseudofabricia</v>
          </cell>
        </row>
        <row r="13715">
          <cell r="C13715" t="str">
            <v>Pseudofabricia sp.</v>
          </cell>
        </row>
        <row r="13716">
          <cell r="C13716" t="str">
            <v>Pseudolaophonte</v>
          </cell>
        </row>
        <row r="13717">
          <cell r="C13717" t="str">
            <v>Pseudolaophonte glemareci</v>
          </cell>
        </row>
        <row r="13718">
          <cell r="C13718" t="str">
            <v>Pseudolaophonte proteus</v>
          </cell>
        </row>
        <row r="13719">
          <cell r="C13719" t="str">
            <v>Pseudolaophonte spinosa</v>
          </cell>
        </row>
        <row r="13720">
          <cell r="C13720" t="str">
            <v>Pseudoleptomesochrella</v>
          </cell>
        </row>
        <row r="13721">
          <cell r="C13721" t="str">
            <v>Pseudoleptomesochrella brevifurca</v>
          </cell>
        </row>
        <row r="13722">
          <cell r="C13722" t="str">
            <v>Pseudoleptomesochrella halophila</v>
          </cell>
        </row>
        <row r="13723">
          <cell r="C13723" t="str">
            <v>Pseudoleptomesochrella halophila brevifurca</v>
          </cell>
        </row>
        <row r="13724">
          <cell r="C13724" t="str">
            <v>Pseudolithoderma</v>
          </cell>
        </row>
        <row r="13725">
          <cell r="C13725" t="str">
            <v>Pseudolithoderma extensum</v>
          </cell>
        </row>
        <row r="13726">
          <cell r="C13726" t="str">
            <v>Pseudolithoderma roscoffense</v>
          </cell>
        </row>
        <row r="13727">
          <cell r="C13727" t="str">
            <v>Pseudolubbockia</v>
          </cell>
        </row>
        <row r="13728">
          <cell r="C13728" t="str">
            <v>Pseudolubbockia dilatata</v>
          </cell>
        </row>
        <row r="13729">
          <cell r="C13729" t="str">
            <v>Pseudomesochra</v>
          </cell>
        </row>
        <row r="13730">
          <cell r="C13730" t="str">
            <v>Pseudomesochra brucei</v>
          </cell>
        </row>
        <row r="13731">
          <cell r="C13731" t="str">
            <v>Pseudomesochra divaricata</v>
          </cell>
        </row>
        <row r="13732">
          <cell r="C13732" t="str">
            <v>Pseudomesochra latifurca</v>
          </cell>
        </row>
        <row r="13733">
          <cell r="C13733" t="str">
            <v>Pseudomesochra longifurcata</v>
          </cell>
        </row>
        <row r="13734">
          <cell r="C13734" t="str">
            <v>Pseudomesochra media</v>
          </cell>
        </row>
        <row r="13735">
          <cell r="C13735" t="str">
            <v>Pseudomesochra similis</v>
          </cell>
        </row>
        <row r="13736">
          <cell r="C13736" t="str">
            <v>Pseudomesochra tatinae</v>
          </cell>
        </row>
        <row r="13737">
          <cell r="C13737" t="str">
            <v>Pseudomma</v>
          </cell>
        </row>
        <row r="13738">
          <cell r="C13738" t="str">
            <v>Pseudomma affine</v>
          </cell>
        </row>
        <row r="13739">
          <cell r="C13739" t="str">
            <v>Pseudomolgus</v>
          </cell>
        </row>
        <row r="13740">
          <cell r="C13740" t="str">
            <v>Pseudomurex basileus</v>
          </cell>
        </row>
        <row r="13741">
          <cell r="C13741" t="str">
            <v>Pseudomystides</v>
          </cell>
        </row>
        <row r="13742">
          <cell r="C13742" t="str">
            <v>Pseudomystides limbata</v>
          </cell>
        </row>
        <row r="13743">
          <cell r="C13743" t="str">
            <v>Pseudomystides spinachia</v>
          </cell>
        </row>
        <row r="13744">
          <cell r="C13744" t="str">
            <v>Pseudonchus</v>
          </cell>
        </row>
        <row r="13745">
          <cell r="C13745" t="str">
            <v>Pseudonchus deconincki</v>
          </cell>
        </row>
        <row r="13746">
          <cell r="C13746" t="str">
            <v>Pseudonchus northumbriensis</v>
          </cell>
        </row>
        <row r="13747">
          <cell r="C13747" t="str">
            <v>Pseudonotomastus</v>
          </cell>
        </row>
        <row r="13748">
          <cell r="C13748" t="str">
            <v>Pseudonotomastus southerni</v>
          </cell>
        </row>
        <row r="13749">
          <cell r="C13749" t="str">
            <v>Pseudonychocamptus</v>
          </cell>
        </row>
        <row r="13750">
          <cell r="C13750" t="str">
            <v>Pseudonychocamptus abbreviatus</v>
          </cell>
        </row>
        <row r="13751">
          <cell r="C13751" t="str">
            <v>Pseudonychocamptus carthyi</v>
          </cell>
        </row>
        <row r="13752">
          <cell r="C13752" t="str">
            <v>Pseudonychocamptus gracilis</v>
          </cell>
        </row>
        <row r="13753">
          <cell r="C13753" t="str">
            <v>Pseudonychocamptus gracilis</v>
          </cell>
        </row>
        <row r="13754">
          <cell r="C13754" t="str">
            <v>Pseudonychocamptus koreni</v>
          </cell>
        </row>
        <row r="13755">
          <cell r="C13755" t="str">
            <v>Pseudonychocamptus proximus</v>
          </cell>
        </row>
        <row r="13756">
          <cell r="C13756" t="str">
            <v>Pseudopallene</v>
          </cell>
        </row>
        <row r="13757">
          <cell r="C13757" t="str">
            <v>Pseudopallene circularis</v>
          </cell>
        </row>
        <row r="13758">
          <cell r="C13758" t="str">
            <v>Pseudoparatanais</v>
          </cell>
        </row>
        <row r="13759">
          <cell r="C13759" t="str">
            <v>Pseudoparatanais batei</v>
          </cell>
        </row>
        <row r="13760">
          <cell r="C13760" t="str">
            <v>Pseudophaenna</v>
          </cell>
        </row>
        <row r="13761">
          <cell r="C13761" t="str">
            <v>Pseudophaenna typica</v>
          </cell>
        </row>
        <row r="13762">
          <cell r="C13762" t="str">
            <v>Pseudopolydora</v>
          </cell>
        </row>
        <row r="13763">
          <cell r="C13763" t="str">
            <v>Pseudopolydora antennata</v>
          </cell>
        </row>
        <row r="13764">
          <cell r="C13764" t="str">
            <v>Pseudopolydora cf. paucibranchiata</v>
          </cell>
        </row>
        <row r="13765">
          <cell r="C13765" t="str">
            <v>Pseudopolydora pulchra</v>
          </cell>
        </row>
        <row r="13766">
          <cell r="C13766" t="str">
            <v>Pseudopotamilla</v>
          </cell>
        </row>
        <row r="13767">
          <cell r="C13767" t="str">
            <v>Pseudopotamilla reniformis</v>
          </cell>
        </row>
        <row r="13768">
          <cell r="C13768" t="str">
            <v>Pseudopringsheimia</v>
          </cell>
        </row>
        <row r="13769">
          <cell r="C13769" t="str">
            <v>Pseudopringsheimia confluens</v>
          </cell>
        </row>
        <row r="13770">
          <cell r="C13770" t="str">
            <v>Pseudopringsheimia fucicola</v>
          </cell>
        </row>
        <row r="13771">
          <cell r="C13771" t="str">
            <v>Pseudoprotella</v>
          </cell>
        </row>
        <row r="13772">
          <cell r="C13772" t="str">
            <v>Pseudoprotella phasma</v>
          </cell>
        </row>
        <row r="13773">
          <cell r="C13773" t="str">
            <v>Pseudopsyllus</v>
          </cell>
        </row>
        <row r="13774">
          <cell r="C13774" t="str">
            <v>Pseudopsyllus elongatus</v>
          </cell>
        </row>
        <row r="13775">
          <cell r="C13775" t="str">
            <v>Pseudopythina</v>
          </cell>
        </row>
        <row r="13776">
          <cell r="C13776" t="str">
            <v>Pseudopythina macandrewi</v>
          </cell>
        </row>
        <row r="13777">
          <cell r="C13777" t="str">
            <v>Pseudorca</v>
          </cell>
        </row>
        <row r="13778">
          <cell r="C13778" t="str">
            <v>Pseudorca crassidens</v>
          </cell>
        </row>
        <row r="13779">
          <cell r="C13779" t="str">
            <v>Pseudorchestoidea</v>
          </cell>
        </row>
        <row r="13780">
          <cell r="C13780" t="str">
            <v>Pseudorchestoidea brito</v>
          </cell>
        </row>
        <row r="13781">
          <cell r="C13781" t="str">
            <v>Pseudosetia</v>
          </cell>
        </row>
        <row r="13782">
          <cell r="C13782" t="str">
            <v>Pseudosetia turgida</v>
          </cell>
        </row>
        <row r="13783">
          <cell r="C13783" t="str">
            <v>Pseudostomella</v>
          </cell>
        </row>
        <row r="13784">
          <cell r="C13784" t="str">
            <v>Pseudostomella roscovita</v>
          </cell>
        </row>
        <row r="13785">
          <cell r="C13785" t="str">
            <v>Pseudosuberites</v>
          </cell>
        </row>
        <row r="13786">
          <cell r="C13786" t="str">
            <v>Pseudosuberites fallax</v>
          </cell>
        </row>
        <row r="13787">
          <cell r="C13787" t="str">
            <v>Pseudosuberites mollis</v>
          </cell>
        </row>
        <row r="13788">
          <cell r="C13788" t="str">
            <v>Pseudosuberites sulphureus</v>
          </cell>
        </row>
        <row r="13789">
          <cell r="C13789" t="str">
            <v>Pseudotachidiinae</v>
          </cell>
        </row>
        <row r="13790">
          <cell r="C13790" t="str">
            <v>Pseudotachidius</v>
          </cell>
        </row>
        <row r="13791">
          <cell r="C13791" t="str">
            <v>Pseudotachidius coronatus</v>
          </cell>
        </row>
        <row r="13792">
          <cell r="C13792" t="str">
            <v>Pseudotachidius vikingus</v>
          </cell>
        </row>
        <row r="13793">
          <cell r="C13793" t="str">
            <v>Pseudotanaidae</v>
          </cell>
        </row>
        <row r="13794">
          <cell r="C13794" t="str">
            <v>Pseudotanainae</v>
          </cell>
        </row>
        <row r="13795">
          <cell r="C13795" t="str">
            <v>Pseudotanais</v>
          </cell>
        </row>
        <row r="13796">
          <cell r="C13796" t="str">
            <v>Pseudotanais forcipatus</v>
          </cell>
        </row>
        <row r="13797">
          <cell r="C13797" t="str">
            <v>Pseudotanais jonesi</v>
          </cell>
        </row>
        <row r="13798">
          <cell r="C13798" t="str">
            <v>Pseudotanais mediterraneus</v>
          </cell>
        </row>
        <row r="13799">
          <cell r="C13799" t="str">
            <v>Pseudotanais similis</v>
          </cell>
        </row>
        <row r="13800">
          <cell r="C13800" t="str">
            <v>Pseudothalestris monensis</v>
          </cell>
        </row>
        <row r="13801">
          <cell r="C13801" t="str">
            <v>Pseudothyone</v>
          </cell>
        </row>
        <row r="13802">
          <cell r="C13802" t="str">
            <v>Pseudothyone raphanus</v>
          </cell>
        </row>
        <row r="13803">
          <cell r="C13803" t="str">
            <v>Pseudotriakidae</v>
          </cell>
        </row>
        <row r="13804">
          <cell r="C13804" t="str">
            <v>Pseudotriakis</v>
          </cell>
        </row>
        <row r="13805">
          <cell r="C13805" t="str">
            <v>Pseudotriakis microdon</v>
          </cell>
        </row>
        <row r="13806">
          <cell r="C13806" t="str">
            <v>Pseudoturbanella</v>
          </cell>
        </row>
        <row r="13807">
          <cell r="C13807" t="str">
            <v>Pseudoturbanella stylifera</v>
          </cell>
        </row>
        <row r="13808">
          <cell r="C13808" t="str">
            <v>Pseudovermidae</v>
          </cell>
        </row>
        <row r="13809">
          <cell r="C13809" t="str">
            <v>Pseudovermis</v>
          </cell>
        </row>
        <row r="13810">
          <cell r="C13810" t="str">
            <v>Pseudovermis boadeni</v>
          </cell>
        </row>
        <row r="13811">
          <cell r="C13811" t="str">
            <v>Pseudovermis papillifera</v>
          </cell>
        </row>
        <row r="13812">
          <cell r="C13812" t="str">
            <v>Pseudulvella applanata</v>
          </cell>
        </row>
        <row r="13813">
          <cell r="C13813" t="str">
            <v>Psilaster</v>
          </cell>
        </row>
        <row r="13814">
          <cell r="C13814" t="str">
            <v>Psilaster andromeda</v>
          </cell>
        </row>
        <row r="13815">
          <cell r="C13815" t="str">
            <v>Psiloteredo</v>
          </cell>
        </row>
        <row r="13816">
          <cell r="C13816" t="str">
            <v>Psiloteredo megotara</v>
          </cell>
        </row>
        <row r="13817">
          <cell r="C13817" t="str">
            <v>Psolidae</v>
          </cell>
        </row>
        <row r="13818">
          <cell r="C13818" t="str">
            <v>Psolus</v>
          </cell>
        </row>
        <row r="13819">
          <cell r="C13819" t="str">
            <v>Psolus phantapus</v>
          </cell>
        </row>
        <row r="13820">
          <cell r="C13820" t="str">
            <v>Psolus squamatus</v>
          </cell>
        </row>
        <row r="13821">
          <cell r="C13821" t="str">
            <v>Psolus valvatus</v>
          </cell>
        </row>
        <row r="13822">
          <cell r="C13822" t="str">
            <v>Psychomyiidae</v>
          </cell>
        </row>
        <row r="13823">
          <cell r="C13823" t="str">
            <v>Psychrolutidae</v>
          </cell>
        </row>
        <row r="13824">
          <cell r="C13824" t="str">
            <v>Psyllocamptus</v>
          </cell>
        </row>
        <row r="13825">
          <cell r="C13825" t="str">
            <v>Psyllocamptus (psyllocamptus)</v>
          </cell>
        </row>
        <row r="13826">
          <cell r="C13826" t="str">
            <v>Psyllocamptus minutus</v>
          </cell>
        </row>
        <row r="13827">
          <cell r="C13827" t="str">
            <v>Psyllocamptus minutus gelatinosus</v>
          </cell>
        </row>
        <row r="13828">
          <cell r="C13828" t="str">
            <v>Psyllocamptus minutus minutus</v>
          </cell>
        </row>
        <row r="13829">
          <cell r="C13829" t="str">
            <v>Psyllocamptus propinquus</v>
          </cell>
        </row>
        <row r="13830">
          <cell r="C13830" t="str">
            <v>Pteraster</v>
          </cell>
        </row>
        <row r="13831">
          <cell r="C13831" t="str">
            <v>Pteraster militaris</v>
          </cell>
        </row>
        <row r="13832">
          <cell r="C13832" t="str">
            <v>Pteraster pulvillus</v>
          </cell>
        </row>
        <row r="13833">
          <cell r="C13833" t="str">
            <v>Pterasteridae</v>
          </cell>
        </row>
        <row r="13834">
          <cell r="C13834" t="str">
            <v>Pteria</v>
          </cell>
        </row>
        <row r="13835">
          <cell r="C13835" t="str">
            <v>Pteria hirundo</v>
          </cell>
        </row>
        <row r="13836">
          <cell r="C13836" t="str">
            <v>Pteriacea</v>
          </cell>
        </row>
        <row r="13837">
          <cell r="C13837" t="str">
            <v>Pteriidae</v>
          </cell>
        </row>
        <row r="13838">
          <cell r="C13838" t="str">
            <v>PTERIINA</v>
          </cell>
        </row>
        <row r="13839">
          <cell r="C13839" t="str">
            <v>Pterinopsyllus</v>
          </cell>
        </row>
        <row r="13840">
          <cell r="C13840" t="str">
            <v>Pterinopsyllus insignis</v>
          </cell>
        </row>
        <row r="13841">
          <cell r="C13841" t="str">
            <v>Pterioida</v>
          </cell>
        </row>
        <row r="13842">
          <cell r="C13842" t="str">
            <v>Pterobdellina</v>
          </cell>
        </row>
        <row r="13843">
          <cell r="C13843" t="str">
            <v>Pterobdellina jenseni</v>
          </cell>
        </row>
        <row r="13844">
          <cell r="C13844" t="str">
            <v>Pterobranchia</v>
          </cell>
        </row>
        <row r="13845">
          <cell r="C13845" t="str">
            <v>Pterocirrus</v>
          </cell>
        </row>
        <row r="13846">
          <cell r="C13846" t="str">
            <v>Pterocirrus limbata</v>
          </cell>
        </row>
        <row r="13847">
          <cell r="C13847" t="str">
            <v>Pterocirrus macroceros</v>
          </cell>
        </row>
        <row r="13848">
          <cell r="C13848" t="str">
            <v>Pterocirrus microcephala</v>
          </cell>
        </row>
        <row r="13849">
          <cell r="C13849" t="str">
            <v>Pterocladia</v>
          </cell>
        </row>
        <row r="13850">
          <cell r="C13850" t="str">
            <v>Pterocladia capillacea</v>
          </cell>
        </row>
        <row r="13851">
          <cell r="C13851" t="str">
            <v>Pterocladiophilaceae</v>
          </cell>
        </row>
        <row r="13852">
          <cell r="C13852" t="str">
            <v>Pterodroma</v>
          </cell>
        </row>
        <row r="13853">
          <cell r="C13853" t="str">
            <v>Pterodroma hasitata</v>
          </cell>
        </row>
        <row r="13854">
          <cell r="C13854" t="str">
            <v>Pterognathia</v>
          </cell>
        </row>
        <row r="13855">
          <cell r="C13855" t="str">
            <v>Pterognathia swedmarkii</v>
          </cell>
        </row>
        <row r="13856">
          <cell r="C13856" t="str">
            <v>Pteropsyllus</v>
          </cell>
        </row>
        <row r="13857">
          <cell r="C13857" t="str">
            <v>Pteropsyllus consimilis</v>
          </cell>
        </row>
        <row r="13858">
          <cell r="C13858" t="str">
            <v>Pteropsyllus plebeius</v>
          </cell>
        </row>
        <row r="13859">
          <cell r="C13859" t="str">
            <v>Pteropsyllus plebeius</v>
          </cell>
        </row>
        <row r="13860">
          <cell r="C13860" t="str">
            <v>Pteropsyllus plebeius furcatus</v>
          </cell>
        </row>
        <row r="13861">
          <cell r="C13861" t="str">
            <v>Pterosagitta</v>
          </cell>
        </row>
        <row r="13862">
          <cell r="C13862" t="str">
            <v>Pterosagitta draco</v>
          </cell>
        </row>
        <row r="13863">
          <cell r="C13863" t="str">
            <v>Pterosiphonia</v>
          </cell>
        </row>
        <row r="13864">
          <cell r="C13864" t="str">
            <v>Pterosiphonia ardreana</v>
          </cell>
        </row>
        <row r="13865">
          <cell r="C13865" t="str">
            <v>Pterosiphonia complanata</v>
          </cell>
        </row>
        <row r="13866">
          <cell r="C13866" t="str">
            <v>Pterosiphonia parasitica</v>
          </cell>
        </row>
        <row r="13867">
          <cell r="C13867" t="str">
            <v>Pterosiphonia pennata</v>
          </cell>
        </row>
        <row r="13868">
          <cell r="C13868" t="str">
            <v>Pterosiphonia pinnulata</v>
          </cell>
        </row>
        <row r="13869">
          <cell r="C13869" t="str">
            <v>Pterosiphonia spinifera</v>
          </cell>
        </row>
        <row r="13870">
          <cell r="C13870" t="str">
            <v>Pterosiphonia thuyoides</v>
          </cell>
        </row>
        <row r="13871">
          <cell r="C13871" t="str">
            <v>Pterosyllis formosa</v>
          </cell>
        </row>
        <row r="13872">
          <cell r="C13872" t="str">
            <v>Pterothamnion</v>
          </cell>
        </row>
        <row r="13873">
          <cell r="C13873" t="str">
            <v>Pterothamnion crispum</v>
          </cell>
        </row>
        <row r="13874">
          <cell r="C13874" t="str">
            <v>Pterothamnion plumula</v>
          </cell>
        </row>
        <row r="13875">
          <cell r="C13875" t="str">
            <v>Pterotrachea</v>
          </cell>
        </row>
        <row r="13876">
          <cell r="C13876" t="str">
            <v>Pterotrachea scutata</v>
          </cell>
        </row>
        <row r="13877">
          <cell r="C13877" t="str">
            <v>Pterotracheidae</v>
          </cell>
        </row>
        <row r="13878">
          <cell r="C13878" t="str">
            <v>Pterycombus</v>
          </cell>
        </row>
        <row r="13879">
          <cell r="C13879" t="str">
            <v>Pterycombus brama</v>
          </cell>
        </row>
        <row r="13880">
          <cell r="C13880" t="str">
            <v>Pterygocythereis</v>
          </cell>
        </row>
        <row r="13881">
          <cell r="C13881" t="str">
            <v>Pterygocythereis jonesi</v>
          </cell>
        </row>
        <row r="13882">
          <cell r="C13882" t="str">
            <v>Pterygonema</v>
          </cell>
        </row>
        <row r="13883">
          <cell r="C13883" t="str">
            <v>Pterygonema cambriensis</v>
          </cell>
        </row>
        <row r="13884">
          <cell r="C13884" t="str">
            <v>Pterygonema platti</v>
          </cell>
        </row>
        <row r="13885">
          <cell r="C13885" t="str">
            <v>Ptilocodiidae</v>
          </cell>
        </row>
        <row r="13886">
          <cell r="C13886" t="str">
            <v>Ptilota</v>
          </cell>
        </row>
        <row r="13887">
          <cell r="C13887" t="str">
            <v>Ptilota gunneri</v>
          </cell>
        </row>
        <row r="13888">
          <cell r="C13888" t="str">
            <v>Ptilota plumosa</v>
          </cell>
        </row>
        <row r="13889">
          <cell r="C13889" t="str">
            <v>Ptilothamnion</v>
          </cell>
        </row>
        <row r="13890">
          <cell r="C13890" t="str">
            <v>Ptilothamnion pluma</v>
          </cell>
        </row>
        <row r="13891">
          <cell r="C13891" t="str">
            <v>Ptilothamnion sphaericum</v>
          </cell>
        </row>
        <row r="13892">
          <cell r="C13892" t="str">
            <v>Ptychoderidae</v>
          </cell>
        </row>
        <row r="13893">
          <cell r="C13893" t="str">
            <v>Ptycholaimellus</v>
          </cell>
        </row>
        <row r="13894">
          <cell r="C13894" t="str">
            <v>Ptycholaimellus ponticus</v>
          </cell>
        </row>
        <row r="13895">
          <cell r="C13895" t="str">
            <v>Ptychostomella</v>
          </cell>
        </row>
        <row r="13896">
          <cell r="C13896" t="str">
            <v>Ptychostomella ommatophora</v>
          </cell>
        </row>
        <row r="13897">
          <cell r="C13897" t="str">
            <v>Ptychostomella pectinata</v>
          </cell>
        </row>
        <row r="13898">
          <cell r="C13898" t="str">
            <v>Puellina</v>
          </cell>
        </row>
        <row r="13899">
          <cell r="C13899" t="str">
            <v>Puellina arrecta</v>
          </cell>
        </row>
        <row r="13900">
          <cell r="C13900" t="str">
            <v>Puellina bifida</v>
          </cell>
        </row>
        <row r="13901">
          <cell r="C13901" t="str">
            <v>Puellina corbula</v>
          </cell>
        </row>
        <row r="13902">
          <cell r="C13902" t="str">
            <v>Puellina directa</v>
          </cell>
        </row>
        <row r="13903">
          <cell r="C13903" t="str">
            <v>Puellina gattyae</v>
          </cell>
        </row>
        <row r="13904">
          <cell r="C13904" t="str">
            <v>Puellina innominata</v>
          </cell>
        </row>
        <row r="13905">
          <cell r="C13905" t="str">
            <v>Puellina modica</v>
          </cell>
        </row>
        <row r="13906">
          <cell r="C13906" t="str">
            <v>Puellina praecox</v>
          </cell>
        </row>
        <row r="13907">
          <cell r="C13907" t="str">
            <v>Puellina setosa</v>
          </cell>
        </row>
        <row r="13908">
          <cell r="C13908" t="str">
            <v>Puellina venusta</v>
          </cell>
        </row>
        <row r="13909">
          <cell r="C13909" t="str">
            <v>Puffinus</v>
          </cell>
        </row>
        <row r="13910">
          <cell r="C13910" t="str">
            <v>Puffinus assimilis</v>
          </cell>
        </row>
        <row r="13911">
          <cell r="C13911" t="str">
            <v>Puffinus gravis</v>
          </cell>
        </row>
        <row r="13912">
          <cell r="C13912" t="str">
            <v>Puffinus griseus</v>
          </cell>
        </row>
        <row r="13913">
          <cell r="C13913" t="str">
            <v>Puffinus puffinus</v>
          </cell>
        </row>
        <row r="13914">
          <cell r="C13914" t="str">
            <v>Puffinus yelkouan</v>
          </cell>
        </row>
        <row r="13915">
          <cell r="C13915" t="str">
            <v>Pulmonata</v>
          </cell>
        </row>
        <row r="13916">
          <cell r="C13916" t="str">
            <v>Pulsellidae</v>
          </cell>
        </row>
        <row r="13917">
          <cell r="C13917" t="str">
            <v>Pulsellum</v>
          </cell>
        </row>
        <row r="13918">
          <cell r="C13918" t="str">
            <v>Pulsellum affine</v>
          </cell>
        </row>
        <row r="13919">
          <cell r="C13919" t="str">
            <v>Pulsellum lofotense</v>
          </cell>
        </row>
        <row r="13920">
          <cell r="C13920" t="str">
            <v>Punctaria</v>
          </cell>
        </row>
        <row r="13921">
          <cell r="C13921" t="str">
            <v>Punctaria crispata</v>
          </cell>
        </row>
        <row r="13922">
          <cell r="C13922" t="str">
            <v>Punctaria hiemalis</v>
          </cell>
        </row>
        <row r="13923">
          <cell r="C13923" t="str">
            <v>Punctaria hiemalis</v>
          </cell>
        </row>
        <row r="13924">
          <cell r="C13924" t="str">
            <v>Punctaria latifolia</v>
          </cell>
        </row>
        <row r="13925">
          <cell r="C13925" t="str">
            <v>Punctaria plantaginea</v>
          </cell>
        </row>
        <row r="13926">
          <cell r="C13926" t="str">
            <v>Punctaria tenuissima</v>
          </cell>
        </row>
        <row r="13927">
          <cell r="C13927" t="str">
            <v>Punctariaceae</v>
          </cell>
        </row>
        <row r="13928">
          <cell r="C13928" t="str">
            <v>Puncturella</v>
          </cell>
        </row>
        <row r="13929">
          <cell r="C13929" t="str">
            <v>Puncturella (puncturella)</v>
          </cell>
        </row>
        <row r="13930">
          <cell r="C13930" t="str">
            <v>Puncturella noachina</v>
          </cell>
        </row>
        <row r="13931">
          <cell r="C13931" t="str">
            <v>Pungitius</v>
          </cell>
        </row>
        <row r="13932">
          <cell r="C13932" t="str">
            <v>Pungitius pungitius</v>
          </cell>
        </row>
        <row r="13933">
          <cell r="C13933" t="str">
            <v>Punnettia</v>
          </cell>
        </row>
        <row r="13934">
          <cell r="C13934" t="str">
            <v>Punnettia splendida</v>
          </cell>
        </row>
        <row r="13935">
          <cell r="C13935" t="str">
            <v>Pusillargillus</v>
          </cell>
        </row>
        <row r="13936">
          <cell r="C13936" t="str">
            <v>Pusillargillus nixe</v>
          </cell>
        </row>
        <row r="13937">
          <cell r="C13937" t="str">
            <v>Pusillina</v>
          </cell>
        </row>
        <row r="13938">
          <cell r="C13938" t="str">
            <v>Pusillina (pusillina)</v>
          </cell>
        </row>
        <row r="13939">
          <cell r="C13939" t="str">
            <v>Pusillina inconspicua</v>
          </cell>
        </row>
        <row r="13940">
          <cell r="C13940" t="str">
            <v>Pusillina interrupta</v>
          </cell>
        </row>
        <row r="13941">
          <cell r="C13941" t="str">
            <v>Pusillina parva</v>
          </cell>
        </row>
        <row r="13942">
          <cell r="C13942" t="str">
            <v>Pusillina sarsi</v>
          </cell>
        </row>
        <row r="13943">
          <cell r="C13943" t="str">
            <v>Pusillina turrita</v>
          </cell>
        </row>
        <row r="13944">
          <cell r="C13944" t="str">
            <v>Pusillotrocha</v>
          </cell>
        </row>
        <row r="13945">
          <cell r="C13945" t="str">
            <v>Pusillotrocha akessoni</v>
          </cell>
        </row>
        <row r="13946">
          <cell r="C13946" t="str">
            <v>Putilla alderi</v>
          </cell>
        </row>
        <row r="13947">
          <cell r="C13947" t="str">
            <v>Putilla cantrainei</v>
          </cell>
        </row>
        <row r="13948">
          <cell r="C13948" t="str">
            <v>Putilla globularis</v>
          </cell>
        </row>
        <row r="13949">
          <cell r="C13949" t="str">
            <v>Putilla globulus</v>
          </cell>
        </row>
        <row r="13950">
          <cell r="C13950" t="str">
            <v>Putilla inflata</v>
          </cell>
        </row>
        <row r="13951">
          <cell r="C13951" t="str">
            <v>Putilla obtusa</v>
          </cell>
        </row>
        <row r="13952">
          <cell r="C13952" t="str">
            <v>Putilla turgida</v>
          </cell>
        </row>
        <row r="13953">
          <cell r="C13953" t="str">
            <v>Pycnoclavella</v>
          </cell>
        </row>
        <row r="13954">
          <cell r="C13954" t="str">
            <v>Pycnoclavella aurilucens</v>
          </cell>
        </row>
        <row r="13955">
          <cell r="C13955" t="str">
            <v>Pycnodonte cochlear</v>
          </cell>
        </row>
        <row r="13956">
          <cell r="C13956" t="str">
            <v>Pycnodonteinae</v>
          </cell>
        </row>
        <row r="13957">
          <cell r="C13957" t="str">
            <v>Pycnogonida</v>
          </cell>
        </row>
        <row r="13958">
          <cell r="C13958" t="str">
            <v>Pycnogonidae</v>
          </cell>
        </row>
        <row r="13959">
          <cell r="C13959" t="str">
            <v>Pycnogonum</v>
          </cell>
        </row>
        <row r="13960">
          <cell r="C13960" t="str">
            <v>Pycnogonum littorale</v>
          </cell>
        </row>
        <row r="13961">
          <cell r="C13961" t="str">
            <v>Pycnophyes</v>
          </cell>
        </row>
        <row r="13962">
          <cell r="C13962" t="str">
            <v>Pycnophyes calmani</v>
          </cell>
        </row>
        <row r="13963">
          <cell r="C13963" t="str">
            <v>Pycnophyes dentatus</v>
          </cell>
        </row>
        <row r="13964">
          <cell r="C13964" t="str">
            <v>Pycnophyes denticulatus</v>
          </cell>
        </row>
        <row r="13965">
          <cell r="C13965" t="str">
            <v>Pycnophyes kielensis</v>
          </cell>
        </row>
        <row r="13966">
          <cell r="C13966" t="str">
            <v>Pycnophyes zelinkae</v>
          </cell>
        </row>
        <row r="13967">
          <cell r="C13967" t="str">
            <v>Pycnophyidae</v>
          </cell>
        </row>
        <row r="13968">
          <cell r="C13968" t="str">
            <v>Pygospio</v>
          </cell>
        </row>
        <row r="13969">
          <cell r="C13969" t="str">
            <v>Pygospio elegans</v>
          </cell>
        </row>
        <row r="13970">
          <cell r="C13970" t="str">
            <v>Pyramidella</v>
          </cell>
        </row>
        <row r="13971">
          <cell r="C13971" t="str">
            <v>Pyramidella (tiberia)</v>
          </cell>
        </row>
        <row r="13972">
          <cell r="C13972" t="str">
            <v>Pyramidella nitidula</v>
          </cell>
        </row>
        <row r="13973">
          <cell r="C13973" t="str">
            <v>Pyramidellacea</v>
          </cell>
        </row>
        <row r="13974">
          <cell r="C13974" t="str">
            <v>Pyramidellidae</v>
          </cell>
        </row>
        <row r="13975">
          <cell r="C13975" t="str">
            <v>Pyramidellinae</v>
          </cell>
        </row>
        <row r="13976">
          <cell r="C13976" t="str">
            <v>Pyrene haliaeeti</v>
          </cell>
        </row>
        <row r="13977">
          <cell r="C13977" t="str">
            <v>Pyrgomatidae</v>
          </cell>
        </row>
        <row r="13978">
          <cell r="C13978" t="str">
            <v>Pyripora</v>
          </cell>
        </row>
        <row r="13979">
          <cell r="C13979" t="str">
            <v>Pyripora catenularia</v>
          </cell>
        </row>
        <row r="13980">
          <cell r="C13980" t="str">
            <v>Pyrosoma</v>
          </cell>
        </row>
        <row r="13981">
          <cell r="C13981" t="str">
            <v>Pyrosoma (pyrosoma)</v>
          </cell>
        </row>
        <row r="13982">
          <cell r="C13982" t="str">
            <v>Pyrosoma (pyrostremma)</v>
          </cell>
        </row>
        <row r="13983">
          <cell r="C13983" t="str">
            <v>Pyrosoma atlanticum</v>
          </cell>
        </row>
        <row r="13984">
          <cell r="C13984" t="str">
            <v>Pyrosoma spinosum</v>
          </cell>
        </row>
        <row r="13985">
          <cell r="C13985" t="str">
            <v>Pyrosomida</v>
          </cell>
        </row>
        <row r="13986">
          <cell r="C13986" t="str">
            <v>Pyrosomidae</v>
          </cell>
        </row>
        <row r="13987">
          <cell r="C13987" t="str">
            <v>Pyrunculus conulus</v>
          </cell>
        </row>
        <row r="13988">
          <cell r="C13988" t="str">
            <v>Pyrunculus ovatus</v>
          </cell>
        </row>
        <row r="13989">
          <cell r="C13989" t="str">
            <v xml:space="preserve">Pytheas  </v>
          </cell>
        </row>
        <row r="13990">
          <cell r="C13990" t="str">
            <v>Pythiinae</v>
          </cell>
        </row>
        <row r="13991">
          <cell r="C13991" t="str">
            <v>Pyura</v>
          </cell>
        </row>
        <row r="13992">
          <cell r="C13992" t="str">
            <v>Pyura microcosmus</v>
          </cell>
        </row>
        <row r="13993">
          <cell r="C13993" t="str">
            <v>Pyura squamulosa</v>
          </cell>
        </row>
        <row r="13994">
          <cell r="C13994" t="str">
            <v>Pyura tessellata</v>
          </cell>
        </row>
        <row r="13995">
          <cell r="C13995" t="str">
            <v>Pyuridae</v>
          </cell>
        </row>
        <row r="13996">
          <cell r="C13996" t="str">
            <v>Quadrans</v>
          </cell>
        </row>
        <row r="13997">
          <cell r="C13997" t="str">
            <v>Quadrans serratus</v>
          </cell>
        </row>
        <row r="13998">
          <cell r="C13998" t="str">
            <v>Quadricoma</v>
          </cell>
        </row>
        <row r="13999">
          <cell r="C13999" t="str">
            <v>Quadricoma scanica</v>
          </cell>
        </row>
        <row r="14000">
          <cell r="C14000" t="str">
            <v>Quasillina</v>
          </cell>
        </row>
        <row r="14001">
          <cell r="C14001" t="str">
            <v>Quasillina brevis</v>
          </cell>
        </row>
        <row r="14002">
          <cell r="C14002" t="str">
            <v>Questida</v>
          </cell>
        </row>
        <row r="14003">
          <cell r="C14003" t="str">
            <v>Questidae</v>
          </cell>
        </row>
        <row r="14004">
          <cell r="C14004" t="str">
            <v>Quinquelaophonte</v>
          </cell>
        </row>
        <row r="14005">
          <cell r="C14005" t="str">
            <v>Quinquelaophonte quinquespinosa</v>
          </cell>
        </row>
        <row r="14006">
          <cell r="C14006" t="str">
            <v>Radicilingua</v>
          </cell>
        </row>
        <row r="14007">
          <cell r="C14007" t="str">
            <v>Radicilingua thysanorhizans</v>
          </cell>
        </row>
        <row r="14008">
          <cell r="C14008" t="str">
            <v>Radiella</v>
          </cell>
        </row>
        <row r="14009">
          <cell r="C14009" t="str">
            <v>Radiella sol</v>
          </cell>
        </row>
        <row r="14010">
          <cell r="C14010" t="str">
            <v>Ragionula</v>
          </cell>
        </row>
        <row r="14011">
          <cell r="C14011" t="str">
            <v>Ragionula rosacea</v>
          </cell>
        </row>
        <row r="14012">
          <cell r="C14012" t="str">
            <v>Raja</v>
          </cell>
        </row>
        <row r="14013">
          <cell r="C14013" t="str">
            <v>Raja alba</v>
          </cell>
        </row>
        <row r="14014">
          <cell r="C14014" t="str">
            <v>Raja batis</v>
          </cell>
        </row>
        <row r="14015">
          <cell r="C14015" t="str">
            <v>Raja brachyura</v>
          </cell>
        </row>
        <row r="14016">
          <cell r="C14016" t="str">
            <v>Raja circularis</v>
          </cell>
        </row>
        <row r="14017">
          <cell r="C14017" t="str">
            <v>Raja clavata</v>
          </cell>
        </row>
        <row r="14018">
          <cell r="C14018" t="str">
            <v>Raja fullonica</v>
          </cell>
        </row>
        <row r="14019">
          <cell r="C14019" t="str">
            <v>Raja fyllae</v>
          </cell>
        </row>
        <row r="14020">
          <cell r="C14020" t="str">
            <v>Raja hyperborea</v>
          </cell>
        </row>
        <row r="14021">
          <cell r="C14021" t="str">
            <v>Raja microocellata</v>
          </cell>
        </row>
        <row r="14022">
          <cell r="C14022" t="str">
            <v>Raja montagui</v>
          </cell>
        </row>
        <row r="14023">
          <cell r="C14023" t="str">
            <v>Raja naevus</v>
          </cell>
        </row>
        <row r="14024">
          <cell r="C14024" t="str">
            <v>Raja nidarosiensis</v>
          </cell>
        </row>
        <row r="14025">
          <cell r="C14025" t="str">
            <v>Raja oxyrinchus</v>
          </cell>
        </row>
        <row r="14026">
          <cell r="C14026" t="str">
            <v>Raja radiata</v>
          </cell>
        </row>
        <row r="14027">
          <cell r="C14027" t="str">
            <v>Raja undulata</v>
          </cell>
        </row>
        <row r="14028">
          <cell r="C14028" t="str">
            <v>Rajidae</v>
          </cell>
        </row>
        <row r="14029">
          <cell r="C14029" t="str">
            <v>Rajiformes</v>
          </cell>
        </row>
        <row r="14030">
          <cell r="C14030" t="str">
            <v>Ralfsia</v>
          </cell>
        </row>
        <row r="14031">
          <cell r="C14031" t="str">
            <v>Ralfsia clavata</v>
          </cell>
        </row>
        <row r="14032">
          <cell r="C14032" t="str">
            <v>Ralfsia disciformis</v>
          </cell>
        </row>
        <row r="14033">
          <cell r="C14033" t="str">
            <v>Ralfsia disciformis</v>
          </cell>
        </row>
        <row r="14034">
          <cell r="C14034" t="str">
            <v>Ralfsia pusilla</v>
          </cell>
        </row>
        <row r="14035">
          <cell r="C14035" t="str">
            <v>Ralfsia verrucosa</v>
          </cell>
        </row>
        <row r="14036">
          <cell r="C14036" t="str">
            <v>Rallidae</v>
          </cell>
        </row>
        <row r="14037">
          <cell r="C14037" t="str">
            <v>Rallus</v>
          </cell>
        </row>
        <row r="14038">
          <cell r="C14038" t="str">
            <v>Rallus aquaticus</v>
          </cell>
        </row>
        <row r="14039">
          <cell r="C14039" t="str">
            <v>Ramalina</v>
          </cell>
        </row>
        <row r="14040">
          <cell r="C14040" t="str">
            <v>Ramalina curnowii</v>
          </cell>
        </row>
        <row r="14041">
          <cell r="C14041" t="str">
            <v>Ramalina cuspidata</v>
          </cell>
        </row>
        <row r="14042">
          <cell r="C14042" t="str">
            <v>Ramalina siliquosa</v>
          </cell>
        </row>
        <row r="14043">
          <cell r="C14043" t="str">
            <v>Ramphonotus</v>
          </cell>
        </row>
        <row r="14044">
          <cell r="C14044" t="str">
            <v>Ramphonotus minax</v>
          </cell>
        </row>
        <row r="14045">
          <cell r="C14045" t="str">
            <v>Randidrilus</v>
          </cell>
        </row>
        <row r="14046">
          <cell r="C14046" t="str">
            <v>Randidrilus westheidei</v>
          </cell>
        </row>
        <row r="14047">
          <cell r="C14047" t="str">
            <v>Ranella</v>
          </cell>
        </row>
        <row r="14048">
          <cell r="C14048" t="str">
            <v>Ranella olearium</v>
          </cell>
        </row>
        <row r="14049">
          <cell r="C14049" t="str">
            <v>Ranellidae</v>
          </cell>
        </row>
        <row r="14050">
          <cell r="C14050" t="str">
            <v>Ranellinae</v>
          </cell>
        </row>
        <row r="14051">
          <cell r="C14051" t="str">
            <v>Raniceps</v>
          </cell>
        </row>
        <row r="14052">
          <cell r="C14052" t="str">
            <v>Raniceps raninus</v>
          </cell>
        </row>
        <row r="14053">
          <cell r="C14053" t="str">
            <v>Ranzania</v>
          </cell>
        </row>
        <row r="14054">
          <cell r="C14054" t="str">
            <v>Ranzania laevis</v>
          </cell>
        </row>
        <row r="14055">
          <cell r="C14055" t="str">
            <v>Raphitoma</v>
          </cell>
        </row>
        <row r="14056">
          <cell r="C14056" t="str">
            <v>Raphitoma (leufroyia)</v>
          </cell>
        </row>
        <row r="14057">
          <cell r="C14057" t="str">
            <v>Raphitoma (raphitoma)</v>
          </cell>
        </row>
        <row r="14058">
          <cell r="C14058" t="str">
            <v>Raphitoma boothii</v>
          </cell>
        </row>
        <row r="14059">
          <cell r="C14059" t="str">
            <v>Raphitoma echinata</v>
          </cell>
        </row>
        <row r="14060">
          <cell r="C14060" t="str">
            <v>Raphitoma linearis</v>
          </cell>
        </row>
        <row r="14061">
          <cell r="C14061" t="str">
            <v>Raphitoma purpurea</v>
          </cell>
        </row>
        <row r="14062">
          <cell r="C14062" t="str">
            <v>Raphyrus griffithsii</v>
          </cell>
        </row>
        <row r="14063">
          <cell r="C14063" t="str">
            <v>Raricirrus</v>
          </cell>
        </row>
        <row r="14064">
          <cell r="C14064" t="str">
            <v>Raricirrus beryli</v>
          </cell>
        </row>
        <row r="14065">
          <cell r="C14065" t="str">
            <v>Raspaciona</v>
          </cell>
        </row>
        <row r="14066">
          <cell r="C14066" t="str">
            <v>Raspaciona aculeata</v>
          </cell>
        </row>
        <row r="14067">
          <cell r="C14067" t="str">
            <v>Raspailia</v>
          </cell>
        </row>
        <row r="14068">
          <cell r="C14068" t="str">
            <v>Raspailia aculeata</v>
          </cell>
        </row>
        <row r="14069">
          <cell r="C14069" t="str">
            <v>Raspailia hispida</v>
          </cell>
        </row>
        <row r="14070">
          <cell r="C14070" t="str">
            <v>Raspailia howsei</v>
          </cell>
        </row>
        <row r="14071">
          <cell r="C14071" t="str">
            <v>Raspailia pumila</v>
          </cell>
        </row>
        <row r="14072">
          <cell r="C14072" t="str">
            <v>Raspailia pumila</v>
          </cell>
        </row>
        <row r="14073">
          <cell r="C14073" t="str">
            <v>Raspailia radiosa</v>
          </cell>
        </row>
        <row r="14074">
          <cell r="C14074" t="str">
            <v>Raspailia ramosa</v>
          </cell>
        </row>
        <row r="14075">
          <cell r="C14075" t="str">
            <v>Raspailia rectangula</v>
          </cell>
        </row>
        <row r="14076">
          <cell r="C14076" t="str">
            <v>Raspailia ventilabrum</v>
          </cell>
        </row>
        <row r="14077">
          <cell r="C14077" t="str">
            <v>Raspailia viminalis</v>
          </cell>
        </row>
        <row r="14078">
          <cell r="C14078" t="str">
            <v>Raspailia virgultosa</v>
          </cell>
        </row>
        <row r="14079">
          <cell r="C14079" t="str">
            <v>Raspailiidae</v>
          </cell>
        </row>
        <row r="14080">
          <cell r="C14080" t="str">
            <v>Rastrognathia</v>
          </cell>
        </row>
        <row r="14081">
          <cell r="C14081" t="str">
            <v>Rastrognathia macrostoma</v>
          </cell>
        </row>
        <row r="14082">
          <cell r="C14082" t="str">
            <v>Rastrognathiidae</v>
          </cell>
        </row>
        <row r="14083">
          <cell r="C14083" t="str">
            <v>Ratania</v>
          </cell>
        </row>
        <row r="14084">
          <cell r="C14084" t="str">
            <v>Ratania atlantica</v>
          </cell>
        </row>
        <row r="14085">
          <cell r="C14085" t="str">
            <v>Ratania flava</v>
          </cell>
        </row>
        <row r="14086">
          <cell r="C14086" t="str">
            <v>Rataniidae</v>
          </cell>
        </row>
        <row r="14087">
          <cell r="C14087" t="str">
            <v>Rathkea</v>
          </cell>
        </row>
        <row r="14088">
          <cell r="C14088" t="str">
            <v>Rathkea octopunctata</v>
          </cell>
        </row>
        <row r="14089">
          <cell r="C14089" t="str">
            <v>Rathkeidae</v>
          </cell>
        </row>
        <row r="14090">
          <cell r="C14090" t="str">
            <v>Rectilabrum lanceolatum</v>
          </cell>
        </row>
        <row r="14091">
          <cell r="C14091" t="str">
            <v>Recurvirostra</v>
          </cell>
        </row>
        <row r="14092">
          <cell r="C14092" t="str">
            <v>Recurvirostra avosetta</v>
          </cell>
        </row>
        <row r="14093">
          <cell r="C14093" t="str">
            <v>Recurvirostridae</v>
          </cell>
        </row>
        <row r="14094">
          <cell r="C14094" t="str">
            <v>Regalecidae</v>
          </cell>
        </row>
        <row r="14095">
          <cell r="C14095" t="str">
            <v>Regalecus</v>
          </cell>
        </row>
        <row r="14096">
          <cell r="C14096" t="str">
            <v>Regalecus glesne</v>
          </cell>
        </row>
        <row r="14097">
          <cell r="C14097" t="str">
            <v>Reinhardtius</v>
          </cell>
        </row>
        <row r="14098">
          <cell r="C14098" t="str">
            <v>Reinhardtius hippoglossoides</v>
          </cell>
        </row>
        <row r="14099">
          <cell r="C14099" t="str">
            <v>Remanea</v>
          </cell>
        </row>
        <row r="14100">
          <cell r="C14100" t="str">
            <v>Remanea arenicola</v>
          </cell>
        </row>
        <row r="14101">
          <cell r="C14101" t="str">
            <v>Remora</v>
          </cell>
        </row>
        <row r="14102">
          <cell r="C14102" t="str">
            <v>Remora remora</v>
          </cell>
        </row>
        <row r="14103">
          <cell r="C14103" t="str">
            <v>Reptadeonella</v>
          </cell>
        </row>
        <row r="14104">
          <cell r="C14104" t="str">
            <v>Reptadeonella insidiosa</v>
          </cell>
        </row>
        <row r="14105">
          <cell r="C14105" t="str">
            <v>Reptadeonella violacea</v>
          </cell>
        </row>
        <row r="14106">
          <cell r="C14106" t="str">
            <v>Reptilia</v>
          </cell>
        </row>
        <row r="14107">
          <cell r="C14107" t="str">
            <v>Reteporella</v>
          </cell>
        </row>
        <row r="14108">
          <cell r="C14108" t="str">
            <v>Reteporella beaniana</v>
          </cell>
        </row>
        <row r="14109">
          <cell r="C14109" t="str">
            <v>Reteporella couchii</v>
          </cell>
        </row>
        <row r="14110">
          <cell r="C14110" t="str">
            <v>Reteporella incognita</v>
          </cell>
        </row>
        <row r="14111">
          <cell r="C14111" t="str">
            <v>Reteporella septentrionalis</v>
          </cell>
        </row>
        <row r="14112">
          <cell r="C14112" t="str">
            <v>Reteporella watersi</v>
          </cell>
        </row>
        <row r="14113">
          <cell r="C14113" t="str">
            <v>Retigyra</v>
          </cell>
        </row>
        <row r="14114">
          <cell r="C14114" t="str">
            <v>Retigyra millipunctata</v>
          </cell>
        </row>
        <row r="14115">
          <cell r="C14115" t="str">
            <v>Retusa</v>
          </cell>
        </row>
        <row r="14116">
          <cell r="C14116" t="str">
            <v>Retusa (cylichnina)</v>
          </cell>
        </row>
        <row r="14117">
          <cell r="C14117" t="str">
            <v>Retusa (retusa)</v>
          </cell>
        </row>
        <row r="14118">
          <cell r="C14118" t="str">
            <v>Retusa marshalli</v>
          </cell>
        </row>
        <row r="14119">
          <cell r="C14119" t="str">
            <v>Retusa obtusa</v>
          </cell>
        </row>
        <row r="14120">
          <cell r="C14120" t="str">
            <v>Retusa obtusa var. lajonkaireana</v>
          </cell>
        </row>
        <row r="14121">
          <cell r="C14121" t="str">
            <v>Retusa obtusa var. turrita</v>
          </cell>
        </row>
        <row r="14122">
          <cell r="C14122" t="str">
            <v>Retusa truncatula</v>
          </cell>
        </row>
        <row r="14123">
          <cell r="C14123" t="str">
            <v>Retusa truncatula var. mammillata</v>
          </cell>
        </row>
        <row r="14124">
          <cell r="C14124" t="str">
            <v>Retusa umbilicata</v>
          </cell>
        </row>
        <row r="14125">
          <cell r="C14125" t="str">
            <v>Retusa umbilicata var. nitidula</v>
          </cell>
        </row>
        <row r="14126">
          <cell r="C14126" t="str">
            <v>Retusacea</v>
          </cell>
        </row>
        <row r="14127">
          <cell r="C14127" t="str">
            <v>Retusidae</v>
          </cell>
        </row>
        <row r="14128">
          <cell r="C14128" t="str">
            <v>Rhabderemia</v>
          </cell>
        </row>
        <row r="14129">
          <cell r="C14129" t="str">
            <v>Rhabderemia guernei</v>
          </cell>
        </row>
        <row r="14130">
          <cell r="C14130" t="str">
            <v>Rhabderemia minutula</v>
          </cell>
        </row>
        <row r="14131">
          <cell r="C14131" t="str">
            <v>Rhabderemiidae</v>
          </cell>
        </row>
        <row r="14132">
          <cell r="C14132" t="str">
            <v>Rhabditida</v>
          </cell>
        </row>
        <row r="14133">
          <cell r="C14133" t="str">
            <v>Rhabditidae</v>
          </cell>
        </row>
        <row r="14134">
          <cell r="C14134" t="str">
            <v>Rhabditis</v>
          </cell>
        </row>
        <row r="14135">
          <cell r="C14135" t="str">
            <v>Rhabditis ehrenbaumi</v>
          </cell>
        </row>
        <row r="14136">
          <cell r="C14136" t="str">
            <v>Rhabditis marina</v>
          </cell>
        </row>
        <row r="14137">
          <cell r="C14137" t="str">
            <v>Rhabdocoma</v>
          </cell>
        </row>
        <row r="14138">
          <cell r="C14138" t="str">
            <v>Rhabdocoma riemanni</v>
          </cell>
        </row>
        <row r="14139">
          <cell r="C14139" t="str">
            <v>Rhabdodemania</v>
          </cell>
        </row>
        <row r="14140">
          <cell r="C14140" t="str">
            <v>Rhabdodemania imer</v>
          </cell>
        </row>
        <row r="14141">
          <cell r="C14141" t="str">
            <v>Rhabdodemania major</v>
          </cell>
        </row>
        <row r="14142">
          <cell r="C14142" t="str">
            <v>Rhabdodemania minor</v>
          </cell>
        </row>
        <row r="14143">
          <cell r="C14143" t="str">
            <v>Rhabdodemaniidae</v>
          </cell>
        </row>
        <row r="14144">
          <cell r="C14144" t="str">
            <v>Rhabdomolgus</v>
          </cell>
        </row>
        <row r="14145">
          <cell r="C14145" t="str">
            <v>Rhabdomolgus ruber</v>
          </cell>
        </row>
        <row r="14146">
          <cell r="C14146" t="str">
            <v>Rhabdopleura</v>
          </cell>
        </row>
        <row r="14147">
          <cell r="C14147" t="str">
            <v>Rhabdopleura compacta</v>
          </cell>
        </row>
        <row r="14148">
          <cell r="C14148" t="str">
            <v>Rhabdopleura normani</v>
          </cell>
        </row>
        <row r="14149">
          <cell r="C14149" t="str">
            <v>Rhabdopleurida</v>
          </cell>
        </row>
        <row r="14150">
          <cell r="C14150" t="str">
            <v>Rhabdopleuridae</v>
          </cell>
        </row>
        <row r="14151">
          <cell r="C14151" t="str">
            <v>Rhamphobrachium</v>
          </cell>
        </row>
        <row r="14152">
          <cell r="C14152" t="str">
            <v>Rhamphobrachium brevibrachiatum</v>
          </cell>
        </row>
        <row r="14153">
          <cell r="C14153" t="str">
            <v xml:space="preserve">Rhaphidophlus  </v>
          </cell>
        </row>
        <row r="14154">
          <cell r="C14154" t="str">
            <v>Rhaphidostyla</v>
          </cell>
        </row>
        <row r="14155">
          <cell r="C14155" t="str">
            <v>Rhaphidostyla incisa</v>
          </cell>
        </row>
        <row r="14156">
          <cell r="C14156" t="str">
            <v>Rhaphidostyla kitchingi</v>
          </cell>
        </row>
        <row r="14157">
          <cell r="C14157" t="str">
            <v>Rhaphidotheca</v>
          </cell>
        </row>
        <row r="14158">
          <cell r="C14158" t="str">
            <v>Rhaphidotheca marshallhalli</v>
          </cell>
        </row>
        <row r="14159">
          <cell r="C14159" t="str">
            <v>Rhaphidrilinae</v>
          </cell>
        </row>
        <row r="14160">
          <cell r="C14160" t="str">
            <v>Rhaphidrilus ?nemasoma</v>
          </cell>
        </row>
        <row r="14161">
          <cell r="C14161" t="str">
            <v>Rhaphioderma sordida</v>
          </cell>
        </row>
        <row r="14162">
          <cell r="C14162" t="str">
            <v>Rhaphiodesma lingua</v>
          </cell>
        </row>
        <row r="14163">
          <cell r="C14163" t="str">
            <v>Rhinocalanus</v>
          </cell>
        </row>
        <row r="14164">
          <cell r="C14164" t="str">
            <v>Rhinocalanus cornutus</v>
          </cell>
        </row>
        <row r="14165">
          <cell r="C14165" t="str">
            <v>Rhinocalanus nasutus</v>
          </cell>
        </row>
        <row r="14166">
          <cell r="C14166" t="str">
            <v>Rhinodiaphana</v>
          </cell>
        </row>
        <row r="14167">
          <cell r="C14167" t="str">
            <v>Rhinodiaphana ventricosa</v>
          </cell>
        </row>
        <row r="14168">
          <cell r="C14168" t="str">
            <v>Rhinomolgus</v>
          </cell>
        </row>
        <row r="14169">
          <cell r="C14169" t="str">
            <v>Rhinomolgus anomalus</v>
          </cell>
        </row>
        <row r="14170">
          <cell r="C14170" t="str">
            <v>Rhinonemus</v>
          </cell>
        </row>
        <row r="14171">
          <cell r="C14171" t="str">
            <v>Rhinonemus cimbrius</v>
          </cell>
        </row>
        <row r="14172">
          <cell r="C14172" t="str">
            <v>Rhips</v>
          </cell>
        </row>
        <row r="14173">
          <cell r="C14173" t="str">
            <v>Rhips paraornata</v>
          </cell>
        </row>
        <row r="14174">
          <cell r="C14174" t="str">
            <v>Rhithropanopeus</v>
          </cell>
        </row>
        <row r="14175">
          <cell r="C14175" t="str">
            <v>Rhithropanopeus harrisii</v>
          </cell>
        </row>
        <row r="14176">
          <cell r="C14176" t="str">
            <v>Rhixothrix (Rhizothrix) scotti</v>
          </cell>
        </row>
        <row r="14177">
          <cell r="C14177" t="str">
            <v>Rhizaxinella elongata</v>
          </cell>
        </row>
        <row r="14178">
          <cell r="C14178" t="str">
            <v>Rhizocarpon</v>
          </cell>
        </row>
        <row r="14179">
          <cell r="C14179" t="str">
            <v>Rhizocaulus</v>
          </cell>
        </row>
        <row r="14180">
          <cell r="C14180" t="str">
            <v>Rhizocaulus verticillatus</v>
          </cell>
        </row>
        <row r="14181">
          <cell r="C14181" t="str">
            <v>Rhizocephala</v>
          </cell>
        </row>
        <row r="14182">
          <cell r="C14182" t="str">
            <v>Rhizoclonium</v>
          </cell>
        </row>
        <row r="14183">
          <cell r="C14183" t="str">
            <v>Rhizoclonium arenosum</v>
          </cell>
        </row>
        <row r="14184">
          <cell r="C14184" t="str">
            <v>Rhizoclonium lubricum</v>
          </cell>
        </row>
        <row r="14185">
          <cell r="C14185" t="str">
            <v>Rhizoclonium riparium</v>
          </cell>
        </row>
        <row r="14186">
          <cell r="C14186" t="str">
            <v>Rhizoclonium riparium</v>
          </cell>
        </row>
        <row r="14187">
          <cell r="C14187" t="str">
            <v>Rhizoclonium tortuosum</v>
          </cell>
        </row>
        <row r="14188">
          <cell r="C14188" t="str">
            <v>Rhizocrinus</v>
          </cell>
        </row>
        <row r="14189">
          <cell r="C14189" t="str">
            <v>Rhizocrinus lofotensis</v>
          </cell>
        </row>
        <row r="14190">
          <cell r="C14190" t="str">
            <v>Rhizodrilus</v>
          </cell>
        </row>
        <row r="14191">
          <cell r="C14191" t="str">
            <v>Rhizodrilus pilosus</v>
          </cell>
        </row>
        <row r="14192">
          <cell r="C14192" t="str">
            <v>Rhizodrilus ponticus</v>
          </cell>
        </row>
        <row r="14193">
          <cell r="C14193" t="str">
            <v>Rhizorhina</v>
          </cell>
        </row>
        <row r="14194">
          <cell r="C14194" t="str">
            <v>Rhizorhina ampeliscae</v>
          </cell>
        </row>
        <row r="14195">
          <cell r="C14195" t="str">
            <v>Rhizorus</v>
          </cell>
        </row>
        <row r="14196">
          <cell r="C14196" t="str">
            <v>Rhizorus acuminatus</v>
          </cell>
        </row>
        <row r="14197">
          <cell r="C14197" t="str">
            <v>Rhizostoma</v>
          </cell>
        </row>
        <row r="14198">
          <cell r="C14198" t="str">
            <v>Rhizostoma octopus</v>
          </cell>
        </row>
        <row r="14199">
          <cell r="C14199" t="str">
            <v>Rhizostomatidae</v>
          </cell>
        </row>
        <row r="14200">
          <cell r="C14200" t="str">
            <v>Rhizostomea</v>
          </cell>
        </row>
        <row r="14201">
          <cell r="C14201" t="str">
            <v>Rhizothrix</v>
          </cell>
        </row>
        <row r="14202">
          <cell r="C14202" t="str">
            <v>Rhizothrix (Rhizothrix)</v>
          </cell>
        </row>
        <row r="14203">
          <cell r="C14203" t="str">
            <v>Rhizothrix (Rhizothrix) tenella</v>
          </cell>
        </row>
        <row r="14204">
          <cell r="C14204" t="str">
            <v>Rhizothrix (Tryphoema) ramabula</v>
          </cell>
        </row>
        <row r="14205">
          <cell r="C14205" t="str">
            <v>Rhizothrix curvata</v>
          </cell>
        </row>
        <row r="14206">
          <cell r="C14206" t="str">
            <v>Rhizothrix gracilis</v>
          </cell>
        </row>
        <row r="14207">
          <cell r="C14207" t="str">
            <v>Rhizothrix minuta</v>
          </cell>
        </row>
        <row r="14208">
          <cell r="C14208" t="str">
            <v>Rhizothrix reducta</v>
          </cell>
        </row>
        <row r="14209">
          <cell r="C14209" t="str">
            <v>Rhizothrix wilsoni</v>
          </cell>
        </row>
        <row r="14210">
          <cell r="C14210" t="str">
            <v>Rhizotrichidae</v>
          </cell>
        </row>
        <row r="14211">
          <cell r="C14211" t="str">
            <v>Rhodella</v>
          </cell>
        </row>
        <row r="14212">
          <cell r="C14212" t="str">
            <v>Rhodella maculata</v>
          </cell>
        </row>
        <row r="14213">
          <cell r="C14213" t="str">
            <v>Rhodella violacea</v>
          </cell>
        </row>
        <row r="14214">
          <cell r="C14214" t="str">
            <v>Rhodine</v>
          </cell>
        </row>
        <row r="14215">
          <cell r="C14215" t="str">
            <v>Rhodine gracilior</v>
          </cell>
        </row>
        <row r="14216">
          <cell r="C14216" t="str">
            <v>Rhodine loveni</v>
          </cell>
        </row>
        <row r="14217">
          <cell r="C14217" t="str">
            <v>Rhodinicola</v>
          </cell>
        </row>
        <row r="14218">
          <cell r="C14218" t="str">
            <v>Rhodinicola elongata</v>
          </cell>
        </row>
        <row r="14219">
          <cell r="C14219" t="str">
            <v>Rhodiniinae</v>
          </cell>
        </row>
        <row r="14220">
          <cell r="C14220" t="str">
            <v>Rhodochorton floridulum</v>
          </cell>
        </row>
        <row r="14221">
          <cell r="C14221" t="str">
            <v>Rhodomela</v>
          </cell>
        </row>
        <row r="14222">
          <cell r="C14222" t="str">
            <v>Rhodomela confervoides</v>
          </cell>
        </row>
        <row r="14223">
          <cell r="C14223" t="str">
            <v>Rhodomela lycopodioides</v>
          </cell>
        </row>
        <row r="14224">
          <cell r="C14224" t="str">
            <v>Rhodomelaceae</v>
          </cell>
        </row>
        <row r="14225">
          <cell r="C14225" t="str">
            <v>Rhodope</v>
          </cell>
        </row>
        <row r="14226">
          <cell r="C14226" t="str">
            <v>Rhodope veranii</v>
          </cell>
        </row>
        <row r="14227">
          <cell r="C14227" t="str">
            <v>Rhodophyceae</v>
          </cell>
        </row>
        <row r="14228">
          <cell r="C14228" t="str">
            <v>Rhodophycota</v>
          </cell>
        </row>
        <row r="14229">
          <cell r="C14229" t="str">
            <v>Rhodophycota indet.(non-calc.crusts)</v>
          </cell>
        </row>
        <row r="14230">
          <cell r="C14230" t="str">
            <v>Rhodophyllis</v>
          </cell>
        </row>
        <row r="14231">
          <cell r="C14231" t="str">
            <v>Rhodophyllis divaricata</v>
          </cell>
        </row>
        <row r="14232">
          <cell r="C14232" t="str">
            <v>Rhodophyllis divaricata var. werneri</v>
          </cell>
        </row>
        <row r="14233">
          <cell r="C14233" t="str">
            <v>Rhodophysema</v>
          </cell>
        </row>
        <row r="14234">
          <cell r="C14234" t="str">
            <v>Rhodophysema elegans</v>
          </cell>
        </row>
        <row r="14235">
          <cell r="C14235" t="str">
            <v>Rhodophysema feldmannii</v>
          </cell>
        </row>
        <row r="14236">
          <cell r="C14236" t="str">
            <v>Rhodophysema georgii</v>
          </cell>
        </row>
        <row r="14237">
          <cell r="C14237" t="str">
            <v>Rhodophysemataceae</v>
          </cell>
        </row>
        <row r="14238">
          <cell r="C14238" t="str">
            <v>Rhodopidae</v>
          </cell>
        </row>
        <row r="14239">
          <cell r="C14239" t="str">
            <v>Rhodostethia</v>
          </cell>
        </row>
        <row r="14240">
          <cell r="C14240" t="str">
            <v>Rhodostethia rosea</v>
          </cell>
        </row>
        <row r="14241">
          <cell r="C14241" t="str">
            <v>Rhodothamniella</v>
          </cell>
        </row>
        <row r="14242">
          <cell r="C14242" t="str">
            <v>Rhodothamniella floridula</v>
          </cell>
        </row>
        <row r="14243">
          <cell r="C14243" t="str">
            <v>Rhodothamniellaceae</v>
          </cell>
        </row>
        <row r="14244">
          <cell r="C14244" t="str">
            <v>Rhodymenia</v>
          </cell>
        </row>
        <row r="14245">
          <cell r="C14245" t="str">
            <v>Rhodymenia ardissonei</v>
          </cell>
        </row>
        <row r="14246">
          <cell r="C14246" t="str">
            <v>Rhodymenia coespitosella</v>
          </cell>
        </row>
        <row r="14247">
          <cell r="C14247" t="str">
            <v>Rhodymenia delicatula</v>
          </cell>
        </row>
        <row r="14248">
          <cell r="C14248" t="str">
            <v>Rhodymenia holmesii</v>
          </cell>
        </row>
        <row r="14249">
          <cell r="C14249" t="str">
            <v>Rhodymenia phylloides</v>
          </cell>
        </row>
        <row r="14250">
          <cell r="C14250" t="str">
            <v>Rhodymenia pseudopalmata</v>
          </cell>
        </row>
        <row r="14251">
          <cell r="C14251" t="str">
            <v>Rhodymeniaceae</v>
          </cell>
        </row>
        <row r="14252">
          <cell r="C14252" t="str">
            <v>Rhodymeniales</v>
          </cell>
        </row>
        <row r="14253">
          <cell r="C14253" t="str">
            <v>Rhombognathides</v>
          </cell>
        </row>
        <row r="14254">
          <cell r="C14254" t="str">
            <v>Rhombognathides merrimani</v>
          </cell>
        </row>
        <row r="14255">
          <cell r="C14255" t="str">
            <v>Rhombognathides mucronatus</v>
          </cell>
        </row>
        <row r="14256">
          <cell r="C14256" t="str">
            <v>Rhombognathides pascens</v>
          </cell>
        </row>
        <row r="14257">
          <cell r="C14257" t="str">
            <v>Rhombognathides seahami</v>
          </cell>
        </row>
        <row r="14258">
          <cell r="C14258" t="str">
            <v>Rhombognathides spinipes</v>
          </cell>
        </row>
        <row r="14259">
          <cell r="C14259" t="str">
            <v>Rhombognathides trionyx</v>
          </cell>
        </row>
        <row r="14260">
          <cell r="C14260" t="str">
            <v>Rhombognathinae</v>
          </cell>
        </row>
        <row r="14261">
          <cell r="C14261" t="str">
            <v>Rhombognathus</v>
          </cell>
        </row>
        <row r="14262">
          <cell r="C14262" t="str">
            <v>Rhombognathus notops</v>
          </cell>
        </row>
        <row r="14263">
          <cell r="C14263" t="str">
            <v>Rhombognathus subtilis</v>
          </cell>
        </row>
        <row r="14264">
          <cell r="C14264" t="str">
            <v>Rhomboidella</v>
          </cell>
        </row>
        <row r="14265">
          <cell r="C14265" t="str">
            <v>Rhomboidella prideaux</v>
          </cell>
        </row>
        <row r="14266">
          <cell r="C14266" t="str">
            <v>Rhopalomenia</v>
          </cell>
        </row>
        <row r="14267">
          <cell r="C14267" t="str">
            <v>Rhopalomenia aglaopheniae</v>
          </cell>
        </row>
        <row r="14268">
          <cell r="C14268" t="str">
            <v>Rhopalomeniidae</v>
          </cell>
        </row>
        <row r="14269">
          <cell r="C14269" t="str">
            <v>Rhopalonema</v>
          </cell>
        </row>
        <row r="14270">
          <cell r="C14270" t="str">
            <v>Rhopalonema funerarium</v>
          </cell>
        </row>
        <row r="14271">
          <cell r="C14271" t="str">
            <v>Rhopalonema velatum</v>
          </cell>
        </row>
        <row r="14272">
          <cell r="C14272" t="str">
            <v>Rhopalonematidae</v>
          </cell>
        </row>
        <row r="14273">
          <cell r="C14273" t="str">
            <v>Rhopalura</v>
          </cell>
        </row>
        <row r="14274">
          <cell r="C14274" t="str">
            <v>Rhopalura granosa</v>
          </cell>
        </row>
        <row r="14275">
          <cell r="C14275" t="str">
            <v>Rhopalura ophiocomae</v>
          </cell>
        </row>
        <row r="14276">
          <cell r="C14276" t="str">
            <v>Rhopalura pelseneeri</v>
          </cell>
        </row>
        <row r="14277">
          <cell r="C14277" t="str">
            <v>Rhopalura pelseneeri var. vermiculicola</v>
          </cell>
        </row>
        <row r="14278">
          <cell r="C14278" t="str">
            <v>Rhopalura philine</v>
          </cell>
        </row>
        <row r="14279">
          <cell r="C14279" t="str">
            <v>Rhopalura pterocirri</v>
          </cell>
        </row>
        <row r="14280">
          <cell r="C14280" t="str">
            <v>Rhopaluridae</v>
          </cell>
        </row>
        <row r="14281">
          <cell r="C14281" t="str">
            <v>Rhyacodrilinae</v>
          </cell>
        </row>
        <row r="14282">
          <cell r="C14282" t="str">
            <v>Rhyacodrilus prostatus</v>
          </cell>
        </row>
        <row r="14283">
          <cell r="C14283" t="str">
            <v>Rhynchobdellida</v>
          </cell>
        </row>
        <row r="14284">
          <cell r="C14284" t="str">
            <v>Rhynchodemidae</v>
          </cell>
        </row>
        <row r="14285">
          <cell r="C14285" t="str">
            <v>Rhynchodemus</v>
          </cell>
        </row>
        <row r="14286">
          <cell r="C14286" t="str">
            <v>Rhynchodemus sylvaticus</v>
          </cell>
        </row>
        <row r="14287">
          <cell r="C14287" t="str">
            <v>Rhyncholagena</v>
          </cell>
        </row>
        <row r="14288">
          <cell r="C14288" t="str">
            <v>Rhyncholagena lagenirostris</v>
          </cell>
        </row>
        <row r="14289">
          <cell r="C14289" t="str">
            <v>Rhyncholagena pestai</v>
          </cell>
        </row>
        <row r="14290">
          <cell r="C14290" t="str">
            <v>Rhyncholagena spinifer</v>
          </cell>
        </row>
        <row r="14291">
          <cell r="C14291" t="str">
            <v>Rhynchomolgidae</v>
          </cell>
        </row>
        <row r="14292">
          <cell r="C14292" t="str">
            <v>Rhynchomyzon</v>
          </cell>
        </row>
        <row r="14293">
          <cell r="C14293" t="str">
            <v>Rhynchomyzon purpurocinctum</v>
          </cell>
        </row>
        <row r="14294">
          <cell r="C14294" t="str">
            <v>Rhynchonellacea</v>
          </cell>
        </row>
        <row r="14295">
          <cell r="C14295" t="str">
            <v>Rhynchonellida</v>
          </cell>
        </row>
        <row r="14296">
          <cell r="C14296" t="str">
            <v>Rhynchonereella</v>
          </cell>
        </row>
        <row r="14297">
          <cell r="C14297" t="str">
            <v>Rhynchonereella angelini</v>
          </cell>
        </row>
        <row r="14298">
          <cell r="C14298" t="str">
            <v>Rhynchonereella fulgens</v>
          </cell>
        </row>
        <row r="14299">
          <cell r="C14299" t="str">
            <v>Rhynchonereella moebii</v>
          </cell>
        </row>
        <row r="14300">
          <cell r="C14300" t="str">
            <v>Rhynchonereella nasuta</v>
          </cell>
        </row>
        <row r="14301">
          <cell r="C14301" t="str">
            <v>Rhynchonereella setosa</v>
          </cell>
        </row>
        <row r="14302">
          <cell r="C14302" t="str">
            <v>Rhynchothalestrinae</v>
          </cell>
        </row>
        <row r="14303">
          <cell r="C14303" t="str">
            <v>Rhynchothalestris</v>
          </cell>
        </row>
        <row r="14304">
          <cell r="C14304" t="str">
            <v>Rhynchothalestris helgolandica</v>
          </cell>
        </row>
        <row r="14305">
          <cell r="C14305" t="str">
            <v>Rhynchothalestris rufocincta</v>
          </cell>
        </row>
        <row r="14306">
          <cell r="C14306" t="str">
            <v>Rhynchozoon</v>
          </cell>
        </row>
        <row r="14307">
          <cell r="C14307" t="str">
            <v>Rhynchozoon bispinosum</v>
          </cell>
        </row>
        <row r="14308">
          <cell r="C14308" t="str">
            <v>Richtersia</v>
          </cell>
        </row>
        <row r="14309">
          <cell r="C14309" t="str">
            <v>Richtersia inaequalis</v>
          </cell>
        </row>
        <row r="14310">
          <cell r="C14310" t="str">
            <v>Rimosodaphnella semicolon</v>
          </cell>
        </row>
        <row r="14311">
          <cell r="C14311" t="str">
            <v>Ringicula nitida</v>
          </cell>
        </row>
        <row r="14312">
          <cell r="C14312" t="str">
            <v>Riseriellus</v>
          </cell>
        </row>
        <row r="14313">
          <cell r="C14313" t="str">
            <v>Riseriellus occultus</v>
          </cell>
        </row>
        <row r="14314">
          <cell r="C14314" t="str">
            <v>Rissa</v>
          </cell>
        </row>
        <row r="14315">
          <cell r="C14315" t="str">
            <v>Rissa tridactyla</v>
          </cell>
        </row>
        <row r="14316">
          <cell r="C14316" t="str">
            <v>Rissoa</v>
          </cell>
        </row>
        <row r="14317">
          <cell r="C14317" t="str">
            <v>Rissoa (Rissoa</v>
          </cell>
        </row>
        <row r="14318">
          <cell r="C14318" t="str">
            <v>Rissoa albella</v>
          </cell>
        </row>
        <row r="14319">
          <cell r="C14319" t="str">
            <v>Rissoa amblia</v>
          </cell>
        </row>
        <row r="14320">
          <cell r="C14320" t="str">
            <v>Rissoa arctica</v>
          </cell>
        </row>
        <row r="14321">
          <cell r="C14321" t="str">
            <v>Rissoa castanea</v>
          </cell>
        </row>
        <row r="14322">
          <cell r="C14322" t="str">
            <v>Rissoa crenulata</v>
          </cell>
        </row>
        <row r="14323">
          <cell r="C14323" t="str">
            <v>Rissoa guerinii</v>
          </cell>
        </row>
        <row r="14324">
          <cell r="C14324" t="str">
            <v>Rissoa inconspicua</v>
          </cell>
        </row>
        <row r="14325">
          <cell r="C14325" t="str">
            <v>Rissoa interrupta</v>
          </cell>
        </row>
        <row r="14326">
          <cell r="C14326" t="str">
            <v>Rissoa labiosa</v>
          </cell>
        </row>
        <row r="14327">
          <cell r="C14327" t="str">
            <v>Rissoa lilacina</v>
          </cell>
        </row>
        <row r="14328">
          <cell r="C14328" t="str">
            <v>Rissoa lilacina porifera</v>
          </cell>
        </row>
        <row r="14329">
          <cell r="C14329" t="str">
            <v>Rissoa lilacina rufilabrum</v>
          </cell>
        </row>
        <row r="14330">
          <cell r="C14330" t="str">
            <v>Rissoa membranacea</v>
          </cell>
        </row>
        <row r="14331">
          <cell r="C14331" t="str">
            <v>Rissoa membranacea</v>
          </cell>
        </row>
        <row r="14332">
          <cell r="C14332" t="str">
            <v>Rissoa membranacea var. cornea</v>
          </cell>
        </row>
        <row r="14333">
          <cell r="C14333" t="str">
            <v>Rissoa membranacea var. gracilis</v>
          </cell>
        </row>
        <row r="14334">
          <cell r="C14334" t="str">
            <v>Rissoa membranacea var. labiosa</v>
          </cell>
        </row>
        <row r="14335">
          <cell r="C14335" t="str">
            <v>Rissoa membranacea var. octona</v>
          </cell>
        </row>
        <row r="14336">
          <cell r="C14336" t="str">
            <v>Rissoa parva</v>
          </cell>
        </row>
        <row r="14337">
          <cell r="C14337" t="str">
            <v>Rissoa parva va  interrupta</v>
          </cell>
        </row>
        <row r="14338">
          <cell r="C14338" t="str">
            <v>Rissoa sarsi</v>
          </cell>
        </row>
        <row r="14339">
          <cell r="C14339" t="str">
            <v>Rissoa saxatilis</v>
          </cell>
        </row>
        <row r="14340">
          <cell r="C14340" t="str">
            <v>Rissoa soluta</v>
          </cell>
        </row>
        <row r="14341">
          <cell r="C14341" t="str">
            <v>Rissoa striatula</v>
          </cell>
        </row>
        <row r="14342">
          <cell r="C14342" t="str">
            <v>Rissoa striatula</v>
          </cell>
        </row>
        <row r="14343">
          <cell r="C14343" t="str">
            <v>Rissoa turgida</v>
          </cell>
        </row>
        <row r="14344">
          <cell r="C14344" t="str">
            <v>Rissoa turricula</v>
          </cell>
        </row>
        <row r="14345">
          <cell r="C14345" t="str">
            <v>Rissoacea</v>
          </cell>
        </row>
        <row r="14346">
          <cell r="C14346" t="str">
            <v>Rissoella</v>
          </cell>
        </row>
        <row r="14347">
          <cell r="C14347" t="str">
            <v>Rissoella (jeffreysina)</v>
          </cell>
        </row>
        <row r="14348">
          <cell r="C14348" t="str">
            <v>Rissoella (rissoella)</v>
          </cell>
        </row>
        <row r="14349">
          <cell r="C14349" t="str">
            <v>Rissoella diaphana</v>
          </cell>
        </row>
        <row r="14350">
          <cell r="C14350" t="str">
            <v>Rissoella globularis</v>
          </cell>
        </row>
        <row r="14351">
          <cell r="C14351" t="str">
            <v>Rissoella opalina</v>
          </cell>
        </row>
        <row r="14352">
          <cell r="C14352" t="str">
            <v>Rissoellacea</v>
          </cell>
        </row>
        <row r="14353">
          <cell r="C14353" t="str">
            <v>Rissoellidae</v>
          </cell>
        </row>
        <row r="14354">
          <cell r="C14354" t="str">
            <v>Rissoidae</v>
          </cell>
        </row>
        <row r="14355">
          <cell r="C14355" t="str">
            <v>Rissoides</v>
          </cell>
        </row>
        <row r="14356">
          <cell r="C14356" t="str">
            <v>Rissoides desmaresti</v>
          </cell>
        </row>
        <row r="14357">
          <cell r="C14357" t="str">
            <v>Rissoinae</v>
          </cell>
        </row>
        <row r="14358">
          <cell r="C14358" t="str">
            <v>Rissostomia membranacea</v>
          </cell>
        </row>
        <row r="14359">
          <cell r="C14359" t="str">
            <v>Ritteriella</v>
          </cell>
        </row>
        <row r="14360">
          <cell r="C14360" t="str">
            <v>Ritteriella picteti</v>
          </cell>
        </row>
        <row r="14361">
          <cell r="C14361" t="str">
            <v>Rivularia</v>
          </cell>
        </row>
        <row r="14362">
          <cell r="C14362" t="str">
            <v>Rivularia atra</v>
          </cell>
        </row>
        <row r="14363">
          <cell r="C14363" t="str">
            <v>Robertgurneya</v>
          </cell>
        </row>
        <row r="14364">
          <cell r="C14364" t="str">
            <v>Robertgurneya dictydiophora</v>
          </cell>
        </row>
        <row r="14365">
          <cell r="C14365" t="str">
            <v>Robertgurneya erythraeus</v>
          </cell>
        </row>
        <row r="14366">
          <cell r="C14366" t="str">
            <v>Robertgurneya ilievecensis</v>
          </cell>
        </row>
        <row r="14367">
          <cell r="C14367" t="str">
            <v>Robertgurneya intermedia</v>
          </cell>
        </row>
        <row r="14368">
          <cell r="C14368" t="str">
            <v>Robertgurneya oligochaeta</v>
          </cell>
        </row>
        <row r="14369">
          <cell r="C14369" t="str">
            <v>Robertgurneya remanei</v>
          </cell>
        </row>
        <row r="14370">
          <cell r="C14370" t="str">
            <v>Robertgurneya rostrata</v>
          </cell>
        </row>
        <row r="14371">
          <cell r="C14371" t="str">
            <v>Robertgurneya similis</v>
          </cell>
        </row>
        <row r="14372">
          <cell r="C14372" t="str">
            <v>Robertgurneya simulans</v>
          </cell>
        </row>
        <row r="14373">
          <cell r="C14373" t="str">
            <v>Robertgurneya spinulosa</v>
          </cell>
        </row>
        <row r="14374">
          <cell r="C14374" t="str">
            <v>Robertsonia</v>
          </cell>
        </row>
        <row r="14375">
          <cell r="C14375" t="str">
            <v>Robertsonia celtica</v>
          </cell>
        </row>
        <row r="14376">
          <cell r="C14376" t="str">
            <v>Robertsonia diademata</v>
          </cell>
        </row>
        <row r="14377">
          <cell r="C14377" t="str">
            <v>Robertsonia monardi</v>
          </cell>
        </row>
        <row r="14378">
          <cell r="C14378" t="str">
            <v>Robertsonia propinqua</v>
          </cell>
        </row>
        <row r="14379">
          <cell r="C14379" t="str">
            <v>Robertsonia tenuis</v>
          </cell>
        </row>
        <row r="14380">
          <cell r="C14380" t="str">
            <v>Robertsonites</v>
          </cell>
        </row>
        <row r="14381">
          <cell r="C14381" t="str">
            <v>Robertsonites tuberculata</v>
          </cell>
        </row>
        <row r="14382">
          <cell r="C14382" t="str">
            <v>Rochinia</v>
          </cell>
        </row>
        <row r="14383">
          <cell r="C14383" t="str">
            <v>Rochinia carpenteri</v>
          </cell>
        </row>
        <row r="14384">
          <cell r="C14384" t="str">
            <v>Rocinela</v>
          </cell>
        </row>
        <row r="14385">
          <cell r="C14385" t="str">
            <v>Rocinela damnoniensis</v>
          </cell>
        </row>
        <row r="14386">
          <cell r="C14386" t="str">
            <v>Rocinela dumerilii</v>
          </cell>
        </row>
        <row r="14387">
          <cell r="C14387" t="str">
            <v>Romancheinidae</v>
          </cell>
        </row>
        <row r="14388">
          <cell r="C14388" t="str">
            <v>Rosacea</v>
          </cell>
        </row>
        <row r="14389">
          <cell r="C14389" t="str">
            <v>Rosacea cymbiformis</v>
          </cell>
        </row>
        <row r="14390">
          <cell r="C14390" t="str">
            <v>Rosacea plicata</v>
          </cell>
        </row>
        <row r="14391">
          <cell r="C14391" t="str">
            <v>Rosenvingiella</v>
          </cell>
        </row>
        <row r="14392">
          <cell r="C14392" t="str">
            <v>Rosenvingiella constricta</v>
          </cell>
        </row>
        <row r="14393">
          <cell r="C14393" t="str">
            <v>Rosenvingiella polyrhiza</v>
          </cell>
        </row>
        <row r="14394">
          <cell r="C14394" t="str">
            <v>Rosseliana</v>
          </cell>
        </row>
        <row r="14395">
          <cell r="C14395" t="str">
            <v>Rosseliana rosselii</v>
          </cell>
        </row>
        <row r="14396">
          <cell r="C14396" t="str">
            <v>Rossia</v>
          </cell>
        </row>
        <row r="14397">
          <cell r="C14397" t="str">
            <v>Rossia glaucopsis</v>
          </cell>
        </row>
        <row r="14398">
          <cell r="C14398" t="str">
            <v>Rossia macrosoma</v>
          </cell>
        </row>
        <row r="14399">
          <cell r="C14399" t="str">
            <v>Rossia palpebrosa</v>
          </cell>
        </row>
        <row r="14400">
          <cell r="C14400" t="str">
            <v>Rossia sublaevis</v>
          </cell>
        </row>
        <row r="14401">
          <cell r="C14401" t="str">
            <v>Rossia tenera</v>
          </cell>
        </row>
        <row r="14402">
          <cell r="C14402" t="str">
            <v>Rossiinae</v>
          </cell>
        </row>
        <row r="14403">
          <cell r="C14403" t="str">
            <v>Rostanga</v>
          </cell>
        </row>
        <row r="14404">
          <cell r="C14404" t="str">
            <v>Rostanga rubra</v>
          </cell>
        </row>
        <row r="14405">
          <cell r="C14405" t="str">
            <v>Rostangidae</v>
          </cell>
        </row>
        <row r="14406">
          <cell r="C14406" t="str">
            <v>Rotifera</v>
          </cell>
        </row>
        <row r="14407">
          <cell r="C14407" t="str">
            <v>Roxania</v>
          </cell>
        </row>
        <row r="14408">
          <cell r="C14408" t="str">
            <v>Roxania semilaevis</v>
          </cell>
        </row>
        <row r="14409">
          <cell r="C14409" t="str">
            <v>Roxania utriculus</v>
          </cell>
        </row>
        <row r="14410">
          <cell r="C14410" t="str">
            <v>Rugulina</v>
          </cell>
        </row>
        <row r="14411">
          <cell r="C14411" t="str">
            <v>Rugulina fragilis</v>
          </cell>
        </row>
        <row r="14412">
          <cell r="C14412" t="str">
            <v>Runcina</v>
          </cell>
        </row>
        <row r="14413">
          <cell r="C14413" t="str">
            <v>Runcina coronata</v>
          </cell>
        </row>
        <row r="14414">
          <cell r="C14414" t="str">
            <v>Runcina ferruginea</v>
          </cell>
        </row>
        <row r="14415">
          <cell r="C14415" t="str">
            <v>Runcinacea</v>
          </cell>
        </row>
        <row r="14416">
          <cell r="C14416" t="str">
            <v>Runcinidae</v>
          </cell>
        </row>
        <row r="14417">
          <cell r="C14417" t="str">
            <v>Runcininae</v>
          </cell>
        </row>
        <row r="14418">
          <cell r="C14418" t="str">
            <v>RUNCINOIDEA</v>
          </cell>
        </row>
        <row r="14419">
          <cell r="C14419" t="str">
            <v>Ruppia</v>
          </cell>
        </row>
        <row r="14420">
          <cell r="C14420" t="str">
            <v>Ruppia maritima</v>
          </cell>
        </row>
        <row r="14421">
          <cell r="C14421" t="str">
            <v>Ruppia spiralis</v>
          </cell>
        </row>
        <row r="14422">
          <cell r="C14422" t="str">
            <v>Ruvettus</v>
          </cell>
        </row>
        <row r="14423">
          <cell r="C14423" t="str">
            <v>Ruvettus pretiosus</v>
          </cell>
        </row>
        <row r="14424">
          <cell r="C14424" t="str">
            <v>Rytiphlaea</v>
          </cell>
        </row>
        <row r="14425">
          <cell r="C14425" t="str">
            <v>Rytiphlaea tinctoria</v>
          </cell>
        </row>
        <row r="14426">
          <cell r="C14426" t="str">
            <v>Sabatieria</v>
          </cell>
        </row>
        <row r="14427">
          <cell r="C14427" t="str">
            <v>Sabatieria breviseta</v>
          </cell>
        </row>
        <row r="14428">
          <cell r="C14428" t="str">
            <v>Sabatieria celtica</v>
          </cell>
        </row>
        <row r="14429">
          <cell r="C14429" t="str">
            <v>Sabatieria elongata</v>
          </cell>
        </row>
        <row r="14430">
          <cell r="C14430" t="str">
            <v>Sabatieria longisetosa</v>
          </cell>
        </row>
        <row r="14431">
          <cell r="C14431" t="str">
            <v>Sabatieria longispinosa</v>
          </cell>
        </row>
        <row r="14432">
          <cell r="C14432" t="str">
            <v>Sabatieria lyonessa</v>
          </cell>
        </row>
        <row r="14433">
          <cell r="C14433" t="str">
            <v>Sabatieria ornata</v>
          </cell>
        </row>
        <row r="14434">
          <cell r="C14434" t="str">
            <v>Sabatieria praedatrix</v>
          </cell>
        </row>
        <row r="14435">
          <cell r="C14435" t="str">
            <v>Sabatieria pulchra</v>
          </cell>
        </row>
        <row r="14436">
          <cell r="C14436" t="str">
            <v>Sabatieria punctata</v>
          </cell>
        </row>
        <row r="14437">
          <cell r="C14437" t="str">
            <v>Sabella</v>
          </cell>
        </row>
        <row r="14438">
          <cell r="C14438" t="str">
            <v>Sabella (Potamilla) incerta</v>
          </cell>
        </row>
        <row r="14439">
          <cell r="C14439" t="str">
            <v>Sabella discifera</v>
          </cell>
        </row>
        <row r="14440">
          <cell r="C14440" t="str">
            <v>Sabella flabellata</v>
          </cell>
        </row>
        <row r="14441">
          <cell r="C14441" t="str">
            <v>Sabella murrayi</v>
          </cell>
        </row>
        <row r="14442">
          <cell r="C14442" t="str">
            <v>Sabella pavonina</v>
          </cell>
        </row>
        <row r="14443">
          <cell r="C14443" t="str">
            <v>Sabella penicillus</v>
          </cell>
        </row>
        <row r="14444">
          <cell r="C14444" t="str">
            <v>Sabella sarsi</v>
          </cell>
        </row>
        <row r="14445">
          <cell r="C14445" t="str">
            <v>Sabella spallanzanii</v>
          </cell>
        </row>
        <row r="14446">
          <cell r="C14446" t="str">
            <v>Sabella variabilis</v>
          </cell>
        </row>
        <row r="14447">
          <cell r="C14447" t="str">
            <v>Sabellaria</v>
          </cell>
        </row>
        <row r="14448">
          <cell r="C14448" t="str">
            <v>Sabellaria alveolata</v>
          </cell>
        </row>
        <row r="14449">
          <cell r="C14449" t="str">
            <v>Sabellaria spinulosa</v>
          </cell>
        </row>
        <row r="14450">
          <cell r="C14450" t="str">
            <v>Sabellariidae</v>
          </cell>
        </row>
        <row r="14451">
          <cell r="C14451" t="str">
            <v>Sabellida</v>
          </cell>
        </row>
        <row r="14452">
          <cell r="C14452" t="str">
            <v>Sabellidae</v>
          </cell>
        </row>
        <row r="14453">
          <cell r="C14453" t="str">
            <v>Sabellides</v>
          </cell>
        </row>
        <row r="14454">
          <cell r="C14454" t="str">
            <v>Sabellides borealis</v>
          </cell>
        </row>
        <row r="14455">
          <cell r="C14455" t="str">
            <v>Sabellides octocirrata</v>
          </cell>
        </row>
        <row r="14456">
          <cell r="C14456" t="str">
            <v>Sabellides sibirica</v>
          </cell>
        </row>
        <row r="14457">
          <cell r="C14457" t="str">
            <v>Sabelliphilidae</v>
          </cell>
        </row>
        <row r="14458">
          <cell r="C14458" t="str">
            <v>Sabelliphilus</v>
          </cell>
        </row>
        <row r="14459">
          <cell r="C14459" t="str">
            <v>Sabelliphilus elongatus</v>
          </cell>
        </row>
        <row r="14460">
          <cell r="C14460" t="str">
            <v>Sabelliphilus sarsi</v>
          </cell>
        </row>
        <row r="14461">
          <cell r="C14461" t="str">
            <v>Sabinea</v>
          </cell>
        </row>
        <row r="14462">
          <cell r="C14462" t="str">
            <v>Sabinea sarsi</v>
          </cell>
        </row>
        <row r="14463">
          <cell r="C14463" t="str">
            <v>Sabinella bonifaciae</v>
          </cell>
        </row>
        <row r="14464">
          <cell r="C14464" t="str">
            <v>Sabinella piriformis</v>
          </cell>
        </row>
        <row r="14465">
          <cell r="C14465" t="str">
            <v>Sabussowia</v>
          </cell>
        </row>
        <row r="14466">
          <cell r="C14466" t="str">
            <v>Sabussowia dioica</v>
          </cell>
        </row>
        <row r="14467">
          <cell r="C14467" t="str">
            <v>Saccocirridae</v>
          </cell>
        </row>
        <row r="14468">
          <cell r="C14468" t="str">
            <v>Saccocirrus</v>
          </cell>
        </row>
        <row r="14469">
          <cell r="C14469" t="str">
            <v>Saccocirrus major</v>
          </cell>
        </row>
        <row r="14470">
          <cell r="C14470" t="str">
            <v>Saccocirrus papillocercus</v>
          </cell>
        </row>
        <row r="14471">
          <cell r="C14471" t="str">
            <v>Saccoglossus</v>
          </cell>
        </row>
        <row r="14472">
          <cell r="C14472" t="str">
            <v>Saccoglossus cambrensis</v>
          </cell>
        </row>
        <row r="14473">
          <cell r="C14473" t="str">
            <v>Saccoglossus horsti</v>
          </cell>
        </row>
        <row r="14474">
          <cell r="C14474" t="str">
            <v>Saccoglossus pygmaeus</v>
          </cell>
        </row>
        <row r="14475">
          <cell r="C14475" t="str">
            <v>Saccoglossus ruber</v>
          </cell>
        </row>
        <row r="14476">
          <cell r="C14476" t="str">
            <v>Saccoglossus serpentinus</v>
          </cell>
        </row>
        <row r="14477">
          <cell r="C14477" t="str">
            <v>Saccorhiza</v>
          </cell>
        </row>
        <row r="14478">
          <cell r="C14478" t="str">
            <v>Saccorhiza polyschides</v>
          </cell>
        </row>
        <row r="14479">
          <cell r="C14479" t="str">
            <v>Sacculina</v>
          </cell>
        </row>
        <row r="14480">
          <cell r="C14480" t="str">
            <v>Sacculina atlantica</v>
          </cell>
        </row>
        <row r="14481">
          <cell r="C14481" t="str">
            <v>Sacculina bourdoni</v>
          </cell>
        </row>
        <row r="14482">
          <cell r="C14482" t="str">
            <v>Sacculina carcini</v>
          </cell>
        </row>
        <row r="14483">
          <cell r="C14483" t="str">
            <v>Sacculina gerbei</v>
          </cell>
        </row>
        <row r="14484">
          <cell r="C14484" t="str">
            <v>Sacculina gerbei</v>
          </cell>
        </row>
        <row r="14485">
          <cell r="C14485" t="str">
            <v>Sacculina gibbsi</v>
          </cell>
        </row>
        <row r="14486">
          <cell r="C14486" t="str">
            <v>Sacculina gonoplaxae</v>
          </cell>
        </row>
        <row r="14487">
          <cell r="C14487" t="str">
            <v>Sacculina inflata</v>
          </cell>
        </row>
        <row r="14488">
          <cell r="C14488" t="str">
            <v>Sacculinidae</v>
          </cell>
        </row>
        <row r="14489">
          <cell r="C14489" t="str">
            <v>Sacodiscus</v>
          </cell>
        </row>
        <row r="14490">
          <cell r="C14490" t="str">
            <v>Sacodiscus fasciatus</v>
          </cell>
        </row>
        <row r="14491">
          <cell r="C14491" t="str">
            <v>Sacodiscus littoralis</v>
          </cell>
        </row>
        <row r="14492">
          <cell r="C14492" t="str">
            <v>Sacoglossa</v>
          </cell>
        </row>
        <row r="14493">
          <cell r="C14493" t="str">
            <v>Sagartia</v>
          </cell>
        </row>
        <row r="14494">
          <cell r="C14494" t="str">
            <v>Sagartia elegans</v>
          </cell>
        </row>
        <row r="14495">
          <cell r="C14495" t="str">
            <v>Sagartia ornata</v>
          </cell>
        </row>
        <row r="14496">
          <cell r="C14496" t="str">
            <v>Sagartia troglodytes</v>
          </cell>
        </row>
        <row r="14497">
          <cell r="C14497" t="str">
            <v>Sagartiidae</v>
          </cell>
        </row>
        <row r="14498">
          <cell r="C14498" t="str">
            <v>Sagartiogeton</v>
          </cell>
        </row>
        <row r="14499">
          <cell r="C14499" t="str">
            <v>Sagartiogeton laceratus</v>
          </cell>
        </row>
        <row r="14500">
          <cell r="C14500" t="str">
            <v>Sagartiogeton undatus</v>
          </cell>
        </row>
        <row r="14501">
          <cell r="C14501" t="str">
            <v>Saginatocythere</v>
          </cell>
        </row>
        <row r="14502">
          <cell r="C14502" t="str">
            <v>Saginatocythere multiflora</v>
          </cell>
        </row>
        <row r="14503">
          <cell r="C14503" t="str">
            <v>Sagitella</v>
          </cell>
        </row>
        <row r="14504">
          <cell r="C14504" t="str">
            <v>Sagitella kowalevskii</v>
          </cell>
        </row>
        <row r="14505">
          <cell r="C14505" t="str">
            <v>Sagitta</v>
          </cell>
        </row>
        <row r="14506">
          <cell r="C14506" t="str">
            <v>Sagitta bipunctata</v>
          </cell>
        </row>
        <row r="14507">
          <cell r="C14507" t="str">
            <v>Sagitta decipiens</v>
          </cell>
        </row>
        <row r="14508">
          <cell r="C14508" t="str">
            <v>Sagitta elegans</v>
          </cell>
        </row>
        <row r="14509">
          <cell r="C14509" t="str">
            <v>Sagitta elegans arctica</v>
          </cell>
        </row>
        <row r="14510">
          <cell r="C14510" t="str">
            <v>Sagitta elegans baltica</v>
          </cell>
        </row>
        <row r="14511">
          <cell r="C14511" t="str">
            <v>Sagitta elegans elegans</v>
          </cell>
        </row>
        <row r="14512">
          <cell r="C14512" t="str">
            <v>Sagitta enflata</v>
          </cell>
        </row>
        <row r="14513">
          <cell r="C14513" t="str">
            <v>Sagitta friderici</v>
          </cell>
        </row>
        <row r="14514">
          <cell r="C14514" t="str">
            <v>Sagitta hexaptera</v>
          </cell>
        </row>
        <row r="14515">
          <cell r="C14515" t="str">
            <v>Sagitta lyra</v>
          </cell>
        </row>
        <row r="14516">
          <cell r="C14516" t="str">
            <v>Sagitta macrocephala</v>
          </cell>
        </row>
        <row r="14517">
          <cell r="C14517" t="str">
            <v>Sagitta maxima</v>
          </cell>
        </row>
        <row r="14518">
          <cell r="C14518" t="str">
            <v>Sagitta minima</v>
          </cell>
        </row>
        <row r="14519">
          <cell r="C14519" t="str">
            <v>Sagitta planctonis</v>
          </cell>
        </row>
        <row r="14520">
          <cell r="C14520" t="str">
            <v>Sagitta planctonis planctonis</v>
          </cell>
        </row>
        <row r="14521">
          <cell r="C14521" t="str">
            <v>Sagitta planctonis zetesios</v>
          </cell>
        </row>
        <row r="14522">
          <cell r="C14522" t="str">
            <v>Sagitta serratodentata</v>
          </cell>
        </row>
        <row r="14523">
          <cell r="C14523" t="str">
            <v>Sagitta setosa</v>
          </cell>
        </row>
        <row r="14524">
          <cell r="C14524" t="str">
            <v>Sagitta tasmanica</v>
          </cell>
        </row>
        <row r="14525">
          <cell r="C14525" t="str">
            <v>Sagittatus sagittatus</v>
          </cell>
        </row>
        <row r="14526">
          <cell r="C14526" t="str">
            <v>Sahlingia</v>
          </cell>
        </row>
        <row r="14527">
          <cell r="C14527" t="str">
            <v>Sahlingia subintegra</v>
          </cell>
        </row>
        <row r="14528">
          <cell r="C14528" t="str">
            <v>Sahnicythere</v>
          </cell>
        </row>
        <row r="14529">
          <cell r="C14529" t="str">
            <v>Sahnicythere retroflexa</v>
          </cell>
        </row>
        <row r="14530">
          <cell r="C14530" t="str">
            <v>Salicornia</v>
          </cell>
        </row>
        <row r="14531">
          <cell r="C14531" t="str">
            <v>Salmacina</v>
          </cell>
        </row>
        <row r="14532">
          <cell r="C14532" t="str">
            <v>Salmacina dysteri</v>
          </cell>
        </row>
        <row r="14533">
          <cell r="C14533" t="str">
            <v>Salmincola</v>
          </cell>
        </row>
        <row r="14534">
          <cell r="C14534" t="str">
            <v>Salmincola gordoni</v>
          </cell>
        </row>
        <row r="14535">
          <cell r="C14535" t="str">
            <v>Salmincola salmoneus</v>
          </cell>
        </row>
        <row r="14536">
          <cell r="C14536" t="str">
            <v>Salmincola thymalli</v>
          </cell>
        </row>
        <row r="14537">
          <cell r="C14537" t="str">
            <v>Salmo</v>
          </cell>
        </row>
        <row r="14538">
          <cell r="C14538" t="str">
            <v>Salmo salar</v>
          </cell>
        </row>
        <row r="14539">
          <cell r="C14539" t="str">
            <v>Salmo trutta</v>
          </cell>
        </row>
        <row r="14540">
          <cell r="C14540" t="str">
            <v>Salmonidae</v>
          </cell>
        </row>
        <row r="14541">
          <cell r="C14541" t="str">
            <v>Salmoniformes</v>
          </cell>
        </row>
        <row r="14542">
          <cell r="C14542" t="str">
            <v>Salpa</v>
          </cell>
        </row>
        <row r="14543">
          <cell r="C14543" t="str">
            <v>Salpa confederata</v>
          </cell>
        </row>
        <row r="14544">
          <cell r="C14544" t="str">
            <v>Salpa democratica</v>
          </cell>
        </row>
        <row r="14545">
          <cell r="C14545" t="str">
            <v>Salpa fusiformis</v>
          </cell>
        </row>
        <row r="14546">
          <cell r="C14546" t="str">
            <v>Salpa vagina</v>
          </cell>
        </row>
        <row r="14547">
          <cell r="C14547" t="str">
            <v>Salpa zonaria</v>
          </cell>
        </row>
        <row r="14548">
          <cell r="C14548" t="str">
            <v>Salpida</v>
          </cell>
        </row>
        <row r="14549">
          <cell r="C14549" t="str">
            <v>Salpidae</v>
          </cell>
        </row>
        <row r="14550">
          <cell r="C14550" t="str">
            <v>Salpinae</v>
          </cell>
        </row>
        <row r="14551">
          <cell r="C14551" t="str">
            <v>Samytha</v>
          </cell>
        </row>
        <row r="14552">
          <cell r="C14552" t="str">
            <v>Samytha sexcirrata</v>
          </cell>
        </row>
        <row r="14553">
          <cell r="C14553" t="str">
            <v>Samythella</v>
          </cell>
        </row>
        <row r="14554">
          <cell r="C14554" t="str">
            <v>Samythella neglecta</v>
          </cell>
        </row>
        <row r="14555">
          <cell r="C14555" t="str">
            <v>Sanguinothus</v>
          </cell>
        </row>
        <row r="14556">
          <cell r="C14556" t="str">
            <v>Sanguinothus pinnarum</v>
          </cell>
        </row>
        <row r="14557">
          <cell r="C14557" t="str">
            <v>Sapphirina</v>
          </cell>
        </row>
        <row r="14558">
          <cell r="C14558" t="str">
            <v>Sapphirina angusta</v>
          </cell>
        </row>
        <row r="14559">
          <cell r="C14559" t="str">
            <v>Sapphirina auronitens</v>
          </cell>
        </row>
        <row r="14560">
          <cell r="C14560" t="str">
            <v>Sapphirina bicuspidata</v>
          </cell>
        </row>
        <row r="14561">
          <cell r="C14561" t="str">
            <v>Sapphirina gastrica</v>
          </cell>
        </row>
        <row r="14562">
          <cell r="C14562" t="str">
            <v>Sapphirina intestinata</v>
          </cell>
        </row>
        <row r="14563">
          <cell r="C14563" t="str">
            <v>Sapphirina iris</v>
          </cell>
        </row>
        <row r="14564">
          <cell r="C14564" t="str">
            <v>Sapphirina lactens</v>
          </cell>
        </row>
        <row r="14565">
          <cell r="C14565" t="str">
            <v>Sapphirina maculosa</v>
          </cell>
        </row>
        <row r="14566">
          <cell r="C14566" t="str">
            <v>Sapphirina metalina</v>
          </cell>
        </row>
        <row r="14567">
          <cell r="C14567" t="str">
            <v>Sapphirina nigromaculata</v>
          </cell>
        </row>
        <row r="14568">
          <cell r="C14568" t="str">
            <v>Sapphirina opalina</v>
          </cell>
        </row>
        <row r="14569">
          <cell r="C14569" t="str">
            <v>Sapphirina ovatolanceolata</v>
          </cell>
        </row>
        <row r="14570">
          <cell r="C14570" t="str">
            <v>Sapphirina sali</v>
          </cell>
        </row>
        <row r="14571">
          <cell r="C14571" t="str">
            <v>Sapphirina scarlata</v>
          </cell>
        </row>
        <row r="14572">
          <cell r="C14572" t="str">
            <v>Sapphirinidae</v>
          </cell>
        </row>
        <row r="14573">
          <cell r="C14573" t="str">
            <v>Sarcodictyon</v>
          </cell>
        </row>
        <row r="14574">
          <cell r="C14574" t="str">
            <v>Sarcodictyon roseum</v>
          </cell>
        </row>
        <row r="14575">
          <cell r="C14575" t="str">
            <v>Sarda</v>
          </cell>
        </row>
        <row r="14576">
          <cell r="C14576" t="str">
            <v>Sarda sarda</v>
          </cell>
        </row>
        <row r="14577">
          <cell r="C14577" t="str">
            <v>Sardina</v>
          </cell>
        </row>
        <row r="14578">
          <cell r="C14578" t="str">
            <v>Sardina pilchardus</v>
          </cell>
        </row>
        <row r="14579">
          <cell r="C14579" t="str">
            <v>Sareptidae</v>
          </cell>
        </row>
        <row r="14580">
          <cell r="C14580" t="str">
            <v>Sargassaceae</v>
          </cell>
        </row>
        <row r="14581">
          <cell r="C14581" t="str">
            <v>Sargassum</v>
          </cell>
        </row>
        <row r="14582">
          <cell r="C14582" t="str">
            <v>Sargassum flavifolium</v>
          </cell>
        </row>
        <row r="14583">
          <cell r="C14583" t="str">
            <v>Sargassum muticum</v>
          </cell>
        </row>
        <row r="14584">
          <cell r="C14584" t="str">
            <v>Sargassum natans</v>
          </cell>
        </row>
        <row r="14585">
          <cell r="C14585" t="str">
            <v>Sarpa</v>
          </cell>
        </row>
        <row r="14586">
          <cell r="C14586" t="str">
            <v>Sarpa salpa</v>
          </cell>
        </row>
        <row r="14587">
          <cell r="C14587" t="str">
            <v>Sarsameira</v>
          </cell>
        </row>
        <row r="14588">
          <cell r="C14588" t="str">
            <v>Sarsameira exilis</v>
          </cell>
        </row>
        <row r="14589">
          <cell r="C14589" t="str">
            <v>Sarsameira giraulti</v>
          </cell>
        </row>
        <row r="14590">
          <cell r="C14590" t="str">
            <v>Sarsameira longiremis</v>
          </cell>
        </row>
        <row r="14591">
          <cell r="C14591" t="str">
            <v>Sarsameira major</v>
          </cell>
        </row>
        <row r="14592">
          <cell r="C14592" t="str">
            <v>Sarsameira parva</v>
          </cell>
        </row>
        <row r="14593">
          <cell r="C14593" t="str">
            <v>Sarsameira peresi</v>
          </cell>
        </row>
        <row r="14594">
          <cell r="C14594" t="str">
            <v>Sarsameira propinqua</v>
          </cell>
        </row>
        <row r="14595">
          <cell r="C14595" t="str">
            <v>Sarsameira sarsi</v>
          </cell>
        </row>
        <row r="14596">
          <cell r="C14596" t="str">
            <v>Sarsarietellus</v>
          </cell>
        </row>
        <row r="14597">
          <cell r="C14597" t="str">
            <v>Sarsarietellus abyssalis</v>
          </cell>
        </row>
        <row r="14598">
          <cell r="C14598" t="str">
            <v>Sarsia</v>
          </cell>
        </row>
        <row r="14599">
          <cell r="C14599" t="str">
            <v>Sarsia densa</v>
          </cell>
        </row>
        <row r="14600">
          <cell r="C14600" t="str">
            <v>Sarsia eximia</v>
          </cell>
        </row>
        <row r="14601">
          <cell r="C14601" t="str">
            <v>Sarsia gemmifera</v>
          </cell>
        </row>
        <row r="14602">
          <cell r="C14602" t="str">
            <v>Sarsia lovenii</v>
          </cell>
        </row>
        <row r="14603">
          <cell r="C14603" t="str">
            <v>Sarsia occulta</v>
          </cell>
        </row>
        <row r="14604">
          <cell r="C14604" t="str">
            <v>Sarsia piriforma</v>
          </cell>
        </row>
        <row r="14605">
          <cell r="C14605" t="str">
            <v>Sarsia prolifera</v>
          </cell>
        </row>
        <row r="14606">
          <cell r="C14606" t="str">
            <v>Sarsia striata</v>
          </cell>
        </row>
        <row r="14607">
          <cell r="C14607" t="str">
            <v>Sarsia tubulosa</v>
          </cell>
        </row>
        <row r="14608">
          <cell r="C14608" t="str">
            <v>Sarsicytheridea</v>
          </cell>
        </row>
        <row r="14609">
          <cell r="C14609" t="str">
            <v>Sarsicytheridea bairdii</v>
          </cell>
        </row>
        <row r="14610">
          <cell r="C14610" t="str">
            <v>Sarsicytheridea bradii</v>
          </cell>
        </row>
        <row r="14611">
          <cell r="C14611" t="str">
            <v>Sarsicytheridea papillosa</v>
          </cell>
        </row>
        <row r="14612">
          <cell r="C14612" t="str">
            <v>Sarsicytheridea proxima</v>
          </cell>
        </row>
        <row r="14613">
          <cell r="C14613" t="str">
            <v>Sarsicytheridea punctillata</v>
          </cell>
        </row>
        <row r="14614">
          <cell r="C14614" t="str">
            <v>Sarsiella</v>
          </cell>
        </row>
        <row r="14615">
          <cell r="C14615" t="str">
            <v>Sarsiella capsula</v>
          </cell>
        </row>
        <row r="14616">
          <cell r="C14616" t="str">
            <v>Sarsiellidae</v>
          </cell>
        </row>
        <row r="14617">
          <cell r="C14617" t="str">
            <v>Sarsiflustra</v>
          </cell>
        </row>
        <row r="14618">
          <cell r="C14618" t="str">
            <v>Sarsiflustra abyssicola</v>
          </cell>
        </row>
        <row r="14619">
          <cell r="C14619" t="str">
            <v>Sarsinebalia</v>
          </cell>
        </row>
        <row r="14620">
          <cell r="C14620" t="str">
            <v>Sarsinebalia typhlops</v>
          </cell>
        </row>
        <row r="14621">
          <cell r="C14621" t="str">
            <v>Sarsocletodes</v>
          </cell>
        </row>
        <row r="14622">
          <cell r="C14622" t="str">
            <v>Sarsocletodes typicus</v>
          </cell>
        </row>
        <row r="14623">
          <cell r="C14623" t="str">
            <v xml:space="preserve">Sarsonuphis  </v>
          </cell>
        </row>
        <row r="14624">
          <cell r="C14624" t="str">
            <v>Saturnia excisa</v>
          </cell>
        </row>
        <row r="14625">
          <cell r="C14625" t="str">
            <v>Sauvageaugloia</v>
          </cell>
        </row>
        <row r="14626">
          <cell r="C14626" t="str">
            <v>Sauvageaugloia chordariaeformis</v>
          </cell>
        </row>
        <row r="14627">
          <cell r="C14627" t="str">
            <v>Sauvageaugloia griffithsiana</v>
          </cell>
        </row>
        <row r="14628">
          <cell r="C14628" t="str">
            <v>Saxicavella</v>
          </cell>
        </row>
        <row r="14629">
          <cell r="C14629" t="str">
            <v>Saxicavella jeffreysi</v>
          </cell>
        </row>
        <row r="14630">
          <cell r="C14630" t="str">
            <v>Scagelia</v>
          </cell>
        </row>
        <row r="14631">
          <cell r="C14631" t="str">
            <v>Scagelia boreale</v>
          </cell>
        </row>
        <row r="14632">
          <cell r="C14632" t="str">
            <v>Scagelia pusilla</v>
          </cell>
        </row>
        <row r="14633">
          <cell r="C14633" t="str">
            <v>Scagelia pylaisei</v>
          </cell>
        </row>
        <row r="14634">
          <cell r="C14634" t="str">
            <v>Scalibregma</v>
          </cell>
        </row>
        <row r="14635">
          <cell r="C14635" t="str">
            <v>Scalibregma celticum</v>
          </cell>
        </row>
        <row r="14636">
          <cell r="C14636" t="str">
            <v>Scalibregma inflatum</v>
          </cell>
        </row>
        <row r="14637">
          <cell r="C14637" t="str">
            <v>Scalibregmatidae</v>
          </cell>
        </row>
        <row r="14638">
          <cell r="C14638" t="str">
            <v>Scalisetosus assimilis</v>
          </cell>
        </row>
        <row r="14639">
          <cell r="C14639" t="str">
            <v>Scalisetosus fragilis</v>
          </cell>
        </row>
        <row r="14640">
          <cell r="C14640" t="str">
            <v>Scalisetosus pellucidus</v>
          </cell>
        </row>
        <row r="14641">
          <cell r="C14641" t="str">
            <v>Scalpellidae</v>
          </cell>
        </row>
        <row r="14642">
          <cell r="C14642" t="str">
            <v>Scalpellum</v>
          </cell>
        </row>
        <row r="14643">
          <cell r="C14643" t="str">
            <v>Scalpellum kempi</v>
          </cell>
        </row>
        <row r="14644">
          <cell r="C14644" t="str">
            <v>Scalpellum scalpellum</v>
          </cell>
        </row>
        <row r="14645">
          <cell r="C14645" t="str">
            <v>Scalpellum velutinum</v>
          </cell>
        </row>
        <row r="14646">
          <cell r="C14646" t="str">
            <v>Scambicornus</v>
          </cell>
        </row>
        <row r="14647">
          <cell r="C14647" t="str">
            <v>Scambicornus armoricanus</v>
          </cell>
        </row>
        <row r="14648">
          <cell r="C14648" t="str">
            <v>Scaphander</v>
          </cell>
        </row>
        <row r="14649">
          <cell r="C14649" t="str">
            <v>Scaphander (scaphander)</v>
          </cell>
        </row>
        <row r="14650">
          <cell r="C14650" t="str">
            <v>Scaphander lignarius</v>
          </cell>
        </row>
        <row r="14651">
          <cell r="C14651" t="str">
            <v>Scaphander punctostriatus</v>
          </cell>
        </row>
        <row r="14652">
          <cell r="C14652" t="str">
            <v>Scaphandridae</v>
          </cell>
        </row>
        <row r="14653">
          <cell r="C14653" t="str">
            <v>Scaphocalanus</v>
          </cell>
        </row>
        <row r="14654">
          <cell r="C14654" t="str">
            <v>Scaphocalanus affinis</v>
          </cell>
        </row>
        <row r="14655">
          <cell r="C14655" t="str">
            <v>Scaphocalanus angulifrons</v>
          </cell>
        </row>
        <row r="14656">
          <cell r="C14656" t="str">
            <v>Scaphocalanus brevicornis</v>
          </cell>
        </row>
        <row r="14657">
          <cell r="C14657" t="str">
            <v>Scaphocalanus curtus</v>
          </cell>
        </row>
        <row r="14658">
          <cell r="C14658" t="str">
            <v>Scaphocalanus echinatus</v>
          </cell>
        </row>
        <row r="14659">
          <cell r="C14659" t="str">
            <v>Scaphocalanus magnus</v>
          </cell>
        </row>
        <row r="14660">
          <cell r="C14660" t="str">
            <v>Scaphocalanus medius</v>
          </cell>
        </row>
        <row r="14661">
          <cell r="C14661" t="str">
            <v>Scaphocalanus robustus</v>
          </cell>
        </row>
        <row r="14662">
          <cell r="C14662" t="str">
            <v>Scaphopoda</v>
          </cell>
        </row>
        <row r="14663">
          <cell r="C14663" t="str">
            <v>Scaptognathus</v>
          </cell>
        </row>
        <row r="14664">
          <cell r="C14664" t="str">
            <v>Scaptognathus tridens</v>
          </cell>
        </row>
        <row r="14665">
          <cell r="C14665" t="str">
            <v>Scaptognathus trouessarti</v>
          </cell>
        </row>
        <row r="14666">
          <cell r="C14666" t="str">
            <v>Schedophilus</v>
          </cell>
        </row>
        <row r="14667">
          <cell r="C14667" t="str">
            <v>Schedophilus medusophagus</v>
          </cell>
        </row>
        <row r="14668">
          <cell r="C14668" t="str">
            <v>Schimmelmannia</v>
          </cell>
        </row>
        <row r="14669">
          <cell r="C14669" t="str">
            <v>Schimmelmannia ornata</v>
          </cell>
        </row>
        <row r="14670">
          <cell r="C14670" t="str">
            <v>Schistobrachia</v>
          </cell>
        </row>
        <row r="14671">
          <cell r="C14671" t="str">
            <v>Schistobrachia ramosa</v>
          </cell>
        </row>
        <row r="14672">
          <cell r="C14672" t="str">
            <v>Schistomeringos</v>
          </cell>
        </row>
        <row r="14673">
          <cell r="C14673" t="str">
            <v>Schistomeringos caeca</v>
          </cell>
        </row>
        <row r="14674">
          <cell r="C14674" t="str">
            <v>Schistomeringos eliasoni</v>
          </cell>
        </row>
        <row r="14675">
          <cell r="C14675" t="str">
            <v>Schistomeringos macilenta</v>
          </cell>
        </row>
        <row r="14676">
          <cell r="C14676" t="str">
            <v>Schistomeringos neglecta</v>
          </cell>
        </row>
        <row r="14677">
          <cell r="C14677" t="str">
            <v>Schistomeringos rudolphi</v>
          </cell>
        </row>
        <row r="14678">
          <cell r="C14678" t="str">
            <v>Schistomeringos spp.</v>
          </cell>
        </row>
        <row r="14679">
          <cell r="C14679" t="str">
            <v>Schistomeringos subaequalis</v>
          </cell>
        </row>
        <row r="14680">
          <cell r="C14680" t="str">
            <v>Schistomysis</v>
          </cell>
        </row>
        <row r="14681">
          <cell r="C14681" t="str">
            <v>Schistomysis kervillei</v>
          </cell>
        </row>
        <row r="14682">
          <cell r="C14682" t="str">
            <v>Schistomysis ornata</v>
          </cell>
        </row>
        <row r="14683">
          <cell r="C14683" t="str">
            <v>Schistomysis parkeri</v>
          </cell>
        </row>
        <row r="14684">
          <cell r="C14684" t="str">
            <v>Schistomysis spiritus</v>
          </cell>
        </row>
        <row r="14685">
          <cell r="C14685" t="str">
            <v>Schizasteridae</v>
          </cell>
        </row>
        <row r="14686">
          <cell r="C14686" t="str">
            <v>Schizobrachiella</v>
          </cell>
        </row>
        <row r="14687">
          <cell r="C14687" t="str">
            <v>Schizobrachiella sanguinea</v>
          </cell>
        </row>
        <row r="14688">
          <cell r="C14688" t="str">
            <v>Schizobrachium</v>
          </cell>
        </row>
        <row r="14689">
          <cell r="C14689" t="str">
            <v>Schizobrachium polycotylum</v>
          </cell>
        </row>
        <row r="14690">
          <cell r="C14690" t="str">
            <v>Schizomavella</v>
          </cell>
        </row>
        <row r="14691">
          <cell r="C14691" t="str">
            <v>Schizomavella auriculata</v>
          </cell>
        </row>
        <row r="14692">
          <cell r="C14692" t="str">
            <v>Schizomavella cristata</v>
          </cell>
        </row>
        <row r="14693">
          <cell r="C14693" t="str">
            <v>Schizomavella cuspidata</v>
          </cell>
        </row>
        <row r="14694">
          <cell r="C14694" t="str">
            <v>Schizomavella discoidea</v>
          </cell>
        </row>
        <row r="14695">
          <cell r="C14695" t="str">
            <v>Schizomavella hastata</v>
          </cell>
        </row>
        <row r="14696">
          <cell r="C14696" t="str">
            <v>Schizomavella hondti</v>
          </cell>
        </row>
        <row r="14697">
          <cell r="C14697" t="str">
            <v>Schizomavella linearis</v>
          </cell>
        </row>
        <row r="14698">
          <cell r="C14698" t="str">
            <v>Schizomavella ochracea</v>
          </cell>
        </row>
        <row r="14699">
          <cell r="C14699" t="str">
            <v>Schizomavella sarniensis</v>
          </cell>
        </row>
        <row r="14700">
          <cell r="C14700" t="str">
            <v>Schizomavella teresae</v>
          </cell>
        </row>
        <row r="14701">
          <cell r="C14701" t="str">
            <v>Schizopera</v>
          </cell>
        </row>
        <row r="14702">
          <cell r="C14702" t="str">
            <v>Schizopera (neoschizopera)</v>
          </cell>
        </row>
        <row r="14703">
          <cell r="C14703" t="str">
            <v>Schizopera (schizopera)</v>
          </cell>
        </row>
        <row r="14704">
          <cell r="C14704" t="str">
            <v>Schizopera clandestina</v>
          </cell>
        </row>
        <row r="14705">
          <cell r="C14705" t="str">
            <v>Schizopera compacta</v>
          </cell>
        </row>
        <row r="14706">
          <cell r="C14706" t="str">
            <v>Schizopera meridionalis</v>
          </cell>
        </row>
        <row r="14707">
          <cell r="C14707" t="str">
            <v>Schizopera meridionalis listensis</v>
          </cell>
        </row>
        <row r="14708">
          <cell r="C14708" t="str">
            <v>Schizopera pratensis</v>
          </cell>
        </row>
        <row r="14709">
          <cell r="C14709" t="str">
            <v>Schizoporella</v>
          </cell>
        </row>
        <row r="14710">
          <cell r="C14710" t="str">
            <v>Schizoporella cornualis</v>
          </cell>
        </row>
        <row r="14711">
          <cell r="C14711" t="str">
            <v>Schizoporella dunkeri</v>
          </cell>
        </row>
        <row r="14712">
          <cell r="C14712" t="str">
            <v>Schizoporella errata</v>
          </cell>
        </row>
        <row r="14713">
          <cell r="C14713" t="str">
            <v>Schizoporella hesperia</v>
          </cell>
        </row>
        <row r="14714">
          <cell r="C14714" t="str">
            <v>Schizoporella longirostris</v>
          </cell>
        </row>
        <row r="14715">
          <cell r="C14715" t="str">
            <v>Schizoporella magnifica</v>
          </cell>
        </row>
        <row r="14716">
          <cell r="C14716" t="str">
            <v>Schizoporella patula</v>
          </cell>
        </row>
        <row r="14717">
          <cell r="C14717" t="str">
            <v>Schizoporella unicornis</v>
          </cell>
        </row>
        <row r="14718">
          <cell r="C14718" t="str">
            <v>Schizoporellidae</v>
          </cell>
        </row>
        <row r="14719">
          <cell r="C14719" t="str">
            <v>Schizoporelloidea</v>
          </cell>
        </row>
        <row r="14720">
          <cell r="C14720" t="str">
            <v>Schizotheca</v>
          </cell>
        </row>
        <row r="14721">
          <cell r="C14721" t="str">
            <v>Schizotheca divisa</v>
          </cell>
        </row>
        <row r="14722">
          <cell r="C14722" t="str">
            <v>Schizotheca fissa</v>
          </cell>
        </row>
        <row r="14723">
          <cell r="C14723" t="str">
            <v>Schizotheca serratimargo</v>
          </cell>
        </row>
        <row r="14724">
          <cell r="C14724" t="str">
            <v>Schizothrix</v>
          </cell>
        </row>
        <row r="14725">
          <cell r="C14725" t="str">
            <v>Schizothrix pontica</v>
          </cell>
        </row>
        <row r="14726">
          <cell r="C14726" t="str">
            <v>Schizotricha</v>
          </cell>
        </row>
        <row r="14727">
          <cell r="C14727" t="str">
            <v>Schizymenia</v>
          </cell>
        </row>
        <row r="14728">
          <cell r="C14728" t="str">
            <v>Schizymenia dubyi</v>
          </cell>
        </row>
        <row r="14729">
          <cell r="C14729" t="str">
            <v>Schizymenia dubyi (haematocelis)</v>
          </cell>
        </row>
        <row r="14730">
          <cell r="C14730" t="str">
            <v>Schizymeniaceae</v>
          </cell>
        </row>
        <row r="14731">
          <cell r="C14731" t="str">
            <v>Schleschia</v>
          </cell>
        </row>
        <row r="14732">
          <cell r="C14732" t="str">
            <v>Schleschia hjortii</v>
          </cell>
        </row>
        <row r="14733">
          <cell r="C14733" t="str">
            <v>Schleschia tetrabranchiata</v>
          </cell>
        </row>
        <row r="14734">
          <cell r="C14734" t="str">
            <v>Schmitzia</v>
          </cell>
        </row>
        <row r="14735">
          <cell r="C14735" t="str">
            <v>Schmitzia hiscockiana</v>
          </cell>
        </row>
        <row r="14736">
          <cell r="C14736" t="str">
            <v>Schmitzia neapolitana</v>
          </cell>
        </row>
        <row r="14737">
          <cell r="C14737" t="str">
            <v>Schmitziella</v>
          </cell>
        </row>
        <row r="14738">
          <cell r="C14738" t="str">
            <v>Schmitziella endophloea</v>
          </cell>
        </row>
        <row r="14739">
          <cell r="C14739" t="str">
            <v>Schottera</v>
          </cell>
        </row>
        <row r="14740">
          <cell r="C14740" t="str">
            <v>Schottera nicaeensis</v>
          </cell>
        </row>
        <row r="14741">
          <cell r="C14741" t="str">
            <v>Sciaena</v>
          </cell>
        </row>
        <row r="14742">
          <cell r="C14742" t="str">
            <v>Sciaena umbra</v>
          </cell>
        </row>
        <row r="14743">
          <cell r="C14743" t="str">
            <v>Sciaenidae</v>
          </cell>
        </row>
        <row r="14744">
          <cell r="C14744" t="str">
            <v>Sciaenophilus</v>
          </cell>
        </row>
        <row r="14745">
          <cell r="C14745" t="str">
            <v>Sciaenophilus tenuis</v>
          </cell>
        </row>
        <row r="14746">
          <cell r="C14746" t="str">
            <v>Scina</v>
          </cell>
        </row>
        <row r="14747">
          <cell r="C14747" t="str">
            <v>Scina borealis</v>
          </cell>
        </row>
        <row r="14748">
          <cell r="C14748" t="str">
            <v>Scina crassicornis</v>
          </cell>
        </row>
        <row r="14749">
          <cell r="C14749" t="str">
            <v>Scina lepisma</v>
          </cell>
        </row>
        <row r="14750">
          <cell r="C14750" t="str">
            <v>Scina marginata</v>
          </cell>
        </row>
        <row r="14751">
          <cell r="C14751" t="str">
            <v>Scina oedicarpus</v>
          </cell>
        </row>
        <row r="14752">
          <cell r="C14752" t="str">
            <v>Scina pacifica</v>
          </cell>
        </row>
        <row r="14753">
          <cell r="C14753" t="str">
            <v>Scina rattrayi</v>
          </cell>
        </row>
        <row r="14754">
          <cell r="C14754" t="str">
            <v>Scina spinosa</v>
          </cell>
        </row>
        <row r="14755">
          <cell r="C14755" t="str">
            <v>Scina submarginata</v>
          </cell>
        </row>
        <row r="14756">
          <cell r="C14756" t="str">
            <v>Scina tullbergi</v>
          </cell>
        </row>
        <row r="14757">
          <cell r="C14757" t="str">
            <v>Scina uniceps</v>
          </cell>
        </row>
        <row r="14758">
          <cell r="C14758" t="str">
            <v>Scina vosseleri</v>
          </cell>
        </row>
        <row r="14759">
          <cell r="C14759" t="str">
            <v>Scinaia</v>
          </cell>
        </row>
        <row r="14760">
          <cell r="C14760" t="str">
            <v>Scinaia complanata</v>
          </cell>
        </row>
        <row r="14761">
          <cell r="C14761" t="str">
            <v>Scinaia furcellata</v>
          </cell>
        </row>
        <row r="14762">
          <cell r="C14762" t="str">
            <v>Scinaia interrupta</v>
          </cell>
        </row>
        <row r="14763">
          <cell r="C14763" t="str">
            <v>Scinaia trigona</v>
          </cell>
        </row>
        <row r="14764">
          <cell r="C14764" t="str">
            <v>Scinidae</v>
          </cell>
        </row>
        <row r="14765">
          <cell r="C14765" t="str">
            <v>Scinoidea</v>
          </cell>
        </row>
        <row r="14766">
          <cell r="C14766" t="str">
            <v>Scionella</v>
          </cell>
        </row>
        <row r="14767">
          <cell r="C14767" t="str">
            <v>Scionella lornensis</v>
          </cell>
        </row>
        <row r="14768">
          <cell r="C14768" t="str">
            <v>Scissurella (Anatoma</v>
          </cell>
        </row>
        <row r="14769">
          <cell r="C14769" t="str">
            <v>Scissurella crispata</v>
          </cell>
        </row>
        <row r="14770">
          <cell r="C14770" t="str">
            <v>Scissurellidae</v>
          </cell>
        </row>
        <row r="14771">
          <cell r="C14771" t="str">
            <v>Scleractinia</v>
          </cell>
        </row>
        <row r="14772">
          <cell r="C14772" t="str">
            <v>Sclerocheilus</v>
          </cell>
        </row>
        <row r="14773">
          <cell r="C14773" t="str">
            <v>Sclerocheilus minutus</v>
          </cell>
        </row>
        <row r="14774">
          <cell r="C14774" t="str">
            <v>Sclerochilus</v>
          </cell>
        </row>
        <row r="14775">
          <cell r="C14775" t="str">
            <v>Sclerochilus abbreviatus</v>
          </cell>
        </row>
        <row r="14776">
          <cell r="C14776" t="str">
            <v>Sclerochilus bradyi</v>
          </cell>
        </row>
        <row r="14777">
          <cell r="C14777" t="str">
            <v>Sclerochilus contortus</v>
          </cell>
        </row>
        <row r="14778">
          <cell r="C14778" t="str">
            <v>Sclerochilus gewemuelleri</v>
          </cell>
        </row>
        <row r="14779">
          <cell r="C14779" t="str">
            <v>Sclerochilus hicksi</v>
          </cell>
        </row>
        <row r="14780">
          <cell r="C14780" t="str">
            <v>Sclerochilus rudjakovi</v>
          </cell>
        </row>
        <row r="14781">
          <cell r="C14781" t="str">
            <v>Sclerochilus schornikovi</v>
          </cell>
        </row>
        <row r="14782">
          <cell r="C14782" t="str">
            <v>Sclerochilus truncatus</v>
          </cell>
        </row>
        <row r="14783">
          <cell r="C14783" t="str">
            <v>Sclerochilus whatleyi</v>
          </cell>
        </row>
        <row r="14784">
          <cell r="C14784" t="str">
            <v>Sclerodactylidae</v>
          </cell>
        </row>
        <row r="14785">
          <cell r="C14785" t="str">
            <v>Sclerolinidae</v>
          </cell>
        </row>
        <row r="14786">
          <cell r="C14786" t="str">
            <v>Sclerolinum</v>
          </cell>
        </row>
        <row r="14787">
          <cell r="C14787" t="str">
            <v>Sclerolinum brattstromi</v>
          </cell>
        </row>
        <row r="14788">
          <cell r="C14788" t="str">
            <v>Scolanthus</v>
          </cell>
        </row>
        <row r="14789">
          <cell r="C14789" t="str">
            <v>Scolanthus callimorphus</v>
          </cell>
        </row>
        <row r="14790">
          <cell r="C14790" t="str">
            <v>Scolecithricella</v>
          </cell>
        </row>
        <row r="14791">
          <cell r="C14791" t="str">
            <v>Scolecithricella abyssalis</v>
          </cell>
        </row>
        <row r="14792">
          <cell r="C14792" t="str">
            <v>Scolecithricella auropecten</v>
          </cell>
        </row>
        <row r="14793">
          <cell r="C14793" t="str">
            <v>Scolecithricella dentata</v>
          </cell>
        </row>
        <row r="14794">
          <cell r="C14794" t="str">
            <v>Scolecithricella minor</v>
          </cell>
        </row>
        <row r="14795">
          <cell r="C14795" t="str">
            <v>Scolecithricella ovata</v>
          </cell>
        </row>
        <row r="14796">
          <cell r="C14796" t="str">
            <v>Scolecithricella vittata</v>
          </cell>
        </row>
        <row r="14797">
          <cell r="C14797" t="str">
            <v>Scolecithrix</v>
          </cell>
        </row>
        <row r="14798">
          <cell r="C14798" t="str">
            <v>Scolecithrix bradyi</v>
          </cell>
        </row>
        <row r="14799">
          <cell r="C14799" t="str">
            <v>Scolecithrix danae</v>
          </cell>
        </row>
        <row r="14800">
          <cell r="C14800" t="str">
            <v>Scolecitrichidae</v>
          </cell>
        </row>
        <row r="14801">
          <cell r="C14801" t="str">
            <v>Scolelepis</v>
          </cell>
        </row>
        <row r="14802">
          <cell r="C14802" t="str">
            <v>Scolelepis (parascolelepis)</v>
          </cell>
        </row>
        <row r="14803">
          <cell r="C14803" t="str">
            <v>Scolelepis (scolelepis)</v>
          </cell>
        </row>
        <row r="14804">
          <cell r="C14804" t="str">
            <v>Scolelepis bonnieri</v>
          </cell>
        </row>
        <row r="14805">
          <cell r="C14805" t="str">
            <v>Scolelepis cantabra</v>
          </cell>
        </row>
        <row r="14806">
          <cell r="C14806" t="str">
            <v>Scolelepis foliosa</v>
          </cell>
        </row>
        <row r="14807">
          <cell r="C14807" t="str">
            <v>Scolelepis gilchristi</v>
          </cell>
        </row>
        <row r="14808">
          <cell r="C14808" t="str">
            <v>Scolelepis mesnili</v>
          </cell>
        </row>
        <row r="14809">
          <cell r="C14809" t="str">
            <v>Scolelepis sp.</v>
          </cell>
        </row>
        <row r="14810">
          <cell r="C14810" t="str">
            <v>Scolelepis squamata</v>
          </cell>
        </row>
        <row r="14811">
          <cell r="C14811" t="str">
            <v>Scolelepis tridentata</v>
          </cell>
        </row>
        <row r="14812">
          <cell r="C14812" t="str">
            <v>Scoletoma magnidentata</v>
          </cell>
        </row>
        <row r="14813">
          <cell r="C14813" t="str">
            <v>Scololepis ciliata</v>
          </cell>
        </row>
        <row r="14814">
          <cell r="C14814" t="str">
            <v>Scololepis fuliginosa</v>
          </cell>
        </row>
        <row r="14815">
          <cell r="C14815" t="str">
            <v>Scololepis fuliginosa</v>
          </cell>
        </row>
        <row r="14816">
          <cell r="C14816" t="str">
            <v>Scololepis giardi</v>
          </cell>
        </row>
        <row r="14817">
          <cell r="C14817" t="str">
            <v>Scolopacidae</v>
          </cell>
        </row>
        <row r="14818">
          <cell r="C14818" t="str">
            <v>Scolopax</v>
          </cell>
        </row>
        <row r="14819">
          <cell r="C14819" t="str">
            <v>Scolopax rusticola</v>
          </cell>
        </row>
        <row r="14820">
          <cell r="C14820" t="str">
            <v>Scoloplos</v>
          </cell>
        </row>
        <row r="14821">
          <cell r="C14821" t="str">
            <v>Scoloplos armiger</v>
          </cell>
        </row>
        <row r="14822">
          <cell r="C14822" t="str">
            <v>Scoloplos sp.</v>
          </cell>
        </row>
        <row r="14823">
          <cell r="C14823" t="str">
            <v>Scomber</v>
          </cell>
        </row>
        <row r="14824">
          <cell r="C14824" t="str">
            <v>Scomber japonicus</v>
          </cell>
        </row>
        <row r="14825">
          <cell r="C14825" t="str">
            <v>Scomber scombrus</v>
          </cell>
        </row>
        <row r="14826">
          <cell r="C14826" t="str">
            <v>Scomberesocidae</v>
          </cell>
        </row>
        <row r="14827">
          <cell r="C14827" t="str">
            <v>Scomberesox</v>
          </cell>
        </row>
        <row r="14828">
          <cell r="C14828" t="str">
            <v>Scomberesox saurus</v>
          </cell>
        </row>
        <row r="14829">
          <cell r="C14829" t="str">
            <v>Scombridae</v>
          </cell>
        </row>
        <row r="14830">
          <cell r="C14830" t="str">
            <v>Scopelocheirus</v>
          </cell>
        </row>
        <row r="14831">
          <cell r="C14831" t="str">
            <v>Scopelocheirus hopei</v>
          </cell>
        </row>
        <row r="14832">
          <cell r="C14832" t="str">
            <v>Scophthalmidae</v>
          </cell>
        </row>
        <row r="14833">
          <cell r="C14833" t="str">
            <v>Scophthalmus</v>
          </cell>
        </row>
        <row r="14834">
          <cell r="C14834" t="str">
            <v>Scophthalmus rhombus</v>
          </cell>
        </row>
        <row r="14835">
          <cell r="C14835" t="str">
            <v>Scorpaena</v>
          </cell>
        </row>
        <row r="14836">
          <cell r="C14836" t="str">
            <v>Scorpaena porcus</v>
          </cell>
        </row>
        <row r="14837">
          <cell r="C14837" t="str">
            <v>Scorpaena scrofa</v>
          </cell>
        </row>
        <row r="14838">
          <cell r="C14838" t="str">
            <v>Scorpaenidae</v>
          </cell>
        </row>
        <row r="14839">
          <cell r="C14839" t="str">
            <v>Scorpaeniformes</v>
          </cell>
        </row>
        <row r="14840">
          <cell r="C14840" t="str">
            <v>Scottocalanus</v>
          </cell>
        </row>
        <row r="14841">
          <cell r="C14841" t="str">
            <v>Scottocalanus persecans</v>
          </cell>
        </row>
        <row r="14842">
          <cell r="C14842" t="str">
            <v>Scottocalanus securifrons</v>
          </cell>
        </row>
        <row r="14843">
          <cell r="C14843" t="str">
            <v>Scottocheres</v>
          </cell>
        </row>
        <row r="14844">
          <cell r="C14844" t="str">
            <v>Scottocheres elongatus</v>
          </cell>
        </row>
        <row r="14845">
          <cell r="C14845" t="str">
            <v>Scottomyzon</v>
          </cell>
        </row>
        <row r="14846">
          <cell r="C14846" t="str">
            <v>Scottomyzon gibberum</v>
          </cell>
        </row>
        <row r="14847">
          <cell r="C14847" t="str">
            <v>Scottopsyllus</v>
          </cell>
        </row>
        <row r="14848">
          <cell r="C14848" t="str">
            <v>Scottopsyllus (intermedopsyllus)</v>
          </cell>
        </row>
        <row r="14849">
          <cell r="C14849" t="str">
            <v>Scottopsyllus (scottopsyllus)</v>
          </cell>
        </row>
        <row r="14850">
          <cell r="C14850" t="str">
            <v>Scottopsyllus (wellsopsyllus)</v>
          </cell>
        </row>
        <row r="14851">
          <cell r="C14851" t="str">
            <v>Scottopsyllus gigas</v>
          </cell>
        </row>
        <row r="14852">
          <cell r="C14852" t="str">
            <v>Scottopsyllus herdmani</v>
          </cell>
        </row>
        <row r="14853">
          <cell r="C14853" t="str">
            <v>Scottopsyllus intermedius</v>
          </cell>
        </row>
        <row r="14854">
          <cell r="C14854" t="str">
            <v>Scottopsyllus minor</v>
          </cell>
        </row>
        <row r="14855">
          <cell r="C14855" t="str">
            <v>Scottopsyllus minutus</v>
          </cell>
        </row>
        <row r="14856">
          <cell r="C14856" t="str">
            <v>Scottopsyllus robertsoni</v>
          </cell>
        </row>
        <row r="14857">
          <cell r="C14857" t="str">
            <v>Scottula abyssalis</v>
          </cell>
        </row>
        <row r="14858">
          <cell r="C14858" t="str">
            <v>Scottula inaequicornis</v>
          </cell>
        </row>
        <row r="14859">
          <cell r="C14859" t="str">
            <v>Scottula inaequicornis</v>
          </cell>
        </row>
        <row r="14860">
          <cell r="C14860" t="str">
            <v>Scrobicularia</v>
          </cell>
        </row>
        <row r="14861">
          <cell r="C14861" t="str">
            <v>Scrobicularia plana</v>
          </cell>
        </row>
        <row r="14862">
          <cell r="C14862" t="str">
            <v>Scruparia</v>
          </cell>
        </row>
        <row r="14863">
          <cell r="C14863" t="str">
            <v>Scruparia ambigua</v>
          </cell>
        </row>
        <row r="14864">
          <cell r="C14864" t="str">
            <v>Scruparia chelata</v>
          </cell>
        </row>
        <row r="14865">
          <cell r="C14865" t="str">
            <v>Scrupariidae</v>
          </cell>
        </row>
        <row r="14866">
          <cell r="C14866" t="str">
            <v>Scrupariina</v>
          </cell>
        </row>
        <row r="14867">
          <cell r="C14867" t="str">
            <v>Scruparioidea</v>
          </cell>
        </row>
        <row r="14868">
          <cell r="C14868" t="str">
            <v>Scrupocellaria</v>
          </cell>
        </row>
        <row r="14869">
          <cell r="C14869" t="str">
            <v>Scrupocellaria inermis</v>
          </cell>
        </row>
        <row r="14870">
          <cell r="C14870" t="str">
            <v>Scrupocellaria reptans</v>
          </cell>
        </row>
        <row r="14871">
          <cell r="C14871" t="str">
            <v>Scrupocellaria scabra</v>
          </cell>
        </row>
        <row r="14872">
          <cell r="C14872" t="str">
            <v>Scrupocellaria scrupea</v>
          </cell>
        </row>
        <row r="14873">
          <cell r="C14873" t="str">
            <v>Scrupocellaria scruposa</v>
          </cell>
        </row>
        <row r="14874">
          <cell r="C14874" t="str">
            <v>Scutellidium</v>
          </cell>
        </row>
        <row r="14875">
          <cell r="C14875" t="str">
            <v>Scutellidium hippolytes</v>
          </cell>
        </row>
        <row r="14876">
          <cell r="C14876" t="str">
            <v>Scutellidium ligusticum</v>
          </cell>
        </row>
        <row r="14877">
          <cell r="C14877" t="str">
            <v>Scutellidium longicauda</v>
          </cell>
        </row>
        <row r="14878">
          <cell r="C14878" t="str">
            <v>Scutellidium tisboides</v>
          </cell>
        </row>
        <row r="14879">
          <cell r="C14879" t="str">
            <v>Scutocyamus</v>
          </cell>
        </row>
        <row r="14880">
          <cell r="C14880" t="str">
            <v>Scutocyamus parvus</v>
          </cell>
        </row>
        <row r="14881">
          <cell r="C14881" t="str">
            <v>Scutopus</v>
          </cell>
        </row>
        <row r="14882">
          <cell r="C14882" t="str">
            <v>Scutopus robustus</v>
          </cell>
        </row>
        <row r="14883">
          <cell r="C14883" t="str">
            <v>Scutopus ventrolineatus</v>
          </cell>
        </row>
        <row r="14884">
          <cell r="C14884" t="str">
            <v>Scyliorhinidae</v>
          </cell>
        </row>
        <row r="14885">
          <cell r="C14885" t="str">
            <v>Scyliorhinus</v>
          </cell>
        </row>
        <row r="14886">
          <cell r="C14886" t="str">
            <v>Scyliorhinus canicula</v>
          </cell>
        </row>
        <row r="14887">
          <cell r="C14887" t="str">
            <v>Scyliorhinus stellaris</v>
          </cell>
        </row>
        <row r="14888">
          <cell r="C14888" t="str">
            <v>Scyllaea</v>
          </cell>
        </row>
        <row r="14889">
          <cell r="C14889" t="str">
            <v>Scyllaea pelagica</v>
          </cell>
        </row>
        <row r="14890">
          <cell r="C14890" t="str">
            <v>Scyllaeidae</v>
          </cell>
        </row>
        <row r="14891">
          <cell r="C14891" t="str">
            <v>Scyllaridae</v>
          </cell>
        </row>
        <row r="14892">
          <cell r="C14892" t="str">
            <v>Scyllarus</v>
          </cell>
        </row>
        <row r="14893">
          <cell r="C14893" t="str">
            <v>Scyllarus arctus</v>
          </cell>
        </row>
        <row r="14894">
          <cell r="C14894" t="str">
            <v>Scymnodon</v>
          </cell>
        </row>
        <row r="14895">
          <cell r="C14895" t="str">
            <v>Scymnodon ringens</v>
          </cell>
        </row>
        <row r="14896">
          <cell r="C14896" t="str">
            <v>Scypha</v>
          </cell>
        </row>
        <row r="14897">
          <cell r="C14897" t="str">
            <v xml:space="preserve">Scypha  </v>
          </cell>
        </row>
        <row r="14898">
          <cell r="C14898" t="str">
            <v>Scypha ananus</v>
          </cell>
        </row>
        <row r="14899">
          <cell r="C14899" t="str">
            <v>Scypha capillosa</v>
          </cell>
        </row>
        <row r="14900">
          <cell r="C14900" t="str">
            <v>Scypha ciliata</v>
          </cell>
        </row>
        <row r="14901">
          <cell r="C14901" t="str">
            <v>Scypha ciliata</v>
          </cell>
        </row>
        <row r="14902">
          <cell r="C14902" t="str">
            <v>Scypha ciliata</v>
          </cell>
        </row>
        <row r="14903">
          <cell r="C14903" t="str">
            <v>Scypha compressa</v>
          </cell>
        </row>
        <row r="14904">
          <cell r="C14904" t="str">
            <v>Scypha coronata</v>
          </cell>
        </row>
        <row r="14905">
          <cell r="C14905" t="str">
            <v>Scypha elegans</v>
          </cell>
        </row>
        <row r="14906">
          <cell r="C14906" t="str">
            <v>Scypha fistulosa</v>
          </cell>
        </row>
        <row r="14907">
          <cell r="C14907" t="str">
            <v>Scypha quadrangulata</v>
          </cell>
        </row>
        <row r="14908">
          <cell r="C14908" t="str">
            <v>Scypha raphanus</v>
          </cell>
        </row>
        <row r="14909">
          <cell r="C14909" t="str">
            <v>Scypha setosa</v>
          </cell>
        </row>
        <row r="14910">
          <cell r="C14910" t="str">
            <v>Scypha villosa</v>
          </cell>
        </row>
        <row r="14911">
          <cell r="C14911" t="str">
            <v>Scyphomedusae</v>
          </cell>
        </row>
        <row r="14912">
          <cell r="C14912" t="str">
            <v>Scyphozoa</v>
          </cell>
        </row>
        <row r="14913">
          <cell r="C14913" t="str">
            <v>Scyracepon</v>
          </cell>
        </row>
        <row r="14914">
          <cell r="C14914" t="str">
            <v>Scyracepon tuberculosa</v>
          </cell>
        </row>
        <row r="14915">
          <cell r="C14915" t="str">
            <v>Scytosiphon</v>
          </cell>
        </row>
        <row r="14916">
          <cell r="C14916" t="str">
            <v>Scytosiphon dotyi</v>
          </cell>
        </row>
        <row r="14917">
          <cell r="C14917" t="str">
            <v>Scytosiphon lomentaria</v>
          </cell>
        </row>
        <row r="14918">
          <cell r="C14918" t="str">
            <v>Scytosiphon simplicimus</v>
          </cell>
        </row>
        <row r="14919">
          <cell r="C14919" t="str">
            <v>Scytosiphonaceae</v>
          </cell>
        </row>
        <row r="14920">
          <cell r="C14920" t="str">
            <v>Sebastes</v>
          </cell>
        </row>
        <row r="14921">
          <cell r="C14921" t="str">
            <v>Sebastes marinus</v>
          </cell>
        </row>
        <row r="14922">
          <cell r="C14922" t="str">
            <v>Sebastes viviparus</v>
          </cell>
        </row>
        <row r="14923">
          <cell r="C14923" t="str">
            <v>Secernentea</v>
          </cell>
        </row>
        <row r="14924">
          <cell r="C14924" t="str">
            <v>Securiflustra</v>
          </cell>
        </row>
        <row r="14925">
          <cell r="C14925" t="str">
            <v>Securiflustra securifrons</v>
          </cell>
        </row>
        <row r="14926">
          <cell r="C14926" t="str">
            <v>Seguenzia carinata</v>
          </cell>
        </row>
        <row r="14927">
          <cell r="C14927" t="str">
            <v>Seguenzia elegans</v>
          </cell>
        </row>
        <row r="14928">
          <cell r="C14928" t="str">
            <v>Seguenzia formosa</v>
          </cell>
        </row>
        <row r="14929">
          <cell r="C14929" t="str">
            <v>Seirospora</v>
          </cell>
        </row>
        <row r="14930">
          <cell r="C14930" t="str">
            <v>Seirospora interrupta</v>
          </cell>
        </row>
        <row r="14931">
          <cell r="C14931" t="str">
            <v>Seirospora seirosperma</v>
          </cell>
        </row>
        <row r="14932">
          <cell r="C14932" t="str">
            <v>Seirospora seirosperma</v>
          </cell>
        </row>
        <row r="14933">
          <cell r="C14933" t="str">
            <v>Seison</v>
          </cell>
        </row>
        <row r="14934">
          <cell r="C14934" t="str">
            <v>Seison annulatus</v>
          </cell>
        </row>
        <row r="14935">
          <cell r="C14935" t="str">
            <v>Seison nebaliae</v>
          </cell>
        </row>
        <row r="14936">
          <cell r="C14936" t="str">
            <v>Seisonidae</v>
          </cell>
        </row>
        <row r="14937">
          <cell r="C14937" t="str">
            <v>Seisonidea</v>
          </cell>
        </row>
        <row r="14938">
          <cell r="C14938" t="str">
            <v>Selachimorpha</v>
          </cell>
        </row>
        <row r="14939">
          <cell r="C14939" t="str">
            <v>Selachinematidae</v>
          </cell>
        </row>
        <row r="14940">
          <cell r="C14940" t="str">
            <v>Selaginopsis</v>
          </cell>
        </row>
        <row r="14941">
          <cell r="C14941" t="str">
            <v>Selaginopsis fusca</v>
          </cell>
        </row>
        <row r="14942">
          <cell r="C14942" t="str">
            <v>Selioides</v>
          </cell>
        </row>
        <row r="14943">
          <cell r="C14943" t="str">
            <v>Selioides bocqueti</v>
          </cell>
        </row>
        <row r="14944">
          <cell r="C14944" t="str">
            <v>Selioides bolbroei</v>
          </cell>
        </row>
        <row r="14945">
          <cell r="C14945" t="str">
            <v>Semaeostomea</v>
          </cell>
        </row>
        <row r="14946">
          <cell r="C14946" t="str">
            <v>Semelidae</v>
          </cell>
        </row>
        <row r="14947">
          <cell r="C14947" t="str">
            <v>Semibalanus</v>
          </cell>
        </row>
        <row r="14948">
          <cell r="C14948" t="str">
            <v>Semibalanus balanoides</v>
          </cell>
        </row>
        <row r="14949">
          <cell r="C14949" t="str">
            <v>Semicytherura</v>
          </cell>
        </row>
        <row r="14950">
          <cell r="C14950" t="str">
            <v>Semicytherura acuticostata</v>
          </cell>
        </row>
        <row r="14951">
          <cell r="C14951" t="str">
            <v>Semicytherura angulata</v>
          </cell>
        </row>
        <row r="14952">
          <cell r="C14952" t="str">
            <v>Semicytherura cornuta</v>
          </cell>
        </row>
        <row r="14953">
          <cell r="C14953" t="str">
            <v>Semicytherura intumescens</v>
          </cell>
        </row>
        <row r="14954">
          <cell r="C14954" t="str">
            <v>Semicytherura nigrescens</v>
          </cell>
        </row>
        <row r="14955">
          <cell r="C14955" t="str">
            <v>Semicytherura producta</v>
          </cell>
        </row>
        <row r="14956">
          <cell r="C14956" t="str">
            <v>Semicytherura sella</v>
          </cell>
        </row>
        <row r="14957">
          <cell r="C14957" t="str">
            <v>Semicytherura similis</v>
          </cell>
        </row>
        <row r="14958">
          <cell r="C14958" t="str">
            <v>Semicytherura simplex</v>
          </cell>
        </row>
        <row r="14959">
          <cell r="C14959" t="str">
            <v>Semicytherura striata</v>
          </cell>
        </row>
        <row r="14960">
          <cell r="C14960" t="str">
            <v>Semicytherura tela</v>
          </cell>
        </row>
        <row r="14961">
          <cell r="C14961" t="str">
            <v>Semicytherura undata</v>
          </cell>
        </row>
        <row r="14962">
          <cell r="C14962" t="str">
            <v>Semierycina</v>
          </cell>
        </row>
        <row r="14963">
          <cell r="C14963" t="str">
            <v>Semierycina nitida</v>
          </cell>
        </row>
        <row r="14964">
          <cell r="C14964" t="str">
            <v>Semierycina tenera</v>
          </cell>
        </row>
        <row r="14965">
          <cell r="C14965" t="str">
            <v>Semirossia</v>
          </cell>
        </row>
        <row r="14966">
          <cell r="C14966" t="str">
            <v>Semirossia tenera</v>
          </cell>
        </row>
        <row r="14967">
          <cell r="C14967" t="str">
            <v>Semisalsa stagnorum</v>
          </cell>
        </row>
        <row r="14968">
          <cell r="C14968" t="str">
            <v>Semnoderes</v>
          </cell>
        </row>
        <row r="14969">
          <cell r="C14969" t="str">
            <v>Semnoderes armiger</v>
          </cell>
        </row>
        <row r="14970">
          <cell r="C14970" t="str">
            <v>Semnoderidae</v>
          </cell>
        </row>
        <row r="14971">
          <cell r="C14971" t="str">
            <v>Sentirenia</v>
          </cell>
        </row>
        <row r="14972">
          <cell r="C14972" t="str">
            <v>Sentirenia perezi</v>
          </cell>
        </row>
        <row r="14973">
          <cell r="C14973" t="str">
            <v>Sentirenia perezi</v>
          </cell>
        </row>
        <row r="14974">
          <cell r="C14974" t="str">
            <v>Sepia</v>
          </cell>
        </row>
        <row r="14975">
          <cell r="C14975" t="str">
            <v>Sepia (Parasepia</v>
          </cell>
        </row>
        <row r="14976">
          <cell r="C14976" t="str">
            <v>Sepia (Rhombosepion</v>
          </cell>
        </row>
        <row r="14977">
          <cell r="C14977" t="str">
            <v>Sepia (sepia)</v>
          </cell>
        </row>
        <row r="14978">
          <cell r="C14978" t="str">
            <v>Sepia elegans</v>
          </cell>
        </row>
        <row r="14979">
          <cell r="C14979" t="str">
            <v>Sepia officinalis</v>
          </cell>
        </row>
        <row r="14980">
          <cell r="C14980" t="str">
            <v>Sepia orbigniana</v>
          </cell>
        </row>
        <row r="14981">
          <cell r="C14981" t="str">
            <v>Sepietta</v>
          </cell>
        </row>
        <row r="14982">
          <cell r="C14982" t="str">
            <v>Sepietta neglecta</v>
          </cell>
        </row>
        <row r="14983">
          <cell r="C14983" t="str">
            <v>Sepietta oweniana</v>
          </cell>
        </row>
        <row r="14984">
          <cell r="C14984" t="str">
            <v>Sepiidae</v>
          </cell>
        </row>
        <row r="14985">
          <cell r="C14985" t="str">
            <v>Sepioidea</v>
          </cell>
        </row>
        <row r="14986">
          <cell r="C14986" t="str">
            <v>Sepiola</v>
          </cell>
        </row>
        <row r="14987">
          <cell r="C14987" t="str">
            <v>Sepiola (hemisepiola)</v>
          </cell>
        </row>
        <row r="14988">
          <cell r="C14988" t="str">
            <v>Sepiola (heterosepiola)</v>
          </cell>
        </row>
        <row r="14989">
          <cell r="C14989" t="str">
            <v>Sepiola (sepiola)</v>
          </cell>
        </row>
        <row r="14990">
          <cell r="C14990" t="str">
            <v>Sepiola affinis</v>
          </cell>
        </row>
        <row r="14991">
          <cell r="C14991" t="str">
            <v>Sepiola atlantica</v>
          </cell>
        </row>
        <row r="14992">
          <cell r="C14992" t="str">
            <v>Sepiola aurantiaca</v>
          </cell>
        </row>
        <row r="14993">
          <cell r="C14993" t="str">
            <v>Sepiola rondeletii</v>
          </cell>
        </row>
        <row r="14994">
          <cell r="C14994" t="str">
            <v>Sepiola rondelettii</v>
          </cell>
        </row>
        <row r="14995">
          <cell r="C14995" t="str">
            <v>Sepiola steenstrupiana</v>
          </cell>
        </row>
        <row r="14996">
          <cell r="C14996" t="str">
            <v>Sepiolidae</v>
          </cell>
        </row>
        <row r="14997">
          <cell r="C14997" t="str">
            <v>Sepiolinae</v>
          </cell>
        </row>
        <row r="14998">
          <cell r="C14998" t="str">
            <v>Septosaccus</v>
          </cell>
        </row>
        <row r="14999">
          <cell r="C14999" t="str">
            <v>Septosaccus rodriguezi</v>
          </cell>
        </row>
        <row r="15000">
          <cell r="C15000" t="str">
            <v>Sergestes</v>
          </cell>
        </row>
        <row r="15001">
          <cell r="C15001" t="str">
            <v>Sergestes arcticus</v>
          </cell>
        </row>
        <row r="15002">
          <cell r="C15002" t="str">
            <v>Sergestes mollis</v>
          </cell>
        </row>
        <row r="15003">
          <cell r="C15003" t="str">
            <v>Sergestidae</v>
          </cell>
        </row>
        <row r="15004">
          <cell r="C15004" t="str">
            <v>Sergestoidea</v>
          </cell>
        </row>
        <row r="15005">
          <cell r="C15005" t="str">
            <v>Sergia</v>
          </cell>
        </row>
        <row r="15006">
          <cell r="C15006" t="str">
            <v>Sergia robustus</v>
          </cell>
        </row>
        <row r="15007">
          <cell r="C15007" t="str">
            <v>Seriola</v>
          </cell>
        </row>
        <row r="15008">
          <cell r="C15008" t="str">
            <v>Seriola dumerili</v>
          </cell>
        </row>
        <row r="15009">
          <cell r="C15009" t="str">
            <v>Seriola rivoliana</v>
          </cell>
        </row>
        <row r="15010">
          <cell r="C15010" t="str">
            <v>Serpula</v>
          </cell>
        </row>
        <row r="15011">
          <cell r="C15011" t="str">
            <v>Serpula vermicularis</v>
          </cell>
        </row>
        <row r="15012">
          <cell r="C15012" t="str">
            <v>Serpulidae</v>
          </cell>
        </row>
        <row r="15013">
          <cell r="C15013" t="str">
            <v>Serpulinae</v>
          </cell>
        </row>
        <row r="15014">
          <cell r="C15014" t="str">
            <v>Serranidae</v>
          </cell>
        </row>
        <row r="15015">
          <cell r="C15015" t="str">
            <v>Serranus</v>
          </cell>
        </row>
        <row r="15016">
          <cell r="C15016" t="str">
            <v>Serranus cabrilla</v>
          </cell>
        </row>
        <row r="15017">
          <cell r="C15017" t="str">
            <v>Sertularella</v>
          </cell>
        </row>
        <row r="15018">
          <cell r="C15018" t="str">
            <v>Sertularella fusiformis</v>
          </cell>
        </row>
        <row r="15019">
          <cell r="C15019" t="str">
            <v>Sertularella gaudichaudi</v>
          </cell>
        </row>
        <row r="15020">
          <cell r="C15020" t="str">
            <v>Sertularella gayi</v>
          </cell>
        </row>
        <row r="15021">
          <cell r="C15021" t="str">
            <v>Sertularella mediterranea</v>
          </cell>
        </row>
        <row r="15022">
          <cell r="C15022" t="str">
            <v>Sertularella polyzonias</v>
          </cell>
        </row>
        <row r="15023">
          <cell r="C15023" t="str">
            <v>Sertularella rugosa</v>
          </cell>
        </row>
        <row r="15024">
          <cell r="C15024" t="str">
            <v>Sertularella tenella</v>
          </cell>
        </row>
        <row r="15025">
          <cell r="C15025" t="str">
            <v>Sertularia</v>
          </cell>
        </row>
        <row r="15026">
          <cell r="C15026" t="str">
            <v>Sertularia argentea</v>
          </cell>
        </row>
        <row r="15027">
          <cell r="C15027" t="str">
            <v>Sertularia cupressina</v>
          </cell>
        </row>
        <row r="15028">
          <cell r="C15028" t="str">
            <v>Sertularia tenera</v>
          </cell>
        </row>
        <row r="15029">
          <cell r="C15029" t="str">
            <v>Sertulariidae</v>
          </cell>
        </row>
        <row r="15030">
          <cell r="C15030" t="str">
            <v>Sertularioidea</v>
          </cell>
        </row>
        <row r="15031">
          <cell r="C15031" t="str">
            <v>Setia</v>
          </cell>
        </row>
        <row r="15032">
          <cell r="C15032" t="str">
            <v>Setia (pseudosetia)</v>
          </cell>
        </row>
        <row r="15033">
          <cell r="C15033" t="str">
            <v>Setia inflata</v>
          </cell>
        </row>
        <row r="15034">
          <cell r="C15034" t="str">
            <v>Setia pulcherrima</v>
          </cell>
        </row>
        <row r="15035">
          <cell r="C15035" t="str">
            <v>Setia semistriata</v>
          </cell>
        </row>
        <row r="15036">
          <cell r="C15036" t="str">
            <v>Setosabatieria</v>
          </cell>
        </row>
        <row r="15037">
          <cell r="C15037" t="str">
            <v>Setosabatieria hilarula</v>
          </cell>
        </row>
        <row r="15038">
          <cell r="C15038" t="str">
            <v>Setosella</v>
          </cell>
        </row>
        <row r="15039">
          <cell r="C15039" t="str">
            <v>Setosella vulnerata</v>
          </cell>
        </row>
        <row r="15040">
          <cell r="C15040" t="str">
            <v>Setosellidae</v>
          </cell>
        </row>
        <row r="15041">
          <cell r="C15041" t="str">
            <v>Sextonia</v>
          </cell>
        </row>
        <row r="15042">
          <cell r="C15042" t="str">
            <v>Sextonia longirostris</v>
          </cell>
        </row>
        <row r="15043">
          <cell r="C15043" t="str">
            <v>Siboglinidae</v>
          </cell>
        </row>
        <row r="15044">
          <cell r="C15044" t="str">
            <v>Siboglinum</v>
          </cell>
        </row>
        <row r="15045">
          <cell r="C15045" t="str">
            <v>Siboglinum atlanticum</v>
          </cell>
        </row>
        <row r="15046">
          <cell r="C15046" t="str">
            <v>Siboglinum ekmani</v>
          </cell>
        </row>
        <row r="15047">
          <cell r="C15047" t="str">
            <v>Siboglinum fiordicum</v>
          </cell>
        </row>
        <row r="15048">
          <cell r="C15048" t="str">
            <v>Siboglinum holmei</v>
          </cell>
        </row>
        <row r="15049">
          <cell r="C15049" t="str">
            <v>Siboglinum inerme</v>
          </cell>
        </row>
        <row r="15050">
          <cell r="C15050" t="str">
            <v>Siboglinum norvegicum</v>
          </cell>
        </row>
        <row r="15051">
          <cell r="C15051" t="str">
            <v>Siboglinum poseidoni</v>
          </cell>
        </row>
        <row r="15052">
          <cell r="C15052" t="str">
            <v>Sicameira</v>
          </cell>
        </row>
        <row r="15053">
          <cell r="C15053" t="str">
            <v>Sicameira gracilis</v>
          </cell>
        </row>
        <row r="15054">
          <cell r="C15054" t="str">
            <v>Sicameira leptoderma</v>
          </cell>
        </row>
        <row r="15055">
          <cell r="C15055" t="str">
            <v>Sidnyum</v>
          </cell>
        </row>
        <row r="15056">
          <cell r="C15056" t="str">
            <v>Sidnyum elegans</v>
          </cell>
        </row>
        <row r="15057">
          <cell r="C15057" t="str">
            <v>Sidnyum sp.</v>
          </cell>
        </row>
        <row r="15058">
          <cell r="C15058" t="str">
            <v>Sidnyum turbinatum</v>
          </cell>
        </row>
        <row r="15059">
          <cell r="C15059" t="str">
            <v>Sigalion</v>
          </cell>
        </row>
        <row r="15060">
          <cell r="C15060" t="str">
            <v>Sigalion mathildae</v>
          </cell>
        </row>
        <row r="15061">
          <cell r="C15061" t="str">
            <v>Sigalion squamatum</v>
          </cell>
        </row>
        <row r="15062">
          <cell r="C15062" t="str">
            <v>Sigalion squamosum</v>
          </cell>
        </row>
        <row r="15063">
          <cell r="C15063" t="str">
            <v>Sigalion squamosus</v>
          </cell>
        </row>
        <row r="15064">
          <cell r="C15064" t="str">
            <v>Sigalionidae</v>
          </cell>
        </row>
        <row r="15065">
          <cell r="C15065" t="str">
            <v>Sige</v>
          </cell>
        </row>
        <row r="15066">
          <cell r="C15066" t="str">
            <v>Sige fusigera</v>
          </cell>
        </row>
        <row r="15067">
          <cell r="C15067" t="str">
            <v>Sige oliveri</v>
          </cell>
        </row>
        <row r="15068">
          <cell r="C15068" t="str">
            <v>Sigecheres</v>
          </cell>
        </row>
        <row r="15069">
          <cell r="C15069" t="str">
            <v>Sigecheres brittae</v>
          </cell>
        </row>
        <row r="15070">
          <cell r="C15070" t="str">
            <v>Sigmatidium</v>
          </cell>
        </row>
        <row r="15071">
          <cell r="C15071" t="str">
            <v>Sigmatidium difficile</v>
          </cell>
        </row>
        <row r="15072">
          <cell r="C15072" t="str">
            <v>Sigmatoxella annexa</v>
          </cell>
        </row>
        <row r="15073">
          <cell r="C15073" t="str">
            <v>Sigmophoranema</v>
          </cell>
        </row>
        <row r="15074">
          <cell r="C15074" t="str">
            <v>Sigmophoranema litorale</v>
          </cell>
        </row>
        <row r="15075">
          <cell r="C15075" t="str">
            <v>Sigmophoranema rufum</v>
          </cell>
        </row>
        <row r="15076">
          <cell r="C15076" t="str">
            <v>Silicula fragilis</v>
          </cell>
        </row>
        <row r="15077">
          <cell r="C15077" t="str">
            <v>Similipecten</v>
          </cell>
        </row>
        <row r="15078">
          <cell r="C15078" t="str">
            <v>Similipecten similis</v>
          </cell>
        </row>
        <row r="15079">
          <cell r="C15079" t="str">
            <v>Similiphora</v>
          </cell>
        </row>
        <row r="15080">
          <cell r="C15080" t="str">
            <v>Similiphora similior</v>
          </cell>
        </row>
        <row r="15081">
          <cell r="C15081" t="str">
            <v>Simnia</v>
          </cell>
        </row>
        <row r="15082">
          <cell r="C15082" t="str">
            <v>Simnia patula</v>
          </cell>
        </row>
        <row r="15083">
          <cell r="C15083" t="str">
            <v>Simognathinae</v>
          </cell>
        </row>
        <row r="15084">
          <cell r="C15084" t="str">
            <v>Simognathus</v>
          </cell>
        </row>
        <row r="15085">
          <cell r="C15085" t="str">
            <v>Simognathus leiomerus</v>
          </cell>
        </row>
        <row r="15086">
          <cell r="C15086" t="str">
            <v>Simognathus minutus</v>
          </cell>
        </row>
        <row r="15087">
          <cell r="C15087" t="str">
            <v>Simrothiella</v>
          </cell>
        </row>
        <row r="15088">
          <cell r="C15088" t="str">
            <v>Simrothiella borealis</v>
          </cell>
        </row>
        <row r="15089">
          <cell r="C15089" t="str">
            <v>Simrothiella margaritacea</v>
          </cell>
        </row>
        <row r="15090">
          <cell r="C15090" t="str">
            <v>Simrothiellidae</v>
          </cell>
        </row>
        <row r="15091">
          <cell r="C15091" t="str">
            <v>Sipho dalli</v>
          </cell>
        </row>
        <row r="15092">
          <cell r="C15092" t="str">
            <v>Sipho turgidulus var.  minor</v>
          </cell>
        </row>
        <row r="15093">
          <cell r="C15093" t="str">
            <v>Siphonodentalium affine</v>
          </cell>
        </row>
        <row r="15094">
          <cell r="C15094" t="str">
            <v>Siphonodentalium lobatum</v>
          </cell>
        </row>
        <row r="15095">
          <cell r="C15095" t="str">
            <v>Siphonodentalium lofotense</v>
          </cell>
        </row>
        <row r="15096">
          <cell r="C15096" t="str">
            <v>Siphonodentalium teres</v>
          </cell>
        </row>
        <row r="15097">
          <cell r="C15097" t="str">
            <v>Siphonoecetes</v>
          </cell>
        </row>
        <row r="15098">
          <cell r="C15098" t="str">
            <v>Siphonoecetes colleti</v>
          </cell>
        </row>
        <row r="15099">
          <cell r="C15099" t="str">
            <v>Siphonoecetes kroyeranus</v>
          </cell>
        </row>
        <row r="15100">
          <cell r="C15100" t="str">
            <v>Siphonoecetes striatus</v>
          </cell>
        </row>
        <row r="15101">
          <cell r="C15101" t="str">
            <v>Siphonolaimidae</v>
          </cell>
        </row>
        <row r="15102">
          <cell r="C15102" t="str">
            <v>Siphonolaimus</v>
          </cell>
        </row>
        <row r="15103">
          <cell r="C15103" t="str">
            <v>Siphonolaimus cobbi</v>
          </cell>
        </row>
        <row r="15104">
          <cell r="C15104" t="str">
            <v>Siphonolaimus ewensis</v>
          </cell>
        </row>
        <row r="15105">
          <cell r="C15105" t="str">
            <v>Siphonolaimus niger</v>
          </cell>
        </row>
        <row r="15106">
          <cell r="C15106" t="str">
            <v>Siphonophora</v>
          </cell>
        </row>
        <row r="15107">
          <cell r="C15107" t="str">
            <v>Siphonorbis danielseni</v>
          </cell>
        </row>
        <row r="15108">
          <cell r="C15108" t="str">
            <v>Siphonorbis ebur</v>
          </cell>
        </row>
        <row r="15109">
          <cell r="C15109" t="str">
            <v>Siphonorbis ecaudis</v>
          </cell>
        </row>
        <row r="15110">
          <cell r="C15110" t="str">
            <v>Siphonorbis fenestratus</v>
          </cell>
        </row>
        <row r="15111">
          <cell r="C15111" t="str">
            <v>Siphonorbis fusiformis</v>
          </cell>
        </row>
        <row r="15112">
          <cell r="C15112" t="str">
            <v>Siphonorbis peregre</v>
          </cell>
        </row>
        <row r="15113">
          <cell r="C15113" t="str">
            <v>Siphonorbis togatus</v>
          </cell>
        </row>
        <row r="15114">
          <cell r="C15114" t="str">
            <v>Siphonosoma</v>
          </cell>
        </row>
        <row r="15115">
          <cell r="C15115" t="str">
            <v>Siphonosoma arcassonense</v>
          </cell>
        </row>
        <row r="15116">
          <cell r="C15116" t="str">
            <v>Siphonostomatoida</v>
          </cell>
        </row>
        <row r="15117">
          <cell r="C15117" t="str">
            <v>Sipuncula</v>
          </cell>
        </row>
        <row r="15118">
          <cell r="C15118" t="str">
            <v>Sipunculidae</v>
          </cell>
        </row>
        <row r="15119">
          <cell r="C15119" t="str">
            <v>Sipunculidea</v>
          </cell>
        </row>
        <row r="15120">
          <cell r="C15120" t="str">
            <v>Sipunculiformes</v>
          </cell>
        </row>
        <row r="15121">
          <cell r="C15121" t="str">
            <v>Sipunculus</v>
          </cell>
        </row>
        <row r="15122">
          <cell r="C15122" t="str">
            <v>Sipunculus aequabilis</v>
          </cell>
        </row>
        <row r="15123">
          <cell r="C15123" t="str">
            <v>Sipunculus gigas</v>
          </cell>
        </row>
        <row r="15124">
          <cell r="C15124" t="str">
            <v>Sipunculus infrons</v>
          </cell>
        </row>
        <row r="15125">
          <cell r="C15125" t="str">
            <v>Sipunculus nitidus</v>
          </cell>
        </row>
        <row r="15126">
          <cell r="C15126" t="str">
            <v>Sipunculus norvegicus</v>
          </cell>
        </row>
        <row r="15127">
          <cell r="C15127" t="str">
            <v>Sipunculus nudus</v>
          </cell>
        </row>
        <row r="15128">
          <cell r="C15128" t="str">
            <v>Sipunculus titubans</v>
          </cell>
        </row>
        <row r="15129">
          <cell r="C15129" t="str">
            <v>Siriella</v>
          </cell>
        </row>
        <row r="15130">
          <cell r="C15130" t="str">
            <v>Siriella armata</v>
          </cell>
        </row>
        <row r="15131">
          <cell r="C15131" t="str">
            <v>Siriella clausii</v>
          </cell>
        </row>
        <row r="15132">
          <cell r="C15132" t="str">
            <v>Siriella jaltensis</v>
          </cell>
        </row>
        <row r="15133">
          <cell r="C15133" t="str">
            <v>Siriella jaltensis brooki</v>
          </cell>
        </row>
        <row r="15134">
          <cell r="C15134" t="str">
            <v>Siriella norvegica</v>
          </cell>
        </row>
        <row r="15135">
          <cell r="C15135" t="str">
            <v>Siriellinae</v>
          </cell>
        </row>
        <row r="15136">
          <cell r="C15136" t="str">
            <v>Skeizia</v>
          </cell>
        </row>
        <row r="15137">
          <cell r="C15137" t="str">
            <v>Skeizia minuta</v>
          </cell>
        </row>
        <row r="15138">
          <cell r="C15138" t="str">
            <v>Skenea</v>
          </cell>
        </row>
        <row r="15139">
          <cell r="C15139" t="str">
            <v>Skenea (skenea)</v>
          </cell>
        </row>
        <row r="15140">
          <cell r="C15140" t="str">
            <v>Skenea areolata</v>
          </cell>
        </row>
        <row r="15141">
          <cell r="C15141" t="str">
            <v>Skenea cutleriana</v>
          </cell>
        </row>
        <row r="15142">
          <cell r="C15142" t="str">
            <v>Skenea exquisita</v>
          </cell>
        </row>
        <row r="15143">
          <cell r="C15143" t="str">
            <v>Skenea laevigata</v>
          </cell>
        </row>
        <row r="15144">
          <cell r="C15144" t="str">
            <v>Skenea laevigata</v>
          </cell>
        </row>
        <row r="15145">
          <cell r="C15145" t="str">
            <v>Skenea millipunctata</v>
          </cell>
        </row>
        <row r="15146">
          <cell r="C15146" t="str">
            <v>Skenea nitens</v>
          </cell>
        </row>
        <row r="15147">
          <cell r="C15147" t="str">
            <v>Skenea ossiansarsi</v>
          </cell>
        </row>
        <row r="15148">
          <cell r="C15148" t="str">
            <v>Skenea serpuloides</v>
          </cell>
        </row>
        <row r="15149">
          <cell r="C15149" t="str">
            <v>Skenea trochoides</v>
          </cell>
        </row>
        <row r="15150">
          <cell r="C15150" t="str">
            <v>Skeneidae</v>
          </cell>
        </row>
        <row r="15151">
          <cell r="C15151" t="str">
            <v>Skeneopsidae</v>
          </cell>
        </row>
        <row r="15152">
          <cell r="C15152" t="str">
            <v>Skeneopsis</v>
          </cell>
        </row>
        <row r="15153">
          <cell r="C15153" t="str">
            <v>Skeneopsis planorbis</v>
          </cell>
        </row>
        <row r="15154">
          <cell r="C15154" t="str">
            <v>Skeneopsis planorbis var. trochiformis</v>
          </cell>
        </row>
        <row r="15155">
          <cell r="C15155" t="str">
            <v>Slavina appendiculata</v>
          </cell>
        </row>
        <row r="15156">
          <cell r="C15156" t="str">
            <v>Smithsonidrilus</v>
          </cell>
        </row>
        <row r="15157">
          <cell r="C15157" t="str">
            <v>Smittina</v>
          </cell>
        </row>
        <row r="15158">
          <cell r="C15158" t="str">
            <v>Smittina affinis</v>
          </cell>
        </row>
        <row r="15159">
          <cell r="C15159" t="str">
            <v>Smittina bella</v>
          </cell>
        </row>
        <row r="15160">
          <cell r="C15160" t="str">
            <v>Smittina cheilostoma</v>
          </cell>
        </row>
        <row r="15161">
          <cell r="C15161" t="str">
            <v>Smittina crystallina</v>
          </cell>
        </row>
        <row r="15162">
          <cell r="C15162" t="str">
            <v>Smittina landsborovii</v>
          </cell>
        </row>
        <row r="15163">
          <cell r="C15163" t="str">
            <v>Smittinidae</v>
          </cell>
        </row>
        <row r="15164">
          <cell r="C15164" t="str">
            <v>Smittoidea</v>
          </cell>
        </row>
        <row r="15165">
          <cell r="C15165" t="str">
            <v>Smittoidea amplissima</v>
          </cell>
        </row>
        <row r="15166">
          <cell r="C15166" t="str">
            <v>Smittoidea marmorea</v>
          </cell>
        </row>
        <row r="15167">
          <cell r="C15167" t="str">
            <v>Smittoidea reticulata</v>
          </cell>
        </row>
        <row r="15168">
          <cell r="C15168" t="str">
            <v>Socarnes</v>
          </cell>
        </row>
        <row r="15169">
          <cell r="C15169" t="str">
            <v>Socarnes crenulatus</v>
          </cell>
        </row>
        <row r="15170">
          <cell r="C15170" t="str">
            <v>Socarnes crenulatus</v>
          </cell>
        </row>
        <row r="15171">
          <cell r="C15171" t="str">
            <v>Socarnes erythrophthalmus</v>
          </cell>
        </row>
        <row r="15172">
          <cell r="C15172" t="str">
            <v>Socarnopsis</v>
          </cell>
        </row>
        <row r="15173">
          <cell r="C15173" t="str">
            <v>Socarnopsis filicornis</v>
          </cell>
        </row>
        <row r="15174">
          <cell r="C15174" t="str">
            <v>Solamen prideauxi</v>
          </cell>
        </row>
        <row r="15175">
          <cell r="C15175" t="str">
            <v>Solariella</v>
          </cell>
        </row>
        <row r="15176">
          <cell r="C15176" t="str">
            <v>Solariella (solariella)</v>
          </cell>
        </row>
        <row r="15177">
          <cell r="C15177" t="str">
            <v>Solariella affinis</v>
          </cell>
        </row>
        <row r="15178">
          <cell r="C15178" t="str">
            <v>Solariella albula</v>
          </cell>
        </row>
        <row r="15179">
          <cell r="C15179" t="str">
            <v>Solariella amabilis</v>
          </cell>
        </row>
        <row r="15180">
          <cell r="C15180" t="str">
            <v>Solariella bella</v>
          </cell>
        </row>
        <row r="15181">
          <cell r="C15181" t="str">
            <v>Solariella obscura</v>
          </cell>
        </row>
        <row r="15182">
          <cell r="C15182" t="str">
            <v>Solariellinae</v>
          </cell>
        </row>
        <row r="15183">
          <cell r="C15183" t="str">
            <v>Solaster</v>
          </cell>
        </row>
        <row r="15184">
          <cell r="C15184" t="str">
            <v>Solaster endeca</v>
          </cell>
        </row>
        <row r="15185">
          <cell r="C15185" t="str">
            <v>Solaster squamatus</v>
          </cell>
        </row>
        <row r="15186">
          <cell r="C15186" t="str">
            <v>Solasteridae</v>
          </cell>
        </row>
        <row r="15187">
          <cell r="C15187" t="str">
            <v>Solea</v>
          </cell>
        </row>
        <row r="15188">
          <cell r="C15188" t="str">
            <v>Solea lascaris</v>
          </cell>
        </row>
        <row r="15189">
          <cell r="C15189" t="str">
            <v>Solea solea</v>
          </cell>
        </row>
        <row r="15190">
          <cell r="C15190" t="str">
            <v>Solecurtinae</v>
          </cell>
        </row>
        <row r="15191">
          <cell r="C15191" t="str">
            <v>Solecurtus</v>
          </cell>
        </row>
        <row r="15192">
          <cell r="C15192" t="str">
            <v>Solecurtus antiquatus</v>
          </cell>
        </row>
        <row r="15193">
          <cell r="C15193" t="str">
            <v>Solecurtus chamasolen</v>
          </cell>
        </row>
        <row r="15194">
          <cell r="C15194" t="str">
            <v>Solecurtus scopula</v>
          </cell>
        </row>
        <row r="15195">
          <cell r="C15195" t="str">
            <v>Soleidae</v>
          </cell>
        </row>
        <row r="15196">
          <cell r="C15196" t="str">
            <v>Solen</v>
          </cell>
        </row>
        <row r="15197">
          <cell r="C15197" t="str">
            <v>Solen (solen)</v>
          </cell>
        </row>
        <row r="15198">
          <cell r="C15198" t="str">
            <v>Solen marginatus</v>
          </cell>
        </row>
        <row r="15199">
          <cell r="C15199" t="str">
            <v>Solenacea</v>
          </cell>
        </row>
        <row r="15200">
          <cell r="C15200" t="str">
            <v>Solenidae</v>
          </cell>
        </row>
        <row r="15201">
          <cell r="C15201" t="str">
            <v>Solenocera</v>
          </cell>
        </row>
        <row r="15202">
          <cell r="C15202" t="str">
            <v>Solenocera membranacea</v>
          </cell>
        </row>
        <row r="15203">
          <cell r="C15203" t="str">
            <v>Solenocera siphonocera</v>
          </cell>
        </row>
        <row r="15204">
          <cell r="C15204" t="str">
            <v>Solenoceridae</v>
          </cell>
        </row>
        <row r="15205">
          <cell r="C15205" t="str">
            <v>Solenogastres</v>
          </cell>
        </row>
        <row r="15206">
          <cell r="C15206" t="str">
            <v>Solidobalanus</v>
          </cell>
        </row>
        <row r="15207">
          <cell r="C15207" t="str">
            <v>Solidobalanus fallax</v>
          </cell>
        </row>
        <row r="15208">
          <cell r="C15208" t="str">
            <v>Solieria</v>
          </cell>
        </row>
        <row r="15209">
          <cell r="C15209" t="str">
            <v>Solieria chordalis</v>
          </cell>
        </row>
        <row r="15210">
          <cell r="C15210" t="str">
            <v>Solieriaceae</v>
          </cell>
        </row>
        <row r="15211">
          <cell r="C15211" t="str">
            <v>Solitaria</v>
          </cell>
        </row>
        <row r="15212">
          <cell r="C15212" t="str">
            <v>Solmaridae</v>
          </cell>
        </row>
        <row r="15213">
          <cell r="C15213" t="str">
            <v>Solmaris</v>
          </cell>
        </row>
        <row r="15214">
          <cell r="C15214" t="str">
            <v>Solmaris corona</v>
          </cell>
        </row>
        <row r="15215">
          <cell r="C15215" t="str">
            <v>Solmissus</v>
          </cell>
        </row>
        <row r="15216">
          <cell r="C15216" t="str">
            <v>Solmissus incisus</v>
          </cell>
        </row>
        <row r="15217">
          <cell r="C15217" t="str">
            <v>Somateria</v>
          </cell>
        </row>
        <row r="15218">
          <cell r="C15218" t="str">
            <v>Somateria mollissima</v>
          </cell>
        </row>
        <row r="15219">
          <cell r="C15219" t="str">
            <v>Somateria spectabilis</v>
          </cell>
        </row>
        <row r="15220">
          <cell r="C15220" t="str">
            <v>Somniosus</v>
          </cell>
        </row>
        <row r="15221">
          <cell r="C15221" t="str">
            <v>Somniosus microcephalus</v>
          </cell>
        </row>
        <row r="15222">
          <cell r="C15222" t="str">
            <v>Sophrosyne</v>
          </cell>
        </row>
        <row r="15223">
          <cell r="C15223" t="str">
            <v>Sophrosyne robertsoni</v>
          </cell>
        </row>
        <row r="15224">
          <cell r="C15224" t="str">
            <v>Sorapion</v>
          </cell>
        </row>
        <row r="15225">
          <cell r="C15225" t="str">
            <v>Sorapion kjellmanii</v>
          </cell>
        </row>
        <row r="15226">
          <cell r="C15226" t="str">
            <v>Sorapion simulans</v>
          </cell>
        </row>
        <row r="15227">
          <cell r="C15227" t="str">
            <v>Sorocarpaceae</v>
          </cell>
        </row>
        <row r="15228">
          <cell r="C15228" t="str">
            <v>Sorocarpus</v>
          </cell>
        </row>
        <row r="15229">
          <cell r="C15229" t="str">
            <v>Sorocarpus micromorus</v>
          </cell>
        </row>
        <row r="15230">
          <cell r="C15230" t="str">
            <v>Sorocarpus reinboldii</v>
          </cell>
        </row>
        <row r="15231">
          <cell r="C15231" t="str">
            <v>Sosane</v>
          </cell>
        </row>
        <row r="15232">
          <cell r="C15232" t="str">
            <v>Sosane gracilis</v>
          </cell>
        </row>
        <row r="15233">
          <cell r="C15233" t="str">
            <v>Sosane sulcata</v>
          </cell>
        </row>
        <row r="15234">
          <cell r="C15234" t="str">
            <v>Sosanopsis</v>
          </cell>
        </row>
        <row r="15235">
          <cell r="C15235" t="str">
            <v>Sosanopsis wireni</v>
          </cell>
        </row>
        <row r="15236">
          <cell r="C15236" t="str">
            <v>Southernia</v>
          </cell>
        </row>
        <row r="15237">
          <cell r="C15237" t="str">
            <v>Southernia zosterae</v>
          </cell>
        </row>
        <row r="15238">
          <cell r="C15238" t="str">
            <v>Spadella</v>
          </cell>
        </row>
        <row r="15239">
          <cell r="C15239" t="str">
            <v>Spadella cephaloptera</v>
          </cell>
        </row>
        <row r="15240">
          <cell r="C15240" t="str">
            <v>Spanioplon</v>
          </cell>
        </row>
        <row r="15241">
          <cell r="C15241" t="str">
            <v>Spanioplon armaturum</v>
          </cell>
        </row>
        <row r="15242">
          <cell r="C15242" t="str">
            <v>Sparidae</v>
          </cell>
        </row>
        <row r="15243">
          <cell r="C15243" t="str">
            <v>Sparus</v>
          </cell>
        </row>
        <row r="15244">
          <cell r="C15244" t="str">
            <v>Sparus aurata</v>
          </cell>
        </row>
        <row r="15245">
          <cell r="C15245" t="str">
            <v>Sparus pagrus</v>
          </cell>
        </row>
        <row r="15246">
          <cell r="C15246" t="str">
            <v>Spatangidae</v>
          </cell>
        </row>
        <row r="15247">
          <cell r="C15247" t="str">
            <v>Spatangoida</v>
          </cell>
        </row>
        <row r="15248">
          <cell r="C15248" t="str">
            <v>Spatangus</v>
          </cell>
        </row>
        <row r="15249">
          <cell r="C15249" t="str">
            <v>Spatangus purpureus</v>
          </cell>
        </row>
        <row r="15250">
          <cell r="C15250" t="str">
            <v>Spatangus raschi</v>
          </cell>
        </row>
        <row r="15251">
          <cell r="C15251" t="str">
            <v>Spathipora</v>
          </cell>
        </row>
        <row r="15252">
          <cell r="C15252" t="str">
            <v>Spathipora sertum</v>
          </cell>
        </row>
        <row r="15253">
          <cell r="C15253" t="str">
            <v>Spathiporidae</v>
          </cell>
        </row>
        <row r="15254">
          <cell r="C15254" t="str">
            <v>Spathoteredo</v>
          </cell>
        </row>
        <row r="15255">
          <cell r="C15255" t="str">
            <v>Spathoteredo spatha</v>
          </cell>
        </row>
        <row r="15256">
          <cell r="C15256" t="str">
            <v>Spatoglossum</v>
          </cell>
        </row>
        <row r="15257">
          <cell r="C15257" t="str">
            <v>Spatoglossum solieri</v>
          </cell>
        </row>
        <row r="15258">
          <cell r="C15258" t="str">
            <v>Spermatochnaceae</v>
          </cell>
        </row>
        <row r="15259">
          <cell r="C15259" t="str">
            <v>Spermatochnus</v>
          </cell>
        </row>
        <row r="15260">
          <cell r="C15260" t="str">
            <v>Spermatochnus paradoxus</v>
          </cell>
        </row>
        <row r="15261">
          <cell r="C15261" t="str">
            <v>Spermothamnion</v>
          </cell>
        </row>
        <row r="15262">
          <cell r="C15262" t="str">
            <v>Spermothamnion barbatum</v>
          </cell>
        </row>
        <row r="15263">
          <cell r="C15263" t="str">
            <v>Spermothamnion irregulare</v>
          </cell>
        </row>
        <row r="15264">
          <cell r="C15264" t="str">
            <v>Spermothamnion mesocarpum</v>
          </cell>
        </row>
        <row r="15265">
          <cell r="C15265" t="str">
            <v>Spermothamnion repens</v>
          </cell>
        </row>
        <row r="15266">
          <cell r="C15266" t="str">
            <v>Spermothamnion strictum</v>
          </cell>
        </row>
        <row r="15267">
          <cell r="C15267" t="str">
            <v>Sphacelaria</v>
          </cell>
        </row>
        <row r="15268">
          <cell r="C15268" t="str">
            <v>Sphacelaria arctica</v>
          </cell>
        </row>
        <row r="15269">
          <cell r="C15269" t="str">
            <v>Sphacelaria caespitula</v>
          </cell>
        </row>
        <row r="15270">
          <cell r="C15270" t="str">
            <v>Sphacelaria cirrosa</v>
          </cell>
        </row>
        <row r="15271">
          <cell r="C15271" t="str">
            <v>Sphacelaria fusca</v>
          </cell>
        </row>
        <row r="15272">
          <cell r="C15272" t="str">
            <v>Sphacelaria mirabilis</v>
          </cell>
        </row>
        <row r="15273">
          <cell r="C15273" t="str">
            <v>Sphacelaria nana</v>
          </cell>
        </row>
        <row r="15274">
          <cell r="C15274" t="str">
            <v>Sphacelaria plumigera</v>
          </cell>
        </row>
        <row r="15275">
          <cell r="C15275" t="str">
            <v>Sphacelaria plumosa</v>
          </cell>
        </row>
        <row r="15276">
          <cell r="C15276" t="str">
            <v>Sphacelaria plumula</v>
          </cell>
        </row>
        <row r="15277">
          <cell r="C15277" t="str">
            <v>Sphacelaria racemosa</v>
          </cell>
        </row>
        <row r="15278">
          <cell r="C15278" t="str">
            <v>Sphacelaria radicans</v>
          </cell>
        </row>
        <row r="15279">
          <cell r="C15279" t="str">
            <v>Sphacelaria rigidula</v>
          </cell>
        </row>
        <row r="15280">
          <cell r="C15280" t="str">
            <v>Sphacelaria sympodiocarpa</v>
          </cell>
        </row>
        <row r="15281">
          <cell r="C15281" t="str">
            <v>Sphacelaria tribuloides</v>
          </cell>
        </row>
        <row r="15282">
          <cell r="C15282" t="str">
            <v>Sphacelariaceae</v>
          </cell>
        </row>
        <row r="15283">
          <cell r="C15283" t="str">
            <v>Sphacelariales</v>
          </cell>
        </row>
        <row r="15284">
          <cell r="C15284" t="str">
            <v>Sphaerechinus</v>
          </cell>
        </row>
        <row r="15285">
          <cell r="C15285" t="str">
            <v>Sphaerechinus granularis</v>
          </cell>
        </row>
        <row r="15286">
          <cell r="C15286" t="str">
            <v>Sphaerocardium paucicostatum</v>
          </cell>
        </row>
        <row r="15287">
          <cell r="C15287" t="str">
            <v>Sphaerococcaceae</v>
          </cell>
        </row>
        <row r="15288">
          <cell r="C15288" t="str">
            <v>Sphaerococcus</v>
          </cell>
        </row>
        <row r="15289">
          <cell r="C15289" t="str">
            <v>Sphaerococcus coronopifolius</v>
          </cell>
        </row>
        <row r="15290">
          <cell r="C15290" t="str">
            <v>Sphaerococcus coronopifolius (haematocelis)</v>
          </cell>
        </row>
        <row r="15291">
          <cell r="C15291" t="str">
            <v>Sphaerodoridae</v>
          </cell>
        </row>
        <row r="15292">
          <cell r="C15292" t="str">
            <v>Sphaerodoridium</v>
          </cell>
        </row>
        <row r="15293">
          <cell r="C15293" t="str">
            <v>Sphaerodoridium balticum</v>
          </cell>
        </row>
        <row r="15294">
          <cell r="C15294" t="str">
            <v>Sphaerodoridium claparedii</v>
          </cell>
        </row>
        <row r="15295">
          <cell r="C15295" t="str">
            <v>Sphaerodoridium commensalis</v>
          </cell>
        </row>
        <row r="15296">
          <cell r="C15296" t="str">
            <v>Sphaerodoridium minutum</v>
          </cell>
        </row>
        <row r="15297">
          <cell r="C15297" t="str">
            <v>Sphaerodoridium philippi</v>
          </cell>
        </row>
        <row r="15298">
          <cell r="C15298" t="str">
            <v>Sphaerodoroidea</v>
          </cell>
        </row>
        <row r="15299">
          <cell r="C15299" t="str">
            <v>Sphaerodoropsis</v>
          </cell>
        </row>
        <row r="15300">
          <cell r="C15300" t="str">
            <v>Sphaerodoropsis balticum</v>
          </cell>
        </row>
        <row r="15301">
          <cell r="C15301" t="str">
            <v>Sphaerodoropsis distichum</v>
          </cell>
        </row>
        <row r="15302">
          <cell r="C15302" t="str">
            <v>Sphaerodoropsis minuta</v>
          </cell>
        </row>
        <row r="15303">
          <cell r="C15303" t="str">
            <v>Sphaerodoropsis philippi</v>
          </cell>
        </row>
        <row r="15304">
          <cell r="C15304" t="str">
            <v>Sphaerodorum</v>
          </cell>
        </row>
        <row r="15305">
          <cell r="C15305" t="str">
            <v>Sphaerodorum flavum</v>
          </cell>
        </row>
        <row r="15306">
          <cell r="C15306" t="str">
            <v>Sphaerodorum gracilis</v>
          </cell>
        </row>
        <row r="15307">
          <cell r="C15307" t="str">
            <v>Sphaerodorum peripatus</v>
          </cell>
        </row>
        <row r="15308">
          <cell r="C15308" t="str">
            <v>Sphaerolaimidae</v>
          </cell>
        </row>
        <row r="15309">
          <cell r="C15309" t="str">
            <v>Sphaerolaimus</v>
          </cell>
        </row>
        <row r="15310">
          <cell r="C15310" t="str">
            <v>Sphaerolaimus balticus</v>
          </cell>
        </row>
        <row r="15311">
          <cell r="C15311" t="str">
            <v>Sphaerolaimus gracilis</v>
          </cell>
        </row>
        <row r="15312">
          <cell r="C15312" t="str">
            <v>Sphaerolaimus hirsutus</v>
          </cell>
        </row>
        <row r="15313">
          <cell r="C15313" t="str">
            <v>Sphaerolaimus islandicus</v>
          </cell>
        </row>
        <row r="15314">
          <cell r="C15314" t="str">
            <v>Sphaerolaimus macrocirculus</v>
          </cell>
        </row>
        <row r="15315">
          <cell r="C15315" t="str">
            <v>Sphaeroma</v>
          </cell>
        </row>
        <row r="15316">
          <cell r="C15316" t="str">
            <v>Sphaeroma hookeri</v>
          </cell>
        </row>
        <row r="15317">
          <cell r="C15317" t="str">
            <v>Sphaeroma monodi</v>
          </cell>
        </row>
        <row r="15318">
          <cell r="C15318" t="str">
            <v>Sphaeroma rugicauda</v>
          </cell>
        </row>
        <row r="15319">
          <cell r="C15319" t="str">
            <v>Sphaeroma serratum</v>
          </cell>
        </row>
        <row r="15320">
          <cell r="C15320" t="str">
            <v>Sphaeromatidae</v>
          </cell>
        </row>
        <row r="15321">
          <cell r="C15321" t="str">
            <v>Sphaeromicola</v>
          </cell>
        </row>
        <row r="15322">
          <cell r="C15322" t="str">
            <v>Sphaeromicola dudichi</v>
          </cell>
        </row>
        <row r="15323">
          <cell r="C15323" t="str">
            <v>Sphaeronectes</v>
          </cell>
        </row>
        <row r="15324">
          <cell r="C15324" t="str">
            <v>Sphaeronectes gracilis</v>
          </cell>
        </row>
        <row r="15325">
          <cell r="C15325" t="str">
            <v>Sphaeronectidae</v>
          </cell>
        </row>
        <row r="15326">
          <cell r="C15326" t="str">
            <v>Sphaeronella</v>
          </cell>
        </row>
        <row r="15327">
          <cell r="C15327" t="str">
            <v>Sphaeronella amphilochi</v>
          </cell>
        </row>
        <row r="15328">
          <cell r="C15328" t="str">
            <v>Sphaeronella atyli</v>
          </cell>
        </row>
        <row r="15329">
          <cell r="C15329" t="str">
            <v>Sphaeronella callisomae</v>
          </cell>
        </row>
        <row r="15330">
          <cell r="C15330" t="str">
            <v>Sphaeronella cluthae</v>
          </cell>
        </row>
        <row r="15331">
          <cell r="C15331" t="str">
            <v>Sphaeronella danica</v>
          </cell>
        </row>
        <row r="15332">
          <cell r="C15332" t="str">
            <v>Sphaeronella devosae</v>
          </cell>
        </row>
        <row r="15333">
          <cell r="C15333" t="str">
            <v>Sphaeronella dispar</v>
          </cell>
        </row>
        <row r="15334">
          <cell r="C15334" t="str">
            <v>Sphaeronella ecaudata</v>
          </cell>
        </row>
        <row r="15335">
          <cell r="C15335" t="str">
            <v>Sphaeronella frontalis</v>
          </cell>
        </row>
        <row r="15336">
          <cell r="C15336" t="str">
            <v>Sphaeronella insignis</v>
          </cell>
        </row>
        <row r="15337">
          <cell r="C15337" t="str">
            <v>Sphaeronella leuckartii</v>
          </cell>
        </row>
        <row r="15338">
          <cell r="C15338" t="str">
            <v>Sphaeronella longipes</v>
          </cell>
        </row>
        <row r="15339">
          <cell r="C15339" t="str">
            <v>Sphaeronella microcephala</v>
          </cell>
        </row>
        <row r="15340">
          <cell r="C15340" t="str">
            <v>Sphaeronella minuta</v>
          </cell>
        </row>
        <row r="15341">
          <cell r="C15341" t="str">
            <v>Sphaeronella monothrix</v>
          </cell>
        </row>
        <row r="15342">
          <cell r="C15342" t="str">
            <v>Sphaeronella paradoxa</v>
          </cell>
        </row>
        <row r="15343">
          <cell r="C15343" t="str">
            <v>Sphaeronella pikei</v>
          </cell>
        </row>
        <row r="15344">
          <cell r="C15344" t="str">
            <v>Sphaeronella pygmaea</v>
          </cell>
        </row>
        <row r="15345">
          <cell r="C15345" t="str">
            <v>Sphaeronella rotundata</v>
          </cell>
        </row>
        <row r="15346">
          <cell r="C15346" t="str">
            <v>Sphaeronella valida</v>
          </cell>
        </row>
        <row r="15347">
          <cell r="C15347" t="str">
            <v>Sphaeronella vararensis</v>
          </cell>
        </row>
        <row r="15348">
          <cell r="C15348" t="str">
            <v>Sphaerosyllis</v>
          </cell>
        </row>
        <row r="15349">
          <cell r="C15349" t="str">
            <v>Sphaerosyllis bulbosa</v>
          </cell>
        </row>
        <row r="15350">
          <cell r="C15350" t="str">
            <v>Sphaerosyllis erinaceus</v>
          </cell>
        </row>
        <row r="15351">
          <cell r="C15351" t="str">
            <v>Sphaerosyllis hystrix</v>
          </cell>
        </row>
        <row r="15352">
          <cell r="C15352" t="str">
            <v>Sphaerosyllis n.</v>
          </cell>
        </row>
        <row r="15353">
          <cell r="C15353" t="str">
            <v>Sphaerosyllis n. sp.</v>
          </cell>
        </row>
        <row r="15354">
          <cell r="C15354" t="str">
            <v>Sphaerosyllis ovigera</v>
          </cell>
        </row>
        <row r="15355">
          <cell r="C15355" t="str">
            <v>Sphaerosyllis pirifera</v>
          </cell>
        </row>
        <row r="15356">
          <cell r="C15356" t="str">
            <v>Sphaerosyllis taylori</v>
          </cell>
        </row>
        <row r="15357">
          <cell r="C15357" t="str">
            <v>Sphaerosyllis tetralix</v>
          </cell>
        </row>
        <row r="15358">
          <cell r="C15358" t="str">
            <v>Sphaerotrichia</v>
          </cell>
        </row>
        <row r="15359">
          <cell r="C15359" t="str">
            <v>Sphaerotrichia divaricata</v>
          </cell>
        </row>
        <row r="15360">
          <cell r="C15360" t="str">
            <v>Sphaerotylus</v>
          </cell>
        </row>
        <row r="15361">
          <cell r="C15361" t="str">
            <v>Sphaerotylus grey</v>
          </cell>
        </row>
        <row r="15362">
          <cell r="C15362" t="str">
            <v>Sphaerotylus grey (B)</v>
          </cell>
        </row>
        <row r="15363">
          <cell r="C15363" t="str">
            <v>Sphaerotylus spa</v>
          </cell>
        </row>
        <row r="15364">
          <cell r="C15364" t="str">
            <v>Sphaerotylus yellow</v>
          </cell>
        </row>
        <row r="15365">
          <cell r="C15365" t="str">
            <v>Sphenia</v>
          </cell>
        </row>
        <row r="15366">
          <cell r="C15366" t="str">
            <v>Sphenia binghami</v>
          </cell>
        </row>
        <row r="15367">
          <cell r="C15367" t="str">
            <v>Spheniinae</v>
          </cell>
        </row>
        <row r="15368">
          <cell r="C15368" t="str">
            <v>Sphenotrochus</v>
          </cell>
        </row>
        <row r="15369">
          <cell r="C15369" t="str">
            <v>Sphenotrochus andrewianus</v>
          </cell>
        </row>
        <row r="15370">
          <cell r="C15370" t="str">
            <v>Sphinctrella</v>
          </cell>
        </row>
        <row r="15371">
          <cell r="C15371" t="str">
            <v>Sphinctrella annulata</v>
          </cell>
        </row>
        <row r="15372">
          <cell r="C15372" t="str">
            <v>Sphinctrella ornata</v>
          </cell>
        </row>
        <row r="15373">
          <cell r="C15373" t="str">
            <v>Sphondylothamnion</v>
          </cell>
        </row>
        <row r="15374">
          <cell r="C15374" t="str">
            <v>Sphondylothamnion multifidum</v>
          </cell>
        </row>
        <row r="15375">
          <cell r="C15375" t="str">
            <v>Sphyrapidae</v>
          </cell>
        </row>
        <row r="15376">
          <cell r="C15376" t="str">
            <v>Sphyrapus</v>
          </cell>
        </row>
        <row r="15377">
          <cell r="C15377" t="str">
            <v>Sphyrapus malleolus</v>
          </cell>
        </row>
        <row r="15378">
          <cell r="C15378" t="str">
            <v>Sphyriidae</v>
          </cell>
        </row>
        <row r="15379">
          <cell r="C15379" t="str">
            <v>Sphyrion</v>
          </cell>
        </row>
        <row r="15380">
          <cell r="C15380" t="str">
            <v>Sphyrion lumpi</v>
          </cell>
        </row>
        <row r="15381">
          <cell r="C15381" t="str">
            <v>Sphyrna</v>
          </cell>
        </row>
        <row r="15382">
          <cell r="C15382" t="str">
            <v>Sphyrna zygaena</v>
          </cell>
        </row>
        <row r="15383">
          <cell r="C15383" t="str">
            <v>Sphyrnidae</v>
          </cell>
        </row>
        <row r="15384">
          <cell r="C15384" t="str">
            <v>Spiliphera</v>
          </cell>
        </row>
        <row r="15385">
          <cell r="C15385" t="str">
            <v>Spiliphera dolichura</v>
          </cell>
        </row>
        <row r="15386">
          <cell r="C15386" t="str">
            <v>Spiliphera gracilicauda</v>
          </cell>
        </row>
        <row r="15387">
          <cell r="C15387" t="str">
            <v>Spilophorella</v>
          </cell>
        </row>
        <row r="15388">
          <cell r="C15388" t="str">
            <v>Spilophorella candida</v>
          </cell>
        </row>
        <row r="15389">
          <cell r="C15389" t="str">
            <v>Spilophorella paradoxa</v>
          </cell>
        </row>
        <row r="15390">
          <cell r="C15390" t="str">
            <v>Spinachia</v>
          </cell>
        </row>
        <row r="15391">
          <cell r="C15391" t="str">
            <v>Spinachia spinachia</v>
          </cell>
        </row>
        <row r="15392">
          <cell r="C15392" t="str">
            <v>Spinocalanidae</v>
          </cell>
        </row>
        <row r="15393">
          <cell r="C15393" t="str">
            <v>Spinocalanoidea</v>
          </cell>
        </row>
        <row r="15394">
          <cell r="C15394" t="str">
            <v>Spinocalanus</v>
          </cell>
        </row>
        <row r="15395">
          <cell r="C15395" t="str">
            <v>Spinocalanus abyssalis</v>
          </cell>
        </row>
        <row r="15396">
          <cell r="C15396" t="str">
            <v>Spinocalanus angusticeps</v>
          </cell>
        </row>
        <row r="15397">
          <cell r="C15397" t="str">
            <v>Spinocalanus magnus</v>
          </cell>
        </row>
        <row r="15398">
          <cell r="C15398" t="str">
            <v>Spinocalanus spinosus</v>
          </cell>
        </row>
        <row r="15399">
          <cell r="C15399" t="str">
            <v>Spinocalanus validus</v>
          </cell>
        </row>
        <row r="15400">
          <cell r="C15400" t="str">
            <v>Spinther</v>
          </cell>
        </row>
        <row r="15401">
          <cell r="C15401" t="str">
            <v>Spinther arcticus</v>
          </cell>
        </row>
        <row r="15402">
          <cell r="C15402" t="str">
            <v>Spinther citrinus</v>
          </cell>
        </row>
        <row r="15403">
          <cell r="C15403" t="str">
            <v>Spinther oniscoides</v>
          </cell>
        </row>
        <row r="15404">
          <cell r="C15404" t="str">
            <v>Spinther wireni</v>
          </cell>
        </row>
        <row r="15405">
          <cell r="C15405" t="str">
            <v>Spintherida</v>
          </cell>
        </row>
        <row r="15406">
          <cell r="C15406" t="str">
            <v>Spintheridae</v>
          </cell>
        </row>
        <row r="15407">
          <cell r="C15407" t="str">
            <v>Spinula subexcisa</v>
          </cell>
        </row>
        <row r="15408">
          <cell r="C15408" t="str">
            <v>Spinularia</v>
          </cell>
        </row>
        <row r="15409">
          <cell r="C15409" t="str">
            <v>Spinularia spinularia</v>
          </cell>
        </row>
        <row r="15410">
          <cell r="C15410" t="str">
            <v>SPINULOSA</v>
          </cell>
        </row>
        <row r="15411">
          <cell r="C15411" t="str">
            <v>Spinulosida</v>
          </cell>
        </row>
        <row r="15412">
          <cell r="C15412" t="str">
            <v>Spio</v>
          </cell>
        </row>
        <row r="15413">
          <cell r="C15413" t="str">
            <v>Spio armata</v>
          </cell>
        </row>
        <row r="15414">
          <cell r="C15414" t="str">
            <v>Spio decorata</v>
          </cell>
        </row>
        <row r="15415">
          <cell r="C15415" t="str">
            <v>Spio filicornis</v>
          </cell>
        </row>
        <row r="15416">
          <cell r="C15416" t="str">
            <v>Spio martinensis</v>
          </cell>
        </row>
        <row r="15417">
          <cell r="C15417" t="str">
            <v>Spio multioculata</v>
          </cell>
        </row>
        <row r="15418">
          <cell r="C15418" t="str">
            <v>Spiochaetopterus</v>
          </cell>
        </row>
        <row r="15419">
          <cell r="C15419" t="str">
            <v>Spiochaetopterus bergensis</v>
          </cell>
        </row>
        <row r="15420">
          <cell r="C15420" t="str">
            <v>Spiochaetopterus typicus</v>
          </cell>
        </row>
        <row r="15421">
          <cell r="C15421" t="str">
            <v>Spionida</v>
          </cell>
        </row>
        <row r="15422">
          <cell r="C15422" t="str">
            <v>Spionidae</v>
          </cell>
        </row>
        <row r="15423">
          <cell r="C15423" t="str">
            <v>Spionoidea</v>
          </cell>
        </row>
        <row r="15424">
          <cell r="C15424" t="str">
            <v>Spiophanes</v>
          </cell>
        </row>
        <row r="15425">
          <cell r="C15425" t="str">
            <v>Spiophanes bombyx</v>
          </cell>
        </row>
        <row r="15426">
          <cell r="C15426" t="str">
            <v>Spiophanes cf. wigleyi</v>
          </cell>
        </row>
        <row r="15427">
          <cell r="C15427" t="str">
            <v>Spiophanes kroyeri</v>
          </cell>
        </row>
        <row r="15428">
          <cell r="C15428" t="str">
            <v>Spirastrella</v>
          </cell>
        </row>
        <row r="15429">
          <cell r="C15429" t="str">
            <v>Spirastrella minax</v>
          </cell>
        </row>
        <row r="15430">
          <cell r="C15430" t="str">
            <v>Spirastrellidae</v>
          </cell>
        </row>
        <row r="15431">
          <cell r="C15431" t="str">
            <v>Spiratella bulimoides</v>
          </cell>
        </row>
        <row r="15432">
          <cell r="C15432" t="str">
            <v>Spiratella helicina</v>
          </cell>
        </row>
        <row r="15433">
          <cell r="C15433" t="str">
            <v>Spiratella helicoides</v>
          </cell>
        </row>
        <row r="15434">
          <cell r="C15434" t="str">
            <v>Spiratella inflata</v>
          </cell>
        </row>
        <row r="15435">
          <cell r="C15435" t="str">
            <v>Spiratella retroversa</v>
          </cell>
        </row>
        <row r="15436">
          <cell r="C15436" t="str">
            <v>Spiratella rostralis</v>
          </cell>
        </row>
        <row r="15437">
          <cell r="C15437" t="str">
            <v>Spiratella ventricosa</v>
          </cell>
        </row>
        <row r="15438">
          <cell r="C15438" t="str">
            <v>Spiridion</v>
          </cell>
        </row>
        <row r="15439">
          <cell r="C15439" t="str">
            <v>Spiridion insigne</v>
          </cell>
        </row>
        <row r="15440">
          <cell r="C15440" t="str">
            <v>Spiridion modricensis</v>
          </cell>
        </row>
        <row r="15441">
          <cell r="C15441" t="str">
            <v>Spirinia</v>
          </cell>
        </row>
        <row r="15442">
          <cell r="C15442" t="str">
            <v>Spirinia gerlachi</v>
          </cell>
        </row>
        <row r="15443">
          <cell r="C15443" t="str">
            <v>Spirinia laevis</v>
          </cell>
        </row>
        <row r="15444">
          <cell r="C15444" t="str">
            <v>Spirinia parasitifera</v>
          </cell>
        </row>
        <row r="15445">
          <cell r="C15445" t="str">
            <v>Spirinia schneideri</v>
          </cell>
        </row>
        <row r="15446">
          <cell r="C15446" t="str">
            <v>Spirontocaris</v>
          </cell>
        </row>
        <row r="15447">
          <cell r="C15447" t="str">
            <v>Spirontocaris lilljeborgi</v>
          </cell>
        </row>
        <row r="15448">
          <cell r="C15448" t="str">
            <v>Spirontocaris phippsi</v>
          </cell>
        </row>
        <row r="15449">
          <cell r="C15449" t="str">
            <v>Spirontocaris spinus</v>
          </cell>
        </row>
        <row r="15450">
          <cell r="C15450" t="str">
            <v>Spirophorida</v>
          </cell>
        </row>
        <row r="15451">
          <cell r="C15451" t="str">
            <v>Spirorbidae</v>
          </cell>
        </row>
        <row r="15452">
          <cell r="C15452" t="str">
            <v>Spirorbis</v>
          </cell>
        </row>
        <row r="15453">
          <cell r="C15453" t="str">
            <v>Spirorbis (Dexiospira) spirillum</v>
          </cell>
        </row>
        <row r="15454">
          <cell r="C15454" t="str">
            <v>Spirorbis corallinae</v>
          </cell>
        </row>
        <row r="15455">
          <cell r="C15455" t="str">
            <v>Spirorbis corrugatus</v>
          </cell>
        </row>
        <row r="15456">
          <cell r="C15456" t="str">
            <v>Spirorbis cuneatus</v>
          </cell>
        </row>
        <row r="15457">
          <cell r="C15457" t="str">
            <v>Spirorbis inornatus</v>
          </cell>
        </row>
        <row r="15458">
          <cell r="C15458" t="str">
            <v>Spirorbis pusilloides</v>
          </cell>
        </row>
        <row r="15459">
          <cell r="C15459" t="str">
            <v>Spirorbis rupestris</v>
          </cell>
        </row>
        <row r="15460">
          <cell r="C15460" t="str">
            <v>Spirorbis spirorbis</v>
          </cell>
        </row>
        <row r="15461">
          <cell r="C15461" t="str">
            <v>Spirorbis tridentatus</v>
          </cell>
        </row>
        <row r="15462">
          <cell r="C15462" t="str">
            <v>Spirotropis</v>
          </cell>
        </row>
        <row r="15463">
          <cell r="C15463" t="str">
            <v>Spirotropis modiolus</v>
          </cell>
        </row>
        <row r="15464">
          <cell r="C15464" t="str">
            <v>Spirula</v>
          </cell>
        </row>
        <row r="15465">
          <cell r="C15465" t="str">
            <v>Spirula spirula</v>
          </cell>
        </row>
        <row r="15466">
          <cell r="C15466" t="str">
            <v>Spirularia</v>
          </cell>
        </row>
        <row r="15467">
          <cell r="C15467" t="str">
            <v>Spirulidae</v>
          </cell>
        </row>
        <row r="15468">
          <cell r="C15468" t="str">
            <v>Spisula</v>
          </cell>
        </row>
        <row r="15469">
          <cell r="C15469" t="str">
            <v>Spisula (hemimactra)</v>
          </cell>
        </row>
        <row r="15470">
          <cell r="C15470" t="str">
            <v>Spisula (spisula)</v>
          </cell>
        </row>
        <row r="15471">
          <cell r="C15471" t="str">
            <v>Spisula elliptica</v>
          </cell>
        </row>
        <row r="15472">
          <cell r="C15472" t="str">
            <v>Spisula ovalis</v>
          </cell>
        </row>
        <row r="15473">
          <cell r="C15473" t="str">
            <v>Spisula solida</v>
          </cell>
        </row>
        <row r="15474">
          <cell r="C15474" t="str">
            <v>Spisula solidissima</v>
          </cell>
        </row>
        <row r="15475">
          <cell r="C15475" t="str">
            <v>Spisula subtruncata</v>
          </cell>
        </row>
        <row r="15476">
          <cell r="C15476" t="str">
            <v>Splanchnotrophidae</v>
          </cell>
        </row>
        <row r="15477">
          <cell r="C15477" t="str">
            <v>Splanchnotrophus</v>
          </cell>
        </row>
        <row r="15478">
          <cell r="C15478" t="str">
            <v>Splanchnotrophus brevipes</v>
          </cell>
        </row>
        <row r="15479">
          <cell r="C15479" t="str">
            <v>Splanchnotrophus gracilis</v>
          </cell>
        </row>
        <row r="15480">
          <cell r="C15480" t="str">
            <v>Spondyliosoma</v>
          </cell>
        </row>
        <row r="15481">
          <cell r="C15481" t="str">
            <v>Spondyliosoma cantharus</v>
          </cell>
        </row>
        <row r="15482">
          <cell r="C15482" t="str">
            <v>Spongelia fragilis</v>
          </cell>
        </row>
        <row r="15483">
          <cell r="C15483" t="str">
            <v>Spongia fasciculata</v>
          </cell>
        </row>
        <row r="15484">
          <cell r="C15484" t="str">
            <v>Sponginticola</v>
          </cell>
        </row>
        <row r="15485">
          <cell r="C15485" t="str">
            <v>Sponginticola uncifer</v>
          </cell>
        </row>
        <row r="15486">
          <cell r="C15486" t="str">
            <v>Sponginticolidae</v>
          </cell>
        </row>
        <row r="15487">
          <cell r="C15487" t="str">
            <v>Spongionella</v>
          </cell>
        </row>
        <row r="15488">
          <cell r="C15488" t="str">
            <v>Spongionella pulchella</v>
          </cell>
        </row>
        <row r="15489">
          <cell r="C15489" t="str">
            <v>Spongites</v>
          </cell>
        </row>
        <row r="15490">
          <cell r="C15490" t="str">
            <v>Spongites fruticulosum</v>
          </cell>
        </row>
        <row r="15491">
          <cell r="C15491" t="str">
            <v>Spongomorpha</v>
          </cell>
        </row>
        <row r="15492">
          <cell r="C15492" t="str">
            <v>Spongomorpha aeruginosa</v>
          </cell>
        </row>
        <row r="15493">
          <cell r="C15493" t="str">
            <v>Spongomorpha arcta</v>
          </cell>
        </row>
        <row r="15494">
          <cell r="C15494" t="str">
            <v>Spongomorpha bombycina</v>
          </cell>
        </row>
        <row r="15495">
          <cell r="C15495" t="str">
            <v>Spongomorpha centralis</v>
          </cell>
        </row>
        <row r="15496">
          <cell r="C15496" t="str">
            <v>Spongomorpha sonderi</v>
          </cell>
        </row>
        <row r="15497">
          <cell r="C15497" t="str">
            <v>Spongomorpha spinescens</v>
          </cell>
        </row>
        <row r="15498">
          <cell r="C15498" t="str">
            <v>Spongonema</v>
          </cell>
        </row>
        <row r="15499">
          <cell r="C15499" t="str">
            <v>Spongonema tomentosum</v>
          </cell>
        </row>
        <row r="15500">
          <cell r="C15500" t="str">
            <v>Spongosorites</v>
          </cell>
        </row>
        <row r="15501">
          <cell r="C15501" t="str">
            <v>Spongosorites difficilis</v>
          </cell>
        </row>
        <row r="15502">
          <cell r="C15502" t="str">
            <v>Spongosorites fibrosa</v>
          </cell>
        </row>
        <row r="15503">
          <cell r="C15503" t="str">
            <v>Spongosorites genitrix</v>
          </cell>
        </row>
        <row r="15504">
          <cell r="C15504" t="str">
            <v>Spongosorites glabra</v>
          </cell>
        </row>
        <row r="15505">
          <cell r="C15505" t="str">
            <v>Sporochnaceae</v>
          </cell>
        </row>
        <row r="15506">
          <cell r="C15506" t="str">
            <v>Sporochnales</v>
          </cell>
        </row>
        <row r="15507">
          <cell r="C15507" t="str">
            <v>Sporochnus</v>
          </cell>
        </row>
        <row r="15508">
          <cell r="C15508" t="str">
            <v>Sporochnus pedunculatus</v>
          </cell>
        </row>
        <row r="15509">
          <cell r="C15509" t="str">
            <v>Sprattus</v>
          </cell>
        </row>
        <row r="15510">
          <cell r="C15510" t="str">
            <v>Sprattus sprattus</v>
          </cell>
        </row>
        <row r="15511">
          <cell r="C15511" t="str">
            <v>Spyridia</v>
          </cell>
        </row>
        <row r="15512">
          <cell r="C15512" t="str">
            <v>Spyridia filamentosa</v>
          </cell>
        </row>
        <row r="15513">
          <cell r="C15513" t="str">
            <v>Squalidae</v>
          </cell>
        </row>
        <row r="15514">
          <cell r="C15514" t="str">
            <v>Squaliformes</v>
          </cell>
        </row>
        <row r="15515">
          <cell r="C15515" t="str">
            <v>Squalus</v>
          </cell>
        </row>
        <row r="15516">
          <cell r="C15516" t="str">
            <v>Squalus acanthias</v>
          </cell>
        </row>
        <row r="15517">
          <cell r="C15517" t="str">
            <v>Squatina</v>
          </cell>
        </row>
        <row r="15518">
          <cell r="C15518" t="str">
            <v>Squatina squatina</v>
          </cell>
        </row>
        <row r="15519">
          <cell r="C15519" t="str">
            <v>Squatinidae</v>
          </cell>
        </row>
        <row r="15520">
          <cell r="C15520" t="str">
            <v>Squatiniformes</v>
          </cell>
        </row>
        <row r="15521">
          <cell r="C15521" t="str">
            <v>Squillidae</v>
          </cell>
        </row>
        <row r="15522">
          <cell r="C15522" t="str">
            <v>Squilloidea</v>
          </cell>
        </row>
        <row r="15523">
          <cell r="C15523" t="str">
            <v>Staphylinidae</v>
          </cell>
        </row>
        <row r="15524">
          <cell r="C15524" t="str">
            <v>Stauridiosarsia</v>
          </cell>
        </row>
        <row r="15525">
          <cell r="C15525" t="str">
            <v>Stauridiosarsia producta</v>
          </cell>
        </row>
        <row r="15526">
          <cell r="C15526" t="str">
            <v>Staurocoryne</v>
          </cell>
        </row>
        <row r="15527">
          <cell r="C15527" t="str">
            <v>Staurocoryne filiformis</v>
          </cell>
        </row>
        <row r="15528">
          <cell r="C15528" t="str">
            <v>Stauromedusae</v>
          </cell>
        </row>
        <row r="15529">
          <cell r="C15529" t="str">
            <v>Stauronereis caeca</v>
          </cell>
        </row>
        <row r="15530">
          <cell r="C15530" t="str">
            <v>Staurophora</v>
          </cell>
        </row>
        <row r="15531">
          <cell r="C15531" t="str">
            <v>Staurophora mertensii</v>
          </cell>
        </row>
        <row r="15532">
          <cell r="C15532" t="str">
            <v>Staurosoma</v>
          </cell>
        </row>
        <row r="15533">
          <cell r="C15533" t="str">
            <v>Staurosoma parasiticum</v>
          </cell>
        </row>
        <row r="15534">
          <cell r="C15534" t="str">
            <v>Stegocephalidae</v>
          </cell>
        </row>
        <row r="15535">
          <cell r="C15535" t="str">
            <v>Stegocephaloidea</v>
          </cell>
        </row>
        <row r="15536">
          <cell r="C15536" t="str">
            <v>Stegocephaloides</v>
          </cell>
        </row>
        <row r="15537">
          <cell r="C15537" t="str">
            <v>Stegocephaloides christianiensis</v>
          </cell>
        </row>
        <row r="15538">
          <cell r="C15538" t="str">
            <v>Stegohornera</v>
          </cell>
        </row>
        <row r="15539">
          <cell r="C15539" t="str">
            <v>Stegohornera violacea</v>
          </cell>
        </row>
        <row r="15540">
          <cell r="C15540" t="str">
            <v>Stegohorneridae</v>
          </cell>
        </row>
        <row r="15541">
          <cell r="C15541" t="str">
            <v>Steineridora</v>
          </cell>
        </row>
        <row r="15542">
          <cell r="C15542" t="str">
            <v>Steineridora adriatica</v>
          </cell>
        </row>
        <row r="15543">
          <cell r="C15543" t="str">
            <v>Stellaspina glandulifera</v>
          </cell>
        </row>
        <row r="15544">
          <cell r="C15544" t="str">
            <v>Stelletta</v>
          </cell>
        </row>
        <row r="15545">
          <cell r="C15545" t="str">
            <v>Stelletta grubii</v>
          </cell>
        </row>
        <row r="15546">
          <cell r="C15546" t="str">
            <v>Stelletta lactea</v>
          </cell>
        </row>
        <row r="15547">
          <cell r="C15547" t="str">
            <v>Stelligera</v>
          </cell>
        </row>
        <row r="15548">
          <cell r="C15548" t="str">
            <v>Stelligera rigida</v>
          </cell>
        </row>
        <row r="15549">
          <cell r="C15549" t="str">
            <v>Stelligera stuposa</v>
          </cell>
        </row>
        <row r="15550">
          <cell r="C15550" t="str">
            <v>Stenella</v>
          </cell>
        </row>
        <row r="15551">
          <cell r="C15551" t="str">
            <v>Stenella coeruleoalba</v>
          </cell>
        </row>
        <row r="15552">
          <cell r="C15552" t="str">
            <v>Stenhelia</v>
          </cell>
        </row>
        <row r="15553">
          <cell r="C15553" t="str">
            <v>Stenhelia (delavalia)</v>
          </cell>
        </row>
        <row r="15554">
          <cell r="C15554" t="str">
            <v>Stenhelia (stenhelia)</v>
          </cell>
        </row>
        <row r="15555">
          <cell r="C15555" t="str">
            <v>Stenhelia aemula</v>
          </cell>
        </row>
        <row r="15556">
          <cell r="C15556" t="str">
            <v>Stenhelia confluens</v>
          </cell>
        </row>
        <row r="15557">
          <cell r="C15557" t="str">
            <v>Stenhelia elizabethae</v>
          </cell>
        </row>
        <row r="15558">
          <cell r="C15558" t="str">
            <v>Stenhelia gibba</v>
          </cell>
        </row>
        <row r="15559">
          <cell r="C15559" t="str">
            <v>Stenhelia giesbrechti</v>
          </cell>
        </row>
        <row r="15560">
          <cell r="C15560" t="str">
            <v>Stenhelia hanstromi</v>
          </cell>
        </row>
        <row r="15561">
          <cell r="C15561" t="str">
            <v>Stenhelia longicaudata</v>
          </cell>
        </row>
        <row r="15562">
          <cell r="C15562" t="str">
            <v>Stenhelia longicaudata finmarchica</v>
          </cell>
        </row>
        <row r="15563">
          <cell r="C15563" t="str">
            <v>Stenhelia mastigochaeta</v>
          </cell>
        </row>
        <row r="15564">
          <cell r="C15564" t="str">
            <v>Stenhelia normani</v>
          </cell>
        </row>
        <row r="15565">
          <cell r="C15565" t="str">
            <v>Stenhelia palustris</v>
          </cell>
        </row>
        <row r="15566">
          <cell r="C15566" t="str">
            <v>Stenhelia palustris bispinosa</v>
          </cell>
        </row>
        <row r="15567">
          <cell r="C15567" t="str">
            <v>Stenhelia proxima</v>
          </cell>
        </row>
        <row r="15568">
          <cell r="C15568" t="str">
            <v>Stenhelia reflexa</v>
          </cell>
        </row>
        <row r="15569">
          <cell r="C15569" t="str">
            <v>Stenhelia reflexa</v>
          </cell>
        </row>
        <row r="15570">
          <cell r="C15570" t="str">
            <v>Stenocaris</v>
          </cell>
        </row>
        <row r="15571">
          <cell r="C15571" t="str">
            <v>Stenocaris gracilis</v>
          </cell>
        </row>
        <row r="15572">
          <cell r="C15572" t="str">
            <v>Stenocaris kliei</v>
          </cell>
        </row>
        <row r="15573">
          <cell r="C15573" t="str">
            <v>Stenocaris minor</v>
          </cell>
        </row>
        <row r="15574">
          <cell r="C15574" t="str">
            <v>Stenocaris minuta</v>
          </cell>
        </row>
        <row r="15575">
          <cell r="C15575" t="str">
            <v>Stenocaris pontica</v>
          </cell>
        </row>
        <row r="15576">
          <cell r="C15576" t="str">
            <v>Stenocaris pygmaea</v>
          </cell>
        </row>
        <row r="15577">
          <cell r="C15577" t="str">
            <v>Stenocaropsis</v>
          </cell>
        </row>
        <row r="15578">
          <cell r="C15578" t="str">
            <v>Stenocaropsis pristina</v>
          </cell>
        </row>
        <row r="15579">
          <cell r="C15579" t="str">
            <v>Stenocopia</v>
          </cell>
        </row>
        <row r="15580">
          <cell r="C15580" t="str">
            <v>Stenocopia longicaudata</v>
          </cell>
        </row>
        <row r="15581">
          <cell r="C15581" t="str">
            <v>Stenocopia setosa</v>
          </cell>
        </row>
        <row r="15582">
          <cell r="C15582" t="str">
            <v>Stenocopia spinosa</v>
          </cell>
        </row>
        <row r="15583">
          <cell r="C15583" t="str">
            <v>Stenocopiinae</v>
          </cell>
        </row>
        <row r="15584">
          <cell r="C15584" t="str">
            <v>Stenocyathus</v>
          </cell>
        </row>
        <row r="15585">
          <cell r="C15585" t="str">
            <v>Stenocyathus vermiformis</v>
          </cell>
        </row>
        <row r="15586">
          <cell r="C15586" t="str">
            <v>Stenogramme</v>
          </cell>
        </row>
        <row r="15587">
          <cell r="C15587" t="str">
            <v>Stenogramme interrupta</v>
          </cell>
        </row>
        <row r="15588">
          <cell r="C15588" t="str">
            <v>Stenolaemata</v>
          </cell>
        </row>
        <row r="15589">
          <cell r="C15589" t="str">
            <v>Stenopleustes</v>
          </cell>
        </row>
        <row r="15590">
          <cell r="C15590" t="str">
            <v>Stenopleustes latipes</v>
          </cell>
        </row>
        <row r="15591">
          <cell r="C15591" t="str">
            <v>Stenopleustes nodifera</v>
          </cell>
        </row>
        <row r="15592">
          <cell r="C15592" t="str">
            <v>Stenotheuthis pteropus</v>
          </cell>
        </row>
        <row r="15593">
          <cell r="C15593" t="str">
            <v>Stenothoe</v>
          </cell>
        </row>
        <row r="15594">
          <cell r="C15594" t="str">
            <v>Stenothoe ascidiae</v>
          </cell>
        </row>
        <row r="15595">
          <cell r="C15595" t="str">
            <v>Stenothoe brevicornis</v>
          </cell>
        </row>
        <row r="15596">
          <cell r="C15596" t="str">
            <v>Stenothoe cattai</v>
          </cell>
        </row>
        <row r="15597">
          <cell r="C15597" t="str">
            <v>Stenothoe crassicornis</v>
          </cell>
        </row>
        <row r="15598">
          <cell r="C15598" t="str">
            <v>Stenothoe elachistoides</v>
          </cell>
        </row>
        <row r="15599">
          <cell r="C15599" t="str">
            <v>Stenothoe gallensis</v>
          </cell>
        </row>
        <row r="15600">
          <cell r="C15600" t="str">
            <v>Stenothoe marina</v>
          </cell>
        </row>
        <row r="15601">
          <cell r="C15601" t="str">
            <v>Stenothoe monoculoides</v>
          </cell>
        </row>
        <row r="15602">
          <cell r="C15602" t="str">
            <v>Stenothoe setosa</v>
          </cell>
        </row>
        <row r="15603">
          <cell r="C15603" t="str">
            <v>Stenothoe tergestinum</v>
          </cell>
        </row>
        <row r="15604">
          <cell r="C15604" t="str">
            <v>Stenothoe valida</v>
          </cell>
        </row>
        <row r="15605">
          <cell r="C15605" t="str">
            <v>Stenothoidae</v>
          </cell>
        </row>
        <row r="15606">
          <cell r="C15606" t="str">
            <v>Stenothoides latipes</v>
          </cell>
        </row>
        <row r="15607">
          <cell r="C15607" t="str">
            <v>Stenula</v>
          </cell>
        </row>
        <row r="15608">
          <cell r="C15608" t="str">
            <v>Stenula rubrovittata</v>
          </cell>
        </row>
        <row r="15609">
          <cell r="C15609" t="str">
            <v>Stephanolaimus</v>
          </cell>
        </row>
        <row r="15610">
          <cell r="C15610" t="str">
            <v>Stephanolaimus elegans</v>
          </cell>
        </row>
        <row r="15611">
          <cell r="C15611" t="str">
            <v>Stephanolaimus jayasreei</v>
          </cell>
        </row>
        <row r="15612">
          <cell r="C15612" t="str">
            <v>Stephanolaimus spartinae</v>
          </cell>
        </row>
        <row r="15613">
          <cell r="C15613" t="str">
            <v>Stephanollona</v>
          </cell>
        </row>
        <row r="15614">
          <cell r="C15614" t="str">
            <v>Stephanollona armata</v>
          </cell>
        </row>
        <row r="15615">
          <cell r="C15615" t="str">
            <v>Stephidae</v>
          </cell>
        </row>
        <row r="15616">
          <cell r="C15616" t="str">
            <v>Stephos</v>
          </cell>
        </row>
        <row r="15617">
          <cell r="C15617" t="str">
            <v>Stephos fultoni</v>
          </cell>
        </row>
        <row r="15618">
          <cell r="C15618" t="str">
            <v>Stephos lamellatus</v>
          </cell>
        </row>
        <row r="15619">
          <cell r="C15619" t="str">
            <v>Stephos minor</v>
          </cell>
        </row>
        <row r="15620">
          <cell r="C15620" t="str">
            <v>Stephos rustadi</v>
          </cell>
        </row>
        <row r="15621">
          <cell r="C15621" t="str">
            <v>Stephos scotti</v>
          </cell>
        </row>
        <row r="15622">
          <cell r="C15622" t="str">
            <v>Steraechmella</v>
          </cell>
        </row>
        <row r="15623">
          <cell r="C15623" t="str">
            <v>Steraechmella buski</v>
          </cell>
        </row>
        <row r="15624">
          <cell r="C15624" t="str">
            <v>Stercorariidae</v>
          </cell>
        </row>
        <row r="15625">
          <cell r="C15625" t="str">
            <v>Stercorarius</v>
          </cell>
        </row>
        <row r="15626">
          <cell r="C15626" t="str">
            <v>Stercorarius longicaudus</v>
          </cell>
        </row>
        <row r="15627">
          <cell r="C15627" t="str">
            <v>Stercorarius parasiticus</v>
          </cell>
        </row>
        <row r="15628">
          <cell r="C15628" t="str">
            <v>Stercorarius pomarinus</v>
          </cell>
        </row>
        <row r="15629">
          <cell r="C15629" t="str">
            <v>Stercorarius skua</v>
          </cell>
        </row>
        <row r="15630">
          <cell r="C15630" t="str">
            <v>Stereobalanus</v>
          </cell>
        </row>
        <row r="15631">
          <cell r="C15631" t="str">
            <v>Stereobalanus canadensis</v>
          </cell>
        </row>
        <row r="15632">
          <cell r="C15632" t="str">
            <v>Sterna</v>
          </cell>
        </row>
        <row r="15633">
          <cell r="C15633" t="str">
            <v>Sterna albifrons</v>
          </cell>
        </row>
        <row r="15634">
          <cell r="C15634" t="str">
            <v>Sterna aleutica</v>
          </cell>
        </row>
        <row r="15635">
          <cell r="C15635" t="str">
            <v>Sterna anaethetus</v>
          </cell>
        </row>
        <row r="15636">
          <cell r="C15636" t="str">
            <v>Sterna bengalensis</v>
          </cell>
        </row>
        <row r="15637">
          <cell r="C15637" t="str">
            <v>Sterna caspia</v>
          </cell>
        </row>
        <row r="15638">
          <cell r="C15638" t="str">
            <v>Sterna dougallii</v>
          </cell>
        </row>
        <row r="15639">
          <cell r="C15639" t="str">
            <v>Sterna forsteri</v>
          </cell>
        </row>
        <row r="15640">
          <cell r="C15640" t="str">
            <v>Sterna fuscata</v>
          </cell>
        </row>
        <row r="15641">
          <cell r="C15641" t="str">
            <v>Sterna hirundo</v>
          </cell>
        </row>
        <row r="15642">
          <cell r="C15642" t="str">
            <v>Sterna maxima</v>
          </cell>
        </row>
        <row r="15643">
          <cell r="C15643" t="str">
            <v>Sterna paradisaea</v>
          </cell>
        </row>
        <row r="15644">
          <cell r="C15644" t="str">
            <v>Sterna sandvicensis</v>
          </cell>
        </row>
        <row r="15645">
          <cell r="C15645" t="str">
            <v>Sternaspida</v>
          </cell>
        </row>
        <row r="15646">
          <cell r="C15646" t="str">
            <v>Sternaspidae</v>
          </cell>
        </row>
        <row r="15647">
          <cell r="C15647" t="str">
            <v>Sternaspis</v>
          </cell>
        </row>
        <row r="15648">
          <cell r="C15648" t="str">
            <v>Sternaspis scutata</v>
          </cell>
        </row>
        <row r="15649">
          <cell r="C15649" t="str">
            <v>Sternidae</v>
          </cell>
        </row>
        <row r="15650">
          <cell r="C15650" t="str">
            <v>Sternoptychidae</v>
          </cell>
        </row>
        <row r="15651">
          <cell r="C15651" t="str">
            <v>Sternoptyx</v>
          </cell>
        </row>
        <row r="15652">
          <cell r="C15652" t="str">
            <v>Sternoptyx diaphana</v>
          </cell>
        </row>
        <row r="15653">
          <cell r="C15653" t="str">
            <v>Sthenelais</v>
          </cell>
        </row>
        <row r="15654">
          <cell r="C15654" t="str">
            <v>Sthenelais boa</v>
          </cell>
        </row>
        <row r="15655">
          <cell r="C15655" t="str">
            <v>Sthenelais jeffreysii</v>
          </cell>
        </row>
        <row r="15656">
          <cell r="C15656" t="str">
            <v>Sthenelais limicola</v>
          </cell>
        </row>
        <row r="15657">
          <cell r="C15657" t="str">
            <v>Sthenelais minor</v>
          </cell>
        </row>
        <row r="15658">
          <cell r="C15658" t="str">
            <v>Sthenelais zetlandica</v>
          </cell>
        </row>
        <row r="15659">
          <cell r="C15659" t="str">
            <v>Sthenoteuthis bartrami</v>
          </cell>
        </row>
        <row r="15660">
          <cell r="C15660" t="str">
            <v>Sthenoteuthis caroli</v>
          </cell>
        </row>
        <row r="15661">
          <cell r="C15661" t="str">
            <v>Sthenoteuthis caroli</v>
          </cell>
        </row>
        <row r="15662">
          <cell r="C15662" t="str">
            <v>Sthenothocheres</v>
          </cell>
        </row>
        <row r="15663">
          <cell r="C15663" t="str">
            <v>Sthenothocheres egregius</v>
          </cell>
        </row>
        <row r="15664">
          <cell r="C15664" t="str">
            <v>Stichaeidae</v>
          </cell>
        </row>
        <row r="15665">
          <cell r="C15665" t="str">
            <v>Stichasteridae</v>
          </cell>
        </row>
        <row r="15666">
          <cell r="C15666" t="str">
            <v>Stichastrella</v>
          </cell>
        </row>
        <row r="15667">
          <cell r="C15667" t="str">
            <v>Stichastrella rosea</v>
          </cell>
        </row>
        <row r="15668">
          <cell r="C15668" t="str">
            <v>Stichococcus</v>
          </cell>
        </row>
        <row r="15669">
          <cell r="C15669" t="str">
            <v>Stichococcus bacillaris</v>
          </cell>
        </row>
        <row r="15670">
          <cell r="C15670" t="str">
            <v>Stichopididae</v>
          </cell>
        </row>
        <row r="15671">
          <cell r="C15671" t="str">
            <v>Stichopus regalis</v>
          </cell>
        </row>
        <row r="15672">
          <cell r="C15672" t="str">
            <v>Stichopus tremulus</v>
          </cell>
        </row>
        <row r="15673">
          <cell r="C15673" t="str">
            <v>Stictyosiphon</v>
          </cell>
        </row>
        <row r="15674">
          <cell r="C15674" t="str">
            <v>Stictyosiphon adriaticus</v>
          </cell>
        </row>
        <row r="15675">
          <cell r="C15675" t="str">
            <v>Stictyosiphon griffithsianus</v>
          </cell>
        </row>
        <row r="15676">
          <cell r="C15676" t="str">
            <v>Stictyosiphon soriferus</v>
          </cell>
        </row>
        <row r="15677">
          <cell r="C15677" t="str">
            <v>Stictyosiphon tortilis</v>
          </cell>
        </row>
        <row r="15678">
          <cell r="C15678" t="str">
            <v>Stiliger</v>
          </cell>
        </row>
        <row r="15679">
          <cell r="C15679" t="str">
            <v>Stiliger bellulus</v>
          </cell>
        </row>
        <row r="15680">
          <cell r="C15680" t="str">
            <v>Stiliger bellulus</v>
          </cell>
        </row>
        <row r="15681">
          <cell r="C15681" t="str">
            <v>Stiliger oophaga</v>
          </cell>
        </row>
        <row r="15682">
          <cell r="C15682" t="str">
            <v>Stiligeridae</v>
          </cell>
        </row>
        <row r="15683">
          <cell r="C15683" t="str">
            <v>Stilophora</v>
          </cell>
        </row>
        <row r="15684">
          <cell r="C15684" t="str">
            <v>Stilophora tenella</v>
          </cell>
        </row>
        <row r="15685">
          <cell r="C15685" t="str">
            <v>Stilopsis</v>
          </cell>
        </row>
        <row r="15686">
          <cell r="C15686" t="str">
            <v>Stilopsis lejolisii</v>
          </cell>
        </row>
        <row r="15687">
          <cell r="C15687" t="str">
            <v>Stoecharthrum</v>
          </cell>
        </row>
        <row r="15688">
          <cell r="C15688" t="str">
            <v>Stoecharthrum giardi</v>
          </cell>
        </row>
        <row r="15689">
          <cell r="C15689" t="str">
            <v>Stolidobranchiata</v>
          </cell>
        </row>
        <row r="15690">
          <cell r="C15690" t="str">
            <v>Stolonica</v>
          </cell>
        </row>
        <row r="15691">
          <cell r="C15691" t="str">
            <v>Stolonica socialis</v>
          </cell>
        </row>
        <row r="15692">
          <cell r="C15692" t="str">
            <v>Stolonifera</v>
          </cell>
        </row>
        <row r="15693">
          <cell r="C15693" t="str">
            <v>Stomachetosella</v>
          </cell>
        </row>
        <row r="15694">
          <cell r="C15694" t="str">
            <v>Stomachetosella cruenta</v>
          </cell>
        </row>
        <row r="15695">
          <cell r="C15695" t="str">
            <v>Stomachetosella normani</v>
          </cell>
        </row>
        <row r="15696">
          <cell r="C15696" t="str">
            <v>Stomachetosella sinuosa</v>
          </cell>
        </row>
        <row r="15697">
          <cell r="C15697" t="str">
            <v>Stomachetosellidae</v>
          </cell>
        </row>
        <row r="15698">
          <cell r="C15698" t="str">
            <v>Stomatolepas</v>
          </cell>
        </row>
        <row r="15699">
          <cell r="C15699" t="str">
            <v>Stomatolepas elegans</v>
          </cell>
        </row>
        <row r="15700">
          <cell r="C15700" t="str">
            <v>Stomatopoda</v>
          </cell>
        </row>
        <row r="15701">
          <cell r="C15701" t="str">
            <v>Stomatoporina</v>
          </cell>
        </row>
        <row r="15702">
          <cell r="C15702" t="str">
            <v>Stomatoporina incurvata</v>
          </cell>
        </row>
        <row r="15703">
          <cell r="C15703" t="str">
            <v>Stomiiformes</v>
          </cell>
        </row>
        <row r="15704">
          <cell r="C15704" t="str">
            <v>Stomphia</v>
          </cell>
        </row>
        <row r="15705">
          <cell r="C15705" t="str">
            <v>Stomphia coccinea</v>
          </cell>
        </row>
        <row r="15706">
          <cell r="C15706" t="str">
            <v>Stragularia</v>
          </cell>
        </row>
        <row r="15707">
          <cell r="C15707" t="str">
            <v>Stragularia clavata</v>
          </cell>
        </row>
        <row r="15708">
          <cell r="C15708" t="str">
            <v>Stragularia spongiocarpa</v>
          </cell>
        </row>
        <row r="15709">
          <cell r="C15709" t="str">
            <v>Strangfordia bispora</v>
          </cell>
        </row>
        <row r="15710">
          <cell r="C15710" t="str">
            <v>Streblonema</v>
          </cell>
        </row>
        <row r="15711">
          <cell r="C15711" t="str">
            <v>Streblonema ambivalens</v>
          </cell>
        </row>
        <row r="15712">
          <cell r="C15712" t="str">
            <v>Streblonema breve</v>
          </cell>
        </row>
        <row r="15713">
          <cell r="C15713" t="str">
            <v>Streblonema deformans</v>
          </cell>
        </row>
        <row r="15714">
          <cell r="C15714" t="str">
            <v>Streblonema effusum</v>
          </cell>
        </row>
        <row r="15715">
          <cell r="C15715" t="str">
            <v>Streblonema fasciculatum</v>
          </cell>
        </row>
        <row r="15716">
          <cell r="C15716" t="str">
            <v>Streblonema integratum</v>
          </cell>
        </row>
        <row r="15717">
          <cell r="C15717" t="str">
            <v>Streblonema intestinum</v>
          </cell>
        </row>
        <row r="15718">
          <cell r="C15718" t="str">
            <v>Streblonema maculans</v>
          </cell>
        </row>
        <row r="15719">
          <cell r="C15719" t="str">
            <v>Streblonema myriocladiae</v>
          </cell>
        </row>
        <row r="15720">
          <cell r="C15720" t="str">
            <v>Streblonema parasiticum</v>
          </cell>
        </row>
        <row r="15721">
          <cell r="C15721" t="str">
            <v>Streblonema sphaericum</v>
          </cell>
        </row>
        <row r="15722">
          <cell r="C15722" t="str">
            <v>Streblonema stilophorae</v>
          </cell>
        </row>
        <row r="15723">
          <cell r="C15723" t="str">
            <v>Streblonema tenuissimum</v>
          </cell>
        </row>
        <row r="15724">
          <cell r="C15724" t="str">
            <v>Streblonema zanardinii</v>
          </cell>
        </row>
        <row r="15725">
          <cell r="C15725" t="str">
            <v>Streblosoma</v>
          </cell>
        </row>
        <row r="15726">
          <cell r="C15726" t="str">
            <v>Streblosoma bairdi</v>
          </cell>
        </row>
        <row r="15727">
          <cell r="C15727" t="str">
            <v>Streblosoma intestinalis</v>
          </cell>
        </row>
        <row r="15728">
          <cell r="C15728" t="str">
            <v>Streblospio</v>
          </cell>
        </row>
        <row r="15729">
          <cell r="C15729" t="str">
            <v>Streblospio dekhuyzeni</v>
          </cell>
        </row>
        <row r="15730">
          <cell r="C15730" t="str">
            <v>Streblospio shrubsolii</v>
          </cell>
        </row>
        <row r="15731">
          <cell r="C15731" t="str">
            <v>Strepsithalia</v>
          </cell>
        </row>
        <row r="15732">
          <cell r="C15732" t="str">
            <v>Strepsithalia buffhamiana</v>
          </cell>
        </row>
        <row r="15733">
          <cell r="C15733" t="str">
            <v>Strepsithalia curvata</v>
          </cell>
        </row>
        <row r="15734">
          <cell r="C15734" t="str">
            <v>Strepsithalia liagorae</v>
          </cell>
        </row>
        <row r="15735">
          <cell r="C15735" t="str">
            <v>Strepsithalia liebmanniae</v>
          </cell>
        </row>
        <row r="15736">
          <cell r="C15736" t="str">
            <v>Streptosyllis</v>
          </cell>
        </row>
        <row r="15737">
          <cell r="C15737" t="str">
            <v>Streptosyllis bidentata</v>
          </cell>
        </row>
        <row r="15738">
          <cell r="C15738" t="str">
            <v>Streptosyllis varians</v>
          </cell>
        </row>
        <row r="15739">
          <cell r="C15739" t="str">
            <v>Streptosyllis websteri</v>
          </cell>
        </row>
        <row r="15740">
          <cell r="C15740" t="str">
            <v>Striarca</v>
          </cell>
        </row>
        <row r="15741">
          <cell r="C15741" t="str">
            <v>Striarca (galactella)</v>
          </cell>
        </row>
        <row r="15742">
          <cell r="C15742" t="str">
            <v>Striarca lactea</v>
          </cell>
        </row>
        <row r="15743">
          <cell r="C15743" t="str">
            <v>Striarcinae</v>
          </cell>
        </row>
        <row r="15744">
          <cell r="C15744" t="str">
            <v>Striaria</v>
          </cell>
        </row>
        <row r="15745">
          <cell r="C15745" t="str">
            <v>Striaria attenuata</v>
          </cell>
        </row>
        <row r="15746">
          <cell r="C15746" t="str">
            <v>Striariaceae</v>
          </cell>
        </row>
        <row r="15747">
          <cell r="C15747" t="str">
            <v>Strigamia maritima</v>
          </cell>
        </row>
        <row r="15748">
          <cell r="C15748" t="str">
            <v>Strobiligera</v>
          </cell>
        </row>
        <row r="15749">
          <cell r="C15749" t="str">
            <v>Strobiligera brychia</v>
          </cell>
        </row>
        <row r="15750">
          <cell r="C15750" t="str">
            <v>Stromateidae</v>
          </cell>
        </row>
        <row r="15751">
          <cell r="C15751" t="str">
            <v>Stromatella</v>
          </cell>
        </row>
        <row r="15752">
          <cell r="C15752" t="str">
            <v>Stromatella monstromatica</v>
          </cell>
        </row>
        <row r="15753">
          <cell r="C15753" t="str">
            <v>Stromatella papillosa</v>
          </cell>
        </row>
        <row r="15754">
          <cell r="C15754" t="str">
            <v>Strombacea</v>
          </cell>
        </row>
        <row r="15755">
          <cell r="C15755" t="str">
            <v>Strombiformis albus</v>
          </cell>
        </row>
        <row r="15756">
          <cell r="C15756" t="str">
            <v>Strombiformis bilineatus</v>
          </cell>
        </row>
        <row r="15757">
          <cell r="C15757" t="str">
            <v>Strombiformis glaber</v>
          </cell>
        </row>
        <row r="15758">
          <cell r="C15758" t="str">
            <v>Strongylocentrotidae</v>
          </cell>
        </row>
        <row r="15759">
          <cell r="C15759" t="str">
            <v>Strongylocentrotus</v>
          </cell>
        </row>
        <row r="15760">
          <cell r="C15760" t="str">
            <v>Strongylocentrotus droebachiensis</v>
          </cell>
        </row>
        <row r="15761">
          <cell r="C15761" t="str">
            <v>Strophomeniidae</v>
          </cell>
        </row>
        <row r="15762">
          <cell r="C15762" t="str">
            <v>Stryphnus</v>
          </cell>
        </row>
        <row r="15763">
          <cell r="C15763" t="str">
            <v>Stryphnus fortis</v>
          </cell>
        </row>
        <row r="15764">
          <cell r="C15764" t="str">
            <v>Stryphnus ponderosus</v>
          </cell>
        </row>
        <row r="15765">
          <cell r="C15765" t="str">
            <v>Styela</v>
          </cell>
        </row>
        <row r="15766">
          <cell r="C15766" t="str">
            <v>Styela clava</v>
          </cell>
        </row>
        <row r="15767">
          <cell r="C15767" t="str">
            <v>Styela coriacea</v>
          </cell>
        </row>
        <row r="15768">
          <cell r="C15768" t="str">
            <v>Styela depressa</v>
          </cell>
        </row>
        <row r="15769">
          <cell r="C15769" t="str">
            <v>Styela gelatinosa</v>
          </cell>
        </row>
        <row r="15770">
          <cell r="C15770" t="str">
            <v>Styela humilis</v>
          </cell>
        </row>
        <row r="15771">
          <cell r="C15771" t="str">
            <v>Styela obscura</v>
          </cell>
        </row>
        <row r="15772">
          <cell r="C15772" t="str">
            <v>Styela partita</v>
          </cell>
        </row>
        <row r="15773">
          <cell r="C15773" t="str">
            <v>Styela plicata</v>
          </cell>
        </row>
        <row r="15774">
          <cell r="C15774" t="str">
            <v>Styela rustica</v>
          </cell>
        </row>
        <row r="15775">
          <cell r="C15775" t="str">
            <v>Styelicola</v>
          </cell>
        </row>
        <row r="15776">
          <cell r="C15776" t="str">
            <v>Styelicola bahusia</v>
          </cell>
        </row>
        <row r="15777">
          <cell r="C15777" t="str">
            <v>Styelidae</v>
          </cell>
        </row>
        <row r="15778">
          <cell r="C15778" t="str">
            <v>Stygarctidae</v>
          </cell>
        </row>
        <row r="15779">
          <cell r="C15779" t="str">
            <v>Stygocapitella</v>
          </cell>
        </row>
        <row r="15780">
          <cell r="C15780" t="str">
            <v>Stygocapitella subterranea</v>
          </cell>
        </row>
        <row r="15781">
          <cell r="C15781" t="str">
            <v>Stylactis</v>
          </cell>
        </row>
        <row r="15782">
          <cell r="C15782" t="str">
            <v>Stylactis claviformis</v>
          </cell>
        </row>
        <row r="15783">
          <cell r="C15783" t="str">
            <v>Stylaria</v>
          </cell>
        </row>
        <row r="15784">
          <cell r="C15784" t="str">
            <v>Stylaria lacustris</v>
          </cell>
        </row>
        <row r="15785">
          <cell r="C15785" t="str">
            <v>Stylarioides eruca</v>
          </cell>
        </row>
        <row r="15786">
          <cell r="C15786" t="str">
            <v>Stylarioides flabellata</v>
          </cell>
        </row>
        <row r="15787">
          <cell r="C15787" t="str">
            <v>Stylarioides plumosa</v>
          </cell>
        </row>
        <row r="15788">
          <cell r="C15788" t="str">
            <v>Stylicletodes</v>
          </cell>
        </row>
        <row r="15789">
          <cell r="C15789" t="str">
            <v>Stylicletodes longicaudatus</v>
          </cell>
        </row>
        <row r="15790">
          <cell r="C15790" t="str">
            <v>Stylicletodes reductus</v>
          </cell>
        </row>
        <row r="15791">
          <cell r="C15791" t="str">
            <v>Styliola</v>
          </cell>
        </row>
        <row r="15792">
          <cell r="C15792" t="str">
            <v>Styliola subula</v>
          </cell>
        </row>
        <row r="15793">
          <cell r="C15793" t="str">
            <v>Stylocheiron</v>
          </cell>
        </row>
        <row r="15794">
          <cell r="C15794" t="str">
            <v>Stylocheiron longicorne</v>
          </cell>
        </row>
        <row r="15795">
          <cell r="C15795" t="str">
            <v>Stylocheiron maximum</v>
          </cell>
        </row>
        <row r="15796">
          <cell r="C15796" t="str">
            <v>Stylochoidea</v>
          </cell>
        </row>
        <row r="15797">
          <cell r="C15797" t="str">
            <v>Stylochoplana</v>
          </cell>
        </row>
        <row r="15798">
          <cell r="C15798" t="str">
            <v>Stylochoplana agilis</v>
          </cell>
        </row>
        <row r="15799">
          <cell r="C15799" t="str">
            <v>Stylochoplana maculata</v>
          </cell>
        </row>
        <row r="15800">
          <cell r="C15800" t="str">
            <v>Stylocordyla</v>
          </cell>
        </row>
        <row r="15801">
          <cell r="C15801" t="str">
            <v>Stylocordyla borealis</v>
          </cell>
        </row>
        <row r="15802">
          <cell r="C15802" t="str">
            <v>Stylocordylidae</v>
          </cell>
        </row>
        <row r="15803">
          <cell r="C15803" t="str">
            <v>Stylocoronella</v>
          </cell>
        </row>
        <row r="15804">
          <cell r="C15804" t="str">
            <v>Stylocoronella variabilis</v>
          </cell>
        </row>
        <row r="15805">
          <cell r="C15805" t="str">
            <v>Stylonema</v>
          </cell>
        </row>
        <row r="15806">
          <cell r="C15806" t="str">
            <v>Stylonema alsidii</v>
          </cell>
        </row>
        <row r="15807">
          <cell r="C15807" t="str">
            <v>Stylonema cornu-cervi</v>
          </cell>
        </row>
        <row r="15808">
          <cell r="C15808" t="str">
            <v>Stylonema subcoeruleum</v>
          </cell>
        </row>
        <row r="15809">
          <cell r="C15809" t="str">
            <v>Styloptilon</v>
          </cell>
        </row>
        <row r="15810">
          <cell r="C15810" t="str">
            <v>Styloptilon ancoratum</v>
          </cell>
        </row>
        <row r="15811">
          <cell r="C15811" t="str">
            <v>Stylopus dujardini</v>
          </cell>
        </row>
        <row r="15812">
          <cell r="C15812" t="str">
            <v>Stylostichon</v>
          </cell>
        </row>
        <row r="15813">
          <cell r="C15813" t="str">
            <v>Stylostichon bihamigera</v>
          </cell>
        </row>
        <row r="15814">
          <cell r="C15814" t="str">
            <v>Stylostichon dendyi</v>
          </cell>
        </row>
        <row r="15815">
          <cell r="C15815" t="str">
            <v>Stylostichon dives</v>
          </cell>
        </row>
        <row r="15816">
          <cell r="C15816" t="str">
            <v>Stylostichon microcheliferum</v>
          </cell>
        </row>
        <row r="15817">
          <cell r="C15817" t="str">
            <v>Stylostichon microcionides</v>
          </cell>
        </row>
        <row r="15818">
          <cell r="C15818" t="str">
            <v>Stylostichon plumosum</v>
          </cell>
        </row>
        <row r="15819">
          <cell r="C15819" t="str">
            <v>Stylostomum</v>
          </cell>
        </row>
        <row r="15820">
          <cell r="C15820" t="str">
            <v>Stylostomum ellipse</v>
          </cell>
        </row>
        <row r="15821">
          <cell r="C15821" t="str">
            <v xml:space="preserve">Stylotella  </v>
          </cell>
        </row>
        <row r="15822">
          <cell r="C15822" t="str">
            <v>Stylotella columella</v>
          </cell>
        </row>
        <row r="15823">
          <cell r="C15823" t="str">
            <v>Stypocaulaceae</v>
          </cell>
        </row>
        <row r="15824">
          <cell r="C15824" t="str">
            <v>Stypocaulon</v>
          </cell>
        </row>
        <row r="15825">
          <cell r="C15825" t="str">
            <v>Stypocaulon scoparia</v>
          </cell>
        </row>
        <row r="15826">
          <cell r="C15826" t="str">
            <v>Suberites</v>
          </cell>
        </row>
        <row r="15827">
          <cell r="C15827" t="str">
            <v>Suberites (Hymeniacidon) crustula</v>
          </cell>
        </row>
        <row r="15828">
          <cell r="C15828" t="str">
            <v>Suberites caminatus</v>
          </cell>
        </row>
        <row r="15829">
          <cell r="C15829" t="str">
            <v>Suberites carnosus</v>
          </cell>
        </row>
        <row r="15830">
          <cell r="C15830" t="str">
            <v>Suberites domuncula</v>
          </cell>
        </row>
        <row r="15831">
          <cell r="C15831" t="str">
            <v>Suberites elongatus</v>
          </cell>
        </row>
        <row r="15832">
          <cell r="C15832" t="str">
            <v>Suberites epiphytum</v>
          </cell>
        </row>
        <row r="15833">
          <cell r="C15833" t="str">
            <v>Suberites ficus</v>
          </cell>
        </row>
        <row r="15834">
          <cell r="C15834" t="str">
            <v>Suberites ficus</v>
          </cell>
        </row>
        <row r="15835">
          <cell r="C15835" t="str">
            <v>Suberites gibbosiceps</v>
          </cell>
        </row>
        <row r="15836">
          <cell r="C15836" t="str">
            <v>Suberites lutea</v>
          </cell>
        </row>
        <row r="15837">
          <cell r="C15837" t="str">
            <v>Suberites massa</v>
          </cell>
        </row>
        <row r="15838">
          <cell r="C15838" t="str">
            <v>Suberites pagurorum</v>
          </cell>
        </row>
        <row r="15839">
          <cell r="C15839" t="str">
            <v>Suberites rubra</v>
          </cell>
        </row>
        <row r="15840">
          <cell r="C15840" t="str">
            <v>Suberites simplex</v>
          </cell>
        </row>
        <row r="15841">
          <cell r="C15841" t="str">
            <v>Suberitidae</v>
          </cell>
        </row>
        <row r="15842">
          <cell r="C15842" t="str">
            <v>Subulella</v>
          </cell>
        </row>
        <row r="15843">
          <cell r="C15843" t="str">
            <v>Subulella scotti</v>
          </cell>
        </row>
        <row r="15844">
          <cell r="C15844" t="str">
            <v>Sulculeolaria</v>
          </cell>
        </row>
        <row r="15845">
          <cell r="C15845" t="str">
            <v>Sulculeolaria biloba</v>
          </cell>
        </row>
        <row r="15846">
          <cell r="C15846" t="str">
            <v>Sulculeolaria quadrivalvis</v>
          </cell>
        </row>
        <row r="15847">
          <cell r="C15847" t="str">
            <v>Sulculeolariinae</v>
          </cell>
        </row>
        <row r="15848">
          <cell r="C15848" t="str">
            <v>Sulidae</v>
          </cell>
        </row>
        <row r="15849">
          <cell r="C15849" t="str">
            <v>Sunamphithoe</v>
          </cell>
        </row>
        <row r="15850">
          <cell r="C15850" t="str">
            <v>Sunamphithoe pelagica</v>
          </cell>
        </row>
        <row r="15851">
          <cell r="C15851" t="str">
            <v>Sunamphitoe</v>
          </cell>
        </row>
        <row r="15852">
          <cell r="C15852" t="str">
            <v>Sunampitoe pelagica</v>
          </cell>
        </row>
        <row r="15853">
          <cell r="C15853" t="str">
            <v>Sunaristes</v>
          </cell>
        </row>
        <row r="15854">
          <cell r="C15854" t="str">
            <v>Sunaristes paguri</v>
          </cell>
        </row>
        <row r="15855">
          <cell r="C15855" t="str">
            <v>Swiftia</v>
          </cell>
        </row>
        <row r="15856">
          <cell r="C15856" t="str">
            <v>Swiftia pallida</v>
          </cell>
        </row>
        <row r="15857">
          <cell r="C15857" t="str">
            <v>Sycandra</v>
          </cell>
        </row>
        <row r="15858">
          <cell r="C15858" t="str">
            <v xml:space="preserve">Sycandra  </v>
          </cell>
        </row>
        <row r="15859">
          <cell r="C15859" t="str">
            <v>Sycandra capillosa</v>
          </cell>
        </row>
        <row r="15860">
          <cell r="C15860" t="str">
            <v>Sycandra compressa</v>
          </cell>
        </row>
        <row r="15861">
          <cell r="C15861" t="str">
            <v>Sycandra utriculus</v>
          </cell>
        </row>
        <row r="15862">
          <cell r="C15862" t="str">
            <v>SYCETTIDA</v>
          </cell>
        </row>
        <row r="15863">
          <cell r="C15863" t="str">
            <v>Sycettidae</v>
          </cell>
        </row>
        <row r="15864">
          <cell r="C15864" t="str">
            <v>Sycilla chrysalis</v>
          </cell>
        </row>
        <row r="15865">
          <cell r="C15865" t="str">
            <v>Sycolepis villosa</v>
          </cell>
        </row>
        <row r="15866">
          <cell r="C15866" t="str">
            <v xml:space="preserve">Sycon  </v>
          </cell>
        </row>
        <row r="15867">
          <cell r="C15867" t="str">
            <v xml:space="preserve">Sycortis  </v>
          </cell>
        </row>
        <row r="15868">
          <cell r="C15868" t="str">
            <v>Sykidion</v>
          </cell>
        </row>
        <row r="15869">
          <cell r="C15869" t="str">
            <v>Sykidion dyeri</v>
          </cell>
        </row>
        <row r="15870">
          <cell r="C15870" t="str">
            <v>Syllidae</v>
          </cell>
        </row>
        <row r="15871">
          <cell r="C15871" t="str">
            <v>Syllides</v>
          </cell>
        </row>
        <row r="15872">
          <cell r="C15872" t="str">
            <v>Syllides benedicti</v>
          </cell>
        </row>
        <row r="15873">
          <cell r="C15873" t="str">
            <v>Syllides longocirrata</v>
          </cell>
        </row>
        <row r="15874">
          <cell r="C15874" t="str">
            <v>Syllides spp.</v>
          </cell>
        </row>
        <row r="15875">
          <cell r="C15875" t="str">
            <v>Syllidia</v>
          </cell>
        </row>
        <row r="15876">
          <cell r="C15876" t="str">
            <v>Syllidia armata</v>
          </cell>
        </row>
        <row r="15877">
          <cell r="C15877" t="str">
            <v>Syllinae</v>
          </cell>
        </row>
        <row r="15878">
          <cell r="C15878" t="str">
            <v>Syllis</v>
          </cell>
        </row>
        <row r="15879">
          <cell r="C15879" t="str">
            <v>Syllis (Ehlersia) cornuta</v>
          </cell>
        </row>
        <row r="15880">
          <cell r="C15880" t="str">
            <v>Syllis (Typo) armillaris</v>
          </cell>
        </row>
        <row r="15881">
          <cell r="C15881" t="str">
            <v>Syllis (Typo) hyalina</v>
          </cell>
        </row>
        <row r="15882">
          <cell r="C15882" t="str">
            <v>Syllis amica</v>
          </cell>
        </row>
        <row r="15883">
          <cell r="C15883" t="str">
            <v>Syllis gracilis</v>
          </cell>
        </row>
        <row r="15884">
          <cell r="C15884" t="str">
            <v>Sylon</v>
          </cell>
        </row>
        <row r="15885">
          <cell r="C15885" t="str">
            <v>Sylon hippolytes</v>
          </cell>
        </row>
        <row r="15886">
          <cell r="C15886" t="str">
            <v>Sylonidae</v>
          </cell>
        </row>
        <row r="15887">
          <cell r="C15887" t="str">
            <v>Symbiida</v>
          </cell>
        </row>
        <row r="15888">
          <cell r="C15888" t="str">
            <v>Symbiidae</v>
          </cell>
        </row>
        <row r="15889">
          <cell r="C15889" t="str">
            <v>Symbion</v>
          </cell>
        </row>
        <row r="15890">
          <cell r="C15890" t="str">
            <v>Symbion pandora</v>
          </cell>
        </row>
        <row r="15891">
          <cell r="C15891" t="str">
            <v>Symphyocarpus</v>
          </cell>
        </row>
        <row r="15892">
          <cell r="C15892" t="str">
            <v>Symphyocarpus strangulans</v>
          </cell>
        </row>
        <row r="15893">
          <cell r="C15893" t="str">
            <v>Symplectoscyphus</v>
          </cell>
        </row>
        <row r="15894">
          <cell r="C15894" t="str">
            <v>Symplectoscyphus tricuspidatus</v>
          </cell>
        </row>
        <row r="15895">
          <cell r="C15895" t="str">
            <v>Symplocostoma</v>
          </cell>
        </row>
        <row r="15896">
          <cell r="C15896" t="str">
            <v>Symplocostoma tenuicolle</v>
          </cell>
        </row>
        <row r="15897">
          <cell r="C15897" t="str">
            <v>Synallactidae</v>
          </cell>
        </row>
        <row r="15898">
          <cell r="C15898" t="str">
            <v>Synaptidae</v>
          </cell>
        </row>
        <row r="15899">
          <cell r="C15899" t="str">
            <v>Synaptiphilidae</v>
          </cell>
        </row>
        <row r="15900">
          <cell r="C15900" t="str">
            <v>Synaptiphilus</v>
          </cell>
        </row>
        <row r="15901">
          <cell r="C15901" t="str">
            <v>Synaptiphilus cantacuzenei</v>
          </cell>
        </row>
        <row r="15902">
          <cell r="C15902" t="str">
            <v>Synaptiphilus luteus</v>
          </cell>
        </row>
        <row r="15903">
          <cell r="C15903" t="str">
            <v>Synaptiphilus tridens</v>
          </cell>
        </row>
        <row r="15904">
          <cell r="C15904" t="str">
            <v>Synarachnactis bournei</v>
          </cell>
        </row>
        <row r="15905">
          <cell r="C15905" t="str">
            <v>Synchaeta</v>
          </cell>
        </row>
        <row r="15906">
          <cell r="C15906" t="str">
            <v>Synchaeta atlantica</v>
          </cell>
        </row>
        <row r="15907">
          <cell r="C15907" t="str">
            <v>Synchaeta baltica</v>
          </cell>
        </row>
        <row r="15908">
          <cell r="C15908" t="str">
            <v>Synchaeta bicornis</v>
          </cell>
        </row>
        <row r="15909">
          <cell r="C15909" t="str">
            <v>Synchaeta cecilia</v>
          </cell>
        </row>
        <row r="15910">
          <cell r="C15910" t="str">
            <v>Synchaeta curvata</v>
          </cell>
        </row>
        <row r="15911">
          <cell r="C15911" t="str">
            <v>Synchaeta grimpei</v>
          </cell>
        </row>
        <row r="15912">
          <cell r="C15912" t="str">
            <v>Synchaeta gyrina</v>
          </cell>
        </row>
        <row r="15913">
          <cell r="C15913" t="str">
            <v>Synchaeta littoralis</v>
          </cell>
        </row>
        <row r="15914">
          <cell r="C15914" t="str">
            <v>Synchaeta longipes</v>
          </cell>
        </row>
        <row r="15915">
          <cell r="C15915" t="str">
            <v>Synchaeta neapolitana</v>
          </cell>
        </row>
        <row r="15916">
          <cell r="C15916" t="str">
            <v>Synchaeta pectinata</v>
          </cell>
        </row>
        <row r="15917">
          <cell r="C15917" t="str">
            <v>Synchaeta stylata</v>
          </cell>
        </row>
        <row r="15918">
          <cell r="C15918" t="str">
            <v>Synchaeta tavina</v>
          </cell>
        </row>
        <row r="15919">
          <cell r="C15919" t="str">
            <v>Synchaeta triophthalma</v>
          </cell>
        </row>
        <row r="15920">
          <cell r="C15920" t="str">
            <v>Synchaeta vorax</v>
          </cell>
        </row>
        <row r="15921">
          <cell r="C15921" t="str">
            <v>Synchaetidae</v>
          </cell>
        </row>
        <row r="15922">
          <cell r="C15922" t="str">
            <v>Synchelidium</v>
          </cell>
        </row>
        <row r="15923">
          <cell r="C15923" t="str">
            <v>Synchelidium haplocheles</v>
          </cell>
        </row>
        <row r="15924">
          <cell r="C15924" t="str">
            <v>Synchelidium maculatum</v>
          </cell>
        </row>
        <row r="15925">
          <cell r="C15925" t="str">
            <v>Syncoryne</v>
          </cell>
        </row>
        <row r="15926">
          <cell r="C15926" t="str">
            <v>Syncoryne reinkei</v>
          </cell>
        </row>
        <row r="15927">
          <cell r="C15927" t="str">
            <v>Synelmis klatti</v>
          </cell>
        </row>
        <row r="15928">
          <cell r="C15928" t="str">
            <v>Syngnathidae</v>
          </cell>
        </row>
        <row r="15929">
          <cell r="C15929" t="str">
            <v>Syngnathiformes</v>
          </cell>
        </row>
        <row r="15930">
          <cell r="C15930" t="str">
            <v>Syngnathus</v>
          </cell>
        </row>
        <row r="15931">
          <cell r="C15931" t="str">
            <v>Syngnathus acus</v>
          </cell>
        </row>
        <row r="15932">
          <cell r="C15932" t="str">
            <v>Syngnathus rostellatus</v>
          </cell>
        </row>
        <row r="15933">
          <cell r="C15933" t="str">
            <v>Syngnathus typhle</v>
          </cell>
        </row>
        <row r="15934">
          <cell r="C15934" t="str">
            <v>Synisoma</v>
          </cell>
        </row>
        <row r="15935">
          <cell r="C15935" t="str">
            <v>Synisoma acuminatum</v>
          </cell>
        </row>
        <row r="15936">
          <cell r="C15936" t="str">
            <v>Synisoma lancifer</v>
          </cell>
        </row>
        <row r="15937">
          <cell r="C15937" t="str">
            <v>Synocheta</v>
          </cell>
        </row>
        <row r="15938">
          <cell r="C15938" t="str">
            <v>Synoicum</v>
          </cell>
        </row>
        <row r="15939">
          <cell r="C15939" t="str">
            <v>Synoicum beauchampi</v>
          </cell>
        </row>
        <row r="15940">
          <cell r="C15940" t="str">
            <v>Synoicum incrustatum</v>
          </cell>
        </row>
        <row r="15941">
          <cell r="C15941" t="str">
            <v>Synoicum pulmonaria</v>
          </cell>
        </row>
        <row r="15942">
          <cell r="C15942" t="str">
            <v>Synonchiella</v>
          </cell>
        </row>
        <row r="15943">
          <cell r="C15943" t="str">
            <v>Synonchiella riemanni</v>
          </cell>
        </row>
        <row r="15944">
          <cell r="C15944" t="str">
            <v>Synonchus</v>
          </cell>
        </row>
        <row r="15945">
          <cell r="C15945" t="str">
            <v>Synonchus brevisetosus</v>
          </cell>
        </row>
        <row r="15946">
          <cell r="C15946" t="str">
            <v>Synonchus fasciculatus</v>
          </cell>
        </row>
        <row r="15947">
          <cell r="C15947" t="str">
            <v>Synonchus longisetosus</v>
          </cell>
        </row>
        <row r="15948">
          <cell r="C15948" t="str">
            <v>Synopiidae</v>
          </cell>
        </row>
        <row r="15949">
          <cell r="C15949" t="str">
            <v>Synopioidea</v>
          </cell>
        </row>
        <row r="15950">
          <cell r="C15950" t="str">
            <v>Synthliboramphus</v>
          </cell>
        </row>
        <row r="15951">
          <cell r="C15951" t="str">
            <v>Synthliboramphus antiquus</v>
          </cell>
        </row>
        <row r="15952">
          <cell r="C15952" t="str">
            <v>Syrrhoe</v>
          </cell>
        </row>
        <row r="15953">
          <cell r="C15953" t="str">
            <v>Syrrhoe affinis</v>
          </cell>
        </row>
        <row r="15954">
          <cell r="C15954" t="str">
            <v>Syrticola</v>
          </cell>
        </row>
        <row r="15955">
          <cell r="C15955" t="str">
            <v>Syrticola flandricus</v>
          </cell>
        </row>
        <row r="15956">
          <cell r="C15956" t="str">
            <v>Syrticola trispinosus</v>
          </cell>
        </row>
        <row r="15957">
          <cell r="C15957" t="str">
            <v>Systellaspis</v>
          </cell>
        </row>
        <row r="15958">
          <cell r="C15958" t="str">
            <v>Systellaspis debilis</v>
          </cell>
        </row>
        <row r="15959">
          <cell r="C15959" t="str">
            <v>Systellommatophora</v>
          </cell>
        </row>
        <row r="15960">
          <cell r="C15960" t="str">
            <v>Tachidiella</v>
          </cell>
        </row>
        <row r="15961">
          <cell r="C15961" t="str">
            <v>Tachidiella minuta</v>
          </cell>
        </row>
        <row r="15962">
          <cell r="C15962" t="str">
            <v>Tachidiidae</v>
          </cell>
        </row>
        <row r="15963">
          <cell r="C15963" t="str">
            <v>TACHIDIOIDEA</v>
          </cell>
        </row>
        <row r="15964">
          <cell r="C15964" t="str">
            <v>Tachidiopsis</v>
          </cell>
        </row>
        <row r="15965">
          <cell r="C15965" t="str">
            <v>Tachidiopsis cyclopoides</v>
          </cell>
        </row>
        <row r="15966">
          <cell r="C15966" t="str">
            <v>Tachidius</v>
          </cell>
        </row>
        <row r="15967">
          <cell r="C15967" t="str">
            <v>Tachidius discipes</v>
          </cell>
        </row>
        <row r="15968">
          <cell r="C15968" t="str">
            <v>Tachybaptus</v>
          </cell>
        </row>
        <row r="15969">
          <cell r="C15969" t="str">
            <v>Tachybaptus ruficollis</v>
          </cell>
        </row>
        <row r="15970">
          <cell r="C15970" t="str">
            <v>Tacita abyssorum</v>
          </cell>
        </row>
        <row r="15971">
          <cell r="C15971" t="str">
            <v>Tacita danielsseni</v>
          </cell>
        </row>
        <row r="15972">
          <cell r="C15972" t="str">
            <v>Tadorna</v>
          </cell>
        </row>
        <row r="15973">
          <cell r="C15973" t="str">
            <v>Tadorna ferruginea</v>
          </cell>
        </row>
        <row r="15974">
          <cell r="C15974" t="str">
            <v>Tadorna tadorna</v>
          </cell>
        </row>
        <row r="15975">
          <cell r="C15975" t="str">
            <v>Taeniacanthidae</v>
          </cell>
        </row>
        <row r="15976">
          <cell r="C15976" t="str">
            <v>Taeniacanthus</v>
          </cell>
        </row>
        <row r="15977">
          <cell r="C15977" t="str">
            <v>Taeniacanthus laqueus</v>
          </cell>
        </row>
        <row r="15978">
          <cell r="C15978" t="str">
            <v>Taeniacanthus lucipetus</v>
          </cell>
        </row>
        <row r="15979">
          <cell r="C15979" t="str">
            <v>Taeniacanthus onosi</v>
          </cell>
        </row>
        <row r="15980">
          <cell r="C15980" t="str">
            <v>Taeniacanthus wilsoni</v>
          </cell>
        </row>
        <row r="15981">
          <cell r="C15981" t="str">
            <v>Taeniacanthus zeugopteri</v>
          </cell>
        </row>
        <row r="15982">
          <cell r="C15982" t="str">
            <v>Talacalanus</v>
          </cell>
        </row>
        <row r="15983">
          <cell r="C15983" t="str">
            <v>Talacalanus greeni</v>
          </cell>
        </row>
        <row r="15984">
          <cell r="C15984" t="str">
            <v>Talitridae</v>
          </cell>
        </row>
        <row r="15985">
          <cell r="C15985" t="str">
            <v>Talitroidea</v>
          </cell>
        </row>
        <row r="15986">
          <cell r="C15986" t="str">
            <v>Talitroides</v>
          </cell>
        </row>
        <row r="15987">
          <cell r="C15987" t="str">
            <v>Talitroides dorrieni</v>
          </cell>
        </row>
        <row r="15988">
          <cell r="C15988" t="str">
            <v>Talitrus</v>
          </cell>
        </row>
        <row r="15989">
          <cell r="C15989" t="str">
            <v>Talitrus locusta</v>
          </cell>
        </row>
        <row r="15990">
          <cell r="C15990" t="str">
            <v>Talitrus saltator</v>
          </cell>
        </row>
        <row r="15991">
          <cell r="C15991" t="str">
            <v>Talorchestia</v>
          </cell>
        </row>
        <row r="15992">
          <cell r="C15992" t="str">
            <v>Talorchestia deshayesii</v>
          </cell>
        </row>
        <row r="15993">
          <cell r="C15993" t="str">
            <v>Tamarisca</v>
          </cell>
        </row>
        <row r="15994">
          <cell r="C15994" t="str">
            <v>Tamarisca tamarisca</v>
          </cell>
        </row>
        <row r="15995">
          <cell r="C15995" t="str">
            <v>Tanaella</v>
          </cell>
        </row>
        <row r="15996">
          <cell r="C15996" t="str">
            <v>Tanaella unguicillata</v>
          </cell>
        </row>
        <row r="15997">
          <cell r="C15997" t="str">
            <v>Tanaidacea</v>
          </cell>
        </row>
        <row r="15998">
          <cell r="C15998" t="str">
            <v>Tanaidae</v>
          </cell>
        </row>
        <row r="15999">
          <cell r="C15999" t="str">
            <v>Tanaidomorpha</v>
          </cell>
        </row>
        <row r="16000">
          <cell r="C16000" t="str">
            <v>Tanais</v>
          </cell>
        </row>
        <row r="16001">
          <cell r="C16001" t="str">
            <v>Tanais cavolinii</v>
          </cell>
        </row>
        <row r="16002">
          <cell r="C16002" t="str">
            <v>Tanais dulongii</v>
          </cell>
        </row>
        <row r="16003">
          <cell r="C16003" t="str">
            <v>Tanaissus</v>
          </cell>
        </row>
        <row r="16004">
          <cell r="C16004" t="str">
            <v>Tanaissus elongatus</v>
          </cell>
        </row>
        <row r="16005">
          <cell r="C16005" t="str">
            <v>Tanaissus lilljeborgi</v>
          </cell>
        </row>
        <row r="16006">
          <cell r="C16006" t="str">
            <v>Tanaoidea</v>
          </cell>
        </row>
        <row r="16007">
          <cell r="C16007" t="str">
            <v>Tanaopsis</v>
          </cell>
        </row>
        <row r="16008">
          <cell r="C16008" t="str">
            <v>Tanaopsis graciloides</v>
          </cell>
        </row>
        <row r="16009">
          <cell r="C16009" t="str">
            <v>Tantulocarida</v>
          </cell>
        </row>
        <row r="16010">
          <cell r="C16010" t="str">
            <v>Tanystylum</v>
          </cell>
        </row>
        <row r="16011">
          <cell r="C16011" t="str">
            <v>Tanystylum conirostre</v>
          </cell>
        </row>
        <row r="16012">
          <cell r="C16012" t="str">
            <v>Taonia</v>
          </cell>
        </row>
        <row r="16013">
          <cell r="C16013" t="str">
            <v>Taonia atomaria</v>
          </cell>
        </row>
        <row r="16014">
          <cell r="C16014" t="str">
            <v>Taonidium pfefferi</v>
          </cell>
        </row>
        <row r="16015">
          <cell r="C16015" t="str">
            <v>Taoniinae</v>
          </cell>
        </row>
        <row r="16016">
          <cell r="C16016" t="str">
            <v>Taonius megalops</v>
          </cell>
        </row>
        <row r="16017">
          <cell r="C16017" t="str">
            <v>Taonius thori</v>
          </cell>
        </row>
        <row r="16018">
          <cell r="C16018" t="str">
            <v>Tapes</v>
          </cell>
        </row>
        <row r="16019">
          <cell r="C16019" t="str">
            <v>Tapes (ruditapes)</v>
          </cell>
        </row>
        <row r="16020">
          <cell r="C16020" t="str">
            <v>Tapes (tapes)</v>
          </cell>
        </row>
        <row r="16021">
          <cell r="C16021" t="str">
            <v>Tapes aureus</v>
          </cell>
        </row>
        <row r="16022">
          <cell r="C16022" t="str">
            <v>Tapes decussatus</v>
          </cell>
        </row>
        <row r="16023">
          <cell r="C16023" t="str">
            <v>Tapes philippinarum</v>
          </cell>
        </row>
        <row r="16024">
          <cell r="C16024" t="str">
            <v>Tapes rhomboides</v>
          </cell>
        </row>
        <row r="16025">
          <cell r="C16025" t="str">
            <v>Tapetinae</v>
          </cell>
        </row>
        <row r="16026">
          <cell r="C16026" t="str">
            <v>Taractes</v>
          </cell>
        </row>
        <row r="16027">
          <cell r="C16027" t="str">
            <v>Taractes asper</v>
          </cell>
        </row>
        <row r="16028">
          <cell r="C16028" t="str">
            <v>Taractichthys</v>
          </cell>
        </row>
        <row r="16029">
          <cell r="C16029" t="str">
            <v>Taractichthys longipinnis</v>
          </cell>
        </row>
        <row r="16030">
          <cell r="C16030" t="str">
            <v>Taramellia zetlandica</v>
          </cell>
        </row>
        <row r="16031">
          <cell r="C16031" t="str">
            <v>Taranis borealis</v>
          </cell>
        </row>
        <row r="16032">
          <cell r="C16032" t="str">
            <v>Taranis moerchi</v>
          </cell>
        </row>
        <row r="16033">
          <cell r="C16033" t="str">
            <v>Tardigrada</v>
          </cell>
        </row>
        <row r="16034">
          <cell r="C16034" t="str">
            <v>Tarvaia</v>
          </cell>
        </row>
        <row r="16035">
          <cell r="C16035" t="str">
            <v>Tarvaia angusta</v>
          </cell>
        </row>
        <row r="16036">
          <cell r="C16036" t="str">
            <v>Tarvaiidae</v>
          </cell>
        </row>
        <row r="16037">
          <cell r="C16037" t="str">
            <v>Tateinae</v>
          </cell>
        </row>
        <row r="16038">
          <cell r="C16038" t="str">
            <v xml:space="preserve">Tauberia  </v>
          </cell>
        </row>
        <row r="16039">
          <cell r="C16039" t="str">
            <v>Taurulus</v>
          </cell>
        </row>
        <row r="16040">
          <cell r="C16040" t="str">
            <v>Taurulus bubalis</v>
          </cell>
        </row>
        <row r="16041">
          <cell r="C16041" t="str">
            <v>Taurulus lilljeborgi</v>
          </cell>
        </row>
        <row r="16042">
          <cell r="C16042" t="str">
            <v>Tealia crassicornis</v>
          </cell>
        </row>
        <row r="16043">
          <cell r="C16043" t="str">
            <v>Tealia felina</v>
          </cell>
        </row>
        <row r="16044">
          <cell r="C16044" t="str">
            <v>Tealia felina var.  lofotensis</v>
          </cell>
        </row>
        <row r="16045">
          <cell r="C16045" t="str">
            <v>Tectonatica clausa</v>
          </cell>
        </row>
        <row r="16046">
          <cell r="C16046" t="str">
            <v>Tectura</v>
          </cell>
        </row>
        <row r="16047">
          <cell r="C16047" t="str">
            <v>Tectura testudinalis</v>
          </cell>
        </row>
        <row r="16048">
          <cell r="C16048" t="str">
            <v>Tectura virginea</v>
          </cell>
        </row>
        <row r="16049">
          <cell r="C16049" t="str">
            <v>Tedania</v>
          </cell>
        </row>
        <row r="16050">
          <cell r="C16050" t="str">
            <v>Tedania suctoria</v>
          </cell>
        </row>
        <row r="16051">
          <cell r="C16051" t="str">
            <v>Tedaniidae</v>
          </cell>
        </row>
        <row r="16052">
          <cell r="C16052" t="str">
            <v>Tegastes</v>
          </cell>
        </row>
        <row r="16053">
          <cell r="C16053" t="str">
            <v>Tegastes calcaratus</v>
          </cell>
        </row>
        <row r="16054">
          <cell r="C16054" t="str">
            <v>Tegastes clausi</v>
          </cell>
        </row>
        <row r="16055">
          <cell r="C16055" t="str">
            <v>Tegastes falcatus</v>
          </cell>
        </row>
        <row r="16056">
          <cell r="C16056" t="str">
            <v>Tegastes flavidus</v>
          </cell>
        </row>
        <row r="16057">
          <cell r="C16057" t="str">
            <v>Tegastes grandimanus</v>
          </cell>
        </row>
        <row r="16058">
          <cell r="C16058" t="str">
            <v>Tegastes longimanus</v>
          </cell>
        </row>
        <row r="16059">
          <cell r="C16059" t="str">
            <v>Tegastes nanus</v>
          </cell>
        </row>
        <row r="16060">
          <cell r="C16060" t="str">
            <v>Tegastes satyrus</v>
          </cell>
        </row>
        <row r="16061">
          <cell r="C16061" t="str">
            <v>Tegastidae</v>
          </cell>
        </row>
        <row r="16062">
          <cell r="C16062" t="str">
            <v>Tegella</v>
          </cell>
        </row>
        <row r="16063">
          <cell r="C16063" t="str">
            <v>Tegella unicornis</v>
          </cell>
        </row>
        <row r="16064">
          <cell r="C16064" t="str">
            <v>Tegulaherpia</v>
          </cell>
        </row>
        <row r="16065">
          <cell r="C16065" t="str">
            <v>Tegulaherpia celtica</v>
          </cell>
        </row>
        <row r="16066">
          <cell r="C16066" t="str">
            <v>Teleostei</v>
          </cell>
        </row>
        <row r="16067">
          <cell r="C16067" t="str">
            <v>Tellamia</v>
          </cell>
        </row>
        <row r="16068">
          <cell r="C16068" t="str">
            <v>Tellamia contorta</v>
          </cell>
        </row>
        <row r="16069">
          <cell r="C16069" t="str">
            <v>Tellamia intricata</v>
          </cell>
        </row>
        <row r="16070">
          <cell r="C16070" t="str">
            <v>Tellimya</v>
          </cell>
        </row>
        <row r="16071">
          <cell r="C16071" t="str">
            <v>Tellimya ferruginosa</v>
          </cell>
        </row>
        <row r="16072">
          <cell r="C16072" t="str">
            <v>Tellimya nivea</v>
          </cell>
        </row>
        <row r="16073">
          <cell r="C16073" t="str">
            <v>Tellimya phascolionis</v>
          </cell>
        </row>
        <row r="16074">
          <cell r="C16074" t="str">
            <v>Tellimya tenella</v>
          </cell>
        </row>
        <row r="16075">
          <cell r="C16075" t="str">
            <v>Tellina balaustina</v>
          </cell>
        </row>
        <row r="16076">
          <cell r="C16076" t="str">
            <v>Tellina britannica</v>
          </cell>
        </row>
        <row r="16077">
          <cell r="C16077" t="str">
            <v>Tellina crassa</v>
          </cell>
        </row>
        <row r="16078">
          <cell r="C16078" t="str">
            <v>Tellina donacina</v>
          </cell>
        </row>
        <row r="16079">
          <cell r="C16079" t="str">
            <v>Tellina fabula</v>
          </cell>
        </row>
        <row r="16080">
          <cell r="C16080" t="str">
            <v>Tellina incarnata</v>
          </cell>
        </row>
        <row r="16081">
          <cell r="C16081" t="str">
            <v>Tellina pusilla</v>
          </cell>
        </row>
        <row r="16082">
          <cell r="C16082" t="str">
            <v>Tellina pygmaea</v>
          </cell>
        </row>
        <row r="16083">
          <cell r="C16083" t="str">
            <v>Tellina squalida</v>
          </cell>
        </row>
        <row r="16084">
          <cell r="C16084" t="str">
            <v>Tellina tenuis</v>
          </cell>
        </row>
        <row r="16085">
          <cell r="C16085" t="str">
            <v>Tellinacea</v>
          </cell>
        </row>
        <row r="16086">
          <cell r="C16086" t="str">
            <v>Tellinidae</v>
          </cell>
        </row>
        <row r="16087">
          <cell r="C16087" t="str">
            <v>Tellininae</v>
          </cell>
        </row>
        <row r="16088">
          <cell r="C16088" t="str">
            <v>Telmatactis</v>
          </cell>
        </row>
        <row r="16089">
          <cell r="C16089" t="str">
            <v>Telmatactis forskalii</v>
          </cell>
        </row>
        <row r="16090">
          <cell r="C16090" t="str">
            <v>Telopsammis</v>
          </cell>
        </row>
        <row r="16091">
          <cell r="C16091" t="str">
            <v>Telopsammis secunda</v>
          </cell>
        </row>
        <row r="16092">
          <cell r="C16092" t="str">
            <v>Temora</v>
          </cell>
        </row>
        <row r="16093">
          <cell r="C16093" t="str">
            <v>Temora longicornis</v>
          </cell>
        </row>
        <row r="16094">
          <cell r="C16094" t="str">
            <v>Temora stylifera</v>
          </cell>
        </row>
        <row r="16095">
          <cell r="C16095" t="str">
            <v>Temoridae</v>
          </cell>
        </row>
        <row r="16096">
          <cell r="C16096" t="str">
            <v>Temorites</v>
          </cell>
        </row>
        <row r="16097">
          <cell r="C16097" t="str">
            <v>Temorites brevis</v>
          </cell>
        </row>
        <row r="16098">
          <cell r="C16098" t="str">
            <v>Temoropia</v>
          </cell>
        </row>
        <row r="16099">
          <cell r="C16099" t="str">
            <v>Temoropia mayumbaensis</v>
          </cell>
        </row>
        <row r="16100">
          <cell r="C16100" t="str">
            <v>Tenarea</v>
          </cell>
        </row>
        <row r="16101">
          <cell r="C16101" t="str">
            <v>Tenarea tortuosa</v>
          </cell>
        </row>
        <row r="16102">
          <cell r="C16102" t="str">
            <v>Tenellia</v>
          </cell>
        </row>
        <row r="16103">
          <cell r="C16103" t="str">
            <v>Tenellia adspersa</v>
          </cell>
        </row>
        <row r="16104">
          <cell r="C16104" t="str">
            <v>Tentaculata</v>
          </cell>
        </row>
        <row r="16105">
          <cell r="C16105" t="str">
            <v>Tentorium</v>
          </cell>
        </row>
        <row r="16106">
          <cell r="C16106" t="str">
            <v>Tentorium semisuberites</v>
          </cell>
        </row>
        <row r="16107">
          <cell r="C16107" t="str">
            <v>Terebella</v>
          </cell>
        </row>
        <row r="16108">
          <cell r="C16108" t="str">
            <v>Terebella lapidaria</v>
          </cell>
        </row>
        <row r="16109">
          <cell r="C16109" t="str">
            <v>Terebellida</v>
          </cell>
        </row>
        <row r="16110">
          <cell r="C16110" t="str">
            <v>Terebellidae</v>
          </cell>
        </row>
        <row r="16111">
          <cell r="C16111" t="str">
            <v>Terebellides</v>
          </cell>
        </row>
        <row r="16112">
          <cell r="C16112" t="str">
            <v>Terebellides stroemi</v>
          </cell>
        </row>
        <row r="16113">
          <cell r="C16113" t="str">
            <v>Terebratellacea</v>
          </cell>
        </row>
        <row r="16114">
          <cell r="C16114" t="str">
            <v>Terebratellidina</v>
          </cell>
        </row>
        <row r="16115">
          <cell r="C16115" t="str">
            <v>Terebratulacea</v>
          </cell>
        </row>
        <row r="16116">
          <cell r="C16116" t="str">
            <v>Terebratulida</v>
          </cell>
        </row>
        <row r="16117">
          <cell r="C16117" t="str">
            <v>Terebratulidae</v>
          </cell>
        </row>
        <row r="16118">
          <cell r="C16118" t="str">
            <v>Terebratulidina</v>
          </cell>
        </row>
        <row r="16119">
          <cell r="C16119" t="str">
            <v>Terebratulina</v>
          </cell>
        </row>
        <row r="16120">
          <cell r="C16120" t="str">
            <v>Terebratulina retusa</v>
          </cell>
        </row>
        <row r="16121">
          <cell r="C16121" t="str">
            <v>Terebratulina septentrionalis</v>
          </cell>
        </row>
        <row r="16122">
          <cell r="C16122" t="str">
            <v>Teredinidae</v>
          </cell>
        </row>
        <row r="16123">
          <cell r="C16123" t="str">
            <v>Teredininae</v>
          </cell>
        </row>
        <row r="16124">
          <cell r="C16124" t="str">
            <v>Teredo</v>
          </cell>
        </row>
        <row r="16125">
          <cell r="C16125" t="str">
            <v>Teredo (teredo)</v>
          </cell>
        </row>
        <row r="16126">
          <cell r="C16126" t="str">
            <v>Teredo excavata</v>
          </cell>
        </row>
        <row r="16127">
          <cell r="C16127" t="str">
            <v>Teredo malleolus</v>
          </cell>
        </row>
        <row r="16128">
          <cell r="C16128" t="str">
            <v>Teredo megotara</v>
          </cell>
        </row>
        <row r="16129">
          <cell r="C16129" t="str">
            <v>Teredo navalis</v>
          </cell>
        </row>
        <row r="16130">
          <cell r="C16130" t="str">
            <v>Teredo norvegica</v>
          </cell>
        </row>
        <row r="16131">
          <cell r="C16131" t="str">
            <v>Teredora</v>
          </cell>
        </row>
        <row r="16132">
          <cell r="C16132" t="str">
            <v>Teredora malleolus</v>
          </cell>
        </row>
        <row r="16133">
          <cell r="C16133" t="str">
            <v>Teredothyra</v>
          </cell>
        </row>
        <row r="16134">
          <cell r="C16134" t="str">
            <v>Teredothyra excavata</v>
          </cell>
        </row>
        <row r="16135">
          <cell r="C16135" t="str">
            <v>Teretia</v>
          </cell>
        </row>
        <row r="16136">
          <cell r="C16136" t="str">
            <v>Teretia anceps</v>
          </cell>
        </row>
        <row r="16137">
          <cell r="C16137" t="str">
            <v>Tergipedidae</v>
          </cell>
        </row>
        <row r="16138">
          <cell r="C16138" t="str">
            <v>Tergipes</v>
          </cell>
        </row>
        <row r="16139">
          <cell r="C16139" t="str">
            <v>Tergipes tergipes</v>
          </cell>
        </row>
        <row r="16140">
          <cell r="C16140" t="str">
            <v>Terpios</v>
          </cell>
        </row>
        <row r="16141">
          <cell r="C16141" t="str">
            <v>Terpios fugac</v>
          </cell>
        </row>
        <row r="16142">
          <cell r="C16142" t="str">
            <v>Terpios fugax</v>
          </cell>
        </row>
        <row r="16143">
          <cell r="C16143" t="str">
            <v>Terschellingia</v>
          </cell>
        </row>
        <row r="16144">
          <cell r="C16144" t="str">
            <v>Terschellingia communis</v>
          </cell>
        </row>
        <row r="16145">
          <cell r="C16145" t="str">
            <v>Terschellingia gourbaultae</v>
          </cell>
        </row>
        <row r="16146">
          <cell r="C16146" t="str">
            <v>Terschellingia longicaudata</v>
          </cell>
        </row>
        <row r="16147">
          <cell r="C16147" t="str">
            <v>Tervia</v>
          </cell>
        </row>
        <row r="16148">
          <cell r="C16148" t="str">
            <v>Tervia irregularis</v>
          </cell>
        </row>
        <row r="16149">
          <cell r="C16149" t="str">
            <v>Terviidae</v>
          </cell>
        </row>
        <row r="16150">
          <cell r="C16150" t="str">
            <v>Tessaradoma</v>
          </cell>
        </row>
        <row r="16151">
          <cell r="C16151" t="str">
            <v>Tessaradoma boreale</v>
          </cell>
        </row>
        <row r="16152">
          <cell r="C16152" t="str">
            <v>Tessaradomidae</v>
          </cell>
        </row>
        <row r="16153">
          <cell r="C16153" t="str">
            <v>Testudinella</v>
          </cell>
        </row>
        <row r="16154">
          <cell r="C16154" t="str">
            <v>Testudinella clypeata</v>
          </cell>
        </row>
        <row r="16155">
          <cell r="C16155" t="str">
            <v>Testudinella patina</v>
          </cell>
        </row>
        <row r="16156">
          <cell r="C16156" t="str">
            <v>Testudinellidae</v>
          </cell>
        </row>
        <row r="16157">
          <cell r="C16157" t="str">
            <v>Testudines</v>
          </cell>
        </row>
        <row r="16158">
          <cell r="C16158" t="str">
            <v>Tetanopsis</v>
          </cell>
        </row>
        <row r="16159">
          <cell r="C16159" t="str">
            <v>Tetanopsis medius</v>
          </cell>
        </row>
        <row r="16160">
          <cell r="C16160" t="str">
            <v>Tetanopsis smithii</v>
          </cell>
        </row>
        <row r="16161">
          <cell r="C16161" t="str">
            <v>Tethea collingsii</v>
          </cell>
        </row>
        <row r="16162">
          <cell r="C16162" t="str">
            <v>Tethea schmidtii</v>
          </cell>
        </row>
        <row r="16163">
          <cell r="C16163" t="str">
            <v>Tethea spinosa</v>
          </cell>
        </row>
        <row r="16164">
          <cell r="C16164" t="str">
            <v>Tethea/Tethya cranium</v>
          </cell>
        </row>
        <row r="16165">
          <cell r="C16165" t="str">
            <v>Tethya</v>
          </cell>
        </row>
        <row r="16166">
          <cell r="C16166" t="str">
            <v>Tethya aurantium</v>
          </cell>
        </row>
        <row r="16167">
          <cell r="C16167" t="str">
            <v>Tethya cranium</v>
          </cell>
        </row>
        <row r="16168">
          <cell r="C16168" t="str">
            <v>Tethya cranium</v>
          </cell>
        </row>
        <row r="16169">
          <cell r="C16169" t="str">
            <v>Tethya lyncurium</v>
          </cell>
        </row>
        <row r="16170">
          <cell r="C16170" t="str">
            <v>Tethyidae</v>
          </cell>
        </row>
        <row r="16171">
          <cell r="C16171" t="str">
            <v>Tethyspira</v>
          </cell>
        </row>
        <row r="16172">
          <cell r="C16172" t="str">
            <v>Tethyspira spinosa</v>
          </cell>
        </row>
        <row r="16173">
          <cell r="C16173" t="str">
            <v>Tetilla</v>
          </cell>
        </row>
        <row r="16174">
          <cell r="C16174" t="str">
            <v>Tetilla cranium</v>
          </cell>
        </row>
        <row r="16175">
          <cell r="C16175" t="str">
            <v>Tetilla infrequens</v>
          </cell>
        </row>
        <row r="16176">
          <cell r="C16176" t="str">
            <v>Tetilla polyura</v>
          </cell>
        </row>
        <row r="16177">
          <cell r="C16177" t="str">
            <v>Tetilla truncata</v>
          </cell>
        </row>
        <row r="16178">
          <cell r="C16178" t="str">
            <v>Tetilla zetlandica</v>
          </cell>
        </row>
        <row r="16179">
          <cell r="C16179" t="str">
            <v>Tetillidae</v>
          </cell>
        </row>
        <row r="16180">
          <cell r="C16180" t="str">
            <v>Tetraclitidae</v>
          </cell>
        </row>
        <row r="16181">
          <cell r="C16181" t="str">
            <v>Tetractinomorpha</v>
          </cell>
        </row>
        <row r="16182">
          <cell r="C16182" t="str">
            <v>Tetragoniceps</v>
          </cell>
        </row>
        <row r="16183">
          <cell r="C16183" t="str">
            <v>Tetragoniceps bergensis</v>
          </cell>
        </row>
        <row r="16184">
          <cell r="C16184" t="str">
            <v>Tetragoniceps bookhouti</v>
          </cell>
        </row>
        <row r="16185">
          <cell r="C16185" t="str">
            <v>Tetragoniceps brevicauda</v>
          </cell>
        </row>
        <row r="16186">
          <cell r="C16186" t="str">
            <v>Tetragoniceps malleolatus</v>
          </cell>
        </row>
        <row r="16187">
          <cell r="C16187" t="str">
            <v>Tetragoniceps scotti</v>
          </cell>
        </row>
        <row r="16188">
          <cell r="C16188" t="str">
            <v>Tetragonicipitidae</v>
          </cell>
        </row>
        <row r="16189">
          <cell r="C16189" t="str">
            <v>Tetragonuridae</v>
          </cell>
        </row>
        <row r="16190">
          <cell r="C16190" t="str">
            <v>Tetragonurus</v>
          </cell>
        </row>
        <row r="16191">
          <cell r="C16191" t="str">
            <v>Tetragonurus atlanticus</v>
          </cell>
        </row>
        <row r="16192">
          <cell r="C16192" t="str">
            <v>Tetragonurus cuvieri</v>
          </cell>
        </row>
        <row r="16193">
          <cell r="C16193" t="str">
            <v>Tetranchyroderma</v>
          </cell>
        </row>
        <row r="16194">
          <cell r="C16194" t="str">
            <v>Tetranchyroderma antennatum</v>
          </cell>
        </row>
        <row r="16195">
          <cell r="C16195" t="str">
            <v>Tetranchyroderma apum</v>
          </cell>
        </row>
        <row r="16196">
          <cell r="C16196" t="str">
            <v>Tetranchyroderma cirrophora</v>
          </cell>
        </row>
        <row r="16197">
          <cell r="C16197" t="str">
            <v>Tetranchyroderma coeliopodium</v>
          </cell>
        </row>
        <row r="16198">
          <cell r="C16198" t="str">
            <v>Tetranchyroderma dragescoi</v>
          </cell>
        </row>
        <row r="16199">
          <cell r="C16199" t="str">
            <v>Tetranchyroderma hystrix</v>
          </cell>
        </row>
        <row r="16200">
          <cell r="C16200" t="str">
            <v>Tetranchyroderma massiliense</v>
          </cell>
        </row>
        <row r="16201">
          <cell r="C16201" t="str">
            <v>Tetranchyroderma megastomum</v>
          </cell>
        </row>
        <row r="16202">
          <cell r="C16202" t="str">
            <v>Tetranchyroderma polyacanthum</v>
          </cell>
        </row>
        <row r="16203">
          <cell r="C16203" t="str">
            <v>Tetranchyroderma tribolosum</v>
          </cell>
        </row>
        <row r="16204">
          <cell r="C16204" t="str">
            <v>Tetraodontidae</v>
          </cell>
        </row>
        <row r="16205">
          <cell r="C16205" t="str">
            <v>Tetraodontiformes</v>
          </cell>
        </row>
        <row r="16206">
          <cell r="C16206" t="str">
            <v>Tetraplatia</v>
          </cell>
        </row>
        <row r="16207">
          <cell r="C16207" t="str">
            <v>Tetraplatia volitans</v>
          </cell>
        </row>
        <row r="16208">
          <cell r="C16208" t="str">
            <v>Tetrapturus</v>
          </cell>
        </row>
        <row r="16209">
          <cell r="C16209" t="str">
            <v>Tetrapturus albidus</v>
          </cell>
        </row>
        <row r="16210">
          <cell r="C16210" t="str">
            <v>Tetrastemma</v>
          </cell>
        </row>
        <row r="16211">
          <cell r="C16211" t="str">
            <v>Tetrastemma ambiguum</v>
          </cell>
        </row>
        <row r="16212">
          <cell r="C16212" t="str">
            <v>Tetrastemma angulatus</v>
          </cell>
        </row>
        <row r="16213">
          <cell r="C16213" t="str">
            <v>Tetrastemma beaumonti</v>
          </cell>
        </row>
        <row r="16214">
          <cell r="C16214" t="str">
            <v>Tetrastemma candidum</v>
          </cell>
        </row>
        <row r="16215">
          <cell r="C16215" t="str">
            <v>Tetrastemma cephalophorum</v>
          </cell>
        </row>
        <row r="16216">
          <cell r="C16216" t="str">
            <v>Tetrastemma coronatum</v>
          </cell>
        </row>
        <row r="16217">
          <cell r="C16217" t="str">
            <v>Tetrastemma cruciatus</v>
          </cell>
        </row>
        <row r="16218">
          <cell r="C16218" t="str">
            <v>Tetrastemma flavidum</v>
          </cell>
        </row>
        <row r="16219">
          <cell r="C16219" t="str">
            <v>Tetrastemma fozensis</v>
          </cell>
        </row>
        <row r="16220">
          <cell r="C16220" t="str">
            <v>Tetrastemma helvolum</v>
          </cell>
        </row>
        <row r="16221">
          <cell r="C16221" t="str">
            <v>Tetrastemma herouardi</v>
          </cell>
        </row>
        <row r="16222">
          <cell r="C16222" t="str">
            <v>Tetrastemma longissimum</v>
          </cell>
        </row>
        <row r="16223">
          <cell r="C16223" t="str">
            <v>Tetrastemma melanocephalum</v>
          </cell>
        </row>
        <row r="16224">
          <cell r="C16224" t="str">
            <v>Tetrastemma peltatum</v>
          </cell>
        </row>
        <row r="16225">
          <cell r="C16225" t="str">
            <v>Tetrastemma quatrefagesi</v>
          </cell>
        </row>
        <row r="16226">
          <cell r="C16226" t="str">
            <v>Tetrastemma robertianae</v>
          </cell>
        </row>
        <row r="16227">
          <cell r="C16227" t="str">
            <v>Tetrastemma vermiculus</v>
          </cell>
        </row>
        <row r="16228">
          <cell r="C16228" t="str">
            <v>Tetrastemmatidae</v>
          </cell>
        </row>
        <row r="16229">
          <cell r="C16229" t="str">
            <v>Tetrathyrus</v>
          </cell>
        </row>
        <row r="16230">
          <cell r="C16230" t="str">
            <v>Tetrathyrus forcipatus</v>
          </cell>
        </row>
        <row r="16231">
          <cell r="C16231" t="str">
            <v>Teuchoporidae</v>
          </cell>
        </row>
        <row r="16232">
          <cell r="C16232" t="str">
            <v>Teuthoidea</v>
          </cell>
        </row>
        <row r="16233">
          <cell r="C16233" t="str">
            <v>Teuthowenia</v>
          </cell>
        </row>
        <row r="16234">
          <cell r="C16234" t="str">
            <v>Teuthowenia megalops</v>
          </cell>
        </row>
        <row r="16235">
          <cell r="C16235" t="str">
            <v>Thalassarachna</v>
          </cell>
        </row>
        <row r="16236">
          <cell r="C16236" t="str">
            <v>Thalassarachna baltica</v>
          </cell>
        </row>
        <row r="16237">
          <cell r="C16237" t="str">
            <v>Thalassarachna basteri</v>
          </cell>
        </row>
        <row r="16238">
          <cell r="C16238" t="str">
            <v>Thalassarachna capuzina</v>
          </cell>
        </row>
        <row r="16239">
          <cell r="C16239" t="str">
            <v>Thalassarachna petiti</v>
          </cell>
        </row>
        <row r="16240">
          <cell r="C16240" t="str">
            <v>Thalassarachna procera</v>
          </cell>
        </row>
        <row r="16241">
          <cell r="C16241" t="str">
            <v>Thalassarachna southerni</v>
          </cell>
        </row>
        <row r="16242">
          <cell r="C16242" t="str">
            <v>Thalassarachna striata</v>
          </cell>
        </row>
        <row r="16243">
          <cell r="C16243" t="str">
            <v>Thalassarachna subterranea</v>
          </cell>
        </row>
        <row r="16244">
          <cell r="C16244" t="str">
            <v>Thalassema</v>
          </cell>
        </row>
        <row r="16245">
          <cell r="C16245" t="str">
            <v>Thalassema arcassonense</v>
          </cell>
        </row>
        <row r="16246">
          <cell r="C16246" t="str">
            <v>Thalassema lankesteri</v>
          </cell>
        </row>
        <row r="16247">
          <cell r="C16247" t="str">
            <v>Thalassema thalassemum</v>
          </cell>
        </row>
        <row r="16248">
          <cell r="C16248" t="str">
            <v>Thalassinidea</v>
          </cell>
        </row>
        <row r="16249">
          <cell r="C16249" t="str">
            <v>Thalassinoidea</v>
          </cell>
        </row>
        <row r="16250">
          <cell r="C16250" t="str">
            <v>Thalassironus</v>
          </cell>
        </row>
        <row r="16251">
          <cell r="C16251" t="str">
            <v>Thalassironus britannicus</v>
          </cell>
        </row>
        <row r="16252">
          <cell r="C16252" t="str">
            <v>Thalassoalaimus</v>
          </cell>
        </row>
        <row r="16253">
          <cell r="C16253" t="str">
            <v>Thalassoalaimus tardus</v>
          </cell>
        </row>
        <row r="16254">
          <cell r="C16254" t="str">
            <v>Thalassodrilides</v>
          </cell>
        </row>
        <row r="16255">
          <cell r="C16255" t="str">
            <v>Thalassodrilus</v>
          </cell>
        </row>
        <row r="16256">
          <cell r="C16256" t="str">
            <v>Thalassodrilus firmus</v>
          </cell>
        </row>
        <row r="16257">
          <cell r="C16257" t="str">
            <v>Thalassodrilus klarae</v>
          </cell>
        </row>
        <row r="16258">
          <cell r="C16258" t="str">
            <v>Thalassodrilus modricensis</v>
          </cell>
        </row>
        <row r="16259">
          <cell r="C16259" t="str">
            <v>Thalassodrilus prostatus</v>
          </cell>
        </row>
        <row r="16260">
          <cell r="C16260" t="str">
            <v>Thalassomonhystera</v>
          </cell>
        </row>
        <row r="16261">
          <cell r="C16261" t="str">
            <v>Thalassomonhystera parva</v>
          </cell>
        </row>
        <row r="16262">
          <cell r="C16262" t="str">
            <v>Thalassomonhystera refringens</v>
          </cell>
        </row>
        <row r="16263">
          <cell r="C16263" t="str">
            <v>Thalassomonhystera venusta</v>
          </cell>
        </row>
        <row r="16264">
          <cell r="C16264" t="str">
            <v>Thalestridae</v>
          </cell>
        </row>
        <row r="16265">
          <cell r="C16265" t="str">
            <v>Thalestrinae</v>
          </cell>
        </row>
        <row r="16266">
          <cell r="C16266" t="str">
            <v>Thalestris</v>
          </cell>
        </row>
        <row r="16267">
          <cell r="C16267" t="str">
            <v>Thalestris brunnea</v>
          </cell>
        </row>
        <row r="16268">
          <cell r="C16268" t="str">
            <v>Thalestris longimana</v>
          </cell>
        </row>
        <row r="16269">
          <cell r="C16269" t="str">
            <v>Thalestris purpurea</v>
          </cell>
        </row>
        <row r="16270">
          <cell r="C16270" t="str">
            <v>Thalestris rhodymeniae</v>
          </cell>
        </row>
        <row r="16271">
          <cell r="C16271" t="str">
            <v>Thalestris rufoviolascens</v>
          </cell>
        </row>
        <row r="16272">
          <cell r="C16272" t="str">
            <v>THALESTROIDEA</v>
          </cell>
        </row>
        <row r="16273">
          <cell r="C16273" t="str">
            <v>Thalia</v>
          </cell>
        </row>
        <row r="16274">
          <cell r="C16274" t="str">
            <v>Thalia democratica</v>
          </cell>
        </row>
        <row r="16275">
          <cell r="C16275" t="str">
            <v>Thaliacea</v>
          </cell>
        </row>
        <row r="16276">
          <cell r="C16276" t="str">
            <v>Thallochrysis litoralis</v>
          </cell>
        </row>
        <row r="16277">
          <cell r="C16277" t="str">
            <v>Thamniochloris</v>
          </cell>
        </row>
        <row r="16278">
          <cell r="C16278" t="str">
            <v>Thamniochloris atroviridis</v>
          </cell>
        </row>
        <row r="16279">
          <cell r="C16279" t="str">
            <v>Thamniochloris ochlochaetoides</v>
          </cell>
        </row>
        <row r="16280">
          <cell r="C16280" t="str">
            <v>Thamniochloris variabilis</v>
          </cell>
        </row>
        <row r="16281">
          <cell r="C16281" t="str">
            <v xml:space="preserve">Tharsiella  </v>
          </cell>
        </row>
        <row r="16282">
          <cell r="C16282" t="str">
            <v>Tharsiella romettensis</v>
          </cell>
        </row>
        <row r="16283">
          <cell r="C16283" t="str">
            <v>Tharsiella trochoides</v>
          </cell>
        </row>
        <row r="16284">
          <cell r="C16284" t="str">
            <v>Tharybidae</v>
          </cell>
        </row>
        <row r="16285">
          <cell r="C16285" t="str">
            <v>Tharybis</v>
          </cell>
        </row>
        <row r="16286">
          <cell r="C16286" t="str">
            <v>Tharybis macrophthalma</v>
          </cell>
        </row>
        <row r="16287">
          <cell r="C16287" t="str">
            <v>Tharyx</v>
          </cell>
        </row>
        <row r="16288">
          <cell r="C16288" t="str">
            <v>Tharyx killariensis</v>
          </cell>
        </row>
        <row r="16289">
          <cell r="C16289" t="str">
            <v>Tharyx sp.</v>
          </cell>
        </row>
        <row r="16290">
          <cell r="C16290" t="str">
            <v>Tharyx vivipara</v>
          </cell>
        </row>
        <row r="16291">
          <cell r="C16291" t="str">
            <v>Thaumaleus</v>
          </cell>
        </row>
        <row r="16292">
          <cell r="C16292" t="str">
            <v>Thaumaleus claparedi</v>
          </cell>
        </row>
        <row r="16293">
          <cell r="C16293" t="str">
            <v>Thaumaleus longispinosus</v>
          </cell>
        </row>
        <row r="16294">
          <cell r="C16294" t="str">
            <v>Thaumaleus malaquini</v>
          </cell>
        </row>
        <row r="16295">
          <cell r="C16295" t="str">
            <v>Thaumaleus pallidus</v>
          </cell>
        </row>
        <row r="16296">
          <cell r="C16296" t="str">
            <v>Thaumaleus reticulatus</v>
          </cell>
        </row>
        <row r="16297">
          <cell r="C16297" t="str">
            <v>Thaumaleus rigidus</v>
          </cell>
        </row>
        <row r="16298">
          <cell r="C16298" t="str">
            <v>Thaumaleus similirostratus</v>
          </cell>
        </row>
        <row r="16299">
          <cell r="C16299" t="str">
            <v>Thaumaleus striatus</v>
          </cell>
        </row>
        <row r="16300">
          <cell r="C16300" t="str">
            <v>Thaumaleus tenuis</v>
          </cell>
        </row>
        <row r="16301">
          <cell r="C16301" t="str">
            <v>Thaumaleus thompsoni</v>
          </cell>
        </row>
        <row r="16302">
          <cell r="C16302" t="str">
            <v>Thaumaleus zetlandicus</v>
          </cell>
        </row>
        <row r="16303">
          <cell r="C16303" t="str">
            <v>Thaumastoderma</v>
          </cell>
        </row>
        <row r="16304">
          <cell r="C16304" t="str">
            <v>Thaumastoderma cantacuzeni</v>
          </cell>
        </row>
        <row r="16305">
          <cell r="C16305" t="str">
            <v>Thaumastoderma heideri</v>
          </cell>
        </row>
        <row r="16306">
          <cell r="C16306" t="str">
            <v>Thaumastoderma ramuliferum</v>
          </cell>
        </row>
        <row r="16307">
          <cell r="C16307" t="str">
            <v>Thaumastoderma renaudae</v>
          </cell>
        </row>
        <row r="16308">
          <cell r="C16308" t="str">
            <v>Thaumastoderma swedmarki</v>
          </cell>
        </row>
        <row r="16309">
          <cell r="C16309" t="str">
            <v>Thaumastodermatidae</v>
          </cell>
        </row>
        <row r="16310">
          <cell r="C16310" t="str">
            <v>Thaumastodermatinae</v>
          </cell>
        </row>
        <row r="16311">
          <cell r="C16311" t="str">
            <v>Thecacera</v>
          </cell>
        </row>
        <row r="16312">
          <cell r="C16312" t="str">
            <v>Thecacera capitata</v>
          </cell>
        </row>
        <row r="16313">
          <cell r="C16313" t="str">
            <v>Thecacera pennigera</v>
          </cell>
        </row>
        <row r="16314">
          <cell r="C16314" t="str">
            <v>Thecacera virescens</v>
          </cell>
        </row>
        <row r="16315">
          <cell r="C16315" t="str">
            <v>Thecanephrida</v>
          </cell>
        </row>
        <row r="16316">
          <cell r="C16316" t="str">
            <v>Thecata</v>
          </cell>
        </row>
        <row r="16317">
          <cell r="C16317" t="str">
            <v>Thecocodium</v>
          </cell>
        </row>
        <row r="16318">
          <cell r="C16318" t="str">
            <v>Thecocodium brieri</v>
          </cell>
        </row>
        <row r="16319">
          <cell r="C16319" t="str">
            <v>Thecosomata</v>
          </cell>
        </row>
        <row r="16320">
          <cell r="C16320" t="str">
            <v>Thelepodinae</v>
          </cell>
        </row>
        <row r="16321">
          <cell r="C16321" t="str">
            <v>Thelepus</v>
          </cell>
        </row>
        <row r="16322">
          <cell r="C16322" t="str">
            <v>Thelepus cincinnatus</v>
          </cell>
        </row>
        <row r="16323">
          <cell r="C16323" t="str">
            <v>Thelepus setosus</v>
          </cell>
        </row>
        <row r="16324">
          <cell r="C16324" t="str">
            <v>Themisto</v>
          </cell>
        </row>
        <row r="16325">
          <cell r="C16325" t="str">
            <v>Themisto abyssorum</v>
          </cell>
        </row>
        <row r="16326">
          <cell r="C16326" t="str">
            <v>Themisto compressa</v>
          </cell>
        </row>
        <row r="16327">
          <cell r="C16327" t="str">
            <v>Thenea</v>
          </cell>
        </row>
        <row r="16328">
          <cell r="C16328" t="str">
            <v>Thenea muricata</v>
          </cell>
        </row>
        <row r="16329">
          <cell r="C16329" t="str">
            <v>Thenea muricata</v>
          </cell>
        </row>
        <row r="16330">
          <cell r="C16330" t="str">
            <v>Thenea valdiviae</v>
          </cell>
        </row>
        <row r="16331">
          <cell r="C16331" t="str">
            <v>Theneidae</v>
          </cell>
        </row>
        <row r="16332">
          <cell r="C16332" t="str">
            <v>Theodoxus</v>
          </cell>
        </row>
        <row r="16333">
          <cell r="C16333" t="str">
            <v>Theodoxus fluviatilis</v>
          </cell>
        </row>
        <row r="16334">
          <cell r="C16334" t="str">
            <v>Theristus</v>
          </cell>
        </row>
        <row r="16335">
          <cell r="C16335" t="str">
            <v>Theristus acer</v>
          </cell>
        </row>
        <row r="16336">
          <cell r="C16336" t="str">
            <v>Theristus bastiani</v>
          </cell>
        </row>
        <row r="16337">
          <cell r="C16337" t="str">
            <v>Theristus complexus</v>
          </cell>
        </row>
        <row r="16338">
          <cell r="C16338" t="str">
            <v>Theristus denticulatus</v>
          </cell>
        </row>
        <row r="16339">
          <cell r="C16339" t="str">
            <v>Theristus ensifer</v>
          </cell>
        </row>
        <row r="16340">
          <cell r="C16340" t="str">
            <v>Theristus flevensis</v>
          </cell>
        </row>
        <row r="16341">
          <cell r="C16341" t="str">
            <v>Theristus heterospiculum</v>
          </cell>
        </row>
        <row r="16342">
          <cell r="C16342" t="str">
            <v>Theristus interstitialis</v>
          </cell>
        </row>
        <row r="16343">
          <cell r="C16343" t="str">
            <v>Theristus longus</v>
          </cell>
        </row>
        <row r="16344">
          <cell r="C16344" t="str">
            <v>Theristus otoplanobius</v>
          </cell>
        </row>
        <row r="16345">
          <cell r="C16345" t="str">
            <v>Theristus pertenuis</v>
          </cell>
        </row>
        <row r="16346">
          <cell r="C16346" t="str">
            <v>Theristus velox</v>
          </cell>
        </row>
        <row r="16347">
          <cell r="C16347" t="str">
            <v>Thersitina</v>
          </cell>
        </row>
        <row r="16348">
          <cell r="C16348" t="str">
            <v>Thersitina gasterostei</v>
          </cell>
        </row>
        <row r="16349">
          <cell r="C16349" t="str">
            <v>Thesbia</v>
          </cell>
        </row>
        <row r="16350">
          <cell r="C16350" t="str">
            <v>Thesbia nana</v>
          </cell>
        </row>
        <row r="16351">
          <cell r="C16351" t="str">
            <v>Thespesiopsyllidae</v>
          </cell>
        </row>
        <row r="16352">
          <cell r="C16352" t="str">
            <v>Thespesiopsyllus</v>
          </cell>
        </row>
        <row r="16353">
          <cell r="C16353" t="str">
            <v>Thespesiopsyllus paradoxus</v>
          </cell>
        </row>
        <row r="16354">
          <cell r="C16354" t="str">
            <v>Theta chariessa</v>
          </cell>
        </row>
        <row r="16355">
          <cell r="C16355" t="str">
            <v>Theta lyronuclea</v>
          </cell>
        </row>
        <row r="16356">
          <cell r="C16356" t="str">
            <v>Theta vayssieri</v>
          </cell>
        </row>
        <row r="16357">
          <cell r="C16357" t="str">
            <v>Thetys</v>
          </cell>
        </row>
        <row r="16358">
          <cell r="C16358" t="str">
            <v>Thetys vagina</v>
          </cell>
        </row>
        <row r="16359">
          <cell r="C16359" t="str">
            <v>Thia</v>
          </cell>
        </row>
        <row r="16360">
          <cell r="C16360" t="str">
            <v>Thia potua</v>
          </cell>
        </row>
        <row r="16361">
          <cell r="C16361" t="str">
            <v>Thia scutellata</v>
          </cell>
        </row>
        <row r="16362">
          <cell r="C16362" t="str">
            <v>Thiidae</v>
          </cell>
        </row>
        <row r="16363">
          <cell r="C16363" t="str">
            <v>Thliptodon</v>
          </cell>
        </row>
        <row r="16364">
          <cell r="C16364" t="str">
            <v>Thliptodon antarcticus</v>
          </cell>
        </row>
        <row r="16365">
          <cell r="C16365" t="str">
            <v>Thliptodon diaphanus</v>
          </cell>
        </row>
        <row r="16366">
          <cell r="C16366" t="str">
            <v>Thliptodon gegenbauri</v>
          </cell>
        </row>
        <row r="16367">
          <cell r="C16367" t="str">
            <v>Thliptodontidae</v>
          </cell>
        </row>
        <row r="16368">
          <cell r="C16368" t="str">
            <v>Thompsonula</v>
          </cell>
        </row>
        <row r="16369">
          <cell r="C16369" t="str">
            <v>Thompsonula hyaenae</v>
          </cell>
        </row>
        <row r="16370">
          <cell r="C16370" t="str">
            <v>Thompsonulidae</v>
          </cell>
        </row>
        <row r="16371">
          <cell r="C16371" t="str">
            <v>Thoracica</v>
          </cell>
        </row>
        <row r="16372">
          <cell r="C16372" t="str">
            <v>Thoracophelia flabelligera</v>
          </cell>
        </row>
        <row r="16373">
          <cell r="C16373" t="str">
            <v>Thoracostoma</v>
          </cell>
        </row>
        <row r="16374">
          <cell r="C16374" t="str">
            <v>Thoracostoma coronatum</v>
          </cell>
        </row>
        <row r="16375">
          <cell r="C16375" t="str">
            <v>Thoracostomopsidae</v>
          </cell>
        </row>
        <row r="16376">
          <cell r="C16376" t="str">
            <v>Thoracostomopsis</v>
          </cell>
        </row>
        <row r="16377">
          <cell r="C16377" t="str">
            <v>Thoracostomopsis doveae</v>
          </cell>
        </row>
        <row r="16378">
          <cell r="C16378" t="str">
            <v>Thoralus</v>
          </cell>
        </row>
        <row r="16379">
          <cell r="C16379" t="str">
            <v>Thoralus cranchii</v>
          </cell>
        </row>
        <row r="16380">
          <cell r="C16380" t="str">
            <v>Thorogobius</v>
          </cell>
        </row>
        <row r="16381">
          <cell r="C16381" t="str">
            <v>Thorogobius ephippiatus</v>
          </cell>
        </row>
        <row r="16382">
          <cell r="C16382" t="str">
            <v>Thracia</v>
          </cell>
        </row>
        <row r="16383">
          <cell r="C16383" t="str">
            <v>Thracia (ixartia)</v>
          </cell>
        </row>
        <row r="16384">
          <cell r="C16384" t="str">
            <v>Thracia (thracia)</v>
          </cell>
        </row>
        <row r="16385">
          <cell r="C16385" t="str">
            <v>Thracia convexa</v>
          </cell>
        </row>
        <row r="16386">
          <cell r="C16386" t="str">
            <v>Thracia distorta</v>
          </cell>
        </row>
        <row r="16387">
          <cell r="C16387" t="str">
            <v>Thracia myopsis</v>
          </cell>
        </row>
        <row r="16388">
          <cell r="C16388" t="str">
            <v>Thracia phaseolina</v>
          </cell>
        </row>
        <row r="16389">
          <cell r="C16389" t="str">
            <v>Thracia pubescens</v>
          </cell>
        </row>
        <row r="16390">
          <cell r="C16390" t="str">
            <v>Thracia villosiuscula</v>
          </cell>
        </row>
        <row r="16391">
          <cell r="C16391" t="str">
            <v>Thraciacea</v>
          </cell>
        </row>
        <row r="16392">
          <cell r="C16392" t="str">
            <v>Thraciidae</v>
          </cell>
        </row>
        <row r="16393">
          <cell r="C16393" t="str">
            <v>Threskiornithidae</v>
          </cell>
        </row>
        <row r="16394">
          <cell r="C16394" t="str">
            <v>Thrombidae</v>
          </cell>
        </row>
        <row r="16395">
          <cell r="C16395" t="str">
            <v>Thrombus</v>
          </cell>
        </row>
        <row r="16396">
          <cell r="C16396" t="str">
            <v>Thrombus abyssi</v>
          </cell>
        </row>
        <row r="16397">
          <cell r="C16397" t="str">
            <v>Thuiaria</v>
          </cell>
        </row>
        <row r="16398">
          <cell r="C16398" t="str">
            <v>Thuiaria articulata</v>
          </cell>
        </row>
        <row r="16399">
          <cell r="C16399" t="str">
            <v>Thuiaria dubia</v>
          </cell>
        </row>
        <row r="16400">
          <cell r="C16400" t="str">
            <v>Thuiaria fusca</v>
          </cell>
        </row>
        <row r="16401">
          <cell r="C16401" t="str">
            <v>Thuiaria thuja</v>
          </cell>
        </row>
        <row r="16402">
          <cell r="C16402" t="str">
            <v>Thunnus</v>
          </cell>
        </row>
        <row r="16403">
          <cell r="C16403" t="str">
            <v>Thunnus alalunga</v>
          </cell>
        </row>
        <row r="16404">
          <cell r="C16404" t="str">
            <v>Thunnus albacares</v>
          </cell>
        </row>
        <row r="16405">
          <cell r="C16405" t="str">
            <v>Thunnus obesus</v>
          </cell>
        </row>
        <row r="16406">
          <cell r="C16406" t="str">
            <v>Thunnus thynnus</v>
          </cell>
        </row>
        <row r="16407">
          <cell r="C16407" t="str">
            <v>Thuretella</v>
          </cell>
        </row>
        <row r="16408">
          <cell r="C16408" t="str">
            <v>Thuretella schousboei</v>
          </cell>
        </row>
        <row r="16409">
          <cell r="C16409" t="str">
            <v>Thyasira</v>
          </cell>
        </row>
        <row r="16410">
          <cell r="C16410" t="str">
            <v>Thyasira (axinulus)</v>
          </cell>
        </row>
        <row r="16411">
          <cell r="C16411" t="str">
            <v>Thyasira (Leptaxinus</v>
          </cell>
        </row>
        <row r="16412">
          <cell r="C16412" t="str">
            <v>Thyasira (mendicula)</v>
          </cell>
        </row>
        <row r="16413">
          <cell r="C16413" t="str">
            <v>Thyasira (parathyasira)</v>
          </cell>
        </row>
        <row r="16414">
          <cell r="C16414" t="str">
            <v>Thyasira (thyasira)</v>
          </cell>
        </row>
        <row r="16415">
          <cell r="C16415" t="str">
            <v>Thyasira alleni</v>
          </cell>
        </row>
        <row r="16416">
          <cell r="C16416" t="str">
            <v>Thyasira brevis</v>
          </cell>
        </row>
        <row r="16417">
          <cell r="C16417" t="str">
            <v>Thyasira croulinensis</v>
          </cell>
        </row>
        <row r="16418">
          <cell r="C16418" t="str">
            <v>Thyasira croulinensis</v>
          </cell>
        </row>
        <row r="16419">
          <cell r="C16419" t="str">
            <v>Thyasira cycladia</v>
          </cell>
        </row>
        <row r="16420">
          <cell r="C16420" t="str">
            <v>Thyasira equalis</v>
          </cell>
        </row>
        <row r="16421">
          <cell r="C16421" t="str">
            <v>Thyasira eumyaria</v>
          </cell>
        </row>
        <row r="16422">
          <cell r="C16422" t="str">
            <v>Thyasira ferruginea</v>
          </cell>
        </row>
        <row r="16423">
          <cell r="C16423" t="str">
            <v>Thyasira flexuosa</v>
          </cell>
        </row>
        <row r="16424">
          <cell r="C16424" t="str">
            <v>Thyasira gouldi</v>
          </cell>
        </row>
        <row r="16425">
          <cell r="C16425" t="str">
            <v>Thyasira grandis</v>
          </cell>
        </row>
        <row r="16426">
          <cell r="C16426" t="str">
            <v>Thyasira granulosa</v>
          </cell>
        </row>
        <row r="16427">
          <cell r="C16427" t="str">
            <v>Thyasira incrassatus</v>
          </cell>
        </row>
        <row r="16428">
          <cell r="C16428" t="str">
            <v>Thyasira obsoleta</v>
          </cell>
        </row>
        <row r="16429">
          <cell r="C16429" t="str">
            <v>Thyasira pygmaea</v>
          </cell>
        </row>
        <row r="16430">
          <cell r="C16430" t="str">
            <v>Thyasira sarsi</v>
          </cell>
        </row>
        <row r="16431">
          <cell r="C16431" t="str">
            <v>Thyasira subovata</v>
          </cell>
        </row>
        <row r="16432">
          <cell r="C16432" t="str">
            <v>Thyasira subtrigona</v>
          </cell>
        </row>
        <row r="16433">
          <cell r="C16433" t="str">
            <v>Thyasira succisa</v>
          </cell>
        </row>
        <row r="16434">
          <cell r="C16434" t="str">
            <v>Thyasira tortuosa</v>
          </cell>
        </row>
        <row r="16435">
          <cell r="C16435" t="str">
            <v>Thyasiridae</v>
          </cell>
        </row>
        <row r="16436">
          <cell r="C16436" t="str">
            <v>Thyasirinae</v>
          </cell>
        </row>
        <row r="16437">
          <cell r="C16437" t="str">
            <v>Thymosia</v>
          </cell>
        </row>
        <row r="16438">
          <cell r="C16438" t="str">
            <v>Thymosia guernei</v>
          </cell>
        </row>
        <row r="16439">
          <cell r="C16439" t="str">
            <v>Thyone</v>
          </cell>
        </row>
        <row r="16440">
          <cell r="C16440" t="str">
            <v>Thyone fusus</v>
          </cell>
        </row>
        <row r="16441">
          <cell r="C16441" t="str">
            <v>Thyone gadeana</v>
          </cell>
        </row>
        <row r="16442">
          <cell r="C16442" t="str">
            <v>Thyone inermis</v>
          </cell>
        </row>
        <row r="16443">
          <cell r="C16443" t="str">
            <v>Thyone raphanus</v>
          </cell>
        </row>
        <row r="16444">
          <cell r="C16444" t="str">
            <v>Thyone roscovita</v>
          </cell>
        </row>
        <row r="16445">
          <cell r="C16445" t="str">
            <v>Thyone wahrbergi</v>
          </cell>
        </row>
        <row r="16446">
          <cell r="C16446" t="str">
            <v>Thyonidium</v>
          </cell>
        </row>
        <row r="16447">
          <cell r="C16447" t="str">
            <v>Thyonidium commune</v>
          </cell>
        </row>
        <row r="16448">
          <cell r="C16448" t="str">
            <v>Thyonidium drummondii</v>
          </cell>
        </row>
        <row r="16449">
          <cell r="C16449" t="str">
            <v>Thyonidium hyalinum</v>
          </cell>
        </row>
        <row r="16450">
          <cell r="C16450" t="str">
            <v>Thyonidium pellucidum</v>
          </cell>
        </row>
        <row r="16451">
          <cell r="C16451" t="str">
            <v>Thysanocardia</v>
          </cell>
        </row>
        <row r="16452">
          <cell r="C16452" t="str">
            <v>Thysanocardia procera</v>
          </cell>
        </row>
        <row r="16453">
          <cell r="C16453" t="str">
            <v>Thysanocardia procera</v>
          </cell>
        </row>
        <row r="16454">
          <cell r="C16454" t="str">
            <v>Thysanoessa</v>
          </cell>
        </row>
        <row r="16455">
          <cell r="C16455" t="str">
            <v>Thysanoessa inermis</v>
          </cell>
        </row>
        <row r="16456">
          <cell r="C16456" t="str">
            <v>Thysanoessa longicaudata</v>
          </cell>
        </row>
        <row r="16457">
          <cell r="C16457" t="str">
            <v>Thysanoessa raschi</v>
          </cell>
        </row>
        <row r="16458">
          <cell r="C16458" t="str">
            <v>Thysanoteuthidae</v>
          </cell>
        </row>
        <row r="16459">
          <cell r="C16459" t="str">
            <v>Thysanoteuthis</v>
          </cell>
        </row>
        <row r="16460">
          <cell r="C16460" t="str">
            <v>Thysanoteuthis rhombus</v>
          </cell>
        </row>
        <row r="16461">
          <cell r="C16461" t="str">
            <v>Thysanozoon</v>
          </cell>
        </row>
        <row r="16462">
          <cell r="C16462" t="str">
            <v>Thysanozoon brocchii</v>
          </cell>
        </row>
        <row r="16463">
          <cell r="C16463" t="str">
            <v>Tiaranna</v>
          </cell>
        </row>
        <row r="16464">
          <cell r="C16464" t="str">
            <v>Tiaranna rotunda</v>
          </cell>
        </row>
        <row r="16465">
          <cell r="C16465" t="str">
            <v>Tiarannidae</v>
          </cell>
        </row>
        <row r="16466">
          <cell r="C16466" t="str">
            <v>Tiaropsidae</v>
          </cell>
        </row>
        <row r="16467">
          <cell r="C16467" t="str">
            <v>Tiaropsis</v>
          </cell>
        </row>
        <row r="16468">
          <cell r="C16468" t="str">
            <v>Tiaropsis multicirrata</v>
          </cell>
        </row>
        <row r="16469">
          <cell r="C16469" t="str">
            <v>Tiarrannidae</v>
          </cell>
        </row>
        <row r="16470">
          <cell r="C16470" t="str">
            <v>Tigriopus</v>
          </cell>
        </row>
        <row r="16471">
          <cell r="C16471" t="str">
            <v>Tigriopus brevicornis</v>
          </cell>
        </row>
        <row r="16472">
          <cell r="C16472" t="str">
            <v>Tigriopus fulvus</v>
          </cell>
        </row>
        <row r="16473">
          <cell r="C16473" t="str">
            <v>Tigriopus fulvus northumbriensis</v>
          </cell>
        </row>
        <row r="16474">
          <cell r="C16474" t="str">
            <v>Tilopteridaceae</v>
          </cell>
        </row>
        <row r="16475">
          <cell r="C16475" t="str">
            <v>Tilopteridales</v>
          </cell>
        </row>
        <row r="16476">
          <cell r="C16476" t="str">
            <v>Tilopteris</v>
          </cell>
        </row>
        <row r="16477">
          <cell r="C16477" t="str">
            <v>Tilopteris mertensii</v>
          </cell>
        </row>
        <row r="16478">
          <cell r="C16478" t="str">
            <v>Tima</v>
          </cell>
        </row>
        <row r="16479">
          <cell r="C16479" t="str">
            <v>Tima bairdii</v>
          </cell>
        </row>
        <row r="16480">
          <cell r="C16480" t="str">
            <v>Timea</v>
          </cell>
        </row>
        <row r="16481">
          <cell r="C16481" t="str">
            <v>Timea acutostellata</v>
          </cell>
        </row>
        <row r="16482">
          <cell r="C16482" t="str">
            <v>Timea crassa</v>
          </cell>
        </row>
        <row r="16483">
          <cell r="C16483" t="str">
            <v>Timea hallezi</v>
          </cell>
        </row>
        <row r="16484">
          <cell r="C16484" t="str">
            <v>Timea mixta</v>
          </cell>
        </row>
        <row r="16485">
          <cell r="C16485" t="str">
            <v>Timea polyura</v>
          </cell>
        </row>
        <row r="16486">
          <cell r="C16486" t="str">
            <v>Timea stellata</v>
          </cell>
        </row>
        <row r="16487">
          <cell r="C16487" t="str">
            <v>Timea stellifasciata</v>
          </cell>
        </row>
        <row r="16488">
          <cell r="C16488" t="str">
            <v>Timea truncata</v>
          </cell>
        </row>
        <row r="16489">
          <cell r="C16489" t="str">
            <v>Timeidae</v>
          </cell>
        </row>
        <row r="16490">
          <cell r="C16490" t="str">
            <v>Timoclea</v>
          </cell>
        </row>
        <row r="16491">
          <cell r="C16491" t="str">
            <v>Timoclea ovata</v>
          </cell>
        </row>
        <row r="16492">
          <cell r="C16492" t="str">
            <v>Tindaria miniscula</v>
          </cell>
        </row>
        <row r="16493">
          <cell r="C16493" t="str">
            <v>Tipulidae</v>
          </cell>
        </row>
        <row r="16494">
          <cell r="C16494" t="str">
            <v>Tiron</v>
          </cell>
        </row>
        <row r="16495">
          <cell r="C16495" t="str">
            <v>Tiron spiniferum</v>
          </cell>
        </row>
        <row r="16496">
          <cell r="C16496" t="str">
            <v>Tisbe</v>
          </cell>
        </row>
        <row r="16497">
          <cell r="C16497" t="str">
            <v>Tisbe angusta</v>
          </cell>
        </row>
        <row r="16498">
          <cell r="C16498" t="str">
            <v>Tisbe battagliai</v>
          </cell>
        </row>
        <row r="16499">
          <cell r="C16499" t="str">
            <v>Tisbe bulbisetosa</v>
          </cell>
        </row>
        <row r="16500">
          <cell r="C16500" t="str">
            <v>Tisbe clodiensis</v>
          </cell>
        </row>
        <row r="16501">
          <cell r="C16501" t="str">
            <v>Tisbe cluthae</v>
          </cell>
        </row>
        <row r="16502">
          <cell r="C16502" t="str">
            <v>Tisbe compacta</v>
          </cell>
        </row>
        <row r="16503">
          <cell r="C16503" t="str">
            <v>Tisbe dilatata</v>
          </cell>
        </row>
        <row r="16504">
          <cell r="C16504" t="str">
            <v>Tisbe dilatata</v>
          </cell>
        </row>
        <row r="16505">
          <cell r="C16505" t="str">
            <v>Tisbe elegantula</v>
          </cell>
        </row>
        <row r="16506">
          <cell r="C16506" t="str">
            <v>Tisbe elongata</v>
          </cell>
        </row>
        <row r="16507">
          <cell r="C16507" t="str">
            <v>Tisbe ensifer</v>
          </cell>
        </row>
        <row r="16508">
          <cell r="C16508" t="str">
            <v>Tisbe finmarchica</v>
          </cell>
        </row>
        <row r="16509">
          <cell r="C16509" t="str">
            <v>Tisbe furcata</v>
          </cell>
        </row>
        <row r="16510">
          <cell r="C16510" t="str">
            <v>Tisbe gracilipes</v>
          </cell>
        </row>
        <row r="16511">
          <cell r="C16511" t="str">
            <v>Tisbe gracilis</v>
          </cell>
        </row>
        <row r="16512">
          <cell r="C16512" t="str">
            <v>Tisbe graciloides</v>
          </cell>
        </row>
        <row r="16513">
          <cell r="C16513" t="str">
            <v>Tisbe gurneyi</v>
          </cell>
        </row>
        <row r="16514">
          <cell r="C16514" t="str">
            <v>Tisbe helgolandica</v>
          </cell>
        </row>
        <row r="16515">
          <cell r="C16515" t="str">
            <v>Tisbe holothuriae</v>
          </cell>
        </row>
        <row r="16516">
          <cell r="C16516" t="str">
            <v>Tisbe longicornis</v>
          </cell>
        </row>
        <row r="16517">
          <cell r="C16517" t="str">
            <v>Tisbe minor</v>
          </cell>
        </row>
        <row r="16518">
          <cell r="C16518" t="str">
            <v>Tisbe reticulata</v>
          </cell>
        </row>
        <row r="16519">
          <cell r="C16519" t="str">
            <v>Tisbe tenella</v>
          </cell>
        </row>
        <row r="16520">
          <cell r="C16520" t="str">
            <v>Tisbe tenera</v>
          </cell>
        </row>
        <row r="16521">
          <cell r="C16521" t="str">
            <v>Tisbidae</v>
          </cell>
        </row>
        <row r="16522">
          <cell r="C16522" t="str">
            <v>Tisbinae</v>
          </cell>
        </row>
        <row r="16523">
          <cell r="C16523" t="str">
            <v>TISBOIDEA</v>
          </cell>
        </row>
        <row r="16524">
          <cell r="C16524" t="str">
            <v>Titanoderma</v>
          </cell>
        </row>
        <row r="16525">
          <cell r="C16525" t="str">
            <v>Titanoderma confine</v>
          </cell>
        </row>
        <row r="16526">
          <cell r="C16526" t="str">
            <v>Titanoderma confine</v>
          </cell>
        </row>
        <row r="16527">
          <cell r="C16527" t="str">
            <v>Titanoderma corallinae</v>
          </cell>
        </row>
        <row r="16528">
          <cell r="C16528" t="str">
            <v>Titanoderma cystoseirae</v>
          </cell>
        </row>
        <row r="16529">
          <cell r="C16529" t="str">
            <v>Titanoderma hapalidioides</v>
          </cell>
        </row>
        <row r="16530">
          <cell r="C16530" t="str">
            <v>Titanoderma hapaloides</v>
          </cell>
        </row>
        <row r="16531">
          <cell r="C16531" t="str">
            <v>Titanoderma litorale</v>
          </cell>
        </row>
        <row r="16532">
          <cell r="C16532" t="str">
            <v>Titanoderma macrocarpum</v>
          </cell>
        </row>
        <row r="16533">
          <cell r="C16533" t="str">
            <v>Titanoderma macrocarpum</v>
          </cell>
        </row>
        <row r="16534">
          <cell r="C16534" t="str">
            <v>Titanoderma pustulatum</v>
          </cell>
        </row>
        <row r="16535">
          <cell r="C16535" t="str">
            <v>Titanoderma verrucatum</v>
          </cell>
        </row>
        <row r="16536">
          <cell r="C16536" t="str">
            <v>Titanoderma verrucatum</v>
          </cell>
        </row>
        <row r="16537">
          <cell r="C16537" t="str">
            <v>Tjaernoeia</v>
          </cell>
        </row>
        <row r="16538">
          <cell r="C16538" t="str">
            <v>Tjaernoeia exquisita</v>
          </cell>
        </row>
        <row r="16539">
          <cell r="C16539" t="str">
            <v>Tjaernoeia unisulcata</v>
          </cell>
        </row>
        <row r="16540">
          <cell r="C16540" t="str">
            <v>Tjaernoeidae</v>
          </cell>
        </row>
        <row r="16541">
          <cell r="C16541" t="str">
            <v>Tmetonyx</v>
          </cell>
        </row>
        <row r="16542">
          <cell r="C16542" t="str">
            <v>Tmetonyx cicada</v>
          </cell>
        </row>
        <row r="16543">
          <cell r="C16543" t="str">
            <v>Tmetonyx similis</v>
          </cell>
        </row>
        <row r="16544">
          <cell r="C16544" t="str">
            <v>Todarodes</v>
          </cell>
        </row>
        <row r="16545">
          <cell r="C16545" t="str">
            <v>Todarodes sagittatus</v>
          </cell>
        </row>
        <row r="16546">
          <cell r="C16546" t="str">
            <v>Todarodinae</v>
          </cell>
        </row>
        <row r="16547">
          <cell r="C16547" t="str">
            <v>Todaropsis</v>
          </cell>
        </row>
        <row r="16548">
          <cell r="C16548" t="str">
            <v>Todaropsis eblanae</v>
          </cell>
        </row>
        <row r="16549">
          <cell r="C16549" t="str">
            <v>Toledonia normani</v>
          </cell>
        </row>
        <row r="16550">
          <cell r="C16550" t="str">
            <v>Tomopteridae</v>
          </cell>
        </row>
        <row r="16551">
          <cell r="C16551" t="str">
            <v>Tomopteris</v>
          </cell>
        </row>
        <row r="16552">
          <cell r="C16552" t="str">
            <v>Tomopteris (Johnstonella) apsteini</v>
          </cell>
        </row>
        <row r="16553">
          <cell r="C16553" t="str">
            <v>Tomopteris (Johnstonella) helgolandica</v>
          </cell>
        </row>
        <row r="16554">
          <cell r="C16554" t="str">
            <v>Tomopteris apsteini</v>
          </cell>
        </row>
        <row r="16555">
          <cell r="C16555" t="str">
            <v>Tomopteris cavallii</v>
          </cell>
        </row>
        <row r="16556">
          <cell r="C16556" t="str">
            <v>Tomopteris elegans</v>
          </cell>
        </row>
        <row r="16557">
          <cell r="C16557" t="str">
            <v>Tomopteris helgolandica</v>
          </cell>
        </row>
        <row r="16558">
          <cell r="C16558" t="str">
            <v>Tomopteris ligulata</v>
          </cell>
        </row>
        <row r="16559">
          <cell r="C16559" t="str">
            <v>Tomopteris nisseni</v>
          </cell>
        </row>
        <row r="16560">
          <cell r="C16560" t="str">
            <v>Tomopteris planktonis</v>
          </cell>
        </row>
        <row r="16561">
          <cell r="C16561" t="str">
            <v>Tomopteris septentrionalis</v>
          </cell>
        </row>
        <row r="16562">
          <cell r="C16562" t="str">
            <v>Tonicella</v>
          </cell>
        </row>
        <row r="16563">
          <cell r="C16563" t="str">
            <v>Tonicella marmorea</v>
          </cell>
        </row>
        <row r="16564">
          <cell r="C16564" t="str">
            <v>Tonicella rubra</v>
          </cell>
        </row>
        <row r="16565">
          <cell r="C16565" t="str">
            <v>Tonnacea</v>
          </cell>
        </row>
        <row r="16566">
          <cell r="C16566" t="str">
            <v xml:space="preserve">Topsentia  </v>
          </cell>
        </row>
        <row r="16567">
          <cell r="C16567" t="str">
            <v>Topsentia difficilis</v>
          </cell>
        </row>
        <row r="16568">
          <cell r="C16568" t="str">
            <v>Torellia</v>
          </cell>
        </row>
        <row r="16569">
          <cell r="C16569" t="str">
            <v>Torellia vestita</v>
          </cell>
        </row>
        <row r="16570">
          <cell r="C16570" t="str">
            <v>Tornaria bournei</v>
          </cell>
        </row>
        <row r="16571">
          <cell r="C16571" t="str">
            <v>Tornaria krohni</v>
          </cell>
        </row>
        <row r="16572">
          <cell r="C16572" t="str">
            <v>Tornaria mielcki</v>
          </cell>
        </row>
        <row r="16573">
          <cell r="C16573" t="str">
            <v>Tornidae</v>
          </cell>
        </row>
        <row r="16574">
          <cell r="C16574" t="str">
            <v>Tornus</v>
          </cell>
        </row>
        <row r="16575">
          <cell r="C16575" t="str">
            <v>Tornus imperspicuus</v>
          </cell>
        </row>
        <row r="16576">
          <cell r="C16576" t="str">
            <v>Tornus subcarinatus</v>
          </cell>
        </row>
        <row r="16577">
          <cell r="C16577" t="str">
            <v>Tornus unisulcatus</v>
          </cell>
        </row>
        <row r="16578">
          <cell r="C16578" t="str">
            <v>Torpedinidae</v>
          </cell>
        </row>
        <row r="16579">
          <cell r="C16579" t="str">
            <v>Torpediniformes</v>
          </cell>
        </row>
        <row r="16580">
          <cell r="C16580" t="str">
            <v>Torpedo</v>
          </cell>
        </row>
        <row r="16581">
          <cell r="C16581" t="str">
            <v>Torpedo marmorata</v>
          </cell>
        </row>
        <row r="16582">
          <cell r="C16582" t="str">
            <v>Torpedo nobiliana</v>
          </cell>
        </row>
        <row r="16583">
          <cell r="C16583" t="str">
            <v>Torrea</v>
          </cell>
        </row>
        <row r="16584">
          <cell r="C16584" t="str">
            <v>Torrea candida</v>
          </cell>
        </row>
        <row r="16585">
          <cell r="C16585" t="str">
            <v>Tortugaster</v>
          </cell>
        </row>
        <row r="16586">
          <cell r="C16586" t="str">
            <v>Tortugaster boschmai</v>
          </cell>
        </row>
        <row r="16587">
          <cell r="C16587" t="str">
            <v>Toxopneustidae</v>
          </cell>
        </row>
        <row r="16588">
          <cell r="C16588" t="str">
            <v>Trachelobdella</v>
          </cell>
        </row>
        <row r="16589">
          <cell r="C16589" t="str">
            <v>Trachelobdella lubrica</v>
          </cell>
        </row>
        <row r="16590">
          <cell r="C16590" t="str">
            <v>Trachichthyidae</v>
          </cell>
        </row>
        <row r="16591">
          <cell r="C16591" t="str">
            <v>Trachinidae</v>
          </cell>
        </row>
        <row r="16592">
          <cell r="C16592" t="str">
            <v>Trachinotus</v>
          </cell>
        </row>
        <row r="16593">
          <cell r="C16593" t="str">
            <v>Trachinotus ovatus</v>
          </cell>
        </row>
        <row r="16594">
          <cell r="C16594" t="str">
            <v>Trachinus</v>
          </cell>
        </row>
        <row r="16595">
          <cell r="C16595" t="str">
            <v>Trachinus draco</v>
          </cell>
        </row>
        <row r="16596">
          <cell r="C16596" t="str">
            <v>Trachipteridae</v>
          </cell>
        </row>
        <row r="16597">
          <cell r="C16597" t="str">
            <v>Trachipterus</v>
          </cell>
        </row>
        <row r="16598">
          <cell r="C16598" t="str">
            <v>Trachipterus arcticus</v>
          </cell>
        </row>
        <row r="16599">
          <cell r="C16599" t="str">
            <v>Trachurus</v>
          </cell>
        </row>
        <row r="16600">
          <cell r="C16600" t="str">
            <v>Trachurus trachurus</v>
          </cell>
        </row>
        <row r="16601">
          <cell r="C16601" t="str">
            <v>Trachyleberididae</v>
          </cell>
        </row>
        <row r="16602">
          <cell r="C16602" t="str">
            <v>Trachymedusae</v>
          </cell>
        </row>
        <row r="16603">
          <cell r="C16603" t="str">
            <v>Trachyrhynchus</v>
          </cell>
        </row>
        <row r="16604">
          <cell r="C16604" t="str">
            <v>Trachyrhynchus trachyryncus</v>
          </cell>
        </row>
        <row r="16605">
          <cell r="C16605" t="str">
            <v>Trachyscorpia</v>
          </cell>
        </row>
        <row r="16606">
          <cell r="C16606" t="str">
            <v>Trachyscorpia cristulata</v>
          </cell>
        </row>
        <row r="16607">
          <cell r="C16607" t="str">
            <v>Trachysma delicatum</v>
          </cell>
        </row>
        <row r="16608">
          <cell r="C16608" t="str">
            <v>Trachysma expansum</v>
          </cell>
        </row>
        <row r="16609">
          <cell r="C16609" t="str">
            <v>Trachysma sarsianum</v>
          </cell>
        </row>
        <row r="16610">
          <cell r="C16610" t="str">
            <v>Trachysma sarsianum</v>
          </cell>
        </row>
        <row r="16611">
          <cell r="C16611" t="str">
            <v>Trachythyone elongata</v>
          </cell>
        </row>
        <row r="16612">
          <cell r="C16612" t="str">
            <v>Tragosia flustra</v>
          </cell>
        </row>
        <row r="16613">
          <cell r="C16613" t="str">
            <v>Tragosia infundibuliformis</v>
          </cell>
        </row>
        <row r="16614">
          <cell r="C16614" t="str">
            <v>Tragosia polypoides</v>
          </cell>
        </row>
        <row r="16615">
          <cell r="C16615" t="str">
            <v>Tragula</v>
          </cell>
        </row>
        <row r="16616">
          <cell r="C16616" t="str">
            <v>Tragula fenestrata</v>
          </cell>
        </row>
        <row r="16617">
          <cell r="C16617" t="str">
            <v>Trailliella intricata</v>
          </cell>
        </row>
        <row r="16618">
          <cell r="C16618" t="str">
            <v>Trapania</v>
          </cell>
        </row>
        <row r="16619">
          <cell r="C16619" t="str">
            <v>Trapania maculata</v>
          </cell>
        </row>
        <row r="16620">
          <cell r="C16620" t="str">
            <v>Trapania pallida</v>
          </cell>
        </row>
        <row r="16621">
          <cell r="C16621" t="str">
            <v>Trapeziidae</v>
          </cell>
        </row>
        <row r="16622">
          <cell r="C16622" t="str">
            <v>Travisia</v>
          </cell>
        </row>
        <row r="16623">
          <cell r="C16623" t="str">
            <v>Travisia forbesii</v>
          </cell>
        </row>
        <row r="16624">
          <cell r="C16624" t="str">
            <v>Travisiinae</v>
          </cell>
        </row>
        <row r="16625">
          <cell r="C16625" t="str">
            <v>Travisiopsis</v>
          </cell>
        </row>
        <row r="16626">
          <cell r="C16626" t="str">
            <v>Travisiopsis lanceolata</v>
          </cell>
        </row>
        <row r="16627">
          <cell r="C16627" t="str">
            <v>Travisiopsis levinseni</v>
          </cell>
        </row>
        <row r="16628">
          <cell r="C16628" t="str">
            <v>Trebiidae</v>
          </cell>
        </row>
        <row r="16629">
          <cell r="C16629" t="str">
            <v>Trebius</v>
          </cell>
        </row>
        <row r="16630">
          <cell r="C16630" t="str">
            <v>Trebius caudatus</v>
          </cell>
        </row>
        <row r="16631">
          <cell r="C16631" t="str">
            <v>Trefusia</v>
          </cell>
        </row>
        <row r="16632">
          <cell r="C16632" t="str">
            <v>Trefusia longicaudata</v>
          </cell>
        </row>
        <row r="16633">
          <cell r="C16633" t="str">
            <v>Trefusia zostericola</v>
          </cell>
        </row>
        <row r="16634">
          <cell r="C16634" t="str">
            <v>Trefusiida</v>
          </cell>
        </row>
        <row r="16635">
          <cell r="C16635" t="str">
            <v>Trefusiidae</v>
          </cell>
        </row>
        <row r="16636">
          <cell r="C16636" t="str">
            <v>TRENTEPOHLIALES</v>
          </cell>
        </row>
        <row r="16637">
          <cell r="C16637" t="str">
            <v>Triaenosina</v>
          </cell>
        </row>
        <row r="16638">
          <cell r="C16638" t="str">
            <v>Triakidae</v>
          </cell>
        </row>
        <row r="16639">
          <cell r="C16639" t="str">
            <v>Triangulus</v>
          </cell>
        </row>
        <row r="16640">
          <cell r="C16640" t="str">
            <v>Triangulus boschmai</v>
          </cell>
        </row>
        <row r="16641">
          <cell r="C16641" t="str">
            <v>Triangulus galatheae</v>
          </cell>
        </row>
        <row r="16642">
          <cell r="C16642" t="str">
            <v>Triangulus munidae</v>
          </cell>
        </row>
        <row r="16643">
          <cell r="C16643" t="str">
            <v>Triangulus perezi</v>
          </cell>
        </row>
        <row r="16644">
          <cell r="C16644" t="str">
            <v>Tricellaria</v>
          </cell>
        </row>
        <row r="16645">
          <cell r="C16645" t="str">
            <v>Tricellaria peachii</v>
          </cell>
        </row>
        <row r="16646">
          <cell r="C16646" t="str">
            <v>Tricellaria ternata</v>
          </cell>
        </row>
        <row r="16647">
          <cell r="C16647" t="str">
            <v>Trichethmolaimus</v>
          </cell>
        </row>
        <row r="16648">
          <cell r="C16648" t="str">
            <v>Trichethmolaimus hirsutus</v>
          </cell>
        </row>
        <row r="16649">
          <cell r="C16649" t="str">
            <v>Tricheurypon</v>
          </cell>
        </row>
        <row r="16650">
          <cell r="C16650" t="str">
            <v>Tricheurypon viride</v>
          </cell>
        </row>
        <row r="16651">
          <cell r="C16651" t="str">
            <v>Trichiuridae</v>
          </cell>
        </row>
        <row r="16652">
          <cell r="C16652" t="str">
            <v>Trichiurus</v>
          </cell>
        </row>
        <row r="16653">
          <cell r="C16653" t="str">
            <v>Trichiurus lepturus</v>
          </cell>
        </row>
        <row r="16654">
          <cell r="C16654" t="str">
            <v>Trichobranchidae</v>
          </cell>
        </row>
        <row r="16655">
          <cell r="C16655" t="str">
            <v>Trichobranchus</v>
          </cell>
        </row>
        <row r="16656">
          <cell r="C16656" t="str">
            <v>Trichobranchus glacialis</v>
          </cell>
        </row>
        <row r="16657">
          <cell r="C16657" t="str">
            <v>Trichobranchus roseus</v>
          </cell>
        </row>
        <row r="16658">
          <cell r="C16658" t="str">
            <v>Trichocerca</v>
          </cell>
        </row>
        <row r="16659">
          <cell r="C16659" t="str">
            <v>Trichocerca marina</v>
          </cell>
        </row>
        <row r="16660">
          <cell r="C16660" t="str">
            <v>Trichocerca pusilla</v>
          </cell>
        </row>
        <row r="16661">
          <cell r="C16661" t="str">
            <v>Trichocercidae</v>
          </cell>
        </row>
        <row r="16662">
          <cell r="C16662" t="str">
            <v>Trichogypsia</v>
          </cell>
        </row>
        <row r="16663">
          <cell r="C16663" t="str">
            <v>Trichogypsia villosa</v>
          </cell>
        </row>
        <row r="16664">
          <cell r="C16664" t="str">
            <v>Trichogypsiidae</v>
          </cell>
        </row>
        <row r="16665">
          <cell r="C16665" t="str">
            <v>Trichoniscidae</v>
          </cell>
        </row>
        <row r="16666">
          <cell r="C16666" t="str">
            <v>Trichoniscinae</v>
          </cell>
        </row>
        <row r="16667">
          <cell r="C16667" t="str">
            <v>Trichoniscoidea</v>
          </cell>
        </row>
        <row r="16668">
          <cell r="C16668" t="str">
            <v>Trichoniscoides</v>
          </cell>
        </row>
        <row r="16669">
          <cell r="C16669" t="str">
            <v>Trichoniscoides saeroensis</v>
          </cell>
        </row>
        <row r="16670">
          <cell r="C16670" t="str">
            <v>Trichoniscus</v>
          </cell>
        </row>
        <row r="16671">
          <cell r="C16671" t="str">
            <v>Trichoniscus albidus</v>
          </cell>
        </row>
        <row r="16672">
          <cell r="C16672" t="str">
            <v>Trichoniscus pusillus</v>
          </cell>
        </row>
        <row r="16673">
          <cell r="C16673" t="str">
            <v>Trichoniscus pygmaeus</v>
          </cell>
        </row>
        <row r="16674">
          <cell r="C16674" t="str">
            <v>Trichoniscus roseus</v>
          </cell>
        </row>
        <row r="16675">
          <cell r="C16675" t="str">
            <v>Trichoniscus viridus</v>
          </cell>
        </row>
        <row r="16676">
          <cell r="C16676" t="str">
            <v>Trichotheristus</v>
          </cell>
        </row>
        <row r="16677">
          <cell r="C16677" t="str">
            <v>Trichotheristus mirabilis</v>
          </cell>
        </row>
        <row r="16678">
          <cell r="C16678" t="str">
            <v>Trichotropidae</v>
          </cell>
        </row>
        <row r="16679">
          <cell r="C16679" t="str">
            <v>Trichotropis</v>
          </cell>
        </row>
        <row r="16680">
          <cell r="C16680" t="str">
            <v>Trichotropis (ariadnaria)</v>
          </cell>
        </row>
        <row r="16681">
          <cell r="C16681" t="str">
            <v>Trichotropis borealis</v>
          </cell>
        </row>
        <row r="16682">
          <cell r="C16682" t="str">
            <v>Trichydra</v>
          </cell>
        </row>
        <row r="16683">
          <cell r="C16683" t="str">
            <v>Trichydra pudica</v>
          </cell>
        </row>
        <row r="16684">
          <cell r="C16684" t="str">
            <v>Tricladida</v>
          </cell>
        </row>
        <row r="16685">
          <cell r="C16685" t="str">
            <v>Tricolia</v>
          </cell>
        </row>
        <row r="16686">
          <cell r="C16686" t="str">
            <v>Tricolia (tricolia)</v>
          </cell>
        </row>
        <row r="16687">
          <cell r="C16687" t="str">
            <v>Tricolia pullus</v>
          </cell>
        </row>
        <row r="16688">
          <cell r="C16688" t="str">
            <v>Tricoliinae</v>
          </cell>
        </row>
        <row r="16689">
          <cell r="C16689" t="str">
            <v>Tricoma</v>
          </cell>
        </row>
        <row r="16690">
          <cell r="C16690" t="str">
            <v>Tricoma brevirostris</v>
          </cell>
        </row>
        <row r="16691">
          <cell r="C16691" t="str">
            <v>Tricoma longirostris</v>
          </cell>
        </row>
        <row r="16692">
          <cell r="C16692" t="str">
            <v>Tricoma polydesma</v>
          </cell>
        </row>
        <row r="16693">
          <cell r="C16693" t="str">
            <v>Tridentata</v>
          </cell>
        </row>
        <row r="16694">
          <cell r="C16694" t="str">
            <v>Tridentata distans</v>
          </cell>
        </row>
        <row r="16695">
          <cell r="C16695" t="str">
            <v>Trididemnum</v>
          </cell>
        </row>
        <row r="16696">
          <cell r="C16696" t="str">
            <v>Trididemnum cereum</v>
          </cell>
        </row>
        <row r="16697">
          <cell r="C16697" t="str">
            <v>Trididemnum delesseriae</v>
          </cell>
        </row>
        <row r="16698">
          <cell r="C16698" t="str">
            <v>Trididemnum tenerum</v>
          </cell>
        </row>
        <row r="16699">
          <cell r="C16699" t="str">
            <v>Tridonta</v>
          </cell>
        </row>
        <row r="16700">
          <cell r="C16700" t="str">
            <v>Tridonta (nicania)</v>
          </cell>
        </row>
        <row r="16701">
          <cell r="C16701" t="str">
            <v>Tridonta (tridonta)</v>
          </cell>
        </row>
        <row r="16702">
          <cell r="C16702" t="str">
            <v>Tridonta acuticostata</v>
          </cell>
        </row>
        <row r="16703">
          <cell r="C16703" t="str">
            <v>Tridonta borealis</v>
          </cell>
        </row>
        <row r="16704">
          <cell r="C16704" t="str">
            <v>Tridonta elliptica</v>
          </cell>
        </row>
        <row r="16705">
          <cell r="C16705" t="str">
            <v>Tridonta montagui</v>
          </cell>
        </row>
        <row r="16706">
          <cell r="C16706" t="str">
            <v>Triforidae</v>
          </cell>
        </row>
        <row r="16707">
          <cell r="C16707" t="str">
            <v>Trigla</v>
          </cell>
        </row>
        <row r="16708">
          <cell r="C16708" t="str">
            <v>Trigla lucerna</v>
          </cell>
        </row>
        <row r="16709">
          <cell r="C16709" t="str">
            <v>Trigla lyra</v>
          </cell>
        </row>
        <row r="16710">
          <cell r="C16710" t="str">
            <v>Triglidae</v>
          </cell>
        </row>
        <row r="16711">
          <cell r="C16711" t="str">
            <v>Trigloporus</v>
          </cell>
        </row>
        <row r="16712">
          <cell r="C16712" t="str">
            <v>Trigloporus lastoviza</v>
          </cell>
        </row>
        <row r="16713">
          <cell r="C16713" t="str">
            <v>Triglops</v>
          </cell>
        </row>
        <row r="16714">
          <cell r="C16714" t="str">
            <v>Triglops murrayi</v>
          </cell>
        </row>
        <row r="16715">
          <cell r="C16715" t="str">
            <v>Trileptium</v>
          </cell>
        </row>
        <row r="16716">
          <cell r="C16716" t="str">
            <v>Trileptium parisetum</v>
          </cell>
        </row>
        <row r="16717">
          <cell r="C16717" t="str">
            <v>Trilobodrilus</v>
          </cell>
        </row>
        <row r="16718">
          <cell r="C16718" t="str">
            <v>Trilobodrilus axi</v>
          </cell>
        </row>
        <row r="16719">
          <cell r="C16719" t="str">
            <v>Trilobodrilus heideri</v>
          </cell>
        </row>
        <row r="16720">
          <cell r="C16720" t="str">
            <v>Tringa</v>
          </cell>
        </row>
        <row r="16721">
          <cell r="C16721" t="str">
            <v>Tringa brevipes</v>
          </cell>
        </row>
        <row r="16722">
          <cell r="C16722" t="str">
            <v>Tringa erythropus</v>
          </cell>
        </row>
        <row r="16723">
          <cell r="C16723" t="str">
            <v>Tringa flavipes</v>
          </cell>
        </row>
        <row r="16724">
          <cell r="C16724" t="str">
            <v>Tringa glareola</v>
          </cell>
        </row>
        <row r="16725">
          <cell r="C16725" t="str">
            <v>Tringa melanoleuca</v>
          </cell>
        </row>
        <row r="16726">
          <cell r="C16726" t="str">
            <v>Tringa nebularia</v>
          </cell>
        </row>
        <row r="16727">
          <cell r="C16727" t="str">
            <v>Tringa ochropus</v>
          </cell>
        </row>
        <row r="16728">
          <cell r="C16728" t="str">
            <v>Tringa solitaria</v>
          </cell>
        </row>
        <row r="16729">
          <cell r="C16729" t="str">
            <v>Tringa stagnatilis</v>
          </cell>
        </row>
        <row r="16730">
          <cell r="C16730" t="str">
            <v>Tringa totanus</v>
          </cell>
        </row>
        <row r="16731">
          <cell r="C16731" t="str">
            <v>Triophidae</v>
          </cell>
        </row>
        <row r="16732">
          <cell r="C16732" t="str">
            <v>Triophinae</v>
          </cell>
        </row>
        <row r="16733">
          <cell r="C16733" t="str">
            <v>Tripaphylus</v>
          </cell>
        </row>
        <row r="16734">
          <cell r="C16734" t="str">
            <v>Tripaphylus musteli</v>
          </cell>
        </row>
        <row r="16735">
          <cell r="C16735" t="str">
            <v>Triphora adversa</v>
          </cell>
        </row>
        <row r="16736">
          <cell r="C16736" t="str">
            <v>Triphora pallescens</v>
          </cell>
        </row>
        <row r="16737">
          <cell r="C16737" t="str">
            <v>Triphora perversa</v>
          </cell>
        </row>
        <row r="16738">
          <cell r="C16738" t="str">
            <v>Triphora similior</v>
          </cell>
        </row>
        <row r="16739">
          <cell r="C16739" t="str">
            <v>Triphoracea</v>
          </cell>
        </row>
        <row r="16740">
          <cell r="C16740" t="str">
            <v>Triphoridae</v>
          </cell>
        </row>
        <row r="16741">
          <cell r="C16741" t="str">
            <v>Triphorinae</v>
          </cell>
        </row>
        <row r="16742">
          <cell r="C16742" t="str">
            <v>Tripterygiidae</v>
          </cell>
        </row>
        <row r="16743">
          <cell r="C16743" t="str">
            <v>Tripterygion</v>
          </cell>
        </row>
        <row r="16744">
          <cell r="C16744" t="str">
            <v>Tripterygion delaisi</v>
          </cell>
        </row>
        <row r="16745">
          <cell r="C16745" t="str">
            <v>Tripyloides</v>
          </cell>
        </row>
        <row r="16746">
          <cell r="C16746" t="str">
            <v>Tripyloides gracilis</v>
          </cell>
        </row>
        <row r="16747">
          <cell r="C16747" t="str">
            <v>Tripyloides marinus</v>
          </cell>
        </row>
        <row r="16748">
          <cell r="C16748" t="str">
            <v>Tripyloididae</v>
          </cell>
        </row>
        <row r="16749">
          <cell r="C16749" t="str">
            <v>Tripyloidina</v>
          </cell>
        </row>
        <row r="16750">
          <cell r="C16750" t="str">
            <v>Trischizostoma</v>
          </cell>
        </row>
        <row r="16751">
          <cell r="C16751" t="str">
            <v>Trischizostoma nicaeense</v>
          </cell>
        </row>
        <row r="16752">
          <cell r="C16752" t="str">
            <v>Trischizostoma raschii</v>
          </cell>
        </row>
        <row r="16753">
          <cell r="C16753" t="str">
            <v>Trisopterus</v>
          </cell>
        </row>
        <row r="16754">
          <cell r="C16754" t="str">
            <v>Trisopterus esmarkii</v>
          </cell>
        </row>
        <row r="16755">
          <cell r="C16755" t="str">
            <v>Trisopterus luscus</v>
          </cell>
        </row>
        <row r="16756">
          <cell r="C16756" t="str">
            <v>Trisopterus minutus</v>
          </cell>
        </row>
        <row r="16757">
          <cell r="C16757" t="str">
            <v>Trissonchulus</v>
          </cell>
        </row>
        <row r="16758">
          <cell r="C16758" t="str">
            <v>Trissonchulus benepapillosus</v>
          </cell>
        </row>
        <row r="16759">
          <cell r="C16759" t="str">
            <v>Trissonchulus obtusus</v>
          </cell>
        </row>
        <row r="16760">
          <cell r="C16760" t="str">
            <v>Trissonchulus oceanus</v>
          </cell>
        </row>
        <row r="16761">
          <cell r="C16761" t="str">
            <v>Tritaeta</v>
          </cell>
        </row>
        <row r="16762">
          <cell r="C16762" t="str">
            <v>Tritaeta gibbosa</v>
          </cell>
        </row>
        <row r="16763">
          <cell r="C16763" t="str">
            <v>Triticella</v>
          </cell>
        </row>
        <row r="16764">
          <cell r="C16764" t="str">
            <v>Triticella flava</v>
          </cell>
        </row>
        <row r="16765">
          <cell r="C16765" t="str">
            <v>Triticella pedicellata</v>
          </cell>
        </row>
        <row r="16766">
          <cell r="C16766" t="str">
            <v>Triticellidae</v>
          </cell>
        </row>
        <row r="16767">
          <cell r="C16767" t="str">
            <v>Tritodynamia atlantica</v>
          </cell>
        </row>
        <row r="16768">
          <cell r="C16768" t="str">
            <v>Tritonia</v>
          </cell>
        </row>
        <row r="16769">
          <cell r="C16769" t="str">
            <v>Tritonia (tritonia)</v>
          </cell>
        </row>
        <row r="16770">
          <cell r="C16770" t="str">
            <v>Tritonia episcopalis</v>
          </cell>
        </row>
        <row r="16771">
          <cell r="C16771" t="str">
            <v>Tritonia griegi</v>
          </cell>
        </row>
        <row r="16772">
          <cell r="C16772" t="str">
            <v>Tritonia hombergii</v>
          </cell>
        </row>
        <row r="16773">
          <cell r="C16773" t="str">
            <v>Tritonia lineata</v>
          </cell>
        </row>
        <row r="16774">
          <cell r="C16774" t="str">
            <v>Tritonia manicata</v>
          </cell>
        </row>
        <row r="16775">
          <cell r="C16775" t="str">
            <v>Tritonia nilsodhneri</v>
          </cell>
        </row>
        <row r="16776">
          <cell r="C16776" t="str">
            <v>Tritonia plebeia</v>
          </cell>
        </row>
        <row r="16777">
          <cell r="C16777" t="str">
            <v>Tritoniidae</v>
          </cell>
        </row>
        <row r="16778">
          <cell r="C16778" t="str">
            <v>Trivia</v>
          </cell>
        </row>
        <row r="16779">
          <cell r="C16779" t="str">
            <v>Trivia (trivia)</v>
          </cell>
        </row>
        <row r="16780">
          <cell r="C16780" t="str">
            <v>Trivia arctica</v>
          </cell>
        </row>
        <row r="16781">
          <cell r="C16781" t="str">
            <v>Trivia europaea</v>
          </cell>
        </row>
        <row r="16782">
          <cell r="C16782" t="str">
            <v>Trivia mollerati</v>
          </cell>
        </row>
        <row r="16783">
          <cell r="C16783" t="str">
            <v>Trivia monacha</v>
          </cell>
        </row>
        <row r="16784">
          <cell r="C16784" t="str">
            <v>Triviidae</v>
          </cell>
        </row>
        <row r="16785">
          <cell r="C16785" t="str">
            <v>Triviinae</v>
          </cell>
        </row>
        <row r="16786">
          <cell r="C16786" t="str">
            <v>Trochacea</v>
          </cell>
        </row>
        <row r="16787">
          <cell r="C16787" t="str">
            <v>Trochaclidinae</v>
          </cell>
        </row>
        <row r="16788">
          <cell r="C16788" t="str">
            <v>Trochaclis</v>
          </cell>
        </row>
        <row r="16789">
          <cell r="C16789" t="str">
            <v>Trochaclis islandica</v>
          </cell>
        </row>
        <row r="16790">
          <cell r="C16790" t="str">
            <v>Trochicola</v>
          </cell>
        </row>
        <row r="16791">
          <cell r="C16791" t="str">
            <v>Trochicola entericus</v>
          </cell>
        </row>
        <row r="16792">
          <cell r="C16792" t="str">
            <v>Trochidae</v>
          </cell>
        </row>
        <row r="16793">
          <cell r="C16793" t="str">
            <v>Trochinae</v>
          </cell>
        </row>
        <row r="16794">
          <cell r="C16794" t="str">
            <v>Trochochaeta</v>
          </cell>
        </row>
        <row r="16795">
          <cell r="C16795" t="str">
            <v>Trochochaeta multisetosa</v>
          </cell>
        </row>
        <row r="16796">
          <cell r="C16796" t="str">
            <v>Trochochaetidae</v>
          </cell>
        </row>
        <row r="16797">
          <cell r="C16797" t="str">
            <v>Trophon</v>
          </cell>
        </row>
        <row r="16798">
          <cell r="C16798" t="str">
            <v xml:space="preserve">Trophon  </v>
          </cell>
        </row>
        <row r="16799">
          <cell r="C16799" t="str">
            <v>Trophon barvicensis</v>
          </cell>
        </row>
        <row r="16800">
          <cell r="C16800" t="str">
            <v>Trophon clathratus</v>
          </cell>
        </row>
        <row r="16801">
          <cell r="C16801" t="str">
            <v>Trophon clavatus</v>
          </cell>
        </row>
        <row r="16802">
          <cell r="C16802" t="str">
            <v>Trophon craticulatus</v>
          </cell>
        </row>
        <row r="16803">
          <cell r="C16803" t="str">
            <v>Trophon fabricii</v>
          </cell>
        </row>
        <row r="16804">
          <cell r="C16804" t="str">
            <v>Trophon gunneri</v>
          </cell>
        </row>
        <row r="16805">
          <cell r="C16805" t="str">
            <v>Trophon muricatus</v>
          </cell>
        </row>
        <row r="16806">
          <cell r="C16806" t="str">
            <v>Trophon scoloplax</v>
          </cell>
        </row>
        <row r="16807">
          <cell r="C16807" t="str">
            <v>Trophon truncatus</v>
          </cell>
        </row>
        <row r="16808">
          <cell r="C16808" t="str">
            <v>Trophonopsis</v>
          </cell>
        </row>
        <row r="16809">
          <cell r="C16809" t="str">
            <v>Trophonopsis barvicensis</v>
          </cell>
        </row>
        <row r="16810">
          <cell r="C16810" t="str">
            <v>Trophonopsis clathratus</v>
          </cell>
        </row>
        <row r="16811">
          <cell r="C16811" t="str">
            <v>Trophonopsis clavatus</v>
          </cell>
        </row>
        <row r="16812">
          <cell r="C16812" t="str">
            <v>Trophonopsis muricatus</v>
          </cell>
        </row>
        <row r="16813">
          <cell r="C16813" t="str">
            <v>Trophonopsis truncatus</v>
          </cell>
        </row>
        <row r="16814">
          <cell r="C16814" t="str">
            <v>Troschelia</v>
          </cell>
        </row>
        <row r="16815">
          <cell r="C16815" t="str">
            <v>Troschelia berniciensis</v>
          </cell>
        </row>
        <row r="16816">
          <cell r="C16816" t="str">
            <v>Truncatella</v>
          </cell>
        </row>
        <row r="16817">
          <cell r="C16817" t="str">
            <v>Truncatella (truncatella)</v>
          </cell>
        </row>
        <row r="16818">
          <cell r="C16818" t="str">
            <v>Truncatella subcylindrica</v>
          </cell>
        </row>
        <row r="16819">
          <cell r="C16819" t="str">
            <v>Truncatellidae</v>
          </cell>
        </row>
        <row r="16820">
          <cell r="C16820" t="str">
            <v>Truncatellinae</v>
          </cell>
        </row>
        <row r="16821">
          <cell r="C16821" t="str">
            <v>Trychydridae</v>
          </cell>
        </row>
        <row r="16822">
          <cell r="C16822" t="str">
            <v>Tryngites</v>
          </cell>
        </row>
        <row r="16823">
          <cell r="C16823" t="str">
            <v>Tryngites subruficollis</v>
          </cell>
        </row>
        <row r="16824">
          <cell r="C16824" t="str">
            <v>Trypanosyllis</v>
          </cell>
        </row>
        <row r="16825">
          <cell r="C16825" t="str">
            <v>Trypanosyllis coeliaca</v>
          </cell>
        </row>
        <row r="16826">
          <cell r="C16826" t="str">
            <v>Trypanosyllis zebra</v>
          </cell>
        </row>
        <row r="16827">
          <cell r="C16827" t="str">
            <v>Trypetesa</v>
          </cell>
        </row>
        <row r="16828">
          <cell r="C16828" t="str">
            <v>Trypetesa lampas</v>
          </cell>
        </row>
        <row r="16829">
          <cell r="C16829" t="str">
            <v>Trypetesidae</v>
          </cell>
        </row>
        <row r="16830">
          <cell r="C16830" t="str">
            <v>Tryphana</v>
          </cell>
        </row>
        <row r="16831">
          <cell r="C16831" t="str">
            <v>Tryphana malmi</v>
          </cell>
        </row>
        <row r="16832">
          <cell r="C16832" t="str">
            <v>Tryphanidae</v>
          </cell>
        </row>
        <row r="16833">
          <cell r="C16833" t="str">
            <v>Tryphoema</v>
          </cell>
        </row>
        <row r="16834">
          <cell r="C16834" t="str">
            <v>Tryphoema bocqueti</v>
          </cell>
        </row>
        <row r="16835">
          <cell r="C16835" t="str">
            <v>Tryphoema lusitanica</v>
          </cell>
        </row>
        <row r="16836">
          <cell r="C16836" t="str">
            <v>Tryphoema porca</v>
          </cell>
        </row>
        <row r="16837">
          <cell r="C16837" t="str">
            <v>Tryphoema scilloniensis</v>
          </cell>
        </row>
        <row r="16838">
          <cell r="C16838" t="str">
            <v>Tryphosa horingi</v>
          </cell>
        </row>
        <row r="16839">
          <cell r="C16839" t="str">
            <v>Tryphosa nana</v>
          </cell>
        </row>
        <row r="16840">
          <cell r="C16840" t="str">
            <v>Tryphosa sarsi</v>
          </cell>
        </row>
        <row r="16841">
          <cell r="C16841" t="str">
            <v>Tryphosella</v>
          </cell>
        </row>
        <row r="16842">
          <cell r="C16842" t="str">
            <v>Tryphosella horingi</v>
          </cell>
        </row>
        <row r="16843">
          <cell r="C16843" t="str">
            <v>Tryphosella nanoides</v>
          </cell>
        </row>
        <row r="16844">
          <cell r="C16844" t="str">
            <v>Tryphosella sarsi</v>
          </cell>
        </row>
        <row r="16845">
          <cell r="C16845" t="str">
            <v>Tryphosites</v>
          </cell>
        </row>
        <row r="16846">
          <cell r="C16846" t="str">
            <v>Tryphosites alleni</v>
          </cell>
        </row>
        <row r="16847">
          <cell r="C16847" t="str">
            <v>Tryphosites longipes</v>
          </cell>
        </row>
        <row r="16848">
          <cell r="C16848" t="str">
            <v>Tryploides gracilis</v>
          </cell>
        </row>
        <row r="16849">
          <cell r="C16849" t="str">
            <v>Tryploides marinus</v>
          </cell>
        </row>
        <row r="16850">
          <cell r="C16850" t="str">
            <v>Trypostega</v>
          </cell>
        </row>
        <row r="16851">
          <cell r="C16851" t="str">
            <v>Trypostega venusta</v>
          </cell>
        </row>
        <row r="16852">
          <cell r="C16852" t="str">
            <v>Tsengia</v>
          </cell>
        </row>
        <row r="16853">
          <cell r="C16853" t="str">
            <v>Tsengia bairdii</v>
          </cell>
        </row>
        <row r="16854">
          <cell r="C16854" t="str">
            <v>Tuberoloxoconcha</v>
          </cell>
        </row>
        <row r="16855">
          <cell r="C16855" t="str">
            <v>Tuberoloxoconcha tuberosa</v>
          </cell>
        </row>
        <row r="16856">
          <cell r="C16856" t="str">
            <v>Tubiclava</v>
          </cell>
        </row>
        <row r="16857">
          <cell r="C16857" t="str">
            <v>Tubiclava lucerna</v>
          </cell>
        </row>
        <row r="16858">
          <cell r="C16858" t="str">
            <v>Tubifex</v>
          </cell>
        </row>
        <row r="16859">
          <cell r="C16859" t="str">
            <v>Tubifex costatus</v>
          </cell>
        </row>
        <row r="16860">
          <cell r="C16860" t="str">
            <v>Tubifex insularis</v>
          </cell>
        </row>
        <row r="16861">
          <cell r="C16861" t="str">
            <v>Tubifex litoralis</v>
          </cell>
        </row>
        <row r="16862">
          <cell r="C16862" t="str">
            <v>Tubifex nerthus</v>
          </cell>
        </row>
        <row r="16863">
          <cell r="C16863" t="str">
            <v>Tubifex pseudogaster</v>
          </cell>
        </row>
        <row r="16864">
          <cell r="C16864" t="str">
            <v>Tubifex tubifex</v>
          </cell>
        </row>
        <row r="16865">
          <cell r="C16865" t="str">
            <v>Tubificida</v>
          </cell>
        </row>
        <row r="16866">
          <cell r="C16866" t="str">
            <v>Tubificidae</v>
          </cell>
        </row>
        <row r="16867">
          <cell r="C16867" t="str">
            <v>Tubificina</v>
          </cell>
        </row>
        <row r="16868">
          <cell r="C16868" t="str">
            <v>Tubificinae</v>
          </cell>
        </row>
        <row r="16869">
          <cell r="C16869" t="str">
            <v>Tubificoides</v>
          </cell>
        </row>
        <row r="16870">
          <cell r="C16870" t="str">
            <v>Tubificoides aculeatus</v>
          </cell>
        </row>
        <row r="16871">
          <cell r="C16871" t="str">
            <v>Tubificoides amplivasatus</v>
          </cell>
        </row>
        <row r="16872">
          <cell r="C16872" t="str">
            <v>Tubificoides benedeni</v>
          </cell>
        </row>
        <row r="16873">
          <cell r="C16873" t="str">
            <v>Tubificoides benedii</v>
          </cell>
        </row>
        <row r="16874">
          <cell r="C16874" t="str">
            <v>Tubificoides brownae</v>
          </cell>
        </row>
        <row r="16875">
          <cell r="C16875" t="str">
            <v>Tubificoides coatesae</v>
          </cell>
        </row>
        <row r="16876">
          <cell r="C16876" t="str">
            <v>Tubificoides crenacoleus</v>
          </cell>
        </row>
        <row r="16877">
          <cell r="C16877" t="str">
            <v>Tubificoides cuspisetosus</v>
          </cell>
        </row>
        <row r="16878">
          <cell r="C16878" t="str">
            <v>Tubificoides diazi</v>
          </cell>
        </row>
        <row r="16879">
          <cell r="C16879" t="str">
            <v>Tubificoides heterochaetus</v>
          </cell>
        </row>
        <row r="16880">
          <cell r="C16880" t="str">
            <v>Tubificoides insularis</v>
          </cell>
        </row>
        <row r="16881">
          <cell r="C16881" t="str">
            <v>Tubificoides kozloffi</v>
          </cell>
        </row>
        <row r="16882">
          <cell r="C16882" t="str">
            <v>Tubificoides maureri</v>
          </cell>
        </row>
        <row r="16883">
          <cell r="C16883" t="str">
            <v>Tubificoides pseudogaster</v>
          </cell>
        </row>
        <row r="16884">
          <cell r="C16884" t="str">
            <v>Tubificoides scoticus</v>
          </cell>
        </row>
        <row r="16885">
          <cell r="C16885" t="str">
            <v>Tubificoides swirencoides</v>
          </cell>
        </row>
        <row r="16886">
          <cell r="C16886" t="str">
            <v>Tubolaimoididae</v>
          </cell>
        </row>
        <row r="16887">
          <cell r="C16887" t="str">
            <v>Tubulanidae</v>
          </cell>
        </row>
        <row r="16888">
          <cell r="C16888" t="str">
            <v>Tubulanus</v>
          </cell>
        </row>
        <row r="16889">
          <cell r="C16889" t="str">
            <v>Tubulanus albocapitatus</v>
          </cell>
        </row>
        <row r="16890">
          <cell r="C16890" t="str">
            <v>Tubulanus annulatus</v>
          </cell>
        </row>
        <row r="16891">
          <cell r="C16891" t="str">
            <v>Tubulanus banyulensis</v>
          </cell>
        </row>
        <row r="16892">
          <cell r="C16892" t="str">
            <v>Tubulanus inexpectatus</v>
          </cell>
        </row>
        <row r="16893">
          <cell r="C16893" t="str">
            <v>Tubulanus linearis</v>
          </cell>
        </row>
        <row r="16894">
          <cell r="C16894" t="str">
            <v>Tubulanus miniatus</v>
          </cell>
        </row>
        <row r="16895">
          <cell r="C16895" t="str">
            <v>Tubulanus nothus</v>
          </cell>
        </row>
        <row r="16896">
          <cell r="C16896" t="str">
            <v>Tubulanus polymorphus</v>
          </cell>
        </row>
        <row r="16897">
          <cell r="C16897" t="str">
            <v>Tubulanus superbus</v>
          </cell>
        </row>
        <row r="16898">
          <cell r="C16898" t="str">
            <v>Tubulanus theeli</v>
          </cell>
        </row>
        <row r="16899">
          <cell r="C16899" t="str">
            <v>Tubularia</v>
          </cell>
        </row>
        <row r="16900">
          <cell r="C16900" t="str">
            <v>Tubularia bellis</v>
          </cell>
        </row>
        <row r="16901">
          <cell r="C16901" t="str">
            <v>Tubularia crocea</v>
          </cell>
        </row>
        <row r="16902">
          <cell r="C16902" t="str">
            <v>Tubularia indivisa</v>
          </cell>
        </row>
        <row r="16903">
          <cell r="C16903" t="str">
            <v>Tubularia larynx</v>
          </cell>
        </row>
        <row r="16904">
          <cell r="C16904" t="str">
            <v>Tubulariidae</v>
          </cell>
        </row>
        <row r="16905">
          <cell r="C16905" t="str">
            <v>Tubulipora</v>
          </cell>
        </row>
        <row r="16906">
          <cell r="C16906" t="str">
            <v>Tubulipora aperta</v>
          </cell>
        </row>
        <row r="16907">
          <cell r="C16907" t="str">
            <v>Tubulipora flabellaris</v>
          </cell>
        </row>
        <row r="16908">
          <cell r="C16908" t="str">
            <v>Tubulipora liliacea</v>
          </cell>
        </row>
        <row r="16909">
          <cell r="C16909" t="str">
            <v>Tubulipora lobifera</v>
          </cell>
        </row>
        <row r="16910">
          <cell r="C16910" t="str">
            <v>Tubulipora penicillata</v>
          </cell>
        </row>
        <row r="16911">
          <cell r="C16911" t="str">
            <v>Tubulipora phalangea</v>
          </cell>
        </row>
        <row r="16912">
          <cell r="C16912" t="str">
            <v>Tubulipora plumosa</v>
          </cell>
        </row>
        <row r="16913">
          <cell r="C16913" t="str">
            <v>Tubuliporidae</v>
          </cell>
        </row>
        <row r="16914">
          <cell r="C16914" t="str">
            <v>Tunicata</v>
          </cell>
        </row>
        <row r="16915">
          <cell r="C16915" t="str">
            <v>Turbanella</v>
          </cell>
        </row>
        <row r="16916">
          <cell r="C16916" t="str">
            <v>Turbanella ambronensis</v>
          </cell>
        </row>
        <row r="16917">
          <cell r="C16917" t="str">
            <v>Turbanella bocqueti</v>
          </cell>
        </row>
        <row r="16918">
          <cell r="C16918" t="str">
            <v>Turbanella cornuta</v>
          </cell>
        </row>
        <row r="16919">
          <cell r="C16919" t="str">
            <v>Turbanella hyalina</v>
          </cell>
        </row>
        <row r="16920">
          <cell r="C16920" t="str">
            <v>Turbanella lutheri</v>
          </cell>
        </row>
        <row r="16921">
          <cell r="C16921" t="str">
            <v>Turbanella multidigitata</v>
          </cell>
        </row>
        <row r="16922">
          <cell r="C16922" t="str">
            <v>Turbanella otti</v>
          </cell>
        </row>
        <row r="16923">
          <cell r="C16923" t="str">
            <v>Turbanella plana</v>
          </cell>
        </row>
        <row r="16924">
          <cell r="C16924" t="str">
            <v>Turbanella remanei</v>
          </cell>
        </row>
        <row r="16925">
          <cell r="C16925" t="str">
            <v>Turbanella subterranea</v>
          </cell>
        </row>
        <row r="16926">
          <cell r="C16926" t="str">
            <v>Turbanellidae</v>
          </cell>
        </row>
        <row r="16927">
          <cell r="C16927" t="str">
            <v>Turbellaria</v>
          </cell>
        </row>
        <row r="16928">
          <cell r="C16928" t="str">
            <v>Turbicellepora</v>
          </cell>
        </row>
        <row r="16929">
          <cell r="C16929" t="str">
            <v>Turbicellepora avicularis</v>
          </cell>
        </row>
        <row r="16930">
          <cell r="C16930" t="str">
            <v>Turbicellepora boreale</v>
          </cell>
        </row>
        <row r="16931">
          <cell r="C16931" t="str">
            <v>Turbicellepora magnicostata</v>
          </cell>
        </row>
        <row r="16932">
          <cell r="C16932" t="str">
            <v>Turbinellidae</v>
          </cell>
        </row>
        <row r="16933">
          <cell r="C16933" t="str">
            <v>Turbinidae</v>
          </cell>
        </row>
        <row r="16934">
          <cell r="C16934" t="str">
            <v>Turbinolia macandrewanus</v>
          </cell>
        </row>
        <row r="16935">
          <cell r="C16935" t="str">
            <v>Turbinolia milletiana</v>
          </cell>
        </row>
        <row r="16936">
          <cell r="C16936" t="str">
            <v>Turbinolia wrightii</v>
          </cell>
        </row>
        <row r="16937">
          <cell r="C16937" t="str">
            <v>Turbo laevis</v>
          </cell>
        </row>
        <row r="16938">
          <cell r="C16938" t="str">
            <v>Turboella albella</v>
          </cell>
        </row>
        <row r="16939">
          <cell r="C16939" t="str">
            <v>Turboella albella turricula</v>
          </cell>
        </row>
        <row r="16940">
          <cell r="C16940" t="str">
            <v>Turboella inconspicua</v>
          </cell>
        </row>
        <row r="16941">
          <cell r="C16941" t="str">
            <v>Turboella interrupta</v>
          </cell>
        </row>
        <row r="16942">
          <cell r="C16942" t="str">
            <v>Turboella parva</v>
          </cell>
        </row>
        <row r="16943">
          <cell r="C16943" t="str">
            <v>Turboella sarsi</v>
          </cell>
        </row>
        <row r="16944">
          <cell r="C16944" t="str">
            <v>Turboella turrita</v>
          </cell>
        </row>
        <row r="16945">
          <cell r="C16945" t="str">
            <v>Turbona beani</v>
          </cell>
        </row>
        <row r="16946">
          <cell r="C16946" t="str">
            <v>Turbona calathus</v>
          </cell>
        </row>
        <row r="16947">
          <cell r="C16947" t="str">
            <v>Turbona cimicoides</v>
          </cell>
        </row>
        <row r="16948">
          <cell r="C16948" t="str">
            <v>Turbona subsoluta</v>
          </cell>
        </row>
        <row r="16949">
          <cell r="C16949" t="str">
            <v>Turbonilla</v>
          </cell>
        </row>
        <row r="16950">
          <cell r="C16950" t="str">
            <v>Turbonilla (cylindriturbonilla)</v>
          </cell>
        </row>
        <row r="16951">
          <cell r="C16951" t="str">
            <v>Turbonilla (cyrtoturbonilla)</v>
          </cell>
        </row>
        <row r="16952">
          <cell r="C16952" t="str">
            <v>Turbonilla (dunkeria)</v>
          </cell>
        </row>
        <row r="16953">
          <cell r="C16953" t="str">
            <v>Turbonilla (graciliturbonilla)</v>
          </cell>
        </row>
        <row r="16954">
          <cell r="C16954" t="str">
            <v>Turbonilla (pyrgiscus)</v>
          </cell>
        </row>
        <row r="16955">
          <cell r="C16955" t="str">
            <v>Turbonilla (striarcana)</v>
          </cell>
        </row>
        <row r="16956">
          <cell r="C16956" t="str">
            <v>Turbonilla (turbonilla)</v>
          </cell>
        </row>
        <row r="16957">
          <cell r="C16957" t="str">
            <v>Turbonilla acuta</v>
          </cell>
        </row>
        <row r="16958">
          <cell r="C16958" t="str">
            <v>Turbonilla crenata</v>
          </cell>
        </row>
        <row r="16959">
          <cell r="C16959" t="str">
            <v>Turbonilla crenata</v>
          </cell>
        </row>
        <row r="16960">
          <cell r="C16960" t="str">
            <v>Turbonilla delicata</v>
          </cell>
        </row>
        <row r="16961">
          <cell r="C16961" t="str">
            <v>Turbonilla fenestrata</v>
          </cell>
        </row>
        <row r="16962">
          <cell r="C16962" t="str">
            <v>Turbonilla formosa</v>
          </cell>
        </row>
        <row r="16963">
          <cell r="C16963" t="str">
            <v>Turbonilla fulvocincta</v>
          </cell>
        </row>
        <row r="16964">
          <cell r="C16964" t="str">
            <v>Turbonilla innovata</v>
          </cell>
        </row>
        <row r="16965">
          <cell r="C16965" t="str">
            <v>Turbonilla interrupta</v>
          </cell>
        </row>
        <row r="16966">
          <cell r="C16966" t="str">
            <v>Turbonilla jeffreysii</v>
          </cell>
        </row>
        <row r="16967">
          <cell r="C16967" t="str">
            <v>Turbonilla lactea</v>
          </cell>
        </row>
        <row r="16968">
          <cell r="C16968" t="str">
            <v>Turbonilla magnifica</v>
          </cell>
        </row>
        <row r="16969">
          <cell r="C16969" t="str">
            <v>Turbonilla multilirata</v>
          </cell>
        </row>
        <row r="16970">
          <cell r="C16970" t="str">
            <v>Turbonilla pumila</v>
          </cell>
        </row>
        <row r="16971">
          <cell r="C16971" t="str">
            <v>Turbonilla pusilla</v>
          </cell>
        </row>
        <row r="16972">
          <cell r="C16972" t="str">
            <v>Turbonilla pusilla</v>
          </cell>
        </row>
        <row r="16973">
          <cell r="C16973" t="str">
            <v>Turbonilla rufa</v>
          </cell>
        </row>
        <row r="16974">
          <cell r="C16974" t="str">
            <v>Turbonilla rufescens</v>
          </cell>
        </row>
        <row r="16975">
          <cell r="C16975" t="str">
            <v>Turbonilla sigmoidea</v>
          </cell>
        </row>
        <row r="16976">
          <cell r="C16976" t="str">
            <v>Turbonilla verticalis</v>
          </cell>
        </row>
        <row r="16977">
          <cell r="C16977" t="str">
            <v>Turbonillinae</v>
          </cell>
        </row>
        <row r="16978">
          <cell r="C16978" t="str">
            <v>Turridae</v>
          </cell>
        </row>
        <row r="16979">
          <cell r="C16979" t="str">
            <v>Turriscala richardi</v>
          </cell>
        </row>
        <row r="16980">
          <cell r="C16980" t="str">
            <v>Turrisipho</v>
          </cell>
        </row>
        <row r="16981">
          <cell r="C16981" t="str">
            <v>Turrisipho dalli</v>
          </cell>
        </row>
        <row r="16982">
          <cell r="C16982" t="str">
            <v>Turrisipho fenestratus</v>
          </cell>
        </row>
        <row r="16983">
          <cell r="C16983" t="str">
            <v>Turritella</v>
          </cell>
        </row>
        <row r="16984">
          <cell r="C16984" t="str">
            <v>Turritella (turritella)</v>
          </cell>
        </row>
        <row r="16985">
          <cell r="C16985" t="str">
            <v>Turritella communis</v>
          </cell>
        </row>
        <row r="16986">
          <cell r="C16986" t="str">
            <v>Turritellidae</v>
          </cell>
        </row>
        <row r="16987">
          <cell r="C16987" t="str">
            <v>Turritellinae</v>
          </cell>
        </row>
        <row r="16988">
          <cell r="C16988" t="str">
            <v>Turritopsis</v>
          </cell>
        </row>
        <row r="16989">
          <cell r="C16989" t="str">
            <v>Turritopsis nutricula</v>
          </cell>
        </row>
        <row r="16990">
          <cell r="C16990" t="str">
            <v>Tursiops</v>
          </cell>
        </row>
        <row r="16991">
          <cell r="C16991" t="str">
            <v>Tursiops truncatus</v>
          </cell>
        </row>
        <row r="16992">
          <cell r="C16992" t="str">
            <v>Turtonia</v>
          </cell>
        </row>
        <row r="16993">
          <cell r="C16993" t="str">
            <v>Turtonia minuta</v>
          </cell>
        </row>
        <row r="16994">
          <cell r="C16994" t="str">
            <v>Turtoniidae</v>
          </cell>
        </row>
        <row r="16995">
          <cell r="C16995" t="str">
            <v>Tylodesma annexa</v>
          </cell>
        </row>
        <row r="16996">
          <cell r="C16996" t="str">
            <v>Tylodesma inornata</v>
          </cell>
        </row>
        <row r="16997">
          <cell r="C16997" t="str">
            <v>Tylodinidae</v>
          </cell>
        </row>
        <row r="16998">
          <cell r="C16998" t="str">
            <v>Tymoloidea</v>
          </cell>
        </row>
        <row r="16999">
          <cell r="C16999" t="str">
            <v>Typhlamphiascus</v>
          </cell>
        </row>
        <row r="17000">
          <cell r="C17000" t="str">
            <v>Typhlamphiascus blanchardi</v>
          </cell>
        </row>
        <row r="17001">
          <cell r="C17001" t="str">
            <v>Typhlamphiascus confusus</v>
          </cell>
        </row>
        <row r="17002">
          <cell r="C17002" t="str">
            <v>Typhlamphiascus gracilis</v>
          </cell>
        </row>
        <row r="17003">
          <cell r="C17003" t="str">
            <v>Typhlamphiascus lamellifer</v>
          </cell>
        </row>
        <row r="17004">
          <cell r="C17004" t="str">
            <v>Typhlamphiascus typhloides</v>
          </cell>
        </row>
        <row r="17005">
          <cell r="C17005" t="str">
            <v>Typhlamphiascus typhlops</v>
          </cell>
        </row>
        <row r="17006">
          <cell r="C17006" t="str">
            <v>Typhlomangelia</v>
          </cell>
        </row>
        <row r="17007">
          <cell r="C17007" t="str">
            <v>Typhlomangelia nivalis</v>
          </cell>
        </row>
        <row r="17008">
          <cell r="C17008" t="str">
            <v>Typhloscolecidae</v>
          </cell>
        </row>
        <row r="17009">
          <cell r="C17009" t="str">
            <v>Typhloscolecoidea</v>
          </cell>
        </row>
        <row r="17010">
          <cell r="C17010" t="str">
            <v>Typhloscolex</v>
          </cell>
        </row>
        <row r="17011">
          <cell r="C17011" t="str">
            <v>Typhloscolex muelleri</v>
          </cell>
        </row>
        <row r="17012">
          <cell r="C17012" t="str">
            <v>Typhlotanaidae</v>
          </cell>
        </row>
        <row r="17013">
          <cell r="C17013" t="str">
            <v>Typhlotanais</v>
          </cell>
        </row>
        <row r="17014">
          <cell r="C17014" t="str">
            <v>Typhlotanais aequiremis</v>
          </cell>
        </row>
        <row r="17015">
          <cell r="C17015" t="str">
            <v>Typhlotanais brevicornis</v>
          </cell>
        </row>
        <row r="17016">
          <cell r="C17016" t="str">
            <v>Typhlotanais microcheles</v>
          </cell>
        </row>
        <row r="17017">
          <cell r="C17017" t="str">
            <v>Typhlotanais proctagon</v>
          </cell>
        </row>
        <row r="17018">
          <cell r="C17018" t="str">
            <v>Typhlotanais pulcher</v>
          </cell>
        </row>
        <row r="17019">
          <cell r="C17019" t="str">
            <v>Typhlotanais tenuicornis</v>
          </cell>
        </row>
        <row r="17020">
          <cell r="C17020" t="str">
            <v>Typhlotanais tenuimanus</v>
          </cell>
        </row>
        <row r="17021">
          <cell r="C17021" t="str">
            <v>Typosyllis</v>
          </cell>
        </row>
        <row r="17022">
          <cell r="C17022" t="str">
            <v>Typosyllis armillaris</v>
          </cell>
        </row>
        <row r="17023">
          <cell r="C17023" t="str">
            <v>Typosyllis brevipennis</v>
          </cell>
        </row>
        <row r="17024">
          <cell r="C17024" t="str">
            <v>Typosyllis cucullata</v>
          </cell>
        </row>
        <row r="17025">
          <cell r="C17025" t="str">
            <v>Typosyllis hyalina</v>
          </cell>
        </row>
        <row r="17026">
          <cell r="C17026" t="str">
            <v>Typosyllis krohnii</v>
          </cell>
        </row>
        <row r="17027">
          <cell r="C17027" t="str">
            <v>Typosyllis prolifera</v>
          </cell>
        </row>
        <row r="17028">
          <cell r="C17028" t="str">
            <v>Typosyllis variegata</v>
          </cell>
        </row>
        <row r="17029">
          <cell r="C17029" t="str">
            <v>Typosyllis vittata</v>
          </cell>
        </row>
        <row r="17030">
          <cell r="C17030" t="str">
            <v>Typton</v>
          </cell>
        </row>
        <row r="17031">
          <cell r="C17031" t="str">
            <v>Typton spongicola</v>
          </cell>
        </row>
        <row r="17032">
          <cell r="C17032" t="str">
            <v>Ulmaridae</v>
          </cell>
        </row>
        <row r="17033">
          <cell r="C17033" t="str">
            <v>Ulonema</v>
          </cell>
        </row>
        <row r="17034">
          <cell r="C17034" t="str">
            <v>Ulonema rhizophorum</v>
          </cell>
        </row>
        <row r="17035">
          <cell r="C17035" t="str">
            <v>Ulosa</v>
          </cell>
        </row>
        <row r="17036">
          <cell r="C17036" t="str">
            <v>Ulosa digitata</v>
          </cell>
        </row>
        <row r="17037">
          <cell r="C17037" t="str">
            <v>Ulothrix</v>
          </cell>
        </row>
        <row r="17038">
          <cell r="C17038" t="str">
            <v>Ulothrix flacca</v>
          </cell>
        </row>
        <row r="17039">
          <cell r="C17039" t="str">
            <v>Ulothrix implexa</v>
          </cell>
        </row>
        <row r="17040">
          <cell r="C17040" t="str">
            <v>Ulothrix palusalsa</v>
          </cell>
        </row>
        <row r="17041">
          <cell r="C17041" t="str">
            <v>Ulothrix speciosa</v>
          </cell>
        </row>
        <row r="17042">
          <cell r="C17042" t="str">
            <v>Ulothrix subflaccida</v>
          </cell>
        </row>
        <row r="17043">
          <cell r="C17043" t="str">
            <v>Ulothrix subflaccida</v>
          </cell>
        </row>
        <row r="17044">
          <cell r="C17044" t="str">
            <v>Ulotrichaceae</v>
          </cell>
        </row>
        <row r="17045">
          <cell r="C17045" t="str">
            <v>Ulva</v>
          </cell>
        </row>
        <row r="17046">
          <cell r="C17046" t="str">
            <v>Ulva bertolonii</v>
          </cell>
        </row>
        <row r="17047">
          <cell r="C17047" t="str">
            <v>Ulva curvata</v>
          </cell>
        </row>
        <row r="17048">
          <cell r="C17048" t="str">
            <v>Ulva fasciata</v>
          </cell>
        </row>
        <row r="17049">
          <cell r="C17049" t="str">
            <v>Ulva gigantea</v>
          </cell>
        </row>
        <row r="17050">
          <cell r="C17050" t="str">
            <v>Ulva lactuca</v>
          </cell>
        </row>
        <row r="17051">
          <cell r="C17051" t="str">
            <v>Ulva olivascens</v>
          </cell>
        </row>
        <row r="17052">
          <cell r="C17052" t="str">
            <v>Ulva pseudocurvata</v>
          </cell>
        </row>
        <row r="17053">
          <cell r="C17053" t="str">
            <v>Ulva rigida</v>
          </cell>
        </row>
        <row r="17054">
          <cell r="C17054" t="str">
            <v>Ulva rotundata</v>
          </cell>
        </row>
        <row r="17055">
          <cell r="C17055" t="str">
            <v>Ulva scandinavica</v>
          </cell>
        </row>
        <row r="17056">
          <cell r="C17056" t="str">
            <v>Ulva tenera</v>
          </cell>
        </row>
        <row r="17057">
          <cell r="C17057" t="str">
            <v>Ulvaceae</v>
          </cell>
        </row>
        <row r="17058">
          <cell r="C17058" t="str">
            <v>Ulvales</v>
          </cell>
        </row>
        <row r="17059">
          <cell r="C17059" t="str">
            <v>Ulvaria</v>
          </cell>
        </row>
        <row r="17060">
          <cell r="C17060" t="str">
            <v>Ulvaria obscura</v>
          </cell>
        </row>
        <row r="17061">
          <cell r="C17061" t="str">
            <v>Ulvella</v>
          </cell>
        </row>
        <row r="17062">
          <cell r="C17062" t="str">
            <v>Ulvella acervus</v>
          </cell>
        </row>
        <row r="17063">
          <cell r="C17063" t="str">
            <v>Ulvella applanata</v>
          </cell>
        </row>
        <row r="17064">
          <cell r="C17064" t="str">
            <v>Ulvella lens</v>
          </cell>
        </row>
        <row r="17065">
          <cell r="C17065" t="str">
            <v>Ulvella protuberans</v>
          </cell>
        </row>
        <row r="17066">
          <cell r="C17066" t="str">
            <v>Ulvella setchellii</v>
          </cell>
        </row>
        <row r="17067">
          <cell r="C17067" t="str">
            <v>Ulvella stellata</v>
          </cell>
        </row>
        <row r="17068">
          <cell r="C17068" t="str">
            <v>Ulvellaceae</v>
          </cell>
        </row>
        <row r="17069">
          <cell r="C17069" t="str">
            <v>Ulvophyceae</v>
          </cell>
        </row>
        <row r="17070">
          <cell r="C17070" t="str">
            <v>Umbonula</v>
          </cell>
        </row>
        <row r="17071">
          <cell r="C17071" t="str">
            <v>Umbonula littoralis</v>
          </cell>
        </row>
        <row r="17072">
          <cell r="C17072" t="str">
            <v>Umbonula ovicellata</v>
          </cell>
        </row>
        <row r="17073">
          <cell r="C17073" t="str">
            <v>Umbonulidae</v>
          </cell>
        </row>
        <row r="17074">
          <cell r="C17074" t="str">
            <v>Umbonulomorpha</v>
          </cell>
        </row>
        <row r="17075">
          <cell r="C17075" t="str">
            <v>Umbraculacea</v>
          </cell>
        </row>
        <row r="17076">
          <cell r="C17076" t="str">
            <v>Umbrina</v>
          </cell>
        </row>
        <row r="17077">
          <cell r="C17077" t="str">
            <v>Umbrina cirrosa</v>
          </cell>
        </row>
        <row r="17078">
          <cell r="C17078" t="str">
            <v>Uncinais</v>
          </cell>
        </row>
        <row r="17079">
          <cell r="C17079" t="str">
            <v>Uncinais uncinata</v>
          </cell>
        </row>
        <row r="17080">
          <cell r="C17080" t="str">
            <v>Uncinotarsus</v>
          </cell>
        </row>
        <row r="17081">
          <cell r="C17081" t="str">
            <v>Uncinotarsus pellucidus</v>
          </cell>
        </row>
        <row r="17082">
          <cell r="C17082" t="str">
            <v>Unciola</v>
          </cell>
        </row>
        <row r="17083">
          <cell r="C17083" t="str">
            <v>Unciola crenatipalma</v>
          </cell>
        </row>
        <row r="17084">
          <cell r="C17084" t="str">
            <v>Unciola planipes</v>
          </cell>
        </row>
        <row r="17085">
          <cell r="C17085" t="str">
            <v>Uncispionidae</v>
          </cell>
        </row>
        <row r="17086">
          <cell r="C17086" t="str">
            <v>Undaria</v>
          </cell>
        </row>
        <row r="17087">
          <cell r="C17087" t="str">
            <v>Undaria pinnatifida</v>
          </cell>
        </row>
        <row r="17088">
          <cell r="C17088" t="str">
            <v>Undeuchaeta</v>
          </cell>
        </row>
        <row r="17089">
          <cell r="C17089" t="str">
            <v>Undeuchaeta major</v>
          </cell>
        </row>
        <row r="17090">
          <cell r="C17090" t="str">
            <v>Undeuchaeta plumosa</v>
          </cell>
        </row>
        <row r="17091">
          <cell r="C17091" t="str">
            <v>Undinella</v>
          </cell>
        </row>
        <row r="17092">
          <cell r="C17092" t="str">
            <v>Undinella oblonga</v>
          </cell>
        </row>
        <row r="17093">
          <cell r="C17093" t="str">
            <v>Undinella simplex</v>
          </cell>
        </row>
        <row r="17094">
          <cell r="C17094" t="str">
            <v>Undinopsis</v>
          </cell>
        </row>
        <row r="17095">
          <cell r="C17095" t="str">
            <v>Ungulinidae</v>
          </cell>
        </row>
        <row r="17096">
          <cell r="C17096" t="str">
            <v>Unipeltata</v>
          </cell>
        </row>
        <row r="17097">
          <cell r="C17097" t="str">
            <v>Uniporodrilus</v>
          </cell>
        </row>
        <row r="17098">
          <cell r="C17098" t="str">
            <v>Upogebia</v>
          </cell>
        </row>
        <row r="17099">
          <cell r="C17099" t="str">
            <v>Upogebia deltaura</v>
          </cell>
        </row>
        <row r="17100">
          <cell r="C17100" t="str">
            <v>Upogebia littoralis</v>
          </cell>
        </row>
        <row r="17101">
          <cell r="C17101" t="str">
            <v>Upogebia pusilla</v>
          </cell>
        </row>
        <row r="17102">
          <cell r="C17102" t="str">
            <v>Upogebia stellata</v>
          </cell>
        </row>
        <row r="17103">
          <cell r="C17103" t="str">
            <v>Upogebiidae</v>
          </cell>
        </row>
        <row r="17104">
          <cell r="C17104" t="str">
            <v>Uria</v>
          </cell>
        </row>
        <row r="17105">
          <cell r="C17105" t="str">
            <v>Uria aalge</v>
          </cell>
        </row>
        <row r="17106">
          <cell r="C17106" t="str">
            <v>Uria lomvia</v>
          </cell>
        </row>
        <row r="17107">
          <cell r="C17107" t="str">
            <v>Urnatella</v>
          </cell>
        </row>
        <row r="17108">
          <cell r="C17108" t="str">
            <v>Urnatella gracilis</v>
          </cell>
        </row>
        <row r="17109">
          <cell r="C17109" t="str">
            <v>Urnatellidae</v>
          </cell>
        </row>
        <row r="17110">
          <cell r="C17110" t="str">
            <v>Urobopyrus</v>
          </cell>
        </row>
        <row r="17111">
          <cell r="C17111" t="str">
            <v>Urobopyrus processae</v>
          </cell>
        </row>
        <row r="17112">
          <cell r="C17112" t="str">
            <v>Urocryptella</v>
          </cell>
        </row>
        <row r="17113">
          <cell r="C17113" t="str">
            <v>Urocryptella diogeni</v>
          </cell>
        </row>
        <row r="17114">
          <cell r="C17114" t="str">
            <v>Urocythereis</v>
          </cell>
        </row>
        <row r="17115">
          <cell r="C17115" t="str">
            <v>Urocythereis britannica</v>
          </cell>
        </row>
        <row r="17116">
          <cell r="C17116" t="str">
            <v>Urodasys</v>
          </cell>
        </row>
        <row r="17117">
          <cell r="C17117" t="str">
            <v>Urodasys mirabilis</v>
          </cell>
        </row>
        <row r="17118">
          <cell r="C17118" t="str">
            <v>Uronema</v>
          </cell>
        </row>
        <row r="17119">
          <cell r="C17119" t="str">
            <v>Uronema curvata</v>
          </cell>
        </row>
        <row r="17120">
          <cell r="C17120" t="str">
            <v>Urophycis</v>
          </cell>
        </row>
        <row r="17121">
          <cell r="C17121" t="str">
            <v>Urophycis chuss</v>
          </cell>
        </row>
        <row r="17122">
          <cell r="C17122" t="str">
            <v>Urosalpinx</v>
          </cell>
        </row>
        <row r="17123">
          <cell r="C17123" t="str">
            <v>Urosalpinx cinerea</v>
          </cell>
        </row>
        <row r="17124">
          <cell r="C17124" t="str">
            <v>Urospora</v>
          </cell>
        </row>
        <row r="17125">
          <cell r="C17125" t="str">
            <v>Urospora bangioides</v>
          </cell>
        </row>
        <row r="17126">
          <cell r="C17126" t="str">
            <v>Urospora bangioides</v>
          </cell>
        </row>
        <row r="17127">
          <cell r="C17127" t="str">
            <v>Urospora neglecta</v>
          </cell>
        </row>
        <row r="17128">
          <cell r="C17128" t="str">
            <v>Urospora penicilliformis</v>
          </cell>
        </row>
        <row r="17129">
          <cell r="C17129" t="str">
            <v>Urospora wormskioldii</v>
          </cell>
        </row>
        <row r="17130">
          <cell r="C17130" t="str">
            <v>Urothoe</v>
          </cell>
        </row>
        <row r="17131">
          <cell r="C17131" t="str">
            <v>Urothoe brevicornis</v>
          </cell>
        </row>
        <row r="17132">
          <cell r="C17132" t="str">
            <v>Urothoe elegans</v>
          </cell>
        </row>
        <row r="17133">
          <cell r="C17133" t="str">
            <v>Urothoe marina</v>
          </cell>
        </row>
        <row r="17134">
          <cell r="C17134" t="str">
            <v>Urothoe poseidonis</v>
          </cell>
        </row>
        <row r="17135">
          <cell r="C17135" t="str">
            <v>Urothoe pulchella</v>
          </cell>
        </row>
        <row r="17136">
          <cell r="C17136" t="str">
            <v>Urothoidae</v>
          </cell>
        </row>
        <row r="17137">
          <cell r="C17137" t="str">
            <v>Urticina</v>
          </cell>
        </row>
        <row r="17138">
          <cell r="C17138" t="str">
            <v>Urticina eques</v>
          </cell>
        </row>
        <row r="17139">
          <cell r="C17139" t="str">
            <v>Urticina felina</v>
          </cell>
        </row>
        <row r="17140">
          <cell r="C17140" t="str">
            <v>Ute</v>
          </cell>
        </row>
        <row r="17141">
          <cell r="C17141" t="str">
            <v>Ute chrysalis</v>
          </cell>
        </row>
        <row r="17142">
          <cell r="C17142" t="str">
            <v>Ute ensata</v>
          </cell>
        </row>
        <row r="17143">
          <cell r="C17143" t="str">
            <v>Uteriporidae</v>
          </cell>
        </row>
        <row r="17144">
          <cell r="C17144" t="str">
            <v>Uteriporus</v>
          </cell>
        </row>
        <row r="17145">
          <cell r="C17145" t="str">
            <v>Uteriporus vulgaris</v>
          </cell>
        </row>
        <row r="17146">
          <cell r="C17146" t="str">
            <v>Utriculus tomlinianus</v>
          </cell>
        </row>
        <row r="17147">
          <cell r="C17147" t="str">
            <v>Utriculus vitreus</v>
          </cell>
        </row>
        <row r="17148">
          <cell r="C17148" t="str">
            <v>Valdiviella</v>
          </cell>
        </row>
        <row r="17149">
          <cell r="C17149" t="str">
            <v>Valdiviella brevicornis</v>
          </cell>
        </row>
        <row r="17150">
          <cell r="C17150" t="str">
            <v>Valdiviella insignis</v>
          </cell>
        </row>
        <row r="17151">
          <cell r="C17151" t="str">
            <v>Valencinia</v>
          </cell>
        </row>
        <row r="17152">
          <cell r="C17152" t="str">
            <v>Valencinia longirostris</v>
          </cell>
        </row>
        <row r="17153">
          <cell r="C17153" t="str">
            <v>Valenciniidae</v>
          </cell>
        </row>
        <row r="17154">
          <cell r="C17154" t="str">
            <v>Valvatacea</v>
          </cell>
        </row>
        <row r="17155">
          <cell r="C17155" t="str">
            <v>Valvatida</v>
          </cell>
        </row>
        <row r="17156">
          <cell r="C17156" t="str">
            <v>Valvifera</v>
          </cell>
        </row>
        <row r="17157">
          <cell r="C17157" t="str">
            <v>Valvognathia</v>
          </cell>
        </row>
        <row r="17158">
          <cell r="C17158" t="str">
            <v>Valvognathia pogonostoma</v>
          </cell>
        </row>
        <row r="17159">
          <cell r="C17159" t="str">
            <v>Vanadis</v>
          </cell>
        </row>
        <row r="17160">
          <cell r="C17160" t="str">
            <v>Vanadis formosa</v>
          </cell>
        </row>
        <row r="17161">
          <cell r="C17161" t="str">
            <v>Vanadis longissima</v>
          </cell>
        </row>
        <row r="17162">
          <cell r="C17162" t="str">
            <v>Vanbenedenia</v>
          </cell>
        </row>
        <row r="17163">
          <cell r="C17163" t="str">
            <v>Vanbenedenia kroeyeri</v>
          </cell>
        </row>
        <row r="17164">
          <cell r="C17164" t="str">
            <v>Vanellus</v>
          </cell>
        </row>
        <row r="17165">
          <cell r="C17165" t="str">
            <v>Vanellus vanellus</v>
          </cell>
        </row>
        <row r="17166">
          <cell r="C17166" t="str">
            <v>Varuninae</v>
          </cell>
        </row>
        <row r="17167">
          <cell r="C17167" t="str">
            <v>Vasinae</v>
          </cell>
        </row>
        <row r="17168">
          <cell r="C17168" t="str">
            <v>Vaucheria</v>
          </cell>
        </row>
        <row r="17169">
          <cell r="C17169" t="str">
            <v>Vaucheria arcassonensis</v>
          </cell>
        </row>
        <row r="17170">
          <cell r="C17170" t="str">
            <v>Vaucheriaceae</v>
          </cell>
        </row>
        <row r="17171">
          <cell r="C17171" t="str">
            <v>Vaunthompsonia critata</v>
          </cell>
        </row>
        <row r="17172">
          <cell r="C17172" t="str">
            <v>Vaunthompsoniinae</v>
          </cell>
        </row>
        <row r="17173">
          <cell r="C17173" t="str">
            <v>Vauntompsonia</v>
          </cell>
        </row>
        <row r="17174">
          <cell r="C17174" t="str">
            <v>Vauntompsonia cristata</v>
          </cell>
        </row>
        <row r="17175">
          <cell r="C17175" t="str">
            <v>Velatida</v>
          </cell>
        </row>
        <row r="17176">
          <cell r="C17176" t="str">
            <v>Velella</v>
          </cell>
        </row>
        <row r="17177">
          <cell r="C17177" t="str">
            <v>Velella velella</v>
          </cell>
        </row>
        <row r="17178">
          <cell r="C17178" t="str">
            <v>Velellidae</v>
          </cell>
        </row>
        <row r="17179">
          <cell r="C17179" t="str">
            <v>Velutina</v>
          </cell>
        </row>
        <row r="17180">
          <cell r="C17180" t="str">
            <v>Velutina (velutina)</v>
          </cell>
        </row>
        <row r="17181">
          <cell r="C17181" t="str">
            <v>Velutina plicatilis</v>
          </cell>
        </row>
        <row r="17182">
          <cell r="C17182" t="str">
            <v>Velutina undata</v>
          </cell>
        </row>
        <row r="17183">
          <cell r="C17183" t="str">
            <v>Velutina velutina</v>
          </cell>
        </row>
        <row r="17184">
          <cell r="C17184" t="str">
            <v>Velutinidae</v>
          </cell>
        </row>
        <row r="17185">
          <cell r="C17185" t="str">
            <v>Veneracea</v>
          </cell>
        </row>
        <row r="17186">
          <cell r="C17186" t="str">
            <v>Veneridae</v>
          </cell>
        </row>
        <row r="17187">
          <cell r="C17187" t="str">
            <v>Venerinae</v>
          </cell>
        </row>
        <row r="17188">
          <cell r="C17188" t="str">
            <v>Veneroida</v>
          </cell>
        </row>
        <row r="17189">
          <cell r="C17189" t="str">
            <v>Venerupis</v>
          </cell>
        </row>
        <row r="17190">
          <cell r="C17190" t="str">
            <v>Venerupis (venerupis)</v>
          </cell>
        </row>
        <row r="17191">
          <cell r="C17191" t="str">
            <v>Venerupis aurea</v>
          </cell>
        </row>
        <row r="17192">
          <cell r="C17192" t="str">
            <v>Venerupis decussata</v>
          </cell>
        </row>
        <row r="17193">
          <cell r="C17193" t="str">
            <v>Venerupis geographica</v>
          </cell>
        </row>
        <row r="17194">
          <cell r="C17194" t="str">
            <v>Venerupis philippinarum</v>
          </cell>
        </row>
        <row r="17195">
          <cell r="C17195" t="str">
            <v>Venerupis rhomboides</v>
          </cell>
        </row>
        <row r="17196">
          <cell r="C17196" t="str">
            <v>Venerupis semidecussata</v>
          </cell>
        </row>
        <row r="17197">
          <cell r="C17197" t="str">
            <v>Venerupis semidecussatus</v>
          </cell>
        </row>
        <row r="17198">
          <cell r="C17198" t="str">
            <v>Venerupis senegalensis</v>
          </cell>
        </row>
        <row r="17199">
          <cell r="C17199" t="str">
            <v>Ventriculinidae</v>
          </cell>
        </row>
        <row r="17200">
          <cell r="C17200" t="str">
            <v>Ventromma</v>
          </cell>
        </row>
        <row r="17201">
          <cell r="C17201" t="str">
            <v>Ventromma halecioides</v>
          </cell>
        </row>
        <row r="17202">
          <cell r="C17202" t="str">
            <v>Ventrosia</v>
          </cell>
        </row>
        <row r="17203">
          <cell r="C17203" t="str">
            <v>Ventrosia ventrosa</v>
          </cell>
        </row>
        <row r="17204">
          <cell r="C17204" t="str">
            <v>Venus</v>
          </cell>
        </row>
        <row r="17205">
          <cell r="C17205" t="str">
            <v>Venus casina</v>
          </cell>
        </row>
        <row r="17206">
          <cell r="C17206" t="str">
            <v>Venus fasciata</v>
          </cell>
        </row>
        <row r="17207">
          <cell r="C17207" t="str">
            <v>Venus ovata</v>
          </cell>
        </row>
        <row r="17208">
          <cell r="C17208" t="str">
            <v>Venus striatula</v>
          </cell>
        </row>
        <row r="17209">
          <cell r="C17209" t="str">
            <v>Venus verrucosa</v>
          </cell>
        </row>
        <row r="17210">
          <cell r="C17210" t="str">
            <v>Vepricardium elegantulum</v>
          </cell>
        </row>
        <row r="17211">
          <cell r="C17211" t="str">
            <v>Veretillum</v>
          </cell>
        </row>
        <row r="17212">
          <cell r="C17212" t="str">
            <v>Veretillum cynomorium</v>
          </cell>
        </row>
        <row r="17213">
          <cell r="C17213" t="str">
            <v>Verilliteuthis hyperborea</v>
          </cell>
        </row>
        <row r="17214">
          <cell r="C17214" t="str">
            <v>Vermiculus pilosus</v>
          </cell>
        </row>
        <row r="17215">
          <cell r="C17215" t="str">
            <v>Vermilia lamarckii</v>
          </cell>
        </row>
        <row r="17216">
          <cell r="C17216" t="str">
            <v>Vermiliopsis</v>
          </cell>
        </row>
        <row r="17217">
          <cell r="C17217" t="str">
            <v>Vermiliopsis striaticeps</v>
          </cell>
        </row>
        <row r="17218">
          <cell r="C17218" t="str">
            <v>Verongida</v>
          </cell>
        </row>
        <row r="17219">
          <cell r="C17219" t="str">
            <v>Verruca</v>
          </cell>
        </row>
        <row r="17220">
          <cell r="C17220" t="str">
            <v>Verruca stroemia</v>
          </cell>
        </row>
        <row r="17221">
          <cell r="C17221" t="str">
            <v>Verrucaria</v>
          </cell>
        </row>
        <row r="17222">
          <cell r="C17222" t="str">
            <v>Verrucaria maura</v>
          </cell>
        </row>
        <row r="17223">
          <cell r="C17223" t="str">
            <v>Verrucaria microspora</v>
          </cell>
        </row>
        <row r="17224">
          <cell r="C17224" t="str">
            <v>Verrucaria mucosa</v>
          </cell>
        </row>
        <row r="17225">
          <cell r="C17225" t="str">
            <v>Verrucaria striatula</v>
          </cell>
        </row>
        <row r="17226">
          <cell r="C17226" t="str">
            <v>Verrucidae</v>
          </cell>
        </row>
        <row r="17227">
          <cell r="C17227" t="str">
            <v>Verrucomorpha</v>
          </cell>
        </row>
        <row r="17228">
          <cell r="C17228" t="str">
            <v>Verticordia transversa</v>
          </cell>
        </row>
        <row r="17229">
          <cell r="C17229" t="str">
            <v>Verticordia triangularis</v>
          </cell>
        </row>
        <row r="17230">
          <cell r="C17230" t="str">
            <v>Vesicomya atlantica</v>
          </cell>
        </row>
        <row r="17231">
          <cell r="C17231" t="str">
            <v>Vesicularia</v>
          </cell>
        </row>
        <row r="17232">
          <cell r="C17232" t="str">
            <v>Vesicularia spinosa</v>
          </cell>
        </row>
        <row r="17233">
          <cell r="C17233" t="str">
            <v>Vesiculariidae</v>
          </cell>
        </row>
        <row r="17234">
          <cell r="C17234" t="str">
            <v>Vestimentiferida</v>
          </cell>
        </row>
        <row r="17235">
          <cell r="C17235" t="str">
            <v>Vibilia</v>
          </cell>
        </row>
        <row r="17236">
          <cell r="C17236" t="str">
            <v>Vibilia armata</v>
          </cell>
        </row>
        <row r="17237">
          <cell r="C17237" t="str">
            <v>Vibilia borealis</v>
          </cell>
        </row>
        <row r="17238">
          <cell r="C17238" t="str">
            <v>Vibilia cultripes</v>
          </cell>
        </row>
        <row r="17239">
          <cell r="C17239" t="str">
            <v>Vibilia gibbosa</v>
          </cell>
        </row>
        <row r="17240">
          <cell r="C17240" t="str">
            <v>Vibilia jeangerardii</v>
          </cell>
        </row>
        <row r="17241">
          <cell r="C17241" t="str">
            <v>Vibilia kroyeri</v>
          </cell>
        </row>
        <row r="17242">
          <cell r="C17242" t="str">
            <v>Vibilia propinqua</v>
          </cell>
        </row>
        <row r="17243">
          <cell r="C17243" t="str">
            <v>Vibilia pyripes</v>
          </cell>
        </row>
        <row r="17244">
          <cell r="C17244" t="str">
            <v>Vibilia viatrix</v>
          </cell>
        </row>
        <row r="17245">
          <cell r="C17245" t="str">
            <v>Vibiliidae</v>
          </cell>
        </row>
        <row r="17246">
          <cell r="C17246" t="str">
            <v>Vibilioidea</v>
          </cell>
        </row>
        <row r="17247">
          <cell r="C17247" t="str">
            <v>Vibulinus rigidus</v>
          </cell>
        </row>
        <row r="17248">
          <cell r="C17248" t="str">
            <v>Vibulinus stuposus</v>
          </cell>
        </row>
        <row r="17249">
          <cell r="C17249" t="str">
            <v>Victorella</v>
          </cell>
        </row>
        <row r="17250">
          <cell r="C17250" t="str">
            <v>Victorella muelleri</v>
          </cell>
        </row>
        <row r="17251">
          <cell r="C17251" t="str">
            <v>Victorella pavida</v>
          </cell>
        </row>
        <row r="17252">
          <cell r="C17252" t="str">
            <v>Victorellidae</v>
          </cell>
        </row>
        <row r="17253">
          <cell r="C17253" t="str">
            <v>Vioa celata</v>
          </cell>
        </row>
        <row r="17254">
          <cell r="C17254" t="str">
            <v>Virgularia</v>
          </cell>
        </row>
        <row r="17255">
          <cell r="C17255" t="str">
            <v>Virgularia mirabilis</v>
          </cell>
        </row>
        <row r="17256">
          <cell r="C17256" t="str">
            <v>Virgulariidae</v>
          </cell>
        </row>
        <row r="17257">
          <cell r="C17257" t="str">
            <v>Viscosia</v>
          </cell>
        </row>
        <row r="17258">
          <cell r="C17258" t="str">
            <v>Viscosia abyssorum</v>
          </cell>
        </row>
        <row r="17259">
          <cell r="C17259" t="str">
            <v>Viscosia cobbi</v>
          </cell>
        </row>
        <row r="17260">
          <cell r="C17260" t="str">
            <v>Viscosia elegans</v>
          </cell>
        </row>
        <row r="17261">
          <cell r="C17261" t="str">
            <v>Viscosia glabra</v>
          </cell>
        </row>
        <row r="17262">
          <cell r="C17262" t="str">
            <v>Viscosia langrunensis</v>
          </cell>
        </row>
        <row r="17263">
          <cell r="C17263" t="str">
            <v>Viscosia viscosa</v>
          </cell>
        </row>
        <row r="17264">
          <cell r="C17264" t="str">
            <v>Vitreolina</v>
          </cell>
        </row>
        <row r="17265">
          <cell r="C17265" t="str">
            <v>Vitreolina collinsi</v>
          </cell>
        </row>
        <row r="17266">
          <cell r="C17266" t="str">
            <v>Vitreolina curva</v>
          </cell>
        </row>
        <row r="17267">
          <cell r="C17267" t="str">
            <v>Vitreolina dautzenbergi</v>
          </cell>
        </row>
        <row r="17268">
          <cell r="C17268" t="str">
            <v>Vitreolina petitiana</v>
          </cell>
        </row>
        <row r="17269">
          <cell r="C17269" t="str">
            <v>Vitreolina philippi</v>
          </cell>
        </row>
        <row r="17270">
          <cell r="C17270" t="str">
            <v>Vogtia</v>
          </cell>
        </row>
        <row r="17271">
          <cell r="C17271" t="str">
            <v>Vogtia glabra</v>
          </cell>
        </row>
        <row r="17272">
          <cell r="C17272" t="str">
            <v>Vogtia pentacantha</v>
          </cell>
        </row>
        <row r="17273">
          <cell r="C17273" t="str">
            <v>Vogtia serrata</v>
          </cell>
        </row>
        <row r="17274">
          <cell r="C17274" t="str">
            <v>Vogtia spinosa</v>
          </cell>
        </row>
        <row r="17275">
          <cell r="C17275" t="str">
            <v>Volutomitra</v>
          </cell>
        </row>
        <row r="17276">
          <cell r="C17276" t="str">
            <v>Volutomitra groenlandica</v>
          </cell>
        </row>
        <row r="17277">
          <cell r="C17277" t="str">
            <v>Volutomitridae</v>
          </cell>
        </row>
        <row r="17278">
          <cell r="C17278" t="str">
            <v>Volutopsiinae</v>
          </cell>
        </row>
        <row r="17279">
          <cell r="C17279" t="str">
            <v>Volutopsius</v>
          </cell>
        </row>
        <row r="17280">
          <cell r="C17280" t="str">
            <v>Volutopsius norwegicus</v>
          </cell>
        </row>
        <row r="17281">
          <cell r="C17281" t="str">
            <v>Volvulella acuminata</v>
          </cell>
        </row>
        <row r="17282">
          <cell r="C17282" t="str">
            <v>Vosmaeria</v>
          </cell>
        </row>
        <row r="17283">
          <cell r="C17283" t="str">
            <v>Vosmaeria crustacea</v>
          </cell>
        </row>
        <row r="17284">
          <cell r="C17284" t="str">
            <v>Vosmaeria laevigata</v>
          </cell>
        </row>
        <row r="17285">
          <cell r="C17285" t="str">
            <v>Waerniella</v>
          </cell>
        </row>
        <row r="17286">
          <cell r="C17286" t="str">
            <v>Waerniella lucifuga</v>
          </cell>
        </row>
        <row r="17287">
          <cell r="C17287" t="str">
            <v>Walkeria</v>
          </cell>
        </row>
        <row r="17288">
          <cell r="C17288" t="str">
            <v>Walkeria uva</v>
          </cell>
        </row>
        <row r="17289">
          <cell r="C17289" t="str">
            <v>Walkeriidae</v>
          </cell>
        </row>
        <row r="17290">
          <cell r="C17290" t="str">
            <v>Watersipora</v>
          </cell>
        </row>
        <row r="17291">
          <cell r="C17291" t="str">
            <v>Watersipora complanata</v>
          </cell>
        </row>
        <row r="17292">
          <cell r="C17292" t="str">
            <v>Watersiporidae</v>
          </cell>
        </row>
        <row r="17293">
          <cell r="C17293" t="str">
            <v>Websterinereis</v>
          </cell>
        </row>
        <row r="17294">
          <cell r="C17294" t="str">
            <v>Websterinereis glauca</v>
          </cell>
        </row>
        <row r="17295">
          <cell r="C17295" t="str">
            <v>Westwoodilla</v>
          </cell>
        </row>
        <row r="17296">
          <cell r="C17296" t="str">
            <v>Westwoodilla caecula</v>
          </cell>
        </row>
        <row r="17297">
          <cell r="C17297" t="str">
            <v>Westwoodilla rectirostris</v>
          </cell>
        </row>
        <row r="17298">
          <cell r="C17298" t="str">
            <v>Wierzejskiella marina</v>
          </cell>
        </row>
        <row r="17299">
          <cell r="C17299" t="str">
            <v>Wirenia</v>
          </cell>
        </row>
        <row r="17300">
          <cell r="C17300" t="str">
            <v>Wirenia argentea</v>
          </cell>
        </row>
        <row r="17301">
          <cell r="C17301" t="str">
            <v>Wittrockiella</v>
          </cell>
        </row>
        <row r="17302">
          <cell r="C17302" t="str">
            <v>Wittrockiella paradoxa</v>
          </cell>
        </row>
        <row r="17303">
          <cell r="C17303" t="str">
            <v>Wittrockiellaceae</v>
          </cell>
        </row>
        <row r="17304">
          <cell r="C17304" t="str">
            <v>Xaiva</v>
          </cell>
        </row>
        <row r="17305">
          <cell r="C17305" t="str">
            <v>Xaiva biguttata</v>
          </cell>
        </row>
        <row r="17306">
          <cell r="C17306" t="str">
            <v>Xanthidae</v>
          </cell>
        </row>
        <row r="17307">
          <cell r="C17307" t="str">
            <v>Xantho</v>
          </cell>
        </row>
        <row r="17308">
          <cell r="C17308" t="str">
            <v>Xantho incisus</v>
          </cell>
        </row>
        <row r="17309">
          <cell r="C17309" t="str">
            <v>Xantho pilipes</v>
          </cell>
        </row>
        <row r="17310">
          <cell r="C17310" t="str">
            <v>Xanthocalanus</v>
          </cell>
        </row>
        <row r="17311">
          <cell r="C17311" t="str">
            <v>Xanthocalanus agilis</v>
          </cell>
        </row>
        <row r="17312">
          <cell r="C17312" t="str">
            <v>Xanthocalanus borealis</v>
          </cell>
        </row>
        <row r="17313">
          <cell r="C17313" t="str">
            <v>Xanthocalanus fallax</v>
          </cell>
        </row>
        <row r="17314">
          <cell r="C17314" t="str">
            <v>Xanthocalanus fragilis</v>
          </cell>
        </row>
        <row r="17315">
          <cell r="C17315" t="str">
            <v>Xanthocalanus incertus</v>
          </cell>
        </row>
        <row r="17316">
          <cell r="C17316" t="str">
            <v>Xanthocalanus minor</v>
          </cell>
        </row>
        <row r="17317">
          <cell r="C17317" t="str">
            <v>Xanthocalanus muticus</v>
          </cell>
        </row>
        <row r="17318">
          <cell r="C17318" t="str">
            <v>Xanthocalanus obtusus</v>
          </cell>
        </row>
        <row r="17319">
          <cell r="C17319" t="str">
            <v>Xanthocalanus pinguis</v>
          </cell>
        </row>
        <row r="17320">
          <cell r="C17320" t="str">
            <v>Xanthocalanus propinquus</v>
          </cell>
        </row>
        <row r="17321">
          <cell r="C17321" t="str">
            <v>Xanthocalanus simplex</v>
          </cell>
        </row>
        <row r="17322">
          <cell r="C17322" t="str">
            <v>Xanthocalanus subagilis</v>
          </cell>
        </row>
        <row r="17323">
          <cell r="C17323" t="str">
            <v>Xanthodaphne bruneri</v>
          </cell>
        </row>
        <row r="17324">
          <cell r="C17324" t="str">
            <v>Xanthodaphne charcotiana</v>
          </cell>
        </row>
        <row r="17325">
          <cell r="C17325" t="str">
            <v>Xanthoidea</v>
          </cell>
        </row>
        <row r="17326">
          <cell r="C17326" t="str">
            <v>XANTHOPHYTA</v>
          </cell>
        </row>
        <row r="17327">
          <cell r="C17327" t="str">
            <v>Xanthoria</v>
          </cell>
        </row>
        <row r="17328">
          <cell r="C17328" t="str">
            <v>Xanthoria parietina</v>
          </cell>
        </row>
        <row r="17329">
          <cell r="C17329" t="str">
            <v>Xema</v>
          </cell>
        </row>
        <row r="17330">
          <cell r="C17330" t="str">
            <v>Xema sabini</v>
          </cell>
        </row>
        <row r="17331">
          <cell r="C17331" t="str">
            <v>Xenobalanus</v>
          </cell>
        </row>
        <row r="17332">
          <cell r="C17332" t="str">
            <v>Xenobalanus globicipitis</v>
          </cell>
        </row>
        <row r="17333">
          <cell r="C17333" t="str">
            <v>Xenocoeloma</v>
          </cell>
        </row>
        <row r="17334">
          <cell r="C17334" t="str">
            <v>Xenocoeloma alleni</v>
          </cell>
        </row>
        <row r="17335">
          <cell r="C17335" t="str">
            <v>Xenocoelomatidae</v>
          </cell>
        </row>
        <row r="17336">
          <cell r="C17336" t="str">
            <v>Xenocythere</v>
          </cell>
        </row>
        <row r="17337">
          <cell r="C17337" t="str">
            <v>Xenodasys</v>
          </cell>
        </row>
        <row r="17338">
          <cell r="C17338" t="str">
            <v>Xenodasys riedli</v>
          </cell>
        </row>
        <row r="17339">
          <cell r="C17339" t="str">
            <v>Xenodasys sanctigoulvini</v>
          </cell>
        </row>
        <row r="17340">
          <cell r="C17340" t="str">
            <v>Xenodermichthys</v>
          </cell>
        </row>
        <row r="17341">
          <cell r="C17341" t="str">
            <v>Xenodermichthys copei</v>
          </cell>
        </row>
        <row r="17342">
          <cell r="C17342" t="str">
            <v>Xenodice</v>
          </cell>
        </row>
        <row r="17343">
          <cell r="C17343" t="str">
            <v>Xenodice frauenfeldti</v>
          </cell>
        </row>
        <row r="17344">
          <cell r="C17344" t="str">
            <v>Xenotrichula</v>
          </cell>
        </row>
        <row r="17345">
          <cell r="C17345" t="str">
            <v>Xenotrichula bispina</v>
          </cell>
        </row>
        <row r="17346">
          <cell r="C17346" t="str">
            <v>Xenotrichula carolinensis</v>
          </cell>
        </row>
        <row r="17347">
          <cell r="C17347" t="str">
            <v>Xenotrichula cornuta</v>
          </cell>
        </row>
        <row r="17348">
          <cell r="C17348" t="str">
            <v>Xenotrichula intermedia</v>
          </cell>
        </row>
        <row r="17349">
          <cell r="C17349" t="str">
            <v>Xenotrichula micracantha</v>
          </cell>
        </row>
        <row r="17350">
          <cell r="C17350" t="str">
            <v>Xenotrichula punctata</v>
          </cell>
        </row>
        <row r="17351">
          <cell r="C17351" t="str">
            <v>Xenotrichula quadritubulata</v>
          </cell>
        </row>
        <row r="17352">
          <cell r="C17352" t="str">
            <v>Xenotrichula simplex</v>
          </cell>
        </row>
        <row r="17353">
          <cell r="C17353" t="str">
            <v>Xenotrichula velox</v>
          </cell>
        </row>
        <row r="17354">
          <cell r="C17354" t="str">
            <v>Xenotrichulidae</v>
          </cell>
        </row>
        <row r="17355">
          <cell r="C17355" t="str">
            <v>Xenotrichulinae</v>
          </cell>
        </row>
        <row r="17356">
          <cell r="C17356" t="str">
            <v>Xenus</v>
          </cell>
        </row>
        <row r="17357">
          <cell r="C17357" t="str">
            <v>Xenus cinereus</v>
          </cell>
        </row>
        <row r="17358">
          <cell r="C17358" t="str">
            <v>Xestoleberididae</v>
          </cell>
        </row>
        <row r="17359">
          <cell r="C17359" t="str">
            <v>Xestoleberis</v>
          </cell>
        </row>
        <row r="17360">
          <cell r="C17360" t="str">
            <v>Xestoleberis aurantia</v>
          </cell>
        </row>
        <row r="17361">
          <cell r="C17361" t="str">
            <v>Xestoleberis depressa</v>
          </cell>
        </row>
        <row r="17362">
          <cell r="C17362" t="str">
            <v>Xestoleberis labiata</v>
          </cell>
        </row>
        <row r="17363">
          <cell r="C17363" t="str">
            <v>Xestoleberis nitida</v>
          </cell>
        </row>
        <row r="17364">
          <cell r="C17364" t="str">
            <v>Xestoleberis rubens</v>
          </cell>
        </row>
        <row r="17365">
          <cell r="C17365" t="str">
            <v>Xiphias</v>
          </cell>
        </row>
        <row r="17366">
          <cell r="C17366" t="str">
            <v>Xiphias gladius</v>
          </cell>
        </row>
        <row r="17367">
          <cell r="C17367" t="str">
            <v>Xiphiidae</v>
          </cell>
        </row>
        <row r="17368">
          <cell r="C17368" t="str">
            <v>Xyala</v>
          </cell>
        </row>
        <row r="17369">
          <cell r="C17369" t="str">
            <v>Xyala riemanni</v>
          </cell>
        </row>
        <row r="17370">
          <cell r="C17370" t="str">
            <v>Xyala striata</v>
          </cell>
        </row>
        <row r="17371">
          <cell r="C17371" t="str">
            <v>Xyalidae</v>
          </cell>
        </row>
        <row r="17372">
          <cell r="C17372" t="str">
            <v>Xylophaga</v>
          </cell>
        </row>
        <row r="17373">
          <cell r="C17373" t="str">
            <v>Xylophaga dorsalis</v>
          </cell>
        </row>
        <row r="17374">
          <cell r="C17374" t="str">
            <v>Xylophaga praestans</v>
          </cell>
        </row>
        <row r="17375">
          <cell r="C17375" t="str">
            <v>Xylophagaidae</v>
          </cell>
        </row>
        <row r="17376">
          <cell r="C17376" t="str">
            <v>Yoldia arctica</v>
          </cell>
        </row>
        <row r="17377">
          <cell r="C17377" t="str">
            <v>Yoldia frigida</v>
          </cell>
        </row>
        <row r="17378">
          <cell r="C17378" t="str">
            <v>Yoldia hyperborea</v>
          </cell>
        </row>
        <row r="17379">
          <cell r="C17379" t="str">
            <v>Yoldia jeffreysi</v>
          </cell>
        </row>
        <row r="17380">
          <cell r="C17380" t="str">
            <v>Yoldia lenticula</v>
          </cell>
        </row>
        <row r="17381">
          <cell r="C17381" t="str">
            <v>Yoldia limatula</v>
          </cell>
        </row>
        <row r="17382">
          <cell r="C17382" t="str">
            <v>Yoldia lucida</v>
          </cell>
        </row>
        <row r="17383">
          <cell r="C17383" t="str">
            <v>Yoldia micrometrica</v>
          </cell>
        </row>
        <row r="17384">
          <cell r="C17384" t="str">
            <v>Yoldia myalis</v>
          </cell>
        </row>
        <row r="17385">
          <cell r="C17385" t="str">
            <v>Yoldia pusilla</v>
          </cell>
        </row>
        <row r="17386">
          <cell r="C17386" t="str">
            <v>Yoldia striolata</v>
          </cell>
        </row>
        <row r="17387">
          <cell r="C17387" t="str">
            <v>Yoldia tenuis</v>
          </cell>
        </row>
        <row r="17388">
          <cell r="C17388" t="str">
            <v>Yoldiella</v>
          </cell>
        </row>
        <row r="17389">
          <cell r="C17389" t="str">
            <v>Yoldiella acuminata</v>
          </cell>
        </row>
        <row r="17390">
          <cell r="C17390" t="str">
            <v>Yoldiella curta</v>
          </cell>
        </row>
        <row r="17391">
          <cell r="C17391" t="str">
            <v>Yoldiella dissimilis</v>
          </cell>
        </row>
        <row r="17392">
          <cell r="C17392" t="str">
            <v>Yoldiella expansa</v>
          </cell>
        </row>
        <row r="17393">
          <cell r="C17393" t="str">
            <v>Yoldiella frigida</v>
          </cell>
        </row>
        <row r="17394">
          <cell r="C17394" t="str">
            <v>Yoldiella inflata</v>
          </cell>
        </row>
        <row r="17395">
          <cell r="C17395" t="str">
            <v>Yoldiella insculpta</v>
          </cell>
        </row>
        <row r="17396">
          <cell r="C17396" t="str">
            <v>Yoldiella intermedia</v>
          </cell>
        </row>
        <row r="17397">
          <cell r="C17397" t="str">
            <v>Yoldiella jeffreysi</v>
          </cell>
        </row>
        <row r="17398">
          <cell r="C17398" t="str">
            <v>Yoldiella lenticula</v>
          </cell>
        </row>
        <row r="17399">
          <cell r="C17399" t="str">
            <v>Yoldiella lucida</v>
          </cell>
        </row>
        <row r="17400">
          <cell r="C17400" t="str">
            <v>Yoldiella nana</v>
          </cell>
        </row>
        <row r="17401">
          <cell r="C17401" t="str">
            <v>Yoldiella philippiana</v>
          </cell>
        </row>
        <row r="17402">
          <cell r="C17402" t="str">
            <v>Yoldiella profundorum</v>
          </cell>
        </row>
        <row r="17403">
          <cell r="C17403" t="str">
            <v>Yoldiella propinqua</v>
          </cell>
        </row>
        <row r="17404">
          <cell r="C17404" t="str">
            <v>Yoldiella pusilla</v>
          </cell>
        </row>
        <row r="17405">
          <cell r="C17405" t="str">
            <v>Yoldiella pustulosa</v>
          </cell>
        </row>
        <row r="17406">
          <cell r="C17406" t="str">
            <v>Yoldiella striolata</v>
          </cell>
        </row>
        <row r="17407">
          <cell r="C17407" t="str">
            <v>Yoldiella subaequilatera</v>
          </cell>
        </row>
        <row r="17408">
          <cell r="C17408" t="str">
            <v>Yoldiellinae</v>
          </cell>
        </row>
        <row r="17409">
          <cell r="C17409" t="str">
            <v>Ypsilothuriidae</v>
          </cell>
        </row>
        <row r="17410">
          <cell r="C17410" t="str">
            <v>Yvesia rosea</v>
          </cell>
        </row>
        <row r="17411">
          <cell r="C17411" t="str">
            <v>Zanardinia</v>
          </cell>
        </row>
        <row r="17412">
          <cell r="C17412" t="str">
            <v>Zanardinia prototypus</v>
          </cell>
        </row>
        <row r="17413">
          <cell r="C17413" t="str">
            <v>Zanclea</v>
          </cell>
        </row>
        <row r="17414">
          <cell r="C17414" t="str">
            <v>Zanclea costata</v>
          </cell>
        </row>
        <row r="17415">
          <cell r="C17415" t="str">
            <v>Zanclea implexa</v>
          </cell>
        </row>
        <row r="17416">
          <cell r="C17416" t="str">
            <v>Zanclea sessilis</v>
          </cell>
        </row>
        <row r="17417">
          <cell r="C17417" t="str">
            <v>Zancleidae</v>
          </cell>
        </row>
        <row r="17418">
          <cell r="C17418" t="str">
            <v>Zaus</v>
          </cell>
        </row>
        <row r="17419">
          <cell r="C17419" t="str">
            <v>Zaus abbreviatus</v>
          </cell>
        </row>
        <row r="17420">
          <cell r="C17420" t="str">
            <v>Zaus aurellii</v>
          </cell>
        </row>
        <row r="17421">
          <cell r="C17421" t="str">
            <v>Zaus caeruleus</v>
          </cell>
        </row>
        <row r="17422">
          <cell r="C17422" t="str">
            <v>Zaus goodsiri</v>
          </cell>
        </row>
        <row r="17423">
          <cell r="C17423" t="str">
            <v>Zaus scahaeferi</v>
          </cell>
        </row>
        <row r="17424">
          <cell r="C17424" t="str">
            <v>Zaus spinatus</v>
          </cell>
        </row>
        <row r="17425">
          <cell r="C17425" t="str">
            <v>Zeidae</v>
          </cell>
        </row>
        <row r="17426">
          <cell r="C17426" t="str">
            <v>Zeiformes</v>
          </cell>
        </row>
        <row r="17427">
          <cell r="C17427" t="str">
            <v>Zelinkiella</v>
          </cell>
        </row>
        <row r="17428">
          <cell r="C17428" t="str">
            <v>Zelinkiella synaptae</v>
          </cell>
        </row>
        <row r="17429">
          <cell r="C17429" t="str">
            <v>Zenobiana</v>
          </cell>
        </row>
        <row r="17430">
          <cell r="C17430" t="str">
            <v>Zenobiana prismatica</v>
          </cell>
        </row>
        <row r="17431">
          <cell r="C17431" t="str">
            <v>Zephyrina mucronifera</v>
          </cell>
        </row>
        <row r="17432">
          <cell r="C17432" t="str">
            <v>Zeppelina</v>
          </cell>
        </row>
        <row r="17433">
          <cell r="C17433" t="str">
            <v xml:space="preserve">Zeppelina  </v>
          </cell>
        </row>
        <row r="17434">
          <cell r="C17434" t="str">
            <v>Zeppelina monostyla</v>
          </cell>
        </row>
        <row r="17435">
          <cell r="C17435" t="str">
            <v>Zeppelina monostyla</v>
          </cell>
        </row>
        <row r="17436">
          <cell r="C17436" t="str">
            <v>Zeugopterus</v>
          </cell>
        </row>
        <row r="17437">
          <cell r="C17437" t="str">
            <v>Zeugopterus punctatus</v>
          </cell>
        </row>
        <row r="17438">
          <cell r="C17438" t="str">
            <v>Zeus</v>
          </cell>
        </row>
        <row r="17439">
          <cell r="C17439" t="str">
            <v>Zeus faber</v>
          </cell>
        </row>
        <row r="17440">
          <cell r="C17440" t="str">
            <v>Zeuxo</v>
          </cell>
        </row>
        <row r="17441">
          <cell r="C17441" t="str">
            <v>Zeuxo holdichii</v>
          </cell>
        </row>
        <row r="17442">
          <cell r="C17442" t="str">
            <v>Ziphiidae</v>
          </cell>
        </row>
        <row r="17443">
          <cell r="C17443" t="str">
            <v>Ziphius</v>
          </cell>
        </row>
        <row r="17444">
          <cell r="C17444" t="str">
            <v>Ziphius cavirostris</v>
          </cell>
        </row>
        <row r="17445">
          <cell r="C17445" t="str">
            <v>Zirfaea</v>
          </cell>
        </row>
        <row r="17446">
          <cell r="C17446" t="str">
            <v>Zirfaea crispata</v>
          </cell>
        </row>
        <row r="17447">
          <cell r="C17447" t="str">
            <v>Zoantharia</v>
          </cell>
        </row>
        <row r="17448">
          <cell r="C17448" t="str">
            <v>Zoanthus</v>
          </cell>
        </row>
        <row r="17449">
          <cell r="C17449" t="str">
            <v>Zoanthus alderi</v>
          </cell>
        </row>
        <row r="17450">
          <cell r="C17450" t="str">
            <v>Zoarces</v>
          </cell>
        </row>
        <row r="17451">
          <cell r="C17451" t="str">
            <v>Zoarces viviparus</v>
          </cell>
        </row>
        <row r="17452">
          <cell r="C17452" t="str">
            <v>Zoarcidae</v>
          </cell>
        </row>
        <row r="17453">
          <cell r="C17453" t="str">
            <v>Zosime</v>
          </cell>
        </row>
        <row r="17454">
          <cell r="C17454" t="str">
            <v>Zosime bergensis</v>
          </cell>
        </row>
        <row r="17455">
          <cell r="C17455" t="str">
            <v>Zosime incrassata</v>
          </cell>
        </row>
        <row r="17456">
          <cell r="C17456" t="str">
            <v>Zosime major</v>
          </cell>
        </row>
        <row r="17457">
          <cell r="C17457" t="str">
            <v>Zosime typica</v>
          </cell>
        </row>
        <row r="17458">
          <cell r="C17458" t="str">
            <v>Zosime valida</v>
          </cell>
        </row>
        <row r="17459">
          <cell r="C17459" t="str">
            <v>Zostera</v>
          </cell>
        </row>
        <row r="17460">
          <cell r="C17460" t="str">
            <v>Zostera angustifolia</v>
          </cell>
        </row>
        <row r="17461">
          <cell r="C17461" t="str">
            <v>Zostera marina</v>
          </cell>
        </row>
        <row r="17462">
          <cell r="C17462" t="str">
            <v>Zostera noltii</v>
          </cell>
        </row>
        <row r="17463">
          <cell r="C17463" t="str">
            <v>Zygomitus</v>
          </cell>
        </row>
        <row r="17464">
          <cell r="C17464" t="str">
            <v>Zygomitus reticulatus</v>
          </cell>
        </row>
        <row r="17465">
          <cell r="C17465" t="str">
            <v>Zygomolgus</v>
          </cell>
        </row>
        <row r="17466">
          <cell r="C17466" t="str">
            <v>Zygomolgus curtiramus</v>
          </cell>
        </row>
        <row r="17467">
          <cell r="C17467" t="str">
            <v>Zygomolgus didemni</v>
          </cell>
        </row>
        <row r="17468">
          <cell r="C17468" t="str">
            <v>Zygomolgus poucheti</v>
          </cell>
        </row>
        <row r="17469">
          <cell r="C17469" t="str">
            <v>Zygomolgus tenuifurcatus</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Cover Page"/>
      <sheetName val="Video Analysis Form"/>
      <sheetName val="Video Fauna Counts"/>
      <sheetName val="Video SACFOR"/>
      <sheetName val="LookUp_Tables"/>
      <sheetName val="Error Checking"/>
    </sheetNames>
    <sheetDataSet>
      <sheetData sheetId="0"/>
      <sheetData sheetId="1">
        <row r="9">
          <cell r="D9"/>
        </row>
      </sheetData>
      <sheetData sheetId="2">
        <row r="8">
          <cell r="L8"/>
        </row>
        <row r="11">
          <cell r="L11"/>
        </row>
        <row r="12">
          <cell r="L12"/>
        </row>
        <row r="13">
          <cell r="L13"/>
        </row>
        <row r="14">
          <cell r="L14"/>
        </row>
        <row r="15">
          <cell r="L15"/>
        </row>
        <row r="16">
          <cell r="L16"/>
        </row>
        <row r="17">
          <cell r="L17"/>
        </row>
        <row r="18">
          <cell r="L18"/>
        </row>
        <row r="19">
          <cell r="L19"/>
        </row>
        <row r="20">
          <cell r="L20"/>
        </row>
        <row r="21">
          <cell r="L21"/>
        </row>
        <row r="22">
          <cell r="L22"/>
        </row>
        <row r="23">
          <cell r="L23"/>
        </row>
        <row r="24">
          <cell r="L24"/>
        </row>
        <row r="25">
          <cell r="L25"/>
        </row>
        <row r="26">
          <cell r="L26"/>
        </row>
        <row r="27">
          <cell r="L27"/>
        </row>
        <row r="28">
          <cell r="L28"/>
        </row>
        <row r="29">
          <cell r="L29"/>
        </row>
        <row r="30">
          <cell r="L30"/>
        </row>
        <row r="31">
          <cell r="L31"/>
        </row>
        <row r="32">
          <cell r="L32"/>
        </row>
        <row r="33">
          <cell r="L33"/>
        </row>
        <row r="34">
          <cell r="L34"/>
        </row>
        <row r="35">
          <cell r="L35"/>
        </row>
        <row r="36">
          <cell r="L36"/>
        </row>
        <row r="37">
          <cell r="L37"/>
        </row>
        <row r="38">
          <cell r="L38"/>
        </row>
        <row r="39">
          <cell r="L39"/>
        </row>
        <row r="40">
          <cell r="L40"/>
        </row>
        <row r="41">
          <cell r="L41"/>
        </row>
        <row r="42">
          <cell r="L42"/>
        </row>
        <row r="43">
          <cell r="L43"/>
        </row>
        <row r="44">
          <cell r="L44"/>
        </row>
        <row r="45">
          <cell r="L45"/>
        </row>
        <row r="46">
          <cell r="L46"/>
        </row>
        <row r="47">
          <cell r="L47"/>
        </row>
        <row r="48">
          <cell r="L48"/>
        </row>
        <row r="49">
          <cell r="L49"/>
        </row>
        <row r="50">
          <cell r="L50"/>
        </row>
        <row r="51">
          <cell r="L51"/>
        </row>
        <row r="52">
          <cell r="L52"/>
        </row>
        <row r="53">
          <cell r="L53"/>
        </row>
        <row r="54">
          <cell r="L54"/>
        </row>
        <row r="55">
          <cell r="L55"/>
        </row>
        <row r="56">
          <cell r="L56"/>
        </row>
        <row r="57">
          <cell r="L57"/>
        </row>
        <row r="58">
          <cell r="L58"/>
        </row>
        <row r="59">
          <cell r="L59"/>
        </row>
        <row r="60">
          <cell r="L60"/>
        </row>
        <row r="61">
          <cell r="L61"/>
        </row>
        <row r="62">
          <cell r="L62"/>
        </row>
        <row r="63">
          <cell r="L63"/>
        </row>
        <row r="64">
          <cell r="L64"/>
        </row>
        <row r="65">
          <cell r="L65"/>
        </row>
        <row r="66">
          <cell r="L66"/>
        </row>
        <row r="67">
          <cell r="L67"/>
        </row>
        <row r="68">
          <cell r="L68"/>
        </row>
        <row r="69">
          <cell r="L69"/>
        </row>
        <row r="70">
          <cell r="L70"/>
        </row>
        <row r="71">
          <cell r="L71"/>
        </row>
        <row r="72">
          <cell r="L72"/>
        </row>
        <row r="73">
          <cell r="L73"/>
        </row>
        <row r="74">
          <cell r="L74"/>
        </row>
        <row r="75">
          <cell r="L75"/>
        </row>
        <row r="76">
          <cell r="L76"/>
        </row>
        <row r="77">
          <cell r="L77"/>
        </row>
        <row r="78">
          <cell r="L78"/>
        </row>
        <row r="79">
          <cell r="L79"/>
        </row>
        <row r="80">
          <cell r="L80"/>
        </row>
        <row r="81">
          <cell r="L81"/>
        </row>
        <row r="82">
          <cell r="L82"/>
        </row>
        <row r="83">
          <cell r="L83"/>
        </row>
        <row r="84">
          <cell r="L84"/>
        </row>
        <row r="85">
          <cell r="L85"/>
        </row>
        <row r="86">
          <cell r="L86"/>
        </row>
        <row r="87">
          <cell r="L87"/>
        </row>
        <row r="88">
          <cell r="L88"/>
        </row>
        <row r="89">
          <cell r="L89"/>
        </row>
        <row r="90">
          <cell r="L90"/>
        </row>
        <row r="91">
          <cell r="L91"/>
        </row>
        <row r="92">
          <cell r="L92"/>
        </row>
        <row r="93">
          <cell r="L93"/>
        </row>
        <row r="94">
          <cell r="L94"/>
        </row>
        <row r="95">
          <cell r="L95"/>
        </row>
        <row r="96">
          <cell r="L96"/>
        </row>
        <row r="97">
          <cell r="L97"/>
        </row>
        <row r="98">
          <cell r="L98"/>
        </row>
        <row r="99">
          <cell r="L99"/>
        </row>
        <row r="100">
          <cell r="L100"/>
        </row>
        <row r="101">
          <cell r="L101"/>
        </row>
        <row r="102">
          <cell r="L102"/>
        </row>
        <row r="103">
          <cell r="L103"/>
        </row>
        <row r="104">
          <cell r="L104"/>
        </row>
        <row r="105">
          <cell r="L105"/>
        </row>
        <row r="106">
          <cell r="L106"/>
        </row>
        <row r="107">
          <cell r="L107"/>
        </row>
        <row r="108">
          <cell r="L108"/>
        </row>
        <row r="109">
          <cell r="L109"/>
        </row>
        <row r="110">
          <cell r="L110"/>
        </row>
        <row r="111">
          <cell r="L111"/>
        </row>
        <row r="112">
          <cell r="L112"/>
        </row>
        <row r="113">
          <cell r="L113"/>
        </row>
        <row r="114">
          <cell r="L114"/>
        </row>
        <row r="115">
          <cell r="L115"/>
        </row>
        <row r="116">
          <cell r="L116"/>
        </row>
        <row r="117">
          <cell r="L117"/>
        </row>
        <row r="118">
          <cell r="L118"/>
        </row>
        <row r="119">
          <cell r="L119"/>
        </row>
        <row r="120">
          <cell r="L120"/>
        </row>
        <row r="121">
          <cell r="L121"/>
        </row>
        <row r="122">
          <cell r="L122"/>
        </row>
        <row r="123">
          <cell r="L123"/>
        </row>
        <row r="124">
          <cell r="L124"/>
        </row>
        <row r="125">
          <cell r="L125"/>
        </row>
        <row r="126">
          <cell r="L126"/>
        </row>
        <row r="127">
          <cell r="L127"/>
        </row>
        <row r="128">
          <cell r="L128"/>
        </row>
        <row r="129">
          <cell r="L129"/>
        </row>
        <row r="130">
          <cell r="L130"/>
        </row>
        <row r="131">
          <cell r="L131"/>
        </row>
        <row r="132">
          <cell r="L132"/>
        </row>
        <row r="133">
          <cell r="L133"/>
        </row>
        <row r="134">
          <cell r="L134"/>
        </row>
        <row r="135">
          <cell r="L135"/>
        </row>
        <row r="136">
          <cell r="L136"/>
        </row>
        <row r="137">
          <cell r="L137"/>
        </row>
        <row r="138">
          <cell r="L138"/>
        </row>
        <row r="139">
          <cell r="L139"/>
        </row>
        <row r="140">
          <cell r="L140"/>
        </row>
        <row r="141">
          <cell r="L141"/>
        </row>
        <row r="142">
          <cell r="L142"/>
        </row>
        <row r="143">
          <cell r="L143"/>
        </row>
        <row r="144">
          <cell r="L144"/>
        </row>
        <row r="145">
          <cell r="L145"/>
        </row>
        <row r="146">
          <cell r="L146"/>
        </row>
        <row r="147">
          <cell r="L147"/>
        </row>
        <row r="148">
          <cell r="L148"/>
        </row>
        <row r="149">
          <cell r="L149"/>
        </row>
        <row r="150">
          <cell r="L150"/>
        </row>
        <row r="151">
          <cell r="L151"/>
        </row>
        <row r="152">
          <cell r="L152"/>
        </row>
        <row r="153">
          <cell r="L153"/>
        </row>
        <row r="154">
          <cell r="L154"/>
        </row>
        <row r="155">
          <cell r="L155"/>
        </row>
        <row r="156">
          <cell r="L156"/>
        </row>
        <row r="157">
          <cell r="L157"/>
        </row>
        <row r="158">
          <cell r="L158"/>
        </row>
        <row r="159">
          <cell r="L159"/>
        </row>
        <row r="160">
          <cell r="L160"/>
        </row>
        <row r="161">
          <cell r="L161"/>
        </row>
        <row r="162">
          <cell r="L162"/>
        </row>
        <row r="163">
          <cell r="L163"/>
        </row>
        <row r="164">
          <cell r="L164"/>
        </row>
        <row r="165">
          <cell r="L165"/>
        </row>
        <row r="166">
          <cell r="L166"/>
        </row>
        <row r="167">
          <cell r="L167"/>
        </row>
        <row r="168">
          <cell r="L168"/>
        </row>
        <row r="169">
          <cell r="L169"/>
        </row>
        <row r="170">
          <cell r="L170"/>
        </row>
        <row r="171">
          <cell r="L171"/>
        </row>
        <row r="172">
          <cell r="L172"/>
        </row>
        <row r="173">
          <cell r="L173"/>
        </row>
        <row r="174">
          <cell r="L174"/>
        </row>
        <row r="175">
          <cell r="L175"/>
        </row>
        <row r="176">
          <cell r="L176"/>
        </row>
        <row r="177">
          <cell r="L177"/>
        </row>
        <row r="178">
          <cell r="L178"/>
        </row>
        <row r="179">
          <cell r="L179"/>
        </row>
        <row r="180">
          <cell r="L180"/>
        </row>
        <row r="181">
          <cell r="L181"/>
        </row>
        <row r="182">
          <cell r="L182"/>
        </row>
        <row r="183">
          <cell r="L183"/>
        </row>
        <row r="184">
          <cell r="L184"/>
        </row>
        <row r="185">
          <cell r="L185"/>
        </row>
        <row r="186">
          <cell r="L186"/>
        </row>
        <row r="187">
          <cell r="L187"/>
        </row>
        <row r="188">
          <cell r="L188"/>
        </row>
        <row r="189">
          <cell r="L189"/>
        </row>
        <row r="190">
          <cell r="L190"/>
        </row>
        <row r="191">
          <cell r="L191"/>
        </row>
        <row r="192">
          <cell r="L192"/>
        </row>
        <row r="193">
          <cell r="L193"/>
        </row>
        <row r="194">
          <cell r="L194"/>
        </row>
        <row r="195">
          <cell r="L195"/>
        </row>
        <row r="196">
          <cell r="L196"/>
        </row>
        <row r="197">
          <cell r="L197"/>
        </row>
        <row r="198">
          <cell r="L198"/>
        </row>
        <row r="199">
          <cell r="L199"/>
        </row>
        <row r="200">
          <cell r="L200"/>
        </row>
        <row r="201">
          <cell r="L201"/>
        </row>
        <row r="202">
          <cell r="L202"/>
        </row>
        <row r="203">
          <cell r="L203"/>
        </row>
        <row r="204">
          <cell r="L204"/>
        </row>
        <row r="205">
          <cell r="L205"/>
        </row>
        <row r="206">
          <cell r="L206"/>
        </row>
        <row r="207">
          <cell r="L207"/>
        </row>
        <row r="208">
          <cell r="L208"/>
        </row>
        <row r="209">
          <cell r="L209"/>
        </row>
        <row r="210">
          <cell r="L210"/>
        </row>
        <row r="211">
          <cell r="L211"/>
        </row>
        <row r="212">
          <cell r="L212"/>
        </row>
        <row r="213">
          <cell r="L213"/>
        </row>
        <row r="214">
          <cell r="L214"/>
        </row>
      </sheetData>
      <sheetData sheetId="3"/>
      <sheetData sheetId="4"/>
      <sheetData sheetId="5">
        <row r="1">
          <cell r="R1" t="str">
            <v>Gear Type</v>
          </cell>
          <cell r="S1" t="str">
            <v>Code</v>
          </cell>
        </row>
        <row r="2">
          <cell r="R2" t="str">
            <v>Camera Chariot</v>
          </cell>
          <cell r="S2" t="str">
            <v>CC</v>
          </cell>
        </row>
        <row r="3">
          <cell r="R3" t="str">
            <v>Drop Camera</v>
          </cell>
          <cell r="S3" t="str">
            <v>DC</v>
          </cell>
        </row>
        <row r="4">
          <cell r="R4" t="str">
            <v>Video - Towed Video</v>
          </cell>
          <cell r="S4" t="str">
            <v>VID-TOW</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_Tabl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b &amp; Core Record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vocab.ices.dk/" TargetMode="External"/><Relationship Id="rId7" Type="http://schemas.openxmlformats.org/officeDocument/2006/relationships/hyperlink" Target="http://www.epsg-registry.org/" TargetMode="External"/><Relationship Id="rId2" Type="http://schemas.openxmlformats.org/officeDocument/2006/relationships/hyperlink" Target="http://seadatanet.maris2.nl/v_edmo/welcome.asp" TargetMode="External"/><Relationship Id="rId1" Type="http://schemas.openxmlformats.org/officeDocument/2006/relationships/hyperlink" Target="http://seadatanet.maris2.nl/v_edmo/welcome.asp" TargetMode="External"/><Relationship Id="rId6" Type="http://schemas.openxmlformats.org/officeDocument/2006/relationships/hyperlink" Target="http://www.epsg-registry.org/" TargetMode="External"/><Relationship Id="rId5" Type="http://schemas.openxmlformats.org/officeDocument/2006/relationships/hyperlink" Target="http://www.epsg-registry.org/" TargetMode="External"/><Relationship Id="rId4" Type="http://schemas.openxmlformats.org/officeDocument/2006/relationships/hyperlink" Target="http://seadatanet.maris2.nl/v_bodc_vocab_v2/search.asp?lib=L06"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nmbaqcs.org/media/1643/nmbaqc_epibiota_interpretation_guidelines_final.pdf" TargetMode="External"/><Relationship Id="rId1" Type="http://schemas.openxmlformats.org/officeDocument/2006/relationships/hyperlink" Target="http://www.nmbaqcs.org/media/1643/nmbaqc_epibiota_interpretation_guidelines_final.pdf"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VF93"/>
  <sheetViews>
    <sheetView tabSelected="1" zoomScale="80" zoomScaleNormal="80" workbookViewId="0">
      <selection activeCell="B77" sqref="B77"/>
    </sheetView>
  </sheetViews>
  <sheetFormatPr defaultColWidth="0" defaultRowHeight="0" customHeight="1" zeroHeight="1" x14ac:dyDescent="0.2"/>
  <cols>
    <col min="1" max="1" width="7" style="42" customWidth="1"/>
    <col min="2" max="2" width="9.140625" style="42" customWidth="1"/>
    <col min="3" max="3" width="12.5703125" style="42" customWidth="1"/>
    <col min="4" max="15" width="9.140625" style="42" customWidth="1"/>
    <col min="16" max="239" width="9.140625" style="42" hidden="1" customWidth="1"/>
    <col min="240" max="240" width="7" style="42" hidden="1" customWidth="1"/>
    <col min="241" max="254" width="9.140625" style="42" hidden="1" customWidth="1"/>
    <col min="255" max="495" width="0" style="42" hidden="1"/>
    <col min="496" max="496" width="7" style="42" hidden="1" customWidth="1"/>
    <col min="497" max="510" width="9.140625" style="42" hidden="1" customWidth="1"/>
    <col min="511" max="751" width="0" style="42" hidden="1"/>
    <col min="752" max="752" width="7" style="42" hidden="1" customWidth="1"/>
    <col min="753" max="766" width="9.140625" style="42" hidden="1" customWidth="1"/>
    <col min="767" max="1007" width="0" style="42" hidden="1"/>
    <col min="1008" max="1008" width="7" style="42" hidden="1" customWidth="1"/>
    <col min="1009" max="1022" width="9.140625" style="42" hidden="1" customWidth="1"/>
    <col min="1023" max="1263" width="0" style="42" hidden="1"/>
    <col min="1264" max="1264" width="7" style="42" hidden="1" customWidth="1"/>
    <col min="1265" max="1278" width="9.140625" style="42" hidden="1" customWidth="1"/>
    <col min="1279" max="1519" width="0" style="42" hidden="1"/>
    <col min="1520" max="1520" width="7" style="42" hidden="1" customWidth="1"/>
    <col min="1521" max="1534" width="9.140625" style="42" hidden="1" customWidth="1"/>
    <col min="1535" max="1775" width="0" style="42" hidden="1"/>
    <col min="1776" max="1776" width="7" style="42" hidden="1" customWidth="1"/>
    <col min="1777" max="1790" width="9.140625" style="42" hidden="1" customWidth="1"/>
    <col min="1791" max="2031" width="0" style="42" hidden="1"/>
    <col min="2032" max="2032" width="7" style="42" hidden="1" customWidth="1"/>
    <col min="2033" max="2046" width="9.140625" style="42" hidden="1" customWidth="1"/>
    <col min="2047" max="2287" width="0" style="42" hidden="1"/>
    <col min="2288" max="2288" width="7" style="42" hidden="1" customWidth="1"/>
    <col min="2289" max="2302" width="9.140625" style="42" hidden="1" customWidth="1"/>
    <col min="2303" max="2543" width="0" style="42" hidden="1"/>
    <col min="2544" max="2544" width="7" style="42" hidden="1" customWidth="1"/>
    <col min="2545" max="2558" width="9.140625" style="42" hidden="1" customWidth="1"/>
    <col min="2559" max="2799" width="0" style="42" hidden="1"/>
    <col min="2800" max="2800" width="7" style="42" hidden="1" customWidth="1"/>
    <col min="2801" max="2814" width="9.140625" style="42" hidden="1" customWidth="1"/>
    <col min="2815" max="3055" width="0" style="42" hidden="1"/>
    <col min="3056" max="3056" width="7" style="42" hidden="1" customWidth="1"/>
    <col min="3057" max="3070" width="9.140625" style="42" hidden="1" customWidth="1"/>
    <col min="3071" max="3311" width="0" style="42" hidden="1"/>
    <col min="3312" max="3312" width="7" style="42" hidden="1" customWidth="1"/>
    <col min="3313" max="3326" width="9.140625" style="42" hidden="1" customWidth="1"/>
    <col min="3327" max="3567" width="0" style="42" hidden="1"/>
    <col min="3568" max="3568" width="7" style="42" hidden="1" customWidth="1"/>
    <col min="3569" max="3582" width="9.140625" style="42" hidden="1" customWidth="1"/>
    <col min="3583" max="3823" width="0" style="42" hidden="1"/>
    <col min="3824" max="3824" width="7" style="42" hidden="1" customWidth="1"/>
    <col min="3825" max="3838" width="9.140625" style="42" hidden="1" customWidth="1"/>
    <col min="3839" max="4079" width="0" style="42" hidden="1"/>
    <col min="4080" max="4080" width="7" style="42" hidden="1" customWidth="1"/>
    <col min="4081" max="4094" width="9.140625" style="42" hidden="1" customWidth="1"/>
    <col min="4095" max="4335" width="0" style="42" hidden="1"/>
    <col min="4336" max="4336" width="7" style="42" hidden="1" customWidth="1"/>
    <col min="4337" max="4350" width="9.140625" style="42" hidden="1" customWidth="1"/>
    <col min="4351" max="4591" width="0" style="42" hidden="1"/>
    <col min="4592" max="4592" width="7" style="42" hidden="1" customWidth="1"/>
    <col min="4593" max="4606" width="9.140625" style="42" hidden="1" customWidth="1"/>
    <col min="4607" max="4847" width="0" style="42" hidden="1"/>
    <col min="4848" max="4848" width="7" style="42" hidden="1" customWidth="1"/>
    <col min="4849" max="4862" width="9.140625" style="42" hidden="1" customWidth="1"/>
    <col min="4863" max="5103" width="0" style="42" hidden="1"/>
    <col min="5104" max="5104" width="7" style="42" hidden="1" customWidth="1"/>
    <col min="5105" max="5118" width="9.140625" style="42" hidden="1" customWidth="1"/>
    <col min="5119" max="5359" width="0" style="42" hidden="1"/>
    <col min="5360" max="5360" width="7" style="42" hidden="1" customWidth="1"/>
    <col min="5361" max="5374" width="9.140625" style="42" hidden="1" customWidth="1"/>
    <col min="5375" max="5615" width="0" style="42" hidden="1"/>
    <col min="5616" max="5616" width="7" style="42" hidden="1" customWidth="1"/>
    <col min="5617" max="5630" width="9.140625" style="42" hidden="1" customWidth="1"/>
    <col min="5631" max="5871" width="0" style="42" hidden="1"/>
    <col min="5872" max="5872" width="7" style="42" hidden="1" customWidth="1"/>
    <col min="5873" max="5886" width="9.140625" style="42" hidden="1" customWidth="1"/>
    <col min="5887" max="6127" width="0" style="42" hidden="1"/>
    <col min="6128" max="6128" width="7" style="42" hidden="1" customWidth="1"/>
    <col min="6129" max="6142" width="9.140625" style="42" hidden="1" customWidth="1"/>
    <col min="6143" max="6383" width="0" style="42" hidden="1"/>
    <col min="6384" max="6384" width="7" style="42" hidden="1" customWidth="1"/>
    <col min="6385" max="6398" width="9.140625" style="42" hidden="1" customWidth="1"/>
    <col min="6399" max="6639" width="0" style="42" hidden="1"/>
    <col min="6640" max="6640" width="7" style="42" hidden="1" customWidth="1"/>
    <col min="6641" max="6654" width="9.140625" style="42" hidden="1" customWidth="1"/>
    <col min="6655" max="6895" width="0" style="42" hidden="1"/>
    <col min="6896" max="6896" width="7" style="42" hidden="1" customWidth="1"/>
    <col min="6897" max="6910" width="9.140625" style="42" hidden="1" customWidth="1"/>
    <col min="6911" max="7151" width="0" style="42" hidden="1"/>
    <col min="7152" max="7152" width="7" style="42" hidden="1" customWidth="1"/>
    <col min="7153" max="7166" width="9.140625" style="42" hidden="1" customWidth="1"/>
    <col min="7167" max="7407" width="0" style="42" hidden="1"/>
    <col min="7408" max="7408" width="7" style="42" hidden="1" customWidth="1"/>
    <col min="7409" max="7422" width="9.140625" style="42" hidden="1" customWidth="1"/>
    <col min="7423" max="7663" width="0" style="42" hidden="1"/>
    <col min="7664" max="7664" width="7" style="42" hidden="1" customWidth="1"/>
    <col min="7665" max="7678" width="9.140625" style="42" hidden="1" customWidth="1"/>
    <col min="7679" max="7919" width="0" style="42" hidden="1"/>
    <col min="7920" max="7920" width="7" style="42" hidden="1" customWidth="1"/>
    <col min="7921" max="7934" width="9.140625" style="42" hidden="1" customWidth="1"/>
    <col min="7935" max="8175" width="0" style="42" hidden="1"/>
    <col min="8176" max="8176" width="7" style="42" hidden="1" customWidth="1"/>
    <col min="8177" max="8190" width="9.140625" style="42" hidden="1" customWidth="1"/>
    <col min="8191" max="8431" width="0" style="42" hidden="1"/>
    <col min="8432" max="8432" width="7" style="42" hidden="1" customWidth="1"/>
    <col min="8433" max="8446" width="9.140625" style="42" hidden="1" customWidth="1"/>
    <col min="8447" max="8687" width="0" style="42" hidden="1"/>
    <col min="8688" max="8688" width="7" style="42" hidden="1" customWidth="1"/>
    <col min="8689" max="8702" width="9.140625" style="42" hidden="1" customWidth="1"/>
    <col min="8703" max="8943" width="0" style="42" hidden="1"/>
    <col min="8944" max="8944" width="7" style="42" hidden="1" customWidth="1"/>
    <col min="8945" max="8958" width="9.140625" style="42" hidden="1" customWidth="1"/>
    <col min="8959" max="9199" width="0" style="42" hidden="1"/>
    <col min="9200" max="9200" width="7" style="42" hidden="1" customWidth="1"/>
    <col min="9201" max="9214" width="9.140625" style="42" hidden="1" customWidth="1"/>
    <col min="9215" max="9455" width="0" style="42" hidden="1"/>
    <col min="9456" max="9456" width="7" style="42" hidden="1" customWidth="1"/>
    <col min="9457" max="9470" width="9.140625" style="42" hidden="1" customWidth="1"/>
    <col min="9471" max="9711" width="0" style="42" hidden="1"/>
    <col min="9712" max="9712" width="7" style="42" hidden="1" customWidth="1"/>
    <col min="9713" max="9726" width="9.140625" style="42" hidden="1" customWidth="1"/>
    <col min="9727" max="9967" width="0" style="42" hidden="1"/>
    <col min="9968" max="9968" width="7" style="42" hidden="1" customWidth="1"/>
    <col min="9969" max="9982" width="9.140625" style="42" hidden="1" customWidth="1"/>
    <col min="9983" max="10223" width="0" style="42" hidden="1"/>
    <col min="10224" max="10224" width="7" style="42" hidden="1" customWidth="1"/>
    <col min="10225" max="10238" width="9.140625" style="42" hidden="1" customWidth="1"/>
    <col min="10239" max="10479" width="0" style="42" hidden="1"/>
    <col min="10480" max="10480" width="7" style="42" hidden="1" customWidth="1"/>
    <col min="10481" max="10494" width="9.140625" style="42" hidden="1" customWidth="1"/>
    <col min="10495" max="10735" width="0" style="42" hidden="1"/>
    <col min="10736" max="10736" width="7" style="42" hidden="1" customWidth="1"/>
    <col min="10737" max="10750" width="9.140625" style="42" hidden="1" customWidth="1"/>
    <col min="10751" max="10991" width="0" style="42" hidden="1"/>
    <col min="10992" max="10992" width="7" style="42" hidden="1" customWidth="1"/>
    <col min="10993" max="11006" width="9.140625" style="42" hidden="1" customWidth="1"/>
    <col min="11007" max="11247" width="0" style="42" hidden="1"/>
    <col min="11248" max="11248" width="7" style="42" hidden="1" customWidth="1"/>
    <col min="11249" max="11262" width="9.140625" style="42" hidden="1" customWidth="1"/>
    <col min="11263" max="11503" width="0" style="42" hidden="1"/>
    <col min="11504" max="11504" width="7" style="42" hidden="1" customWidth="1"/>
    <col min="11505" max="11518" width="9.140625" style="42" hidden="1" customWidth="1"/>
    <col min="11519" max="11759" width="0" style="42" hidden="1"/>
    <col min="11760" max="11760" width="7" style="42" hidden="1" customWidth="1"/>
    <col min="11761" max="11774" width="9.140625" style="42" hidden="1" customWidth="1"/>
    <col min="11775" max="12015" width="0" style="42" hidden="1"/>
    <col min="12016" max="12016" width="7" style="42" hidden="1" customWidth="1"/>
    <col min="12017" max="12030" width="9.140625" style="42" hidden="1" customWidth="1"/>
    <col min="12031" max="12271" width="0" style="42" hidden="1"/>
    <col min="12272" max="12272" width="7" style="42" hidden="1" customWidth="1"/>
    <col min="12273" max="12286" width="9.140625" style="42" hidden="1" customWidth="1"/>
    <col min="12287" max="12527" width="0" style="42" hidden="1"/>
    <col min="12528" max="12528" width="7" style="42" hidden="1" customWidth="1"/>
    <col min="12529" max="12542" width="9.140625" style="42" hidden="1" customWidth="1"/>
    <col min="12543" max="12783" width="0" style="42" hidden="1"/>
    <col min="12784" max="12784" width="7" style="42" hidden="1" customWidth="1"/>
    <col min="12785" max="12798" width="9.140625" style="42" hidden="1" customWidth="1"/>
    <col min="12799" max="13039" width="0" style="42" hidden="1"/>
    <col min="13040" max="13040" width="7" style="42" hidden="1" customWidth="1"/>
    <col min="13041" max="13054" width="9.140625" style="42" hidden="1" customWidth="1"/>
    <col min="13055" max="13295" width="0" style="42" hidden="1"/>
    <col min="13296" max="13296" width="7" style="42" hidden="1" customWidth="1"/>
    <col min="13297" max="13310" width="9.140625" style="42" hidden="1" customWidth="1"/>
    <col min="13311" max="13551" width="0" style="42" hidden="1"/>
    <col min="13552" max="13552" width="7" style="42" hidden="1" customWidth="1"/>
    <col min="13553" max="13566" width="9.140625" style="42" hidden="1" customWidth="1"/>
    <col min="13567" max="13807" width="0" style="42" hidden="1"/>
    <col min="13808" max="13808" width="7" style="42" hidden="1" customWidth="1"/>
    <col min="13809" max="13822" width="9.140625" style="42" hidden="1" customWidth="1"/>
    <col min="13823" max="14063" width="0" style="42" hidden="1"/>
    <col min="14064" max="14064" width="7" style="42" hidden="1" customWidth="1"/>
    <col min="14065" max="14078" width="9.140625" style="42" hidden="1" customWidth="1"/>
    <col min="14079" max="14319" width="0" style="42" hidden="1"/>
    <col min="14320" max="14320" width="7" style="42" hidden="1" customWidth="1"/>
    <col min="14321" max="14334" width="9.140625" style="42" hidden="1" customWidth="1"/>
    <col min="14335" max="14575" width="0" style="42" hidden="1"/>
    <col min="14576" max="14576" width="7" style="42" hidden="1" customWidth="1"/>
    <col min="14577" max="14590" width="9.140625" style="42" hidden="1" customWidth="1"/>
    <col min="14591" max="14831" width="0" style="42" hidden="1"/>
    <col min="14832" max="14832" width="7" style="42" hidden="1" customWidth="1"/>
    <col min="14833" max="14846" width="9.140625" style="42" hidden="1" customWidth="1"/>
    <col min="14847" max="15087" width="0" style="42" hidden="1"/>
    <col min="15088" max="15088" width="7" style="42" hidden="1" customWidth="1"/>
    <col min="15089" max="15102" width="9.140625" style="42" hidden="1" customWidth="1"/>
    <col min="15103" max="15343" width="0" style="42" hidden="1"/>
    <col min="15344" max="15344" width="7" style="42" hidden="1" customWidth="1"/>
    <col min="15345" max="15358" width="9.140625" style="42" hidden="1" customWidth="1"/>
    <col min="15359" max="15599" width="0" style="42" hidden="1"/>
    <col min="15600" max="15600" width="7" style="42" hidden="1" customWidth="1"/>
    <col min="15601" max="15614" width="9.140625" style="42" hidden="1" customWidth="1"/>
    <col min="15615" max="15855" width="0" style="42" hidden="1"/>
    <col min="15856" max="15856" width="7" style="42" hidden="1" customWidth="1"/>
    <col min="15857" max="15870" width="9.140625" style="42" hidden="1" customWidth="1"/>
    <col min="15871" max="16111" width="0" style="42" hidden="1"/>
    <col min="16112" max="16112" width="7" style="42" hidden="1" customWidth="1"/>
    <col min="16113" max="16126" width="9.140625" style="42" hidden="1" customWidth="1"/>
    <col min="16127" max="16384" width="0" style="42" hidden="1"/>
  </cols>
  <sheetData>
    <row r="1" spans="1:15" ht="13.5" thickBot="1" x14ac:dyDescent="0.25">
      <c r="A1" s="41"/>
      <c r="B1" s="41"/>
      <c r="C1" s="41"/>
      <c r="D1" s="41"/>
      <c r="E1" s="41"/>
      <c r="F1" s="41"/>
      <c r="G1" s="41"/>
      <c r="H1" s="41"/>
      <c r="I1" s="41"/>
      <c r="J1" s="41"/>
      <c r="K1" s="41"/>
      <c r="L1" s="41"/>
      <c r="M1" s="41"/>
      <c r="N1" s="41"/>
      <c r="O1" s="41"/>
    </row>
    <row r="2" spans="1:15" ht="15" x14ac:dyDescent="0.25">
      <c r="A2" s="41"/>
      <c r="B2" s="41"/>
      <c r="C2" s="107" t="s">
        <v>1498</v>
      </c>
      <c r="D2" s="108" t="s">
        <v>1499</v>
      </c>
      <c r="E2" s="109"/>
      <c r="F2" s="109"/>
      <c r="G2" s="109"/>
      <c r="H2" s="109"/>
      <c r="I2" s="109"/>
      <c r="J2" s="109"/>
      <c r="K2" s="109"/>
      <c r="L2" s="110"/>
      <c r="M2" s="41"/>
      <c r="N2" s="41"/>
      <c r="O2" s="41"/>
    </row>
    <row r="3" spans="1:15" ht="14.25" x14ac:dyDescent="0.2">
      <c r="A3" s="41"/>
      <c r="B3" s="41"/>
      <c r="C3" s="111"/>
      <c r="D3" s="112"/>
      <c r="E3" s="113"/>
      <c r="F3" s="113"/>
      <c r="G3" s="113"/>
      <c r="H3" s="113"/>
      <c r="I3" s="113"/>
      <c r="J3" s="113"/>
      <c r="K3" s="113"/>
      <c r="L3" s="114"/>
      <c r="M3" s="41"/>
      <c r="N3" s="41"/>
      <c r="O3" s="41"/>
    </row>
    <row r="4" spans="1:15" ht="12.75" x14ac:dyDescent="0.2">
      <c r="A4" s="41"/>
      <c r="B4" s="41"/>
      <c r="C4" s="115"/>
      <c r="D4" s="116" t="s">
        <v>1500</v>
      </c>
      <c r="E4" s="113"/>
      <c r="F4" s="113"/>
      <c r="G4" s="113"/>
      <c r="H4" s="113"/>
      <c r="I4" s="113"/>
      <c r="J4" s="113"/>
      <c r="K4" s="113"/>
      <c r="L4" s="114"/>
      <c r="M4" s="41"/>
      <c r="N4" s="41"/>
      <c r="O4" s="41"/>
    </row>
    <row r="5" spans="1:15" ht="12.75" x14ac:dyDescent="0.2">
      <c r="A5" s="41"/>
      <c r="B5" s="41"/>
      <c r="C5" s="117"/>
      <c r="D5" s="118" t="s">
        <v>1501</v>
      </c>
      <c r="E5" s="113"/>
      <c r="F5" s="113"/>
      <c r="G5" s="113"/>
      <c r="H5" s="113"/>
      <c r="I5" s="113"/>
      <c r="J5" s="113"/>
      <c r="K5" s="113"/>
      <c r="L5" s="114"/>
      <c r="M5" s="41"/>
      <c r="N5" s="41"/>
      <c r="O5" s="41"/>
    </row>
    <row r="6" spans="1:15" ht="12.75" x14ac:dyDescent="0.2">
      <c r="A6" s="41"/>
      <c r="B6" s="41"/>
      <c r="C6" s="299"/>
      <c r="D6" s="300" t="s">
        <v>1822</v>
      </c>
      <c r="E6" s="300"/>
      <c r="F6" s="300"/>
      <c r="G6" s="300"/>
      <c r="H6" s="300"/>
      <c r="I6" s="300"/>
      <c r="J6" s="300"/>
      <c r="K6" s="300"/>
      <c r="L6" s="301"/>
      <c r="M6" s="41"/>
      <c r="N6" s="41"/>
      <c r="O6" s="41"/>
    </row>
    <row r="7" spans="1:15" ht="12.75" x14ac:dyDescent="0.2">
      <c r="A7" s="41"/>
      <c r="B7" s="319"/>
      <c r="C7" s="321"/>
      <c r="D7" s="318" t="s">
        <v>1861</v>
      </c>
      <c r="E7" s="318"/>
      <c r="F7" s="318"/>
      <c r="G7" s="318"/>
      <c r="H7" s="318"/>
      <c r="I7" s="318"/>
      <c r="J7" s="318"/>
      <c r="K7" s="318"/>
      <c r="L7" s="320"/>
      <c r="M7" s="41"/>
      <c r="N7" s="41"/>
      <c r="O7" s="41"/>
    </row>
    <row r="8" spans="1:15" ht="13.5" thickBot="1" x14ac:dyDescent="0.25">
      <c r="A8" s="41"/>
      <c r="B8" s="41"/>
      <c r="C8" s="119"/>
      <c r="D8" s="120" t="s">
        <v>1502</v>
      </c>
      <c r="E8" s="121"/>
      <c r="F8" s="121"/>
      <c r="G8" s="121"/>
      <c r="H8" s="121"/>
      <c r="I8" s="121"/>
      <c r="J8" s="121"/>
      <c r="K8" s="121"/>
      <c r="L8" s="122"/>
      <c r="M8" s="41"/>
      <c r="N8" s="41"/>
      <c r="O8" s="41"/>
    </row>
    <row r="9" spans="1:15" ht="12.75" x14ac:dyDescent="0.2">
      <c r="A9" s="41"/>
      <c r="B9" s="41"/>
      <c r="C9" s="41"/>
      <c r="D9" s="41"/>
      <c r="E9" s="41"/>
      <c r="F9" s="41"/>
      <c r="G9" s="41"/>
      <c r="H9" s="41"/>
      <c r="I9" s="41"/>
      <c r="J9" s="41"/>
      <c r="K9" s="41"/>
      <c r="L9" s="41"/>
      <c r="M9" s="41"/>
      <c r="N9" s="41"/>
      <c r="O9" s="41"/>
    </row>
    <row r="10" spans="1:15" ht="12.75" x14ac:dyDescent="0.2">
      <c r="A10" s="41"/>
      <c r="B10" s="41"/>
      <c r="C10" s="41"/>
      <c r="D10" s="41"/>
      <c r="E10" s="41"/>
      <c r="F10" s="41"/>
      <c r="G10" s="41"/>
      <c r="H10" s="41"/>
      <c r="I10" s="41"/>
      <c r="J10" s="41"/>
      <c r="K10" s="41"/>
      <c r="L10" s="41"/>
      <c r="M10" s="41"/>
      <c r="N10" s="41"/>
      <c r="O10" s="41"/>
    </row>
    <row r="11" spans="1:15" ht="12.75" x14ac:dyDescent="0.2">
      <c r="A11" s="41"/>
      <c r="B11" s="41"/>
      <c r="C11" s="41"/>
      <c r="D11" s="41"/>
      <c r="E11" s="41"/>
      <c r="F11" s="41"/>
      <c r="G11" s="41"/>
      <c r="H11" s="41"/>
      <c r="I11" s="41"/>
      <c r="J11" s="41"/>
      <c r="K11" s="41"/>
      <c r="L11" s="41"/>
      <c r="M11" s="41"/>
      <c r="N11" s="41"/>
      <c r="O11" s="41"/>
    </row>
    <row r="12" spans="1:15" ht="12.75" x14ac:dyDescent="0.2">
      <c r="A12" s="41"/>
      <c r="B12" s="41"/>
      <c r="C12" s="41"/>
      <c r="D12" s="41"/>
      <c r="E12" s="41"/>
      <c r="F12" s="41"/>
      <c r="G12" s="41"/>
      <c r="H12" s="41"/>
      <c r="I12" s="41"/>
      <c r="J12" s="41"/>
      <c r="K12" s="41"/>
      <c r="L12" s="41"/>
      <c r="M12" s="41"/>
      <c r="N12" s="41"/>
      <c r="O12" s="41"/>
    </row>
    <row r="13" spans="1:15" ht="12.75" x14ac:dyDescent="0.2">
      <c r="A13" s="41"/>
      <c r="B13" s="41"/>
      <c r="C13" s="41"/>
      <c r="D13" s="41"/>
      <c r="E13" s="41"/>
      <c r="F13" s="41"/>
      <c r="G13" s="41"/>
      <c r="H13" s="41"/>
      <c r="I13" s="41"/>
      <c r="J13" s="41"/>
      <c r="K13" s="41"/>
      <c r="L13" s="41"/>
      <c r="M13" s="41"/>
      <c r="N13" s="41"/>
      <c r="O13" s="41"/>
    </row>
    <row r="14" spans="1:15" ht="12.75" x14ac:dyDescent="0.2">
      <c r="A14" s="41"/>
      <c r="B14" s="41"/>
      <c r="C14" s="41"/>
      <c r="D14" s="41"/>
      <c r="E14" s="41"/>
      <c r="F14" s="41"/>
      <c r="G14" s="41"/>
      <c r="H14" s="41"/>
      <c r="I14" s="41"/>
      <c r="J14" s="41"/>
      <c r="K14" s="41"/>
      <c r="L14" s="41"/>
      <c r="M14" s="41"/>
      <c r="N14" s="41"/>
      <c r="O14" s="41"/>
    </row>
    <row r="15" spans="1:15" ht="12.75" x14ac:dyDescent="0.2">
      <c r="A15" s="41"/>
      <c r="B15" s="41"/>
      <c r="C15" s="41"/>
      <c r="D15" s="41"/>
      <c r="E15" s="41"/>
      <c r="F15" s="41"/>
      <c r="G15" s="41"/>
      <c r="H15" s="41"/>
      <c r="I15" s="41"/>
      <c r="J15" s="41"/>
      <c r="K15" s="41"/>
      <c r="L15" s="41"/>
      <c r="M15" s="41"/>
      <c r="N15" s="41"/>
      <c r="O15" s="41"/>
    </row>
    <row r="16" spans="1:15" ht="12.75" x14ac:dyDescent="0.2">
      <c r="A16" s="41"/>
      <c r="B16" s="41"/>
      <c r="C16" s="41"/>
      <c r="D16" s="41"/>
      <c r="E16" s="41"/>
      <c r="F16" s="41"/>
      <c r="G16" s="41"/>
      <c r="H16" s="41"/>
      <c r="I16" s="41"/>
      <c r="J16" s="41"/>
      <c r="K16" s="41"/>
      <c r="L16" s="41"/>
      <c r="M16" s="41"/>
      <c r="N16" s="41"/>
      <c r="O16" s="41"/>
    </row>
    <row r="17" spans="1:15" ht="12.75" x14ac:dyDescent="0.2">
      <c r="A17" s="41"/>
      <c r="B17" s="41"/>
      <c r="C17" s="41"/>
      <c r="D17" s="41"/>
      <c r="E17" s="41"/>
      <c r="F17" s="41"/>
      <c r="G17" s="41"/>
      <c r="H17" s="41"/>
      <c r="I17" s="41"/>
      <c r="J17" s="41"/>
      <c r="K17" s="41"/>
      <c r="L17" s="41"/>
      <c r="M17" s="41"/>
      <c r="N17" s="41"/>
      <c r="O17" s="41"/>
    </row>
    <row r="18" spans="1:15" ht="12.75" x14ac:dyDescent="0.2">
      <c r="A18" s="41"/>
      <c r="B18" s="41"/>
      <c r="C18" s="41"/>
      <c r="D18" s="41"/>
      <c r="E18" s="41"/>
      <c r="F18" s="41"/>
      <c r="G18" s="41"/>
      <c r="H18" s="41"/>
      <c r="I18" s="41"/>
      <c r="J18" s="41"/>
      <c r="K18" s="41"/>
      <c r="L18" s="41"/>
      <c r="M18" s="41"/>
      <c r="N18" s="41"/>
      <c r="O18" s="41"/>
    </row>
    <row r="19" spans="1:15" ht="12.75" x14ac:dyDescent="0.2">
      <c r="A19" s="41"/>
      <c r="B19" s="41"/>
      <c r="C19" s="41"/>
      <c r="D19" s="41"/>
      <c r="E19" s="41"/>
      <c r="F19" s="41"/>
      <c r="G19" s="41"/>
      <c r="H19" s="41"/>
      <c r="I19" s="41"/>
      <c r="J19" s="41"/>
      <c r="K19" s="41"/>
      <c r="L19" s="41"/>
      <c r="M19" s="41"/>
      <c r="N19" s="41"/>
      <c r="O19" s="41"/>
    </row>
    <row r="20" spans="1:15" ht="12.75" x14ac:dyDescent="0.2">
      <c r="A20" s="41"/>
      <c r="B20" s="41"/>
      <c r="C20" s="41"/>
      <c r="D20" s="41"/>
      <c r="E20" s="41"/>
      <c r="F20" s="41"/>
      <c r="G20" s="41"/>
      <c r="H20" s="41"/>
      <c r="I20" s="41"/>
      <c r="J20" s="41"/>
      <c r="K20" s="41"/>
      <c r="L20" s="41"/>
      <c r="M20" s="41"/>
      <c r="N20" s="41"/>
      <c r="O20" s="41"/>
    </row>
    <row r="21" spans="1:15" ht="12.75" x14ac:dyDescent="0.2">
      <c r="A21" s="41"/>
      <c r="B21" s="41"/>
      <c r="C21" s="41"/>
      <c r="D21" s="41"/>
      <c r="E21" s="41"/>
      <c r="F21" s="41"/>
      <c r="G21" s="41"/>
      <c r="H21" s="41"/>
      <c r="I21" s="41"/>
      <c r="J21" s="41"/>
      <c r="K21" s="41"/>
      <c r="L21" s="41"/>
      <c r="M21" s="41"/>
      <c r="N21" s="41"/>
      <c r="O21" s="41"/>
    </row>
    <row r="22" spans="1:15" ht="12.75" x14ac:dyDescent="0.2">
      <c r="A22" s="41"/>
      <c r="B22" s="41"/>
      <c r="C22" s="41"/>
      <c r="D22" s="41"/>
      <c r="E22" s="41"/>
      <c r="F22" s="41"/>
      <c r="G22" s="41"/>
      <c r="H22" s="41"/>
      <c r="I22" s="41"/>
      <c r="J22" s="41"/>
      <c r="K22" s="41"/>
      <c r="L22" s="41"/>
      <c r="M22" s="41"/>
      <c r="N22" s="41"/>
      <c r="O22" s="41"/>
    </row>
    <row r="23" spans="1:15" ht="12.75" x14ac:dyDescent="0.2">
      <c r="A23" s="41"/>
      <c r="B23" s="41"/>
      <c r="C23" s="41"/>
      <c r="D23" s="41"/>
      <c r="E23" s="41"/>
      <c r="F23" s="41"/>
      <c r="G23" s="41"/>
      <c r="H23" s="41"/>
      <c r="I23" s="41"/>
      <c r="J23" s="41"/>
      <c r="K23" s="41"/>
      <c r="L23" s="41"/>
      <c r="M23" s="41"/>
      <c r="N23" s="41"/>
      <c r="O23" s="41"/>
    </row>
    <row r="24" spans="1:15" ht="12.75" x14ac:dyDescent="0.2">
      <c r="A24" s="41"/>
      <c r="B24" s="41"/>
      <c r="C24" s="41"/>
      <c r="D24" s="41"/>
      <c r="E24" s="41"/>
      <c r="F24" s="41"/>
      <c r="G24" s="41"/>
      <c r="H24" s="41"/>
      <c r="I24" s="41"/>
      <c r="J24" s="41"/>
      <c r="K24" s="41"/>
      <c r="L24" s="41"/>
      <c r="M24" s="41"/>
      <c r="N24" s="41"/>
      <c r="O24" s="41"/>
    </row>
    <row r="25" spans="1:15" ht="12.75" x14ac:dyDescent="0.2">
      <c r="A25" s="41"/>
      <c r="B25" s="41"/>
      <c r="C25" s="41"/>
      <c r="D25" s="41"/>
      <c r="E25" s="41"/>
      <c r="F25" s="41"/>
      <c r="G25" s="41"/>
      <c r="H25" s="41"/>
      <c r="I25" s="41"/>
      <c r="J25" s="41"/>
      <c r="K25" s="41"/>
      <c r="L25" s="41"/>
      <c r="M25" s="41"/>
      <c r="N25" s="41"/>
      <c r="O25" s="41"/>
    </row>
    <row r="26" spans="1:15" ht="12.75" x14ac:dyDescent="0.2">
      <c r="A26" s="41"/>
      <c r="B26" s="41"/>
      <c r="C26" s="41"/>
      <c r="D26" s="41"/>
      <c r="E26" s="41"/>
      <c r="F26" s="41"/>
      <c r="G26" s="41"/>
      <c r="H26" s="41"/>
      <c r="I26" s="41"/>
      <c r="J26" s="41"/>
      <c r="K26" s="41"/>
      <c r="L26" s="41"/>
      <c r="M26" s="41"/>
      <c r="N26" s="41"/>
      <c r="O26" s="41"/>
    </row>
    <row r="27" spans="1:15" ht="12.75" x14ac:dyDescent="0.2">
      <c r="A27" s="41"/>
      <c r="B27" s="41"/>
      <c r="C27" s="41"/>
      <c r="D27" s="41"/>
      <c r="E27" s="41"/>
      <c r="F27" s="41"/>
      <c r="G27" s="41"/>
      <c r="H27" s="41"/>
      <c r="I27" s="41"/>
      <c r="J27" s="41"/>
      <c r="K27" s="41"/>
      <c r="L27" s="41"/>
      <c r="M27" s="41"/>
      <c r="N27" s="41"/>
      <c r="O27" s="41"/>
    </row>
    <row r="28" spans="1:15" ht="12.75" x14ac:dyDescent="0.2">
      <c r="A28" s="41"/>
      <c r="B28" s="41"/>
      <c r="C28" s="41"/>
      <c r="D28" s="41"/>
      <c r="E28" s="41"/>
      <c r="F28" s="41"/>
      <c r="G28" s="41"/>
      <c r="H28" s="41"/>
      <c r="I28" s="41"/>
      <c r="J28" s="41"/>
      <c r="K28" s="41"/>
      <c r="L28" s="41"/>
      <c r="M28" s="41"/>
      <c r="N28" s="41"/>
      <c r="O28" s="41"/>
    </row>
    <row r="29" spans="1:15" ht="12.75" x14ac:dyDescent="0.2">
      <c r="A29" s="41"/>
      <c r="B29" s="41"/>
      <c r="C29" s="41"/>
      <c r="D29" s="41"/>
      <c r="E29" s="41"/>
      <c r="F29" s="41"/>
      <c r="G29" s="41"/>
      <c r="H29" s="41"/>
      <c r="I29" s="41"/>
      <c r="J29" s="41"/>
      <c r="K29" s="41"/>
      <c r="L29" s="41"/>
      <c r="M29" s="41"/>
      <c r="N29" s="41"/>
      <c r="O29" s="41"/>
    </row>
    <row r="30" spans="1:15" ht="12.75" x14ac:dyDescent="0.2">
      <c r="A30" s="41"/>
      <c r="B30" s="41"/>
      <c r="C30" s="41"/>
      <c r="D30" s="41"/>
      <c r="E30" s="41"/>
      <c r="F30" s="41"/>
      <c r="G30" s="41"/>
      <c r="H30" s="41"/>
      <c r="I30" s="41"/>
      <c r="J30" s="41"/>
      <c r="K30" s="41"/>
      <c r="L30" s="41"/>
      <c r="M30" s="41"/>
      <c r="N30" s="41"/>
      <c r="O30" s="41"/>
    </row>
    <row r="31" spans="1:15" ht="12.75" x14ac:dyDescent="0.2">
      <c r="A31" s="41"/>
      <c r="B31" s="41"/>
      <c r="C31" s="41"/>
      <c r="D31" s="41"/>
      <c r="E31" s="41"/>
      <c r="F31" s="41"/>
      <c r="G31" s="41"/>
      <c r="H31" s="41"/>
      <c r="I31" s="41"/>
      <c r="J31" s="41"/>
      <c r="K31" s="41"/>
      <c r="L31" s="41"/>
      <c r="M31" s="41"/>
      <c r="N31" s="41"/>
      <c r="O31" s="41"/>
    </row>
    <row r="32" spans="1:15" ht="12.75" x14ac:dyDescent="0.2">
      <c r="A32" s="41"/>
      <c r="B32" s="41"/>
      <c r="C32" s="41"/>
      <c r="D32" s="41"/>
      <c r="E32" s="41"/>
      <c r="F32" s="41"/>
      <c r="G32" s="41"/>
      <c r="H32" s="41"/>
      <c r="I32" s="41"/>
      <c r="J32" s="41"/>
      <c r="K32" s="41"/>
      <c r="L32" s="41"/>
      <c r="M32" s="41"/>
      <c r="N32" s="41"/>
      <c r="O32" s="41"/>
    </row>
    <row r="33" spans="1:15" ht="12.75" x14ac:dyDescent="0.2">
      <c r="A33" s="41"/>
      <c r="B33" s="41"/>
      <c r="C33" s="41"/>
      <c r="D33" s="41"/>
      <c r="E33" s="41"/>
      <c r="F33" s="41"/>
      <c r="G33" s="41"/>
      <c r="H33" s="41"/>
      <c r="I33" s="41"/>
      <c r="J33" s="41"/>
      <c r="K33" s="41"/>
      <c r="L33" s="41"/>
      <c r="M33" s="41"/>
      <c r="N33" s="41"/>
      <c r="O33" s="41"/>
    </row>
    <row r="34" spans="1:15" ht="12.75" x14ac:dyDescent="0.2">
      <c r="A34" s="41"/>
      <c r="B34" s="41"/>
      <c r="C34" s="41"/>
      <c r="D34" s="41"/>
      <c r="E34" s="41"/>
      <c r="F34" s="41"/>
      <c r="G34" s="41"/>
      <c r="H34" s="41"/>
      <c r="I34" s="41"/>
      <c r="J34" s="41"/>
      <c r="K34" s="41"/>
      <c r="L34" s="41"/>
      <c r="M34" s="41"/>
      <c r="N34" s="41"/>
      <c r="O34" s="41"/>
    </row>
    <row r="35" spans="1:15" ht="12.75" x14ac:dyDescent="0.2">
      <c r="A35" s="41"/>
      <c r="B35" s="41"/>
      <c r="C35" s="41"/>
      <c r="D35" s="41"/>
      <c r="E35" s="41"/>
      <c r="F35" s="41"/>
      <c r="G35" s="41"/>
      <c r="H35" s="41"/>
      <c r="I35" s="41"/>
      <c r="J35" s="41"/>
      <c r="K35" s="41"/>
      <c r="L35" s="41"/>
      <c r="M35" s="41"/>
      <c r="N35" s="41"/>
      <c r="O35" s="41"/>
    </row>
    <row r="36" spans="1:15" ht="12.75" x14ac:dyDescent="0.2">
      <c r="A36" s="41"/>
      <c r="B36" s="41"/>
      <c r="C36" s="41"/>
      <c r="D36" s="41"/>
      <c r="E36" s="41"/>
      <c r="F36" s="41"/>
      <c r="G36" s="41"/>
      <c r="H36" s="41"/>
      <c r="I36" s="41"/>
      <c r="J36" s="41"/>
      <c r="K36" s="41"/>
      <c r="L36" s="41"/>
      <c r="M36" s="41"/>
      <c r="N36" s="41"/>
      <c r="O36" s="41"/>
    </row>
    <row r="37" spans="1:15" ht="12.75" x14ac:dyDescent="0.2">
      <c r="A37" s="41"/>
      <c r="B37" s="41"/>
      <c r="C37" s="41"/>
      <c r="D37" s="41"/>
      <c r="E37" s="41"/>
      <c r="F37" s="41"/>
      <c r="G37" s="41"/>
      <c r="H37" s="41"/>
      <c r="I37" s="41"/>
      <c r="J37" s="41"/>
      <c r="K37" s="41"/>
      <c r="L37" s="41"/>
      <c r="M37" s="41"/>
      <c r="N37" s="41"/>
      <c r="O37" s="41"/>
    </row>
    <row r="38" spans="1:15" ht="12.75" x14ac:dyDescent="0.2">
      <c r="A38" s="41"/>
      <c r="B38" s="41"/>
      <c r="C38" s="41"/>
      <c r="D38" s="41"/>
      <c r="E38" s="41"/>
      <c r="F38" s="41"/>
      <c r="G38" s="41"/>
      <c r="H38" s="41"/>
      <c r="I38" s="41"/>
      <c r="J38" s="41"/>
      <c r="K38" s="41"/>
      <c r="L38" s="41"/>
      <c r="M38" s="41"/>
      <c r="N38" s="41"/>
      <c r="O38" s="41"/>
    </row>
    <row r="39" spans="1:15" ht="12.75" x14ac:dyDescent="0.2">
      <c r="A39" s="41"/>
      <c r="B39" s="41"/>
      <c r="C39" s="41"/>
      <c r="D39" s="41"/>
      <c r="E39" s="41"/>
      <c r="F39" s="41"/>
      <c r="G39" s="41"/>
      <c r="H39" s="41"/>
      <c r="I39" s="41"/>
      <c r="J39" s="41"/>
      <c r="K39" s="41"/>
      <c r="L39" s="41"/>
      <c r="M39" s="41"/>
      <c r="N39" s="41"/>
      <c r="O39" s="41"/>
    </row>
    <row r="40" spans="1:15" ht="12.75" x14ac:dyDescent="0.2">
      <c r="A40" s="41"/>
      <c r="B40" s="41"/>
      <c r="C40" s="41"/>
      <c r="D40" s="41"/>
      <c r="E40" s="41"/>
      <c r="F40" s="41"/>
      <c r="G40" s="41"/>
      <c r="H40" s="41"/>
      <c r="I40" s="41"/>
      <c r="J40" s="41"/>
      <c r="K40" s="41"/>
      <c r="L40" s="41"/>
      <c r="M40" s="41"/>
      <c r="N40" s="41"/>
      <c r="O40" s="41"/>
    </row>
    <row r="41" spans="1:15" ht="12.75" x14ac:dyDescent="0.2">
      <c r="A41" s="41"/>
      <c r="B41" s="41"/>
      <c r="C41" s="41"/>
      <c r="D41" s="41"/>
      <c r="E41" s="41"/>
      <c r="F41" s="41"/>
      <c r="G41" s="41"/>
      <c r="H41" s="41"/>
      <c r="I41" s="41"/>
      <c r="J41" s="41"/>
      <c r="K41" s="41"/>
      <c r="L41" s="41"/>
      <c r="M41" s="41"/>
      <c r="N41" s="41"/>
      <c r="O41" s="41"/>
    </row>
    <row r="42" spans="1:15" ht="12.75" x14ac:dyDescent="0.2">
      <c r="A42" s="41"/>
      <c r="B42" s="41"/>
      <c r="C42" s="41"/>
      <c r="D42" s="41"/>
      <c r="E42" s="41"/>
      <c r="F42" s="41"/>
      <c r="G42" s="41"/>
      <c r="H42" s="41"/>
      <c r="I42" s="41"/>
      <c r="J42" s="41"/>
      <c r="K42" s="41"/>
      <c r="L42" s="41"/>
      <c r="M42" s="41"/>
      <c r="N42" s="41"/>
      <c r="O42" s="41"/>
    </row>
    <row r="43" spans="1:15" ht="12.75" x14ac:dyDescent="0.2">
      <c r="A43" s="41"/>
      <c r="B43" s="41"/>
      <c r="C43" s="41"/>
      <c r="D43" s="41"/>
      <c r="E43" s="41"/>
      <c r="F43" s="41"/>
      <c r="G43" s="41"/>
      <c r="H43" s="41"/>
      <c r="I43" s="41"/>
      <c r="J43" s="41"/>
      <c r="K43" s="41"/>
      <c r="L43" s="41"/>
      <c r="M43" s="41"/>
      <c r="N43" s="41"/>
      <c r="O43" s="41"/>
    </row>
    <row r="44" spans="1:15" ht="12.75" x14ac:dyDescent="0.2">
      <c r="A44" s="41"/>
      <c r="B44" s="41"/>
      <c r="C44" s="41"/>
      <c r="D44" s="41"/>
      <c r="E44" s="41"/>
      <c r="F44" s="41"/>
      <c r="G44" s="41"/>
      <c r="H44" s="41"/>
      <c r="I44" s="41"/>
      <c r="J44" s="41"/>
      <c r="K44" s="41"/>
      <c r="L44" s="41"/>
      <c r="M44" s="41"/>
      <c r="N44" s="41"/>
      <c r="O44" s="41"/>
    </row>
    <row r="45" spans="1:15" ht="12.75" x14ac:dyDescent="0.2">
      <c r="A45" s="41"/>
      <c r="B45" s="41"/>
      <c r="C45" s="41"/>
      <c r="D45" s="41"/>
      <c r="E45" s="41"/>
      <c r="F45" s="41"/>
      <c r="G45" s="41"/>
      <c r="H45" s="41"/>
      <c r="I45" s="41"/>
      <c r="J45" s="41"/>
      <c r="K45" s="41"/>
      <c r="L45" s="41"/>
      <c r="M45" s="41"/>
      <c r="N45" s="41"/>
      <c r="O45" s="41"/>
    </row>
    <row r="46" spans="1:15" ht="12.75" x14ac:dyDescent="0.2">
      <c r="A46" s="41"/>
      <c r="B46" s="41"/>
      <c r="C46" s="41"/>
      <c r="D46" s="41"/>
      <c r="E46" s="41"/>
      <c r="F46" s="41"/>
      <c r="G46" s="41"/>
      <c r="H46" s="41"/>
      <c r="I46" s="41"/>
      <c r="J46" s="41"/>
      <c r="K46" s="41"/>
      <c r="L46" s="41"/>
      <c r="M46" s="41"/>
      <c r="N46" s="41"/>
      <c r="O46" s="41"/>
    </row>
    <row r="47" spans="1:15" ht="12.75" x14ac:dyDescent="0.2">
      <c r="A47" s="41"/>
      <c r="B47" s="41"/>
      <c r="C47" s="41"/>
      <c r="D47" s="41"/>
      <c r="E47" s="41"/>
      <c r="F47" s="41"/>
      <c r="G47" s="41"/>
      <c r="H47" s="41"/>
      <c r="I47" s="41"/>
      <c r="J47" s="41"/>
      <c r="K47" s="41"/>
      <c r="L47" s="41"/>
      <c r="M47" s="41"/>
      <c r="N47" s="41"/>
      <c r="O47" s="41"/>
    </row>
    <row r="48" spans="1:15" ht="12.75" x14ac:dyDescent="0.2">
      <c r="A48" s="41"/>
      <c r="B48" s="41"/>
      <c r="C48" s="41"/>
      <c r="D48" s="41"/>
      <c r="E48" s="41"/>
      <c r="F48" s="41"/>
      <c r="G48" s="41"/>
      <c r="H48" s="41"/>
      <c r="I48" s="41"/>
      <c r="J48" s="41"/>
      <c r="K48" s="41"/>
      <c r="L48" s="41"/>
      <c r="M48" s="41"/>
      <c r="N48" s="41"/>
      <c r="O48" s="41"/>
    </row>
    <row r="49" spans="1:15" ht="12.75" x14ac:dyDescent="0.2">
      <c r="A49" s="41"/>
      <c r="B49" s="41"/>
      <c r="C49" s="41"/>
      <c r="D49" s="41"/>
      <c r="E49" s="41"/>
      <c r="F49" s="41"/>
      <c r="G49" s="41"/>
      <c r="H49" s="41"/>
      <c r="I49" s="41"/>
      <c r="J49" s="41"/>
      <c r="K49" s="41"/>
      <c r="L49" s="41"/>
      <c r="M49" s="41"/>
      <c r="N49" s="41"/>
      <c r="O49" s="41"/>
    </row>
    <row r="50" spans="1:15" ht="12.75" x14ac:dyDescent="0.2">
      <c r="A50" s="41"/>
      <c r="B50" s="41"/>
      <c r="C50" s="41"/>
      <c r="D50" s="41"/>
      <c r="E50" s="41"/>
      <c r="F50" s="41"/>
      <c r="G50" s="41"/>
      <c r="H50" s="41"/>
      <c r="I50" s="41"/>
      <c r="J50" s="41"/>
      <c r="K50" s="41"/>
      <c r="L50" s="41"/>
      <c r="M50" s="41"/>
      <c r="N50" s="41"/>
      <c r="O50" s="41"/>
    </row>
    <row r="51" spans="1:15" ht="12.75" x14ac:dyDescent="0.2">
      <c r="A51" s="41"/>
      <c r="B51" s="41"/>
      <c r="C51" s="41"/>
      <c r="D51" s="41"/>
      <c r="E51" s="41"/>
      <c r="F51" s="41"/>
      <c r="G51" s="41"/>
      <c r="H51" s="41"/>
      <c r="I51" s="41"/>
      <c r="J51" s="41"/>
      <c r="K51" s="41"/>
      <c r="L51" s="41"/>
      <c r="M51" s="41"/>
      <c r="N51" s="41"/>
      <c r="O51" s="41"/>
    </row>
    <row r="52" spans="1:15" ht="12.75" x14ac:dyDescent="0.2">
      <c r="A52" s="41"/>
      <c r="B52" s="41"/>
      <c r="C52" s="41"/>
      <c r="D52" s="41"/>
      <c r="E52" s="41"/>
      <c r="F52" s="41"/>
      <c r="G52" s="41"/>
      <c r="H52" s="41"/>
      <c r="I52" s="41"/>
      <c r="J52" s="41"/>
      <c r="K52" s="41"/>
      <c r="L52" s="41"/>
      <c r="M52" s="41"/>
      <c r="N52" s="41"/>
      <c r="O52" s="41"/>
    </row>
    <row r="53" spans="1:15" ht="12.75" customHeight="1" x14ac:dyDescent="0.2">
      <c r="A53" s="41"/>
      <c r="B53" s="41"/>
      <c r="C53" s="41"/>
      <c r="D53" s="41"/>
      <c r="E53" s="41"/>
      <c r="F53" s="41"/>
      <c r="G53" s="41"/>
      <c r="H53" s="41"/>
      <c r="I53" s="41"/>
      <c r="J53" s="41"/>
      <c r="K53" s="41"/>
      <c r="L53" s="41"/>
      <c r="M53" s="41"/>
      <c r="N53" s="41"/>
      <c r="O53" s="41"/>
    </row>
    <row r="54" spans="1:15" ht="12.75" customHeight="1" x14ac:dyDescent="0.2">
      <c r="A54" s="41"/>
      <c r="B54" s="41"/>
      <c r="C54" s="41"/>
      <c r="D54" s="41"/>
      <c r="E54" s="41"/>
      <c r="F54" s="41"/>
      <c r="G54" s="41"/>
      <c r="H54" s="41"/>
      <c r="I54" s="41"/>
      <c r="J54" s="41"/>
      <c r="K54" s="41"/>
      <c r="L54" s="41"/>
      <c r="M54" s="41"/>
      <c r="N54" s="41"/>
      <c r="O54" s="41"/>
    </row>
    <row r="55" spans="1:15" ht="12.75" customHeight="1" x14ac:dyDescent="0.2">
      <c r="A55" s="41"/>
      <c r="B55" s="41"/>
      <c r="C55" s="41"/>
      <c r="D55" s="41"/>
      <c r="E55" s="41"/>
      <c r="F55" s="41"/>
      <c r="G55" s="41"/>
      <c r="H55" s="41"/>
      <c r="I55" s="41"/>
      <c r="J55" s="41"/>
      <c r="K55" s="41"/>
      <c r="L55" s="41"/>
      <c r="M55" s="41"/>
      <c r="N55" s="41"/>
      <c r="O55" s="41"/>
    </row>
    <row r="56" spans="1:15" ht="12.75" customHeight="1" x14ac:dyDescent="0.2">
      <c r="A56" s="41"/>
      <c r="B56" s="41"/>
      <c r="C56" s="41"/>
      <c r="D56" s="41"/>
      <c r="E56" s="41"/>
      <c r="F56" s="41"/>
      <c r="G56" s="41"/>
      <c r="H56" s="41"/>
      <c r="I56" s="41"/>
      <c r="J56" s="41"/>
      <c r="K56" s="41"/>
      <c r="L56" s="41"/>
      <c r="M56" s="41"/>
      <c r="N56" s="41"/>
      <c r="O56" s="41"/>
    </row>
    <row r="57" spans="1:15" ht="12.75" customHeight="1" x14ac:dyDescent="0.2">
      <c r="A57" s="41"/>
      <c r="B57" s="41"/>
      <c r="C57" s="41"/>
      <c r="D57" s="41"/>
      <c r="E57" s="41"/>
      <c r="F57" s="41"/>
      <c r="G57" s="41"/>
      <c r="H57" s="41"/>
      <c r="I57" s="41"/>
      <c r="J57" s="41"/>
      <c r="K57" s="41"/>
      <c r="L57" s="41"/>
      <c r="M57" s="41"/>
      <c r="N57" s="41"/>
      <c r="O57" s="41"/>
    </row>
    <row r="58" spans="1:15" ht="12.75" customHeight="1" x14ac:dyDescent="0.2">
      <c r="A58" s="41"/>
      <c r="B58" s="41"/>
      <c r="C58" s="41"/>
      <c r="D58" s="41"/>
      <c r="E58" s="41"/>
      <c r="F58" s="41"/>
      <c r="G58" s="41"/>
      <c r="H58" s="41"/>
      <c r="I58" s="41"/>
      <c r="J58" s="41"/>
      <c r="K58" s="41"/>
      <c r="L58" s="41"/>
      <c r="M58" s="41"/>
      <c r="N58" s="41"/>
      <c r="O58" s="41"/>
    </row>
    <row r="59" spans="1:15" ht="12.75" customHeight="1" x14ac:dyDescent="0.2">
      <c r="A59" s="41"/>
      <c r="B59" s="41"/>
      <c r="C59" s="41"/>
      <c r="D59" s="41"/>
      <c r="E59" s="41"/>
      <c r="F59" s="41"/>
      <c r="G59" s="41"/>
      <c r="H59" s="41"/>
      <c r="I59" s="41"/>
      <c r="J59" s="41"/>
      <c r="K59" s="41"/>
      <c r="L59" s="41"/>
      <c r="M59" s="41"/>
      <c r="N59" s="41"/>
      <c r="O59" s="41"/>
    </row>
    <row r="60" spans="1:15" ht="12.75" customHeight="1" x14ac:dyDescent="0.2">
      <c r="A60" s="41"/>
      <c r="B60" s="41"/>
      <c r="C60" s="41"/>
      <c r="D60" s="41"/>
      <c r="E60" s="41"/>
      <c r="F60" s="41"/>
      <c r="G60" s="41"/>
      <c r="H60" s="41"/>
      <c r="I60" s="41"/>
      <c r="J60" s="41"/>
      <c r="K60" s="41"/>
      <c r="L60" s="41"/>
      <c r="M60" s="41"/>
      <c r="N60" s="41"/>
      <c r="O60" s="41"/>
    </row>
    <row r="61" spans="1:15" ht="12.75" customHeight="1" x14ac:dyDescent="0.2">
      <c r="A61" s="41"/>
      <c r="B61" s="41"/>
      <c r="C61" s="41"/>
      <c r="D61" s="41"/>
      <c r="E61" s="41"/>
      <c r="F61" s="41"/>
      <c r="G61" s="41"/>
      <c r="H61" s="41"/>
      <c r="I61" s="41"/>
      <c r="J61" s="41"/>
      <c r="K61" s="41"/>
      <c r="L61" s="41"/>
      <c r="M61" s="41"/>
      <c r="N61" s="41"/>
      <c r="O61" s="41"/>
    </row>
    <row r="62" spans="1:15" ht="12.75" customHeight="1" x14ac:dyDescent="0.2">
      <c r="A62" s="41"/>
      <c r="B62" s="41"/>
      <c r="C62" s="41"/>
      <c r="D62" s="41"/>
      <c r="E62" s="41"/>
      <c r="F62" s="41"/>
      <c r="G62" s="41"/>
      <c r="H62" s="41"/>
      <c r="I62" s="41"/>
      <c r="J62" s="41"/>
      <c r="K62" s="41"/>
      <c r="L62" s="41"/>
      <c r="M62" s="41"/>
      <c r="N62" s="41"/>
      <c r="O62" s="41"/>
    </row>
    <row r="63" spans="1:15" ht="12.75" customHeight="1" x14ac:dyDescent="0.2">
      <c r="A63" s="41"/>
      <c r="B63" s="41"/>
      <c r="C63" s="41"/>
      <c r="D63" s="41"/>
      <c r="E63" s="41"/>
      <c r="F63" s="41"/>
      <c r="G63" s="41"/>
      <c r="H63" s="41"/>
      <c r="I63" s="41"/>
      <c r="J63" s="41"/>
      <c r="K63" s="41"/>
      <c r="L63" s="41"/>
      <c r="M63" s="41"/>
      <c r="N63" s="41"/>
      <c r="O63" s="41"/>
    </row>
    <row r="64" spans="1:15" ht="12.75" customHeight="1" x14ac:dyDescent="0.2">
      <c r="A64" s="41"/>
      <c r="B64" s="41"/>
      <c r="C64" s="41"/>
      <c r="D64" s="41"/>
      <c r="E64" s="41"/>
      <c r="F64" s="41"/>
      <c r="G64" s="41"/>
      <c r="H64" s="41"/>
      <c r="I64" s="41"/>
      <c r="J64" s="41"/>
      <c r="K64" s="41"/>
      <c r="L64" s="41"/>
      <c r="M64" s="41"/>
      <c r="N64" s="41"/>
      <c r="O64" s="41"/>
    </row>
    <row r="65" spans="1:15" ht="12.75" customHeight="1" x14ac:dyDescent="0.2">
      <c r="A65" s="41"/>
      <c r="B65" s="41"/>
      <c r="C65" s="41"/>
      <c r="D65" s="41"/>
      <c r="E65" s="41"/>
      <c r="F65" s="41"/>
      <c r="G65" s="41"/>
      <c r="H65" s="41"/>
      <c r="I65" s="41"/>
      <c r="J65" s="41"/>
      <c r="K65" s="41"/>
      <c r="L65" s="41"/>
      <c r="M65" s="41"/>
      <c r="N65" s="41"/>
      <c r="O65" s="41"/>
    </row>
    <row r="66" spans="1:15" ht="12.75" customHeight="1" x14ac:dyDescent="0.2">
      <c r="A66" s="41"/>
      <c r="B66" s="41"/>
      <c r="C66" s="41"/>
      <c r="D66" s="41"/>
      <c r="E66" s="41"/>
      <c r="F66" s="41"/>
      <c r="G66" s="41"/>
      <c r="H66" s="41"/>
      <c r="I66" s="41"/>
      <c r="J66" s="41"/>
      <c r="K66" s="41"/>
      <c r="L66" s="41"/>
      <c r="M66" s="41"/>
      <c r="N66" s="41"/>
      <c r="O66" s="41"/>
    </row>
    <row r="67" spans="1:15" ht="12.75" customHeight="1" x14ac:dyDescent="0.2">
      <c r="A67" s="41"/>
      <c r="B67" s="41"/>
      <c r="C67" s="41"/>
      <c r="D67" s="41"/>
      <c r="E67" s="41"/>
      <c r="F67" s="41"/>
      <c r="G67" s="41"/>
      <c r="H67" s="41"/>
      <c r="I67" s="41"/>
      <c r="J67" s="41"/>
      <c r="K67" s="41"/>
      <c r="L67" s="41"/>
      <c r="M67" s="41"/>
      <c r="N67" s="41"/>
      <c r="O67" s="41"/>
    </row>
    <row r="68" spans="1:15" ht="12.75" customHeight="1" x14ac:dyDescent="0.2">
      <c r="A68" s="41"/>
      <c r="B68" s="41"/>
      <c r="C68" s="41"/>
      <c r="D68" s="41"/>
      <c r="E68" s="41"/>
      <c r="F68" s="41"/>
      <c r="G68" s="41"/>
      <c r="H68" s="41"/>
      <c r="I68" s="41"/>
      <c r="J68" s="41"/>
      <c r="K68" s="41"/>
      <c r="L68" s="41"/>
      <c r="M68" s="41"/>
      <c r="N68" s="41"/>
      <c r="O68" s="41"/>
    </row>
    <row r="69" spans="1:15" ht="12.75" customHeight="1" x14ac:dyDescent="0.2">
      <c r="A69" s="41"/>
      <c r="B69" s="41"/>
      <c r="C69" s="41"/>
      <c r="D69" s="41"/>
      <c r="E69" s="41"/>
      <c r="F69" s="41"/>
      <c r="G69" s="41"/>
      <c r="H69" s="41"/>
      <c r="I69" s="41"/>
      <c r="J69" s="41"/>
      <c r="K69" s="41"/>
      <c r="L69" s="41"/>
      <c r="M69" s="41"/>
      <c r="N69" s="41"/>
      <c r="O69" s="41"/>
    </row>
    <row r="70" spans="1:15" ht="12.75" customHeight="1" x14ac:dyDescent="0.2">
      <c r="A70" s="41"/>
      <c r="B70" s="41"/>
      <c r="C70" s="41"/>
      <c r="D70" s="41"/>
      <c r="E70" s="41"/>
      <c r="F70" s="41"/>
      <c r="G70" s="41"/>
      <c r="H70" s="41"/>
      <c r="I70" s="41"/>
      <c r="J70" s="41"/>
      <c r="K70" s="41"/>
      <c r="L70" s="41"/>
      <c r="M70" s="41"/>
      <c r="N70" s="41"/>
      <c r="O70" s="41"/>
    </row>
    <row r="71" spans="1:15" ht="12.75" customHeight="1" x14ac:dyDescent="0.2">
      <c r="A71" s="41"/>
      <c r="B71" s="41"/>
      <c r="C71" s="41"/>
      <c r="D71" s="41"/>
      <c r="E71" s="41"/>
      <c r="F71" s="41"/>
      <c r="G71" s="41"/>
      <c r="H71" s="41"/>
      <c r="I71" s="41"/>
      <c r="J71" s="41"/>
      <c r="K71" s="41"/>
      <c r="L71" s="41"/>
      <c r="M71" s="41"/>
      <c r="N71" s="41"/>
      <c r="O71" s="41"/>
    </row>
    <row r="72" spans="1:15" ht="12.75" customHeight="1" x14ac:dyDescent="0.2">
      <c r="A72" s="41"/>
      <c r="B72" s="41"/>
      <c r="C72" s="41"/>
      <c r="D72" s="41"/>
      <c r="E72" s="41"/>
      <c r="F72" s="41"/>
      <c r="G72" s="41"/>
      <c r="H72" s="41"/>
      <c r="I72" s="41"/>
      <c r="J72" s="41"/>
      <c r="K72" s="41"/>
      <c r="L72" s="41"/>
      <c r="M72" s="41"/>
      <c r="N72" s="41"/>
      <c r="O72" s="41"/>
    </row>
    <row r="73" spans="1:15" ht="12.75" customHeight="1" x14ac:dyDescent="0.2">
      <c r="A73" s="41"/>
      <c r="B73" s="41"/>
      <c r="C73" s="41"/>
      <c r="D73" s="41"/>
      <c r="E73" s="41"/>
      <c r="F73" s="41"/>
      <c r="G73" s="41"/>
      <c r="H73" s="41"/>
      <c r="I73" s="41"/>
      <c r="J73" s="41"/>
      <c r="K73" s="41"/>
      <c r="L73" s="41"/>
      <c r="M73" s="41"/>
      <c r="N73" s="41"/>
      <c r="O73" s="41"/>
    </row>
    <row r="74" spans="1:15" ht="12.75" customHeight="1" x14ac:dyDescent="0.2">
      <c r="A74" s="41"/>
      <c r="B74" s="41"/>
      <c r="C74" s="41"/>
      <c r="D74" s="41"/>
      <c r="E74" s="41"/>
      <c r="F74" s="41"/>
      <c r="G74" s="41"/>
      <c r="H74" s="41"/>
      <c r="I74" s="41"/>
      <c r="J74" s="41"/>
      <c r="K74" s="41"/>
      <c r="L74" s="41"/>
      <c r="M74" s="41"/>
      <c r="N74" s="41"/>
      <c r="O74" s="41"/>
    </row>
    <row r="75" spans="1:15" ht="12.75" customHeight="1" x14ac:dyDescent="0.2">
      <c r="A75" s="41"/>
      <c r="B75" s="41"/>
      <c r="C75" s="41"/>
      <c r="D75" s="41"/>
      <c r="E75" s="41"/>
      <c r="F75" s="41"/>
      <c r="G75" s="41"/>
      <c r="H75" s="41"/>
      <c r="I75" s="41"/>
      <c r="J75" s="41"/>
      <c r="K75" s="41"/>
      <c r="L75" s="41"/>
      <c r="M75" s="41"/>
      <c r="N75" s="41"/>
      <c r="O75" s="41"/>
    </row>
    <row r="76" spans="1:15" ht="12.75" customHeight="1" x14ac:dyDescent="0.2">
      <c r="A76" s="41"/>
      <c r="B76" s="41"/>
      <c r="C76" s="41"/>
      <c r="D76" s="41"/>
      <c r="E76" s="41"/>
      <c r="F76" s="41"/>
      <c r="G76" s="41"/>
      <c r="H76" s="41"/>
      <c r="I76" s="41"/>
      <c r="J76" s="41"/>
      <c r="K76" s="41"/>
      <c r="L76" s="41"/>
      <c r="M76" s="41"/>
      <c r="N76" s="41"/>
      <c r="O76" s="41"/>
    </row>
    <row r="77" spans="1:15" ht="12.75" customHeight="1" x14ac:dyDescent="0.2">
      <c r="A77" s="41"/>
      <c r="B77" s="41"/>
      <c r="C77" s="41"/>
      <c r="D77" s="41"/>
      <c r="E77" s="41"/>
      <c r="F77" s="41"/>
      <c r="G77" s="41"/>
      <c r="H77" s="41"/>
      <c r="I77" s="41"/>
      <c r="J77" s="41"/>
      <c r="K77" s="41"/>
      <c r="L77" s="41"/>
      <c r="M77" s="41"/>
      <c r="N77" s="41"/>
      <c r="O77" s="41"/>
    </row>
    <row r="78" spans="1:15" ht="12.75" hidden="1" customHeight="1" x14ac:dyDescent="0.2"/>
    <row r="79" spans="1:15" ht="12.75" hidden="1" customHeight="1" x14ac:dyDescent="0.2"/>
    <row r="80" spans="1:15" ht="12.75" hidden="1" customHeight="1" x14ac:dyDescent="0.2"/>
    <row r="81" ht="12.75" hidden="1" customHeight="1" x14ac:dyDescent="0.2"/>
    <row r="82" ht="12.75" hidden="1" customHeight="1" x14ac:dyDescent="0.2"/>
    <row r="83" ht="12.75" hidden="1" customHeight="1" x14ac:dyDescent="0.2"/>
    <row r="84" ht="12.75" hidden="1" customHeight="1" x14ac:dyDescent="0.2"/>
    <row r="85" ht="12.75" hidden="1" customHeight="1" x14ac:dyDescent="0.2"/>
    <row r="86" ht="12.75" hidden="1" customHeight="1" x14ac:dyDescent="0.2"/>
    <row r="87" ht="12.75" hidden="1" customHeight="1" x14ac:dyDescent="0.2"/>
    <row r="88" ht="12.75" hidden="1" customHeight="1" x14ac:dyDescent="0.2"/>
    <row r="89" ht="12.75" hidden="1" customHeight="1" x14ac:dyDescent="0.2"/>
    <row r="90" ht="12.75" hidden="1" customHeight="1" x14ac:dyDescent="0.2"/>
    <row r="91" ht="12.75" hidden="1" customHeight="1" x14ac:dyDescent="0.2"/>
    <row r="92" ht="12.75" hidden="1" customHeight="1" x14ac:dyDescent="0.2"/>
    <row r="93" ht="12.75" hidden="1" customHeight="1" x14ac:dyDescent="0.2"/>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topLeftCell="E10" zoomScale="70" zoomScaleNormal="70" workbookViewId="0">
      <selection activeCell="N15" sqref="N15"/>
    </sheetView>
  </sheetViews>
  <sheetFormatPr defaultColWidth="9.140625" defaultRowHeight="15.75" x14ac:dyDescent="0.25"/>
  <cols>
    <col min="1" max="1" width="12.85546875" customWidth="1"/>
    <col min="2" max="2" width="23.42578125" hidden="1" customWidth="1"/>
    <col min="3" max="3" width="14.140625" hidden="1" customWidth="1"/>
    <col min="4" max="4" width="26" style="208" bestFit="1" customWidth="1"/>
    <col min="5" max="5" width="49.28515625" style="200" customWidth="1"/>
    <col min="6" max="6" width="20.5703125" style="200" hidden="1" customWidth="1"/>
    <col min="7" max="7" width="63.42578125" style="201" customWidth="1"/>
    <col min="8" max="8" width="28.5703125" customWidth="1"/>
    <col min="9" max="9" width="7" style="133" customWidth="1"/>
    <col min="10" max="10" width="41.7109375" style="197" customWidth="1"/>
    <col min="11" max="11" width="70.7109375" style="210" customWidth="1"/>
    <col min="12" max="12" width="11.28515625" style="198" bestFit="1" customWidth="1"/>
    <col min="13" max="14" width="64.140625" customWidth="1"/>
  </cols>
  <sheetData>
    <row r="1" spans="1:14" ht="16.5" thickBot="1" x14ac:dyDescent="0.3">
      <c r="D1" s="199" t="s">
        <v>1507</v>
      </c>
      <c r="J1" s="202" t="s">
        <v>1508</v>
      </c>
      <c r="K1" s="203"/>
      <c r="L1"/>
      <c r="M1" t="s">
        <v>1509</v>
      </c>
      <c r="N1" t="s">
        <v>1509</v>
      </c>
    </row>
    <row r="2" spans="1:14" s="133" customFormat="1" ht="16.5" thickBot="1" x14ac:dyDescent="0.3">
      <c r="A2" s="125"/>
      <c r="B2" s="126" t="s">
        <v>1670</v>
      </c>
      <c r="C2" s="127" t="s">
        <v>1671</v>
      </c>
      <c r="D2" s="128" t="s">
        <v>184</v>
      </c>
      <c r="E2" s="129" t="s">
        <v>157</v>
      </c>
      <c r="F2" s="129" t="s">
        <v>1510</v>
      </c>
      <c r="G2" s="131" t="s">
        <v>1511</v>
      </c>
      <c r="I2" s="130"/>
      <c r="J2" s="128" t="s">
        <v>1512</v>
      </c>
      <c r="K2" s="131" t="s">
        <v>157</v>
      </c>
      <c r="L2" s="129" t="s">
        <v>1513</v>
      </c>
      <c r="M2" s="132" t="s">
        <v>1511</v>
      </c>
      <c r="N2" s="132" t="s">
        <v>1511</v>
      </c>
    </row>
    <row r="3" spans="1:14" s="133" customFormat="1" ht="25.5" customHeight="1" x14ac:dyDescent="0.25">
      <c r="A3" s="332" t="s">
        <v>1514</v>
      </c>
      <c r="B3" s="134" t="s">
        <v>1515</v>
      </c>
      <c r="C3" s="135" t="s">
        <v>1516</v>
      </c>
      <c r="D3" s="136" t="s">
        <v>1517</v>
      </c>
      <c r="E3" s="137" t="s">
        <v>1518</v>
      </c>
      <c r="F3" s="138" t="s">
        <v>160</v>
      </c>
      <c r="G3" s="204"/>
      <c r="I3" s="338" t="s">
        <v>1519</v>
      </c>
      <c r="J3" s="140" t="s">
        <v>323</v>
      </c>
      <c r="K3" s="141" t="s">
        <v>1520</v>
      </c>
      <c r="L3" s="142" t="s">
        <v>1521</v>
      </c>
      <c r="M3" s="143" t="s">
        <v>28</v>
      </c>
      <c r="N3" s="143" t="s">
        <v>1827</v>
      </c>
    </row>
    <row r="4" spans="1:14" ht="76.5" x14ac:dyDescent="0.2">
      <c r="A4" s="333"/>
      <c r="B4" s="134" t="s">
        <v>1522</v>
      </c>
      <c r="C4" s="135" t="s">
        <v>1523</v>
      </c>
      <c r="D4" s="136" t="s">
        <v>1524</v>
      </c>
      <c r="E4" s="137" t="s">
        <v>1525</v>
      </c>
      <c r="F4" s="138" t="s">
        <v>160</v>
      </c>
      <c r="G4" s="204"/>
      <c r="I4" s="339"/>
      <c r="J4" s="144" t="s">
        <v>1526</v>
      </c>
      <c r="K4" s="145" t="s">
        <v>1527</v>
      </c>
      <c r="L4" s="146" t="s">
        <v>1521</v>
      </c>
      <c r="M4" s="139" t="str">
        <f>IF(M$3="","",_xlfn.CONCAT($G$13,"_",VLOOKUP(M$3,LookUp_Tables!$R:$S,2,0)))</f>
        <v>TestCode_DC</v>
      </c>
      <c r="N4" s="139" t="str">
        <f>IF(N$3="","",_xlfn.CONCAT($G$13,"_",VLOOKUP(N$3,LookUp_Tables!$R:$S,2,0)))</f>
        <v>TestCode_CS</v>
      </c>
    </row>
    <row r="5" spans="1:14" ht="38.25" x14ac:dyDescent="0.2">
      <c r="A5" s="333"/>
      <c r="B5" s="147" t="s">
        <v>1528</v>
      </c>
      <c r="C5" s="148" t="s">
        <v>1529</v>
      </c>
      <c r="D5" s="149" t="s">
        <v>1530</v>
      </c>
      <c r="E5" s="137" t="s">
        <v>1531</v>
      </c>
      <c r="F5" s="138" t="s">
        <v>160</v>
      </c>
      <c r="G5" s="205"/>
      <c r="I5" s="339"/>
      <c r="J5" s="150" t="s">
        <v>1532</v>
      </c>
      <c r="K5" s="145" t="s">
        <v>1533</v>
      </c>
      <c r="L5" s="146" t="s">
        <v>1521</v>
      </c>
      <c r="M5" s="139" t="str">
        <f>IF(M$3="","",VLOOKUP(M$3,LookUp_Tables!$R:$T,3,0))</f>
        <v>180 Underwater Cameras</v>
      </c>
      <c r="N5" s="139" t="str">
        <f>IF(N$3="","",VLOOKUP(N$3,LookUp_Tables!$R:$T,3,0))</f>
        <v>180 Underwater Cameras</v>
      </c>
    </row>
    <row r="6" spans="1:14" ht="38.25" x14ac:dyDescent="0.2">
      <c r="A6" s="333"/>
      <c r="B6" s="151" t="s">
        <v>1534</v>
      </c>
      <c r="C6" s="152" t="s">
        <v>1535</v>
      </c>
      <c r="D6" s="149" t="s">
        <v>1536</v>
      </c>
      <c r="E6" s="137" t="s">
        <v>1537</v>
      </c>
      <c r="F6" s="138" t="s">
        <v>161</v>
      </c>
      <c r="G6" s="322"/>
      <c r="I6" s="339"/>
      <c r="J6" s="150" t="s">
        <v>1538</v>
      </c>
      <c r="K6" s="145" t="s">
        <v>1539</v>
      </c>
      <c r="L6" s="146" t="s">
        <v>1540</v>
      </c>
      <c r="M6" s="153"/>
      <c r="N6" s="153"/>
    </row>
    <row r="7" spans="1:14" ht="51" x14ac:dyDescent="0.2">
      <c r="A7" s="333"/>
      <c r="B7" s="154" t="s">
        <v>1541</v>
      </c>
      <c r="C7" s="155" t="s">
        <v>1542</v>
      </c>
      <c r="D7" s="136" t="s">
        <v>1543</v>
      </c>
      <c r="E7" s="137" t="s">
        <v>1544</v>
      </c>
      <c r="F7" s="138" t="s">
        <v>161</v>
      </c>
      <c r="G7" s="323"/>
      <c r="I7" s="339"/>
      <c r="J7" s="150" t="s">
        <v>1545</v>
      </c>
      <c r="K7" s="145" t="s">
        <v>1546</v>
      </c>
      <c r="L7" s="146" t="s">
        <v>1540</v>
      </c>
      <c r="M7" s="153"/>
      <c r="N7" s="153"/>
    </row>
    <row r="8" spans="1:14" ht="63.75" x14ac:dyDescent="0.2">
      <c r="A8" s="334"/>
      <c r="B8" s="154" t="s">
        <v>1547</v>
      </c>
      <c r="C8" s="155" t="s">
        <v>1548</v>
      </c>
      <c r="D8" s="136" t="s">
        <v>1549</v>
      </c>
      <c r="E8" s="137" t="s">
        <v>1550</v>
      </c>
      <c r="F8" s="138" t="s">
        <v>163</v>
      </c>
      <c r="G8" s="323"/>
      <c r="I8" s="339"/>
      <c r="J8" s="150" t="s">
        <v>1551</v>
      </c>
      <c r="K8" s="145" t="s">
        <v>1552</v>
      </c>
      <c r="L8" s="146" t="s">
        <v>1540</v>
      </c>
      <c r="M8" s="259"/>
      <c r="N8" s="259"/>
    </row>
    <row r="9" spans="1:14" ht="15" customHeight="1" x14ac:dyDescent="0.2">
      <c r="A9" s="335" t="s">
        <v>1553</v>
      </c>
      <c r="B9" s="156" t="s">
        <v>1554</v>
      </c>
      <c r="C9" s="157" t="s">
        <v>1555</v>
      </c>
      <c r="D9" s="136" t="s">
        <v>316</v>
      </c>
      <c r="E9" s="158" t="s">
        <v>1556</v>
      </c>
      <c r="F9" s="159" t="s">
        <v>160</v>
      </c>
      <c r="G9" s="204"/>
      <c r="I9" s="339"/>
      <c r="J9" s="150" t="s">
        <v>1557</v>
      </c>
      <c r="K9" s="145" t="s">
        <v>1558</v>
      </c>
      <c r="L9" s="146" t="s">
        <v>1540</v>
      </c>
      <c r="M9" s="259"/>
      <c r="N9" s="259"/>
    </row>
    <row r="10" spans="1:14" ht="15" x14ac:dyDescent="0.2">
      <c r="A10" s="336"/>
      <c r="B10" s="156" t="s">
        <v>1561</v>
      </c>
      <c r="C10" s="157" t="s">
        <v>1562</v>
      </c>
      <c r="D10" s="136" t="s">
        <v>27</v>
      </c>
      <c r="E10" s="158" t="s">
        <v>1672</v>
      </c>
      <c r="F10" s="159"/>
      <c r="G10" s="204" t="s">
        <v>1814</v>
      </c>
      <c r="I10" s="339"/>
      <c r="J10" s="150" t="s">
        <v>1559</v>
      </c>
      <c r="K10" s="145" t="s">
        <v>1560</v>
      </c>
      <c r="L10" s="146" t="s">
        <v>1540</v>
      </c>
      <c r="M10" s="153"/>
      <c r="N10" s="153"/>
    </row>
    <row r="11" spans="1:14" ht="15" x14ac:dyDescent="0.2">
      <c r="A11" s="336"/>
      <c r="B11" s="156" t="s">
        <v>1567</v>
      </c>
      <c r="C11" s="157" t="s">
        <v>1568</v>
      </c>
      <c r="D11" s="136" t="s">
        <v>1563</v>
      </c>
      <c r="E11" s="158" t="s">
        <v>1564</v>
      </c>
      <c r="F11" s="159" t="s">
        <v>160</v>
      </c>
      <c r="G11" s="204"/>
      <c r="I11" s="339"/>
      <c r="J11" s="150" t="s">
        <v>1565</v>
      </c>
      <c r="K11" s="145" t="s">
        <v>1566</v>
      </c>
      <c r="L11" s="146" t="s">
        <v>1540</v>
      </c>
      <c r="M11" s="153"/>
      <c r="N11" s="153"/>
    </row>
    <row r="12" spans="1:14" ht="25.5" x14ac:dyDescent="0.2">
      <c r="A12" s="336"/>
      <c r="B12" s="156" t="s">
        <v>1573</v>
      </c>
      <c r="C12" s="157" t="s">
        <v>1574</v>
      </c>
      <c r="D12" s="160" t="s">
        <v>1569</v>
      </c>
      <c r="E12" s="158" t="s">
        <v>1570</v>
      </c>
      <c r="F12" s="159" t="s">
        <v>160</v>
      </c>
      <c r="G12" s="204"/>
      <c r="I12" s="339"/>
      <c r="J12" s="150" t="s">
        <v>1571</v>
      </c>
      <c r="K12" s="145" t="s">
        <v>1572</v>
      </c>
      <c r="L12" s="146" t="s">
        <v>1540</v>
      </c>
      <c r="M12" s="259"/>
      <c r="N12" s="259"/>
    </row>
    <row r="13" spans="1:14" ht="76.5" x14ac:dyDescent="0.2">
      <c r="A13" s="336"/>
      <c r="B13" s="161" t="s">
        <v>1578</v>
      </c>
      <c r="C13" s="162" t="s">
        <v>1579</v>
      </c>
      <c r="D13" s="136" t="s">
        <v>1575</v>
      </c>
      <c r="E13" s="158" t="s">
        <v>1576</v>
      </c>
      <c r="F13" s="159" t="s">
        <v>160</v>
      </c>
      <c r="G13" s="204" t="s">
        <v>1798</v>
      </c>
      <c r="I13" s="339"/>
      <c r="J13" s="150" t="s">
        <v>1577</v>
      </c>
      <c r="K13" s="145" t="s">
        <v>1820</v>
      </c>
      <c r="L13" s="146" t="s">
        <v>1540</v>
      </c>
      <c r="M13" s="153"/>
      <c r="N13" s="153"/>
    </row>
    <row r="14" spans="1:14" ht="63.75" x14ac:dyDescent="0.2">
      <c r="A14" s="336"/>
      <c r="B14" s="165" t="s">
        <v>1584</v>
      </c>
      <c r="C14" s="166" t="s">
        <v>1585</v>
      </c>
      <c r="D14" s="136" t="s">
        <v>1580</v>
      </c>
      <c r="E14" s="163" t="s">
        <v>1581</v>
      </c>
      <c r="F14" s="164" t="s">
        <v>163</v>
      </c>
      <c r="G14" s="204"/>
      <c r="I14" s="339"/>
      <c r="J14" s="150" t="s">
        <v>1582</v>
      </c>
      <c r="K14" s="145" t="s">
        <v>1583</v>
      </c>
      <c r="L14" s="146" t="s">
        <v>1540</v>
      </c>
      <c r="M14" s="153"/>
      <c r="N14" s="153"/>
    </row>
    <row r="15" spans="1:14" ht="89.25" x14ac:dyDescent="0.2">
      <c r="A15" s="336"/>
      <c r="B15" s="165" t="s">
        <v>1588</v>
      </c>
      <c r="C15" s="166" t="s">
        <v>1588</v>
      </c>
      <c r="D15" s="167" t="s">
        <v>1586</v>
      </c>
      <c r="E15" s="158" t="s">
        <v>1816</v>
      </c>
      <c r="F15" s="159" t="s">
        <v>160</v>
      </c>
      <c r="G15" s="204"/>
      <c r="I15" s="339"/>
      <c r="J15" s="150" t="s">
        <v>1821</v>
      </c>
      <c r="K15" s="145" t="s">
        <v>1587</v>
      </c>
      <c r="L15" s="146" t="s">
        <v>1540</v>
      </c>
      <c r="M15" s="153"/>
      <c r="N15" s="153"/>
    </row>
    <row r="16" spans="1:14" ht="51" x14ac:dyDescent="0.2">
      <c r="A16" s="336"/>
      <c r="B16" s="170" t="s">
        <v>1592</v>
      </c>
      <c r="C16" s="171" t="s">
        <v>1593</v>
      </c>
      <c r="D16" s="167" t="s">
        <v>1589</v>
      </c>
      <c r="E16" s="168" t="s">
        <v>1817</v>
      </c>
      <c r="F16" s="169" t="s">
        <v>160</v>
      </c>
      <c r="G16" s="204"/>
      <c r="I16" s="339"/>
      <c r="J16" s="150" t="s">
        <v>1590</v>
      </c>
      <c r="K16" s="145" t="s">
        <v>1591</v>
      </c>
      <c r="L16" s="146" t="s">
        <v>1540</v>
      </c>
      <c r="M16" s="153"/>
      <c r="N16" s="153"/>
    </row>
    <row r="17" spans="1:14" ht="15" x14ac:dyDescent="0.2">
      <c r="A17" s="336"/>
      <c r="B17" s="173" t="s">
        <v>1598</v>
      </c>
      <c r="C17" s="174" t="s">
        <v>1599</v>
      </c>
      <c r="D17" s="172" t="s">
        <v>1594</v>
      </c>
      <c r="E17" s="168" t="s">
        <v>1595</v>
      </c>
      <c r="F17" s="169" t="s">
        <v>160</v>
      </c>
      <c r="G17" s="206"/>
      <c r="I17" s="339"/>
      <c r="J17" s="150" t="s">
        <v>1596</v>
      </c>
      <c r="K17" s="145" t="s">
        <v>1597</v>
      </c>
      <c r="L17" s="146" t="s">
        <v>1540</v>
      </c>
      <c r="M17" s="259"/>
      <c r="N17" s="259"/>
    </row>
    <row r="18" spans="1:14" ht="25.5" x14ac:dyDescent="0.2">
      <c r="A18" s="336"/>
      <c r="B18" s="156" t="s">
        <v>1604</v>
      </c>
      <c r="C18" s="157" t="s">
        <v>1604</v>
      </c>
      <c r="D18" s="175" t="s">
        <v>1600</v>
      </c>
      <c r="E18" s="168" t="s">
        <v>1601</v>
      </c>
      <c r="F18" s="169" t="s">
        <v>161</v>
      </c>
      <c r="G18" s="205"/>
      <c r="I18" s="339"/>
      <c r="J18" s="150" t="s">
        <v>1673</v>
      </c>
      <c r="K18" s="145" t="s">
        <v>1674</v>
      </c>
      <c r="L18" s="146" t="s">
        <v>1540</v>
      </c>
      <c r="M18" s="153"/>
      <c r="N18" s="153"/>
    </row>
    <row r="19" spans="1:14" ht="38.25" x14ac:dyDescent="0.2">
      <c r="A19" s="336"/>
      <c r="B19" s="165" t="s">
        <v>1609</v>
      </c>
      <c r="C19" s="166" t="s">
        <v>1609</v>
      </c>
      <c r="D19" s="136" t="s">
        <v>1605</v>
      </c>
      <c r="E19" s="158" t="s">
        <v>1606</v>
      </c>
      <c r="F19" s="159" t="s">
        <v>160</v>
      </c>
      <c r="G19" s="204"/>
      <c r="I19" s="339"/>
      <c r="J19" s="150" t="s">
        <v>1675</v>
      </c>
      <c r="K19" s="145" t="s">
        <v>1676</v>
      </c>
      <c r="L19" s="146" t="s">
        <v>1540</v>
      </c>
      <c r="M19" s="153"/>
      <c r="N19" s="153"/>
    </row>
    <row r="20" spans="1:14" ht="63.75" x14ac:dyDescent="0.2">
      <c r="A20" s="336"/>
      <c r="B20" s="178" t="s">
        <v>1614</v>
      </c>
      <c r="C20" s="179" t="s">
        <v>1615</v>
      </c>
      <c r="D20" s="167" t="s">
        <v>1610</v>
      </c>
      <c r="E20" s="176" t="s">
        <v>1611</v>
      </c>
      <c r="F20" s="177" t="s">
        <v>160</v>
      </c>
      <c r="G20" s="204"/>
      <c r="I20" s="339"/>
      <c r="J20" s="150" t="s">
        <v>1602</v>
      </c>
      <c r="K20" s="145" t="s">
        <v>1603</v>
      </c>
      <c r="L20" s="146" t="s">
        <v>1540</v>
      </c>
      <c r="M20" s="259"/>
      <c r="N20" s="259"/>
    </row>
    <row r="21" spans="1:14" ht="38.25" x14ac:dyDescent="0.2">
      <c r="A21" s="336"/>
      <c r="B21" s="161" t="s">
        <v>183</v>
      </c>
      <c r="C21" s="162" t="s">
        <v>1620</v>
      </c>
      <c r="D21" s="167" t="s">
        <v>1616</v>
      </c>
      <c r="E21" s="180" t="s">
        <v>1617</v>
      </c>
      <c r="F21" s="181" t="s">
        <v>161</v>
      </c>
      <c r="G21" s="207"/>
      <c r="I21" s="339"/>
      <c r="J21" s="150" t="s">
        <v>1607</v>
      </c>
      <c r="K21" s="145" t="s">
        <v>1608</v>
      </c>
      <c r="L21" s="146" t="s">
        <v>1521</v>
      </c>
      <c r="M21" s="259"/>
      <c r="N21" s="259"/>
    </row>
    <row r="22" spans="1:14" ht="25.5" x14ac:dyDescent="0.2">
      <c r="A22" s="336"/>
      <c r="B22" s="156" t="s">
        <v>1625</v>
      </c>
      <c r="C22" s="157" t="s">
        <v>1626</v>
      </c>
      <c r="D22" s="136" t="s">
        <v>1621</v>
      </c>
      <c r="E22" s="158" t="s">
        <v>1622</v>
      </c>
      <c r="F22" s="159" t="s">
        <v>161</v>
      </c>
      <c r="G22" s="204"/>
      <c r="I22" s="339"/>
      <c r="J22" s="150" t="s">
        <v>1612</v>
      </c>
      <c r="K22" s="145" t="s">
        <v>1613</v>
      </c>
      <c r="L22" s="146" t="s">
        <v>1521</v>
      </c>
      <c r="M22" s="153"/>
      <c r="N22" s="153"/>
    </row>
    <row r="23" spans="1:14" ht="38.25" x14ac:dyDescent="0.2">
      <c r="A23" s="336"/>
      <c r="B23" s="182" t="s">
        <v>1630</v>
      </c>
      <c r="C23" s="183" t="s">
        <v>1631</v>
      </c>
      <c r="D23" s="136" t="s">
        <v>1627</v>
      </c>
      <c r="E23" s="158" t="s">
        <v>1818</v>
      </c>
      <c r="F23" s="159" t="s">
        <v>160</v>
      </c>
      <c r="G23" s="204"/>
      <c r="I23" s="339"/>
      <c r="J23" s="150" t="s">
        <v>1618</v>
      </c>
      <c r="K23" s="145" t="s">
        <v>1619</v>
      </c>
      <c r="L23" s="146" t="s">
        <v>1521</v>
      </c>
      <c r="M23" s="153"/>
      <c r="N23" s="153"/>
    </row>
    <row r="24" spans="1:14" ht="25.5" x14ac:dyDescent="0.2">
      <c r="A24" s="336"/>
      <c r="B24" s="185" t="s">
        <v>1635</v>
      </c>
      <c r="C24" s="186" t="s">
        <v>1635</v>
      </c>
      <c r="D24" s="184" t="s">
        <v>1632</v>
      </c>
      <c r="E24" s="158" t="s">
        <v>1819</v>
      </c>
      <c r="F24" s="159" t="s">
        <v>160</v>
      </c>
      <c r="G24" s="204"/>
      <c r="I24" s="339"/>
      <c r="J24" s="150" t="s">
        <v>1623</v>
      </c>
      <c r="K24" s="145" t="s">
        <v>1624</v>
      </c>
      <c r="L24" s="146" t="s">
        <v>1521</v>
      </c>
      <c r="M24" s="153"/>
      <c r="N24" s="153"/>
    </row>
    <row r="25" spans="1:14" ht="51" x14ac:dyDescent="0.2">
      <c r="A25" s="336"/>
      <c r="B25" s="187" t="s">
        <v>1640</v>
      </c>
      <c r="C25" s="188" t="s">
        <v>1641</v>
      </c>
      <c r="D25" s="167" t="s">
        <v>1636</v>
      </c>
      <c r="E25" s="137" t="s">
        <v>1637</v>
      </c>
      <c r="F25" s="138" t="s">
        <v>161</v>
      </c>
      <c r="G25" s="323"/>
      <c r="I25" s="339"/>
      <c r="J25" s="150" t="s">
        <v>1628</v>
      </c>
      <c r="K25" s="145" t="s">
        <v>1629</v>
      </c>
      <c r="L25" s="146" t="s">
        <v>1540</v>
      </c>
      <c r="M25" s="153"/>
      <c r="N25" s="153"/>
    </row>
    <row r="26" spans="1:14" ht="25.5" x14ac:dyDescent="0.2">
      <c r="A26" s="336"/>
      <c r="B26" s="185" t="s">
        <v>1646</v>
      </c>
      <c r="C26" s="186" t="s">
        <v>1647</v>
      </c>
      <c r="D26" s="184" t="s">
        <v>1642</v>
      </c>
      <c r="E26" s="137" t="s">
        <v>1643</v>
      </c>
      <c r="F26" s="138" t="s">
        <v>161</v>
      </c>
      <c r="G26" s="323"/>
      <c r="I26" s="339"/>
      <c r="J26" s="150" t="s">
        <v>1633</v>
      </c>
      <c r="K26" s="145" t="s">
        <v>1634</v>
      </c>
      <c r="L26" s="146" t="s">
        <v>1521</v>
      </c>
      <c r="M26" s="153"/>
      <c r="N26" s="153"/>
    </row>
    <row r="27" spans="1:14" ht="25.5" x14ac:dyDescent="0.2">
      <c r="A27" s="336"/>
      <c r="B27" s="185" t="s">
        <v>1650</v>
      </c>
      <c r="C27" s="186" t="s">
        <v>1651</v>
      </c>
      <c r="D27" s="167" t="s">
        <v>1648</v>
      </c>
      <c r="E27" s="158" t="s">
        <v>1649</v>
      </c>
      <c r="F27" s="159" t="s">
        <v>159</v>
      </c>
      <c r="G27" s="323"/>
      <c r="I27" s="339"/>
      <c r="J27" s="150" t="s">
        <v>1638</v>
      </c>
      <c r="K27" s="145" t="s">
        <v>1639</v>
      </c>
      <c r="L27" s="146" t="s">
        <v>1521</v>
      </c>
      <c r="M27" s="153"/>
      <c r="N27" s="153"/>
    </row>
    <row r="28" spans="1:14" ht="38.25" x14ac:dyDescent="0.2">
      <c r="A28" s="336"/>
      <c r="B28" s="189" t="s">
        <v>1654</v>
      </c>
      <c r="C28" s="190" t="s">
        <v>1655</v>
      </c>
      <c r="D28" s="167" t="s">
        <v>1652</v>
      </c>
      <c r="E28" s="158" t="s">
        <v>1653</v>
      </c>
      <c r="F28" s="159" t="s">
        <v>161</v>
      </c>
      <c r="G28" s="323"/>
      <c r="I28" s="339"/>
      <c r="J28" s="150" t="s">
        <v>1644</v>
      </c>
      <c r="K28" s="145" t="s">
        <v>1645</v>
      </c>
      <c r="L28" s="146" t="s">
        <v>1521</v>
      </c>
      <c r="M28" s="153"/>
      <c r="N28" s="153"/>
    </row>
    <row r="29" spans="1:14" ht="76.5" x14ac:dyDescent="0.2">
      <c r="A29" s="336"/>
      <c r="B29" s="191" t="s">
        <v>1658</v>
      </c>
      <c r="C29" s="190" t="s">
        <v>1658</v>
      </c>
      <c r="D29" s="160" t="s">
        <v>1656</v>
      </c>
      <c r="E29" s="158" t="s">
        <v>1657</v>
      </c>
      <c r="F29" s="159" t="s">
        <v>161</v>
      </c>
      <c r="G29" s="204"/>
      <c r="I29"/>
      <c r="J29"/>
      <c r="K29"/>
      <c r="L29"/>
    </row>
    <row r="30" spans="1:14" ht="89.25" x14ac:dyDescent="0.2">
      <c r="A30" s="336"/>
      <c r="B30" s="154" t="s">
        <v>1661</v>
      </c>
      <c r="C30" s="155" t="s">
        <v>1662</v>
      </c>
      <c r="D30" s="160" t="s">
        <v>1659</v>
      </c>
      <c r="E30" s="158" t="s">
        <v>1660</v>
      </c>
      <c r="F30" s="159" t="s">
        <v>161</v>
      </c>
      <c r="G30" s="204"/>
      <c r="I30"/>
      <c r="J30"/>
      <c r="K30"/>
      <c r="L30"/>
    </row>
    <row r="31" spans="1:14" ht="15" x14ac:dyDescent="0.2">
      <c r="A31" s="336"/>
      <c r="B31" s="154" t="s">
        <v>1664</v>
      </c>
      <c r="C31" s="155" t="s">
        <v>1665</v>
      </c>
      <c r="D31" s="160" t="s">
        <v>1661</v>
      </c>
      <c r="E31" s="137" t="s">
        <v>1663</v>
      </c>
      <c r="F31" s="138" t="s">
        <v>159</v>
      </c>
      <c r="G31" s="204"/>
      <c r="I31"/>
      <c r="J31"/>
      <c r="K31"/>
      <c r="L31"/>
    </row>
    <row r="32" spans="1:14" thickBot="1" x14ac:dyDescent="0.3">
      <c r="A32" s="336"/>
      <c r="B32" s="192" t="s">
        <v>1667</v>
      </c>
      <c r="C32" s="193" t="s">
        <v>1668</v>
      </c>
      <c r="D32" s="160" t="s">
        <v>1664</v>
      </c>
      <c r="E32" s="137" t="s">
        <v>1666</v>
      </c>
      <c r="F32" s="138" t="s">
        <v>159</v>
      </c>
      <c r="G32" s="324"/>
      <c r="I32"/>
      <c r="J32"/>
      <c r="K32"/>
      <c r="L32"/>
    </row>
    <row r="33" spans="1:12" ht="26.25" thickBot="1" x14ac:dyDescent="0.25">
      <c r="A33" s="337"/>
      <c r="D33" s="194" t="s">
        <v>1667</v>
      </c>
      <c r="E33" s="195" t="s">
        <v>1669</v>
      </c>
      <c r="F33" s="196" t="s">
        <v>159</v>
      </c>
      <c r="G33" s="325"/>
      <c r="I33"/>
      <c r="J33"/>
      <c r="K33"/>
      <c r="L33"/>
    </row>
    <row r="34" spans="1:12" ht="12.75" x14ac:dyDescent="0.2">
      <c r="I34"/>
      <c r="J34"/>
      <c r="K34"/>
      <c r="L34"/>
    </row>
    <row r="35" spans="1:12" ht="12.75" x14ac:dyDescent="0.2">
      <c r="F35" s="209"/>
      <c r="I35"/>
      <c r="J35"/>
      <c r="K35"/>
      <c r="L35"/>
    </row>
    <row r="36" spans="1:12" ht="12.75" x14ac:dyDescent="0.2">
      <c r="F36" s="209"/>
      <c r="I36"/>
      <c r="J36"/>
      <c r="K36"/>
      <c r="L36"/>
    </row>
    <row r="37" spans="1:12" ht="12.75" x14ac:dyDescent="0.2">
      <c r="I37"/>
      <c r="J37"/>
      <c r="K37"/>
      <c r="L37"/>
    </row>
    <row r="38" spans="1:12" ht="15" x14ac:dyDescent="0.2">
      <c r="I38"/>
      <c r="J38"/>
    </row>
  </sheetData>
  <mergeCells count="3">
    <mergeCell ref="A3:A8"/>
    <mergeCell ref="A9:A33"/>
    <mergeCell ref="I3:I28"/>
  </mergeCells>
  <conditionalFormatting sqref="G18 G25:G28 G21:G22">
    <cfRule type="containsBlanks" dxfId="78" priority="233">
      <formula>LEN(TRIM(G18))=0</formula>
    </cfRule>
  </conditionalFormatting>
  <conditionalFormatting sqref="G3:G5 G9:G12">
    <cfRule type="containsBlanks" dxfId="77" priority="212">
      <formula>LEN(TRIM(G3))=0</formula>
    </cfRule>
  </conditionalFormatting>
  <conditionalFormatting sqref="J27:J28">
    <cfRule type="duplicateValues" dxfId="76" priority="206"/>
  </conditionalFormatting>
  <conditionalFormatting sqref="G14">
    <cfRule type="containsBlanks" dxfId="75" priority="215">
      <formula>LEN(TRIM(G14))=0</formula>
    </cfRule>
  </conditionalFormatting>
  <conditionalFormatting sqref="G29:G32">
    <cfRule type="containsBlanks" dxfId="74" priority="216">
      <formula>LEN(TRIM(G29))=0</formula>
    </cfRule>
  </conditionalFormatting>
  <conditionalFormatting sqref="G15:G17">
    <cfRule type="containsBlanks" dxfId="73" priority="200">
      <formula>LEN(TRIM(G15))=0</formula>
    </cfRule>
  </conditionalFormatting>
  <conditionalFormatting sqref="G19">
    <cfRule type="containsBlanks" dxfId="72" priority="199">
      <formula>LEN(TRIM(G19))=0</formula>
    </cfRule>
  </conditionalFormatting>
  <conditionalFormatting sqref="G13">
    <cfRule type="containsBlanks" dxfId="71" priority="198">
      <formula>LEN(TRIM(G13))=0</formula>
    </cfRule>
  </conditionalFormatting>
  <conditionalFormatting sqref="G20">
    <cfRule type="containsBlanks" dxfId="70" priority="197">
      <formula>LEN(TRIM(G20))=0</formula>
    </cfRule>
  </conditionalFormatting>
  <conditionalFormatting sqref="G23:G24">
    <cfRule type="containsBlanks" dxfId="69" priority="196">
      <formula>LEN(TRIM(G23))=0</formula>
    </cfRule>
  </conditionalFormatting>
  <conditionalFormatting sqref="M3">
    <cfRule type="containsBlanks" dxfId="68" priority="77">
      <formula>LEN(TRIM(M3))=0</formula>
    </cfRule>
  </conditionalFormatting>
  <conditionalFormatting sqref="M21:M24 M27:M28">
    <cfRule type="expression" dxfId="67" priority="76">
      <formula>AND(LEN(M$3)&gt;0, ISBLANK(M21))</formula>
    </cfRule>
  </conditionalFormatting>
  <conditionalFormatting sqref="M25 M6:M14 M16:M20">
    <cfRule type="expression" dxfId="66" priority="59">
      <formula>AND(ISBLANK(M6),M$5&gt;"180 Underwater Cameras")</formula>
    </cfRule>
    <cfRule type="expression" dxfId="65" priority="60">
      <formula>AND(ISBLANK(M6),M$5="180 Underwater Cameras")</formula>
    </cfRule>
  </conditionalFormatting>
  <conditionalFormatting sqref="M26">
    <cfRule type="expression" dxfId="64" priority="43">
      <formula>AND(LEN(M$3)&gt;0,ISBLANK(M26))</formula>
    </cfRule>
  </conditionalFormatting>
  <conditionalFormatting sqref="M15">
    <cfRule type="expression" dxfId="63" priority="39">
      <formula>AND(ISBLANK(M9),M$5="180 Underwater Cameras")</formula>
    </cfRule>
    <cfRule type="expression" dxfId="62" priority="40">
      <formula>AND(ISBLANK(M9),M$5&gt;"180 Underwater Cameras")</formula>
    </cfRule>
  </conditionalFormatting>
  <conditionalFormatting sqref="J4:J14 J20:J26 J16:J18">
    <cfRule type="duplicateValues" dxfId="61" priority="232"/>
  </conditionalFormatting>
  <conditionalFormatting sqref="J19">
    <cfRule type="duplicateValues" dxfId="60" priority="28"/>
  </conditionalFormatting>
  <conditionalFormatting sqref="J15">
    <cfRule type="duplicateValues" dxfId="59" priority="23"/>
  </conditionalFormatting>
  <conditionalFormatting sqref="G33">
    <cfRule type="containsBlanks" dxfId="58" priority="22">
      <formula>LEN(TRIM(G33))=0</formula>
    </cfRule>
  </conditionalFormatting>
  <conditionalFormatting sqref="N3">
    <cfRule type="containsBlanks" dxfId="57" priority="21">
      <formula>LEN(TRIM(N3))=0</formula>
    </cfRule>
  </conditionalFormatting>
  <conditionalFormatting sqref="N21:N24 N27:N28">
    <cfRule type="expression" dxfId="56" priority="20">
      <formula>AND(LEN(N$3)&gt;0, ISBLANK(N21))</formula>
    </cfRule>
  </conditionalFormatting>
  <conditionalFormatting sqref="N25 N6:N14 N16:N20">
    <cfRule type="expression" dxfId="55" priority="18">
      <formula>AND(ISBLANK(N6),N$5&gt;"180 Underwater Cameras")</formula>
    </cfRule>
    <cfRule type="expression" dxfId="54" priority="19">
      <formula>AND(ISBLANK(N6),N$5="180 Underwater Cameras")</formula>
    </cfRule>
  </conditionalFormatting>
  <conditionalFormatting sqref="N26">
    <cfRule type="expression" dxfId="53" priority="17">
      <formula>AND(LEN(N$3)&gt;0,ISBLANK(N26))</formula>
    </cfRule>
  </conditionalFormatting>
  <conditionalFormatting sqref="N15">
    <cfRule type="expression" dxfId="52" priority="15">
      <formula>AND(ISBLANK(N9),N$5="180 Underwater Cameras")</formula>
    </cfRule>
    <cfRule type="expression" dxfId="51" priority="16">
      <formula>AND(ISBLANK(N9),N$5&gt;"180 Underwater Cameras")</formula>
    </cfRule>
  </conditionalFormatting>
  <hyperlinks>
    <hyperlink ref="B15" r:id="rId1"/>
    <hyperlink ref="B14" r:id="rId2"/>
    <hyperlink ref="B27" r:id="rId3"/>
    <hyperlink ref="B26" r:id="rId4"/>
    <hyperlink ref="B24" r:id="rId5"/>
    <hyperlink ref="B20" r:id="rId6"/>
    <hyperlink ref="B19" r:id="rId7"/>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OFFSET('D:\16. MEDIN\MEDINtranslation\testdata\[20180914_1218S_SamplingMetadata_MEDIN.xlsx]Validation'!#REF!,0,0,COUNTA('D:\16. MEDIN\MEDINtranslation\testdata\[20180914_1218S_SamplingMetadata_MEDIN.xlsx]Validation'!#REF!)-1)</xm:f>
          </x14:formula1>
          <xm:sqref>G26</xm:sqref>
        </x14:dataValidation>
        <x14:dataValidation type="list" allowBlank="1" showInputMessage="1" showErrorMessage="1">
          <x14:formula1>
            <xm:f>OFFSET('D:\16. MEDIN\MEDINtranslation\testdata\[20180914_1218S_SamplingMetadata_MEDIN.xlsx]Validation'!#REF!,0,0,COUNTA('D:\16. MEDIN\MEDINtranslation\testdata\[20180914_1218S_SamplingMetadata_MEDIN.xlsx]Validation'!#REF!)-1)</xm:f>
          </x14:formula1>
          <xm:sqref>G19:G21 G27:G28 G15:G16 M23:N23</xm:sqref>
        </x14:dataValidation>
        <x14:dataValidation type="list" allowBlank="1" showInputMessage="1" showErrorMessage="1">
          <x14:formula1>
            <xm:f>LookUp_Tables!$R$2:$R$7</xm:f>
          </x14:formula1>
          <xm:sqref>M3:N3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WVT24"/>
  <sheetViews>
    <sheetView showGridLines="0" zoomScaleNormal="100" workbookViewId="0">
      <selection activeCell="D11" sqref="D11"/>
    </sheetView>
  </sheetViews>
  <sheetFormatPr defaultColWidth="0" defaultRowHeight="12.75" customHeight="1" zeroHeight="1" x14ac:dyDescent="0.2"/>
  <cols>
    <col min="1" max="1" width="9.140625" style="6" customWidth="1"/>
    <col min="2" max="2" width="9.140625" style="7" customWidth="1"/>
    <col min="3" max="3" width="27" style="7" bestFit="1" customWidth="1"/>
    <col min="4" max="4" width="35.85546875" style="7" customWidth="1"/>
    <col min="5" max="5" width="11.7109375" style="7" customWidth="1"/>
    <col min="6" max="12" width="9.140625" style="7" customWidth="1"/>
    <col min="13" max="258" width="9.140625" style="7" hidden="1" customWidth="1"/>
    <col min="259" max="259" width="27" style="7" hidden="1" customWidth="1"/>
    <col min="260" max="260" width="35.85546875" style="7" hidden="1" customWidth="1"/>
    <col min="261" max="261" width="11.7109375" style="7" hidden="1" customWidth="1"/>
    <col min="262" max="268" width="9.140625" style="7" hidden="1" customWidth="1"/>
    <col min="269" max="512" width="0" style="7" hidden="1"/>
    <col min="513" max="514" width="9.140625" style="7" hidden="1" customWidth="1"/>
    <col min="515" max="515" width="27" style="7" hidden="1" customWidth="1"/>
    <col min="516" max="516" width="35.85546875" style="7" hidden="1" customWidth="1"/>
    <col min="517" max="517" width="11.7109375" style="7" hidden="1" customWidth="1"/>
    <col min="518" max="524" width="9.140625" style="7" hidden="1" customWidth="1"/>
    <col min="525" max="768" width="0" style="7" hidden="1"/>
    <col min="769" max="770" width="9.140625" style="7" hidden="1" customWidth="1"/>
    <col min="771" max="771" width="27" style="7" hidden="1" customWidth="1"/>
    <col min="772" max="772" width="35.85546875" style="7" hidden="1" customWidth="1"/>
    <col min="773" max="773" width="11.7109375" style="7" hidden="1" customWidth="1"/>
    <col min="774" max="780" width="9.140625" style="7" hidden="1" customWidth="1"/>
    <col min="781" max="1024" width="0" style="7" hidden="1"/>
    <col min="1025" max="1026" width="9.140625" style="7" hidden="1" customWidth="1"/>
    <col min="1027" max="1027" width="27" style="7" hidden="1" customWidth="1"/>
    <col min="1028" max="1028" width="35.85546875" style="7" hidden="1" customWidth="1"/>
    <col min="1029" max="1029" width="11.7109375" style="7" hidden="1" customWidth="1"/>
    <col min="1030" max="1036" width="9.140625" style="7" hidden="1" customWidth="1"/>
    <col min="1037" max="1280" width="0" style="7" hidden="1"/>
    <col min="1281" max="1282" width="9.140625" style="7" hidden="1" customWidth="1"/>
    <col min="1283" max="1283" width="27" style="7" hidden="1" customWidth="1"/>
    <col min="1284" max="1284" width="35.85546875" style="7" hidden="1" customWidth="1"/>
    <col min="1285" max="1285" width="11.7109375" style="7" hidden="1" customWidth="1"/>
    <col min="1286" max="1292" width="9.140625" style="7" hidden="1" customWidth="1"/>
    <col min="1293" max="1536" width="0" style="7" hidden="1"/>
    <col min="1537" max="1538" width="9.140625" style="7" hidden="1" customWidth="1"/>
    <col min="1539" max="1539" width="27" style="7" hidden="1" customWidth="1"/>
    <col min="1540" max="1540" width="35.85546875" style="7" hidden="1" customWidth="1"/>
    <col min="1541" max="1541" width="11.7109375" style="7" hidden="1" customWidth="1"/>
    <col min="1542" max="1548" width="9.140625" style="7" hidden="1" customWidth="1"/>
    <col min="1549" max="1792" width="0" style="7" hidden="1"/>
    <col min="1793" max="1794" width="9.140625" style="7" hidden="1" customWidth="1"/>
    <col min="1795" max="1795" width="27" style="7" hidden="1" customWidth="1"/>
    <col min="1796" max="1796" width="35.85546875" style="7" hidden="1" customWidth="1"/>
    <col min="1797" max="1797" width="11.7109375" style="7" hidden="1" customWidth="1"/>
    <col min="1798" max="1804" width="9.140625" style="7" hidden="1" customWidth="1"/>
    <col min="1805" max="2048" width="0" style="7" hidden="1"/>
    <col min="2049" max="2050" width="9.140625" style="7" hidden="1" customWidth="1"/>
    <col min="2051" max="2051" width="27" style="7" hidden="1" customWidth="1"/>
    <col min="2052" max="2052" width="35.85546875" style="7" hidden="1" customWidth="1"/>
    <col min="2053" max="2053" width="11.7109375" style="7" hidden="1" customWidth="1"/>
    <col min="2054" max="2060" width="9.140625" style="7" hidden="1" customWidth="1"/>
    <col min="2061" max="2304" width="0" style="7" hidden="1"/>
    <col min="2305" max="2306" width="9.140625" style="7" hidden="1" customWidth="1"/>
    <col min="2307" max="2307" width="27" style="7" hidden="1" customWidth="1"/>
    <col min="2308" max="2308" width="35.85546875" style="7" hidden="1" customWidth="1"/>
    <col min="2309" max="2309" width="11.7109375" style="7" hidden="1" customWidth="1"/>
    <col min="2310" max="2316" width="9.140625" style="7" hidden="1" customWidth="1"/>
    <col min="2317" max="2560" width="0" style="7" hidden="1"/>
    <col min="2561" max="2562" width="9.140625" style="7" hidden="1" customWidth="1"/>
    <col min="2563" max="2563" width="27" style="7" hidden="1" customWidth="1"/>
    <col min="2564" max="2564" width="35.85546875" style="7" hidden="1" customWidth="1"/>
    <col min="2565" max="2565" width="11.7109375" style="7" hidden="1" customWidth="1"/>
    <col min="2566" max="2572" width="9.140625" style="7" hidden="1" customWidth="1"/>
    <col min="2573" max="2816" width="0" style="7" hidden="1"/>
    <col min="2817" max="2818" width="9.140625" style="7" hidden="1" customWidth="1"/>
    <col min="2819" max="2819" width="27" style="7" hidden="1" customWidth="1"/>
    <col min="2820" max="2820" width="35.85546875" style="7" hidden="1" customWidth="1"/>
    <col min="2821" max="2821" width="11.7109375" style="7" hidden="1" customWidth="1"/>
    <col min="2822" max="2828" width="9.140625" style="7" hidden="1" customWidth="1"/>
    <col min="2829" max="3072" width="0" style="7" hidden="1"/>
    <col min="3073" max="3074" width="9.140625" style="7" hidden="1" customWidth="1"/>
    <col min="3075" max="3075" width="27" style="7" hidden="1" customWidth="1"/>
    <col min="3076" max="3076" width="35.85546875" style="7" hidden="1" customWidth="1"/>
    <col min="3077" max="3077" width="11.7109375" style="7" hidden="1" customWidth="1"/>
    <col min="3078" max="3084" width="9.140625" style="7" hidden="1" customWidth="1"/>
    <col min="3085" max="3328" width="0" style="7" hidden="1"/>
    <col min="3329" max="3330" width="9.140625" style="7" hidden="1" customWidth="1"/>
    <col min="3331" max="3331" width="27" style="7" hidden="1" customWidth="1"/>
    <col min="3332" max="3332" width="35.85546875" style="7" hidden="1" customWidth="1"/>
    <col min="3333" max="3333" width="11.7109375" style="7" hidden="1" customWidth="1"/>
    <col min="3334" max="3340" width="9.140625" style="7" hidden="1" customWidth="1"/>
    <col min="3341" max="3584" width="0" style="7" hidden="1"/>
    <col min="3585" max="3586" width="9.140625" style="7" hidden="1" customWidth="1"/>
    <col min="3587" max="3587" width="27" style="7" hidden="1" customWidth="1"/>
    <col min="3588" max="3588" width="35.85546875" style="7" hidden="1" customWidth="1"/>
    <col min="3589" max="3589" width="11.7109375" style="7" hidden="1" customWidth="1"/>
    <col min="3590" max="3596" width="9.140625" style="7" hidden="1" customWidth="1"/>
    <col min="3597" max="3840" width="0" style="7" hidden="1"/>
    <col min="3841" max="3842" width="9.140625" style="7" hidden="1" customWidth="1"/>
    <col min="3843" max="3843" width="27" style="7" hidden="1" customWidth="1"/>
    <col min="3844" max="3844" width="35.85546875" style="7" hidden="1" customWidth="1"/>
    <col min="3845" max="3845" width="11.7109375" style="7" hidden="1" customWidth="1"/>
    <col min="3846" max="3852" width="9.140625" style="7" hidden="1" customWidth="1"/>
    <col min="3853" max="4096" width="0" style="7" hidden="1"/>
    <col min="4097" max="4098" width="9.140625" style="7" hidden="1" customWidth="1"/>
    <col min="4099" max="4099" width="27" style="7" hidden="1" customWidth="1"/>
    <col min="4100" max="4100" width="35.85546875" style="7" hidden="1" customWidth="1"/>
    <col min="4101" max="4101" width="11.7109375" style="7" hidden="1" customWidth="1"/>
    <col min="4102" max="4108" width="9.140625" style="7" hidden="1" customWidth="1"/>
    <col min="4109" max="4352" width="0" style="7" hidden="1"/>
    <col min="4353" max="4354" width="9.140625" style="7" hidden="1" customWidth="1"/>
    <col min="4355" max="4355" width="27" style="7" hidden="1" customWidth="1"/>
    <col min="4356" max="4356" width="35.85546875" style="7" hidden="1" customWidth="1"/>
    <col min="4357" max="4357" width="11.7109375" style="7" hidden="1" customWidth="1"/>
    <col min="4358" max="4364" width="9.140625" style="7" hidden="1" customWidth="1"/>
    <col min="4365" max="4608" width="0" style="7" hidden="1"/>
    <col min="4609" max="4610" width="9.140625" style="7" hidden="1" customWidth="1"/>
    <col min="4611" max="4611" width="27" style="7" hidden="1" customWidth="1"/>
    <col min="4612" max="4612" width="35.85546875" style="7" hidden="1" customWidth="1"/>
    <col min="4613" max="4613" width="11.7109375" style="7" hidden="1" customWidth="1"/>
    <col min="4614" max="4620" width="9.140625" style="7" hidden="1" customWidth="1"/>
    <col min="4621" max="4864" width="0" style="7" hidden="1"/>
    <col min="4865" max="4866" width="9.140625" style="7" hidden="1" customWidth="1"/>
    <col min="4867" max="4867" width="27" style="7" hidden="1" customWidth="1"/>
    <col min="4868" max="4868" width="35.85546875" style="7" hidden="1" customWidth="1"/>
    <col min="4869" max="4869" width="11.7109375" style="7" hidden="1" customWidth="1"/>
    <col min="4870" max="4876" width="9.140625" style="7" hidden="1" customWidth="1"/>
    <col min="4877" max="5120" width="0" style="7" hidden="1"/>
    <col min="5121" max="5122" width="9.140625" style="7" hidden="1" customWidth="1"/>
    <col min="5123" max="5123" width="27" style="7" hidden="1" customWidth="1"/>
    <col min="5124" max="5124" width="35.85546875" style="7" hidden="1" customWidth="1"/>
    <col min="5125" max="5125" width="11.7109375" style="7" hidden="1" customWidth="1"/>
    <col min="5126" max="5132" width="9.140625" style="7" hidden="1" customWidth="1"/>
    <col min="5133" max="5376" width="0" style="7" hidden="1"/>
    <col min="5377" max="5378" width="9.140625" style="7" hidden="1" customWidth="1"/>
    <col min="5379" max="5379" width="27" style="7" hidden="1" customWidth="1"/>
    <col min="5380" max="5380" width="35.85546875" style="7" hidden="1" customWidth="1"/>
    <col min="5381" max="5381" width="11.7109375" style="7" hidden="1" customWidth="1"/>
    <col min="5382" max="5388" width="9.140625" style="7" hidden="1" customWidth="1"/>
    <col min="5389" max="5632" width="0" style="7" hidden="1"/>
    <col min="5633" max="5634" width="9.140625" style="7" hidden="1" customWidth="1"/>
    <col min="5635" max="5635" width="27" style="7" hidden="1" customWidth="1"/>
    <col min="5636" max="5636" width="35.85546875" style="7" hidden="1" customWidth="1"/>
    <col min="5637" max="5637" width="11.7109375" style="7" hidden="1" customWidth="1"/>
    <col min="5638" max="5644" width="9.140625" style="7" hidden="1" customWidth="1"/>
    <col min="5645" max="5888" width="0" style="7" hidden="1"/>
    <col min="5889" max="5890" width="9.140625" style="7" hidden="1" customWidth="1"/>
    <col min="5891" max="5891" width="27" style="7" hidden="1" customWidth="1"/>
    <col min="5892" max="5892" width="35.85546875" style="7" hidden="1" customWidth="1"/>
    <col min="5893" max="5893" width="11.7109375" style="7" hidden="1" customWidth="1"/>
    <col min="5894" max="5900" width="9.140625" style="7" hidden="1" customWidth="1"/>
    <col min="5901" max="6144" width="0" style="7" hidden="1"/>
    <col min="6145" max="6146" width="9.140625" style="7" hidden="1" customWidth="1"/>
    <col min="6147" max="6147" width="27" style="7" hidden="1" customWidth="1"/>
    <col min="6148" max="6148" width="35.85546875" style="7" hidden="1" customWidth="1"/>
    <col min="6149" max="6149" width="11.7109375" style="7" hidden="1" customWidth="1"/>
    <col min="6150" max="6156" width="9.140625" style="7" hidden="1" customWidth="1"/>
    <col min="6157" max="6400" width="0" style="7" hidden="1"/>
    <col min="6401" max="6402" width="9.140625" style="7" hidden="1" customWidth="1"/>
    <col min="6403" max="6403" width="27" style="7" hidden="1" customWidth="1"/>
    <col min="6404" max="6404" width="35.85546875" style="7" hidden="1" customWidth="1"/>
    <col min="6405" max="6405" width="11.7109375" style="7" hidden="1" customWidth="1"/>
    <col min="6406" max="6412" width="9.140625" style="7" hidden="1" customWidth="1"/>
    <col min="6413" max="6656" width="0" style="7" hidden="1"/>
    <col min="6657" max="6658" width="9.140625" style="7" hidden="1" customWidth="1"/>
    <col min="6659" max="6659" width="27" style="7" hidden="1" customWidth="1"/>
    <col min="6660" max="6660" width="35.85546875" style="7" hidden="1" customWidth="1"/>
    <col min="6661" max="6661" width="11.7109375" style="7" hidden="1" customWidth="1"/>
    <col min="6662" max="6668" width="9.140625" style="7" hidden="1" customWidth="1"/>
    <col min="6669" max="6912" width="0" style="7" hidden="1"/>
    <col min="6913" max="6914" width="9.140625" style="7" hidden="1" customWidth="1"/>
    <col min="6915" max="6915" width="27" style="7" hidden="1" customWidth="1"/>
    <col min="6916" max="6916" width="35.85546875" style="7" hidden="1" customWidth="1"/>
    <col min="6917" max="6917" width="11.7109375" style="7" hidden="1" customWidth="1"/>
    <col min="6918" max="6924" width="9.140625" style="7" hidden="1" customWidth="1"/>
    <col min="6925" max="7168" width="0" style="7" hidden="1"/>
    <col min="7169" max="7170" width="9.140625" style="7" hidden="1" customWidth="1"/>
    <col min="7171" max="7171" width="27" style="7" hidden="1" customWidth="1"/>
    <col min="7172" max="7172" width="35.85546875" style="7" hidden="1" customWidth="1"/>
    <col min="7173" max="7173" width="11.7109375" style="7" hidden="1" customWidth="1"/>
    <col min="7174" max="7180" width="9.140625" style="7" hidden="1" customWidth="1"/>
    <col min="7181" max="7424" width="0" style="7" hidden="1"/>
    <col min="7425" max="7426" width="9.140625" style="7" hidden="1" customWidth="1"/>
    <col min="7427" max="7427" width="27" style="7" hidden="1" customWidth="1"/>
    <col min="7428" max="7428" width="35.85546875" style="7" hidden="1" customWidth="1"/>
    <col min="7429" max="7429" width="11.7109375" style="7" hidden="1" customWidth="1"/>
    <col min="7430" max="7436" width="9.140625" style="7" hidden="1" customWidth="1"/>
    <col min="7437" max="7680" width="0" style="7" hidden="1"/>
    <col min="7681" max="7682" width="9.140625" style="7" hidden="1" customWidth="1"/>
    <col min="7683" max="7683" width="27" style="7" hidden="1" customWidth="1"/>
    <col min="7684" max="7684" width="35.85546875" style="7" hidden="1" customWidth="1"/>
    <col min="7685" max="7685" width="11.7109375" style="7" hidden="1" customWidth="1"/>
    <col min="7686" max="7692" width="9.140625" style="7" hidden="1" customWidth="1"/>
    <col min="7693" max="7936" width="0" style="7" hidden="1"/>
    <col min="7937" max="7938" width="9.140625" style="7" hidden="1" customWidth="1"/>
    <col min="7939" max="7939" width="27" style="7" hidden="1" customWidth="1"/>
    <col min="7940" max="7940" width="35.85546875" style="7" hidden="1" customWidth="1"/>
    <col min="7941" max="7941" width="11.7109375" style="7" hidden="1" customWidth="1"/>
    <col min="7942" max="7948" width="9.140625" style="7" hidden="1" customWidth="1"/>
    <col min="7949" max="8192" width="0" style="7" hidden="1"/>
    <col min="8193" max="8194" width="9.140625" style="7" hidden="1" customWidth="1"/>
    <col min="8195" max="8195" width="27" style="7" hidden="1" customWidth="1"/>
    <col min="8196" max="8196" width="35.85546875" style="7" hidden="1" customWidth="1"/>
    <col min="8197" max="8197" width="11.7109375" style="7" hidden="1" customWidth="1"/>
    <col min="8198" max="8204" width="9.140625" style="7" hidden="1" customWidth="1"/>
    <col min="8205" max="8448" width="0" style="7" hidden="1"/>
    <col min="8449" max="8450" width="9.140625" style="7" hidden="1" customWidth="1"/>
    <col min="8451" max="8451" width="27" style="7" hidden="1" customWidth="1"/>
    <col min="8452" max="8452" width="35.85546875" style="7" hidden="1" customWidth="1"/>
    <col min="8453" max="8453" width="11.7109375" style="7" hidden="1" customWidth="1"/>
    <col min="8454" max="8460" width="9.140625" style="7" hidden="1" customWidth="1"/>
    <col min="8461" max="8704" width="0" style="7" hidden="1"/>
    <col min="8705" max="8706" width="9.140625" style="7" hidden="1" customWidth="1"/>
    <col min="8707" max="8707" width="27" style="7" hidden="1" customWidth="1"/>
    <col min="8708" max="8708" width="35.85546875" style="7" hidden="1" customWidth="1"/>
    <col min="8709" max="8709" width="11.7109375" style="7" hidden="1" customWidth="1"/>
    <col min="8710" max="8716" width="9.140625" style="7" hidden="1" customWidth="1"/>
    <col min="8717" max="8960" width="0" style="7" hidden="1"/>
    <col min="8961" max="8962" width="9.140625" style="7" hidden="1" customWidth="1"/>
    <col min="8963" max="8963" width="27" style="7" hidden="1" customWidth="1"/>
    <col min="8964" max="8964" width="35.85546875" style="7" hidden="1" customWidth="1"/>
    <col min="8965" max="8965" width="11.7109375" style="7" hidden="1" customWidth="1"/>
    <col min="8966" max="8972" width="9.140625" style="7" hidden="1" customWidth="1"/>
    <col min="8973" max="9216" width="0" style="7" hidden="1"/>
    <col min="9217" max="9218" width="9.140625" style="7" hidden="1" customWidth="1"/>
    <col min="9219" max="9219" width="27" style="7" hidden="1" customWidth="1"/>
    <col min="9220" max="9220" width="35.85546875" style="7" hidden="1" customWidth="1"/>
    <col min="9221" max="9221" width="11.7109375" style="7" hidden="1" customWidth="1"/>
    <col min="9222" max="9228" width="9.140625" style="7" hidden="1" customWidth="1"/>
    <col min="9229" max="9472" width="0" style="7" hidden="1"/>
    <col min="9473" max="9474" width="9.140625" style="7" hidden="1" customWidth="1"/>
    <col min="9475" max="9475" width="27" style="7" hidden="1" customWidth="1"/>
    <col min="9476" max="9476" width="35.85546875" style="7" hidden="1" customWidth="1"/>
    <col min="9477" max="9477" width="11.7109375" style="7" hidden="1" customWidth="1"/>
    <col min="9478" max="9484" width="9.140625" style="7" hidden="1" customWidth="1"/>
    <col min="9485" max="9728" width="0" style="7" hidden="1"/>
    <col min="9729" max="9730" width="9.140625" style="7" hidden="1" customWidth="1"/>
    <col min="9731" max="9731" width="27" style="7" hidden="1" customWidth="1"/>
    <col min="9732" max="9732" width="35.85546875" style="7" hidden="1" customWidth="1"/>
    <col min="9733" max="9733" width="11.7109375" style="7" hidden="1" customWidth="1"/>
    <col min="9734" max="9740" width="9.140625" style="7" hidden="1" customWidth="1"/>
    <col min="9741" max="9984" width="0" style="7" hidden="1"/>
    <col min="9985" max="9986" width="9.140625" style="7" hidden="1" customWidth="1"/>
    <col min="9987" max="9987" width="27" style="7" hidden="1" customWidth="1"/>
    <col min="9988" max="9988" width="35.85546875" style="7" hidden="1" customWidth="1"/>
    <col min="9989" max="9989" width="11.7109375" style="7" hidden="1" customWidth="1"/>
    <col min="9990" max="9996" width="9.140625" style="7" hidden="1" customWidth="1"/>
    <col min="9997" max="10240" width="0" style="7" hidden="1"/>
    <col min="10241" max="10242" width="9.140625" style="7" hidden="1" customWidth="1"/>
    <col min="10243" max="10243" width="27" style="7" hidden="1" customWidth="1"/>
    <col min="10244" max="10244" width="35.85546875" style="7" hidden="1" customWidth="1"/>
    <col min="10245" max="10245" width="11.7109375" style="7" hidden="1" customWidth="1"/>
    <col min="10246" max="10252" width="9.140625" style="7" hidden="1" customWidth="1"/>
    <col min="10253" max="10496" width="0" style="7" hidden="1"/>
    <col min="10497" max="10498" width="9.140625" style="7" hidden="1" customWidth="1"/>
    <col min="10499" max="10499" width="27" style="7" hidden="1" customWidth="1"/>
    <col min="10500" max="10500" width="35.85546875" style="7" hidden="1" customWidth="1"/>
    <col min="10501" max="10501" width="11.7109375" style="7" hidden="1" customWidth="1"/>
    <col min="10502" max="10508" width="9.140625" style="7" hidden="1" customWidth="1"/>
    <col min="10509" max="10752" width="0" style="7" hidden="1"/>
    <col min="10753" max="10754" width="9.140625" style="7" hidden="1" customWidth="1"/>
    <col min="10755" max="10755" width="27" style="7" hidden="1" customWidth="1"/>
    <col min="10756" max="10756" width="35.85546875" style="7" hidden="1" customWidth="1"/>
    <col min="10757" max="10757" width="11.7109375" style="7" hidden="1" customWidth="1"/>
    <col min="10758" max="10764" width="9.140625" style="7" hidden="1" customWidth="1"/>
    <col min="10765" max="11008" width="0" style="7" hidden="1"/>
    <col min="11009" max="11010" width="9.140625" style="7" hidden="1" customWidth="1"/>
    <col min="11011" max="11011" width="27" style="7" hidden="1" customWidth="1"/>
    <col min="11012" max="11012" width="35.85546875" style="7" hidden="1" customWidth="1"/>
    <col min="11013" max="11013" width="11.7109375" style="7" hidden="1" customWidth="1"/>
    <col min="11014" max="11020" width="9.140625" style="7" hidden="1" customWidth="1"/>
    <col min="11021" max="11264" width="0" style="7" hidden="1"/>
    <col min="11265" max="11266" width="9.140625" style="7" hidden="1" customWidth="1"/>
    <col min="11267" max="11267" width="27" style="7" hidden="1" customWidth="1"/>
    <col min="11268" max="11268" width="35.85546875" style="7" hidden="1" customWidth="1"/>
    <col min="11269" max="11269" width="11.7109375" style="7" hidden="1" customWidth="1"/>
    <col min="11270" max="11276" width="9.140625" style="7" hidden="1" customWidth="1"/>
    <col min="11277" max="11520" width="0" style="7" hidden="1"/>
    <col min="11521" max="11522" width="9.140625" style="7" hidden="1" customWidth="1"/>
    <col min="11523" max="11523" width="27" style="7" hidden="1" customWidth="1"/>
    <col min="11524" max="11524" width="35.85546875" style="7" hidden="1" customWidth="1"/>
    <col min="11525" max="11525" width="11.7109375" style="7" hidden="1" customWidth="1"/>
    <col min="11526" max="11532" width="9.140625" style="7" hidden="1" customWidth="1"/>
    <col min="11533" max="11776" width="0" style="7" hidden="1"/>
    <col min="11777" max="11778" width="9.140625" style="7" hidden="1" customWidth="1"/>
    <col min="11779" max="11779" width="27" style="7" hidden="1" customWidth="1"/>
    <col min="11780" max="11780" width="35.85546875" style="7" hidden="1" customWidth="1"/>
    <col min="11781" max="11781" width="11.7109375" style="7" hidden="1" customWidth="1"/>
    <col min="11782" max="11788" width="9.140625" style="7" hidden="1" customWidth="1"/>
    <col min="11789" max="12032" width="0" style="7" hidden="1"/>
    <col min="12033" max="12034" width="9.140625" style="7" hidden="1" customWidth="1"/>
    <col min="12035" max="12035" width="27" style="7" hidden="1" customWidth="1"/>
    <col min="12036" max="12036" width="35.85546875" style="7" hidden="1" customWidth="1"/>
    <col min="12037" max="12037" width="11.7109375" style="7" hidden="1" customWidth="1"/>
    <col min="12038" max="12044" width="9.140625" style="7" hidden="1" customWidth="1"/>
    <col min="12045" max="12288" width="0" style="7" hidden="1"/>
    <col min="12289" max="12290" width="9.140625" style="7" hidden="1" customWidth="1"/>
    <col min="12291" max="12291" width="27" style="7" hidden="1" customWidth="1"/>
    <col min="12292" max="12292" width="35.85546875" style="7" hidden="1" customWidth="1"/>
    <col min="12293" max="12293" width="11.7109375" style="7" hidden="1" customWidth="1"/>
    <col min="12294" max="12300" width="9.140625" style="7" hidden="1" customWidth="1"/>
    <col min="12301" max="12544" width="0" style="7" hidden="1"/>
    <col min="12545" max="12546" width="9.140625" style="7" hidden="1" customWidth="1"/>
    <col min="12547" max="12547" width="27" style="7" hidden="1" customWidth="1"/>
    <col min="12548" max="12548" width="35.85546875" style="7" hidden="1" customWidth="1"/>
    <col min="12549" max="12549" width="11.7109375" style="7" hidden="1" customWidth="1"/>
    <col min="12550" max="12556" width="9.140625" style="7" hidden="1" customWidth="1"/>
    <col min="12557" max="12800" width="0" style="7" hidden="1"/>
    <col min="12801" max="12802" width="9.140625" style="7" hidden="1" customWidth="1"/>
    <col min="12803" max="12803" width="27" style="7" hidden="1" customWidth="1"/>
    <col min="12804" max="12804" width="35.85546875" style="7" hidden="1" customWidth="1"/>
    <col min="12805" max="12805" width="11.7109375" style="7" hidden="1" customWidth="1"/>
    <col min="12806" max="12812" width="9.140625" style="7" hidden="1" customWidth="1"/>
    <col min="12813" max="13056" width="0" style="7" hidden="1"/>
    <col min="13057" max="13058" width="9.140625" style="7" hidden="1" customWidth="1"/>
    <col min="13059" max="13059" width="27" style="7" hidden="1" customWidth="1"/>
    <col min="13060" max="13060" width="35.85546875" style="7" hidden="1" customWidth="1"/>
    <col min="13061" max="13061" width="11.7109375" style="7" hidden="1" customWidth="1"/>
    <col min="13062" max="13068" width="9.140625" style="7" hidden="1" customWidth="1"/>
    <col min="13069" max="13312" width="0" style="7" hidden="1"/>
    <col min="13313" max="13314" width="9.140625" style="7" hidden="1" customWidth="1"/>
    <col min="13315" max="13315" width="27" style="7" hidden="1" customWidth="1"/>
    <col min="13316" max="13316" width="35.85546875" style="7" hidden="1" customWidth="1"/>
    <col min="13317" max="13317" width="11.7109375" style="7" hidden="1" customWidth="1"/>
    <col min="13318" max="13324" width="9.140625" style="7" hidden="1" customWidth="1"/>
    <col min="13325" max="13568" width="0" style="7" hidden="1"/>
    <col min="13569" max="13570" width="9.140625" style="7" hidden="1" customWidth="1"/>
    <col min="13571" max="13571" width="27" style="7" hidden="1" customWidth="1"/>
    <col min="13572" max="13572" width="35.85546875" style="7" hidden="1" customWidth="1"/>
    <col min="13573" max="13573" width="11.7109375" style="7" hidden="1" customWidth="1"/>
    <col min="13574" max="13580" width="9.140625" style="7" hidden="1" customWidth="1"/>
    <col min="13581" max="13824" width="0" style="7" hidden="1"/>
    <col min="13825" max="13826" width="9.140625" style="7" hidden="1" customWidth="1"/>
    <col min="13827" max="13827" width="27" style="7" hidden="1" customWidth="1"/>
    <col min="13828" max="13828" width="35.85546875" style="7" hidden="1" customWidth="1"/>
    <col min="13829" max="13829" width="11.7109375" style="7" hidden="1" customWidth="1"/>
    <col min="13830" max="13836" width="9.140625" style="7" hidden="1" customWidth="1"/>
    <col min="13837" max="14080" width="0" style="7" hidden="1"/>
    <col min="14081" max="14082" width="9.140625" style="7" hidden="1" customWidth="1"/>
    <col min="14083" max="14083" width="27" style="7" hidden="1" customWidth="1"/>
    <col min="14084" max="14084" width="35.85546875" style="7" hidden="1" customWidth="1"/>
    <col min="14085" max="14085" width="11.7109375" style="7" hidden="1" customWidth="1"/>
    <col min="14086" max="14092" width="9.140625" style="7" hidden="1" customWidth="1"/>
    <col min="14093" max="14336" width="0" style="7" hidden="1"/>
    <col min="14337" max="14338" width="9.140625" style="7" hidden="1" customWidth="1"/>
    <col min="14339" max="14339" width="27" style="7" hidden="1" customWidth="1"/>
    <col min="14340" max="14340" width="35.85546875" style="7" hidden="1" customWidth="1"/>
    <col min="14341" max="14341" width="11.7109375" style="7" hidden="1" customWidth="1"/>
    <col min="14342" max="14348" width="9.140625" style="7" hidden="1" customWidth="1"/>
    <col min="14349" max="14592" width="0" style="7" hidden="1"/>
    <col min="14593" max="14594" width="9.140625" style="7" hidden="1" customWidth="1"/>
    <col min="14595" max="14595" width="27" style="7" hidden="1" customWidth="1"/>
    <col min="14596" max="14596" width="35.85546875" style="7" hidden="1" customWidth="1"/>
    <col min="14597" max="14597" width="11.7109375" style="7" hidden="1" customWidth="1"/>
    <col min="14598" max="14604" width="9.140625" style="7" hidden="1" customWidth="1"/>
    <col min="14605" max="14848" width="0" style="7" hidden="1"/>
    <col min="14849" max="14850" width="9.140625" style="7" hidden="1" customWidth="1"/>
    <col min="14851" max="14851" width="27" style="7" hidden="1" customWidth="1"/>
    <col min="14852" max="14852" width="35.85546875" style="7" hidden="1" customWidth="1"/>
    <col min="14853" max="14853" width="11.7109375" style="7" hidden="1" customWidth="1"/>
    <col min="14854" max="14860" width="9.140625" style="7" hidden="1" customWidth="1"/>
    <col min="14861" max="15104" width="0" style="7" hidden="1"/>
    <col min="15105" max="15106" width="9.140625" style="7" hidden="1" customWidth="1"/>
    <col min="15107" max="15107" width="27" style="7" hidden="1" customWidth="1"/>
    <col min="15108" max="15108" width="35.85546875" style="7" hidden="1" customWidth="1"/>
    <col min="15109" max="15109" width="11.7109375" style="7" hidden="1" customWidth="1"/>
    <col min="15110" max="15116" width="9.140625" style="7" hidden="1" customWidth="1"/>
    <col min="15117" max="15360" width="0" style="7" hidden="1"/>
    <col min="15361" max="15362" width="9.140625" style="7" hidden="1" customWidth="1"/>
    <col min="15363" max="15363" width="27" style="7" hidden="1" customWidth="1"/>
    <col min="15364" max="15364" width="35.85546875" style="7" hidden="1" customWidth="1"/>
    <col min="15365" max="15365" width="11.7109375" style="7" hidden="1" customWidth="1"/>
    <col min="15366" max="15372" width="9.140625" style="7" hidden="1" customWidth="1"/>
    <col min="15373" max="15616" width="0" style="7" hidden="1"/>
    <col min="15617" max="15618" width="9.140625" style="7" hidden="1" customWidth="1"/>
    <col min="15619" max="15619" width="27" style="7" hidden="1" customWidth="1"/>
    <col min="15620" max="15620" width="35.85546875" style="7" hidden="1" customWidth="1"/>
    <col min="15621" max="15621" width="11.7109375" style="7" hidden="1" customWidth="1"/>
    <col min="15622" max="15628" width="9.140625" style="7" hidden="1" customWidth="1"/>
    <col min="15629" max="15872" width="0" style="7" hidden="1"/>
    <col min="15873" max="15874" width="9.140625" style="7" hidden="1" customWidth="1"/>
    <col min="15875" max="15875" width="27" style="7" hidden="1" customWidth="1"/>
    <col min="15876" max="15876" width="35.85546875" style="7" hidden="1" customWidth="1"/>
    <col min="15877" max="15877" width="11.7109375" style="7" hidden="1" customWidth="1"/>
    <col min="15878" max="15884" width="9.140625" style="7" hidden="1" customWidth="1"/>
    <col min="15885" max="16128" width="0" style="7" hidden="1"/>
    <col min="16129" max="16130" width="9.140625" style="7" hidden="1" customWidth="1"/>
    <col min="16131" max="16131" width="27" style="7" hidden="1" customWidth="1"/>
    <col min="16132" max="16132" width="35.85546875" style="7" hidden="1" customWidth="1"/>
    <col min="16133" max="16133" width="11.7109375" style="7" hidden="1" customWidth="1"/>
    <col min="16134" max="16140" width="9.140625" style="7" hidden="1" customWidth="1"/>
    <col min="16141" max="16384" width="0" style="7" hidden="1"/>
  </cols>
  <sheetData>
    <row r="1" spans="2:12" ht="13.5" thickBot="1" x14ac:dyDescent="0.25">
      <c r="B1" s="6"/>
      <c r="C1" s="6"/>
      <c r="D1" s="6"/>
      <c r="E1" s="6"/>
      <c r="F1" s="6"/>
      <c r="G1" s="6"/>
      <c r="H1" s="6"/>
      <c r="I1" s="6"/>
      <c r="J1" s="6"/>
      <c r="K1" s="6"/>
      <c r="L1" s="6"/>
    </row>
    <row r="2" spans="2:12" x14ac:dyDescent="0.2">
      <c r="B2" s="8"/>
      <c r="C2" s="9"/>
      <c r="D2" s="9"/>
      <c r="E2" s="9"/>
      <c r="F2" s="9"/>
      <c r="G2" s="9"/>
      <c r="H2" s="9"/>
      <c r="I2" s="9"/>
      <c r="J2" s="9"/>
      <c r="K2" s="10"/>
      <c r="L2" s="6"/>
    </row>
    <row r="3" spans="2:12" ht="15.75" x14ac:dyDescent="0.25">
      <c r="B3" s="11"/>
      <c r="C3" s="12" t="s">
        <v>150</v>
      </c>
      <c r="D3" s="13"/>
      <c r="E3" s="13"/>
      <c r="F3" s="13"/>
      <c r="G3" s="13"/>
      <c r="H3" s="13"/>
      <c r="I3" s="13"/>
      <c r="J3" s="13"/>
      <c r="K3" s="14"/>
      <c r="L3" s="6"/>
    </row>
    <row r="4" spans="2:12" x14ac:dyDescent="0.2">
      <c r="B4" s="11"/>
      <c r="C4" s="13"/>
      <c r="D4" s="13"/>
      <c r="E4" s="13"/>
      <c r="F4" s="13"/>
      <c r="G4" s="15"/>
      <c r="H4" s="13"/>
      <c r="I4" s="13"/>
      <c r="J4" s="13"/>
      <c r="K4" s="14"/>
      <c r="L4" s="6"/>
    </row>
    <row r="5" spans="2:12" x14ac:dyDescent="0.2">
      <c r="B5" s="11"/>
      <c r="C5" s="16" t="s">
        <v>151</v>
      </c>
      <c r="D5" s="124"/>
      <c r="E5" s="13"/>
      <c r="F5" s="13"/>
      <c r="G5" s="13"/>
      <c r="H5" s="13"/>
      <c r="I5" s="13"/>
      <c r="J5" s="13"/>
      <c r="K5" s="14"/>
      <c r="L5" s="6"/>
    </row>
    <row r="6" spans="2:12" x14ac:dyDescent="0.2">
      <c r="B6" s="11"/>
      <c r="C6" s="16" t="s">
        <v>1483</v>
      </c>
      <c r="D6" s="17"/>
      <c r="E6" s="13"/>
      <c r="F6" s="13"/>
      <c r="G6" s="13"/>
      <c r="H6" s="13"/>
      <c r="I6" s="13"/>
      <c r="J6" s="13"/>
      <c r="K6" s="14"/>
      <c r="L6" s="6"/>
    </row>
    <row r="7" spans="2:12" x14ac:dyDescent="0.2">
      <c r="B7" s="11"/>
      <c r="C7" s="16" t="s">
        <v>152</v>
      </c>
      <c r="D7" s="18"/>
      <c r="E7" s="13"/>
      <c r="F7" s="13"/>
      <c r="G7" s="13"/>
      <c r="H7" s="13"/>
      <c r="I7" s="13"/>
      <c r="J7" s="13"/>
      <c r="K7" s="14"/>
      <c r="L7" s="6"/>
    </row>
    <row r="8" spans="2:12" x14ac:dyDescent="0.2">
      <c r="B8" s="11"/>
      <c r="C8" s="13"/>
      <c r="D8" s="19"/>
      <c r="E8" s="13"/>
      <c r="F8" s="13"/>
      <c r="G8" s="13"/>
      <c r="H8" s="13"/>
      <c r="I8" s="13"/>
      <c r="J8" s="13"/>
      <c r="K8" s="14"/>
      <c r="L8" s="6"/>
    </row>
    <row r="9" spans="2:12" x14ac:dyDescent="0.2">
      <c r="B9" s="11"/>
      <c r="C9" s="16" t="s">
        <v>153</v>
      </c>
      <c r="D9" s="17"/>
      <c r="E9" s="13"/>
      <c r="F9" s="13"/>
      <c r="G9" s="13"/>
      <c r="H9" s="13"/>
      <c r="I9" s="13"/>
      <c r="J9" s="13"/>
      <c r="K9" s="14"/>
      <c r="L9" s="6"/>
    </row>
    <row r="10" spans="2:12" x14ac:dyDescent="0.2">
      <c r="B10" s="11"/>
      <c r="C10" s="16" t="s">
        <v>193</v>
      </c>
      <c r="D10" s="18"/>
      <c r="E10" s="13"/>
      <c r="F10" s="13"/>
      <c r="G10" s="13"/>
      <c r="H10" s="13"/>
      <c r="I10" s="13"/>
      <c r="J10" s="13"/>
      <c r="K10" s="14"/>
      <c r="L10" s="6"/>
    </row>
    <row r="11" spans="2:12" x14ac:dyDescent="0.2">
      <c r="B11" s="123"/>
      <c r="C11" s="16" t="s">
        <v>1506</v>
      </c>
      <c r="D11" s="18"/>
      <c r="E11" s="13"/>
      <c r="F11" s="13"/>
      <c r="G11" s="13"/>
      <c r="H11" s="13"/>
      <c r="I11" s="13"/>
      <c r="J11" s="13"/>
      <c r="K11" s="14"/>
      <c r="L11" s="6"/>
    </row>
    <row r="12" spans="2:12" x14ac:dyDescent="0.2">
      <c r="B12" s="123"/>
      <c r="C12" s="16" t="s">
        <v>1749</v>
      </c>
      <c r="D12" s="18"/>
      <c r="E12" s="13"/>
      <c r="F12" s="13"/>
      <c r="G12" s="13"/>
      <c r="H12" s="13"/>
      <c r="I12" s="13"/>
      <c r="J12" s="13"/>
      <c r="K12" s="14"/>
      <c r="L12" s="6"/>
    </row>
    <row r="13" spans="2:12" x14ac:dyDescent="0.2">
      <c r="B13" s="11"/>
      <c r="C13" s="13"/>
      <c r="D13" s="19"/>
      <c r="E13" s="13"/>
      <c r="F13" s="13"/>
      <c r="G13" s="13"/>
      <c r="H13" s="13"/>
      <c r="I13" s="13"/>
      <c r="J13" s="13"/>
      <c r="K13" s="14"/>
      <c r="L13" s="6"/>
    </row>
    <row r="14" spans="2:12" x14ac:dyDescent="0.2">
      <c r="B14" s="11"/>
      <c r="C14" s="16" t="s">
        <v>154</v>
      </c>
      <c r="D14" s="18"/>
      <c r="E14" s="13"/>
      <c r="F14" s="13"/>
      <c r="G14" s="13"/>
      <c r="H14" s="13"/>
      <c r="I14" s="13"/>
      <c r="J14" s="13"/>
      <c r="K14" s="14"/>
      <c r="L14" s="6"/>
    </row>
    <row r="15" spans="2:12" x14ac:dyDescent="0.2">
      <c r="B15" s="11"/>
      <c r="C15" s="16" t="s">
        <v>155</v>
      </c>
      <c r="D15" s="18"/>
      <c r="E15" s="13"/>
      <c r="F15" s="13"/>
      <c r="G15" s="13"/>
      <c r="H15" s="13"/>
      <c r="I15" s="13"/>
      <c r="J15" s="13"/>
      <c r="K15" s="14"/>
      <c r="L15" s="6"/>
    </row>
    <row r="16" spans="2:12" x14ac:dyDescent="0.2">
      <c r="B16" s="11"/>
      <c r="C16" s="16" t="s">
        <v>156</v>
      </c>
      <c r="D16" s="18"/>
      <c r="E16" s="13"/>
      <c r="F16" s="13"/>
      <c r="G16" s="13"/>
      <c r="H16" s="13"/>
      <c r="I16" s="13"/>
      <c r="J16" s="13"/>
      <c r="K16" s="14"/>
      <c r="L16" s="6"/>
    </row>
    <row r="17" spans="2:12" x14ac:dyDescent="0.2">
      <c r="B17" s="11"/>
      <c r="C17" s="340" t="s">
        <v>1484</v>
      </c>
      <c r="D17" s="341"/>
      <c r="E17" s="13"/>
      <c r="F17" s="13"/>
      <c r="G17" s="13"/>
      <c r="H17" s="13"/>
      <c r="I17" s="13"/>
      <c r="J17" s="13"/>
      <c r="K17" s="14"/>
      <c r="L17" s="6"/>
    </row>
    <row r="18" spans="2:12" x14ac:dyDescent="0.2">
      <c r="B18" s="11"/>
      <c r="C18" s="342"/>
      <c r="D18" s="343"/>
      <c r="E18" s="13"/>
      <c r="F18" s="13"/>
      <c r="G18" s="13"/>
      <c r="H18" s="13"/>
      <c r="I18" s="13"/>
      <c r="J18" s="13"/>
      <c r="K18" s="14"/>
      <c r="L18" s="6"/>
    </row>
    <row r="19" spans="2:12" x14ac:dyDescent="0.2">
      <c r="B19" s="11"/>
      <c r="C19" s="342"/>
      <c r="D19" s="343"/>
      <c r="E19" s="13"/>
      <c r="F19" s="13"/>
      <c r="G19" s="13"/>
      <c r="H19" s="13"/>
      <c r="I19" s="13"/>
      <c r="J19" s="13"/>
      <c r="K19" s="14"/>
      <c r="L19" s="6"/>
    </row>
    <row r="20" spans="2:12" x14ac:dyDescent="0.2">
      <c r="B20" s="11"/>
      <c r="C20" s="344"/>
      <c r="D20" s="345"/>
      <c r="E20" s="13"/>
      <c r="F20" s="13"/>
      <c r="G20" s="13"/>
      <c r="H20" s="13"/>
      <c r="I20" s="13"/>
      <c r="J20" s="13"/>
      <c r="K20" s="14"/>
      <c r="L20" s="6"/>
    </row>
    <row r="21" spans="2:12" ht="13.5" thickBot="1" x14ac:dyDescent="0.25">
      <c r="B21" s="20"/>
      <c r="C21" s="21"/>
      <c r="D21" s="21"/>
      <c r="E21" s="21"/>
      <c r="F21" s="21"/>
      <c r="G21" s="21"/>
      <c r="H21" s="21"/>
      <c r="I21" s="21"/>
      <c r="J21" s="21"/>
      <c r="K21" s="22"/>
      <c r="L21" s="6"/>
    </row>
    <row r="22" spans="2:12" x14ac:dyDescent="0.2">
      <c r="B22" s="6"/>
      <c r="C22" s="6"/>
      <c r="D22" s="6"/>
      <c r="E22" s="6"/>
      <c r="F22" s="6"/>
      <c r="G22" s="6"/>
      <c r="H22" s="6"/>
      <c r="I22" s="6"/>
      <c r="J22" s="6"/>
      <c r="K22" s="6"/>
      <c r="L22" s="6"/>
    </row>
    <row r="23" spans="2:12" x14ac:dyDescent="0.2">
      <c r="B23" s="6"/>
      <c r="C23" s="6"/>
      <c r="D23" s="6"/>
      <c r="E23" s="6"/>
      <c r="F23" s="6"/>
      <c r="G23" s="6"/>
      <c r="H23" s="6"/>
      <c r="I23" s="6"/>
      <c r="J23" s="6"/>
      <c r="K23" s="6"/>
      <c r="L23" s="6"/>
    </row>
    <row r="24" spans="2:12" hidden="1" x14ac:dyDescent="0.2"/>
  </sheetData>
  <mergeCells count="1">
    <mergeCell ref="C17:D2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N2003"/>
  <sheetViews>
    <sheetView zoomScale="80" zoomScaleNormal="80" workbookViewId="0">
      <pane xSplit="1" ySplit="9" topLeftCell="AG10" activePane="bottomRight" state="frozen"/>
      <selection pane="topRight" activeCell="B1" sqref="B1"/>
      <selection pane="bottomLeft" activeCell="A10" sqref="A10"/>
      <selection pane="bottomRight" activeCell="AJ10" sqref="AJ10"/>
    </sheetView>
  </sheetViews>
  <sheetFormatPr defaultRowHeight="12.75" zeroHeight="1" x14ac:dyDescent="0.2"/>
  <cols>
    <col min="1" max="1" width="19.140625" bestFit="1" customWidth="1"/>
    <col min="2" max="2" width="18.28515625" style="5" customWidth="1"/>
    <col min="3" max="3" width="12.42578125" bestFit="1" customWidth="1"/>
    <col min="4" max="4" width="21.28515625" customWidth="1"/>
    <col min="5" max="5" width="18.28515625" bestFit="1" customWidth="1"/>
    <col min="6" max="6" width="18.28515625" customWidth="1"/>
    <col min="7" max="7" width="15" customWidth="1"/>
    <col min="8" max="8" width="12.42578125" bestFit="1" customWidth="1"/>
    <col min="9" max="9" width="21.140625" bestFit="1" customWidth="1"/>
    <col min="10" max="10" width="13.140625" bestFit="1" customWidth="1"/>
    <col min="11" max="11" width="21.140625" customWidth="1"/>
    <col min="12" max="12" width="26.28515625" customWidth="1"/>
    <col min="13" max="13" width="14.5703125" bestFit="1" customWidth="1"/>
    <col min="14" max="14" width="24.7109375" customWidth="1"/>
    <col min="15" max="15" width="15.85546875" bestFit="1" customWidth="1"/>
    <col min="16" max="17" width="17.140625" customWidth="1"/>
    <col min="18" max="18" width="17.28515625" customWidth="1"/>
    <col min="19" max="19" width="17.140625" hidden="1" customWidth="1"/>
    <col min="20" max="20" width="17.140625" customWidth="1"/>
    <col min="21" max="21" width="21.7109375" bestFit="1" customWidth="1"/>
    <col min="22" max="22" width="15.7109375" hidden="1" customWidth="1"/>
    <col min="23" max="23" width="22.7109375" customWidth="1"/>
    <col min="24" max="25" width="18.140625" bestFit="1" customWidth="1"/>
    <col min="26" max="26" width="18.7109375" bestFit="1" customWidth="1"/>
    <col min="27" max="27" width="19.28515625" bestFit="1" customWidth="1"/>
    <col min="28" max="28" width="11.28515625" customWidth="1"/>
    <col min="29" max="29" width="20.42578125" customWidth="1"/>
    <col min="30" max="30" width="37" customWidth="1"/>
    <col min="31" max="31" width="17.140625" bestFit="1" customWidth="1"/>
    <col min="32" max="32" width="24.5703125" customWidth="1"/>
    <col min="33" max="33" width="31" bestFit="1" customWidth="1"/>
    <col min="34" max="35" width="24.42578125" bestFit="1" customWidth="1"/>
    <col min="36" max="36" width="10.5703125" customWidth="1"/>
    <col min="37" max="37" width="12.28515625" bestFit="1" customWidth="1"/>
    <col min="38" max="38" width="34.28515625" bestFit="1" customWidth="1"/>
    <col min="39" max="39" width="13.140625" bestFit="1" customWidth="1"/>
    <col min="40" max="40" width="12.140625" bestFit="1" customWidth="1"/>
  </cols>
  <sheetData>
    <row r="1" spans="1:40" ht="27" thickBot="1" x14ac:dyDescent="0.25">
      <c r="A1" s="346" t="s">
        <v>1505</v>
      </c>
      <c r="B1" s="346"/>
      <c r="C1" s="346"/>
      <c r="D1" s="346"/>
      <c r="E1" s="346"/>
      <c r="F1" s="346"/>
      <c r="G1" s="346"/>
      <c r="H1" s="346"/>
      <c r="I1" s="346"/>
      <c r="J1" s="3"/>
      <c r="K1" s="3"/>
      <c r="L1" s="3"/>
      <c r="M1" s="3"/>
      <c r="N1" s="3"/>
      <c r="O1" s="3"/>
      <c r="P1" s="3"/>
      <c r="Q1" s="3"/>
      <c r="R1" s="3"/>
      <c r="S1" s="3"/>
      <c r="T1" s="3"/>
      <c r="U1" s="3"/>
      <c r="V1" s="3"/>
      <c r="W1" s="25"/>
      <c r="X1" s="25"/>
      <c r="Y1" s="25"/>
      <c r="Z1" s="25"/>
      <c r="AA1" s="25"/>
      <c r="AB1" s="25"/>
      <c r="AC1" s="25"/>
      <c r="AD1" s="25"/>
      <c r="AE1" s="25"/>
      <c r="AF1" s="25"/>
      <c r="AG1" s="25"/>
      <c r="AH1" s="25"/>
      <c r="AI1" s="25"/>
      <c r="AJ1" s="25"/>
      <c r="AK1" s="25"/>
      <c r="AL1" s="25"/>
      <c r="AM1" s="25"/>
      <c r="AN1" s="25"/>
    </row>
    <row r="2" spans="1:40" s="328" customFormat="1" ht="174.6" customHeight="1" thickBot="1" x14ac:dyDescent="0.25">
      <c r="A2" s="327" t="s">
        <v>157</v>
      </c>
      <c r="B2" s="106" t="s">
        <v>1870</v>
      </c>
      <c r="C2" s="329" t="s">
        <v>1823</v>
      </c>
      <c r="D2" s="329" t="s">
        <v>1824</v>
      </c>
      <c r="E2" s="329" t="s">
        <v>208</v>
      </c>
      <c r="F2" s="329" t="s">
        <v>1863</v>
      </c>
      <c r="G2" s="329" t="s">
        <v>1842</v>
      </c>
      <c r="H2" s="329" t="s">
        <v>207</v>
      </c>
      <c r="I2" s="330" t="s">
        <v>1760</v>
      </c>
      <c r="J2" s="330" t="s">
        <v>1835</v>
      </c>
      <c r="K2" s="329" t="s">
        <v>1871</v>
      </c>
      <c r="L2" s="329" t="s">
        <v>1872</v>
      </c>
      <c r="M2" s="329" t="s">
        <v>1488</v>
      </c>
      <c r="N2" s="329" t="s">
        <v>1496</v>
      </c>
      <c r="O2" s="329" t="s">
        <v>1496</v>
      </c>
      <c r="P2" s="329" t="s">
        <v>1488</v>
      </c>
      <c r="Q2" s="329" t="s">
        <v>1752</v>
      </c>
      <c r="R2" s="329" t="s">
        <v>1753</v>
      </c>
      <c r="S2" s="329" t="s">
        <v>1490</v>
      </c>
      <c r="T2" s="329" t="s">
        <v>1754</v>
      </c>
      <c r="U2" s="329" t="s">
        <v>1867</v>
      </c>
      <c r="V2" s="329" t="s">
        <v>1755</v>
      </c>
      <c r="W2" s="329" t="s">
        <v>1489</v>
      </c>
      <c r="X2" s="329" t="s">
        <v>243</v>
      </c>
      <c r="Y2" s="329" t="s">
        <v>243</v>
      </c>
      <c r="Z2" s="329" t="s">
        <v>240</v>
      </c>
      <c r="AA2" s="329" t="s">
        <v>241</v>
      </c>
      <c r="AB2" s="329" t="s">
        <v>242</v>
      </c>
      <c r="AC2" s="329" t="s">
        <v>1758</v>
      </c>
      <c r="AD2" s="329" t="s">
        <v>1759</v>
      </c>
      <c r="AE2" s="329" t="s">
        <v>210</v>
      </c>
      <c r="AF2" s="330" t="s">
        <v>1868</v>
      </c>
      <c r="AG2" s="330" t="s">
        <v>1497</v>
      </c>
      <c r="AH2" s="330" t="s">
        <v>1869</v>
      </c>
      <c r="AI2" s="330" t="s">
        <v>1481</v>
      </c>
      <c r="AJ2" s="329" t="s">
        <v>244</v>
      </c>
      <c r="AK2" s="329" t="s">
        <v>239</v>
      </c>
      <c r="AL2" s="329" t="s">
        <v>179</v>
      </c>
      <c r="AM2" s="329" t="s">
        <v>180</v>
      </c>
      <c r="AN2" s="331" t="s">
        <v>181</v>
      </c>
    </row>
    <row r="3" spans="1:40" s="5" customFormat="1" ht="14.25" hidden="1" customHeight="1" x14ac:dyDescent="0.2">
      <c r="A3" s="37" t="s">
        <v>213</v>
      </c>
      <c r="B3" s="36" t="s">
        <v>214</v>
      </c>
      <c r="C3" s="36" t="s">
        <v>214</v>
      </c>
      <c r="D3" s="36" t="s">
        <v>214</v>
      </c>
      <c r="E3" s="36" t="s">
        <v>214</v>
      </c>
      <c r="F3" s="36"/>
      <c r="G3" s="36" t="s">
        <v>214</v>
      </c>
      <c r="H3" s="36" t="s">
        <v>214</v>
      </c>
      <c r="I3" s="36" t="s">
        <v>214</v>
      </c>
      <c r="J3" s="36" t="s">
        <v>325</v>
      </c>
      <c r="K3" s="36" t="s">
        <v>214</v>
      </c>
      <c r="L3" s="36" t="s">
        <v>214</v>
      </c>
      <c r="M3" s="36" t="s">
        <v>214</v>
      </c>
      <c r="N3" s="36" t="s">
        <v>214</v>
      </c>
      <c r="O3" s="36" t="s">
        <v>214</v>
      </c>
      <c r="P3" s="36" t="s">
        <v>214</v>
      </c>
      <c r="Q3" s="36"/>
      <c r="R3" s="36"/>
      <c r="S3" s="36"/>
      <c r="T3" s="36"/>
      <c r="U3" s="36"/>
      <c r="V3" s="36"/>
      <c r="W3" s="38"/>
      <c r="X3" s="36"/>
      <c r="Y3" s="36"/>
      <c r="Z3" s="36"/>
      <c r="AA3" s="36"/>
      <c r="AB3" s="36"/>
      <c r="AC3" s="36"/>
      <c r="AD3" s="36"/>
      <c r="AE3" s="36"/>
      <c r="AF3" s="39"/>
      <c r="AG3" s="39"/>
      <c r="AH3" s="39"/>
      <c r="AI3" s="39"/>
      <c r="AJ3" s="36"/>
      <c r="AK3" s="36"/>
      <c r="AL3" s="36"/>
      <c r="AM3" s="36"/>
      <c r="AN3" s="36"/>
    </row>
    <row r="4" spans="1:40" s="35" customFormat="1" hidden="1" x14ac:dyDescent="0.2">
      <c r="A4" s="23" t="s">
        <v>158</v>
      </c>
      <c r="B4" s="26" t="s">
        <v>160</v>
      </c>
      <c r="C4" s="26" t="s">
        <v>160</v>
      </c>
      <c r="D4" s="26" t="s">
        <v>160</v>
      </c>
      <c r="E4" s="26" t="s">
        <v>160</v>
      </c>
      <c r="F4" s="26"/>
      <c r="G4" s="26" t="s">
        <v>160</v>
      </c>
      <c r="H4" s="26" t="s">
        <v>160</v>
      </c>
      <c r="I4" s="26" t="s">
        <v>160</v>
      </c>
      <c r="J4" s="26" t="s">
        <v>160</v>
      </c>
      <c r="K4" s="26" t="s">
        <v>160</v>
      </c>
      <c r="L4" s="26" t="s">
        <v>160</v>
      </c>
      <c r="M4" s="26" t="s">
        <v>161</v>
      </c>
      <c r="N4" s="26" t="s">
        <v>160</v>
      </c>
      <c r="O4" s="26" t="s">
        <v>160</v>
      </c>
      <c r="P4" s="26" t="s">
        <v>160</v>
      </c>
      <c r="Q4" s="26" t="s">
        <v>160</v>
      </c>
      <c r="R4" s="26" t="s">
        <v>160</v>
      </c>
      <c r="S4" s="26" t="s">
        <v>160</v>
      </c>
      <c r="T4" s="26" t="s">
        <v>160</v>
      </c>
      <c r="U4" s="26" t="s">
        <v>160</v>
      </c>
      <c r="V4" s="26" t="s">
        <v>160</v>
      </c>
      <c r="W4" s="26" t="s">
        <v>160</v>
      </c>
      <c r="X4" s="26" t="s">
        <v>161</v>
      </c>
      <c r="Y4" s="26" t="s">
        <v>161</v>
      </c>
      <c r="Z4" s="26" t="s">
        <v>161</v>
      </c>
      <c r="AA4" s="26" t="s">
        <v>161</v>
      </c>
      <c r="AB4" s="26" t="s">
        <v>161</v>
      </c>
      <c r="AC4" s="26" t="s">
        <v>160</v>
      </c>
      <c r="AD4" s="26" t="s">
        <v>160</v>
      </c>
      <c r="AE4" s="26" t="s">
        <v>160</v>
      </c>
      <c r="AF4" s="26" t="s">
        <v>160</v>
      </c>
      <c r="AG4" s="26" t="s">
        <v>160</v>
      </c>
      <c r="AH4" s="26" t="s">
        <v>160</v>
      </c>
      <c r="AI4" s="26" t="s">
        <v>160</v>
      </c>
      <c r="AJ4" s="26" t="s">
        <v>160</v>
      </c>
      <c r="AK4" s="26" t="s">
        <v>160</v>
      </c>
      <c r="AL4" s="26" t="s">
        <v>161</v>
      </c>
      <c r="AM4" s="26" t="s">
        <v>160</v>
      </c>
      <c r="AN4" s="26" t="s">
        <v>160</v>
      </c>
    </row>
    <row r="5" spans="1:40" s="35" customFormat="1" x14ac:dyDescent="0.2">
      <c r="A5" s="23" t="s">
        <v>162</v>
      </c>
      <c r="B5" s="26" t="s">
        <v>160</v>
      </c>
      <c r="C5" s="27" t="s">
        <v>161</v>
      </c>
      <c r="D5" s="27" t="s">
        <v>161</v>
      </c>
      <c r="E5" s="27" t="s">
        <v>161</v>
      </c>
      <c r="F5" s="27"/>
      <c r="G5" s="26" t="s">
        <v>159</v>
      </c>
      <c r="H5" s="26" t="s">
        <v>160</v>
      </c>
      <c r="I5" s="27" t="s">
        <v>160</v>
      </c>
      <c r="J5" s="27" t="s">
        <v>160</v>
      </c>
      <c r="K5" s="26" t="s">
        <v>160</v>
      </c>
      <c r="L5" s="26" t="s">
        <v>160</v>
      </c>
      <c r="M5" s="26" t="s">
        <v>160</v>
      </c>
      <c r="N5" s="27" t="s">
        <v>167</v>
      </c>
      <c r="O5" s="27" t="s">
        <v>161</v>
      </c>
      <c r="P5" s="27" t="s">
        <v>161</v>
      </c>
      <c r="Q5" s="27" t="s">
        <v>167</v>
      </c>
      <c r="R5" s="27" t="s">
        <v>167</v>
      </c>
      <c r="S5" s="27" t="s">
        <v>167</v>
      </c>
      <c r="T5" s="27" t="s">
        <v>167</v>
      </c>
      <c r="U5" s="27" t="s">
        <v>167</v>
      </c>
      <c r="V5" s="27" t="s">
        <v>167</v>
      </c>
      <c r="W5" s="98" t="s">
        <v>161</v>
      </c>
      <c r="X5" s="28" t="s">
        <v>167</v>
      </c>
      <c r="Y5" s="28" t="s">
        <v>167</v>
      </c>
      <c r="Z5" s="28" t="s">
        <v>167</v>
      </c>
      <c r="AA5" s="28" t="s">
        <v>167</v>
      </c>
      <c r="AB5" s="28" t="s">
        <v>167</v>
      </c>
      <c r="AC5" s="28" t="s">
        <v>167</v>
      </c>
      <c r="AD5" s="28" t="s">
        <v>167</v>
      </c>
      <c r="AE5" s="28" t="s">
        <v>161</v>
      </c>
      <c r="AF5" s="28" t="s">
        <v>161</v>
      </c>
      <c r="AG5" s="28" t="s">
        <v>161</v>
      </c>
      <c r="AH5" s="28" t="s">
        <v>161</v>
      </c>
      <c r="AI5" s="28" t="s">
        <v>161</v>
      </c>
      <c r="AJ5" s="28" t="s">
        <v>167</v>
      </c>
      <c r="AK5" s="28" t="s">
        <v>159</v>
      </c>
      <c r="AL5" s="28" t="s">
        <v>159</v>
      </c>
      <c r="AM5" s="28" t="s">
        <v>167</v>
      </c>
      <c r="AN5" s="28" t="s">
        <v>167</v>
      </c>
    </row>
    <row r="6" spans="1:40" s="35" customFormat="1" hidden="1" x14ac:dyDescent="0.2">
      <c r="A6" s="23" t="s">
        <v>172</v>
      </c>
      <c r="B6" s="26" t="s">
        <v>173</v>
      </c>
      <c r="C6" s="26" t="s">
        <v>173</v>
      </c>
      <c r="D6" s="26" t="s">
        <v>173</v>
      </c>
      <c r="E6" s="26" t="s">
        <v>173</v>
      </c>
      <c r="F6" s="26"/>
      <c r="G6" s="26" t="s">
        <v>167</v>
      </c>
      <c r="H6" s="26" t="s">
        <v>173</v>
      </c>
      <c r="I6" s="27" t="s">
        <v>173</v>
      </c>
      <c r="J6" s="27" t="s">
        <v>173</v>
      </c>
      <c r="K6" s="26" t="s">
        <v>173</v>
      </c>
      <c r="L6" s="26" t="s">
        <v>173</v>
      </c>
      <c r="M6" s="26" t="s">
        <v>173</v>
      </c>
      <c r="N6" s="27" t="s">
        <v>167</v>
      </c>
      <c r="O6" s="27" t="s">
        <v>184</v>
      </c>
      <c r="P6" s="26" t="s">
        <v>173</v>
      </c>
      <c r="Q6" s="27" t="s">
        <v>167</v>
      </c>
      <c r="R6" s="27" t="s">
        <v>167</v>
      </c>
      <c r="S6" s="27" t="s">
        <v>167</v>
      </c>
      <c r="T6" s="27" t="s">
        <v>167</v>
      </c>
      <c r="U6" s="27" t="s">
        <v>167</v>
      </c>
      <c r="V6" s="27" t="s">
        <v>167</v>
      </c>
      <c r="W6" s="98" t="s">
        <v>167</v>
      </c>
      <c r="X6" s="28" t="s">
        <v>167</v>
      </c>
      <c r="Y6" s="28" t="s">
        <v>167</v>
      </c>
      <c r="Z6" s="28" t="s">
        <v>167</v>
      </c>
      <c r="AA6" s="28" t="s">
        <v>167</v>
      </c>
      <c r="AB6" s="28" t="s">
        <v>167</v>
      </c>
      <c r="AC6" s="28" t="s">
        <v>167</v>
      </c>
      <c r="AD6" s="28" t="s">
        <v>167</v>
      </c>
      <c r="AE6" s="28" t="s">
        <v>174</v>
      </c>
      <c r="AF6" s="28" t="s">
        <v>174</v>
      </c>
      <c r="AG6" s="28" t="s">
        <v>174</v>
      </c>
      <c r="AH6" s="28" t="s">
        <v>174</v>
      </c>
      <c r="AI6" s="28" t="s">
        <v>174</v>
      </c>
      <c r="AJ6" s="28" t="s">
        <v>167</v>
      </c>
      <c r="AK6" s="28" t="s">
        <v>174</v>
      </c>
      <c r="AL6" s="28" t="s">
        <v>174</v>
      </c>
      <c r="AM6" s="28" t="s">
        <v>167</v>
      </c>
      <c r="AN6" s="28" t="s">
        <v>167</v>
      </c>
    </row>
    <row r="7" spans="1:40" s="35" customFormat="1" hidden="1" x14ac:dyDescent="0.2">
      <c r="A7" s="23" t="s">
        <v>164</v>
      </c>
      <c r="B7" s="26" t="s">
        <v>175</v>
      </c>
      <c r="C7" s="27" t="s">
        <v>168</v>
      </c>
      <c r="D7" s="27" t="s">
        <v>168</v>
      </c>
      <c r="E7" s="27" t="s">
        <v>169</v>
      </c>
      <c r="F7" s="27"/>
      <c r="G7" s="26" t="s">
        <v>167</v>
      </c>
      <c r="H7" s="27" t="s">
        <v>171</v>
      </c>
      <c r="I7" s="27" t="s">
        <v>326</v>
      </c>
      <c r="J7" s="27" t="s">
        <v>170</v>
      </c>
      <c r="K7" s="27" t="s">
        <v>176</v>
      </c>
      <c r="L7" s="27" t="s">
        <v>177</v>
      </c>
      <c r="M7" s="27" t="s">
        <v>182</v>
      </c>
      <c r="N7" s="27" t="s">
        <v>167</v>
      </c>
      <c r="O7" s="27" t="s">
        <v>183</v>
      </c>
      <c r="P7" s="27" t="s">
        <v>185</v>
      </c>
      <c r="Q7" s="27" t="s">
        <v>167</v>
      </c>
      <c r="R7" s="27" t="s">
        <v>167</v>
      </c>
      <c r="S7" s="27" t="s">
        <v>167</v>
      </c>
      <c r="T7" s="27" t="s">
        <v>167</v>
      </c>
      <c r="U7" s="27" t="s">
        <v>167</v>
      </c>
      <c r="V7" s="27" t="s">
        <v>167</v>
      </c>
      <c r="W7" s="98" t="s">
        <v>167</v>
      </c>
      <c r="X7" s="28" t="s">
        <v>167</v>
      </c>
      <c r="Y7" s="28" t="s">
        <v>167</v>
      </c>
      <c r="Z7" s="28" t="s">
        <v>167</v>
      </c>
      <c r="AA7" s="28" t="s">
        <v>167</v>
      </c>
      <c r="AB7" s="28" t="s">
        <v>167</v>
      </c>
      <c r="AC7" s="28" t="s">
        <v>167</v>
      </c>
      <c r="AD7" s="28" t="s">
        <v>167</v>
      </c>
      <c r="AE7" s="28" t="s">
        <v>186</v>
      </c>
      <c r="AF7" s="28" t="s">
        <v>191</v>
      </c>
      <c r="AG7" s="28" t="s">
        <v>192</v>
      </c>
      <c r="AH7" s="28" t="s">
        <v>191</v>
      </c>
      <c r="AI7" s="28" t="s">
        <v>192</v>
      </c>
      <c r="AJ7" s="28" t="s">
        <v>167</v>
      </c>
      <c r="AK7" s="28" t="s">
        <v>245</v>
      </c>
      <c r="AL7" s="28" t="s">
        <v>186</v>
      </c>
      <c r="AM7" s="28" t="s">
        <v>167</v>
      </c>
      <c r="AN7" s="28" t="s">
        <v>167</v>
      </c>
    </row>
    <row r="8" spans="1:40" ht="79.5" thickBot="1" x14ac:dyDescent="0.25">
      <c r="A8" s="24" t="s">
        <v>165</v>
      </c>
      <c r="B8" s="29" t="s">
        <v>316</v>
      </c>
      <c r="C8" s="29" t="s">
        <v>315</v>
      </c>
      <c r="D8" s="29" t="s">
        <v>1482</v>
      </c>
      <c r="E8" s="29" t="s">
        <v>106</v>
      </c>
      <c r="F8" s="29" t="s">
        <v>1862</v>
      </c>
      <c r="G8" s="32" t="s">
        <v>1485</v>
      </c>
      <c r="H8" s="29" t="s">
        <v>1495</v>
      </c>
      <c r="I8" s="30" t="s">
        <v>0</v>
      </c>
      <c r="J8" s="30" t="s">
        <v>317</v>
      </c>
      <c r="K8" s="29" t="s">
        <v>1486</v>
      </c>
      <c r="L8" s="29" t="s">
        <v>1487</v>
      </c>
      <c r="M8" s="29" t="s">
        <v>1742</v>
      </c>
      <c r="N8" s="29" t="s">
        <v>58</v>
      </c>
      <c r="O8" s="29" t="s">
        <v>66</v>
      </c>
      <c r="P8" s="29" t="s">
        <v>1504</v>
      </c>
      <c r="Q8" s="29" t="s">
        <v>1750</v>
      </c>
      <c r="R8" s="29" t="s">
        <v>1492</v>
      </c>
      <c r="S8" s="29" t="s">
        <v>1491</v>
      </c>
      <c r="T8" s="29" t="s">
        <v>1751</v>
      </c>
      <c r="U8" s="29" t="s">
        <v>1493</v>
      </c>
      <c r="V8" s="29" t="s">
        <v>1494</v>
      </c>
      <c r="W8" s="29" t="s">
        <v>212</v>
      </c>
      <c r="X8" s="29" t="s">
        <v>1864</v>
      </c>
      <c r="Y8" s="29" t="s">
        <v>56</v>
      </c>
      <c r="Z8" s="29" t="s">
        <v>74</v>
      </c>
      <c r="AA8" s="29" t="s">
        <v>84</v>
      </c>
      <c r="AB8" s="29" t="s">
        <v>149</v>
      </c>
      <c r="AC8" s="29" t="s">
        <v>1756</v>
      </c>
      <c r="AD8" s="29" t="s">
        <v>1757</v>
      </c>
      <c r="AE8" s="29" t="s">
        <v>209</v>
      </c>
      <c r="AF8" s="29" t="s">
        <v>187</v>
      </c>
      <c r="AG8" s="29" t="s">
        <v>188</v>
      </c>
      <c r="AH8" s="29" t="s">
        <v>189</v>
      </c>
      <c r="AI8" s="29" t="s">
        <v>190</v>
      </c>
      <c r="AJ8" s="29" t="s">
        <v>2</v>
      </c>
      <c r="AK8" s="29" t="s">
        <v>3</v>
      </c>
      <c r="AL8" s="33" t="s">
        <v>99</v>
      </c>
      <c r="AM8" s="34" t="s">
        <v>1</v>
      </c>
      <c r="AN8" s="31" t="s">
        <v>100</v>
      </c>
    </row>
    <row r="9" spans="1:40" s="269" customFormat="1" ht="38.25" x14ac:dyDescent="0.2">
      <c r="A9" s="292" t="s">
        <v>1813</v>
      </c>
      <c r="B9" s="261" t="str">
        <f>'Pre Survey Metadata'!$G$13</f>
        <v>TestCode</v>
      </c>
      <c r="C9" s="261" t="s">
        <v>1809</v>
      </c>
      <c r="D9" s="261" t="s">
        <v>1810</v>
      </c>
      <c r="E9" s="261" t="s">
        <v>1763</v>
      </c>
      <c r="F9" s="326" t="str">
        <f>_xlfn.CONCAT($B$9,"_",'Stills Analysis Form'!C9,"_",'Stills Analysis Form'!D9,"_",'Stills Analysis Form'!E9,"_",'Stills Analysis Form'!M9)</f>
        <v>TestCode_A01_S01_A1_1</v>
      </c>
      <c r="G9" s="294">
        <v>0</v>
      </c>
      <c r="H9" s="295">
        <v>44118</v>
      </c>
      <c r="I9" s="261" t="s">
        <v>28</v>
      </c>
      <c r="J9" s="311" t="str">
        <f>IF(I9="","",VLOOKUP(I9,LookUp_Tables!$R:$S,2,0))</f>
        <v>DC</v>
      </c>
      <c r="K9" s="296"/>
      <c r="L9" s="296"/>
      <c r="M9" s="290">
        <v>1</v>
      </c>
      <c r="N9" s="290" t="s">
        <v>61</v>
      </c>
      <c r="O9" s="290" t="s">
        <v>67</v>
      </c>
      <c r="P9" s="290">
        <v>400</v>
      </c>
      <c r="Q9" s="290">
        <v>3</v>
      </c>
      <c r="R9" s="290">
        <v>800</v>
      </c>
      <c r="S9" s="290">
        <f>R9/Q9</f>
        <v>266.66666666666669</v>
      </c>
      <c r="T9" s="290">
        <v>5</v>
      </c>
      <c r="U9" s="290">
        <v>500</v>
      </c>
      <c r="V9" s="290">
        <f>U9/T9</f>
        <v>100</v>
      </c>
      <c r="W9" s="291">
        <f>IF(COUNTBLANK(Q9:V9)&gt;=1, "", ((S9/1000)*(V9/1000)))</f>
        <v>2.6666666666666668E-2</v>
      </c>
      <c r="X9" s="261"/>
      <c r="Y9" s="261" t="s">
        <v>147</v>
      </c>
      <c r="Z9" s="261" t="s">
        <v>75</v>
      </c>
      <c r="AA9" s="261" t="s">
        <v>85</v>
      </c>
      <c r="AB9" s="261" t="s">
        <v>199</v>
      </c>
      <c r="AC9" s="261"/>
      <c r="AD9" s="261"/>
      <c r="AE9" s="261" t="s">
        <v>1811</v>
      </c>
      <c r="AF9" s="293"/>
      <c r="AG9" s="315" t="str">
        <f>IF(AF9="","",IFERROR(VLOOKUP(AF9,'Error Checking'!A:B,2,0),"Error with MNCR code"))</f>
        <v/>
      </c>
      <c r="AH9" s="315"/>
      <c r="AI9" s="315" t="str">
        <f>IF(AH9="","",IFERROR(VLOOKUP(AH9,'Error Checking'!A:B,2,0),"Error with MNCR code"))</f>
        <v/>
      </c>
      <c r="AJ9" s="261" t="s">
        <v>1766</v>
      </c>
      <c r="AK9" s="261" t="s">
        <v>71</v>
      </c>
      <c r="AL9" s="297" t="s">
        <v>1812</v>
      </c>
      <c r="AM9" s="261" t="s">
        <v>1766</v>
      </c>
      <c r="AN9" s="261" t="s">
        <v>1766</v>
      </c>
    </row>
    <row r="10" spans="1:40" ht="15" x14ac:dyDescent="0.2">
      <c r="A10" s="88"/>
      <c r="B10" s="261"/>
      <c r="C10" s="261"/>
      <c r="D10" s="261"/>
      <c r="E10" s="261"/>
      <c r="F10" s="261"/>
      <c r="G10" s="294"/>
      <c r="H10" s="295"/>
      <c r="I10" s="261"/>
      <c r="J10" s="311" t="str">
        <f>IF(I10="","",VLOOKUP(I10,LookUp_Tables!$R:$S,2,0))</f>
        <v/>
      </c>
      <c r="K10" s="296"/>
      <c r="L10" s="296"/>
      <c r="M10" s="290"/>
      <c r="N10" s="290"/>
      <c r="O10" s="290"/>
      <c r="P10" s="290"/>
      <c r="Q10" s="290"/>
      <c r="R10" s="290"/>
      <c r="S10" s="290" t="e">
        <f t="shared" ref="S10:S73" si="0">R10/Q10</f>
        <v>#DIV/0!</v>
      </c>
      <c r="T10" s="290"/>
      <c r="U10" s="290"/>
      <c r="V10" s="290" t="e">
        <f t="shared" ref="V10:V73" si="1">U10/T10</f>
        <v>#DIV/0!</v>
      </c>
      <c r="W10" s="291" t="str">
        <f t="shared" ref="W10:W73" si="2">IF(COUNTBLANK(Q10:V10)&gt;=1, "", ((S10/1000)*(V10/1000)))</f>
        <v/>
      </c>
      <c r="X10" s="261"/>
      <c r="Y10" s="261"/>
      <c r="Z10" s="261"/>
      <c r="AA10" s="261"/>
      <c r="AB10" s="261"/>
      <c r="AC10" s="261"/>
      <c r="AD10" s="261"/>
      <c r="AE10" s="261"/>
      <c r="AF10" s="293"/>
      <c r="AG10" s="315" t="str">
        <f>IF(AF10="","",IFERROR(VLOOKUP(AF10,'Error Checking'!A:B,2,0),"Error with MNCR code"))</f>
        <v/>
      </c>
      <c r="AH10" s="315"/>
      <c r="AI10" s="315" t="str">
        <f>IF(AH10="","",IFERROR(VLOOKUP(AH10,'Error Checking'!A:B,2,0),"Error with MNCR code"))</f>
        <v/>
      </c>
      <c r="AJ10" s="261"/>
      <c r="AK10" s="261"/>
      <c r="AL10" s="297"/>
      <c r="AM10" s="261"/>
      <c r="AN10" s="261"/>
    </row>
    <row r="11" spans="1:40" x14ac:dyDescent="0.2">
      <c r="A11" s="89"/>
      <c r="B11" s="261"/>
      <c r="C11" s="261"/>
      <c r="D11" s="261"/>
      <c r="E11" s="261"/>
      <c r="F11" s="261"/>
      <c r="G11" s="294"/>
      <c r="H11" s="295"/>
      <c r="I11" s="261"/>
      <c r="J11" s="311" t="str">
        <f>IF(I11="","",VLOOKUP(I11,LookUp_Tables!$R:$S,2,0))</f>
        <v/>
      </c>
      <c r="K11" s="296"/>
      <c r="L11" s="296"/>
      <c r="M11" s="290"/>
      <c r="N11" s="290"/>
      <c r="O11" s="290"/>
      <c r="P11" s="290"/>
      <c r="Q11" s="290"/>
      <c r="R11" s="290"/>
      <c r="S11" s="290" t="e">
        <f t="shared" si="0"/>
        <v>#DIV/0!</v>
      </c>
      <c r="T11" s="290"/>
      <c r="U11" s="290"/>
      <c r="V11" s="290" t="e">
        <f t="shared" si="1"/>
        <v>#DIV/0!</v>
      </c>
      <c r="W11" s="291" t="str">
        <f t="shared" si="2"/>
        <v/>
      </c>
      <c r="X11" s="261"/>
      <c r="Y11" s="261"/>
      <c r="Z11" s="261"/>
      <c r="AA11" s="261"/>
      <c r="AB11" s="261"/>
      <c r="AC11" s="261"/>
      <c r="AD11" s="261"/>
      <c r="AE11" s="261"/>
      <c r="AF11" s="293"/>
      <c r="AG11" s="315" t="str">
        <f>IF(AF11="","",IFERROR(VLOOKUP(AF11,'Error Checking'!A:B,2,0),"Error with MNCR code"))</f>
        <v/>
      </c>
      <c r="AH11" s="315"/>
      <c r="AI11" s="315" t="str">
        <f>IF(AH11="","",IFERROR(VLOOKUP(AH11,'Error Checking'!A:B,2,0),"Error with MNCR code"))</f>
        <v/>
      </c>
      <c r="AJ11" s="261"/>
      <c r="AK11" s="261"/>
      <c r="AL11" s="297"/>
      <c r="AM11" s="261"/>
      <c r="AN11" s="261"/>
    </row>
    <row r="12" spans="1:40" x14ac:dyDescent="0.2">
      <c r="A12" s="90"/>
      <c r="B12" s="261"/>
      <c r="C12" s="261"/>
      <c r="D12" s="261"/>
      <c r="E12" s="261"/>
      <c r="F12" s="261"/>
      <c r="G12" s="294"/>
      <c r="H12" s="295"/>
      <c r="I12" s="261"/>
      <c r="J12" s="311" t="str">
        <f>IF(I12="","",VLOOKUP(I12,LookUp_Tables!$R:$S,2,0))</f>
        <v/>
      </c>
      <c r="K12" s="296"/>
      <c r="L12" s="296"/>
      <c r="M12" s="290"/>
      <c r="N12" s="290"/>
      <c r="O12" s="290"/>
      <c r="P12" s="290"/>
      <c r="Q12" s="290"/>
      <c r="R12" s="290"/>
      <c r="S12" s="290" t="e">
        <f t="shared" si="0"/>
        <v>#DIV/0!</v>
      </c>
      <c r="T12" s="290"/>
      <c r="U12" s="290"/>
      <c r="V12" s="290" t="e">
        <f t="shared" si="1"/>
        <v>#DIV/0!</v>
      </c>
      <c r="W12" s="291" t="str">
        <f t="shared" si="2"/>
        <v/>
      </c>
      <c r="X12" s="261"/>
      <c r="Y12" s="261"/>
      <c r="Z12" s="261"/>
      <c r="AA12" s="261"/>
      <c r="AB12" s="261"/>
      <c r="AC12" s="261"/>
      <c r="AD12" s="261"/>
      <c r="AE12" s="261"/>
      <c r="AF12" s="293"/>
      <c r="AG12" s="315" t="str">
        <f>IF(AF12="","",IFERROR(VLOOKUP(AF12,'Error Checking'!A:B,2,0),"Error with MNCR code"))</f>
        <v/>
      </c>
      <c r="AH12" s="315"/>
      <c r="AI12" s="315" t="str">
        <f>IF(AH12="","",IFERROR(VLOOKUP(AH12,'Error Checking'!A:B,2,0),"Error with MNCR code"))</f>
        <v/>
      </c>
      <c r="AJ12" s="261"/>
      <c r="AK12" s="261"/>
      <c r="AL12" s="297"/>
      <c r="AM12" s="261"/>
      <c r="AN12" s="261"/>
    </row>
    <row r="13" spans="1:40" x14ac:dyDescent="0.2">
      <c r="A13" s="91"/>
      <c r="B13" s="261"/>
      <c r="C13" s="261"/>
      <c r="D13" s="261"/>
      <c r="E13" s="261"/>
      <c r="F13" s="261"/>
      <c r="G13" s="294"/>
      <c r="H13" s="295"/>
      <c r="I13" s="261"/>
      <c r="J13" s="311" t="str">
        <f>IF(I13="","",VLOOKUP(I13,LookUp_Tables!$R:$S,2,0))</f>
        <v/>
      </c>
      <c r="K13" s="296"/>
      <c r="L13" s="296"/>
      <c r="M13" s="290"/>
      <c r="N13" s="290"/>
      <c r="O13" s="290"/>
      <c r="P13" s="290"/>
      <c r="Q13" s="290"/>
      <c r="R13" s="290"/>
      <c r="S13" s="290" t="e">
        <f t="shared" si="0"/>
        <v>#DIV/0!</v>
      </c>
      <c r="T13" s="290"/>
      <c r="U13" s="290"/>
      <c r="V13" s="290" t="e">
        <f t="shared" si="1"/>
        <v>#DIV/0!</v>
      </c>
      <c r="W13" s="291" t="str">
        <f t="shared" si="2"/>
        <v/>
      </c>
      <c r="X13" s="261"/>
      <c r="Y13" s="261"/>
      <c r="Z13" s="261"/>
      <c r="AA13" s="261"/>
      <c r="AB13" s="261"/>
      <c r="AC13" s="261"/>
      <c r="AD13" s="261"/>
      <c r="AE13" s="261"/>
      <c r="AF13" s="293"/>
      <c r="AG13" s="315" t="str">
        <f>IF(AF13="","",IFERROR(VLOOKUP(AF13,'Error Checking'!A:B,2,0),"Error with MNCR code"))</f>
        <v/>
      </c>
      <c r="AH13" s="315"/>
      <c r="AI13" s="315" t="str">
        <f>IF(AH13="","",IFERROR(VLOOKUP(AH13,'Error Checking'!A:B,2,0),"Error with MNCR code"))</f>
        <v/>
      </c>
      <c r="AJ13" s="261"/>
      <c r="AK13" s="261"/>
      <c r="AL13" s="297"/>
      <c r="AM13" s="261"/>
      <c r="AN13" s="261"/>
    </row>
    <row r="14" spans="1:40" x14ac:dyDescent="0.2">
      <c r="A14" s="90"/>
      <c r="B14" s="261"/>
      <c r="C14" s="261"/>
      <c r="D14" s="261"/>
      <c r="E14" s="261"/>
      <c r="F14" s="261"/>
      <c r="G14" s="294"/>
      <c r="H14" s="295"/>
      <c r="I14" s="261"/>
      <c r="J14" s="311" t="str">
        <f>IF(I14="","",VLOOKUP(I14,LookUp_Tables!$R:$S,2,0))</f>
        <v/>
      </c>
      <c r="K14" s="296"/>
      <c r="L14" s="296"/>
      <c r="M14" s="290"/>
      <c r="N14" s="290"/>
      <c r="O14" s="290"/>
      <c r="P14" s="290"/>
      <c r="Q14" s="290"/>
      <c r="R14" s="290"/>
      <c r="S14" s="290" t="e">
        <f t="shared" si="0"/>
        <v>#DIV/0!</v>
      </c>
      <c r="T14" s="290"/>
      <c r="U14" s="290"/>
      <c r="V14" s="290" t="e">
        <f t="shared" si="1"/>
        <v>#DIV/0!</v>
      </c>
      <c r="W14" s="291" t="str">
        <f t="shared" si="2"/>
        <v/>
      </c>
      <c r="X14" s="261"/>
      <c r="Y14" s="261"/>
      <c r="Z14" s="261"/>
      <c r="AA14" s="261"/>
      <c r="AB14" s="261"/>
      <c r="AC14" s="261"/>
      <c r="AD14" s="261"/>
      <c r="AE14" s="261"/>
      <c r="AF14" s="293"/>
      <c r="AG14" s="315" t="str">
        <f>IF(AF14="","",IFERROR(VLOOKUP(AF14,'Error Checking'!A:B,2,0),"Error with MNCR code"))</f>
        <v/>
      </c>
      <c r="AH14" s="315"/>
      <c r="AI14" s="315" t="str">
        <f>IF(AH14="","",IFERROR(VLOOKUP(AH14,'Error Checking'!A:B,2,0),"Error with MNCR code"))</f>
        <v/>
      </c>
      <c r="AJ14" s="261"/>
      <c r="AK14" s="261"/>
      <c r="AL14" s="297"/>
      <c r="AM14" s="261"/>
      <c r="AN14" s="261"/>
    </row>
    <row r="15" spans="1:40" x14ac:dyDescent="0.2">
      <c r="A15" s="87"/>
      <c r="B15" s="298"/>
      <c r="C15" s="261"/>
      <c r="D15" s="261"/>
      <c r="E15" s="261"/>
      <c r="F15" s="261"/>
      <c r="G15" s="294"/>
      <c r="H15" s="295"/>
      <c r="I15" s="261"/>
      <c r="J15" s="311" t="str">
        <f>IF(I15="","",VLOOKUP(I15,LookUp_Tables!$R:$S,2,0))</f>
        <v/>
      </c>
      <c r="K15" s="296"/>
      <c r="L15" s="296"/>
      <c r="M15" s="290"/>
      <c r="N15" s="290"/>
      <c r="O15" s="290"/>
      <c r="P15" s="290"/>
      <c r="Q15" s="290"/>
      <c r="R15" s="290"/>
      <c r="S15" s="290" t="e">
        <f t="shared" si="0"/>
        <v>#DIV/0!</v>
      </c>
      <c r="T15" s="290"/>
      <c r="U15" s="290"/>
      <c r="V15" s="290" t="e">
        <f t="shared" si="1"/>
        <v>#DIV/0!</v>
      </c>
      <c r="W15" s="291" t="str">
        <f t="shared" si="2"/>
        <v/>
      </c>
      <c r="X15" s="261"/>
      <c r="Y15" s="261"/>
      <c r="Z15" s="261"/>
      <c r="AA15" s="261"/>
      <c r="AB15" s="261"/>
      <c r="AC15" s="261"/>
      <c r="AD15" s="261"/>
      <c r="AE15" s="261"/>
      <c r="AF15" s="293"/>
      <c r="AG15" s="315" t="str">
        <f>IF(AF15="","",IFERROR(VLOOKUP(AF15,'Error Checking'!A:B,2,0),"Error with MNCR code"))</f>
        <v/>
      </c>
      <c r="AH15" s="315"/>
      <c r="AI15" s="315" t="str">
        <f>IF(AH15="","",IFERROR(VLOOKUP(AH15,'Error Checking'!A:B,2,0),"Error with MNCR code"))</f>
        <v/>
      </c>
      <c r="AJ15" s="261"/>
      <c r="AK15" s="261"/>
      <c r="AL15" s="297"/>
      <c r="AM15" s="261"/>
      <c r="AN15" s="261"/>
    </row>
    <row r="16" spans="1:40" x14ac:dyDescent="0.2">
      <c r="A16" s="87"/>
      <c r="B16" s="298"/>
      <c r="C16" s="261"/>
      <c r="D16" s="261"/>
      <c r="E16" s="261"/>
      <c r="F16" s="261"/>
      <c r="G16" s="294"/>
      <c r="H16" s="295"/>
      <c r="I16" s="261"/>
      <c r="J16" s="311" t="str">
        <f>IF(I16="","",VLOOKUP(I16,LookUp_Tables!$R:$S,2,0))</f>
        <v/>
      </c>
      <c r="K16" s="296"/>
      <c r="L16" s="296"/>
      <c r="M16" s="290"/>
      <c r="N16" s="290"/>
      <c r="O16" s="290"/>
      <c r="P16" s="290"/>
      <c r="Q16" s="290"/>
      <c r="R16" s="290"/>
      <c r="S16" s="290" t="e">
        <f t="shared" si="0"/>
        <v>#DIV/0!</v>
      </c>
      <c r="T16" s="290"/>
      <c r="U16" s="290"/>
      <c r="V16" s="290" t="e">
        <f t="shared" si="1"/>
        <v>#DIV/0!</v>
      </c>
      <c r="W16" s="291" t="str">
        <f t="shared" si="2"/>
        <v/>
      </c>
      <c r="X16" s="261"/>
      <c r="Y16" s="261"/>
      <c r="Z16" s="261"/>
      <c r="AA16" s="261"/>
      <c r="AB16" s="261"/>
      <c r="AC16" s="261"/>
      <c r="AD16" s="261"/>
      <c r="AE16" s="261"/>
      <c r="AF16" s="293"/>
      <c r="AG16" s="315" t="str">
        <f>IF(AF16="","",IFERROR(VLOOKUP(AF16,'Error Checking'!A:B,2,0),"Error with MNCR code"))</f>
        <v/>
      </c>
      <c r="AH16" s="315"/>
      <c r="AI16" s="315" t="str">
        <f>IF(AH16="","",IFERROR(VLOOKUP(AH16,'Error Checking'!A:B,2,0),"Error with MNCR code"))</f>
        <v/>
      </c>
      <c r="AJ16" s="261"/>
      <c r="AK16" s="261"/>
      <c r="AL16" s="297"/>
      <c r="AM16" s="261"/>
      <c r="AN16" s="261"/>
    </row>
    <row r="17" spans="1:40" x14ac:dyDescent="0.2">
      <c r="A17" s="87"/>
      <c r="B17" s="298"/>
      <c r="C17" s="261"/>
      <c r="D17" s="261"/>
      <c r="E17" s="261"/>
      <c r="F17" s="261"/>
      <c r="G17" s="294"/>
      <c r="H17" s="295"/>
      <c r="I17" s="261"/>
      <c r="J17" s="311" t="str">
        <f>IF(I17="","",VLOOKUP(I17,LookUp_Tables!$R:$S,2,0))</f>
        <v/>
      </c>
      <c r="K17" s="296"/>
      <c r="L17" s="296"/>
      <c r="M17" s="290"/>
      <c r="N17" s="290"/>
      <c r="O17" s="290"/>
      <c r="P17" s="290"/>
      <c r="Q17" s="290"/>
      <c r="R17" s="290"/>
      <c r="S17" s="290" t="e">
        <f t="shared" si="0"/>
        <v>#DIV/0!</v>
      </c>
      <c r="T17" s="290"/>
      <c r="U17" s="290"/>
      <c r="V17" s="290" t="e">
        <f t="shared" si="1"/>
        <v>#DIV/0!</v>
      </c>
      <c r="W17" s="291" t="str">
        <f t="shared" si="2"/>
        <v/>
      </c>
      <c r="X17" s="261"/>
      <c r="Y17" s="261"/>
      <c r="Z17" s="261"/>
      <c r="AA17" s="261"/>
      <c r="AB17" s="261"/>
      <c r="AC17" s="261"/>
      <c r="AD17" s="261"/>
      <c r="AE17" s="261"/>
      <c r="AF17" s="293"/>
      <c r="AG17" s="315" t="str">
        <f>IF(AF17="","",IFERROR(VLOOKUP(AF17,'Error Checking'!A:B,2,0),"Error with MNCR code"))</f>
        <v/>
      </c>
      <c r="AH17" s="315"/>
      <c r="AI17" s="315" t="str">
        <f>IF(AH17="","",IFERROR(VLOOKUP(AH17,'Error Checking'!A:B,2,0),"Error with MNCR code"))</f>
        <v/>
      </c>
      <c r="AJ17" s="261"/>
      <c r="AK17" s="261"/>
      <c r="AL17" s="297"/>
      <c r="AM17" s="261"/>
      <c r="AN17" s="261"/>
    </row>
    <row r="18" spans="1:40" x14ac:dyDescent="0.2">
      <c r="A18" s="90"/>
      <c r="B18" s="298"/>
      <c r="C18" s="261"/>
      <c r="D18" s="261"/>
      <c r="E18" s="261"/>
      <c r="F18" s="261"/>
      <c r="G18" s="294"/>
      <c r="H18" s="295"/>
      <c r="I18" s="261"/>
      <c r="J18" s="311" t="str">
        <f>IF(I18="","",VLOOKUP(I18,LookUp_Tables!$R:$S,2,0))</f>
        <v/>
      </c>
      <c r="K18" s="296"/>
      <c r="L18" s="296"/>
      <c r="M18" s="290"/>
      <c r="N18" s="290"/>
      <c r="O18" s="290"/>
      <c r="P18" s="290"/>
      <c r="Q18" s="290"/>
      <c r="R18" s="290"/>
      <c r="S18" s="290" t="e">
        <f t="shared" si="0"/>
        <v>#DIV/0!</v>
      </c>
      <c r="T18" s="290"/>
      <c r="U18" s="290"/>
      <c r="V18" s="290" t="e">
        <f t="shared" si="1"/>
        <v>#DIV/0!</v>
      </c>
      <c r="W18" s="291" t="str">
        <f t="shared" si="2"/>
        <v/>
      </c>
      <c r="X18" s="261"/>
      <c r="Y18" s="261"/>
      <c r="Z18" s="261"/>
      <c r="AA18" s="261"/>
      <c r="AB18" s="261"/>
      <c r="AC18" s="261"/>
      <c r="AD18" s="261"/>
      <c r="AE18" s="261"/>
      <c r="AF18" s="293"/>
      <c r="AG18" s="315" t="str">
        <f>IF(AF18="","",IFERROR(VLOOKUP(AF18,'Error Checking'!A:B,2,0),"Error with MNCR code"))</f>
        <v/>
      </c>
      <c r="AH18" s="315"/>
      <c r="AI18" s="315" t="str">
        <f>IF(AH18="","",IFERROR(VLOOKUP(AH18,'Error Checking'!A:B,2,0),"Error with MNCR code"))</f>
        <v/>
      </c>
      <c r="AJ18" s="261"/>
      <c r="AK18" s="261"/>
      <c r="AL18" s="297"/>
      <c r="AM18" s="261"/>
      <c r="AN18" s="261"/>
    </row>
    <row r="19" spans="1:40" x14ac:dyDescent="0.2">
      <c r="A19" s="87"/>
      <c r="B19" s="298"/>
      <c r="C19" s="261"/>
      <c r="D19" s="261"/>
      <c r="E19" s="261"/>
      <c r="F19" s="261"/>
      <c r="G19" s="294"/>
      <c r="H19" s="295"/>
      <c r="I19" s="261"/>
      <c r="J19" s="311" t="str">
        <f>IF(I19="","",VLOOKUP(I19,LookUp_Tables!$R:$S,2,0))</f>
        <v/>
      </c>
      <c r="K19" s="296"/>
      <c r="L19" s="296"/>
      <c r="M19" s="290"/>
      <c r="N19" s="290"/>
      <c r="O19" s="290"/>
      <c r="P19" s="290"/>
      <c r="Q19" s="290"/>
      <c r="R19" s="290"/>
      <c r="S19" s="290" t="e">
        <f t="shared" si="0"/>
        <v>#DIV/0!</v>
      </c>
      <c r="T19" s="290"/>
      <c r="U19" s="290"/>
      <c r="V19" s="290" t="e">
        <f t="shared" si="1"/>
        <v>#DIV/0!</v>
      </c>
      <c r="W19" s="291" t="str">
        <f t="shared" si="2"/>
        <v/>
      </c>
      <c r="X19" s="261"/>
      <c r="Y19" s="261"/>
      <c r="Z19" s="261"/>
      <c r="AA19" s="261"/>
      <c r="AB19" s="261"/>
      <c r="AC19" s="261"/>
      <c r="AD19" s="261"/>
      <c r="AE19" s="261"/>
      <c r="AF19" s="293"/>
      <c r="AG19" s="315" t="str">
        <f>IF(AF19="","",IFERROR(VLOOKUP(AF19,'Error Checking'!A:B,2,0),"Error with MNCR code"))</f>
        <v/>
      </c>
      <c r="AH19" s="315"/>
      <c r="AI19" s="315" t="str">
        <f>IF(AH19="","",IFERROR(VLOOKUP(AH19,'Error Checking'!A:B,2,0),"Error with MNCR code"))</f>
        <v/>
      </c>
      <c r="AJ19" s="261"/>
      <c r="AK19" s="261"/>
      <c r="AL19" s="297"/>
      <c r="AM19" s="261"/>
      <c r="AN19" s="261"/>
    </row>
    <row r="20" spans="1:40" x14ac:dyDescent="0.2">
      <c r="A20" s="87"/>
      <c r="B20" s="298"/>
      <c r="C20" s="261"/>
      <c r="D20" s="261"/>
      <c r="E20" s="261"/>
      <c r="F20" s="261"/>
      <c r="G20" s="294"/>
      <c r="H20" s="295"/>
      <c r="I20" s="261"/>
      <c r="J20" s="311" t="str">
        <f>IF(I20="","",VLOOKUP(I20,LookUp_Tables!$R:$S,2,0))</f>
        <v/>
      </c>
      <c r="K20" s="296"/>
      <c r="L20" s="296"/>
      <c r="M20" s="290"/>
      <c r="N20" s="290"/>
      <c r="O20" s="290"/>
      <c r="P20" s="290"/>
      <c r="Q20" s="290"/>
      <c r="R20" s="290"/>
      <c r="S20" s="290" t="e">
        <f t="shared" si="0"/>
        <v>#DIV/0!</v>
      </c>
      <c r="T20" s="290"/>
      <c r="U20" s="290"/>
      <c r="V20" s="290" t="e">
        <f t="shared" si="1"/>
        <v>#DIV/0!</v>
      </c>
      <c r="W20" s="291" t="str">
        <f t="shared" si="2"/>
        <v/>
      </c>
      <c r="X20" s="261"/>
      <c r="Y20" s="261"/>
      <c r="Z20" s="261"/>
      <c r="AA20" s="261"/>
      <c r="AB20" s="261"/>
      <c r="AC20" s="261"/>
      <c r="AD20" s="261"/>
      <c r="AE20" s="261"/>
      <c r="AF20" s="293"/>
      <c r="AG20" s="315" t="str">
        <f>IF(AF20="","",IFERROR(VLOOKUP(AF20,'Error Checking'!A:B,2,0),"Error with MNCR code"))</f>
        <v/>
      </c>
      <c r="AH20" s="315"/>
      <c r="AI20" s="315" t="str">
        <f>IF(AH20="","",IFERROR(VLOOKUP(AH20,'Error Checking'!A:B,2,0),"Error with MNCR code"))</f>
        <v/>
      </c>
      <c r="AJ20" s="261"/>
      <c r="AK20" s="261"/>
      <c r="AL20" s="297"/>
      <c r="AM20" s="261"/>
      <c r="AN20" s="261"/>
    </row>
    <row r="21" spans="1:40" x14ac:dyDescent="0.2">
      <c r="A21" s="87"/>
      <c r="B21" s="298"/>
      <c r="C21" s="261"/>
      <c r="D21" s="261"/>
      <c r="E21" s="261"/>
      <c r="F21" s="261"/>
      <c r="G21" s="294"/>
      <c r="H21" s="295"/>
      <c r="I21" s="261"/>
      <c r="J21" s="311" t="str">
        <f>IF(I21="","",VLOOKUP(I21,LookUp_Tables!$R:$S,2,0))</f>
        <v/>
      </c>
      <c r="K21" s="296"/>
      <c r="L21" s="296"/>
      <c r="M21" s="290"/>
      <c r="N21" s="290"/>
      <c r="O21" s="290"/>
      <c r="P21" s="290"/>
      <c r="Q21" s="290"/>
      <c r="R21" s="290"/>
      <c r="S21" s="290" t="e">
        <f t="shared" si="0"/>
        <v>#DIV/0!</v>
      </c>
      <c r="T21" s="290"/>
      <c r="U21" s="290"/>
      <c r="V21" s="290" t="e">
        <f t="shared" si="1"/>
        <v>#DIV/0!</v>
      </c>
      <c r="W21" s="291" t="str">
        <f t="shared" si="2"/>
        <v/>
      </c>
      <c r="X21" s="261"/>
      <c r="Y21" s="261"/>
      <c r="Z21" s="261"/>
      <c r="AA21" s="261"/>
      <c r="AB21" s="261"/>
      <c r="AC21" s="261"/>
      <c r="AD21" s="261"/>
      <c r="AE21" s="261"/>
      <c r="AF21" s="293"/>
      <c r="AG21" s="315" t="str">
        <f>IF(AF21="","",IFERROR(VLOOKUP(AF21,'Error Checking'!A:B,2,0),"Error with MNCR code"))</f>
        <v/>
      </c>
      <c r="AH21" s="315"/>
      <c r="AI21" s="315" t="str">
        <f>IF(AH21="","",IFERROR(VLOOKUP(AH21,'Error Checking'!A:B,2,0),"Error with MNCR code"))</f>
        <v/>
      </c>
      <c r="AJ21" s="261"/>
      <c r="AK21" s="261"/>
      <c r="AL21" s="297"/>
      <c r="AM21" s="261"/>
      <c r="AN21" s="261"/>
    </row>
    <row r="22" spans="1:40" x14ac:dyDescent="0.2">
      <c r="A22" s="87"/>
      <c r="B22" s="298"/>
      <c r="C22" s="261"/>
      <c r="D22" s="261"/>
      <c r="E22" s="261"/>
      <c r="F22" s="261"/>
      <c r="G22" s="294"/>
      <c r="H22" s="295"/>
      <c r="I22" s="261"/>
      <c r="J22" s="311" t="str">
        <f>IF(I22="","",VLOOKUP(I22,LookUp_Tables!$R:$S,2,0))</f>
        <v/>
      </c>
      <c r="K22" s="296"/>
      <c r="L22" s="296"/>
      <c r="M22" s="290"/>
      <c r="N22" s="290"/>
      <c r="O22" s="290"/>
      <c r="P22" s="290"/>
      <c r="Q22" s="290"/>
      <c r="R22" s="290"/>
      <c r="S22" s="290" t="e">
        <f t="shared" si="0"/>
        <v>#DIV/0!</v>
      </c>
      <c r="T22" s="290"/>
      <c r="U22" s="290"/>
      <c r="V22" s="290" t="e">
        <f t="shared" si="1"/>
        <v>#DIV/0!</v>
      </c>
      <c r="W22" s="291" t="str">
        <f t="shared" si="2"/>
        <v/>
      </c>
      <c r="X22" s="261"/>
      <c r="Y22" s="261"/>
      <c r="Z22" s="261"/>
      <c r="AA22" s="261"/>
      <c r="AB22" s="261"/>
      <c r="AC22" s="261"/>
      <c r="AD22" s="261"/>
      <c r="AE22" s="261"/>
      <c r="AF22" s="293"/>
      <c r="AG22" s="315" t="str">
        <f>IF(AF22="","",IFERROR(VLOOKUP(AF22,'Error Checking'!A:B,2,0),"Error with MNCR code"))</f>
        <v/>
      </c>
      <c r="AH22" s="315"/>
      <c r="AI22" s="315" t="str">
        <f>IF(AH22="","",IFERROR(VLOOKUP(AH22,'Error Checking'!A:B,2,0),"Error with MNCR code"))</f>
        <v/>
      </c>
      <c r="AJ22" s="261"/>
      <c r="AK22" s="261"/>
      <c r="AL22" s="297"/>
      <c r="AM22" s="261"/>
      <c r="AN22" s="261"/>
    </row>
    <row r="23" spans="1:40" x14ac:dyDescent="0.2">
      <c r="A23" s="87"/>
      <c r="B23" s="298"/>
      <c r="C23" s="261"/>
      <c r="D23" s="261"/>
      <c r="E23" s="261"/>
      <c r="F23" s="261"/>
      <c r="G23" s="294"/>
      <c r="H23" s="295"/>
      <c r="I23" s="261"/>
      <c r="J23" s="311" t="str">
        <f>IF(I23="","",VLOOKUP(I23,LookUp_Tables!$R:$S,2,0))</f>
        <v/>
      </c>
      <c r="K23" s="296"/>
      <c r="L23" s="296"/>
      <c r="M23" s="290"/>
      <c r="N23" s="290"/>
      <c r="O23" s="290"/>
      <c r="P23" s="290"/>
      <c r="Q23" s="290"/>
      <c r="R23" s="290"/>
      <c r="S23" s="290" t="e">
        <f t="shared" si="0"/>
        <v>#DIV/0!</v>
      </c>
      <c r="T23" s="290"/>
      <c r="U23" s="290"/>
      <c r="V23" s="290" t="e">
        <f t="shared" si="1"/>
        <v>#DIV/0!</v>
      </c>
      <c r="W23" s="291" t="str">
        <f t="shared" si="2"/>
        <v/>
      </c>
      <c r="X23" s="261"/>
      <c r="Y23" s="261"/>
      <c r="Z23" s="261"/>
      <c r="AA23" s="261"/>
      <c r="AB23" s="261"/>
      <c r="AC23" s="261"/>
      <c r="AD23" s="261"/>
      <c r="AE23" s="261"/>
      <c r="AF23" s="293"/>
      <c r="AG23" s="315" t="str">
        <f>IF(AF23="","",IFERROR(VLOOKUP(AF23,'Error Checking'!A:B,2,0),"Error with MNCR code"))</f>
        <v/>
      </c>
      <c r="AH23" s="315"/>
      <c r="AI23" s="315" t="str">
        <f>IF(AH23="","",IFERROR(VLOOKUP(AH23,'Error Checking'!A:B,2,0),"Error with MNCR code"))</f>
        <v/>
      </c>
      <c r="AJ23" s="261"/>
      <c r="AK23" s="261"/>
      <c r="AL23" s="297"/>
      <c r="AM23" s="261"/>
      <c r="AN23" s="261"/>
    </row>
    <row r="24" spans="1:40" x14ac:dyDescent="0.2">
      <c r="A24" s="87"/>
      <c r="B24" s="298"/>
      <c r="C24" s="261"/>
      <c r="D24" s="261"/>
      <c r="E24" s="261"/>
      <c r="F24" s="261"/>
      <c r="G24" s="294"/>
      <c r="H24" s="295"/>
      <c r="I24" s="261"/>
      <c r="J24" s="311" t="str">
        <f>IF(I24="","",VLOOKUP(I24,LookUp_Tables!$R:$S,2,0))</f>
        <v/>
      </c>
      <c r="K24" s="296"/>
      <c r="L24" s="296"/>
      <c r="M24" s="290"/>
      <c r="N24" s="290"/>
      <c r="O24" s="290"/>
      <c r="P24" s="290"/>
      <c r="Q24" s="290"/>
      <c r="R24" s="290"/>
      <c r="S24" s="290" t="e">
        <f t="shared" si="0"/>
        <v>#DIV/0!</v>
      </c>
      <c r="T24" s="290"/>
      <c r="U24" s="290"/>
      <c r="V24" s="290" t="e">
        <f t="shared" si="1"/>
        <v>#DIV/0!</v>
      </c>
      <c r="W24" s="291" t="str">
        <f t="shared" si="2"/>
        <v/>
      </c>
      <c r="X24" s="261"/>
      <c r="Y24" s="261"/>
      <c r="Z24" s="261"/>
      <c r="AA24" s="261"/>
      <c r="AB24" s="261"/>
      <c r="AC24" s="261"/>
      <c r="AD24" s="261"/>
      <c r="AE24" s="261"/>
      <c r="AF24" s="293"/>
      <c r="AG24" s="315" t="str">
        <f>IF(AF24="","",IFERROR(VLOOKUP(AF24,'Error Checking'!A:B,2,0),"Error with MNCR code"))</f>
        <v/>
      </c>
      <c r="AH24" s="315"/>
      <c r="AI24" s="315" t="str">
        <f>IF(AH24="","",IFERROR(VLOOKUP(AH24,'Error Checking'!A:B,2,0),"Error with MNCR code"))</f>
        <v/>
      </c>
      <c r="AJ24" s="261"/>
      <c r="AK24" s="261"/>
      <c r="AL24" s="297"/>
      <c r="AM24" s="261"/>
      <c r="AN24" s="261"/>
    </row>
    <row r="25" spans="1:40" x14ac:dyDescent="0.2">
      <c r="A25" s="87"/>
      <c r="B25" s="298"/>
      <c r="C25" s="261"/>
      <c r="D25" s="261"/>
      <c r="E25" s="261"/>
      <c r="F25" s="261"/>
      <c r="G25" s="294"/>
      <c r="H25" s="295"/>
      <c r="I25" s="261"/>
      <c r="J25" s="311" t="str">
        <f>IF(I25="","",VLOOKUP(I25,LookUp_Tables!$R:$S,2,0))</f>
        <v/>
      </c>
      <c r="K25" s="296"/>
      <c r="L25" s="296"/>
      <c r="M25" s="290"/>
      <c r="N25" s="290"/>
      <c r="O25" s="290"/>
      <c r="P25" s="290"/>
      <c r="Q25" s="290"/>
      <c r="R25" s="290"/>
      <c r="S25" s="290" t="e">
        <f t="shared" si="0"/>
        <v>#DIV/0!</v>
      </c>
      <c r="T25" s="290"/>
      <c r="U25" s="290"/>
      <c r="V25" s="290" t="e">
        <f t="shared" si="1"/>
        <v>#DIV/0!</v>
      </c>
      <c r="W25" s="291" t="str">
        <f t="shared" si="2"/>
        <v/>
      </c>
      <c r="X25" s="261"/>
      <c r="Y25" s="261"/>
      <c r="Z25" s="261"/>
      <c r="AA25" s="261"/>
      <c r="AB25" s="261"/>
      <c r="AC25" s="261"/>
      <c r="AD25" s="261"/>
      <c r="AE25" s="261"/>
      <c r="AF25" s="293"/>
      <c r="AG25" s="315" t="str">
        <f>IF(AF25="","",IFERROR(VLOOKUP(AF25,'Error Checking'!A:B,2,0),"Error with MNCR code"))</f>
        <v/>
      </c>
      <c r="AH25" s="315"/>
      <c r="AI25" s="315" t="str">
        <f>IF(AH25="","",IFERROR(VLOOKUP(AH25,'Error Checking'!A:B,2,0),"Error with MNCR code"))</f>
        <v/>
      </c>
      <c r="AJ25" s="261"/>
      <c r="AK25" s="261"/>
      <c r="AL25" s="297"/>
      <c r="AM25" s="261"/>
      <c r="AN25" s="261"/>
    </row>
    <row r="26" spans="1:40" x14ac:dyDescent="0.2">
      <c r="A26" s="87"/>
      <c r="B26" s="298"/>
      <c r="C26" s="261"/>
      <c r="D26" s="261"/>
      <c r="E26" s="261"/>
      <c r="F26" s="261"/>
      <c r="G26" s="294"/>
      <c r="H26" s="295"/>
      <c r="I26" s="261"/>
      <c r="J26" s="311" t="str">
        <f>IF(I26="","",VLOOKUP(I26,LookUp_Tables!$R:$S,2,0))</f>
        <v/>
      </c>
      <c r="K26" s="296"/>
      <c r="L26" s="296"/>
      <c r="M26" s="290"/>
      <c r="N26" s="290"/>
      <c r="O26" s="290"/>
      <c r="P26" s="290"/>
      <c r="Q26" s="290"/>
      <c r="R26" s="290"/>
      <c r="S26" s="290" t="e">
        <f t="shared" si="0"/>
        <v>#DIV/0!</v>
      </c>
      <c r="T26" s="290"/>
      <c r="U26" s="290"/>
      <c r="V26" s="290" t="e">
        <f t="shared" si="1"/>
        <v>#DIV/0!</v>
      </c>
      <c r="W26" s="291" t="str">
        <f t="shared" si="2"/>
        <v/>
      </c>
      <c r="X26" s="261"/>
      <c r="Y26" s="261"/>
      <c r="Z26" s="261"/>
      <c r="AA26" s="261"/>
      <c r="AB26" s="261"/>
      <c r="AC26" s="261"/>
      <c r="AD26" s="261"/>
      <c r="AE26" s="261"/>
      <c r="AF26" s="293"/>
      <c r="AG26" s="315" t="str">
        <f>IF(AF26="","",IFERROR(VLOOKUP(AF26,'Error Checking'!A:B,2,0),"Error with MNCR code"))</f>
        <v/>
      </c>
      <c r="AH26" s="315"/>
      <c r="AI26" s="315" t="str">
        <f>IF(AH26="","",IFERROR(VLOOKUP(AH26,'Error Checking'!A:B,2,0),"Error with MNCR code"))</f>
        <v/>
      </c>
      <c r="AJ26" s="261"/>
      <c r="AK26" s="261"/>
      <c r="AL26" s="297"/>
      <c r="AM26" s="261"/>
      <c r="AN26" s="261"/>
    </row>
    <row r="27" spans="1:40" x14ac:dyDescent="0.2">
      <c r="A27" s="87"/>
      <c r="B27" s="298"/>
      <c r="C27" s="261"/>
      <c r="D27" s="261"/>
      <c r="E27" s="261"/>
      <c r="F27" s="261"/>
      <c r="G27" s="294"/>
      <c r="H27" s="295"/>
      <c r="I27" s="261"/>
      <c r="J27" s="311" t="str">
        <f>IF(I27="","",VLOOKUP(I27,LookUp_Tables!$R:$S,2,0))</f>
        <v/>
      </c>
      <c r="K27" s="296"/>
      <c r="L27" s="296"/>
      <c r="M27" s="290"/>
      <c r="N27" s="290"/>
      <c r="O27" s="290"/>
      <c r="P27" s="290"/>
      <c r="Q27" s="290"/>
      <c r="R27" s="290"/>
      <c r="S27" s="290" t="e">
        <f t="shared" si="0"/>
        <v>#DIV/0!</v>
      </c>
      <c r="T27" s="290"/>
      <c r="U27" s="290"/>
      <c r="V27" s="290" t="e">
        <f t="shared" si="1"/>
        <v>#DIV/0!</v>
      </c>
      <c r="W27" s="291" t="str">
        <f t="shared" si="2"/>
        <v/>
      </c>
      <c r="X27" s="261"/>
      <c r="Y27" s="261"/>
      <c r="Z27" s="261"/>
      <c r="AA27" s="261"/>
      <c r="AB27" s="261"/>
      <c r="AC27" s="261"/>
      <c r="AD27" s="261"/>
      <c r="AE27" s="261"/>
      <c r="AF27" s="293"/>
      <c r="AG27" s="315" t="str">
        <f>IF(AF27="","",IFERROR(VLOOKUP(AF27,'Error Checking'!A:B,2,0),"Error with MNCR code"))</f>
        <v/>
      </c>
      <c r="AH27" s="315"/>
      <c r="AI27" s="315" t="str">
        <f>IF(AH27="","",IFERROR(VLOOKUP(AH27,'Error Checking'!A:B,2,0),"Error with MNCR code"))</f>
        <v/>
      </c>
      <c r="AJ27" s="261"/>
      <c r="AK27" s="261"/>
      <c r="AL27" s="297"/>
      <c r="AM27" s="261"/>
      <c r="AN27" s="261"/>
    </row>
    <row r="28" spans="1:40" x14ac:dyDescent="0.2">
      <c r="A28" s="87"/>
      <c r="B28" s="298"/>
      <c r="C28" s="261"/>
      <c r="D28" s="261"/>
      <c r="E28" s="261"/>
      <c r="F28" s="261"/>
      <c r="G28" s="294"/>
      <c r="H28" s="295"/>
      <c r="I28" s="261"/>
      <c r="J28" s="311" t="str">
        <f>IF(I28="","",VLOOKUP(I28,LookUp_Tables!$R:$S,2,0))</f>
        <v/>
      </c>
      <c r="K28" s="296"/>
      <c r="L28" s="296"/>
      <c r="M28" s="290"/>
      <c r="N28" s="290"/>
      <c r="O28" s="290"/>
      <c r="P28" s="290"/>
      <c r="Q28" s="290"/>
      <c r="R28" s="290"/>
      <c r="S28" s="290" t="e">
        <f t="shared" si="0"/>
        <v>#DIV/0!</v>
      </c>
      <c r="T28" s="290"/>
      <c r="U28" s="290"/>
      <c r="V28" s="290" t="e">
        <f t="shared" si="1"/>
        <v>#DIV/0!</v>
      </c>
      <c r="W28" s="291" t="str">
        <f t="shared" si="2"/>
        <v/>
      </c>
      <c r="X28" s="261"/>
      <c r="Y28" s="261"/>
      <c r="Z28" s="261"/>
      <c r="AA28" s="261"/>
      <c r="AB28" s="261"/>
      <c r="AC28" s="261"/>
      <c r="AD28" s="261"/>
      <c r="AE28" s="261"/>
      <c r="AF28" s="293"/>
      <c r="AG28" s="315" t="str">
        <f>IF(AF28="","",IFERROR(VLOOKUP(AF28,'Error Checking'!A:B,2,0),"Error with MNCR code"))</f>
        <v/>
      </c>
      <c r="AH28" s="315"/>
      <c r="AI28" s="315" t="str">
        <f>IF(AH28="","",IFERROR(VLOOKUP(AH28,'Error Checking'!A:B,2,0),"Error with MNCR code"))</f>
        <v/>
      </c>
      <c r="AJ28" s="261"/>
      <c r="AK28" s="261"/>
      <c r="AL28" s="297"/>
      <c r="AM28" s="261"/>
      <c r="AN28" s="261"/>
    </row>
    <row r="29" spans="1:40" x14ac:dyDescent="0.2">
      <c r="A29" s="87"/>
      <c r="B29" s="298"/>
      <c r="C29" s="261"/>
      <c r="D29" s="261"/>
      <c r="E29" s="261"/>
      <c r="F29" s="261"/>
      <c r="G29" s="294"/>
      <c r="H29" s="295"/>
      <c r="I29" s="261"/>
      <c r="J29" s="311" t="str">
        <f>IF(I29="","",VLOOKUP(I29,LookUp_Tables!$R:$S,2,0))</f>
        <v/>
      </c>
      <c r="K29" s="296"/>
      <c r="L29" s="296"/>
      <c r="M29" s="290"/>
      <c r="N29" s="290"/>
      <c r="O29" s="290"/>
      <c r="P29" s="290"/>
      <c r="Q29" s="290"/>
      <c r="R29" s="290"/>
      <c r="S29" s="290" t="e">
        <f t="shared" si="0"/>
        <v>#DIV/0!</v>
      </c>
      <c r="T29" s="290"/>
      <c r="U29" s="290"/>
      <c r="V29" s="290" t="e">
        <f t="shared" si="1"/>
        <v>#DIV/0!</v>
      </c>
      <c r="W29" s="291" t="str">
        <f t="shared" si="2"/>
        <v/>
      </c>
      <c r="X29" s="261"/>
      <c r="Y29" s="261"/>
      <c r="Z29" s="261"/>
      <c r="AA29" s="261"/>
      <c r="AB29" s="261"/>
      <c r="AC29" s="261"/>
      <c r="AD29" s="261"/>
      <c r="AE29" s="261"/>
      <c r="AF29" s="293"/>
      <c r="AG29" s="315" t="str">
        <f>IF(AF29="","",IFERROR(VLOOKUP(AF29,'Error Checking'!A:B,2,0),"Error with MNCR code"))</f>
        <v/>
      </c>
      <c r="AH29" s="315"/>
      <c r="AI29" s="315" t="str">
        <f>IF(AH29="","",IFERROR(VLOOKUP(AH29,'Error Checking'!A:B,2,0),"Error with MNCR code"))</f>
        <v/>
      </c>
      <c r="AJ29" s="261"/>
      <c r="AK29" s="261"/>
      <c r="AL29" s="297"/>
      <c r="AM29" s="261"/>
      <c r="AN29" s="261"/>
    </row>
    <row r="30" spans="1:40" x14ac:dyDescent="0.2">
      <c r="A30" s="87"/>
      <c r="B30" s="298"/>
      <c r="C30" s="261"/>
      <c r="D30" s="261"/>
      <c r="E30" s="261"/>
      <c r="F30" s="261"/>
      <c r="G30" s="294"/>
      <c r="H30" s="295"/>
      <c r="I30" s="261"/>
      <c r="J30" s="311" t="str">
        <f>IF(I30="","",VLOOKUP(I30,LookUp_Tables!$R:$S,2,0))</f>
        <v/>
      </c>
      <c r="K30" s="296"/>
      <c r="L30" s="296"/>
      <c r="M30" s="290"/>
      <c r="N30" s="290"/>
      <c r="O30" s="290"/>
      <c r="P30" s="290"/>
      <c r="Q30" s="290"/>
      <c r="R30" s="290"/>
      <c r="S30" s="290" t="e">
        <f t="shared" si="0"/>
        <v>#DIV/0!</v>
      </c>
      <c r="T30" s="290"/>
      <c r="U30" s="290"/>
      <c r="V30" s="290" t="e">
        <f t="shared" si="1"/>
        <v>#DIV/0!</v>
      </c>
      <c r="W30" s="291" t="str">
        <f t="shared" si="2"/>
        <v/>
      </c>
      <c r="X30" s="261"/>
      <c r="Y30" s="261"/>
      <c r="Z30" s="261"/>
      <c r="AA30" s="261"/>
      <c r="AB30" s="261"/>
      <c r="AC30" s="261"/>
      <c r="AD30" s="261"/>
      <c r="AE30" s="261"/>
      <c r="AF30" s="293"/>
      <c r="AG30" s="315" t="str">
        <f>IF(AF30="","",IFERROR(VLOOKUP(AF30,'Error Checking'!A:B,2,0),"Error with MNCR code"))</f>
        <v/>
      </c>
      <c r="AH30" s="315"/>
      <c r="AI30" s="315" t="str">
        <f>IF(AH30="","",IFERROR(VLOOKUP(AH30,'Error Checking'!A:B,2,0),"Error with MNCR code"))</f>
        <v/>
      </c>
      <c r="AJ30" s="261"/>
      <c r="AK30" s="261"/>
      <c r="AL30" s="297"/>
      <c r="AM30" s="261"/>
      <c r="AN30" s="261"/>
    </row>
    <row r="31" spans="1:40" x14ac:dyDescent="0.2">
      <c r="A31" s="87"/>
      <c r="B31" s="298"/>
      <c r="C31" s="261"/>
      <c r="D31" s="261"/>
      <c r="E31" s="261"/>
      <c r="F31" s="261"/>
      <c r="G31" s="294"/>
      <c r="H31" s="295"/>
      <c r="I31" s="261"/>
      <c r="J31" s="311" t="str">
        <f>IF(I31="","",VLOOKUP(I31,LookUp_Tables!$R:$S,2,0))</f>
        <v/>
      </c>
      <c r="K31" s="296"/>
      <c r="L31" s="296"/>
      <c r="M31" s="290"/>
      <c r="N31" s="290"/>
      <c r="O31" s="290"/>
      <c r="P31" s="290"/>
      <c r="Q31" s="290"/>
      <c r="R31" s="290"/>
      <c r="S31" s="290" t="e">
        <f t="shared" si="0"/>
        <v>#DIV/0!</v>
      </c>
      <c r="T31" s="290"/>
      <c r="U31" s="290"/>
      <c r="V31" s="290" t="e">
        <f t="shared" si="1"/>
        <v>#DIV/0!</v>
      </c>
      <c r="W31" s="291" t="str">
        <f t="shared" si="2"/>
        <v/>
      </c>
      <c r="X31" s="261"/>
      <c r="Y31" s="261"/>
      <c r="Z31" s="261"/>
      <c r="AA31" s="261"/>
      <c r="AB31" s="261"/>
      <c r="AC31" s="261"/>
      <c r="AD31" s="261"/>
      <c r="AE31" s="261"/>
      <c r="AF31" s="293"/>
      <c r="AG31" s="315" t="str">
        <f>IF(AF31="","",IFERROR(VLOOKUP(AF31,'Error Checking'!A:B,2,0),"Error with MNCR code"))</f>
        <v/>
      </c>
      <c r="AH31" s="315"/>
      <c r="AI31" s="315" t="str">
        <f>IF(AH31="","",IFERROR(VLOOKUP(AH31,'Error Checking'!A:B,2,0),"Error with MNCR code"))</f>
        <v/>
      </c>
      <c r="AJ31" s="261"/>
      <c r="AK31" s="261"/>
      <c r="AL31" s="297"/>
      <c r="AM31" s="261"/>
      <c r="AN31" s="261"/>
    </row>
    <row r="32" spans="1:40" x14ac:dyDescent="0.2">
      <c r="A32" s="87"/>
      <c r="B32" s="298"/>
      <c r="C32" s="261"/>
      <c r="D32" s="261"/>
      <c r="E32" s="261"/>
      <c r="F32" s="261"/>
      <c r="G32" s="294"/>
      <c r="H32" s="295"/>
      <c r="I32" s="261"/>
      <c r="J32" s="311" t="str">
        <f>IF(I32="","",VLOOKUP(I32,LookUp_Tables!$R:$S,2,0))</f>
        <v/>
      </c>
      <c r="K32" s="296"/>
      <c r="L32" s="296"/>
      <c r="M32" s="290"/>
      <c r="N32" s="290"/>
      <c r="O32" s="290"/>
      <c r="P32" s="290"/>
      <c r="Q32" s="290"/>
      <c r="R32" s="290"/>
      <c r="S32" s="290" t="e">
        <f t="shared" si="0"/>
        <v>#DIV/0!</v>
      </c>
      <c r="T32" s="290"/>
      <c r="U32" s="290"/>
      <c r="V32" s="290" t="e">
        <f t="shared" si="1"/>
        <v>#DIV/0!</v>
      </c>
      <c r="W32" s="291" t="str">
        <f t="shared" si="2"/>
        <v/>
      </c>
      <c r="X32" s="261"/>
      <c r="Y32" s="261"/>
      <c r="Z32" s="261"/>
      <c r="AA32" s="261"/>
      <c r="AB32" s="261"/>
      <c r="AC32" s="261"/>
      <c r="AD32" s="261"/>
      <c r="AE32" s="261"/>
      <c r="AF32" s="293"/>
      <c r="AG32" s="315" t="str">
        <f>IF(AF32="","",IFERROR(VLOOKUP(AF32,'Error Checking'!A:B,2,0),"Error with MNCR code"))</f>
        <v/>
      </c>
      <c r="AH32" s="315"/>
      <c r="AI32" s="315" t="str">
        <f>IF(AH32="","",IFERROR(VLOOKUP(AH32,'Error Checking'!A:B,2,0),"Error with MNCR code"))</f>
        <v/>
      </c>
      <c r="AJ32" s="261"/>
      <c r="AK32" s="261"/>
      <c r="AL32" s="297"/>
      <c r="AM32" s="261"/>
      <c r="AN32" s="261"/>
    </row>
    <row r="33" spans="1:40" x14ac:dyDescent="0.2">
      <c r="A33" s="87"/>
      <c r="B33" s="298"/>
      <c r="C33" s="261"/>
      <c r="D33" s="261"/>
      <c r="E33" s="261"/>
      <c r="F33" s="261"/>
      <c r="G33" s="294"/>
      <c r="H33" s="295"/>
      <c r="I33" s="261"/>
      <c r="J33" s="311" t="str">
        <f>IF(I33="","",VLOOKUP(I33,LookUp_Tables!$R:$S,2,0))</f>
        <v/>
      </c>
      <c r="K33" s="296"/>
      <c r="L33" s="296"/>
      <c r="M33" s="290"/>
      <c r="N33" s="290"/>
      <c r="O33" s="290"/>
      <c r="P33" s="290"/>
      <c r="Q33" s="290"/>
      <c r="R33" s="290"/>
      <c r="S33" s="290" t="e">
        <f t="shared" si="0"/>
        <v>#DIV/0!</v>
      </c>
      <c r="T33" s="290"/>
      <c r="U33" s="290"/>
      <c r="V33" s="290" t="e">
        <f t="shared" si="1"/>
        <v>#DIV/0!</v>
      </c>
      <c r="W33" s="291" t="str">
        <f t="shared" si="2"/>
        <v/>
      </c>
      <c r="X33" s="261"/>
      <c r="Y33" s="261"/>
      <c r="Z33" s="261"/>
      <c r="AA33" s="261"/>
      <c r="AB33" s="261"/>
      <c r="AC33" s="261"/>
      <c r="AD33" s="261"/>
      <c r="AE33" s="261"/>
      <c r="AF33" s="293"/>
      <c r="AG33" s="315" t="str">
        <f>IF(AF33="","",IFERROR(VLOOKUP(AF33,'Error Checking'!A:B,2,0),"Error with MNCR code"))</f>
        <v/>
      </c>
      <c r="AH33" s="315"/>
      <c r="AI33" s="315" t="str">
        <f>IF(AH33="","",IFERROR(VLOOKUP(AH33,'Error Checking'!A:B,2,0),"Error with MNCR code"))</f>
        <v/>
      </c>
      <c r="AJ33" s="261"/>
      <c r="AK33" s="261"/>
      <c r="AL33" s="297"/>
      <c r="AM33" s="261"/>
      <c r="AN33" s="261"/>
    </row>
    <row r="34" spans="1:40" x14ac:dyDescent="0.2">
      <c r="A34" s="87"/>
      <c r="B34" s="298"/>
      <c r="C34" s="261"/>
      <c r="D34" s="261"/>
      <c r="E34" s="261"/>
      <c r="F34" s="261"/>
      <c r="G34" s="294"/>
      <c r="H34" s="295"/>
      <c r="I34" s="261"/>
      <c r="J34" s="311" t="str">
        <f>IF(I34="","",VLOOKUP(I34,LookUp_Tables!$R:$S,2,0))</f>
        <v/>
      </c>
      <c r="K34" s="296"/>
      <c r="L34" s="296"/>
      <c r="M34" s="290"/>
      <c r="N34" s="290"/>
      <c r="O34" s="290"/>
      <c r="P34" s="290"/>
      <c r="Q34" s="290"/>
      <c r="R34" s="290"/>
      <c r="S34" s="290" t="e">
        <f t="shared" si="0"/>
        <v>#DIV/0!</v>
      </c>
      <c r="T34" s="290"/>
      <c r="U34" s="290"/>
      <c r="V34" s="290" t="e">
        <f t="shared" si="1"/>
        <v>#DIV/0!</v>
      </c>
      <c r="W34" s="291" t="str">
        <f t="shared" si="2"/>
        <v/>
      </c>
      <c r="X34" s="261"/>
      <c r="Y34" s="261"/>
      <c r="Z34" s="261"/>
      <c r="AA34" s="261"/>
      <c r="AB34" s="261"/>
      <c r="AC34" s="261"/>
      <c r="AD34" s="261"/>
      <c r="AE34" s="261"/>
      <c r="AF34" s="293"/>
      <c r="AG34" s="315" t="str">
        <f>IF(AF34="","",IFERROR(VLOOKUP(AF34,'Error Checking'!A:B,2,0),"Error with MNCR code"))</f>
        <v/>
      </c>
      <c r="AH34" s="315"/>
      <c r="AI34" s="315" t="str">
        <f>IF(AH34="","",IFERROR(VLOOKUP(AH34,'Error Checking'!A:B,2,0),"Error with MNCR code"))</f>
        <v/>
      </c>
      <c r="AJ34" s="261"/>
      <c r="AK34" s="261"/>
      <c r="AL34" s="297"/>
      <c r="AM34" s="261"/>
      <c r="AN34" s="261"/>
    </row>
    <row r="35" spans="1:40" x14ac:dyDescent="0.2">
      <c r="A35" s="87"/>
      <c r="B35" s="298"/>
      <c r="C35" s="261"/>
      <c r="D35" s="261"/>
      <c r="E35" s="261"/>
      <c r="F35" s="261"/>
      <c r="G35" s="294"/>
      <c r="H35" s="295"/>
      <c r="I35" s="261"/>
      <c r="J35" s="311" t="str">
        <f>IF(I35="","",VLOOKUP(I35,LookUp_Tables!$R:$S,2,0))</f>
        <v/>
      </c>
      <c r="K35" s="296"/>
      <c r="L35" s="296"/>
      <c r="M35" s="290"/>
      <c r="N35" s="290"/>
      <c r="O35" s="290"/>
      <c r="P35" s="290"/>
      <c r="Q35" s="290"/>
      <c r="R35" s="290"/>
      <c r="S35" s="290" t="e">
        <f t="shared" si="0"/>
        <v>#DIV/0!</v>
      </c>
      <c r="T35" s="290"/>
      <c r="U35" s="290"/>
      <c r="V35" s="290" t="e">
        <f t="shared" si="1"/>
        <v>#DIV/0!</v>
      </c>
      <c r="W35" s="291" t="str">
        <f t="shared" si="2"/>
        <v/>
      </c>
      <c r="X35" s="261"/>
      <c r="Y35" s="261"/>
      <c r="Z35" s="261"/>
      <c r="AA35" s="261"/>
      <c r="AB35" s="261"/>
      <c r="AC35" s="261"/>
      <c r="AD35" s="261"/>
      <c r="AE35" s="261"/>
      <c r="AF35" s="293"/>
      <c r="AG35" s="315" t="str">
        <f>IF(AF35="","",IFERROR(VLOOKUP(AF35,'Error Checking'!A:B,2,0),"Error with MNCR code"))</f>
        <v/>
      </c>
      <c r="AH35" s="315"/>
      <c r="AI35" s="315" t="str">
        <f>IF(AH35="","",IFERROR(VLOOKUP(AH35,'Error Checking'!A:B,2,0),"Error with MNCR code"))</f>
        <v/>
      </c>
      <c r="AJ35" s="261"/>
      <c r="AK35" s="261"/>
      <c r="AL35" s="297"/>
      <c r="AM35" s="261"/>
      <c r="AN35" s="261"/>
    </row>
    <row r="36" spans="1:40" x14ac:dyDescent="0.2">
      <c r="A36" s="87"/>
      <c r="B36" s="298"/>
      <c r="C36" s="261"/>
      <c r="D36" s="261"/>
      <c r="E36" s="261"/>
      <c r="F36" s="261"/>
      <c r="G36" s="294"/>
      <c r="H36" s="295"/>
      <c r="I36" s="261"/>
      <c r="J36" s="311" t="str">
        <f>IF(I36="","",VLOOKUP(I36,LookUp_Tables!$R:$S,2,0))</f>
        <v/>
      </c>
      <c r="K36" s="296"/>
      <c r="L36" s="296"/>
      <c r="M36" s="290"/>
      <c r="N36" s="290"/>
      <c r="O36" s="290"/>
      <c r="P36" s="290"/>
      <c r="Q36" s="290"/>
      <c r="R36" s="290"/>
      <c r="S36" s="290" t="e">
        <f t="shared" si="0"/>
        <v>#DIV/0!</v>
      </c>
      <c r="T36" s="290"/>
      <c r="U36" s="290"/>
      <c r="V36" s="290" t="e">
        <f t="shared" si="1"/>
        <v>#DIV/0!</v>
      </c>
      <c r="W36" s="291" t="str">
        <f t="shared" si="2"/>
        <v/>
      </c>
      <c r="X36" s="261"/>
      <c r="Y36" s="261"/>
      <c r="Z36" s="261"/>
      <c r="AA36" s="261"/>
      <c r="AB36" s="261"/>
      <c r="AC36" s="261"/>
      <c r="AD36" s="261"/>
      <c r="AE36" s="261"/>
      <c r="AF36" s="293"/>
      <c r="AG36" s="315" t="str">
        <f>IF(AF36="","",IFERROR(VLOOKUP(AF36,'Error Checking'!A:B,2,0),"Error with MNCR code"))</f>
        <v/>
      </c>
      <c r="AH36" s="315"/>
      <c r="AI36" s="315" t="str">
        <f>IF(AH36="","",IFERROR(VLOOKUP(AH36,'Error Checking'!A:B,2,0),"Error with MNCR code"))</f>
        <v/>
      </c>
      <c r="AJ36" s="261"/>
      <c r="AK36" s="261"/>
      <c r="AL36" s="297"/>
      <c r="AM36" s="261"/>
      <c r="AN36" s="261"/>
    </row>
    <row r="37" spans="1:40" x14ac:dyDescent="0.2">
      <c r="A37" s="87"/>
      <c r="B37" s="298"/>
      <c r="C37" s="261"/>
      <c r="D37" s="261"/>
      <c r="E37" s="261"/>
      <c r="F37" s="261"/>
      <c r="G37" s="294"/>
      <c r="H37" s="295"/>
      <c r="I37" s="261"/>
      <c r="J37" s="311" t="str">
        <f>IF(I37="","",VLOOKUP(I37,LookUp_Tables!$R:$S,2,0))</f>
        <v/>
      </c>
      <c r="K37" s="296"/>
      <c r="L37" s="296"/>
      <c r="M37" s="290"/>
      <c r="N37" s="290"/>
      <c r="O37" s="290"/>
      <c r="P37" s="290"/>
      <c r="Q37" s="290"/>
      <c r="R37" s="290"/>
      <c r="S37" s="290" t="e">
        <f t="shared" si="0"/>
        <v>#DIV/0!</v>
      </c>
      <c r="T37" s="290"/>
      <c r="U37" s="290"/>
      <c r="V37" s="290" t="e">
        <f t="shared" si="1"/>
        <v>#DIV/0!</v>
      </c>
      <c r="W37" s="291" t="str">
        <f t="shared" si="2"/>
        <v/>
      </c>
      <c r="X37" s="261"/>
      <c r="Y37" s="261"/>
      <c r="Z37" s="261"/>
      <c r="AA37" s="261"/>
      <c r="AB37" s="261"/>
      <c r="AC37" s="261"/>
      <c r="AD37" s="261"/>
      <c r="AE37" s="261"/>
      <c r="AF37" s="293"/>
      <c r="AG37" s="315" t="str">
        <f>IF(AF37="","",IFERROR(VLOOKUP(AF37,'Error Checking'!A:B,2,0),"Error with MNCR code"))</f>
        <v/>
      </c>
      <c r="AH37" s="315"/>
      <c r="AI37" s="315" t="str">
        <f>IF(AH37="","",IFERROR(VLOOKUP(AH37,'Error Checking'!A:B,2,0),"Error with MNCR code"))</f>
        <v/>
      </c>
      <c r="AJ37" s="261"/>
      <c r="AK37" s="261"/>
      <c r="AL37" s="297"/>
      <c r="AM37" s="261"/>
      <c r="AN37" s="261"/>
    </row>
    <row r="38" spans="1:40" x14ac:dyDescent="0.2">
      <c r="A38" s="87"/>
      <c r="B38" s="298"/>
      <c r="C38" s="261"/>
      <c r="D38" s="261"/>
      <c r="E38" s="261"/>
      <c r="F38" s="261"/>
      <c r="G38" s="294"/>
      <c r="H38" s="295"/>
      <c r="I38" s="261"/>
      <c r="J38" s="311" t="str">
        <f>IF(I38="","",VLOOKUP(I38,LookUp_Tables!$R:$S,2,0))</f>
        <v/>
      </c>
      <c r="K38" s="296"/>
      <c r="L38" s="296"/>
      <c r="M38" s="290"/>
      <c r="N38" s="290"/>
      <c r="O38" s="290"/>
      <c r="P38" s="290"/>
      <c r="Q38" s="290"/>
      <c r="R38" s="290"/>
      <c r="S38" s="290" t="e">
        <f t="shared" si="0"/>
        <v>#DIV/0!</v>
      </c>
      <c r="T38" s="290"/>
      <c r="U38" s="290"/>
      <c r="V38" s="290" t="e">
        <f t="shared" si="1"/>
        <v>#DIV/0!</v>
      </c>
      <c r="W38" s="291" t="str">
        <f t="shared" si="2"/>
        <v/>
      </c>
      <c r="X38" s="261"/>
      <c r="Y38" s="261"/>
      <c r="Z38" s="261"/>
      <c r="AA38" s="261"/>
      <c r="AB38" s="261"/>
      <c r="AC38" s="261"/>
      <c r="AD38" s="261"/>
      <c r="AE38" s="261"/>
      <c r="AF38" s="293"/>
      <c r="AG38" s="315" t="str">
        <f>IF(AF38="","",IFERROR(VLOOKUP(AF38,'Error Checking'!A:B,2,0),"Error with MNCR code"))</f>
        <v/>
      </c>
      <c r="AH38" s="315"/>
      <c r="AI38" s="315" t="str">
        <f>IF(AH38="","",IFERROR(VLOOKUP(AH38,'Error Checking'!A:B,2,0),"Error with MNCR code"))</f>
        <v/>
      </c>
      <c r="AJ38" s="261"/>
      <c r="AK38" s="261"/>
      <c r="AL38" s="297"/>
      <c r="AM38" s="261"/>
      <c r="AN38" s="261"/>
    </row>
    <row r="39" spans="1:40" x14ac:dyDescent="0.2">
      <c r="A39" s="87"/>
      <c r="B39" s="298"/>
      <c r="C39" s="261"/>
      <c r="D39" s="261"/>
      <c r="E39" s="261"/>
      <c r="F39" s="261"/>
      <c r="G39" s="294"/>
      <c r="H39" s="295"/>
      <c r="I39" s="261"/>
      <c r="J39" s="311" t="str">
        <f>IF(I39="","",VLOOKUP(I39,LookUp_Tables!$R:$S,2,0))</f>
        <v/>
      </c>
      <c r="K39" s="296"/>
      <c r="L39" s="296"/>
      <c r="M39" s="290"/>
      <c r="N39" s="290"/>
      <c r="O39" s="290"/>
      <c r="P39" s="290"/>
      <c r="Q39" s="290"/>
      <c r="R39" s="290"/>
      <c r="S39" s="290" t="e">
        <f t="shared" si="0"/>
        <v>#DIV/0!</v>
      </c>
      <c r="T39" s="290"/>
      <c r="U39" s="290"/>
      <c r="V39" s="290" t="e">
        <f t="shared" si="1"/>
        <v>#DIV/0!</v>
      </c>
      <c r="W39" s="291" t="str">
        <f t="shared" si="2"/>
        <v/>
      </c>
      <c r="X39" s="261"/>
      <c r="Y39" s="261"/>
      <c r="Z39" s="261"/>
      <c r="AA39" s="261"/>
      <c r="AB39" s="261"/>
      <c r="AC39" s="261"/>
      <c r="AD39" s="261"/>
      <c r="AE39" s="261"/>
      <c r="AF39" s="293"/>
      <c r="AG39" s="315" t="str">
        <f>IF(AF39="","",IFERROR(VLOOKUP(AF39,'Error Checking'!A:B,2,0),"Error with MNCR code"))</f>
        <v/>
      </c>
      <c r="AH39" s="315"/>
      <c r="AI39" s="315" t="str">
        <f>IF(AH39="","",IFERROR(VLOOKUP(AH39,'Error Checking'!A:B,2,0),"Error with MNCR code"))</f>
        <v/>
      </c>
      <c r="AJ39" s="261"/>
      <c r="AK39" s="261"/>
      <c r="AL39" s="297"/>
      <c r="AM39" s="261"/>
      <c r="AN39" s="261"/>
    </row>
    <row r="40" spans="1:40" x14ac:dyDescent="0.2">
      <c r="A40" s="87"/>
      <c r="B40" s="298"/>
      <c r="C40" s="261"/>
      <c r="D40" s="261"/>
      <c r="E40" s="261"/>
      <c r="F40" s="261"/>
      <c r="G40" s="294"/>
      <c r="H40" s="295"/>
      <c r="I40" s="261"/>
      <c r="J40" s="311" t="str">
        <f>IF(I40="","",VLOOKUP(I40,LookUp_Tables!$R:$S,2,0))</f>
        <v/>
      </c>
      <c r="K40" s="296"/>
      <c r="L40" s="296"/>
      <c r="M40" s="290"/>
      <c r="N40" s="290"/>
      <c r="O40" s="290"/>
      <c r="P40" s="290"/>
      <c r="Q40" s="290"/>
      <c r="R40" s="290"/>
      <c r="S40" s="290" t="e">
        <f t="shared" si="0"/>
        <v>#DIV/0!</v>
      </c>
      <c r="T40" s="290"/>
      <c r="U40" s="290"/>
      <c r="V40" s="290" t="e">
        <f t="shared" si="1"/>
        <v>#DIV/0!</v>
      </c>
      <c r="W40" s="291" t="str">
        <f t="shared" si="2"/>
        <v/>
      </c>
      <c r="X40" s="261"/>
      <c r="Y40" s="261"/>
      <c r="Z40" s="261"/>
      <c r="AA40" s="261"/>
      <c r="AB40" s="261"/>
      <c r="AC40" s="261"/>
      <c r="AD40" s="261"/>
      <c r="AE40" s="261"/>
      <c r="AF40" s="293"/>
      <c r="AG40" s="315" t="str">
        <f>IF(AF40="","",IFERROR(VLOOKUP(AF40,'Error Checking'!A:B,2,0),"Error with MNCR code"))</f>
        <v/>
      </c>
      <c r="AH40" s="315"/>
      <c r="AI40" s="315" t="str">
        <f>IF(AH40="","",IFERROR(VLOOKUP(AH40,'Error Checking'!A:B,2,0),"Error with MNCR code"))</f>
        <v/>
      </c>
      <c r="AJ40" s="261"/>
      <c r="AK40" s="261"/>
      <c r="AL40" s="297"/>
      <c r="AM40" s="261"/>
      <c r="AN40" s="261"/>
    </row>
    <row r="41" spans="1:40" x14ac:dyDescent="0.2">
      <c r="A41" s="87"/>
      <c r="B41" s="298"/>
      <c r="C41" s="261"/>
      <c r="D41" s="261"/>
      <c r="E41" s="261"/>
      <c r="F41" s="261"/>
      <c r="G41" s="294"/>
      <c r="H41" s="295"/>
      <c r="I41" s="261"/>
      <c r="J41" s="311" t="str">
        <f>IF(I41="","",VLOOKUP(I41,LookUp_Tables!$R:$S,2,0))</f>
        <v/>
      </c>
      <c r="K41" s="296"/>
      <c r="L41" s="296"/>
      <c r="M41" s="290"/>
      <c r="N41" s="290"/>
      <c r="O41" s="290"/>
      <c r="P41" s="290"/>
      <c r="Q41" s="290"/>
      <c r="R41" s="290"/>
      <c r="S41" s="290" t="e">
        <f t="shared" si="0"/>
        <v>#DIV/0!</v>
      </c>
      <c r="T41" s="290"/>
      <c r="U41" s="290"/>
      <c r="V41" s="290" t="e">
        <f t="shared" si="1"/>
        <v>#DIV/0!</v>
      </c>
      <c r="W41" s="291" t="str">
        <f t="shared" si="2"/>
        <v/>
      </c>
      <c r="X41" s="261"/>
      <c r="Y41" s="261"/>
      <c r="Z41" s="261"/>
      <c r="AA41" s="261"/>
      <c r="AB41" s="261"/>
      <c r="AC41" s="261"/>
      <c r="AD41" s="261"/>
      <c r="AE41" s="261"/>
      <c r="AF41" s="293"/>
      <c r="AG41" s="315" t="str">
        <f>IF(AF41="","",IFERROR(VLOOKUP(AF41,'Error Checking'!A:B,2,0),"Error with MNCR code"))</f>
        <v/>
      </c>
      <c r="AH41" s="315"/>
      <c r="AI41" s="315" t="str">
        <f>IF(AH41="","",IFERROR(VLOOKUP(AH41,'Error Checking'!A:B,2,0),"Error with MNCR code"))</f>
        <v/>
      </c>
      <c r="AJ41" s="261"/>
      <c r="AK41" s="261"/>
      <c r="AL41" s="297"/>
      <c r="AM41" s="261"/>
      <c r="AN41" s="261"/>
    </row>
    <row r="42" spans="1:40" x14ac:dyDescent="0.2">
      <c r="A42" s="87"/>
      <c r="B42" s="298"/>
      <c r="C42" s="261"/>
      <c r="D42" s="261"/>
      <c r="E42" s="261"/>
      <c r="F42" s="261"/>
      <c r="G42" s="294"/>
      <c r="H42" s="295"/>
      <c r="I42" s="261"/>
      <c r="J42" s="311" t="str">
        <f>IF(I42="","",VLOOKUP(I42,LookUp_Tables!$R:$S,2,0))</f>
        <v/>
      </c>
      <c r="K42" s="296"/>
      <c r="L42" s="296"/>
      <c r="M42" s="290"/>
      <c r="N42" s="290"/>
      <c r="O42" s="290"/>
      <c r="P42" s="290"/>
      <c r="Q42" s="290"/>
      <c r="R42" s="290"/>
      <c r="S42" s="290" t="e">
        <f t="shared" si="0"/>
        <v>#DIV/0!</v>
      </c>
      <c r="T42" s="290"/>
      <c r="U42" s="290"/>
      <c r="V42" s="290" t="e">
        <f t="shared" si="1"/>
        <v>#DIV/0!</v>
      </c>
      <c r="W42" s="291" t="str">
        <f t="shared" si="2"/>
        <v/>
      </c>
      <c r="X42" s="261"/>
      <c r="Y42" s="261"/>
      <c r="Z42" s="261"/>
      <c r="AA42" s="261"/>
      <c r="AB42" s="261"/>
      <c r="AC42" s="261"/>
      <c r="AD42" s="261"/>
      <c r="AE42" s="261"/>
      <c r="AF42" s="293"/>
      <c r="AG42" s="315" t="str">
        <f>IF(AF42="","",IFERROR(VLOOKUP(AF42,'Error Checking'!A:B,2,0),"Error with MNCR code"))</f>
        <v/>
      </c>
      <c r="AH42" s="315"/>
      <c r="AI42" s="315" t="str">
        <f>IF(AH42="","",IFERROR(VLOOKUP(AH42,'Error Checking'!A:B,2,0),"Error with MNCR code"))</f>
        <v/>
      </c>
      <c r="AJ42" s="261"/>
      <c r="AK42" s="261"/>
      <c r="AL42" s="297"/>
      <c r="AM42" s="261"/>
      <c r="AN42" s="261"/>
    </row>
    <row r="43" spans="1:40" x14ac:dyDescent="0.2">
      <c r="A43" s="87"/>
      <c r="B43" s="298"/>
      <c r="C43" s="261"/>
      <c r="D43" s="261"/>
      <c r="E43" s="261"/>
      <c r="F43" s="261"/>
      <c r="G43" s="294"/>
      <c r="H43" s="295"/>
      <c r="I43" s="261"/>
      <c r="J43" s="311" t="str">
        <f>IF(I43="","",VLOOKUP(I43,LookUp_Tables!$R:$S,2,0))</f>
        <v/>
      </c>
      <c r="K43" s="296"/>
      <c r="L43" s="296"/>
      <c r="M43" s="290"/>
      <c r="N43" s="290"/>
      <c r="O43" s="290"/>
      <c r="P43" s="290"/>
      <c r="Q43" s="290"/>
      <c r="R43" s="290"/>
      <c r="S43" s="290" t="e">
        <f t="shared" si="0"/>
        <v>#DIV/0!</v>
      </c>
      <c r="T43" s="290"/>
      <c r="U43" s="290"/>
      <c r="V43" s="290" t="e">
        <f t="shared" si="1"/>
        <v>#DIV/0!</v>
      </c>
      <c r="W43" s="291" t="str">
        <f t="shared" si="2"/>
        <v/>
      </c>
      <c r="X43" s="261"/>
      <c r="Y43" s="261"/>
      <c r="Z43" s="261"/>
      <c r="AA43" s="261"/>
      <c r="AB43" s="261"/>
      <c r="AC43" s="261"/>
      <c r="AD43" s="261"/>
      <c r="AE43" s="261"/>
      <c r="AF43" s="293"/>
      <c r="AG43" s="315" t="str">
        <f>IF(AF43="","",IFERROR(VLOOKUP(AF43,'Error Checking'!A:B,2,0),"Error with MNCR code"))</f>
        <v/>
      </c>
      <c r="AH43" s="315"/>
      <c r="AI43" s="315" t="str">
        <f>IF(AH43="","",IFERROR(VLOOKUP(AH43,'Error Checking'!A:B,2,0),"Error with MNCR code"))</f>
        <v/>
      </c>
      <c r="AJ43" s="261"/>
      <c r="AK43" s="261"/>
      <c r="AL43" s="297"/>
      <c r="AM43" s="261"/>
      <c r="AN43" s="261"/>
    </row>
    <row r="44" spans="1:40" x14ac:dyDescent="0.2">
      <c r="A44" s="87"/>
      <c r="B44" s="298"/>
      <c r="C44" s="261"/>
      <c r="D44" s="261"/>
      <c r="E44" s="261"/>
      <c r="F44" s="261"/>
      <c r="G44" s="294"/>
      <c r="H44" s="295"/>
      <c r="I44" s="261"/>
      <c r="J44" s="311" t="str">
        <f>IF(I44="","",VLOOKUP(I44,LookUp_Tables!$R:$S,2,0))</f>
        <v/>
      </c>
      <c r="K44" s="296"/>
      <c r="L44" s="296"/>
      <c r="M44" s="290"/>
      <c r="N44" s="290"/>
      <c r="O44" s="290"/>
      <c r="P44" s="290"/>
      <c r="Q44" s="290"/>
      <c r="R44" s="290"/>
      <c r="S44" s="290" t="e">
        <f t="shared" si="0"/>
        <v>#DIV/0!</v>
      </c>
      <c r="T44" s="290"/>
      <c r="U44" s="290"/>
      <c r="V44" s="290" t="e">
        <f t="shared" si="1"/>
        <v>#DIV/0!</v>
      </c>
      <c r="W44" s="291" t="str">
        <f t="shared" si="2"/>
        <v/>
      </c>
      <c r="X44" s="261"/>
      <c r="Y44" s="261"/>
      <c r="Z44" s="261"/>
      <c r="AA44" s="261"/>
      <c r="AB44" s="261"/>
      <c r="AC44" s="261"/>
      <c r="AD44" s="261"/>
      <c r="AE44" s="261"/>
      <c r="AF44" s="293"/>
      <c r="AG44" s="315" t="str">
        <f>IF(AF44="","",IFERROR(VLOOKUP(AF44,'Error Checking'!A:B,2,0),"Error with MNCR code"))</f>
        <v/>
      </c>
      <c r="AH44" s="315"/>
      <c r="AI44" s="315" t="str">
        <f>IF(AH44="","",IFERROR(VLOOKUP(AH44,'Error Checking'!A:B,2,0),"Error with MNCR code"))</f>
        <v/>
      </c>
      <c r="AJ44" s="261"/>
      <c r="AK44" s="261"/>
      <c r="AL44" s="297"/>
      <c r="AM44" s="261"/>
      <c r="AN44" s="261"/>
    </row>
    <row r="45" spans="1:40" x14ac:dyDescent="0.2">
      <c r="A45" s="87"/>
      <c r="B45" s="298"/>
      <c r="C45" s="261"/>
      <c r="D45" s="261"/>
      <c r="E45" s="261"/>
      <c r="F45" s="261"/>
      <c r="G45" s="294"/>
      <c r="H45" s="295"/>
      <c r="I45" s="261"/>
      <c r="J45" s="311" t="str">
        <f>IF(I45="","",VLOOKUP(I45,LookUp_Tables!$R:$S,2,0))</f>
        <v/>
      </c>
      <c r="K45" s="296"/>
      <c r="L45" s="296"/>
      <c r="M45" s="290"/>
      <c r="N45" s="290"/>
      <c r="O45" s="290"/>
      <c r="P45" s="290"/>
      <c r="Q45" s="290"/>
      <c r="R45" s="290"/>
      <c r="S45" s="290" t="e">
        <f t="shared" si="0"/>
        <v>#DIV/0!</v>
      </c>
      <c r="T45" s="290"/>
      <c r="U45" s="290"/>
      <c r="V45" s="290" t="e">
        <f t="shared" si="1"/>
        <v>#DIV/0!</v>
      </c>
      <c r="W45" s="291" t="str">
        <f t="shared" si="2"/>
        <v/>
      </c>
      <c r="X45" s="261"/>
      <c r="Y45" s="261"/>
      <c r="Z45" s="261"/>
      <c r="AA45" s="261"/>
      <c r="AB45" s="261"/>
      <c r="AC45" s="261"/>
      <c r="AD45" s="261"/>
      <c r="AE45" s="261"/>
      <c r="AF45" s="293"/>
      <c r="AG45" s="315" t="str">
        <f>IF(AF45="","",IFERROR(VLOOKUP(AF45,'Error Checking'!A:B,2,0),"Error with MNCR code"))</f>
        <v/>
      </c>
      <c r="AH45" s="315"/>
      <c r="AI45" s="315" t="str">
        <f>IF(AH45="","",IFERROR(VLOOKUP(AH45,'Error Checking'!A:B,2,0),"Error with MNCR code"))</f>
        <v/>
      </c>
      <c r="AJ45" s="261"/>
      <c r="AK45" s="261"/>
      <c r="AL45" s="297"/>
      <c r="AM45" s="261"/>
      <c r="AN45" s="261"/>
    </row>
    <row r="46" spans="1:40" x14ac:dyDescent="0.2">
      <c r="A46" s="87"/>
      <c r="B46" s="298"/>
      <c r="C46" s="261"/>
      <c r="D46" s="261"/>
      <c r="E46" s="261"/>
      <c r="F46" s="261"/>
      <c r="G46" s="294"/>
      <c r="H46" s="295"/>
      <c r="I46" s="261"/>
      <c r="J46" s="311" t="str">
        <f>IF(I46="","",VLOOKUP(I46,LookUp_Tables!$R:$S,2,0))</f>
        <v/>
      </c>
      <c r="K46" s="296"/>
      <c r="L46" s="296"/>
      <c r="M46" s="290"/>
      <c r="N46" s="290"/>
      <c r="O46" s="290"/>
      <c r="P46" s="290"/>
      <c r="Q46" s="290"/>
      <c r="R46" s="290"/>
      <c r="S46" s="290" t="e">
        <f t="shared" si="0"/>
        <v>#DIV/0!</v>
      </c>
      <c r="T46" s="290"/>
      <c r="U46" s="290"/>
      <c r="V46" s="290" t="e">
        <f t="shared" si="1"/>
        <v>#DIV/0!</v>
      </c>
      <c r="W46" s="291" t="str">
        <f t="shared" si="2"/>
        <v/>
      </c>
      <c r="X46" s="261"/>
      <c r="Y46" s="261"/>
      <c r="Z46" s="261"/>
      <c r="AA46" s="261"/>
      <c r="AB46" s="261"/>
      <c r="AC46" s="261"/>
      <c r="AD46" s="261"/>
      <c r="AE46" s="261"/>
      <c r="AF46" s="293"/>
      <c r="AG46" s="315" t="str">
        <f>IF(AF46="","",IFERROR(VLOOKUP(AF46,'Error Checking'!A:B,2,0),"Error with MNCR code"))</f>
        <v/>
      </c>
      <c r="AH46" s="315"/>
      <c r="AI46" s="315" t="str">
        <f>IF(AH46="","",IFERROR(VLOOKUP(AH46,'Error Checking'!A:B,2,0),"Error with MNCR code"))</f>
        <v/>
      </c>
      <c r="AJ46" s="261"/>
      <c r="AK46" s="261"/>
      <c r="AL46" s="297"/>
      <c r="AM46" s="261"/>
      <c r="AN46" s="261"/>
    </row>
    <row r="47" spans="1:40" x14ac:dyDescent="0.2">
      <c r="A47" s="87"/>
      <c r="B47" s="298"/>
      <c r="C47" s="261"/>
      <c r="D47" s="261"/>
      <c r="E47" s="261"/>
      <c r="F47" s="261"/>
      <c r="G47" s="294"/>
      <c r="H47" s="295"/>
      <c r="I47" s="261"/>
      <c r="J47" s="311" t="str">
        <f>IF(I47="","",VLOOKUP(I47,LookUp_Tables!$R:$S,2,0))</f>
        <v/>
      </c>
      <c r="K47" s="296"/>
      <c r="L47" s="296"/>
      <c r="M47" s="290"/>
      <c r="N47" s="290"/>
      <c r="O47" s="290"/>
      <c r="P47" s="290"/>
      <c r="Q47" s="290"/>
      <c r="R47" s="290"/>
      <c r="S47" s="290" t="e">
        <f t="shared" si="0"/>
        <v>#DIV/0!</v>
      </c>
      <c r="T47" s="290"/>
      <c r="U47" s="290"/>
      <c r="V47" s="290" t="e">
        <f t="shared" si="1"/>
        <v>#DIV/0!</v>
      </c>
      <c r="W47" s="291" t="str">
        <f t="shared" si="2"/>
        <v/>
      </c>
      <c r="X47" s="261"/>
      <c r="Y47" s="261"/>
      <c r="Z47" s="261"/>
      <c r="AA47" s="261"/>
      <c r="AB47" s="261"/>
      <c r="AC47" s="261"/>
      <c r="AD47" s="261"/>
      <c r="AE47" s="261"/>
      <c r="AF47" s="293"/>
      <c r="AG47" s="315" t="str">
        <f>IF(AF47="","",IFERROR(VLOOKUP(AF47,'Error Checking'!A:B,2,0),"Error with MNCR code"))</f>
        <v/>
      </c>
      <c r="AH47" s="315"/>
      <c r="AI47" s="315" t="str">
        <f>IF(AH47="","",IFERROR(VLOOKUP(AH47,'Error Checking'!A:B,2,0),"Error with MNCR code"))</f>
        <v/>
      </c>
      <c r="AJ47" s="261"/>
      <c r="AK47" s="261"/>
      <c r="AL47" s="297"/>
      <c r="AM47" s="261"/>
      <c r="AN47" s="261"/>
    </row>
    <row r="48" spans="1:40" x14ac:dyDescent="0.2">
      <c r="A48" s="87"/>
      <c r="B48" s="298"/>
      <c r="C48" s="261"/>
      <c r="D48" s="261"/>
      <c r="E48" s="261"/>
      <c r="F48" s="261"/>
      <c r="G48" s="294"/>
      <c r="H48" s="295"/>
      <c r="I48" s="261"/>
      <c r="J48" s="311" t="str">
        <f>IF(I48="","",VLOOKUP(I48,LookUp_Tables!$R:$S,2,0))</f>
        <v/>
      </c>
      <c r="K48" s="296"/>
      <c r="L48" s="296"/>
      <c r="M48" s="290"/>
      <c r="N48" s="290"/>
      <c r="O48" s="290"/>
      <c r="P48" s="290"/>
      <c r="Q48" s="290"/>
      <c r="R48" s="290"/>
      <c r="S48" s="290" t="e">
        <f t="shared" si="0"/>
        <v>#DIV/0!</v>
      </c>
      <c r="T48" s="290"/>
      <c r="U48" s="290"/>
      <c r="V48" s="290" t="e">
        <f t="shared" si="1"/>
        <v>#DIV/0!</v>
      </c>
      <c r="W48" s="291" t="str">
        <f t="shared" si="2"/>
        <v/>
      </c>
      <c r="X48" s="261"/>
      <c r="Y48" s="261"/>
      <c r="Z48" s="261"/>
      <c r="AA48" s="261"/>
      <c r="AB48" s="261"/>
      <c r="AC48" s="261"/>
      <c r="AD48" s="261"/>
      <c r="AE48" s="261"/>
      <c r="AF48" s="293"/>
      <c r="AG48" s="315" t="str">
        <f>IF(AF48="","",IFERROR(VLOOKUP(AF48,'Error Checking'!A:B,2,0),"Error with MNCR code"))</f>
        <v/>
      </c>
      <c r="AH48" s="315"/>
      <c r="AI48" s="315" t="str">
        <f>IF(AH48="","",IFERROR(VLOOKUP(AH48,'Error Checking'!A:B,2,0),"Error with MNCR code"))</f>
        <v/>
      </c>
      <c r="AJ48" s="261"/>
      <c r="AK48" s="261"/>
      <c r="AL48" s="297"/>
      <c r="AM48" s="261"/>
      <c r="AN48" s="261"/>
    </row>
    <row r="49" spans="1:40" x14ac:dyDescent="0.2">
      <c r="A49" s="87"/>
      <c r="B49" s="298"/>
      <c r="C49" s="261"/>
      <c r="D49" s="261"/>
      <c r="E49" s="261"/>
      <c r="F49" s="261"/>
      <c r="G49" s="294"/>
      <c r="H49" s="295"/>
      <c r="I49" s="261"/>
      <c r="J49" s="311" t="str">
        <f>IF(I49="","",VLOOKUP(I49,LookUp_Tables!$R:$S,2,0))</f>
        <v/>
      </c>
      <c r="K49" s="296"/>
      <c r="L49" s="296"/>
      <c r="M49" s="290"/>
      <c r="N49" s="290"/>
      <c r="O49" s="290"/>
      <c r="P49" s="290"/>
      <c r="Q49" s="290"/>
      <c r="R49" s="290"/>
      <c r="S49" s="290" t="e">
        <f t="shared" si="0"/>
        <v>#DIV/0!</v>
      </c>
      <c r="T49" s="290"/>
      <c r="U49" s="290"/>
      <c r="V49" s="290" t="e">
        <f t="shared" si="1"/>
        <v>#DIV/0!</v>
      </c>
      <c r="W49" s="291" t="str">
        <f t="shared" si="2"/>
        <v/>
      </c>
      <c r="X49" s="261"/>
      <c r="Y49" s="261"/>
      <c r="Z49" s="261"/>
      <c r="AA49" s="261"/>
      <c r="AB49" s="261"/>
      <c r="AC49" s="261"/>
      <c r="AD49" s="261"/>
      <c r="AE49" s="261"/>
      <c r="AF49" s="293"/>
      <c r="AG49" s="315" t="str">
        <f>IF(AF49="","",IFERROR(VLOOKUP(AF49,'Error Checking'!A:B,2,0),"Error with MNCR code"))</f>
        <v/>
      </c>
      <c r="AH49" s="315"/>
      <c r="AI49" s="315" t="str">
        <f>IF(AH49="","",IFERROR(VLOOKUP(AH49,'Error Checking'!A:B,2,0),"Error with MNCR code"))</f>
        <v/>
      </c>
      <c r="AJ49" s="261"/>
      <c r="AK49" s="261"/>
      <c r="AL49" s="297"/>
      <c r="AM49" s="261"/>
      <c r="AN49" s="261"/>
    </row>
    <row r="50" spans="1:40" x14ac:dyDescent="0.2">
      <c r="A50" s="87"/>
      <c r="B50" s="298"/>
      <c r="C50" s="261"/>
      <c r="D50" s="261"/>
      <c r="E50" s="261"/>
      <c r="F50" s="261"/>
      <c r="G50" s="294"/>
      <c r="H50" s="295"/>
      <c r="I50" s="261"/>
      <c r="J50" s="311" t="str">
        <f>IF(I50="","",VLOOKUP(I50,LookUp_Tables!$R:$S,2,0))</f>
        <v/>
      </c>
      <c r="K50" s="296"/>
      <c r="L50" s="296"/>
      <c r="M50" s="290"/>
      <c r="N50" s="290"/>
      <c r="O50" s="290"/>
      <c r="P50" s="290"/>
      <c r="Q50" s="290"/>
      <c r="R50" s="290"/>
      <c r="S50" s="290" t="e">
        <f t="shared" si="0"/>
        <v>#DIV/0!</v>
      </c>
      <c r="T50" s="290"/>
      <c r="U50" s="290"/>
      <c r="V50" s="290" t="e">
        <f t="shared" si="1"/>
        <v>#DIV/0!</v>
      </c>
      <c r="W50" s="291" t="str">
        <f t="shared" si="2"/>
        <v/>
      </c>
      <c r="X50" s="261"/>
      <c r="Y50" s="261"/>
      <c r="Z50" s="261"/>
      <c r="AA50" s="261"/>
      <c r="AB50" s="261"/>
      <c r="AC50" s="261"/>
      <c r="AD50" s="261"/>
      <c r="AE50" s="261"/>
      <c r="AF50" s="293"/>
      <c r="AG50" s="315" t="str">
        <f>IF(AF50="","",IFERROR(VLOOKUP(AF50,'Error Checking'!A:B,2,0),"Error with MNCR code"))</f>
        <v/>
      </c>
      <c r="AH50" s="315"/>
      <c r="AI50" s="315" t="str">
        <f>IF(AH50="","",IFERROR(VLOOKUP(AH50,'Error Checking'!A:B,2,0),"Error with MNCR code"))</f>
        <v/>
      </c>
      <c r="AJ50" s="261"/>
      <c r="AK50" s="261"/>
      <c r="AL50" s="297"/>
      <c r="AM50" s="261"/>
      <c r="AN50" s="261"/>
    </row>
    <row r="51" spans="1:40" x14ac:dyDescent="0.2">
      <c r="A51" s="87"/>
      <c r="B51" s="298"/>
      <c r="C51" s="261"/>
      <c r="D51" s="261"/>
      <c r="E51" s="261"/>
      <c r="F51" s="261"/>
      <c r="G51" s="294"/>
      <c r="H51" s="295"/>
      <c r="I51" s="261"/>
      <c r="J51" s="311" t="str">
        <f>IF(I51="","",VLOOKUP(I51,LookUp_Tables!$R:$S,2,0))</f>
        <v/>
      </c>
      <c r="K51" s="296"/>
      <c r="L51" s="296"/>
      <c r="M51" s="290"/>
      <c r="N51" s="290"/>
      <c r="O51" s="290"/>
      <c r="P51" s="290"/>
      <c r="Q51" s="290"/>
      <c r="R51" s="290"/>
      <c r="S51" s="290" t="e">
        <f t="shared" si="0"/>
        <v>#DIV/0!</v>
      </c>
      <c r="T51" s="290"/>
      <c r="U51" s="290"/>
      <c r="V51" s="290" t="e">
        <f t="shared" si="1"/>
        <v>#DIV/0!</v>
      </c>
      <c r="W51" s="291" t="str">
        <f t="shared" si="2"/>
        <v/>
      </c>
      <c r="X51" s="261"/>
      <c r="Y51" s="261"/>
      <c r="Z51" s="261"/>
      <c r="AA51" s="261"/>
      <c r="AB51" s="261"/>
      <c r="AC51" s="261"/>
      <c r="AD51" s="261"/>
      <c r="AE51" s="261"/>
      <c r="AF51" s="293"/>
      <c r="AG51" s="315" t="str">
        <f>IF(AF51="","",IFERROR(VLOOKUP(AF51,'Error Checking'!A:B,2,0),"Error with MNCR code"))</f>
        <v/>
      </c>
      <c r="AH51" s="315"/>
      <c r="AI51" s="315" t="str">
        <f>IF(AH51="","",IFERROR(VLOOKUP(AH51,'Error Checking'!A:B,2,0),"Error with MNCR code"))</f>
        <v/>
      </c>
      <c r="AJ51" s="261"/>
      <c r="AK51" s="261"/>
      <c r="AL51" s="297"/>
      <c r="AM51" s="261"/>
      <c r="AN51" s="261"/>
    </row>
    <row r="52" spans="1:40" x14ac:dyDescent="0.2">
      <c r="A52" s="87"/>
      <c r="B52" s="298"/>
      <c r="C52" s="261"/>
      <c r="D52" s="261"/>
      <c r="E52" s="261"/>
      <c r="F52" s="261"/>
      <c r="G52" s="294"/>
      <c r="H52" s="295"/>
      <c r="I52" s="261"/>
      <c r="J52" s="311" t="str">
        <f>IF(I52="","",VLOOKUP(I52,LookUp_Tables!$R:$S,2,0))</f>
        <v/>
      </c>
      <c r="K52" s="296"/>
      <c r="L52" s="296"/>
      <c r="M52" s="290"/>
      <c r="N52" s="290"/>
      <c r="O52" s="290"/>
      <c r="P52" s="290"/>
      <c r="Q52" s="290"/>
      <c r="R52" s="290"/>
      <c r="S52" s="290" t="e">
        <f t="shared" si="0"/>
        <v>#DIV/0!</v>
      </c>
      <c r="T52" s="290"/>
      <c r="U52" s="290"/>
      <c r="V52" s="290" t="e">
        <f t="shared" si="1"/>
        <v>#DIV/0!</v>
      </c>
      <c r="W52" s="291" t="str">
        <f t="shared" si="2"/>
        <v/>
      </c>
      <c r="X52" s="261"/>
      <c r="Y52" s="261"/>
      <c r="Z52" s="261"/>
      <c r="AA52" s="261"/>
      <c r="AB52" s="261"/>
      <c r="AC52" s="261"/>
      <c r="AD52" s="261"/>
      <c r="AE52" s="261"/>
      <c r="AF52" s="293"/>
      <c r="AG52" s="315" t="str">
        <f>IF(AF52="","",IFERROR(VLOOKUP(AF52,'Error Checking'!A:B,2,0),"Error with MNCR code"))</f>
        <v/>
      </c>
      <c r="AH52" s="315"/>
      <c r="AI52" s="315" t="str">
        <f>IF(AH52="","",IFERROR(VLOOKUP(AH52,'Error Checking'!A:B,2,0),"Error with MNCR code"))</f>
        <v/>
      </c>
      <c r="AJ52" s="261"/>
      <c r="AK52" s="261"/>
      <c r="AL52" s="297"/>
      <c r="AM52" s="261"/>
      <c r="AN52" s="261"/>
    </row>
    <row r="53" spans="1:40" x14ac:dyDescent="0.2">
      <c r="A53" s="87"/>
      <c r="B53" s="298"/>
      <c r="C53" s="261"/>
      <c r="D53" s="261"/>
      <c r="E53" s="261"/>
      <c r="F53" s="261"/>
      <c r="G53" s="294"/>
      <c r="H53" s="295"/>
      <c r="I53" s="261"/>
      <c r="J53" s="311" t="str">
        <f>IF(I53="","",VLOOKUP(I53,LookUp_Tables!$R:$S,2,0))</f>
        <v/>
      </c>
      <c r="K53" s="296"/>
      <c r="L53" s="296"/>
      <c r="M53" s="290"/>
      <c r="N53" s="290"/>
      <c r="O53" s="290"/>
      <c r="P53" s="290"/>
      <c r="Q53" s="290"/>
      <c r="R53" s="290"/>
      <c r="S53" s="290" t="e">
        <f t="shared" si="0"/>
        <v>#DIV/0!</v>
      </c>
      <c r="T53" s="290"/>
      <c r="U53" s="290"/>
      <c r="V53" s="290" t="e">
        <f t="shared" si="1"/>
        <v>#DIV/0!</v>
      </c>
      <c r="W53" s="291" t="str">
        <f t="shared" si="2"/>
        <v/>
      </c>
      <c r="X53" s="261"/>
      <c r="Y53" s="261"/>
      <c r="Z53" s="261"/>
      <c r="AA53" s="261"/>
      <c r="AB53" s="261"/>
      <c r="AC53" s="261"/>
      <c r="AD53" s="261"/>
      <c r="AE53" s="261"/>
      <c r="AF53" s="293"/>
      <c r="AG53" s="315" t="str">
        <f>IF(AF53="","",IFERROR(VLOOKUP(AF53,'Error Checking'!A:B,2,0),"Error with MNCR code"))</f>
        <v/>
      </c>
      <c r="AH53" s="315"/>
      <c r="AI53" s="315" t="str">
        <f>IF(AH53="","",IFERROR(VLOOKUP(AH53,'Error Checking'!A:B,2,0),"Error with MNCR code"))</f>
        <v/>
      </c>
      <c r="AJ53" s="261"/>
      <c r="AK53" s="261"/>
      <c r="AL53" s="297"/>
      <c r="AM53" s="261"/>
      <c r="AN53" s="261"/>
    </row>
    <row r="54" spans="1:40" x14ac:dyDescent="0.2">
      <c r="A54" s="87"/>
      <c r="B54" s="298"/>
      <c r="C54" s="261"/>
      <c r="D54" s="261"/>
      <c r="E54" s="261"/>
      <c r="F54" s="261"/>
      <c r="G54" s="294"/>
      <c r="H54" s="295"/>
      <c r="I54" s="261"/>
      <c r="J54" s="311" t="str">
        <f>IF(I54="","",VLOOKUP(I54,LookUp_Tables!$R:$S,2,0))</f>
        <v/>
      </c>
      <c r="K54" s="296"/>
      <c r="L54" s="296"/>
      <c r="M54" s="290"/>
      <c r="N54" s="290"/>
      <c r="O54" s="290"/>
      <c r="P54" s="290"/>
      <c r="Q54" s="290"/>
      <c r="R54" s="290"/>
      <c r="S54" s="290" t="e">
        <f t="shared" si="0"/>
        <v>#DIV/0!</v>
      </c>
      <c r="T54" s="290"/>
      <c r="U54" s="290"/>
      <c r="V54" s="290" t="e">
        <f t="shared" si="1"/>
        <v>#DIV/0!</v>
      </c>
      <c r="W54" s="291" t="str">
        <f t="shared" si="2"/>
        <v/>
      </c>
      <c r="X54" s="261"/>
      <c r="Y54" s="261"/>
      <c r="Z54" s="261"/>
      <c r="AA54" s="261"/>
      <c r="AB54" s="261"/>
      <c r="AC54" s="261"/>
      <c r="AD54" s="261"/>
      <c r="AE54" s="261"/>
      <c r="AF54" s="293"/>
      <c r="AG54" s="315" t="str">
        <f>IF(AF54="","",IFERROR(VLOOKUP(AF54,'Error Checking'!A:B,2,0),"Error with MNCR code"))</f>
        <v/>
      </c>
      <c r="AH54" s="315"/>
      <c r="AI54" s="315" t="str">
        <f>IF(AH54="","",IFERROR(VLOOKUP(AH54,'Error Checking'!A:B,2,0),"Error with MNCR code"))</f>
        <v/>
      </c>
      <c r="AJ54" s="261"/>
      <c r="AK54" s="261"/>
      <c r="AL54" s="297"/>
      <c r="AM54" s="261"/>
      <c r="AN54" s="261"/>
    </row>
    <row r="55" spans="1:40" x14ac:dyDescent="0.2">
      <c r="A55" s="87"/>
      <c r="B55" s="298"/>
      <c r="C55" s="261"/>
      <c r="D55" s="261"/>
      <c r="E55" s="261"/>
      <c r="F55" s="261"/>
      <c r="G55" s="294"/>
      <c r="H55" s="295"/>
      <c r="I55" s="261"/>
      <c r="J55" s="311" t="str">
        <f>IF(I55="","",VLOOKUP(I55,LookUp_Tables!$R:$S,2,0))</f>
        <v/>
      </c>
      <c r="K55" s="296"/>
      <c r="L55" s="296"/>
      <c r="M55" s="290"/>
      <c r="N55" s="290"/>
      <c r="O55" s="290"/>
      <c r="P55" s="290"/>
      <c r="Q55" s="290"/>
      <c r="R55" s="290"/>
      <c r="S55" s="290" t="e">
        <f t="shared" si="0"/>
        <v>#DIV/0!</v>
      </c>
      <c r="T55" s="290"/>
      <c r="U55" s="290"/>
      <c r="V55" s="290" t="e">
        <f t="shared" si="1"/>
        <v>#DIV/0!</v>
      </c>
      <c r="W55" s="291" t="str">
        <f t="shared" si="2"/>
        <v/>
      </c>
      <c r="X55" s="261"/>
      <c r="Y55" s="261"/>
      <c r="Z55" s="261"/>
      <c r="AA55" s="261"/>
      <c r="AB55" s="261"/>
      <c r="AC55" s="261"/>
      <c r="AD55" s="261"/>
      <c r="AE55" s="261"/>
      <c r="AF55" s="293"/>
      <c r="AG55" s="315" t="str">
        <f>IF(AF55="","",IFERROR(VLOOKUP(AF55,'Error Checking'!A:B,2,0),"Error with MNCR code"))</f>
        <v/>
      </c>
      <c r="AH55" s="315"/>
      <c r="AI55" s="315" t="str">
        <f>IF(AH55="","",IFERROR(VLOOKUP(AH55,'Error Checking'!A:B,2,0),"Error with MNCR code"))</f>
        <v/>
      </c>
      <c r="AJ55" s="261"/>
      <c r="AK55" s="261"/>
      <c r="AL55" s="297"/>
      <c r="AM55" s="261"/>
      <c r="AN55" s="261"/>
    </row>
    <row r="56" spans="1:40" x14ac:dyDescent="0.2">
      <c r="A56" s="87"/>
      <c r="B56" s="298"/>
      <c r="C56" s="261"/>
      <c r="D56" s="261"/>
      <c r="E56" s="261"/>
      <c r="F56" s="261"/>
      <c r="G56" s="294"/>
      <c r="H56" s="295"/>
      <c r="I56" s="261"/>
      <c r="J56" s="311" t="str">
        <f>IF(I56="","",VLOOKUP(I56,LookUp_Tables!$R:$S,2,0))</f>
        <v/>
      </c>
      <c r="K56" s="296"/>
      <c r="L56" s="296"/>
      <c r="M56" s="290"/>
      <c r="N56" s="290"/>
      <c r="O56" s="290"/>
      <c r="P56" s="290"/>
      <c r="Q56" s="290"/>
      <c r="R56" s="290"/>
      <c r="S56" s="290" t="e">
        <f t="shared" si="0"/>
        <v>#DIV/0!</v>
      </c>
      <c r="T56" s="290"/>
      <c r="U56" s="290"/>
      <c r="V56" s="290" t="e">
        <f t="shared" si="1"/>
        <v>#DIV/0!</v>
      </c>
      <c r="W56" s="291" t="str">
        <f t="shared" si="2"/>
        <v/>
      </c>
      <c r="X56" s="261"/>
      <c r="Y56" s="261"/>
      <c r="Z56" s="261"/>
      <c r="AA56" s="261"/>
      <c r="AB56" s="261"/>
      <c r="AC56" s="261"/>
      <c r="AD56" s="261"/>
      <c r="AE56" s="261"/>
      <c r="AF56" s="293"/>
      <c r="AG56" s="315" t="str">
        <f>IF(AF56="","",IFERROR(VLOOKUP(AF56,'Error Checking'!A:B,2,0),"Error with MNCR code"))</f>
        <v/>
      </c>
      <c r="AH56" s="315"/>
      <c r="AI56" s="315" t="str">
        <f>IF(AH56="","",IFERROR(VLOOKUP(AH56,'Error Checking'!A:B,2,0),"Error with MNCR code"))</f>
        <v/>
      </c>
      <c r="AJ56" s="261"/>
      <c r="AK56" s="261"/>
      <c r="AL56" s="297"/>
      <c r="AM56" s="261"/>
      <c r="AN56" s="261"/>
    </row>
    <row r="57" spans="1:40" x14ac:dyDescent="0.2">
      <c r="A57" s="87"/>
      <c r="B57" s="298"/>
      <c r="C57" s="261"/>
      <c r="D57" s="261"/>
      <c r="E57" s="261"/>
      <c r="F57" s="261"/>
      <c r="G57" s="294"/>
      <c r="H57" s="295"/>
      <c r="I57" s="261"/>
      <c r="J57" s="311" t="str">
        <f>IF(I57="","",VLOOKUP(I57,LookUp_Tables!$R:$S,2,0))</f>
        <v/>
      </c>
      <c r="K57" s="296"/>
      <c r="L57" s="296"/>
      <c r="M57" s="290"/>
      <c r="N57" s="290"/>
      <c r="O57" s="290"/>
      <c r="P57" s="290"/>
      <c r="Q57" s="290"/>
      <c r="R57" s="290"/>
      <c r="S57" s="290" t="e">
        <f t="shared" si="0"/>
        <v>#DIV/0!</v>
      </c>
      <c r="T57" s="290"/>
      <c r="U57" s="290"/>
      <c r="V57" s="290" t="e">
        <f t="shared" si="1"/>
        <v>#DIV/0!</v>
      </c>
      <c r="W57" s="291" t="str">
        <f t="shared" si="2"/>
        <v/>
      </c>
      <c r="X57" s="261"/>
      <c r="Y57" s="261"/>
      <c r="Z57" s="261"/>
      <c r="AA57" s="261"/>
      <c r="AB57" s="261"/>
      <c r="AC57" s="261"/>
      <c r="AD57" s="261"/>
      <c r="AE57" s="261"/>
      <c r="AF57" s="293"/>
      <c r="AG57" s="315" t="str">
        <f>IF(AF57="","",IFERROR(VLOOKUP(AF57,'Error Checking'!A:B,2,0),"Error with MNCR code"))</f>
        <v/>
      </c>
      <c r="AH57" s="315"/>
      <c r="AI57" s="315" t="str">
        <f>IF(AH57="","",IFERROR(VLOOKUP(AH57,'Error Checking'!A:B,2,0),"Error with MNCR code"))</f>
        <v/>
      </c>
      <c r="AJ57" s="261"/>
      <c r="AK57" s="261"/>
      <c r="AL57" s="297"/>
      <c r="AM57" s="261"/>
      <c r="AN57" s="261"/>
    </row>
    <row r="58" spans="1:40" x14ac:dyDescent="0.2">
      <c r="A58" s="87"/>
      <c r="B58" s="298"/>
      <c r="C58" s="261"/>
      <c r="D58" s="261"/>
      <c r="E58" s="261"/>
      <c r="F58" s="261"/>
      <c r="G58" s="294"/>
      <c r="H58" s="295"/>
      <c r="I58" s="261"/>
      <c r="J58" s="311" t="str">
        <f>IF(I58="","",VLOOKUP(I58,LookUp_Tables!$R:$S,2,0))</f>
        <v/>
      </c>
      <c r="K58" s="296"/>
      <c r="L58" s="296"/>
      <c r="M58" s="290"/>
      <c r="N58" s="290"/>
      <c r="O58" s="290"/>
      <c r="P58" s="290"/>
      <c r="Q58" s="290"/>
      <c r="R58" s="290"/>
      <c r="S58" s="290" t="e">
        <f t="shared" si="0"/>
        <v>#DIV/0!</v>
      </c>
      <c r="T58" s="290"/>
      <c r="U58" s="290"/>
      <c r="V58" s="290" t="e">
        <f t="shared" si="1"/>
        <v>#DIV/0!</v>
      </c>
      <c r="W58" s="291" t="str">
        <f t="shared" si="2"/>
        <v/>
      </c>
      <c r="X58" s="261"/>
      <c r="Y58" s="261"/>
      <c r="Z58" s="261"/>
      <c r="AA58" s="261"/>
      <c r="AB58" s="261"/>
      <c r="AC58" s="261"/>
      <c r="AD58" s="261"/>
      <c r="AE58" s="261"/>
      <c r="AF58" s="293"/>
      <c r="AG58" s="315" t="str">
        <f>IF(AF58="","",IFERROR(VLOOKUP(AF58,'Error Checking'!A:B,2,0),"Error with MNCR code"))</f>
        <v/>
      </c>
      <c r="AH58" s="315"/>
      <c r="AI58" s="315" t="str">
        <f>IF(AH58="","",IFERROR(VLOOKUP(AH58,'Error Checking'!A:B,2,0),"Error with MNCR code"))</f>
        <v/>
      </c>
      <c r="AJ58" s="261"/>
      <c r="AK58" s="261"/>
      <c r="AL58" s="297"/>
      <c r="AM58" s="261"/>
      <c r="AN58" s="261"/>
    </row>
    <row r="59" spans="1:40" x14ac:dyDescent="0.2">
      <c r="A59" s="87"/>
      <c r="B59" s="298"/>
      <c r="C59" s="261"/>
      <c r="D59" s="261"/>
      <c r="E59" s="261"/>
      <c r="F59" s="261"/>
      <c r="G59" s="294"/>
      <c r="H59" s="295"/>
      <c r="I59" s="261"/>
      <c r="J59" s="311" t="str">
        <f>IF(I59="","",VLOOKUP(I59,LookUp_Tables!$R:$S,2,0))</f>
        <v/>
      </c>
      <c r="K59" s="296"/>
      <c r="L59" s="296"/>
      <c r="M59" s="290"/>
      <c r="N59" s="290"/>
      <c r="O59" s="290"/>
      <c r="P59" s="290"/>
      <c r="Q59" s="290"/>
      <c r="R59" s="290"/>
      <c r="S59" s="290" t="e">
        <f t="shared" si="0"/>
        <v>#DIV/0!</v>
      </c>
      <c r="T59" s="290"/>
      <c r="U59" s="290"/>
      <c r="V59" s="290" t="e">
        <f t="shared" si="1"/>
        <v>#DIV/0!</v>
      </c>
      <c r="W59" s="291" t="str">
        <f t="shared" si="2"/>
        <v/>
      </c>
      <c r="X59" s="261"/>
      <c r="Y59" s="261"/>
      <c r="Z59" s="261"/>
      <c r="AA59" s="261"/>
      <c r="AB59" s="261"/>
      <c r="AC59" s="261"/>
      <c r="AD59" s="261"/>
      <c r="AE59" s="261"/>
      <c r="AF59" s="293"/>
      <c r="AG59" s="315" t="str">
        <f>IF(AF59="","",IFERROR(VLOOKUP(AF59,'Error Checking'!A:B,2,0),"Error with MNCR code"))</f>
        <v/>
      </c>
      <c r="AH59" s="315"/>
      <c r="AI59" s="315" t="str">
        <f>IF(AH59="","",IFERROR(VLOOKUP(AH59,'Error Checking'!A:B,2,0),"Error with MNCR code"))</f>
        <v/>
      </c>
      <c r="AJ59" s="261"/>
      <c r="AK59" s="261"/>
      <c r="AL59" s="297"/>
      <c r="AM59" s="261"/>
      <c r="AN59" s="261"/>
    </row>
    <row r="60" spans="1:40" x14ac:dyDescent="0.2">
      <c r="A60" s="87"/>
      <c r="B60" s="298"/>
      <c r="C60" s="261"/>
      <c r="D60" s="261"/>
      <c r="E60" s="261"/>
      <c r="F60" s="261"/>
      <c r="G60" s="294"/>
      <c r="H60" s="295"/>
      <c r="I60" s="261"/>
      <c r="J60" s="311" t="str">
        <f>IF(I60="","",VLOOKUP(I60,LookUp_Tables!$R:$S,2,0))</f>
        <v/>
      </c>
      <c r="K60" s="296"/>
      <c r="L60" s="296"/>
      <c r="M60" s="290"/>
      <c r="N60" s="290"/>
      <c r="O60" s="290"/>
      <c r="P60" s="290"/>
      <c r="Q60" s="290"/>
      <c r="R60" s="290"/>
      <c r="S60" s="290" t="e">
        <f t="shared" si="0"/>
        <v>#DIV/0!</v>
      </c>
      <c r="T60" s="290"/>
      <c r="U60" s="290"/>
      <c r="V60" s="290" t="e">
        <f t="shared" si="1"/>
        <v>#DIV/0!</v>
      </c>
      <c r="W60" s="291" t="str">
        <f t="shared" si="2"/>
        <v/>
      </c>
      <c r="X60" s="261"/>
      <c r="Y60" s="261"/>
      <c r="Z60" s="261"/>
      <c r="AA60" s="261"/>
      <c r="AB60" s="261"/>
      <c r="AC60" s="261"/>
      <c r="AD60" s="261"/>
      <c r="AE60" s="261"/>
      <c r="AF60" s="293"/>
      <c r="AG60" s="315" t="str">
        <f>IF(AF60="","",IFERROR(VLOOKUP(AF60,'Error Checking'!A:B,2,0),"Error with MNCR code"))</f>
        <v/>
      </c>
      <c r="AH60" s="315"/>
      <c r="AI60" s="315" t="str">
        <f>IF(AH60="","",IFERROR(VLOOKUP(AH60,'Error Checking'!A:B,2,0),"Error with MNCR code"))</f>
        <v/>
      </c>
      <c r="AJ60" s="261"/>
      <c r="AK60" s="261"/>
      <c r="AL60" s="297"/>
      <c r="AM60" s="261"/>
      <c r="AN60" s="261"/>
    </row>
    <row r="61" spans="1:40" x14ac:dyDescent="0.2">
      <c r="A61" s="87"/>
      <c r="B61" s="298"/>
      <c r="C61" s="261"/>
      <c r="D61" s="261"/>
      <c r="E61" s="261"/>
      <c r="F61" s="261"/>
      <c r="G61" s="294"/>
      <c r="H61" s="295"/>
      <c r="I61" s="261"/>
      <c r="J61" s="311" t="str">
        <f>IF(I61="","",VLOOKUP(I61,LookUp_Tables!$R:$S,2,0))</f>
        <v/>
      </c>
      <c r="K61" s="296"/>
      <c r="L61" s="296"/>
      <c r="M61" s="290"/>
      <c r="N61" s="290"/>
      <c r="O61" s="290"/>
      <c r="P61" s="290"/>
      <c r="Q61" s="290"/>
      <c r="R61" s="290"/>
      <c r="S61" s="290" t="e">
        <f t="shared" si="0"/>
        <v>#DIV/0!</v>
      </c>
      <c r="T61" s="290"/>
      <c r="U61" s="290"/>
      <c r="V61" s="290" t="e">
        <f t="shared" si="1"/>
        <v>#DIV/0!</v>
      </c>
      <c r="W61" s="291" t="str">
        <f t="shared" si="2"/>
        <v/>
      </c>
      <c r="X61" s="261"/>
      <c r="Y61" s="261"/>
      <c r="Z61" s="261"/>
      <c r="AA61" s="261"/>
      <c r="AB61" s="261"/>
      <c r="AC61" s="261"/>
      <c r="AD61" s="261"/>
      <c r="AE61" s="261"/>
      <c r="AF61" s="293"/>
      <c r="AG61" s="315" t="str">
        <f>IF(AF61="","",IFERROR(VLOOKUP(AF61,'Error Checking'!A:B,2,0),"Error with MNCR code"))</f>
        <v/>
      </c>
      <c r="AH61" s="315"/>
      <c r="AI61" s="315" t="str">
        <f>IF(AH61="","",IFERROR(VLOOKUP(AH61,'Error Checking'!A:B,2,0),"Error with MNCR code"))</f>
        <v/>
      </c>
      <c r="AJ61" s="261"/>
      <c r="AK61" s="261"/>
      <c r="AL61" s="297"/>
      <c r="AM61" s="261"/>
      <c r="AN61" s="261"/>
    </row>
    <row r="62" spans="1:40" x14ac:dyDescent="0.2">
      <c r="A62" s="87"/>
      <c r="B62" s="298"/>
      <c r="C62" s="261"/>
      <c r="D62" s="261"/>
      <c r="E62" s="261"/>
      <c r="F62" s="261"/>
      <c r="G62" s="294"/>
      <c r="H62" s="295"/>
      <c r="I62" s="261"/>
      <c r="J62" s="311" t="str">
        <f>IF(I62="","",VLOOKUP(I62,LookUp_Tables!$R:$S,2,0))</f>
        <v/>
      </c>
      <c r="K62" s="296"/>
      <c r="L62" s="296"/>
      <c r="M62" s="290"/>
      <c r="N62" s="290"/>
      <c r="O62" s="290"/>
      <c r="P62" s="290"/>
      <c r="Q62" s="290"/>
      <c r="R62" s="290"/>
      <c r="S62" s="290" t="e">
        <f t="shared" si="0"/>
        <v>#DIV/0!</v>
      </c>
      <c r="T62" s="290"/>
      <c r="U62" s="290"/>
      <c r="V62" s="290" t="e">
        <f t="shared" si="1"/>
        <v>#DIV/0!</v>
      </c>
      <c r="W62" s="291" t="str">
        <f t="shared" si="2"/>
        <v/>
      </c>
      <c r="X62" s="261"/>
      <c r="Y62" s="261"/>
      <c r="Z62" s="261"/>
      <c r="AA62" s="261"/>
      <c r="AB62" s="261"/>
      <c r="AC62" s="261"/>
      <c r="AD62" s="261"/>
      <c r="AE62" s="261"/>
      <c r="AF62" s="293"/>
      <c r="AG62" s="315" t="str">
        <f>IF(AF62="","",IFERROR(VLOOKUP(AF62,'Error Checking'!A:B,2,0),"Error with MNCR code"))</f>
        <v/>
      </c>
      <c r="AH62" s="315"/>
      <c r="AI62" s="315" t="str">
        <f>IF(AH62="","",IFERROR(VLOOKUP(AH62,'Error Checking'!A:B,2,0),"Error with MNCR code"))</f>
        <v/>
      </c>
      <c r="AJ62" s="261"/>
      <c r="AK62" s="261"/>
      <c r="AL62" s="297"/>
      <c r="AM62" s="261"/>
      <c r="AN62" s="261"/>
    </row>
    <row r="63" spans="1:40" x14ac:dyDescent="0.2">
      <c r="A63" s="87"/>
      <c r="B63" s="298"/>
      <c r="C63" s="261"/>
      <c r="D63" s="261"/>
      <c r="E63" s="261"/>
      <c r="F63" s="261"/>
      <c r="G63" s="294"/>
      <c r="H63" s="295"/>
      <c r="I63" s="261"/>
      <c r="J63" s="311" t="str">
        <f>IF(I63="","",VLOOKUP(I63,LookUp_Tables!$R:$S,2,0))</f>
        <v/>
      </c>
      <c r="K63" s="296"/>
      <c r="L63" s="296"/>
      <c r="M63" s="290"/>
      <c r="N63" s="290"/>
      <c r="O63" s="290"/>
      <c r="P63" s="290"/>
      <c r="Q63" s="290"/>
      <c r="R63" s="290"/>
      <c r="S63" s="290" t="e">
        <f t="shared" si="0"/>
        <v>#DIV/0!</v>
      </c>
      <c r="T63" s="290"/>
      <c r="U63" s="290"/>
      <c r="V63" s="290" t="e">
        <f t="shared" si="1"/>
        <v>#DIV/0!</v>
      </c>
      <c r="W63" s="291" t="str">
        <f t="shared" si="2"/>
        <v/>
      </c>
      <c r="X63" s="261"/>
      <c r="Y63" s="261"/>
      <c r="Z63" s="261"/>
      <c r="AA63" s="261"/>
      <c r="AB63" s="261"/>
      <c r="AC63" s="261"/>
      <c r="AD63" s="261"/>
      <c r="AE63" s="261"/>
      <c r="AF63" s="293"/>
      <c r="AG63" s="315" t="str">
        <f>IF(AF63="","",IFERROR(VLOOKUP(AF63,'Error Checking'!A:B,2,0),"Error with MNCR code"))</f>
        <v/>
      </c>
      <c r="AH63" s="315"/>
      <c r="AI63" s="315" t="str">
        <f>IF(AH63="","",IFERROR(VLOOKUP(AH63,'Error Checking'!A:B,2,0),"Error with MNCR code"))</f>
        <v/>
      </c>
      <c r="AJ63" s="261"/>
      <c r="AK63" s="261"/>
      <c r="AL63" s="297"/>
      <c r="AM63" s="261"/>
      <c r="AN63" s="261"/>
    </row>
    <row r="64" spans="1:40" x14ac:dyDescent="0.2">
      <c r="A64" s="87"/>
      <c r="B64" s="298"/>
      <c r="C64" s="261"/>
      <c r="D64" s="261"/>
      <c r="E64" s="261"/>
      <c r="F64" s="261"/>
      <c r="G64" s="294"/>
      <c r="H64" s="295"/>
      <c r="I64" s="261"/>
      <c r="J64" s="311" t="str">
        <f>IF(I64="","",VLOOKUP(I64,LookUp_Tables!$R:$S,2,0))</f>
        <v/>
      </c>
      <c r="K64" s="296"/>
      <c r="L64" s="296"/>
      <c r="M64" s="290"/>
      <c r="N64" s="290"/>
      <c r="O64" s="290"/>
      <c r="P64" s="290"/>
      <c r="Q64" s="290"/>
      <c r="R64" s="290"/>
      <c r="S64" s="290" t="e">
        <f t="shared" si="0"/>
        <v>#DIV/0!</v>
      </c>
      <c r="T64" s="290"/>
      <c r="U64" s="290"/>
      <c r="V64" s="290" t="e">
        <f t="shared" si="1"/>
        <v>#DIV/0!</v>
      </c>
      <c r="W64" s="291" t="str">
        <f t="shared" si="2"/>
        <v/>
      </c>
      <c r="X64" s="261"/>
      <c r="Y64" s="261"/>
      <c r="Z64" s="261"/>
      <c r="AA64" s="261"/>
      <c r="AB64" s="261"/>
      <c r="AC64" s="261"/>
      <c r="AD64" s="261"/>
      <c r="AE64" s="261"/>
      <c r="AF64" s="293"/>
      <c r="AG64" s="315" t="str">
        <f>IF(AF64="","",IFERROR(VLOOKUP(AF64,'Error Checking'!A:B,2,0),"Error with MNCR code"))</f>
        <v/>
      </c>
      <c r="AH64" s="315"/>
      <c r="AI64" s="315" t="str">
        <f>IF(AH64="","",IFERROR(VLOOKUP(AH64,'Error Checking'!A:B,2,0),"Error with MNCR code"))</f>
        <v/>
      </c>
      <c r="AJ64" s="261"/>
      <c r="AK64" s="261"/>
      <c r="AL64" s="297"/>
      <c r="AM64" s="261"/>
      <c r="AN64" s="261"/>
    </row>
    <row r="65" spans="1:40" x14ac:dyDescent="0.2">
      <c r="A65" s="87"/>
      <c r="B65" s="298"/>
      <c r="C65" s="261"/>
      <c r="D65" s="261"/>
      <c r="E65" s="261"/>
      <c r="F65" s="261"/>
      <c r="G65" s="294"/>
      <c r="H65" s="295"/>
      <c r="I65" s="261"/>
      <c r="J65" s="311" t="str">
        <f>IF(I65="","",VLOOKUP(I65,LookUp_Tables!$R:$S,2,0))</f>
        <v/>
      </c>
      <c r="K65" s="296"/>
      <c r="L65" s="296"/>
      <c r="M65" s="290"/>
      <c r="N65" s="290"/>
      <c r="O65" s="290"/>
      <c r="P65" s="290"/>
      <c r="Q65" s="290"/>
      <c r="R65" s="290"/>
      <c r="S65" s="290" t="e">
        <f t="shared" si="0"/>
        <v>#DIV/0!</v>
      </c>
      <c r="T65" s="290"/>
      <c r="U65" s="290"/>
      <c r="V65" s="290" t="e">
        <f t="shared" si="1"/>
        <v>#DIV/0!</v>
      </c>
      <c r="W65" s="291" t="str">
        <f t="shared" si="2"/>
        <v/>
      </c>
      <c r="X65" s="261"/>
      <c r="Y65" s="261"/>
      <c r="Z65" s="261"/>
      <c r="AA65" s="261"/>
      <c r="AB65" s="261"/>
      <c r="AC65" s="261"/>
      <c r="AD65" s="261"/>
      <c r="AE65" s="261"/>
      <c r="AF65" s="293"/>
      <c r="AG65" s="315" t="str">
        <f>IF(AF65="","",IFERROR(VLOOKUP(AF65,'Error Checking'!A:B,2,0),"Error with MNCR code"))</f>
        <v/>
      </c>
      <c r="AH65" s="315"/>
      <c r="AI65" s="315" t="str">
        <f>IF(AH65="","",IFERROR(VLOOKUP(AH65,'Error Checking'!A:B,2,0),"Error with MNCR code"))</f>
        <v/>
      </c>
      <c r="AJ65" s="261"/>
      <c r="AK65" s="261"/>
      <c r="AL65" s="297"/>
      <c r="AM65" s="261"/>
      <c r="AN65" s="261"/>
    </row>
    <row r="66" spans="1:40" x14ac:dyDescent="0.2">
      <c r="A66" s="87"/>
      <c r="B66" s="298"/>
      <c r="C66" s="261"/>
      <c r="D66" s="261"/>
      <c r="E66" s="261"/>
      <c r="F66" s="261"/>
      <c r="G66" s="294"/>
      <c r="H66" s="295"/>
      <c r="I66" s="261"/>
      <c r="J66" s="311" t="str">
        <f>IF(I66="","",VLOOKUP(I66,LookUp_Tables!$R:$S,2,0))</f>
        <v/>
      </c>
      <c r="K66" s="296"/>
      <c r="L66" s="296"/>
      <c r="M66" s="290"/>
      <c r="N66" s="290"/>
      <c r="O66" s="290"/>
      <c r="P66" s="290"/>
      <c r="Q66" s="290"/>
      <c r="R66" s="290"/>
      <c r="S66" s="290" t="e">
        <f t="shared" si="0"/>
        <v>#DIV/0!</v>
      </c>
      <c r="T66" s="290"/>
      <c r="U66" s="290"/>
      <c r="V66" s="290" t="e">
        <f t="shared" si="1"/>
        <v>#DIV/0!</v>
      </c>
      <c r="W66" s="291" t="str">
        <f t="shared" si="2"/>
        <v/>
      </c>
      <c r="X66" s="261"/>
      <c r="Y66" s="261"/>
      <c r="Z66" s="261"/>
      <c r="AA66" s="261"/>
      <c r="AB66" s="261"/>
      <c r="AC66" s="261"/>
      <c r="AD66" s="261"/>
      <c r="AE66" s="261"/>
      <c r="AF66" s="293"/>
      <c r="AG66" s="315" t="str">
        <f>IF(AF66="","",IFERROR(VLOOKUP(AF66,'Error Checking'!A:B,2,0),"Error with MNCR code"))</f>
        <v/>
      </c>
      <c r="AH66" s="315"/>
      <c r="AI66" s="315" t="str">
        <f>IF(AH66="","",IFERROR(VLOOKUP(AH66,'Error Checking'!A:B,2,0),"Error with MNCR code"))</f>
        <v/>
      </c>
      <c r="AJ66" s="261"/>
      <c r="AK66" s="261"/>
      <c r="AL66" s="297"/>
      <c r="AM66" s="261"/>
      <c r="AN66" s="261"/>
    </row>
    <row r="67" spans="1:40" x14ac:dyDescent="0.2">
      <c r="A67" s="87"/>
      <c r="B67" s="298"/>
      <c r="C67" s="261"/>
      <c r="D67" s="261"/>
      <c r="E67" s="261"/>
      <c r="F67" s="261"/>
      <c r="G67" s="294"/>
      <c r="H67" s="295"/>
      <c r="I67" s="261"/>
      <c r="J67" s="311" t="str">
        <f>IF(I67="","",VLOOKUP(I67,LookUp_Tables!$R:$S,2,0))</f>
        <v/>
      </c>
      <c r="K67" s="296"/>
      <c r="L67" s="296"/>
      <c r="M67" s="290"/>
      <c r="N67" s="290"/>
      <c r="O67" s="290"/>
      <c r="P67" s="290"/>
      <c r="Q67" s="290"/>
      <c r="R67" s="290"/>
      <c r="S67" s="290" t="e">
        <f t="shared" si="0"/>
        <v>#DIV/0!</v>
      </c>
      <c r="T67" s="290"/>
      <c r="U67" s="290"/>
      <c r="V67" s="290" t="e">
        <f t="shared" si="1"/>
        <v>#DIV/0!</v>
      </c>
      <c r="W67" s="291" t="str">
        <f t="shared" si="2"/>
        <v/>
      </c>
      <c r="X67" s="261"/>
      <c r="Y67" s="261"/>
      <c r="Z67" s="261"/>
      <c r="AA67" s="261"/>
      <c r="AB67" s="261"/>
      <c r="AC67" s="261"/>
      <c r="AD67" s="261"/>
      <c r="AE67" s="261"/>
      <c r="AF67" s="293"/>
      <c r="AG67" s="315" t="str">
        <f>IF(AF67="","",IFERROR(VLOOKUP(AF67,'Error Checking'!A:B,2,0),"Error with MNCR code"))</f>
        <v/>
      </c>
      <c r="AH67" s="315"/>
      <c r="AI67" s="315" t="str">
        <f>IF(AH67="","",IFERROR(VLOOKUP(AH67,'Error Checking'!A:B,2,0),"Error with MNCR code"))</f>
        <v/>
      </c>
      <c r="AJ67" s="261"/>
      <c r="AK67" s="261"/>
      <c r="AL67" s="297"/>
      <c r="AM67" s="261"/>
      <c r="AN67" s="261"/>
    </row>
    <row r="68" spans="1:40" x14ac:dyDescent="0.2">
      <c r="A68" s="87"/>
      <c r="B68" s="298"/>
      <c r="C68" s="261"/>
      <c r="D68" s="261"/>
      <c r="E68" s="261"/>
      <c r="F68" s="261"/>
      <c r="G68" s="294"/>
      <c r="H68" s="295"/>
      <c r="I68" s="261"/>
      <c r="J68" s="311" t="str">
        <f>IF(I68="","",VLOOKUP(I68,LookUp_Tables!$R:$S,2,0))</f>
        <v/>
      </c>
      <c r="K68" s="296"/>
      <c r="L68" s="296"/>
      <c r="M68" s="290"/>
      <c r="N68" s="290"/>
      <c r="O68" s="290"/>
      <c r="P68" s="290"/>
      <c r="Q68" s="290"/>
      <c r="R68" s="290"/>
      <c r="S68" s="290" t="e">
        <f t="shared" si="0"/>
        <v>#DIV/0!</v>
      </c>
      <c r="T68" s="290"/>
      <c r="U68" s="290"/>
      <c r="V68" s="290" t="e">
        <f t="shared" si="1"/>
        <v>#DIV/0!</v>
      </c>
      <c r="W68" s="291" t="str">
        <f t="shared" si="2"/>
        <v/>
      </c>
      <c r="X68" s="261"/>
      <c r="Y68" s="261"/>
      <c r="Z68" s="261"/>
      <c r="AA68" s="261"/>
      <c r="AB68" s="261"/>
      <c r="AC68" s="261"/>
      <c r="AD68" s="261"/>
      <c r="AE68" s="261"/>
      <c r="AF68" s="293"/>
      <c r="AG68" s="315" t="str">
        <f>IF(AF68="","",IFERROR(VLOOKUP(AF68,'Error Checking'!A:B,2,0),"Error with MNCR code"))</f>
        <v/>
      </c>
      <c r="AH68" s="315"/>
      <c r="AI68" s="315" t="str">
        <f>IF(AH68="","",IFERROR(VLOOKUP(AH68,'Error Checking'!A:B,2,0),"Error with MNCR code"))</f>
        <v/>
      </c>
      <c r="AJ68" s="261"/>
      <c r="AK68" s="261"/>
      <c r="AL68" s="297"/>
      <c r="AM68" s="261"/>
      <c r="AN68" s="261"/>
    </row>
    <row r="69" spans="1:40" x14ac:dyDescent="0.2">
      <c r="A69" s="87"/>
      <c r="B69" s="298"/>
      <c r="C69" s="261"/>
      <c r="D69" s="261"/>
      <c r="E69" s="261"/>
      <c r="F69" s="261"/>
      <c r="G69" s="294"/>
      <c r="H69" s="295"/>
      <c r="I69" s="261"/>
      <c r="J69" s="311" t="str">
        <f>IF(I69="","",VLOOKUP(I69,LookUp_Tables!$R:$S,2,0))</f>
        <v/>
      </c>
      <c r="K69" s="296"/>
      <c r="L69" s="296"/>
      <c r="M69" s="290"/>
      <c r="N69" s="290"/>
      <c r="O69" s="290"/>
      <c r="P69" s="290"/>
      <c r="Q69" s="290"/>
      <c r="R69" s="290"/>
      <c r="S69" s="290" t="e">
        <f t="shared" si="0"/>
        <v>#DIV/0!</v>
      </c>
      <c r="T69" s="290"/>
      <c r="U69" s="290"/>
      <c r="V69" s="290" t="e">
        <f t="shared" si="1"/>
        <v>#DIV/0!</v>
      </c>
      <c r="W69" s="291" t="str">
        <f t="shared" si="2"/>
        <v/>
      </c>
      <c r="X69" s="261"/>
      <c r="Y69" s="261"/>
      <c r="Z69" s="261"/>
      <c r="AA69" s="261"/>
      <c r="AB69" s="261"/>
      <c r="AC69" s="261"/>
      <c r="AD69" s="261"/>
      <c r="AE69" s="261"/>
      <c r="AF69" s="293"/>
      <c r="AG69" s="315" t="str">
        <f>IF(AF69="","",IFERROR(VLOOKUP(AF69,'Error Checking'!A:B,2,0),"Error with MNCR code"))</f>
        <v/>
      </c>
      <c r="AH69" s="315"/>
      <c r="AI69" s="315" t="str">
        <f>IF(AH69="","",IFERROR(VLOOKUP(AH69,'Error Checking'!A:B,2,0),"Error with MNCR code"))</f>
        <v/>
      </c>
      <c r="AJ69" s="261"/>
      <c r="AK69" s="261"/>
      <c r="AL69" s="297"/>
      <c r="AM69" s="261"/>
      <c r="AN69" s="261"/>
    </row>
    <row r="70" spans="1:40" x14ac:dyDescent="0.2">
      <c r="A70" s="87"/>
      <c r="B70" s="298"/>
      <c r="C70" s="261"/>
      <c r="D70" s="261"/>
      <c r="E70" s="261"/>
      <c r="F70" s="261"/>
      <c r="G70" s="294"/>
      <c r="H70" s="295"/>
      <c r="I70" s="261"/>
      <c r="J70" s="311" t="str">
        <f>IF(I70="","",VLOOKUP(I70,LookUp_Tables!$R:$S,2,0))</f>
        <v/>
      </c>
      <c r="K70" s="296"/>
      <c r="L70" s="296"/>
      <c r="M70" s="290"/>
      <c r="N70" s="290"/>
      <c r="O70" s="290"/>
      <c r="P70" s="290"/>
      <c r="Q70" s="290"/>
      <c r="R70" s="290"/>
      <c r="S70" s="290" t="e">
        <f t="shared" si="0"/>
        <v>#DIV/0!</v>
      </c>
      <c r="T70" s="290"/>
      <c r="U70" s="290"/>
      <c r="V70" s="290" t="e">
        <f t="shared" si="1"/>
        <v>#DIV/0!</v>
      </c>
      <c r="W70" s="291" t="str">
        <f t="shared" si="2"/>
        <v/>
      </c>
      <c r="X70" s="261"/>
      <c r="Y70" s="261"/>
      <c r="Z70" s="261"/>
      <c r="AA70" s="261"/>
      <c r="AB70" s="261"/>
      <c r="AC70" s="261"/>
      <c r="AD70" s="261"/>
      <c r="AE70" s="261"/>
      <c r="AF70" s="293"/>
      <c r="AG70" s="315" t="str">
        <f>IF(AF70="","",IFERROR(VLOOKUP(AF70,'Error Checking'!A:B,2,0),"Error with MNCR code"))</f>
        <v/>
      </c>
      <c r="AH70" s="315"/>
      <c r="AI70" s="315" t="str">
        <f>IF(AH70="","",IFERROR(VLOOKUP(AH70,'Error Checking'!A:B,2,0),"Error with MNCR code"))</f>
        <v/>
      </c>
      <c r="AJ70" s="261"/>
      <c r="AK70" s="261"/>
      <c r="AL70" s="297"/>
      <c r="AM70" s="261"/>
      <c r="AN70" s="261"/>
    </row>
    <row r="71" spans="1:40" x14ac:dyDescent="0.2">
      <c r="A71" s="87"/>
      <c r="B71" s="298"/>
      <c r="C71" s="261"/>
      <c r="D71" s="261"/>
      <c r="E71" s="261"/>
      <c r="F71" s="261"/>
      <c r="G71" s="294"/>
      <c r="H71" s="295"/>
      <c r="I71" s="261"/>
      <c r="J71" s="311" t="str">
        <f>IF(I71="","",VLOOKUP(I71,LookUp_Tables!$R:$S,2,0))</f>
        <v/>
      </c>
      <c r="K71" s="296"/>
      <c r="L71" s="296"/>
      <c r="M71" s="290"/>
      <c r="N71" s="290"/>
      <c r="O71" s="290"/>
      <c r="P71" s="290"/>
      <c r="Q71" s="290"/>
      <c r="R71" s="290"/>
      <c r="S71" s="290" t="e">
        <f t="shared" si="0"/>
        <v>#DIV/0!</v>
      </c>
      <c r="T71" s="290"/>
      <c r="U71" s="290"/>
      <c r="V71" s="290" t="e">
        <f t="shared" si="1"/>
        <v>#DIV/0!</v>
      </c>
      <c r="W71" s="291" t="str">
        <f t="shared" si="2"/>
        <v/>
      </c>
      <c r="X71" s="261"/>
      <c r="Y71" s="261"/>
      <c r="Z71" s="261"/>
      <c r="AA71" s="261"/>
      <c r="AB71" s="261"/>
      <c r="AC71" s="261"/>
      <c r="AD71" s="261"/>
      <c r="AE71" s="261"/>
      <c r="AF71" s="293"/>
      <c r="AG71" s="315" t="str">
        <f>IF(AF71="","",IFERROR(VLOOKUP(AF71,'Error Checking'!A:B,2,0),"Error with MNCR code"))</f>
        <v/>
      </c>
      <c r="AH71" s="315"/>
      <c r="AI71" s="315" t="str">
        <f>IF(AH71="","",IFERROR(VLOOKUP(AH71,'Error Checking'!A:B,2,0),"Error with MNCR code"))</f>
        <v/>
      </c>
      <c r="AJ71" s="261"/>
      <c r="AK71" s="261"/>
      <c r="AL71" s="297"/>
      <c r="AM71" s="261"/>
      <c r="AN71" s="261"/>
    </row>
    <row r="72" spans="1:40" x14ac:dyDescent="0.2">
      <c r="A72" s="87"/>
      <c r="B72" s="298"/>
      <c r="C72" s="261"/>
      <c r="D72" s="261"/>
      <c r="E72" s="261"/>
      <c r="F72" s="261"/>
      <c r="G72" s="294"/>
      <c r="H72" s="295"/>
      <c r="I72" s="261"/>
      <c r="J72" s="311" t="str">
        <f>IF(I72="","",VLOOKUP(I72,LookUp_Tables!$R:$S,2,0))</f>
        <v/>
      </c>
      <c r="K72" s="296"/>
      <c r="L72" s="296"/>
      <c r="M72" s="290"/>
      <c r="N72" s="290"/>
      <c r="O72" s="290"/>
      <c r="P72" s="290"/>
      <c r="Q72" s="290"/>
      <c r="R72" s="290"/>
      <c r="S72" s="290" t="e">
        <f t="shared" si="0"/>
        <v>#DIV/0!</v>
      </c>
      <c r="T72" s="290"/>
      <c r="U72" s="290"/>
      <c r="V72" s="290" t="e">
        <f t="shared" si="1"/>
        <v>#DIV/0!</v>
      </c>
      <c r="W72" s="291" t="str">
        <f t="shared" si="2"/>
        <v/>
      </c>
      <c r="X72" s="261"/>
      <c r="Y72" s="261"/>
      <c r="Z72" s="261"/>
      <c r="AA72" s="261"/>
      <c r="AB72" s="261"/>
      <c r="AC72" s="261"/>
      <c r="AD72" s="261"/>
      <c r="AE72" s="261"/>
      <c r="AF72" s="293"/>
      <c r="AG72" s="315" t="str">
        <f>IF(AF72="","",IFERROR(VLOOKUP(AF72,'Error Checking'!A:B,2,0),"Error with MNCR code"))</f>
        <v/>
      </c>
      <c r="AH72" s="315"/>
      <c r="AI72" s="315" t="str">
        <f>IF(AH72="","",IFERROR(VLOOKUP(AH72,'Error Checking'!A:B,2,0),"Error with MNCR code"))</f>
        <v/>
      </c>
      <c r="AJ72" s="261"/>
      <c r="AK72" s="261"/>
      <c r="AL72" s="297"/>
      <c r="AM72" s="261"/>
      <c r="AN72" s="261"/>
    </row>
    <row r="73" spans="1:40" x14ac:dyDescent="0.2">
      <c r="A73" s="87"/>
      <c r="B73" s="298"/>
      <c r="C73" s="261"/>
      <c r="D73" s="261"/>
      <c r="E73" s="261"/>
      <c r="F73" s="261"/>
      <c r="G73" s="294"/>
      <c r="H73" s="295"/>
      <c r="I73" s="261"/>
      <c r="J73" s="311" t="str">
        <f>IF(I73="","",VLOOKUP(I73,LookUp_Tables!$R:$S,2,0))</f>
        <v/>
      </c>
      <c r="K73" s="296"/>
      <c r="L73" s="296"/>
      <c r="M73" s="290"/>
      <c r="N73" s="290"/>
      <c r="O73" s="290"/>
      <c r="P73" s="290"/>
      <c r="Q73" s="290"/>
      <c r="R73" s="290"/>
      <c r="S73" s="290" t="e">
        <f t="shared" si="0"/>
        <v>#DIV/0!</v>
      </c>
      <c r="T73" s="290"/>
      <c r="U73" s="290"/>
      <c r="V73" s="290" t="e">
        <f t="shared" si="1"/>
        <v>#DIV/0!</v>
      </c>
      <c r="W73" s="291" t="str">
        <f t="shared" si="2"/>
        <v/>
      </c>
      <c r="X73" s="261"/>
      <c r="Y73" s="261"/>
      <c r="Z73" s="261"/>
      <c r="AA73" s="261"/>
      <c r="AB73" s="261"/>
      <c r="AC73" s="261"/>
      <c r="AD73" s="261"/>
      <c r="AE73" s="261"/>
      <c r="AF73" s="293"/>
      <c r="AG73" s="315" t="str">
        <f>IF(AF73="","",IFERROR(VLOOKUP(AF73,'Error Checking'!A:B,2,0),"Error with MNCR code"))</f>
        <v/>
      </c>
      <c r="AH73" s="315"/>
      <c r="AI73" s="315" t="str">
        <f>IF(AH73="","",IFERROR(VLOOKUP(AH73,'Error Checking'!A:B,2,0),"Error with MNCR code"))</f>
        <v/>
      </c>
      <c r="AJ73" s="261"/>
      <c r="AK73" s="261"/>
      <c r="AL73" s="297"/>
      <c r="AM73" s="261"/>
      <c r="AN73" s="261"/>
    </row>
    <row r="74" spans="1:40" x14ac:dyDescent="0.2">
      <c r="A74" s="87"/>
      <c r="B74" s="298"/>
      <c r="C74" s="261"/>
      <c r="D74" s="261"/>
      <c r="E74" s="261"/>
      <c r="F74" s="261"/>
      <c r="G74" s="294"/>
      <c r="H74" s="295"/>
      <c r="I74" s="261"/>
      <c r="J74" s="311" t="str">
        <f>IF(I74="","",VLOOKUP(I74,LookUp_Tables!$R:$S,2,0))</f>
        <v/>
      </c>
      <c r="K74" s="296"/>
      <c r="L74" s="296"/>
      <c r="M74" s="290"/>
      <c r="N74" s="290"/>
      <c r="O74" s="290"/>
      <c r="P74" s="290"/>
      <c r="Q74" s="290"/>
      <c r="R74" s="290"/>
      <c r="S74" s="290" t="e">
        <f t="shared" ref="S74:S137" si="3">R74/Q74</f>
        <v>#DIV/0!</v>
      </c>
      <c r="T74" s="290"/>
      <c r="U74" s="290"/>
      <c r="V74" s="290" t="e">
        <f t="shared" ref="V74:V137" si="4">U74/T74</f>
        <v>#DIV/0!</v>
      </c>
      <c r="W74" s="291" t="str">
        <f t="shared" ref="W74:W137" si="5">IF(COUNTBLANK(Q74:V74)&gt;=1, "", ((S74/1000)*(V74/1000)))</f>
        <v/>
      </c>
      <c r="X74" s="261"/>
      <c r="Y74" s="261"/>
      <c r="Z74" s="261"/>
      <c r="AA74" s="261"/>
      <c r="AB74" s="261"/>
      <c r="AC74" s="261"/>
      <c r="AD74" s="261"/>
      <c r="AE74" s="261"/>
      <c r="AF74" s="293"/>
      <c r="AG74" s="315" t="str">
        <f>IF(AF74="","",IFERROR(VLOOKUP(AF74,'Error Checking'!A:B,2,0),"Error with MNCR code"))</f>
        <v/>
      </c>
      <c r="AH74" s="315"/>
      <c r="AI74" s="315" t="str">
        <f>IF(AH74="","",IFERROR(VLOOKUP(AH74,'Error Checking'!A:B,2,0),"Error with MNCR code"))</f>
        <v/>
      </c>
      <c r="AJ74" s="261"/>
      <c r="AK74" s="261"/>
      <c r="AL74" s="297"/>
      <c r="AM74" s="261"/>
      <c r="AN74" s="261"/>
    </row>
    <row r="75" spans="1:40" x14ac:dyDescent="0.2">
      <c r="A75" s="87"/>
      <c r="B75" s="298"/>
      <c r="C75" s="261"/>
      <c r="D75" s="261"/>
      <c r="E75" s="261"/>
      <c r="F75" s="261"/>
      <c r="G75" s="294"/>
      <c r="H75" s="295"/>
      <c r="I75" s="261"/>
      <c r="J75" s="311" t="str">
        <f>IF(I75="","",VLOOKUP(I75,LookUp_Tables!$R:$S,2,0))</f>
        <v/>
      </c>
      <c r="K75" s="296"/>
      <c r="L75" s="296"/>
      <c r="M75" s="290"/>
      <c r="N75" s="290"/>
      <c r="O75" s="290"/>
      <c r="P75" s="290"/>
      <c r="Q75" s="290"/>
      <c r="R75" s="290"/>
      <c r="S75" s="290" t="e">
        <f t="shared" si="3"/>
        <v>#DIV/0!</v>
      </c>
      <c r="T75" s="290"/>
      <c r="U75" s="290"/>
      <c r="V75" s="290" t="e">
        <f t="shared" si="4"/>
        <v>#DIV/0!</v>
      </c>
      <c r="W75" s="291" t="str">
        <f t="shared" si="5"/>
        <v/>
      </c>
      <c r="X75" s="261"/>
      <c r="Y75" s="261"/>
      <c r="Z75" s="261"/>
      <c r="AA75" s="261"/>
      <c r="AB75" s="261"/>
      <c r="AC75" s="261"/>
      <c r="AD75" s="261"/>
      <c r="AE75" s="261"/>
      <c r="AF75" s="293"/>
      <c r="AG75" s="315" t="str">
        <f>IF(AF75="","",IFERROR(VLOOKUP(AF75,'Error Checking'!A:B,2,0),"Error with MNCR code"))</f>
        <v/>
      </c>
      <c r="AH75" s="315"/>
      <c r="AI75" s="315" t="str">
        <f>IF(AH75="","",IFERROR(VLOOKUP(AH75,'Error Checking'!A:B,2,0),"Error with MNCR code"))</f>
        <v/>
      </c>
      <c r="AJ75" s="261"/>
      <c r="AK75" s="261"/>
      <c r="AL75" s="297"/>
      <c r="AM75" s="261"/>
      <c r="AN75" s="261"/>
    </row>
    <row r="76" spans="1:40" x14ac:dyDescent="0.2">
      <c r="A76" s="87"/>
      <c r="B76" s="298"/>
      <c r="C76" s="261"/>
      <c r="D76" s="261"/>
      <c r="E76" s="261"/>
      <c r="F76" s="261"/>
      <c r="G76" s="294"/>
      <c r="H76" s="295"/>
      <c r="I76" s="261"/>
      <c r="J76" s="311" t="str">
        <f>IF(I76="","",VLOOKUP(I76,LookUp_Tables!$R:$S,2,0))</f>
        <v/>
      </c>
      <c r="K76" s="296"/>
      <c r="L76" s="296"/>
      <c r="M76" s="290"/>
      <c r="N76" s="290"/>
      <c r="O76" s="290"/>
      <c r="P76" s="290"/>
      <c r="Q76" s="290"/>
      <c r="R76" s="290"/>
      <c r="S76" s="290" t="e">
        <f t="shared" si="3"/>
        <v>#DIV/0!</v>
      </c>
      <c r="T76" s="290"/>
      <c r="U76" s="290"/>
      <c r="V76" s="290" t="e">
        <f t="shared" si="4"/>
        <v>#DIV/0!</v>
      </c>
      <c r="W76" s="291" t="str">
        <f t="shared" si="5"/>
        <v/>
      </c>
      <c r="X76" s="261"/>
      <c r="Y76" s="261"/>
      <c r="Z76" s="261"/>
      <c r="AA76" s="261"/>
      <c r="AB76" s="261"/>
      <c r="AC76" s="261"/>
      <c r="AD76" s="261"/>
      <c r="AE76" s="261"/>
      <c r="AF76" s="293"/>
      <c r="AG76" s="315" t="str">
        <f>IF(AF76="","",IFERROR(VLOOKUP(AF76,'Error Checking'!A:B,2,0),"Error with MNCR code"))</f>
        <v/>
      </c>
      <c r="AH76" s="315"/>
      <c r="AI76" s="315" t="str">
        <f>IF(AH76="","",IFERROR(VLOOKUP(AH76,'Error Checking'!A:B,2,0),"Error with MNCR code"))</f>
        <v/>
      </c>
      <c r="AJ76" s="261"/>
      <c r="AK76" s="261"/>
      <c r="AL76" s="297"/>
      <c r="AM76" s="261"/>
      <c r="AN76" s="261"/>
    </row>
    <row r="77" spans="1:40" x14ac:dyDescent="0.2">
      <c r="A77" s="87"/>
      <c r="B77" s="298"/>
      <c r="C77" s="261"/>
      <c r="D77" s="261"/>
      <c r="E77" s="261"/>
      <c r="F77" s="261"/>
      <c r="G77" s="294"/>
      <c r="H77" s="295"/>
      <c r="I77" s="261"/>
      <c r="J77" s="311" t="str">
        <f>IF(I77="","",VLOOKUP(I77,LookUp_Tables!$R:$S,2,0))</f>
        <v/>
      </c>
      <c r="K77" s="296"/>
      <c r="L77" s="296"/>
      <c r="M77" s="290"/>
      <c r="N77" s="290"/>
      <c r="O77" s="290"/>
      <c r="P77" s="290"/>
      <c r="Q77" s="290"/>
      <c r="R77" s="290"/>
      <c r="S77" s="290" t="e">
        <f t="shared" si="3"/>
        <v>#DIV/0!</v>
      </c>
      <c r="T77" s="290"/>
      <c r="U77" s="290"/>
      <c r="V77" s="290" t="e">
        <f t="shared" si="4"/>
        <v>#DIV/0!</v>
      </c>
      <c r="W77" s="291" t="str">
        <f t="shared" si="5"/>
        <v/>
      </c>
      <c r="X77" s="261"/>
      <c r="Y77" s="261"/>
      <c r="Z77" s="261"/>
      <c r="AA77" s="261"/>
      <c r="AB77" s="261"/>
      <c r="AC77" s="261"/>
      <c r="AD77" s="261"/>
      <c r="AE77" s="261"/>
      <c r="AF77" s="293"/>
      <c r="AG77" s="315" t="str">
        <f>IF(AF77="","",IFERROR(VLOOKUP(AF77,'Error Checking'!A:B,2,0),"Error with MNCR code"))</f>
        <v/>
      </c>
      <c r="AH77" s="315"/>
      <c r="AI77" s="315" t="str">
        <f>IF(AH77="","",IFERROR(VLOOKUP(AH77,'Error Checking'!A:B,2,0),"Error with MNCR code"))</f>
        <v/>
      </c>
      <c r="AJ77" s="261"/>
      <c r="AK77" s="261"/>
      <c r="AL77" s="297"/>
      <c r="AM77" s="261"/>
      <c r="AN77" s="261"/>
    </row>
    <row r="78" spans="1:40" x14ac:dyDescent="0.2">
      <c r="A78" s="87"/>
      <c r="B78" s="298"/>
      <c r="C78" s="261"/>
      <c r="D78" s="261"/>
      <c r="E78" s="261"/>
      <c r="F78" s="261"/>
      <c r="G78" s="294"/>
      <c r="H78" s="295"/>
      <c r="I78" s="261"/>
      <c r="J78" s="311" t="str">
        <f>IF(I78="","",VLOOKUP(I78,LookUp_Tables!$R:$S,2,0))</f>
        <v/>
      </c>
      <c r="K78" s="296"/>
      <c r="L78" s="296"/>
      <c r="M78" s="290"/>
      <c r="N78" s="290"/>
      <c r="O78" s="290"/>
      <c r="P78" s="290"/>
      <c r="Q78" s="290"/>
      <c r="R78" s="290"/>
      <c r="S78" s="290" t="e">
        <f t="shared" si="3"/>
        <v>#DIV/0!</v>
      </c>
      <c r="T78" s="290"/>
      <c r="U78" s="290"/>
      <c r="V78" s="290" t="e">
        <f t="shared" si="4"/>
        <v>#DIV/0!</v>
      </c>
      <c r="W78" s="291" t="str">
        <f t="shared" si="5"/>
        <v/>
      </c>
      <c r="X78" s="261"/>
      <c r="Y78" s="261"/>
      <c r="Z78" s="261"/>
      <c r="AA78" s="261"/>
      <c r="AB78" s="261"/>
      <c r="AC78" s="261"/>
      <c r="AD78" s="261"/>
      <c r="AE78" s="261"/>
      <c r="AF78" s="293"/>
      <c r="AG78" s="315" t="str">
        <f>IF(AF78="","",IFERROR(VLOOKUP(AF78,'Error Checking'!A:B,2,0),"Error with MNCR code"))</f>
        <v/>
      </c>
      <c r="AH78" s="315"/>
      <c r="AI78" s="315" t="str">
        <f>IF(AH78="","",IFERROR(VLOOKUP(AH78,'Error Checking'!A:B,2,0),"Error with MNCR code"))</f>
        <v/>
      </c>
      <c r="AJ78" s="261"/>
      <c r="AK78" s="261"/>
      <c r="AL78" s="297"/>
      <c r="AM78" s="261"/>
      <c r="AN78" s="261"/>
    </row>
    <row r="79" spans="1:40" x14ac:dyDescent="0.2">
      <c r="A79" s="87"/>
      <c r="B79" s="298"/>
      <c r="C79" s="261"/>
      <c r="D79" s="261"/>
      <c r="E79" s="261"/>
      <c r="F79" s="261"/>
      <c r="G79" s="294"/>
      <c r="H79" s="295"/>
      <c r="I79" s="261"/>
      <c r="J79" s="311" t="str">
        <f>IF(I79="","",VLOOKUP(I79,LookUp_Tables!$R:$S,2,0))</f>
        <v/>
      </c>
      <c r="K79" s="296"/>
      <c r="L79" s="296"/>
      <c r="M79" s="290"/>
      <c r="N79" s="290"/>
      <c r="O79" s="290"/>
      <c r="P79" s="290"/>
      <c r="Q79" s="290"/>
      <c r="R79" s="290"/>
      <c r="S79" s="290" t="e">
        <f t="shared" si="3"/>
        <v>#DIV/0!</v>
      </c>
      <c r="T79" s="290"/>
      <c r="U79" s="290"/>
      <c r="V79" s="290" t="e">
        <f t="shared" si="4"/>
        <v>#DIV/0!</v>
      </c>
      <c r="W79" s="291" t="str">
        <f t="shared" si="5"/>
        <v/>
      </c>
      <c r="X79" s="261"/>
      <c r="Y79" s="261"/>
      <c r="Z79" s="261"/>
      <c r="AA79" s="261"/>
      <c r="AB79" s="261"/>
      <c r="AC79" s="261"/>
      <c r="AD79" s="261"/>
      <c r="AE79" s="261"/>
      <c r="AF79" s="293"/>
      <c r="AG79" s="315" t="str">
        <f>IF(AF79="","",IFERROR(VLOOKUP(AF79,'Error Checking'!A:B,2,0),"Error with MNCR code"))</f>
        <v/>
      </c>
      <c r="AH79" s="315"/>
      <c r="AI79" s="315" t="str">
        <f>IF(AH79="","",IFERROR(VLOOKUP(AH79,'Error Checking'!A:B,2,0),"Error with MNCR code"))</f>
        <v/>
      </c>
      <c r="AJ79" s="261"/>
      <c r="AK79" s="261"/>
      <c r="AL79" s="297"/>
      <c r="AM79" s="261"/>
      <c r="AN79" s="261"/>
    </row>
    <row r="80" spans="1:40" x14ac:dyDescent="0.2">
      <c r="A80" s="87"/>
      <c r="B80" s="298"/>
      <c r="C80" s="261"/>
      <c r="D80" s="261"/>
      <c r="E80" s="261"/>
      <c r="F80" s="261"/>
      <c r="G80" s="294"/>
      <c r="H80" s="295"/>
      <c r="I80" s="261"/>
      <c r="J80" s="311" t="str">
        <f>IF(I80="","",VLOOKUP(I80,LookUp_Tables!$R:$S,2,0))</f>
        <v/>
      </c>
      <c r="K80" s="296"/>
      <c r="L80" s="296"/>
      <c r="M80" s="290"/>
      <c r="N80" s="290"/>
      <c r="O80" s="290"/>
      <c r="P80" s="290"/>
      <c r="Q80" s="290"/>
      <c r="R80" s="290"/>
      <c r="S80" s="290" t="e">
        <f t="shared" si="3"/>
        <v>#DIV/0!</v>
      </c>
      <c r="T80" s="290"/>
      <c r="U80" s="290"/>
      <c r="V80" s="290" t="e">
        <f t="shared" si="4"/>
        <v>#DIV/0!</v>
      </c>
      <c r="W80" s="291" t="str">
        <f t="shared" si="5"/>
        <v/>
      </c>
      <c r="X80" s="261"/>
      <c r="Y80" s="261"/>
      <c r="Z80" s="261"/>
      <c r="AA80" s="261"/>
      <c r="AB80" s="261"/>
      <c r="AC80" s="261"/>
      <c r="AD80" s="261"/>
      <c r="AE80" s="261"/>
      <c r="AF80" s="293"/>
      <c r="AG80" s="315" t="str">
        <f>IF(AF80="","",IFERROR(VLOOKUP(AF80,'Error Checking'!A:B,2,0),"Error with MNCR code"))</f>
        <v/>
      </c>
      <c r="AH80" s="315"/>
      <c r="AI80" s="315" t="str">
        <f>IF(AH80="","",IFERROR(VLOOKUP(AH80,'Error Checking'!A:B,2,0),"Error with MNCR code"))</f>
        <v/>
      </c>
      <c r="AJ80" s="261"/>
      <c r="AK80" s="261"/>
      <c r="AL80" s="297"/>
      <c r="AM80" s="261"/>
      <c r="AN80" s="261"/>
    </row>
    <row r="81" spans="1:40" x14ac:dyDescent="0.2">
      <c r="A81" s="87"/>
      <c r="B81" s="298"/>
      <c r="C81" s="261"/>
      <c r="D81" s="261"/>
      <c r="E81" s="261"/>
      <c r="F81" s="261"/>
      <c r="G81" s="294"/>
      <c r="H81" s="295"/>
      <c r="I81" s="261"/>
      <c r="J81" s="311" t="str">
        <f>IF(I81="","",VLOOKUP(I81,LookUp_Tables!$R:$S,2,0))</f>
        <v/>
      </c>
      <c r="K81" s="296"/>
      <c r="L81" s="296"/>
      <c r="M81" s="290"/>
      <c r="N81" s="290"/>
      <c r="O81" s="290"/>
      <c r="P81" s="290"/>
      <c r="Q81" s="290"/>
      <c r="R81" s="290"/>
      <c r="S81" s="290" t="e">
        <f t="shared" si="3"/>
        <v>#DIV/0!</v>
      </c>
      <c r="T81" s="290"/>
      <c r="U81" s="290"/>
      <c r="V81" s="290" t="e">
        <f t="shared" si="4"/>
        <v>#DIV/0!</v>
      </c>
      <c r="W81" s="291" t="str">
        <f t="shared" si="5"/>
        <v/>
      </c>
      <c r="X81" s="261"/>
      <c r="Y81" s="261"/>
      <c r="Z81" s="261"/>
      <c r="AA81" s="261"/>
      <c r="AB81" s="261"/>
      <c r="AC81" s="261"/>
      <c r="AD81" s="261"/>
      <c r="AE81" s="261"/>
      <c r="AF81" s="293"/>
      <c r="AG81" s="315" t="str">
        <f>IF(AF81="","",IFERROR(VLOOKUP(AF81,'Error Checking'!A:B,2,0),"Error with MNCR code"))</f>
        <v/>
      </c>
      <c r="AH81" s="315"/>
      <c r="AI81" s="315" t="str">
        <f>IF(AH81="","",IFERROR(VLOOKUP(AH81,'Error Checking'!A:B,2,0),"Error with MNCR code"))</f>
        <v/>
      </c>
      <c r="AJ81" s="261"/>
      <c r="AK81" s="261"/>
      <c r="AL81" s="297"/>
      <c r="AM81" s="261"/>
      <c r="AN81" s="261"/>
    </row>
    <row r="82" spans="1:40" x14ac:dyDescent="0.2">
      <c r="A82" s="87"/>
      <c r="B82" s="298"/>
      <c r="C82" s="261"/>
      <c r="D82" s="261"/>
      <c r="E82" s="261"/>
      <c r="F82" s="261"/>
      <c r="G82" s="294"/>
      <c r="H82" s="295"/>
      <c r="I82" s="261"/>
      <c r="J82" s="311" t="str">
        <f>IF(I82="","",VLOOKUP(I82,LookUp_Tables!$R:$S,2,0))</f>
        <v/>
      </c>
      <c r="K82" s="296"/>
      <c r="L82" s="296"/>
      <c r="M82" s="290"/>
      <c r="N82" s="290"/>
      <c r="O82" s="290"/>
      <c r="P82" s="290"/>
      <c r="Q82" s="290"/>
      <c r="R82" s="290"/>
      <c r="S82" s="290" t="e">
        <f t="shared" si="3"/>
        <v>#DIV/0!</v>
      </c>
      <c r="T82" s="290"/>
      <c r="U82" s="290"/>
      <c r="V82" s="290" t="e">
        <f t="shared" si="4"/>
        <v>#DIV/0!</v>
      </c>
      <c r="W82" s="291" t="str">
        <f t="shared" si="5"/>
        <v/>
      </c>
      <c r="X82" s="261"/>
      <c r="Y82" s="261"/>
      <c r="Z82" s="261"/>
      <c r="AA82" s="261"/>
      <c r="AB82" s="261"/>
      <c r="AC82" s="261"/>
      <c r="AD82" s="261"/>
      <c r="AE82" s="261"/>
      <c r="AF82" s="293"/>
      <c r="AG82" s="315" t="str">
        <f>IF(AF82="","",IFERROR(VLOOKUP(AF82,'Error Checking'!A:B,2,0),"Error with MNCR code"))</f>
        <v/>
      </c>
      <c r="AH82" s="315"/>
      <c r="AI82" s="315" t="str">
        <f>IF(AH82="","",IFERROR(VLOOKUP(AH82,'Error Checking'!A:B,2,0),"Error with MNCR code"))</f>
        <v/>
      </c>
      <c r="AJ82" s="261"/>
      <c r="AK82" s="261"/>
      <c r="AL82" s="297"/>
      <c r="AM82" s="261"/>
      <c r="AN82" s="261"/>
    </row>
    <row r="83" spans="1:40" x14ac:dyDescent="0.2">
      <c r="A83" s="87"/>
      <c r="B83" s="298"/>
      <c r="C83" s="261"/>
      <c r="D83" s="261"/>
      <c r="E83" s="261"/>
      <c r="F83" s="261"/>
      <c r="G83" s="294"/>
      <c r="H83" s="295"/>
      <c r="I83" s="261"/>
      <c r="J83" s="311" t="str">
        <f>IF(I83="","",VLOOKUP(I83,LookUp_Tables!$R:$S,2,0))</f>
        <v/>
      </c>
      <c r="K83" s="296"/>
      <c r="L83" s="296"/>
      <c r="M83" s="290"/>
      <c r="N83" s="290"/>
      <c r="O83" s="290"/>
      <c r="P83" s="290"/>
      <c r="Q83" s="290"/>
      <c r="R83" s="290"/>
      <c r="S83" s="290" t="e">
        <f t="shared" si="3"/>
        <v>#DIV/0!</v>
      </c>
      <c r="T83" s="290"/>
      <c r="U83" s="290"/>
      <c r="V83" s="290" t="e">
        <f t="shared" si="4"/>
        <v>#DIV/0!</v>
      </c>
      <c r="W83" s="291" t="str">
        <f t="shared" si="5"/>
        <v/>
      </c>
      <c r="X83" s="261"/>
      <c r="Y83" s="261"/>
      <c r="Z83" s="261"/>
      <c r="AA83" s="261"/>
      <c r="AB83" s="261"/>
      <c r="AC83" s="261"/>
      <c r="AD83" s="261"/>
      <c r="AE83" s="261"/>
      <c r="AF83" s="293"/>
      <c r="AG83" s="315" t="str">
        <f>IF(AF83="","",IFERROR(VLOOKUP(AF83,'Error Checking'!A:B,2,0),"Error with MNCR code"))</f>
        <v/>
      </c>
      <c r="AH83" s="315"/>
      <c r="AI83" s="315" t="str">
        <f>IF(AH83="","",IFERROR(VLOOKUP(AH83,'Error Checking'!A:B,2,0),"Error with MNCR code"))</f>
        <v/>
      </c>
      <c r="AJ83" s="261"/>
      <c r="AK83" s="261"/>
      <c r="AL83" s="297"/>
      <c r="AM83" s="261"/>
      <c r="AN83" s="261"/>
    </row>
    <row r="84" spans="1:40" x14ac:dyDescent="0.2">
      <c r="A84" s="87"/>
      <c r="B84" s="298"/>
      <c r="C84" s="261"/>
      <c r="D84" s="261"/>
      <c r="E84" s="261"/>
      <c r="F84" s="261"/>
      <c r="G84" s="294"/>
      <c r="H84" s="295"/>
      <c r="I84" s="261"/>
      <c r="J84" s="311" t="str">
        <f>IF(I84="","",VLOOKUP(I84,LookUp_Tables!$R:$S,2,0))</f>
        <v/>
      </c>
      <c r="K84" s="296"/>
      <c r="L84" s="296"/>
      <c r="M84" s="290"/>
      <c r="N84" s="290"/>
      <c r="O84" s="290"/>
      <c r="P84" s="290"/>
      <c r="Q84" s="290"/>
      <c r="R84" s="290"/>
      <c r="S84" s="290" t="e">
        <f t="shared" si="3"/>
        <v>#DIV/0!</v>
      </c>
      <c r="T84" s="290"/>
      <c r="U84" s="290"/>
      <c r="V84" s="290" t="e">
        <f t="shared" si="4"/>
        <v>#DIV/0!</v>
      </c>
      <c r="W84" s="291" t="str">
        <f t="shared" si="5"/>
        <v/>
      </c>
      <c r="X84" s="261"/>
      <c r="Y84" s="261"/>
      <c r="Z84" s="261"/>
      <c r="AA84" s="261"/>
      <c r="AB84" s="261"/>
      <c r="AC84" s="261"/>
      <c r="AD84" s="261"/>
      <c r="AE84" s="261"/>
      <c r="AF84" s="293"/>
      <c r="AG84" s="315" t="str">
        <f>IF(AF84="","",IFERROR(VLOOKUP(AF84,'Error Checking'!A:B,2,0),"Error with MNCR code"))</f>
        <v/>
      </c>
      <c r="AH84" s="315"/>
      <c r="AI84" s="315" t="str">
        <f>IF(AH84="","",IFERROR(VLOOKUP(AH84,'Error Checking'!A:B,2,0),"Error with MNCR code"))</f>
        <v/>
      </c>
      <c r="AJ84" s="261"/>
      <c r="AK84" s="261"/>
      <c r="AL84" s="297"/>
      <c r="AM84" s="261"/>
      <c r="AN84" s="261"/>
    </row>
    <row r="85" spans="1:40" x14ac:dyDescent="0.2">
      <c r="A85" s="87"/>
      <c r="B85" s="298"/>
      <c r="C85" s="261"/>
      <c r="D85" s="261"/>
      <c r="E85" s="261"/>
      <c r="F85" s="261"/>
      <c r="G85" s="294"/>
      <c r="H85" s="295"/>
      <c r="I85" s="261"/>
      <c r="J85" s="311" t="str">
        <f>IF(I85="","",VLOOKUP(I85,LookUp_Tables!$R:$S,2,0))</f>
        <v/>
      </c>
      <c r="K85" s="296"/>
      <c r="L85" s="296"/>
      <c r="M85" s="290"/>
      <c r="N85" s="290"/>
      <c r="O85" s="290"/>
      <c r="P85" s="290"/>
      <c r="Q85" s="290"/>
      <c r="R85" s="290"/>
      <c r="S85" s="290" t="e">
        <f t="shared" si="3"/>
        <v>#DIV/0!</v>
      </c>
      <c r="T85" s="290"/>
      <c r="U85" s="290"/>
      <c r="V85" s="290" t="e">
        <f t="shared" si="4"/>
        <v>#DIV/0!</v>
      </c>
      <c r="W85" s="291" t="str">
        <f t="shared" si="5"/>
        <v/>
      </c>
      <c r="X85" s="261"/>
      <c r="Y85" s="261"/>
      <c r="Z85" s="261"/>
      <c r="AA85" s="261"/>
      <c r="AB85" s="261"/>
      <c r="AC85" s="261"/>
      <c r="AD85" s="261"/>
      <c r="AE85" s="261"/>
      <c r="AF85" s="293"/>
      <c r="AG85" s="315" t="str">
        <f>IF(AF85="","",IFERROR(VLOOKUP(AF85,'Error Checking'!A:B,2,0),"Error with MNCR code"))</f>
        <v/>
      </c>
      <c r="AH85" s="315"/>
      <c r="AI85" s="315" t="str">
        <f>IF(AH85="","",IFERROR(VLOOKUP(AH85,'Error Checking'!A:B,2,0),"Error with MNCR code"))</f>
        <v/>
      </c>
      <c r="AJ85" s="261"/>
      <c r="AK85" s="261"/>
      <c r="AL85" s="297"/>
      <c r="AM85" s="261"/>
      <c r="AN85" s="261"/>
    </row>
    <row r="86" spans="1:40" x14ac:dyDescent="0.2">
      <c r="A86" s="87"/>
      <c r="B86" s="298"/>
      <c r="C86" s="261"/>
      <c r="D86" s="261"/>
      <c r="E86" s="261"/>
      <c r="F86" s="261"/>
      <c r="G86" s="294"/>
      <c r="H86" s="295"/>
      <c r="I86" s="261"/>
      <c r="J86" s="311" t="str">
        <f>IF(I86="","",VLOOKUP(I86,LookUp_Tables!$R:$S,2,0))</f>
        <v/>
      </c>
      <c r="K86" s="296"/>
      <c r="L86" s="296"/>
      <c r="M86" s="290"/>
      <c r="N86" s="290"/>
      <c r="O86" s="290"/>
      <c r="P86" s="290"/>
      <c r="Q86" s="290"/>
      <c r="R86" s="290"/>
      <c r="S86" s="290" t="e">
        <f t="shared" si="3"/>
        <v>#DIV/0!</v>
      </c>
      <c r="T86" s="290"/>
      <c r="U86" s="290"/>
      <c r="V86" s="290" t="e">
        <f t="shared" si="4"/>
        <v>#DIV/0!</v>
      </c>
      <c r="W86" s="291" t="str">
        <f t="shared" si="5"/>
        <v/>
      </c>
      <c r="X86" s="261"/>
      <c r="Y86" s="261"/>
      <c r="Z86" s="261"/>
      <c r="AA86" s="261"/>
      <c r="AB86" s="261"/>
      <c r="AC86" s="261"/>
      <c r="AD86" s="261"/>
      <c r="AE86" s="261"/>
      <c r="AF86" s="293"/>
      <c r="AG86" s="315" t="str">
        <f>IF(AF86="","",IFERROR(VLOOKUP(AF86,'Error Checking'!A:B,2,0),"Error with MNCR code"))</f>
        <v/>
      </c>
      <c r="AH86" s="315"/>
      <c r="AI86" s="315" t="str">
        <f>IF(AH86="","",IFERROR(VLOOKUP(AH86,'Error Checking'!A:B,2,0),"Error with MNCR code"))</f>
        <v/>
      </c>
      <c r="AJ86" s="261"/>
      <c r="AK86" s="261"/>
      <c r="AL86" s="297"/>
      <c r="AM86" s="261"/>
      <c r="AN86" s="261"/>
    </row>
    <row r="87" spans="1:40" x14ac:dyDescent="0.2">
      <c r="A87" s="87"/>
      <c r="B87" s="298"/>
      <c r="C87" s="261"/>
      <c r="D87" s="261"/>
      <c r="E87" s="261"/>
      <c r="F87" s="261"/>
      <c r="G87" s="294"/>
      <c r="H87" s="295"/>
      <c r="I87" s="261"/>
      <c r="J87" s="311" t="str">
        <f>IF(I87="","",VLOOKUP(I87,LookUp_Tables!$R:$S,2,0))</f>
        <v/>
      </c>
      <c r="K87" s="296"/>
      <c r="L87" s="296"/>
      <c r="M87" s="290"/>
      <c r="N87" s="290"/>
      <c r="O87" s="290"/>
      <c r="P87" s="290"/>
      <c r="Q87" s="290"/>
      <c r="R87" s="290"/>
      <c r="S87" s="290" t="e">
        <f t="shared" si="3"/>
        <v>#DIV/0!</v>
      </c>
      <c r="T87" s="290"/>
      <c r="U87" s="290"/>
      <c r="V87" s="290" t="e">
        <f t="shared" si="4"/>
        <v>#DIV/0!</v>
      </c>
      <c r="W87" s="291" t="str">
        <f t="shared" si="5"/>
        <v/>
      </c>
      <c r="X87" s="261"/>
      <c r="Y87" s="261"/>
      <c r="Z87" s="261"/>
      <c r="AA87" s="261"/>
      <c r="AB87" s="261"/>
      <c r="AC87" s="261"/>
      <c r="AD87" s="261"/>
      <c r="AE87" s="261"/>
      <c r="AF87" s="293"/>
      <c r="AG87" s="315" t="str">
        <f>IF(AF87="","",IFERROR(VLOOKUP(AF87,'Error Checking'!A:B,2,0),"Error with MNCR code"))</f>
        <v/>
      </c>
      <c r="AH87" s="315"/>
      <c r="AI87" s="315" t="str">
        <f>IF(AH87="","",IFERROR(VLOOKUP(AH87,'Error Checking'!A:B,2,0),"Error with MNCR code"))</f>
        <v/>
      </c>
      <c r="AJ87" s="261"/>
      <c r="AK87" s="261"/>
      <c r="AL87" s="297"/>
      <c r="AM87" s="261"/>
      <c r="AN87" s="261"/>
    </row>
    <row r="88" spans="1:40" x14ac:dyDescent="0.2">
      <c r="A88" s="87"/>
      <c r="B88" s="298"/>
      <c r="C88" s="261"/>
      <c r="D88" s="261"/>
      <c r="E88" s="261"/>
      <c r="F88" s="261"/>
      <c r="G88" s="294"/>
      <c r="H88" s="295"/>
      <c r="I88" s="261"/>
      <c r="J88" s="311" t="str">
        <f>IF(I88="","",VLOOKUP(I88,LookUp_Tables!$R:$S,2,0))</f>
        <v/>
      </c>
      <c r="K88" s="296"/>
      <c r="L88" s="296"/>
      <c r="M88" s="290"/>
      <c r="N88" s="290"/>
      <c r="O88" s="290"/>
      <c r="P88" s="290"/>
      <c r="Q88" s="290"/>
      <c r="R88" s="290"/>
      <c r="S88" s="290" t="e">
        <f t="shared" si="3"/>
        <v>#DIV/0!</v>
      </c>
      <c r="T88" s="290"/>
      <c r="U88" s="290"/>
      <c r="V88" s="290" t="e">
        <f t="shared" si="4"/>
        <v>#DIV/0!</v>
      </c>
      <c r="W88" s="291" t="str">
        <f t="shared" si="5"/>
        <v/>
      </c>
      <c r="X88" s="261"/>
      <c r="Y88" s="261"/>
      <c r="Z88" s="261"/>
      <c r="AA88" s="261"/>
      <c r="AB88" s="261"/>
      <c r="AC88" s="261"/>
      <c r="AD88" s="261"/>
      <c r="AE88" s="261"/>
      <c r="AF88" s="293"/>
      <c r="AG88" s="315" t="str">
        <f>IF(AF88="","",IFERROR(VLOOKUP(AF88,'Error Checking'!A:B,2,0),"Error with MNCR code"))</f>
        <v/>
      </c>
      <c r="AH88" s="315"/>
      <c r="AI88" s="315" t="str">
        <f>IF(AH88="","",IFERROR(VLOOKUP(AH88,'Error Checking'!A:B,2,0),"Error with MNCR code"))</f>
        <v/>
      </c>
      <c r="AJ88" s="261"/>
      <c r="AK88" s="261"/>
      <c r="AL88" s="297"/>
      <c r="AM88" s="261"/>
      <c r="AN88" s="261"/>
    </row>
    <row r="89" spans="1:40" x14ac:dyDescent="0.2">
      <c r="A89" s="87"/>
      <c r="B89" s="298"/>
      <c r="C89" s="261"/>
      <c r="D89" s="261"/>
      <c r="E89" s="261"/>
      <c r="F89" s="261"/>
      <c r="G89" s="294"/>
      <c r="H89" s="295"/>
      <c r="I89" s="261"/>
      <c r="J89" s="311" t="str">
        <f>IF(I89="","",VLOOKUP(I89,LookUp_Tables!$R:$S,2,0))</f>
        <v/>
      </c>
      <c r="K89" s="296"/>
      <c r="L89" s="296"/>
      <c r="M89" s="290"/>
      <c r="N89" s="290"/>
      <c r="O89" s="290"/>
      <c r="P89" s="290"/>
      <c r="Q89" s="290"/>
      <c r="R89" s="290"/>
      <c r="S89" s="290" t="e">
        <f t="shared" si="3"/>
        <v>#DIV/0!</v>
      </c>
      <c r="T89" s="290"/>
      <c r="U89" s="290"/>
      <c r="V89" s="290" t="e">
        <f t="shared" si="4"/>
        <v>#DIV/0!</v>
      </c>
      <c r="W89" s="291" t="str">
        <f t="shared" si="5"/>
        <v/>
      </c>
      <c r="X89" s="261"/>
      <c r="Y89" s="261"/>
      <c r="Z89" s="261"/>
      <c r="AA89" s="261"/>
      <c r="AB89" s="261"/>
      <c r="AC89" s="261"/>
      <c r="AD89" s="261"/>
      <c r="AE89" s="261"/>
      <c r="AF89" s="293"/>
      <c r="AG89" s="315" t="str">
        <f>IF(AF89="","",IFERROR(VLOOKUP(AF89,'Error Checking'!A:B,2,0),"Error with MNCR code"))</f>
        <v/>
      </c>
      <c r="AH89" s="315"/>
      <c r="AI89" s="315" t="str">
        <f>IF(AH89="","",IFERROR(VLOOKUP(AH89,'Error Checking'!A:B,2,0),"Error with MNCR code"))</f>
        <v/>
      </c>
      <c r="AJ89" s="261"/>
      <c r="AK89" s="261"/>
      <c r="AL89" s="297"/>
      <c r="AM89" s="261"/>
      <c r="AN89" s="261"/>
    </row>
    <row r="90" spans="1:40" x14ac:dyDescent="0.2">
      <c r="A90" s="87"/>
      <c r="B90" s="298"/>
      <c r="C90" s="261"/>
      <c r="D90" s="261"/>
      <c r="E90" s="261"/>
      <c r="F90" s="261"/>
      <c r="G90" s="294"/>
      <c r="H90" s="295"/>
      <c r="I90" s="261"/>
      <c r="J90" s="311" t="str">
        <f>IF(I90="","",VLOOKUP(I90,LookUp_Tables!$R:$S,2,0))</f>
        <v/>
      </c>
      <c r="K90" s="296"/>
      <c r="L90" s="296"/>
      <c r="M90" s="290"/>
      <c r="N90" s="290"/>
      <c r="O90" s="290"/>
      <c r="P90" s="290"/>
      <c r="Q90" s="290"/>
      <c r="R90" s="290"/>
      <c r="S90" s="290" t="e">
        <f t="shared" si="3"/>
        <v>#DIV/0!</v>
      </c>
      <c r="T90" s="290"/>
      <c r="U90" s="290"/>
      <c r="V90" s="290" t="e">
        <f t="shared" si="4"/>
        <v>#DIV/0!</v>
      </c>
      <c r="W90" s="291" t="str">
        <f t="shared" si="5"/>
        <v/>
      </c>
      <c r="X90" s="261"/>
      <c r="Y90" s="261"/>
      <c r="Z90" s="261"/>
      <c r="AA90" s="261"/>
      <c r="AB90" s="261"/>
      <c r="AC90" s="261"/>
      <c r="AD90" s="261"/>
      <c r="AE90" s="261"/>
      <c r="AF90" s="293"/>
      <c r="AG90" s="315" t="str">
        <f>IF(AF90="","",IFERROR(VLOOKUP(AF90,'Error Checking'!A:B,2,0),"Error with MNCR code"))</f>
        <v/>
      </c>
      <c r="AH90" s="315"/>
      <c r="AI90" s="315" t="str">
        <f>IF(AH90="","",IFERROR(VLOOKUP(AH90,'Error Checking'!A:B,2,0),"Error with MNCR code"))</f>
        <v/>
      </c>
      <c r="AJ90" s="261"/>
      <c r="AK90" s="261"/>
      <c r="AL90" s="297"/>
      <c r="AM90" s="261"/>
      <c r="AN90" s="261"/>
    </row>
    <row r="91" spans="1:40" x14ac:dyDescent="0.2">
      <c r="A91" s="87"/>
      <c r="B91" s="298"/>
      <c r="C91" s="261"/>
      <c r="D91" s="261"/>
      <c r="E91" s="261"/>
      <c r="F91" s="261"/>
      <c r="G91" s="294"/>
      <c r="H91" s="295"/>
      <c r="I91" s="261"/>
      <c r="J91" s="311" t="str">
        <f>IF(I91="","",VLOOKUP(I91,LookUp_Tables!$R:$S,2,0))</f>
        <v/>
      </c>
      <c r="K91" s="296"/>
      <c r="L91" s="296"/>
      <c r="M91" s="290"/>
      <c r="N91" s="290"/>
      <c r="O91" s="290"/>
      <c r="P91" s="290"/>
      <c r="Q91" s="290"/>
      <c r="R91" s="290"/>
      <c r="S91" s="290" t="e">
        <f t="shared" si="3"/>
        <v>#DIV/0!</v>
      </c>
      <c r="T91" s="290"/>
      <c r="U91" s="290"/>
      <c r="V91" s="290" t="e">
        <f t="shared" si="4"/>
        <v>#DIV/0!</v>
      </c>
      <c r="W91" s="291" t="str">
        <f t="shared" si="5"/>
        <v/>
      </c>
      <c r="X91" s="261"/>
      <c r="Y91" s="261"/>
      <c r="Z91" s="261"/>
      <c r="AA91" s="261"/>
      <c r="AB91" s="261"/>
      <c r="AC91" s="261"/>
      <c r="AD91" s="261"/>
      <c r="AE91" s="261"/>
      <c r="AF91" s="293"/>
      <c r="AG91" s="315" t="str">
        <f>IF(AF91="","",IFERROR(VLOOKUP(AF91,'Error Checking'!A:B,2,0),"Error with MNCR code"))</f>
        <v/>
      </c>
      <c r="AH91" s="315"/>
      <c r="AI91" s="315" t="str">
        <f>IF(AH91="","",IFERROR(VLOOKUP(AH91,'Error Checking'!A:B,2,0),"Error with MNCR code"))</f>
        <v/>
      </c>
      <c r="AJ91" s="261"/>
      <c r="AK91" s="261"/>
      <c r="AL91" s="297"/>
      <c r="AM91" s="261"/>
      <c r="AN91" s="261"/>
    </row>
    <row r="92" spans="1:40" x14ac:dyDescent="0.2">
      <c r="A92" s="87"/>
      <c r="B92" s="298"/>
      <c r="C92" s="261"/>
      <c r="D92" s="261"/>
      <c r="E92" s="261"/>
      <c r="F92" s="261"/>
      <c r="G92" s="294"/>
      <c r="H92" s="295"/>
      <c r="I92" s="261"/>
      <c r="J92" s="311" t="str">
        <f>IF(I92="","",VLOOKUP(I92,LookUp_Tables!$R:$S,2,0))</f>
        <v/>
      </c>
      <c r="K92" s="296"/>
      <c r="L92" s="296"/>
      <c r="M92" s="290"/>
      <c r="N92" s="290"/>
      <c r="O92" s="290"/>
      <c r="P92" s="290"/>
      <c r="Q92" s="290"/>
      <c r="R92" s="290"/>
      <c r="S92" s="290" t="e">
        <f t="shared" si="3"/>
        <v>#DIV/0!</v>
      </c>
      <c r="T92" s="290"/>
      <c r="U92" s="290"/>
      <c r="V92" s="290" t="e">
        <f t="shared" si="4"/>
        <v>#DIV/0!</v>
      </c>
      <c r="W92" s="291" t="str">
        <f t="shared" si="5"/>
        <v/>
      </c>
      <c r="X92" s="261"/>
      <c r="Y92" s="261"/>
      <c r="Z92" s="261"/>
      <c r="AA92" s="261"/>
      <c r="AB92" s="261"/>
      <c r="AC92" s="261"/>
      <c r="AD92" s="261"/>
      <c r="AE92" s="261"/>
      <c r="AF92" s="293"/>
      <c r="AG92" s="315" t="str">
        <f>IF(AF92="","",IFERROR(VLOOKUP(AF92,'Error Checking'!A:B,2,0),"Error with MNCR code"))</f>
        <v/>
      </c>
      <c r="AH92" s="315"/>
      <c r="AI92" s="315" t="str">
        <f>IF(AH92="","",IFERROR(VLOOKUP(AH92,'Error Checking'!A:B,2,0),"Error with MNCR code"))</f>
        <v/>
      </c>
      <c r="AJ92" s="261"/>
      <c r="AK92" s="261"/>
      <c r="AL92" s="297"/>
      <c r="AM92" s="261"/>
      <c r="AN92" s="261"/>
    </row>
    <row r="93" spans="1:40" x14ac:dyDescent="0.2">
      <c r="A93" s="87"/>
      <c r="B93" s="298"/>
      <c r="C93" s="261"/>
      <c r="D93" s="261"/>
      <c r="E93" s="261"/>
      <c r="F93" s="261"/>
      <c r="G93" s="294"/>
      <c r="H93" s="295"/>
      <c r="I93" s="261"/>
      <c r="J93" s="311" t="str">
        <f>IF(I93="","",VLOOKUP(I93,LookUp_Tables!$R:$S,2,0))</f>
        <v/>
      </c>
      <c r="K93" s="296"/>
      <c r="L93" s="296"/>
      <c r="M93" s="290"/>
      <c r="N93" s="290"/>
      <c r="O93" s="290"/>
      <c r="P93" s="290"/>
      <c r="Q93" s="290"/>
      <c r="R93" s="290"/>
      <c r="S93" s="290" t="e">
        <f t="shared" si="3"/>
        <v>#DIV/0!</v>
      </c>
      <c r="T93" s="290"/>
      <c r="U93" s="290"/>
      <c r="V93" s="290" t="e">
        <f t="shared" si="4"/>
        <v>#DIV/0!</v>
      </c>
      <c r="W93" s="291" t="str">
        <f t="shared" si="5"/>
        <v/>
      </c>
      <c r="X93" s="261"/>
      <c r="Y93" s="261"/>
      <c r="Z93" s="261"/>
      <c r="AA93" s="261"/>
      <c r="AB93" s="261"/>
      <c r="AC93" s="261"/>
      <c r="AD93" s="261"/>
      <c r="AE93" s="261"/>
      <c r="AF93" s="293"/>
      <c r="AG93" s="315" t="str">
        <f>IF(AF93="","",IFERROR(VLOOKUP(AF93,'Error Checking'!A:B,2,0),"Error with MNCR code"))</f>
        <v/>
      </c>
      <c r="AH93" s="315"/>
      <c r="AI93" s="315" t="str">
        <f>IF(AH93="","",IFERROR(VLOOKUP(AH93,'Error Checking'!A:B,2,0),"Error with MNCR code"))</f>
        <v/>
      </c>
      <c r="AJ93" s="261"/>
      <c r="AK93" s="261"/>
      <c r="AL93" s="297"/>
      <c r="AM93" s="261"/>
      <c r="AN93" s="261"/>
    </row>
    <row r="94" spans="1:40" x14ac:dyDescent="0.2">
      <c r="A94" s="87"/>
      <c r="B94" s="298"/>
      <c r="C94" s="261"/>
      <c r="D94" s="261"/>
      <c r="E94" s="261"/>
      <c r="F94" s="261"/>
      <c r="G94" s="294"/>
      <c r="H94" s="295"/>
      <c r="I94" s="261"/>
      <c r="J94" s="311" t="str">
        <f>IF(I94="","",VLOOKUP(I94,LookUp_Tables!$R:$S,2,0))</f>
        <v/>
      </c>
      <c r="K94" s="296"/>
      <c r="L94" s="296"/>
      <c r="M94" s="290"/>
      <c r="N94" s="290"/>
      <c r="O94" s="290"/>
      <c r="P94" s="290"/>
      <c r="Q94" s="290"/>
      <c r="R94" s="290"/>
      <c r="S94" s="290" t="e">
        <f t="shared" si="3"/>
        <v>#DIV/0!</v>
      </c>
      <c r="T94" s="290"/>
      <c r="U94" s="290"/>
      <c r="V94" s="290" t="e">
        <f t="shared" si="4"/>
        <v>#DIV/0!</v>
      </c>
      <c r="W94" s="291" t="str">
        <f t="shared" si="5"/>
        <v/>
      </c>
      <c r="X94" s="261"/>
      <c r="Y94" s="261"/>
      <c r="Z94" s="261"/>
      <c r="AA94" s="261"/>
      <c r="AB94" s="261"/>
      <c r="AC94" s="261"/>
      <c r="AD94" s="261"/>
      <c r="AE94" s="261"/>
      <c r="AF94" s="293"/>
      <c r="AG94" s="315" t="str">
        <f>IF(AF94="","",IFERROR(VLOOKUP(AF94,'Error Checking'!A:B,2,0),"Error with MNCR code"))</f>
        <v/>
      </c>
      <c r="AH94" s="315"/>
      <c r="AI94" s="315" t="str">
        <f>IF(AH94="","",IFERROR(VLOOKUP(AH94,'Error Checking'!A:B,2,0),"Error with MNCR code"))</f>
        <v/>
      </c>
      <c r="AJ94" s="261"/>
      <c r="AK94" s="261"/>
      <c r="AL94" s="297"/>
      <c r="AM94" s="261"/>
      <c r="AN94" s="261"/>
    </row>
    <row r="95" spans="1:40" x14ac:dyDescent="0.2">
      <c r="A95" s="87"/>
      <c r="B95" s="298"/>
      <c r="C95" s="261"/>
      <c r="D95" s="261"/>
      <c r="E95" s="261"/>
      <c r="F95" s="261"/>
      <c r="G95" s="294"/>
      <c r="H95" s="295"/>
      <c r="I95" s="261"/>
      <c r="J95" s="311" t="str">
        <f>IF(I95="","",VLOOKUP(I95,LookUp_Tables!$R:$S,2,0))</f>
        <v/>
      </c>
      <c r="K95" s="296"/>
      <c r="L95" s="296"/>
      <c r="M95" s="290"/>
      <c r="N95" s="290"/>
      <c r="O95" s="290"/>
      <c r="P95" s="290"/>
      <c r="Q95" s="290"/>
      <c r="R95" s="290"/>
      <c r="S95" s="290" t="e">
        <f t="shared" si="3"/>
        <v>#DIV/0!</v>
      </c>
      <c r="T95" s="290"/>
      <c r="U95" s="290"/>
      <c r="V95" s="290" t="e">
        <f t="shared" si="4"/>
        <v>#DIV/0!</v>
      </c>
      <c r="W95" s="291" t="str">
        <f t="shared" si="5"/>
        <v/>
      </c>
      <c r="X95" s="261"/>
      <c r="Y95" s="261"/>
      <c r="Z95" s="261"/>
      <c r="AA95" s="261"/>
      <c r="AB95" s="261"/>
      <c r="AC95" s="261"/>
      <c r="AD95" s="261"/>
      <c r="AE95" s="261"/>
      <c r="AF95" s="293"/>
      <c r="AG95" s="315" t="str">
        <f>IF(AF95="","",IFERROR(VLOOKUP(AF95,'Error Checking'!A:B,2,0),"Error with MNCR code"))</f>
        <v/>
      </c>
      <c r="AH95" s="315"/>
      <c r="AI95" s="315" t="str">
        <f>IF(AH95="","",IFERROR(VLOOKUP(AH95,'Error Checking'!A:B,2,0),"Error with MNCR code"))</f>
        <v/>
      </c>
      <c r="AJ95" s="261"/>
      <c r="AK95" s="261"/>
      <c r="AL95" s="297"/>
      <c r="AM95" s="261"/>
      <c r="AN95" s="261"/>
    </row>
    <row r="96" spans="1:40" x14ac:dyDescent="0.2">
      <c r="A96" s="87"/>
      <c r="B96" s="298"/>
      <c r="C96" s="261"/>
      <c r="D96" s="261"/>
      <c r="E96" s="261"/>
      <c r="F96" s="261"/>
      <c r="G96" s="294"/>
      <c r="H96" s="295"/>
      <c r="I96" s="261"/>
      <c r="J96" s="311" t="str">
        <f>IF(I96="","",VLOOKUP(I96,LookUp_Tables!$R:$S,2,0))</f>
        <v/>
      </c>
      <c r="K96" s="296"/>
      <c r="L96" s="296"/>
      <c r="M96" s="290"/>
      <c r="N96" s="290"/>
      <c r="O96" s="290"/>
      <c r="P96" s="290"/>
      <c r="Q96" s="290"/>
      <c r="R96" s="290"/>
      <c r="S96" s="290" t="e">
        <f t="shared" si="3"/>
        <v>#DIV/0!</v>
      </c>
      <c r="T96" s="290"/>
      <c r="U96" s="290"/>
      <c r="V96" s="290" t="e">
        <f t="shared" si="4"/>
        <v>#DIV/0!</v>
      </c>
      <c r="W96" s="291" t="str">
        <f t="shared" si="5"/>
        <v/>
      </c>
      <c r="X96" s="261"/>
      <c r="Y96" s="261"/>
      <c r="Z96" s="261"/>
      <c r="AA96" s="261"/>
      <c r="AB96" s="261"/>
      <c r="AC96" s="261"/>
      <c r="AD96" s="261"/>
      <c r="AE96" s="261"/>
      <c r="AF96" s="293"/>
      <c r="AG96" s="315" t="str">
        <f>IF(AF96="","",IFERROR(VLOOKUP(AF96,'Error Checking'!A:B,2,0),"Error with MNCR code"))</f>
        <v/>
      </c>
      <c r="AH96" s="315"/>
      <c r="AI96" s="315" t="str">
        <f>IF(AH96="","",IFERROR(VLOOKUP(AH96,'Error Checking'!A:B,2,0),"Error with MNCR code"))</f>
        <v/>
      </c>
      <c r="AJ96" s="261"/>
      <c r="AK96" s="261"/>
      <c r="AL96" s="297"/>
      <c r="AM96" s="261"/>
      <c r="AN96" s="261"/>
    </row>
    <row r="97" spans="1:40" x14ac:dyDescent="0.2">
      <c r="A97" s="87"/>
      <c r="B97" s="298"/>
      <c r="C97" s="261"/>
      <c r="D97" s="261"/>
      <c r="E97" s="261"/>
      <c r="F97" s="261"/>
      <c r="G97" s="294"/>
      <c r="H97" s="295"/>
      <c r="I97" s="261"/>
      <c r="J97" s="311" t="str">
        <f>IF(I97="","",VLOOKUP(I97,LookUp_Tables!$R:$S,2,0))</f>
        <v/>
      </c>
      <c r="K97" s="296"/>
      <c r="L97" s="296"/>
      <c r="M97" s="290"/>
      <c r="N97" s="290"/>
      <c r="O97" s="290"/>
      <c r="P97" s="290"/>
      <c r="Q97" s="290"/>
      <c r="R97" s="290"/>
      <c r="S97" s="290" t="e">
        <f t="shared" si="3"/>
        <v>#DIV/0!</v>
      </c>
      <c r="T97" s="290"/>
      <c r="U97" s="290"/>
      <c r="V97" s="290" t="e">
        <f t="shared" si="4"/>
        <v>#DIV/0!</v>
      </c>
      <c r="W97" s="291" t="str">
        <f t="shared" si="5"/>
        <v/>
      </c>
      <c r="X97" s="261"/>
      <c r="Y97" s="261"/>
      <c r="Z97" s="261"/>
      <c r="AA97" s="261"/>
      <c r="AB97" s="261"/>
      <c r="AC97" s="261"/>
      <c r="AD97" s="261"/>
      <c r="AE97" s="261"/>
      <c r="AF97" s="293"/>
      <c r="AG97" s="315" t="str">
        <f>IF(AF97="","",IFERROR(VLOOKUP(AF97,'Error Checking'!A:B,2,0),"Error with MNCR code"))</f>
        <v/>
      </c>
      <c r="AH97" s="315"/>
      <c r="AI97" s="315" t="str">
        <f>IF(AH97="","",IFERROR(VLOOKUP(AH97,'Error Checking'!A:B,2,0),"Error with MNCR code"))</f>
        <v/>
      </c>
      <c r="AJ97" s="261"/>
      <c r="AK97" s="261"/>
      <c r="AL97" s="297"/>
      <c r="AM97" s="261"/>
      <c r="AN97" s="261"/>
    </row>
    <row r="98" spans="1:40" x14ac:dyDescent="0.2">
      <c r="A98" s="87"/>
      <c r="B98" s="298"/>
      <c r="C98" s="261"/>
      <c r="D98" s="261"/>
      <c r="E98" s="261"/>
      <c r="F98" s="261"/>
      <c r="G98" s="294"/>
      <c r="H98" s="295"/>
      <c r="I98" s="261"/>
      <c r="J98" s="311" t="str">
        <f>IF(I98="","",VLOOKUP(I98,LookUp_Tables!$R:$S,2,0))</f>
        <v/>
      </c>
      <c r="K98" s="296"/>
      <c r="L98" s="296"/>
      <c r="M98" s="290"/>
      <c r="N98" s="290"/>
      <c r="O98" s="290"/>
      <c r="P98" s="290"/>
      <c r="Q98" s="290"/>
      <c r="R98" s="290"/>
      <c r="S98" s="290" t="e">
        <f t="shared" si="3"/>
        <v>#DIV/0!</v>
      </c>
      <c r="T98" s="290"/>
      <c r="U98" s="290"/>
      <c r="V98" s="290" t="e">
        <f t="shared" si="4"/>
        <v>#DIV/0!</v>
      </c>
      <c r="W98" s="291" t="str">
        <f t="shared" si="5"/>
        <v/>
      </c>
      <c r="X98" s="261"/>
      <c r="Y98" s="261"/>
      <c r="Z98" s="261"/>
      <c r="AA98" s="261"/>
      <c r="AB98" s="261"/>
      <c r="AC98" s="261"/>
      <c r="AD98" s="261"/>
      <c r="AE98" s="261"/>
      <c r="AF98" s="293"/>
      <c r="AG98" s="315" t="str">
        <f>IF(AF98="","",IFERROR(VLOOKUP(AF98,'Error Checking'!A:B,2,0),"Error with MNCR code"))</f>
        <v/>
      </c>
      <c r="AH98" s="315"/>
      <c r="AI98" s="315" t="str">
        <f>IF(AH98="","",IFERROR(VLOOKUP(AH98,'Error Checking'!A:B,2,0),"Error with MNCR code"))</f>
        <v/>
      </c>
      <c r="AJ98" s="261"/>
      <c r="AK98" s="261"/>
      <c r="AL98" s="297"/>
      <c r="AM98" s="261"/>
      <c r="AN98" s="261"/>
    </row>
    <row r="99" spans="1:40" x14ac:dyDescent="0.2">
      <c r="A99" s="87"/>
      <c r="B99" s="298"/>
      <c r="C99" s="261"/>
      <c r="D99" s="261"/>
      <c r="E99" s="261"/>
      <c r="F99" s="261"/>
      <c r="G99" s="294"/>
      <c r="H99" s="295"/>
      <c r="I99" s="261"/>
      <c r="J99" s="311" t="str">
        <f>IF(I99="","",VLOOKUP(I99,LookUp_Tables!$R:$S,2,0))</f>
        <v/>
      </c>
      <c r="K99" s="296"/>
      <c r="L99" s="296"/>
      <c r="M99" s="290"/>
      <c r="N99" s="290"/>
      <c r="O99" s="290"/>
      <c r="P99" s="290"/>
      <c r="Q99" s="290"/>
      <c r="R99" s="290"/>
      <c r="S99" s="290" t="e">
        <f t="shared" si="3"/>
        <v>#DIV/0!</v>
      </c>
      <c r="T99" s="290"/>
      <c r="U99" s="290"/>
      <c r="V99" s="290" t="e">
        <f t="shared" si="4"/>
        <v>#DIV/0!</v>
      </c>
      <c r="W99" s="291" t="str">
        <f t="shared" si="5"/>
        <v/>
      </c>
      <c r="X99" s="261"/>
      <c r="Y99" s="261"/>
      <c r="Z99" s="261"/>
      <c r="AA99" s="261"/>
      <c r="AB99" s="261"/>
      <c r="AC99" s="261"/>
      <c r="AD99" s="261"/>
      <c r="AE99" s="261"/>
      <c r="AF99" s="293"/>
      <c r="AG99" s="315" t="str">
        <f>IF(AF99="","",IFERROR(VLOOKUP(AF99,'Error Checking'!A:B,2,0),"Error with MNCR code"))</f>
        <v/>
      </c>
      <c r="AH99" s="315"/>
      <c r="AI99" s="315" t="str">
        <f>IF(AH99="","",IFERROR(VLOOKUP(AH99,'Error Checking'!A:B,2,0),"Error with MNCR code"))</f>
        <v/>
      </c>
      <c r="AJ99" s="261"/>
      <c r="AK99" s="261"/>
      <c r="AL99" s="297"/>
      <c r="AM99" s="261"/>
      <c r="AN99" s="261"/>
    </row>
    <row r="100" spans="1:40" x14ac:dyDescent="0.2">
      <c r="A100" s="87"/>
      <c r="B100" s="298"/>
      <c r="C100" s="261"/>
      <c r="D100" s="261"/>
      <c r="E100" s="261"/>
      <c r="F100" s="261"/>
      <c r="G100" s="294"/>
      <c r="H100" s="295"/>
      <c r="I100" s="261"/>
      <c r="J100" s="311" t="str">
        <f>IF(I100="","",VLOOKUP(I100,LookUp_Tables!$R:$S,2,0))</f>
        <v/>
      </c>
      <c r="K100" s="296"/>
      <c r="L100" s="296"/>
      <c r="M100" s="290"/>
      <c r="N100" s="290"/>
      <c r="O100" s="290"/>
      <c r="P100" s="290"/>
      <c r="Q100" s="290"/>
      <c r="R100" s="290"/>
      <c r="S100" s="290" t="e">
        <f t="shared" si="3"/>
        <v>#DIV/0!</v>
      </c>
      <c r="T100" s="290"/>
      <c r="U100" s="290"/>
      <c r="V100" s="290" t="e">
        <f t="shared" si="4"/>
        <v>#DIV/0!</v>
      </c>
      <c r="W100" s="291" t="str">
        <f t="shared" si="5"/>
        <v/>
      </c>
      <c r="X100" s="261"/>
      <c r="Y100" s="261"/>
      <c r="Z100" s="261"/>
      <c r="AA100" s="261"/>
      <c r="AB100" s="261"/>
      <c r="AC100" s="261"/>
      <c r="AD100" s="261"/>
      <c r="AE100" s="261"/>
      <c r="AF100" s="293"/>
      <c r="AG100" s="315" t="str">
        <f>IF(AF100="","",IFERROR(VLOOKUP(AF100,'Error Checking'!A:B,2,0),"Error with MNCR code"))</f>
        <v/>
      </c>
      <c r="AH100" s="315"/>
      <c r="AI100" s="315" t="str">
        <f>IF(AH100="","",IFERROR(VLOOKUP(AH100,'Error Checking'!A:B,2,0),"Error with MNCR code"))</f>
        <v/>
      </c>
      <c r="AJ100" s="261"/>
      <c r="AK100" s="261"/>
      <c r="AL100" s="297"/>
      <c r="AM100" s="261"/>
      <c r="AN100" s="261"/>
    </row>
    <row r="101" spans="1:40" x14ac:dyDescent="0.2">
      <c r="A101" s="87"/>
      <c r="B101" s="298"/>
      <c r="C101" s="261"/>
      <c r="D101" s="261"/>
      <c r="E101" s="261"/>
      <c r="F101" s="261"/>
      <c r="G101" s="294"/>
      <c r="H101" s="295"/>
      <c r="I101" s="261"/>
      <c r="J101" s="311" t="str">
        <f>IF(I101="","",VLOOKUP(I101,LookUp_Tables!$R:$S,2,0))</f>
        <v/>
      </c>
      <c r="K101" s="296"/>
      <c r="L101" s="296"/>
      <c r="M101" s="290"/>
      <c r="N101" s="290"/>
      <c r="O101" s="290"/>
      <c r="P101" s="290"/>
      <c r="Q101" s="290"/>
      <c r="R101" s="290"/>
      <c r="S101" s="290" t="e">
        <f t="shared" si="3"/>
        <v>#DIV/0!</v>
      </c>
      <c r="T101" s="290"/>
      <c r="U101" s="290"/>
      <c r="V101" s="290" t="e">
        <f t="shared" si="4"/>
        <v>#DIV/0!</v>
      </c>
      <c r="W101" s="291" t="str">
        <f t="shared" si="5"/>
        <v/>
      </c>
      <c r="X101" s="261"/>
      <c r="Y101" s="261"/>
      <c r="Z101" s="261"/>
      <c r="AA101" s="261"/>
      <c r="AB101" s="261"/>
      <c r="AC101" s="261"/>
      <c r="AD101" s="261"/>
      <c r="AE101" s="261"/>
      <c r="AF101" s="293"/>
      <c r="AG101" s="315" t="str">
        <f>IF(AF101="","",IFERROR(VLOOKUP(AF101,'Error Checking'!A:B,2,0),"Error with MNCR code"))</f>
        <v/>
      </c>
      <c r="AH101" s="315"/>
      <c r="AI101" s="315" t="str">
        <f>IF(AH101="","",IFERROR(VLOOKUP(AH101,'Error Checking'!A:B,2,0),"Error with MNCR code"))</f>
        <v/>
      </c>
      <c r="AJ101" s="261"/>
      <c r="AK101" s="261"/>
      <c r="AL101" s="297"/>
      <c r="AM101" s="261"/>
      <c r="AN101" s="261"/>
    </row>
    <row r="102" spans="1:40" x14ac:dyDescent="0.2">
      <c r="A102" s="87"/>
      <c r="B102" s="298"/>
      <c r="C102" s="261"/>
      <c r="D102" s="261"/>
      <c r="E102" s="261"/>
      <c r="F102" s="261"/>
      <c r="G102" s="294"/>
      <c r="H102" s="295"/>
      <c r="I102" s="261"/>
      <c r="J102" s="311" t="str">
        <f>IF(I102="","",VLOOKUP(I102,LookUp_Tables!$R:$S,2,0))</f>
        <v/>
      </c>
      <c r="K102" s="296"/>
      <c r="L102" s="296"/>
      <c r="M102" s="290"/>
      <c r="N102" s="290"/>
      <c r="O102" s="290"/>
      <c r="P102" s="290"/>
      <c r="Q102" s="290"/>
      <c r="R102" s="290"/>
      <c r="S102" s="290" t="e">
        <f t="shared" si="3"/>
        <v>#DIV/0!</v>
      </c>
      <c r="T102" s="290"/>
      <c r="U102" s="290"/>
      <c r="V102" s="290" t="e">
        <f t="shared" si="4"/>
        <v>#DIV/0!</v>
      </c>
      <c r="W102" s="291" t="str">
        <f t="shared" si="5"/>
        <v/>
      </c>
      <c r="X102" s="261"/>
      <c r="Y102" s="261"/>
      <c r="Z102" s="261"/>
      <c r="AA102" s="261"/>
      <c r="AB102" s="261"/>
      <c r="AC102" s="261"/>
      <c r="AD102" s="261"/>
      <c r="AE102" s="261"/>
      <c r="AF102" s="293"/>
      <c r="AG102" s="315" t="str">
        <f>IF(AF102="","",IFERROR(VLOOKUP(AF102,'Error Checking'!A:B,2,0),"Error with MNCR code"))</f>
        <v/>
      </c>
      <c r="AH102" s="315"/>
      <c r="AI102" s="315" t="str">
        <f>IF(AH102="","",IFERROR(VLOOKUP(AH102,'Error Checking'!A:B,2,0),"Error with MNCR code"))</f>
        <v/>
      </c>
      <c r="AJ102" s="261"/>
      <c r="AK102" s="261"/>
      <c r="AL102" s="297"/>
      <c r="AM102" s="261"/>
      <c r="AN102" s="261"/>
    </row>
    <row r="103" spans="1:40" x14ac:dyDescent="0.2">
      <c r="A103" s="87"/>
      <c r="B103" s="298"/>
      <c r="C103" s="261"/>
      <c r="D103" s="261"/>
      <c r="E103" s="261"/>
      <c r="F103" s="261"/>
      <c r="G103" s="294"/>
      <c r="H103" s="295"/>
      <c r="I103" s="261"/>
      <c r="J103" s="311" t="str">
        <f>IF(I103="","",VLOOKUP(I103,LookUp_Tables!$R:$S,2,0))</f>
        <v/>
      </c>
      <c r="K103" s="296"/>
      <c r="L103" s="296"/>
      <c r="M103" s="290"/>
      <c r="N103" s="290"/>
      <c r="O103" s="290"/>
      <c r="P103" s="290"/>
      <c r="Q103" s="290"/>
      <c r="R103" s="290"/>
      <c r="S103" s="290" t="e">
        <f t="shared" si="3"/>
        <v>#DIV/0!</v>
      </c>
      <c r="T103" s="290"/>
      <c r="U103" s="290"/>
      <c r="V103" s="290" t="e">
        <f t="shared" si="4"/>
        <v>#DIV/0!</v>
      </c>
      <c r="W103" s="291" t="str">
        <f t="shared" si="5"/>
        <v/>
      </c>
      <c r="X103" s="261"/>
      <c r="Y103" s="261"/>
      <c r="Z103" s="261"/>
      <c r="AA103" s="261"/>
      <c r="AB103" s="261"/>
      <c r="AC103" s="261"/>
      <c r="AD103" s="261"/>
      <c r="AE103" s="261"/>
      <c r="AF103" s="293"/>
      <c r="AG103" s="315" t="str">
        <f>IF(AF103="","",IFERROR(VLOOKUP(AF103,'Error Checking'!A:B,2,0),"Error with MNCR code"))</f>
        <v/>
      </c>
      <c r="AH103" s="315"/>
      <c r="AI103" s="315" t="str">
        <f>IF(AH103="","",IFERROR(VLOOKUP(AH103,'Error Checking'!A:B,2,0),"Error with MNCR code"))</f>
        <v/>
      </c>
      <c r="AJ103" s="261"/>
      <c r="AK103" s="261"/>
      <c r="AL103" s="297"/>
      <c r="AM103" s="261"/>
      <c r="AN103" s="261"/>
    </row>
    <row r="104" spans="1:40" x14ac:dyDescent="0.2">
      <c r="A104" s="87"/>
      <c r="B104" s="298"/>
      <c r="C104" s="261"/>
      <c r="D104" s="261"/>
      <c r="E104" s="261"/>
      <c r="F104" s="261"/>
      <c r="G104" s="294"/>
      <c r="H104" s="295"/>
      <c r="I104" s="261"/>
      <c r="J104" s="311" t="str">
        <f>IF(I104="","",VLOOKUP(I104,LookUp_Tables!$R:$S,2,0))</f>
        <v/>
      </c>
      <c r="K104" s="296"/>
      <c r="L104" s="296"/>
      <c r="M104" s="290"/>
      <c r="N104" s="290"/>
      <c r="O104" s="290"/>
      <c r="P104" s="290"/>
      <c r="Q104" s="290"/>
      <c r="R104" s="290"/>
      <c r="S104" s="290" t="e">
        <f t="shared" si="3"/>
        <v>#DIV/0!</v>
      </c>
      <c r="T104" s="290"/>
      <c r="U104" s="290"/>
      <c r="V104" s="290" t="e">
        <f t="shared" si="4"/>
        <v>#DIV/0!</v>
      </c>
      <c r="W104" s="291" t="str">
        <f t="shared" si="5"/>
        <v/>
      </c>
      <c r="X104" s="261"/>
      <c r="Y104" s="261"/>
      <c r="Z104" s="261"/>
      <c r="AA104" s="261"/>
      <c r="AB104" s="261"/>
      <c r="AC104" s="261"/>
      <c r="AD104" s="261"/>
      <c r="AE104" s="261"/>
      <c r="AF104" s="293"/>
      <c r="AG104" s="315" t="str">
        <f>IF(AF104="","",IFERROR(VLOOKUP(AF104,'Error Checking'!A:B,2,0),"Error with MNCR code"))</f>
        <v/>
      </c>
      <c r="AH104" s="315"/>
      <c r="AI104" s="315" t="str">
        <f>IF(AH104="","",IFERROR(VLOOKUP(AH104,'Error Checking'!A:B,2,0),"Error with MNCR code"))</f>
        <v/>
      </c>
      <c r="AJ104" s="261"/>
      <c r="AK104" s="261"/>
      <c r="AL104" s="297"/>
      <c r="AM104" s="261"/>
      <c r="AN104" s="261"/>
    </row>
    <row r="105" spans="1:40" x14ac:dyDescent="0.2">
      <c r="A105" s="87"/>
      <c r="B105" s="298"/>
      <c r="C105" s="261"/>
      <c r="D105" s="261"/>
      <c r="E105" s="261"/>
      <c r="F105" s="261"/>
      <c r="G105" s="294"/>
      <c r="H105" s="295"/>
      <c r="I105" s="261"/>
      <c r="J105" s="311" t="str">
        <f>IF(I105="","",VLOOKUP(I105,LookUp_Tables!$R:$S,2,0))</f>
        <v/>
      </c>
      <c r="K105" s="296"/>
      <c r="L105" s="296"/>
      <c r="M105" s="290"/>
      <c r="N105" s="290"/>
      <c r="O105" s="290"/>
      <c r="P105" s="290"/>
      <c r="Q105" s="290"/>
      <c r="R105" s="290"/>
      <c r="S105" s="290" t="e">
        <f t="shared" si="3"/>
        <v>#DIV/0!</v>
      </c>
      <c r="T105" s="290"/>
      <c r="U105" s="290"/>
      <c r="V105" s="290" t="e">
        <f t="shared" si="4"/>
        <v>#DIV/0!</v>
      </c>
      <c r="W105" s="291" t="str">
        <f t="shared" si="5"/>
        <v/>
      </c>
      <c r="X105" s="261"/>
      <c r="Y105" s="261"/>
      <c r="Z105" s="261"/>
      <c r="AA105" s="261"/>
      <c r="AB105" s="261"/>
      <c r="AC105" s="261"/>
      <c r="AD105" s="261"/>
      <c r="AE105" s="261"/>
      <c r="AF105" s="293"/>
      <c r="AG105" s="315" t="str">
        <f>IF(AF105="","",IFERROR(VLOOKUP(AF105,'Error Checking'!A:B,2,0),"Error with MNCR code"))</f>
        <v/>
      </c>
      <c r="AH105" s="315"/>
      <c r="AI105" s="315" t="str">
        <f>IF(AH105="","",IFERROR(VLOOKUP(AH105,'Error Checking'!A:B,2,0),"Error with MNCR code"))</f>
        <v/>
      </c>
      <c r="AJ105" s="261"/>
      <c r="AK105" s="261"/>
      <c r="AL105" s="297"/>
      <c r="AM105" s="261"/>
      <c r="AN105" s="261"/>
    </row>
    <row r="106" spans="1:40" x14ac:dyDescent="0.2">
      <c r="A106" s="87"/>
      <c r="B106" s="298"/>
      <c r="C106" s="261"/>
      <c r="D106" s="261"/>
      <c r="E106" s="261"/>
      <c r="F106" s="261"/>
      <c r="G106" s="294"/>
      <c r="H106" s="295"/>
      <c r="I106" s="261"/>
      <c r="J106" s="311" t="str">
        <f>IF(I106="","",VLOOKUP(I106,LookUp_Tables!$R:$S,2,0))</f>
        <v/>
      </c>
      <c r="K106" s="296"/>
      <c r="L106" s="296"/>
      <c r="M106" s="290"/>
      <c r="N106" s="290"/>
      <c r="O106" s="290"/>
      <c r="P106" s="290"/>
      <c r="Q106" s="290"/>
      <c r="R106" s="290"/>
      <c r="S106" s="290" t="e">
        <f t="shared" si="3"/>
        <v>#DIV/0!</v>
      </c>
      <c r="T106" s="290"/>
      <c r="U106" s="290"/>
      <c r="V106" s="290" t="e">
        <f t="shared" si="4"/>
        <v>#DIV/0!</v>
      </c>
      <c r="W106" s="291" t="str">
        <f t="shared" si="5"/>
        <v/>
      </c>
      <c r="X106" s="261"/>
      <c r="Y106" s="261"/>
      <c r="Z106" s="261"/>
      <c r="AA106" s="261"/>
      <c r="AB106" s="261"/>
      <c r="AC106" s="261"/>
      <c r="AD106" s="261"/>
      <c r="AE106" s="261"/>
      <c r="AF106" s="293"/>
      <c r="AG106" s="315" t="str">
        <f>IF(AF106="","",IFERROR(VLOOKUP(AF106,'Error Checking'!A:B,2,0),"Error with MNCR code"))</f>
        <v/>
      </c>
      <c r="AH106" s="315"/>
      <c r="AI106" s="315" t="str">
        <f>IF(AH106="","",IFERROR(VLOOKUP(AH106,'Error Checking'!A:B,2,0),"Error with MNCR code"))</f>
        <v/>
      </c>
      <c r="AJ106" s="261"/>
      <c r="AK106" s="261"/>
      <c r="AL106" s="297"/>
      <c r="AM106" s="261"/>
      <c r="AN106" s="261"/>
    </row>
    <row r="107" spans="1:40" x14ac:dyDescent="0.2">
      <c r="A107" s="87"/>
      <c r="B107" s="298"/>
      <c r="C107" s="261"/>
      <c r="D107" s="261"/>
      <c r="E107" s="261"/>
      <c r="F107" s="261"/>
      <c r="G107" s="294"/>
      <c r="H107" s="295"/>
      <c r="I107" s="261"/>
      <c r="J107" s="311" t="str">
        <f>IF(I107="","",VLOOKUP(I107,LookUp_Tables!$R:$S,2,0))</f>
        <v/>
      </c>
      <c r="K107" s="296"/>
      <c r="L107" s="296"/>
      <c r="M107" s="290"/>
      <c r="N107" s="290"/>
      <c r="O107" s="290"/>
      <c r="P107" s="290"/>
      <c r="Q107" s="290"/>
      <c r="R107" s="290"/>
      <c r="S107" s="290" t="e">
        <f t="shared" si="3"/>
        <v>#DIV/0!</v>
      </c>
      <c r="T107" s="290"/>
      <c r="U107" s="290"/>
      <c r="V107" s="290" t="e">
        <f t="shared" si="4"/>
        <v>#DIV/0!</v>
      </c>
      <c r="W107" s="291" t="str">
        <f t="shared" si="5"/>
        <v/>
      </c>
      <c r="X107" s="261"/>
      <c r="Y107" s="261"/>
      <c r="Z107" s="261"/>
      <c r="AA107" s="261"/>
      <c r="AB107" s="261"/>
      <c r="AC107" s="261"/>
      <c r="AD107" s="261"/>
      <c r="AE107" s="261"/>
      <c r="AF107" s="293"/>
      <c r="AG107" s="315" t="str">
        <f>IF(AF107="","",IFERROR(VLOOKUP(AF107,'Error Checking'!A:B,2,0),"Error with MNCR code"))</f>
        <v/>
      </c>
      <c r="AH107" s="315"/>
      <c r="AI107" s="315" t="str">
        <f>IF(AH107="","",IFERROR(VLOOKUP(AH107,'Error Checking'!A:B,2,0),"Error with MNCR code"))</f>
        <v/>
      </c>
      <c r="AJ107" s="261"/>
      <c r="AK107" s="261"/>
      <c r="AL107" s="297"/>
      <c r="AM107" s="261"/>
      <c r="AN107" s="261"/>
    </row>
    <row r="108" spans="1:40" x14ac:dyDescent="0.2">
      <c r="A108" s="87"/>
      <c r="B108" s="298"/>
      <c r="C108" s="261"/>
      <c r="D108" s="261"/>
      <c r="E108" s="261"/>
      <c r="F108" s="261"/>
      <c r="G108" s="294"/>
      <c r="H108" s="295"/>
      <c r="I108" s="261"/>
      <c r="J108" s="311" t="str">
        <f>IF(I108="","",VLOOKUP(I108,LookUp_Tables!$R:$S,2,0))</f>
        <v/>
      </c>
      <c r="K108" s="296"/>
      <c r="L108" s="296"/>
      <c r="M108" s="290"/>
      <c r="N108" s="290"/>
      <c r="O108" s="290"/>
      <c r="P108" s="290"/>
      <c r="Q108" s="290"/>
      <c r="R108" s="290"/>
      <c r="S108" s="290" t="e">
        <f t="shared" si="3"/>
        <v>#DIV/0!</v>
      </c>
      <c r="T108" s="290"/>
      <c r="U108" s="290"/>
      <c r="V108" s="290" t="e">
        <f t="shared" si="4"/>
        <v>#DIV/0!</v>
      </c>
      <c r="W108" s="291" t="str">
        <f t="shared" si="5"/>
        <v/>
      </c>
      <c r="X108" s="261"/>
      <c r="Y108" s="261"/>
      <c r="Z108" s="261"/>
      <c r="AA108" s="261"/>
      <c r="AB108" s="261"/>
      <c r="AC108" s="261"/>
      <c r="AD108" s="261"/>
      <c r="AE108" s="261"/>
      <c r="AF108" s="293"/>
      <c r="AG108" s="315" t="str">
        <f>IF(AF108="","",IFERROR(VLOOKUP(AF108,'Error Checking'!A:B,2,0),"Error with MNCR code"))</f>
        <v/>
      </c>
      <c r="AH108" s="315"/>
      <c r="AI108" s="315" t="str">
        <f>IF(AH108="","",IFERROR(VLOOKUP(AH108,'Error Checking'!A:B,2,0),"Error with MNCR code"))</f>
        <v/>
      </c>
      <c r="AJ108" s="261"/>
      <c r="AK108" s="261"/>
      <c r="AL108" s="297"/>
      <c r="AM108" s="261"/>
      <c r="AN108" s="261"/>
    </row>
    <row r="109" spans="1:40" x14ac:dyDescent="0.2">
      <c r="A109" s="87"/>
      <c r="B109" s="298"/>
      <c r="C109" s="261"/>
      <c r="D109" s="261"/>
      <c r="E109" s="261"/>
      <c r="F109" s="261"/>
      <c r="G109" s="294"/>
      <c r="H109" s="295"/>
      <c r="I109" s="261"/>
      <c r="J109" s="311" t="str">
        <f>IF(I109="","",VLOOKUP(I109,LookUp_Tables!$R:$S,2,0))</f>
        <v/>
      </c>
      <c r="K109" s="296"/>
      <c r="L109" s="296"/>
      <c r="M109" s="290"/>
      <c r="N109" s="290"/>
      <c r="O109" s="290"/>
      <c r="P109" s="290"/>
      <c r="Q109" s="290"/>
      <c r="R109" s="290"/>
      <c r="S109" s="290" t="e">
        <f t="shared" si="3"/>
        <v>#DIV/0!</v>
      </c>
      <c r="T109" s="290"/>
      <c r="U109" s="290"/>
      <c r="V109" s="290" t="e">
        <f t="shared" si="4"/>
        <v>#DIV/0!</v>
      </c>
      <c r="W109" s="291" t="str">
        <f t="shared" si="5"/>
        <v/>
      </c>
      <c r="X109" s="261"/>
      <c r="Y109" s="261"/>
      <c r="Z109" s="261"/>
      <c r="AA109" s="261"/>
      <c r="AB109" s="261"/>
      <c r="AC109" s="261"/>
      <c r="AD109" s="261"/>
      <c r="AE109" s="261"/>
      <c r="AF109" s="293"/>
      <c r="AG109" s="315" t="str">
        <f>IF(AF109="","",IFERROR(VLOOKUP(AF109,'Error Checking'!A:B,2,0),"Error with MNCR code"))</f>
        <v/>
      </c>
      <c r="AH109" s="315"/>
      <c r="AI109" s="315" t="str">
        <f>IF(AH109="","",IFERROR(VLOOKUP(AH109,'Error Checking'!A:B,2,0),"Error with MNCR code"))</f>
        <v/>
      </c>
      <c r="AJ109" s="261"/>
      <c r="AK109" s="261"/>
      <c r="AL109" s="297"/>
      <c r="AM109" s="261"/>
      <c r="AN109" s="261"/>
    </row>
    <row r="110" spans="1:40" x14ac:dyDescent="0.2">
      <c r="A110" s="87"/>
      <c r="B110" s="298"/>
      <c r="C110" s="261"/>
      <c r="D110" s="261"/>
      <c r="E110" s="261"/>
      <c r="F110" s="261"/>
      <c r="G110" s="294"/>
      <c r="H110" s="295"/>
      <c r="I110" s="261"/>
      <c r="J110" s="311" t="str">
        <f>IF(I110="","",VLOOKUP(I110,LookUp_Tables!$R:$S,2,0))</f>
        <v/>
      </c>
      <c r="K110" s="296"/>
      <c r="L110" s="296"/>
      <c r="M110" s="290"/>
      <c r="N110" s="290"/>
      <c r="O110" s="290"/>
      <c r="P110" s="290"/>
      <c r="Q110" s="290"/>
      <c r="R110" s="290"/>
      <c r="S110" s="290" t="e">
        <f t="shared" si="3"/>
        <v>#DIV/0!</v>
      </c>
      <c r="T110" s="290"/>
      <c r="U110" s="290"/>
      <c r="V110" s="290" t="e">
        <f t="shared" si="4"/>
        <v>#DIV/0!</v>
      </c>
      <c r="W110" s="291" t="str">
        <f t="shared" si="5"/>
        <v/>
      </c>
      <c r="X110" s="261"/>
      <c r="Y110" s="261"/>
      <c r="Z110" s="261"/>
      <c r="AA110" s="261"/>
      <c r="AB110" s="261"/>
      <c r="AC110" s="261"/>
      <c r="AD110" s="261"/>
      <c r="AE110" s="261"/>
      <c r="AF110" s="293"/>
      <c r="AG110" s="315" t="str">
        <f>IF(AF110="","",IFERROR(VLOOKUP(AF110,'Error Checking'!A:B,2,0),"Error with MNCR code"))</f>
        <v/>
      </c>
      <c r="AH110" s="315"/>
      <c r="AI110" s="315" t="str">
        <f>IF(AH110="","",IFERROR(VLOOKUP(AH110,'Error Checking'!A:B,2,0),"Error with MNCR code"))</f>
        <v/>
      </c>
      <c r="AJ110" s="261"/>
      <c r="AK110" s="261"/>
      <c r="AL110" s="297"/>
      <c r="AM110" s="261"/>
      <c r="AN110" s="261"/>
    </row>
    <row r="111" spans="1:40" x14ac:dyDescent="0.2">
      <c r="A111" s="87"/>
      <c r="B111" s="298"/>
      <c r="C111" s="261"/>
      <c r="D111" s="261"/>
      <c r="E111" s="261"/>
      <c r="F111" s="261"/>
      <c r="G111" s="294"/>
      <c r="H111" s="295"/>
      <c r="I111" s="261"/>
      <c r="J111" s="311" t="str">
        <f>IF(I111="","",VLOOKUP(I111,LookUp_Tables!$R:$S,2,0))</f>
        <v/>
      </c>
      <c r="K111" s="296"/>
      <c r="L111" s="296"/>
      <c r="M111" s="290"/>
      <c r="N111" s="290"/>
      <c r="O111" s="290"/>
      <c r="P111" s="290"/>
      <c r="Q111" s="290"/>
      <c r="R111" s="290"/>
      <c r="S111" s="290" t="e">
        <f t="shared" si="3"/>
        <v>#DIV/0!</v>
      </c>
      <c r="T111" s="290"/>
      <c r="U111" s="290"/>
      <c r="V111" s="290" t="e">
        <f t="shared" si="4"/>
        <v>#DIV/0!</v>
      </c>
      <c r="W111" s="291" t="str">
        <f t="shared" si="5"/>
        <v/>
      </c>
      <c r="X111" s="261"/>
      <c r="Y111" s="261"/>
      <c r="Z111" s="261"/>
      <c r="AA111" s="261"/>
      <c r="AB111" s="261"/>
      <c r="AC111" s="261"/>
      <c r="AD111" s="261"/>
      <c r="AE111" s="261"/>
      <c r="AF111" s="293"/>
      <c r="AG111" s="315" t="str">
        <f>IF(AF111="","",IFERROR(VLOOKUP(AF111,'Error Checking'!A:B,2,0),"Error with MNCR code"))</f>
        <v/>
      </c>
      <c r="AH111" s="315"/>
      <c r="AI111" s="315" t="str">
        <f>IF(AH111="","",IFERROR(VLOOKUP(AH111,'Error Checking'!A:B,2,0),"Error with MNCR code"))</f>
        <v/>
      </c>
      <c r="AJ111" s="261"/>
      <c r="AK111" s="261"/>
      <c r="AL111" s="297"/>
      <c r="AM111" s="261"/>
      <c r="AN111" s="261"/>
    </row>
    <row r="112" spans="1:40" x14ac:dyDescent="0.2">
      <c r="A112" s="87"/>
      <c r="B112" s="298"/>
      <c r="C112" s="261"/>
      <c r="D112" s="261"/>
      <c r="E112" s="261"/>
      <c r="F112" s="261"/>
      <c r="G112" s="294"/>
      <c r="H112" s="295"/>
      <c r="I112" s="261"/>
      <c r="J112" s="311" t="str">
        <f>IF(I112="","",VLOOKUP(I112,LookUp_Tables!$R:$S,2,0))</f>
        <v/>
      </c>
      <c r="K112" s="296"/>
      <c r="L112" s="296"/>
      <c r="M112" s="290"/>
      <c r="N112" s="290"/>
      <c r="O112" s="290"/>
      <c r="P112" s="290"/>
      <c r="Q112" s="290"/>
      <c r="R112" s="290"/>
      <c r="S112" s="290" t="e">
        <f t="shared" si="3"/>
        <v>#DIV/0!</v>
      </c>
      <c r="T112" s="290"/>
      <c r="U112" s="290"/>
      <c r="V112" s="290" t="e">
        <f t="shared" si="4"/>
        <v>#DIV/0!</v>
      </c>
      <c r="W112" s="291" t="str">
        <f t="shared" si="5"/>
        <v/>
      </c>
      <c r="X112" s="261"/>
      <c r="Y112" s="261"/>
      <c r="Z112" s="261"/>
      <c r="AA112" s="261"/>
      <c r="AB112" s="261"/>
      <c r="AC112" s="261"/>
      <c r="AD112" s="261"/>
      <c r="AE112" s="261"/>
      <c r="AF112" s="293"/>
      <c r="AG112" s="315" t="str">
        <f>IF(AF112="","",IFERROR(VLOOKUP(AF112,'Error Checking'!A:B,2,0),"Error with MNCR code"))</f>
        <v/>
      </c>
      <c r="AH112" s="315"/>
      <c r="AI112" s="315" t="str">
        <f>IF(AH112="","",IFERROR(VLOOKUP(AH112,'Error Checking'!A:B,2,0),"Error with MNCR code"))</f>
        <v/>
      </c>
      <c r="AJ112" s="261"/>
      <c r="AK112" s="261"/>
      <c r="AL112" s="297"/>
      <c r="AM112" s="261"/>
      <c r="AN112" s="261"/>
    </row>
    <row r="113" spans="1:40" x14ac:dyDescent="0.2">
      <c r="A113" s="87"/>
      <c r="B113" s="298"/>
      <c r="C113" s="261"/>
      <c r="D113" s="261"/>
      <c r="E113" s="261"/>
      <c r="F113" s="261"/>
      <c r="G113" s="294"/>
      <c r="H113" s="295"/>
      <c r="I113" s="261"/>
      <c r="J113" s="311" t="str">
        <f>IF(I113="","",VLOOKUP(I113,LookUp_Tables!$R:$S,2,0))</f>
        <v/>
      </c>
      <c r="K113" s="296"/>
      <c r="L113" s="296"/>
      <c r="M113" s="290"/>
      <c r="N113" s="290"/>
      <c r="O113" s="290"/>
      <c r="P113" s="290"/>
      <c r="Q113" s="290"/>
      <c r="R113" s="290"/>
      <c r="S113" s="290" t="e">
        <f t="shared" si="3"/>
        <v>#DIV/0!</v>
      </c>
      <c r="T113" s="290"/>
      <c r="U113" s="290"/>
      <c r="V113" s="290" t="e">
        <f t="shared" si="4"/>
        <v>#DIV/0!</v>
      </c>
      <c r="W113" s="291" t="str">
        <f t="shared" si="5"/>
        <v/>
      </c>
      <c r="X113" s="261"/>
      <c r="Y113" s="261"/>
      <c r="Z113" s="261"/>
      <c r="AA113" s="261"/>
      <c r="AB113" s="261"/>
      <c r="AC113" s="261"/>
      <c r="AD113" s="261"/>
      <c r="AE113" s="261"/>
      <c r="AF113" s="293"/>
      <c r="AG113" s="315" t="str">
        <f>IF(AF113="","",IFERROR(VLOOKUP(AF113,'Error Checking'!A:B,2,0),"Error with MNCR code"))</f>
        <v/>
      </c>
      <c r="AH113" s="315"/>
      <c r="AI113" s="315" t="str">
        <f>IF(AH113="","",IFERROR(VLOOKUP(AH113,'Error Checking'!A:B,2,0),"Error with MNCR code"))</f>
        <v/>
      </c>
      <c r="AJ113" s="261"/>
      <c r="AK113" s="261"/>
      <c r="AL113" s="297"/>
      <c r="AM113" s="261"/>
      <c r="AN113" s="261"/>
    </row>
    <row r="114" spans="1:40" x14ac:dyDescent="0.2">
      <c r="A114" s="87"/>
      <c r="B114" s="298"/>
      <c r="C114" s="261"/>
      <c r="D114" s="261"/>
      <c r="E114" s="261"/>
      <c r="F114" s="261"/>
      <c r="G114" s="294"/>
      <c r="H114" s="295"/>
      <c r="I114" s="261"/>
      <c r="J114" s="311" t="str">
        <f>IF(I114="","",VLOOKUP(I114,LookUp_Tables!$R:$S,2,0))</f>
        <v/>
      </c>
      <c r="K114" s="296"/>
      <c r="L114" s="296"/>
      <c r="M114" s="290"/>
      <c r="N114" s="290"/>
      <c r="O114" s="290"/>
      <c r="P114" s="290"/>
      <c r="Q114" s="290"/>
      <c r="R114" s="290"/>
      <c r="S114" s="290" t="e">
        <f t="shared" si="3"/>
        <v>#DIV/0!</v>
      </c>
      <c r="T114" s="290"/>
      <c r="U114" s="290"/>
      <c r="V114" s="290" t="e">
        <f t="shared" si="4"/>
        <v>#DIV/0!</v>
      </c>
      <c r="W114" s="291" t="str">
        <f t="shared" si="5"/>
        <v/>
      </c>
      <c r="X114" s="261"/>
      <c r="Y114" s="261"/>
      <c r="Z114" s="261"/>
      <c r="AA114" s="261"/>
      <c r="AB114" s="261"/>
      <c r="AC114" s="261"/>
      <c r="AD114" s="261"/>
      <c r="AE114" s="261"/>
      <c r="AF114" s="293"/>
      <c r="AG114" s="315" t="str">
        <f>IF(AF114="","",IFERROR(VLOOKUP(AF114,'Error Checking'!A:B,2,0),"Error with MNCR code"))</f>
        <v/>
      </c>
      <c r="AH114" s="315"/>
      <c r="AI114" s="315" t="str">
        <f>IF(AH114="","",IFERROR(VLOOKUP(AH114,'Error Checking'!A:B,2,0),"Error with MNCR code"))</f>
        <v/>
      </c>
      <c r="AJ114" s="261"/>
      <c r="AK114" s="261"/>
      <c r="AL114" s="297"/>
      <c r="AM114" s="261"/>
      <c r="AN114" s="261"/>
    </row>
    <row r="115" spans="1:40" x14ac:dyDescent="0.2">
      <c r="A115" s="87"/>
      <c r="B115" s="298"/>
      <c r="C115" s="261"/>
      <c r="D115" s="261"/>
      <c r="E115" s="261"/>
      <c r="F115" s="261"/>
      <c r="G115" s="294"/>
      <c r="H115" s="295"/>
      <c r="I115" s="261"/>
      <c r="J115" s="311" t="str">
        <f>IF(I115="","",VLOOKUP(I115,LookUp_Tables!$R:$S,2,0))</f>
        <v/>
      </c>
      <c r="K115" s="296"/>
      <c r="L115" s="296"/>
      <c r="M115" s="290"/>
      <c r="N115" s="290"/>
      <c r="O115" s="290"/>
      <c r="P115" s="290"/>
      <c r="Q115" s="290"/>
      <c r="R115" s="290"/>
      <c r="S115" s="290" t="e">
        <f t="shared" si="3"/>
        <v>#DIV/0!</v>
      </c>
      <c r="T115" s="290"/>
      <c r="U115" s="290"/>
      <c r="V115" s="290" t="e">
        <f t="shared" si="4"/>
        <v>#DIV/0!</v>
      </c>
      <c r="W115" s="291" t="str">
        <f t="shared" si="5"/>
        <v/>
      </c>
      <c r="X115" s="261"/>
      <c r="Y115" s="261"/>
      <c r="Z115" s="261"/>
      <c r="AA115" s="261"/>
      <c r="AB115" s="261"/>
      <c r="AC115" s="261"/>
      <c r="AD115" s="261"/>
      <c r="AE115" s="261"/>
      <c r="AF115" s="293"/>
      <c r="AG115" s="315" t="str">
        <f>IF(AF115="","",IFERROR(VLOOKUP(AF115,'Error Checking'!A:B,2,0),"Error with MNCR code"))</f>
        <v/>
      </c>
      <c r="AH115" s="315"/>
      <c r="AI115" s="315" t="str">
        <f>IF(AH115="","",IFERROR(VLOOKUP(AH115,'Error Checking'!A:B,2,0),"Error with MNCR code"))</f>
        <v/>
      </c>
      <c r="AJ115" s="261"/>
      <c r="AK115" s="261"/>
      <c r="AL115" s="297"/>
      <c r="AM115" s="261"/>
      <c r="AN115" s="261"/>
    </row>
    <row r="116" spans="1:40" x14ac:dyDescent="0.2">
      <c r="A116" s="87"/>
      <c r="B116" s="298"/>
      <c r="C116" s="261"/>
      <c r="D116" s="261"/>
      <c r="E116" s="261"/>
      <c r="F116" s="261"/>
      <c r="G116" s="294"/>
      <c r="H116" s="295"/>
      <c r="I116" s="261"/>
      <c r="J116" s="311" t="str">
        <f>IF(I116="","",VLOOKUP(I116,LookUp_Tables!$R:$S,2,0))</f>
        <v/>
      </c>
      <c r="K116" s="296"/>
      <c r="L116" s="296"/>
      <c r="M116" s="290"/>
      <c r="N116" s="290"/>
      <c r="O116" s="290"/>
      <c r="P116" s="290"/>
      <c r="Q116" s="290"/>
      <c r="R116" s="290"/>
      <c r="S116" s="290" t="e">
        <f t="shared" si="3"/>
        <v>#DIV/0!</v>
      </c>
      <c r="T116" s="290"/>
      <c r="U116" s="290"/>
      <c r="V116" s="290" t="e">
        <f t="shared" si="4"/>
        <v>#DIV/0!</v>
      </c>
      <c r="W116" s="291" t="str">
        <f t="shared" si="5"/>
        <v/>
      </c>
      <c r="X116" s="261"/>
      <c r="Y116" s="261"/>
      <c r="Z116" s="261"/>
      <c r="AA116" s="261"/>
      <c r="AB116" s="261"/>
      <c r="AC116" s="261"/>
      <c r="AD116" s="261"/>
      <c r="AE116" s="261"/>
      <c r="AF116" s="293"/>
      <c r="AG116" s="315" t="str">
        <f>IF(AF116="","",IFERROR(VLOOKUP(AF116,'Error Checking'!A:B,2,0),"Error with MNCR code"))</f>
        <v/>
      </c>
      <c r="AH116" s="315"/>
      <c r="AI116" s="315" t="str">
        <f>IF(AH116="","",IFERROR(VLOOKUP(AH116,'Error Checking'!A:B,2,0),"Error with MNCR code"))</f>
        <v/>
      </c>
      <c r="AJ116" s="261"/>
      <c r="AK116" s="261"/>
      <c r="AL116" s="297"/>
      <c r="AM116" s="261"/>
      <c r="AN116" s="261"/>
    </row>
    <row r="117" spans="1:40" x14ac:dyDescent="0.2">
      <c r="A117" s="87"/>
      <c r="B117" s="298"/>
      <c r="C117" s="261"/>
      <c r="D117" s="261"/>
      <c r="E117" s="261"/>
      <c r="F117" s="261"/>
      <c r="G117" s="294"/>
      <c r="H117" s="295"/>
      <c r="I117" s="261"/>
      <c r="J117" s="311" t="str">
        <f>IF(I117="","",VLOOKUP(I117,LookUp_Tables!$R:$S,2,0))</f>
        <v/>
      </c>
      <c r="K117" s="296"/>
      <c r="L117" s="296"/>
      <c r="M117" s="290"/>
      <c r="N117" s="290"/>
      <c r="O117" s="290"/>
      <c r="P117" s="290"/>
      <c r="Q117" s="290"/>
      <c r="R117" s="290"/>
      <c r="S117" s="290" t="e">
        <f t="shared" si="3"/>
        <v>#DIV/0!</v>
      </c>
      <c r="T117" s="290"/>
      <c r="U117" s="290"/>
      <c r="V117" s="290" t="e">
        <f t="shared" si="4"/>
        <v>#DIV/0!</v>
      </c>
      <c r="W117" s="291" t="str">
        <f t="shared" si="5"/>
        <v/>
      </c>
      <c r="X117" s="261"/>
      <c r="Y117" s="261"/>
      <c r="Z117" s="261"/>
      <c r="AA117" s="261"/>
      <c r="AB117" s="261"/>
      <c r="AC117" s="261"/>
      <c r="AD117" s="261"/>
      <c r="AE117" s="261"/>
      <c r="AF117" s="293"/>
      <c r="AG117" s="315" t="str">
        <f>IF(AF117="","",IFERROR(VLOOKUP(AF117,'Error Checking'!A:B,2,0),"Error with MNCR code"))</f>
        <v/>
      </c>
      <c r="AH117" s="315"/>
      <c r="AI117" s="315" t="str">
        <f>IF(AH117="","",IFERROR(VLOOKUP(AH117,'Error Checking'!A:B,2,0),"Error with MNCR code"))</f>
        <v/>
      </c>
      <c r="AJ117" s="261"/>
      <c r="AK117" s="261"/>
      <c r="AL117" s="297"/>
      <c r="AM117" s="261"/>
      <c r="AN117" s="261"/>
    </row>
    <row r="118" spans="1:40" x14ac:dyDescent="0.2">
      <c r="A118" s="87"/>
      <c r="B118" s="298"/>
      <c r="C118" s="261"/>
      <c r="D118" s="261"/>
      <c r="E118" s="261"/>
      <c r="F118" s="261"/>
      <c r="G118" s="294"/>
      <c r="H118" s="295"/>
      <c r="I118" s="261"/>
      <c r="J118" s="311" t="str">
        <f>IF(I118="","",VLOOKUP(I118,LookUp_Tables!$R:$S,2,0))</f>
        <v/>
      </c>
      <c r="K118" s="296"/>
      <c r="L118" s="296"/>
      <c r="M118" s="290"/>
      <c r="N118" s="290"/>
      <c r="O118" s="290"/>
      <c r="P118" s="290"/>
      <c r="Q118" s="290"/>
      <c r="R118" s="290"/>
      <c r="S118" s="290" t="e">
        <f t="shared" si="3"/>
        <v>#DIV/0!</v>
      </c>
      <c r="T118" s="290"/>
      <c r="U118" s="290"/>
      <c r="V118" s="290" t="e">
        <f t="shared" si="4"/>
        <v>#DIV/0!</v>
      </c>
      <c r="W118" s="291" t="str">
        <f t="shared" si="5"/>
        <v/>
      </c>
      <c r="X118" s="261"/>
      <c r="Y118" s="261"/>
      <c r="Z118" s="261"/>
      <c r="AA118" s="261"/>
      <c r="AB118" s="261"/>
      <c r="AC118" s="261"/>
      <c r="AD118" s="261"/>
      <c r="AE118" s="261"/>
      <c r="AF118" s="293"/>
      <c r="AG118" s="315" t="str">
        <f>IF(AF118="","",IFERROR(VLOOKUP(AF118,'Error Checking'!A:B,2,0),"Error with MNCR code"))</f>
        <v/>
      </c>
      <c r="AH118" s="315"/>
      <c r="AI118" s="315" t="str">
        <f>IF(AH118="","",IFERROR(VLOOKUP(AH118,'Error Checking'!A:B,2,0),"Error with MNCR code"))</f>
        <v/>
      </c>
      <c r="AJ118" s="261"/>
      <c r="AK118" s="261"/>
      <c r="AL118" s="297"/>
      <c r="AM118" s="261"/>
      <c r="AN118" s="261"/>
    </row>
    <row r="119" spans="1:40" x14ac:dyDescent="0.2">
      <c r="A119" s="87"/>
      <c r="B119" s="298"/>
      <c r="C119" s="261"/>
      <c r="D119" s="261"/>
      <c r="E119" s="261"/>
      <c r="F119" s="261"/>
      <c r="G119" s="294"/>
      <c r="H119" s="295"/>
      <c r="I119" s="261"/>
      <c r="J119" s="311" t="str">
        <f>IF(I119="","",VLOOKUP(I119,LookUp_Tables!$R:$S,2,0))</f>
        <v/>
      </c>
      <c r="K119" s="296"/>
      <c r="L119" s="296"/>
      <c r="M119" s="290"/>
      <c r="N119" s="290"/>
      <c r="O119" s="290"/>
      <c r="P119" s="290"/>
      <c r="Q119" s="290"/>
      <c r="R119" s="290"/>
      <c r="S119" s="290" t="e">
        <f t="shared" si="3"/>
        <v>#DIV/0!</v>
      </c>
      <c r="T119" s="290"/>
      <c r="U119" s="290"/>
      <c r="V119" s="290" t="e">
        <f t="shared" si="4"/>
        <v>#DIV/0!</v>
      </c>
      <c r="W119" s="291" t="str">
        <f t="shared" si="5"/>
        <v/>
      </c>
      <c r="X119" s="261"/>
      <c r="Y119" s="261"/>
      <c r="Z119" s="261"/>
      <c r="AA119" s="261"/>
      <c r="AB119" s="261"/>
      <c r="AC119" s="261"/>
      <c r="AD119" s="261"/>
      <c r="AE119" s="261"/>
      <c r="AF119" s="293"/>
      <c r="AG119" s="315" t="str">
        <f>IF(AF119="","",IFERROR(VLOOKUP(AF119,'Error Checking'!A:B,2,0),"Error with MNCR code"))</f>
        <v/>
      </c>
      <c r="AH119" s="315"/>
      <c r="AI119" s="315" t="str">
        <f>IF(AH119="","",IFERROR(VLOOKUP(AH119,'Error Checking'!A:B,2,0),"Error with MNCR code"))</f>
        <v/>
      </c>
      <c r="AJ119" s="261"/>
      <c r="AK119" s="261"/>
      <c r="AL119" s="297"/>
      <c r="AM119" s="261"/>
      <c r="AN119" s="261"/>
    </row>
    <row r="120" spans="1:40" x14ac:dyDescent="0.2">
      <c r="A120" s="87"/>
      <c r="B120" s="298"/>
      <c r="C120" s="261"/>
      <c r="D120" s="261"/>
      <c r="E120" s="261"/>
      <c r="F120" s="261"/>
      <c r="G120" s="294"/>
      <c r="H120" s="295"/>
      <c r="I120" s="261"/>
      <c r="J120" s="311" t="str">
        <f>IF(I120="","",VLOOKUP(I120,LookUp_Tables!$R:$S,2,0))</f>
        <v/>
      </c>
      <c r="K120" s="296"/>
      <c r="L120" s="296"/>
      <c r="M120" s="290"/>
      <c r="N120" s="290"/>
      <c r="O120" s="290"/>
      <c r="P120" s="290"/>
      <c r="Q120" s="290"/>
      <c r="R120" s="290"/>
      <c r="S120" s="290" t="e">
        <f t="shared" si="3"/>
        <v>#DIV/0!</v>
      </c>
      <c r="T120" s="290"/>
      <c r="U120" s="290"/>
      <c r="V120" s="290" t="e">
        <f t="shared" si="4"/>
        <v>#DIV/0!</v>
      </c>
      <c r="W120" s="291" t="str">
        <f t="shared" si="5"/>
        <v/>
      </c>
      <c r="X120" s="261"/>
      <c r="Y120" s="261"/>
      <c r="Z120" s="261"/>
      <c r="AA120" s="261"/>
      <c r="AB120" s="261"/>
      <c r="AC120" s="261"/>
      <c r="AD120" s="261"/>
      <c r="AE120" s="261"/>
      <c r="AF120" s="293"/>
      <c r="AG120" s="315" t="str">
        <f>IF(AF120="","",IFERROR(VLOOKUP(AF120,'Error Checking'!A:B,2,0),"Error with MNCR code"))</f>
        <v/>
      </c>
      <c r="AH120" s="315"/>
      <c r="AI120" s="315" t="str">
        <f>IF(AH120="","",IFERROR(VLOOKUP(AH120,'Error Checking'!A:B,2,0),"Error with MNCR code"))</f>
        <v/>
      </c>
      <c r="AJ120" s="261"/>
      <c r="AK120" s="261"/>
      <c r="AL120" s="297"/>
      <c r="AM120" s="261"/>
      <c r="AN120" s="261"/>
    </row>
    <row r="121" spans="1:40" x14ac:dyDescent="0.2">
      <c r="A121" s="87"/>
      <c r="B121" s="298"/>
      <c r="C121" s="261"/>
      <c r="D121" s="261"/>
      <c r="E121" s="261"/>
      <c r="F121" s="261"/>
      <c r="G121" s="294"/>
      <c r="H121" s="295"/>
      <c r="I121" s="261"/>
      <c r="J121" s="311" t="str">
        <f>IF(I121="","",VLOOKUP(I121,LookUp_Tables!$R:$S,2,0))</f>
        <v/>
      </c>
      <c r="K121" s="296"/>
      <c r="L121" s="296"/>
      <c r="M121" s="290"/>
      <c r="N121" s="290"/>
      <c r="O121" s="290"/>
      <c r="P121" s="290"/>
      <c r="Q121" s="290"/>
      <c r="R121" s="290"/>
      <c r="S121" s="290" t="e">
        <f t="shared" si="3"/>
        <v>#DIV/0!</v>
      </c>
      <c r="T121" s="290"/>
      <c r="U121" s="290"/>
      <c r="V121" s="290" t="e">
        <f t="shared" si="4"/>
        <v>#DIV/0!</v>
      </c>
      <c r="W121" s="291" t="str">
        <f t="shared" si="5"/>
        <v/>
      </c>
      <c r="X121" s="261"/>
      <c r="Y121" s="261"/>
      <c r="Z121" s="261"/>
      <c r="AA121" s="261"/>
      <c r="AB121" s="261"/>
      <c r="AC121" s="261"/>
      <c r="AD121" s="261"/>
      <c r="AE121" s="261"/>
      <c r="AF121" s="293"/>
      <c r="AG121" s="315" t="str">
        <f>IF(AF121="","",IFERROR(VLOOKUP(AF121,'Error Checking'!A:B,2,0),"Error with MNCR code"))</f>
        <v/>
      </c>
      <c r="AH121" s="315"/>
      <c r="AI121" s="315" t="str">
        <f>IF(AH121="","",IFERROR(VLOOKUP(AH121,'Error Checking'!A:B,2,0),"Error with MNCR code"))</f>
        <v/>
      </c>
      <c r="AJ121" s="261"/>
      <c r="AK121" s="261"/>
      <c r="AL121" s="297"/>
      <c r="AM121" s="261"/>
      <c r="AN121" s="261"/>
    </row>
    <row r="122" spans="1:40" x14ac:dyDescent="0.2">
      <c r="A122" s="87"/>
      <c r="B122" s="298"/>
      <c r="C122" s="261"/>
      <c r="D122" s="261"/>
      <c r="E122" s="261"/>
      <c r="F122" s="261"/>
      <c r="G122" s="294"/>
      <c r="H122" s="295"/>
      <c r="I122" s="261"/>
      <c r="J122" s="311" t="str">
        <f>IF(I122="","",VLOOKUP(I122,LookUp_Tables!$R:$S,2,0))</f>
        <v/>
      </c>
      <c r="K122" s="296"/>
      <c r="L122" s="296"/>
      <c r="M122" s="290"/>
      <c r="N122" s="290"/>
      <c r="O122" s="290"/>
      <c r="P122" s="290"/>
      <c r="Q122" s="290"/>
      <c r="R122" s="290"/>
      <c r="S122" s="290" t="e">
        <f t="shared" si="3"/>
        <v>#DIV/0!</v>
      </c>
      <c r="T122" s="290"/>
      <c r="U122" s="290"/>
      <c r="V122" s="290" t="e">
        <f t="shared" si="4"/>
        <v>#DIV/0!</v>
      </c>
      <c r="W122" s="291" t="str">
        <f t="shared" si="5"/>
        <v/>
      </c>
      <c r="X122" s="261"/>
      <c r="Y122" s="261"/>
      <c r="Z122" s="261"/>
      <c r="AA122" s="261"/>
      <c r="AB122" s="261"/>
      <c r="AC122" s="261"/>
      <c r="AD122" s="261"/>
      <c r="AE122" s="261"/>
      <c r="AF122" s="293"/>
      <c r="AG122" s="315" t="str">
        <f>IF(AF122="","",IFERROR(VLOOKUP(AF122,'Error Checking'!A:B,2,0),"Error with MNCR code"))</f>
        <v/>
      </c>
      <c r="AH122" s="315"/>
      <c r="AI122" s="315" t="str">
        <f>IF(AH122="","",IFERROR(VLOOKUP(AH122,'Error Checking'!A:B,2,0),"Error with MNCR code"))</f>
        <v/>
      </c>
      <c r="AJ122" s="261"/>
      <c r="AK122" s="261"/>
      <c r="AL122" s="297"/>
      <c r="AM122" s="261"/>
      <c r="AN122" s="261"/>
    </row>
    <row r="123" spans="1:40" x14ac:dyDescent="0.2">
      <c r="A123" s="87"/>
      <c r="B123" s="298"/>
      <c r="C123" s="261"/>
      <c r="D123" s="261"/>
      <c r="E123" s="261"/>
      <c r="F123" s="261"/>
      <c r="G123" s="294"/>
      <c r="H123" s="295"/>
      <c r="I123" s="261"/>
      <c r="J123" s="311" t="str">
        <f>IF(I123="","",VLOOKUP(I123,LookUp_Tables!$R:$S,2,0))</f>
        <v/>
      </c>
      <c r="K123" s="296"/>
      <c r="L123" s="296"/>
      <c r="M123" s="290"/>
      <c r="N123" s="290"/>
      <c r="O123" s="290"/>
      <c r="P123" s="290"/>
      <c r="Q123" s="290"/>
      <c r="R123" s="290"/>
      <c r="S123" s="290" t="e">
        <f t="shared" si="3"/>
        <v>#DIV/0!</v>
      </c>
      <c r="T123" s="290"/>
      <c r="U123" s="290"/>
      <c r="V123" s="290" t="e">
        <f t="shared" si="4"/>
        <v>#DIV/0!</v>
      </c>
      <c r="W123" s="291" t="str">
        <f t="shared" si="5"/>
        <v/>
      </c>
      <c r="X123" s="261"/>
      <c r="Y123" s="261"/>
      <c r="Z123" s="261"/>
      <c r="AA123" s="261"/>
      <c r="AB123" s="261"/>
      <c r="AC123" s="261"/>
      <c r="AD123" s="261"/>
      <c r="AE123" s="261"/>
      <c r="AF123" s="293"/>
      <c r="AG123" s="315" t="str">
        <f>IF(AF123="","",IFERROR(VLOOKUP(AF123,'Error Checking'!A:B,2,0),"Error with MNCR code"))</f>
        <v/>
      </c>
      <c r="AH123" s="315"/>
      <c r="AI123" s="315" t="str">
        <f>IF(AH123="","",IFERROR(VLOOKUP(AH123,'Error Checking'!A:B,2,0),"Error with MNCR code"))</f>
        <v/>
      </c>
      <c r="AJ123" s="261"/>
      <c r="AK123" s="261"/>
      <c r="AL123" s="297"/>
      <c r="AM123" s="261"/>
      <c r="AN123" s="261"/>
    </row>
    <row r="124" spans="1:40" x14ac:dyDescent="0.2">
      <c r="A124" s="87"/>
      <c r="B124" s="298"/>
      <c r="C124" s="261"/>
      <c r="D124" s="261"/>
      <c r="E124" s="261"/>
      <c r="F124" s="261"/>
      <c r="G124" s="294"/>
      <c r="H124" s="295"/>
      <c r="I124" s="261"/>
      <c r="J124" s="311" t="str">
        <f>IF(I124="","",VLOOKUP(I124,LookUp_Tables!$R:$S,2,0))</f>
        <v/>
      </c>
      <c r="K124" s="296"/>
      <c r="L124" s="296"/>
      <c r="M124" s="290"/>
      <c r="N124" s="290"/>
      <c r="O124" s="290"/>
      <c r="P124" s="290"/>
      <c r="Q124" s="290"/>
      <c r="R124" s="290"/>
      <c r="S124" s="290" t="e">
        <f t="shared" si="3"/>
        <v>#DIV/0!</v>
      </c>
      <c r="T124" s="290"/>
      <c r="U124" s="290"/>
      <c r="V124" s="290" t="e">
        <f t="shared" si="4"/>
        <v>#DIV/0!</v>
      </c>
      <c r="W124" s="291" t="str">
        <f t="shared" si="5"/>
        <v/>
      </c>
      <c r="X124" s="261"/>
      <c r="Y124" s="261"/>
      <c r="Z124" s="261"/>
      <c r="AA124" s="261"/>
      <c r="AB124" s="261"/>
      <c r="AC124" s="261"/>
      <c r="AD124" s="261"/>
      <c r="AE124" s="261"/>
      <c r="AF124" s="293"/>
      <c r="AG124" s="315" t="str">
        <f>IF(AF124="","",IFERROR(VLOOKUP(AF124,'Error Checking'!A:B,2,0),"Error with MNCR code"))</f>
        <v/>
      </c>
      <c r="AH124" s="315"/>
      <c r="AI124" s="315" t="str">
        <f>IF(AH124="","",IFERROR(VLOOKUP(AH124,'Error Checking'!A:B,2,0),"Error with MNCR code"))</f>
        <v/>
      </c>
      <c r="AJ124" s="261"/>
      <c r="AK124" s="261"/>
      <c r="AL124" s="297"/>
      <c r="AM124" s="261"/>
      <c r="AN124" s="261"/>
    </row>
    <row r="125" spans="1:40" x14ac:dyDescent="0.2">
      <c r="A125" s="87"/>
      <c r="B125" s="298"/>
      <c r="C125" s="261"/>
      <c r="D125" s="261"/>
      <c r="E125" s="261"/>
      <c r="F125" s="261"/>
      <c r="G125" s="294"/>
      <c r="H125" s="295"/>
      <c r="I125" s="261"/>
      <c r="J125" s="311" t="str">
        <f>IF(I125="","",VLOOKUP(I125,LookUp_Tables!$R:$S,2,0))</f>
        <v/>
      </c>
      <c r="K125" s="296"/>
      <c r="L125" s="296"/>
      <c r="M125" s="290"/>
      <c r="N125" s="290"/>
      <c r="O125" s="290"/>
      <c r="P125" s="290"/>
      <c r="Q125" s="290"/>
      <c r="R125" s="290"/>
      <c r="S125" s="290" t="e">
        <f t="shared" si="3"/>
        <v>#DIV/0!</v>
      </c>
      <c r="T125" s="290"/>
      <c r="U125" s="290"/>
      <c r="V125" s="290" t="e">
        <f t="shared" si="4"/>
        <v>#DIV/0!</v>
      </c>
      <c r="W125" s="291" t="str">
        <f t="shared" si="5"/>
        <v/>
      </c>
      <c r="X125" s="261"/>
      <c r="Y125" s="261"/>
      <c r="Z125" s="261"/>
      <c r="AA125" s="261"/>
      <c r="AB125" s="261"/>
      <c r="AC125" s="261"/>
      <c r="AD125" s="261"/>
      <c r="AE125" s="261"/>
      <c r="AF125" s="293"/>
      <c r="AG125" s="315" t="str">
        <f>IF(AF125="","",IFERROR(VLOOKUP(AF125,'Error Checking'!A:B,2,0),"Error with MNCR code"))</f>
        <v/>
      </c>
      <c r="AH125" s="315"/>
      <c r="AI125" s="315" t="str">
        <f>IF(AH125="","",IFERROR(VLOOKUP(AH125,'Error Checking'!A:B,2,0),"Error with MNCR code"))</f>
        <v/>
      </c>
      <c r="AJ125" s="261"/>
      <c r="AK125" s="261"/>
      <c r="AL125" s="297"/>
      <c r="AM125" s="261"/>
      <c r="AN125" s="261"/>
    </row>
    <row r="126" spans="1:40" x14ac:dyDescent="0.2">
      <c r="A126" s="87"/>
      <c r="B126" s="298"/>
      <c r="C126" s="261"/>
      <c r="D126" s="261"/>
      <c r="E126" s="261"/>
      <c r="F126" s="261"/>
      <c r="G126" s="294"/>
      <c r="H126" s="295"/>
      <c r="I126" s="261"/>
      <c r="J126" s="311" t="str">
        <f>IF(I126="","",VLOOKUP(I126,LookUp_Tables!$R:$S,2,0))</f>
        <v/>
      </c>
      <c r="K126" s="296"/>
      <c r="L126" s="296"/>
      <c r="M126" s="290"/>
      <c r="N126" s="290"/>
      <c r="O126" s="290"/>
      <c r="P126" s="290"/>
      <c r="Q126" s="290"/>
      <c r="R126" s="290"/>
      <c r="S126" s="290" t="e">
        <f t="shared" si="3"/>
        <v>#DIV/0!</v>
      </c>
      <c r="T126" s="290"/>
      <c r="U126" s="290"/>
      <c r="V126" s="290" t="e">
        <f t="shared" si="4"/>
        <v>#DIV/0!</v>
      </c>
      <c r="W126" s="291" t="str">
        <f t="shared" si="5"/>
        <v/>
      </c>
      <c r="X126" s="261"/>
      <c r="Y126" s="261"/>
      <c r="Z126" s="261"/>
      <c r="AA126" s="261"/>
      <c r="AB126" s="261"/>
      <c r="AC126" s="261"/>
      <c r="AD126" s="261"/>
      <c r="AE126" s="261"/>
      <c r="AF126" s="293"/>
      <c r="AG126" s="315" t="str">
        <f>IF(AF126="","",IFERROR(VLOOKUP(AF126,'Error Checking'!A:B,2,0),"Error with MNCR code"))</f>
        <v/>
      </c>
      <c r="AH126" s="315"/>
      <c r="AI126" s="315" t="str">
        <f>IF(AH126="","",IFERROR(VLOOKUP(AH126,'Error Checking'!A:B,2,0),"Error with MNCR code"))</f>
        <v/>
      </c>
      <c r="AJ126" s="261"/>
      <c r="AK126" s="261"/>
      <c r="AL126" s="297"/>
      <c r="AM126" s="261"/>
      <c r="AN126" s="261"/>
    </row>
    <row r="127" spans="1:40" x14ac:dyDescent="0.2">
      <c r="A127" s="87"/>
      <c r="B127" s="298"/>
      <c r="C127" s="261"/>
      <c r="D127" s="261"/>
      <c r="E127" s="261"/>
      <c r="F127" s="261"/>
      <c r="G127" s="294"/>
      <c r="H127" s="295"/>
      <c r="I127" s="261"/>
      <c r="J127" s="311" t="str">
        <f>IF(I127="","",VLOOKUP(I127,LookUp_Tables!$R:$S,2,0))</f>
        <v/>
      </c>
      <c r="K127" s="296"/>
      <c r="L127" s="296"/>
      <c r="M127" s="290"/>
      <c r="N127" s="290"/>
      <c r="O127" s="290"/>
      <c r="P127" s="290"/>
      <c r="Q127" s="290"/>
      <c r="R127" s="290"/>
      <c r="S127" s="290" t="e">
        <f t="shared" si="3"/>
        <v>#DIV/0!</v>
      </c>
      <c r="T127" s="290"/>
      <c r="U127" s="290"/>
      <c r="V127" s="290" t="e">
        <f t="shared" si="4"/>
        <v>#DIV/0!</v>
      </c>
      <c r="W127" s="291" t="str">
        <f t="shared" si="5"/>
        <v/>
      </c>
      <c r="X127" s="261"/>
      <c r="Y127" s="261"/>
      <c r="Z127" s="261"/>
      <c r="AA127" s="261"/>
      <c r="AB127" s="261"/>
      <c r="AC127" s="261"/>
      <c r="AD127" s="261"/>
      <c r="AE127" s="261"/>
      <c r="AF127" s="293"/>
      <c r="AG127" s="315" t="str">
        <f>IF(AF127="","",IFERROR(VLOOKUP(AF127,'Error Checking'!A:B,2,0),"Error with MNCR code"))</f>
        <v/>
      </c>
      <c r="AH127" s="315"/>
      <c r="AI127" s="315" t="str">
        <f>IF(AH127="","",IFERROR(VLOOKUP(AH127,'Error Checking'!A:B,2,0),"Error with MNCR code"))</f>
        <v/>
      </c>
      <c r="AJ127" s="261"/>
      <c r="AK127" s="261"/>
      <c r="AL127" s="297"/>
      <c r="AM127" s="261"/>
      <c r="AN127" s="261"/>
    </row>
    <row r="128" spans="1:40" x14ac:dyDescent="0.2">
      <c r="A128" s="87"/>
      <c r="B128" s="298"/>
      <c r="C128" s="261"/>
      <c r="D128" s="261"/>
      <c r="E128" s="261"/>
      <c r="F128" s="261"/>
      <c r="G128" s="294"/>
      <c r="H128" s="295"/>
      <c r="I128" s="261"/>
      <c r="J128" s="311" t="str">
        <f>IF(I128="","",VLOOKUP(I128,LookUp_Tables!$R:$S,2,0))</f>
        <v/>
      </c>
      <c r="K128" s="296"/>
      <c r="L128" s="296"/>
      <c r="M128" s="290"/>
      <c r="N128" s="290"/>
      <c r="O128" s="290"/>
      <c r="P128" s="290"/>
      <c r="Q128" s="290"/>
      <c r="R128" s="290"/>
      <c r="S128" s="290" t="e">
        <f t="shared" si="3"/>
        <v>#DIV/0!</v>
      </c>
      <c r="T128" s="290"/>
      <c r="U128" s="290"/>
      <c r="V128" s="290" t="e">
        <f t="shared" si="4"/>
        <v>#DIV/0!</v>
      </c>
      <c r="W128" s="291" t="str">
        <f t="shared" si="5"/>
        <v/>
      </c>
      <c r="X128" s="261"/>
      <c r="Y128" s="261"/>
      <c r="Z128" s="261"/>
      <c r="AA128" s="261"/>
      <c r="AB128" s="261"/>
      <c r="AC128" s="261"/>
      <c r="AD128" s="261"/>
      <c r="AE128" s="261"/>
      <c r="AF128" s="293"/>
      <c r="AG128" s="315" t="str">
        <f>IF(AF128="","",IFERROR(VLOOKUP(AF128,'Error Checking'!A:B,2,0),"Error with MNCR code"))</f>
        <v/>
      </c>
      <c r="AH128" s="315"/>
      <c r="AI128" s="315" t="str">
        <f>IF(AH128="","",IFERROR(VLOOKUP(AH128,'Error Checking'!A:B,2,0),"Error with MNCR code"))</f>
        <v/>
      </c>
      <c r="AJ128" s="261"/>
      <c r="AK128" s="261"/>
      <c r="AL128" s="297"/>
      <c r="AM128" s="261"/>
      <c r="AN128" s="261"/>
    </row>
    <row r="129" spans="1:40" x14ac:dyDescent="0.2">
      <c r="A129" s="87"/>
      <c r="B129" s="298"/>
      <c r="C129" s="261"/>
      <c r="D129" s="261"/>
      <c r="E129" s="261"/>
      <c r="F129" s="261"/>
      <c r="G129" s="294"/>
      <c r="H129" s="295"/>
      <c r="I129" s="261"/>
      <c r="J129" s="311" t="str">
        <f>IF(I129="","",VLOOKUP(I129,LookUp_Tables!$R:$S,2,0))</f>
        <v/>
      </c>
      <c r="K129" s="296"/>
      <c r="L129" s="296"/>
      <c r="M129" s="290"/>
      <c r="N129" s="290"/>
      <c r="O129" s="290"/>
      <c r="P129" s="290"/>
      <c r="Q129" s="290"/>
      <c r="R129" s="290"/>
      <c r="S129" s="290" t="e">
        <f t="shared" si="3"/>
        <v>#DIV/0!</v>
      </c>
      <c r="T129" s="290"/>
      <c r="U129" s="290"/>
      <c r="V129" s="290" t="e">
        <f t="shared" si="4"/>
        <v>#DIV/0!</v>
      </c>
      <c r="W129" s="291" t="str">
        <f t="shared" si="5"/>
        <v/>
      </c>
      <c r="X129" s="261"/>
      <c r="Y129" s="261"/>
      <c r="Z129" s="261"/>
      <c r="AA129" s="261"/>
      <c r="AB129" s="261"/>
      <c r="AC129" s="261"/>
      <c r="AD129" s="261"/>
      <c r="AE129" s="261"/>
      <c r="AF129" s="293"/>
      <c r="AG129" s="315" t="str">
        <f>IF(AF129="","",IFERROR(VLOOKUP(AF129,'Error Checking'!A:B,2,0),"Error with MNCR code"))</f>
        <v/>
      </c>
      <c r="AH129" s="315"/>
      <c r="AI129" s="315" t="str">
        <f>IF(AH129="","",IFERROR(VLOOKUP(AH129,'Error Checking'!A:B,2,0),"Error with MNCR code"))</f>
        <v/>
      </c>
      <c r="AJ129" s="261"/>
      <c r="AK129" s="261"/>
      <c r="AL129" s="297"/>
      <c r="AM129" s="261"/>
      <c r="AN129" s="261"/>
    </row>
    <row r="130" spans="1:40" x14ac:dyDescent="0.2">
      <c r="A130" s="87"/>
      <c r="B130" s="298"/>
      <c r="C130" s="261"/>
      <c r="D130" s="261"/>
      <c r="E130" s="261"/>
      <c r="F130" s="261"/>
      <c r="G130" s="294"/>
      <c r="H130" s="295"/>
      <c r="I130" s="261"/>
      <c r="J130" s="311" t="str">
        <f>IF(I130="","",VLOOKUP(I130,LookUp_Tables!$R:$S,2,0))</f>
        <v/>
      </c>
      <c r="K130" s="296"/>
      <c r="L130" s="296"/>
      <c r="M130" s="290"/>
      <c r="N130" s="290"/>
      <c r="O130" s="290"/>
      <c r="P130" s="290"/>
      <c r="Q130" s="290"/>
      <c r="R130" s="290"/>
      <c r="S130" s="290" t="e">
        <f t="shared" si="3"/>
        <v>#DIV/0!</v>
      </c>
      <c r="T130" s="290"/>
      <c r="U130" s="290"/>
      <c r="V130" s="290" t="e">
        <f t="shared" si="4"/>
        <v>#DIV/0!</v>
      </c>
      <c r="W130" s="291" t="str">
        <f t="shared" si="5"/>
        <v/>
      </c>
      <c r="X130" s="261"/>
      <c r="Y130" s="261"/>
      <c r="Z130" s="261"/>
      <c r="AA130" s="261"/>
      <c r="AB130" s="261"/>
      <c r="AC130" s="261"/>
      <c r="AD130" s="261"/>
      <c r="AE130" s="261"/>
      <c r="AF130" s="293"/>
      <c r="AG130" s="315" t="str">
        <f>IF(AF130="","",IFERROR(VLOOKUP(AF130,'Error Checking'!A:B,2,0),"Error with MNCR code"))</f>
        <v/>
      </c>
      <c r="AH130" s="315"/>
      <c r="AI130" s="315" t="str">
        <f>IF(AH130="","",IFERROR(VLOOKUP(AH130,'Error Checking'!A:B,2,0),"Error with MNCR code"))</f>
        <v/>
      </c>
      <c r="AJ130" s="261"/>
      <c r="AK130" s="261"/>
      <c r="AL130" s="297"/>
      <c r="AM130" s="261"/>
      <c r="AN130" s="261"/>
    </row>
    <row r="131" spans="1:40" x14ac:dyDescent="0.2">
      <c r="A131" s="87"/>
      <c r="B131" s="298"/>
      <c r="C131" s="261"/>
      <c r="D131" s="261"/>
      <c r="E131" s="261"/>
      <c r="F131" s="261"/>
      <c r="G131" s="294"/>
      <c r="H131" s="295"/>
      <c r="I131" s="261"/>
      <c r="J131" s="311" t="str">
        <f>IF(I131="","",VLOOKUP(I131,LookUp_Tables!$R:$S,2,0))</f>
        <v/>
      </c>
      <c r="K131" s="296"/>
      <c r="L131" s="296"/>
      <c r="M131" s="290"/>
      <c r="N131" s="290"/>
      <c r="O131" s="290"/>
      <c r="P131" s="290"/>
      <c r="Q131" s="290"/>
      <c r="R131" s="290"/>
      <c r="S131" s="290" t="e">
        <f t="shared" si="3"/>
        <v>#DIV/0!</v>
      </c>
      <c r="T131" s="290"/>
      <c r="U131" s="290"/>
      <c r="V131" s="290" t="e">
        <f t="shared" si="4"/>
        <v>#DIV/0!</v>
      </c>
      <c r="W131" s="291" t="str">
        <f t="shared" si="5"/>
        <v/>
      </c>
      <c r="X131" s="261"/>
      <c r="Y131" s="261"/>
      <c r="Z131" s="261"/>
      <c r="AA131" s="261"/>
      <c r="AB131" s="261"/>
      <c r="AC131" s="261"/>
      <c r="AD131" s="261"/>
      <c r="AE131" s="261"/>
      <c r="AF131" s="293"/>
      <c r="AG131" s="315" t="str">
        <f>IF(AF131="","",IFERROR(VLOOKUP(AF131,'Error Checking'!A:B,2,0),"Error with MNCR code"))</f>
        <v/>
      </c>
      <c r="AH131" s="315"/>
      <c r="AI131" s="315" t="str">
        <f>IF(AH131="","",IFERROR(VLOOKUP(AH131,'Error Checking'!A:B,2,0),"Error with MNCR code"))</f>
        <v/>
      </c>
      <c r="AJ131" s="261"/>
      <c r="AK131" s="261"/>
      <c r="AL131" s="297"/>
      <c r="AM131" s="261"/>
      <c r="AN131" s="261"/>
    </row>
    <row r="132" spans="1:40" x14ac:dyDescent="0.2">
      <c r="A132" s="87"/>
      <c r="B132" s="298"/>
      <c r="C132" s="261"/>
      <c r="D132" s="261"/>
      <c r="E132" s="261"/>
      <c r="F132" s="261"/>
      <c r="G132" s="294"/>
      <c r="H132" s="295"/>
      <c r="I132" s="261"/>
      <c r="J132" s="311" t="str">
        <f>IF(I132="","",VLOOKUP(I132,LookUp_Tables!$R:$S,2,0))</f>
        <v/>
      </c>
      <c r="K132" s="296"/>
      <c r="L132" s="296"/>
      <c r="M132" s="290"/>
      <c r="N132" s="290"/>
      <c r="O132" s="290"/>
      <c r="P132" s="290"/>
      <c r="Q132" s="290"/>
      <c r="R132" s="290"/>
      <c r="S132" s="290" t="e">
        <f t="shared" si="3"/>
        <v>#DIV/0!</v>
      </c>
      <c r="T132" s="290"/>
      <c r="U132" s="290"/>
      <c r="V132" s="290" t="e">
        <f t="shared" si="4"/>
        <v>#DIV/0!</v>
      </c>
      <c r="W132" s="291" t="str">
        <f t="shared" si="5"/>
        <v/>
      </c>
      <c r="X132" s="261"/>
      <c r="Y132" s="261"/>
      <c r="Z132" s="261"/>
      <c r="AA132" s="261"/>
      <c r="AB132" s="261"/>
      <c r="AC132" s="261"/>
      <c r="AD132" s="261"/>
      <c r="AE132" s="261"/>
      <c r="AF132" s="293"/>
      <c r="AG132" s="315" t="str">
        <f>IF(AF132="","",IFERROR(VLOOKUP(AF132,'Error Checking'!A:B,2,0),"Error with MNCR code"))</f>
        <v/>
      </c>
      <c r="AH132" s="315"/>
      <c r="AI132" s="315" t="str">
        <f>IF(AH132="","",IFERROR(VLOOKUP(AH132,'Error Checking'!A:B,2,0),"Error with MNCR code"))</f>
        <v/>
      </c>
      <c r="AJ132" s="261"/>
      <c r="AK132" s="261"/>
      <c r="AL132" s="297"/>
      <c r="AM132" s="261"/>
      <c r="AN132" s="261"/>
    </row>
    <row r="133" spans="1:40" x14ac:dyDescent="0.2">
      <c r="A133" s="87"/>
      <c r="B133" s="298"/>
      <c r="C133" s="261"/>
      <c r="D133" s="261"/>
      <c r="E133" s="261"/>
      <c r="F133" s="261"/>
      <c r="G133" s="294"/>
      <c r="H133" s="295"/>
      <c r="I133" s="261"/>
      <c r="J133" s="311" t="str">
        <f>IF(I133="","",VLOOKUP(I133,LookUp_Tables!$R:$S,2,0))</f>
        <v/>
      </c>
      <c r="K133" s="296"/>
      <c r="L133" s="296"/>
      <c r="M133" s="290"/>
      <c r="N133" s="290"/>
      <c r="O133" s="290"/>
      <c r="P133" s="290"/>
      <c r="Q133" s="290"/>
      <c r="R133" s="290"/>
      <c r="S133" s="290" t="e">
        <f t="shared" si="3"/>
        <v>#DIV/0!</v>
      </c>
      <c r="T133" s="290"/>
      <c r="U133" s="290"/>
      <c r="V133" s="290" t="e">
        <f t="shared" si="4"/>
        <v>#DIV/0!</v>
      </c>
      <c r="W133" s="291" t="str">
        <f t="shared" si="5"/>
        <v/>
      </c>
      <c r="X133" s="261"/>
      <c r="Y133" s="261"/>
      <c r="Z133" s="261"/>
      <c r="AA133" s="261"/>
      <c r="AB133" s="261"/>
      <c r="AC133" s="261"/>
      <c r="AD133" s="261"/>
      <c r="AE133" s="261"/>
      <c r="AF133" s="293"/>
      <c r="AG133" s="315" t="str">
        <f>IF(AF133="","",IFERROR(VLOOKUP(AF133,'Error Checking'!A:B,2,0),"Error with MNCR code"))</f>
        <v/>
      </c>
      <c r="AH133" s="315"/>
      <c r="AI133" s="315" t="str">
        <f>IF(AH133="","",IFERROR(VLOOKUP(AH133,'Error Checking'!A:B,2,0),"Error with MNCR code"))</f>
        <v/>
      </c>
      <c r="AJ133" s="261"/>
      <c r="AK133" s="261"/>
      <c r="AL133" s="297"/>
      <c r="AM133" s="261"/>
      <c r="AN133" s="261"/>
    </row>
    <row r="134" spans="1:40" x14ac:dyDescent="0.2">
      <c r="A134" s="87"/>
      <c r="B134" s="298"/>
      <c r="C134" s="261"/>
      <c r="D134" s="261"/>
      <c r="E134" s="261"/>
      <c r="F134" s="261"/>
      <c r="G134" s="294"/>
      <c r="H134" s="295"/>
      <c r="I134" s="261"/>
      <c r="J134" s="311" t="str">
        <f>IF(I134="","",VLOOKUP(I134,LookUp_Tables!$R:$S,2,0))</f>
        <v/>
      </c>
      <c r="K134" s="296"/>
      <c r="L134" s="296"/>
      <c r="M134" s="290"/>
      <c r="N134" s="290"/>
      <c r="O134" s="290"/>
      <c r="P134" s="290"/>
      <c r="Q134" s="290"/>
      <c r="R134" s="290"/>
      <c r="S134" s="290" t="e">
        <f t="shared" si="3"/>
        <v>#DIV/0!</v>
      </c>
      <c r="T134" s="290"/>
      <c r="U134" s="290"/>
      <c r="V134" s="290" t="e">
        <f t="shared" si="4"/>
        <v>#DIV/0!</v>
      </c>
      <c r="W134" s="291" t="str">
        <f t="shared" si="5"/>
        <v/>
      </c>
      <c r="X134" s="261"/>
      <c r="Y134" s="261"/>
      <c r="Z134" s="261"/>
      <c r="AA134" s="261"/>
      <c r="AB134" s="261"/>
      <c r="AC134" s="261"/>
      <c r="AD134" s="261"/>
      <c r="AE134" s="261"/>
      <c r="AF134" s="293"/>
      <c r="AG134" s="315" t="str">
        <f>IF(AF134="","",IFERROR(VLOOKUP(AF134,'Error Checking'!A:B,2,0),"Error with MNCR code"))</f>
        <v/>
      </c>
      <c r="AH134" s="315"/>
      <c r="AI134" s="315" t="str">
        <f>IF(AH134="","",IFERROR(VLOOKUP(AH134,'Error Checking'!A:B,2,0),"Error with MNCR code"))</f>
        <v/>
      </c>
      <c r="AJ134" s="261"/>
      <c r="AK134" s="261"/>
      <c r="AL134" s="297"/>
      <c r="AM134" s="261"/>
      <c r="AN134" s="261"/>
    </row>
    <row r="135" spans="1:40" x14ac:dyDescent="0.2">
      <c r="A135" s="87"/>
      <c r="B135" s="298"/>
      <c r="C135" s="261"/>
      <c r="D135" s="261"/>
      <c r="E135" s="261"/>
      <c r="F135" s="261"/>
      <c r="G135" s="294"/>
      <c r="H135" s="295"/>
      <c r="I135" s="261"/>
      <c r="J135" s="311" t="str">
        <f>IF(I135="","",VLOOKUP(I135,LookUp_Tables!$R:$S,2,0))</f>
        <v/>
      </c>
      <c r="K135" s="296"/>
      <c r="L135" s="296"/>
      <c r="M135" s="290"/>
      <c r="N135" s="290"/>
      <c r="O135" s="290"/>
      <c r="P135" s="290"/>
      <c r="Q135" s="290"/>
      <c r="R135" s="290"/>
      <c r="S135" s="290" t="e">
        <f t="shared" si="3"/>
        <v>#DIV/0!</v>
      </c>
      <c r="T135" s="290"/>
      <c r="U135" s="290"/>
      <c r="V135" s="290" t="e">
        <f t="shared" si="4"/>
        <v>#DIV/0!</v>
      </c>
      <c r="W135" s="291" t="str">
        <f t="shared" si="5"/>
        <v/>
      </c>
      <c r="X135" s="261"/>
      <c r="Y135" s="261"/>
      <c r="Z135" s="261"/>
      <c r="AA135" s="261"/>
      <c r="AB135" s="261"/>
      <c r="AC135" s="261"/>
      <c r="AD135" s="261"/>
      <c r="AE135" s="261"/>
      <c r="AF135" s="293"/>
      <c r="AG135" s="315" t="str">
        <f>IF(AF135="","",IFERROR(VLOOKUP(AF135,'Error Checking'!A:B,2,0),"Error with MNCR code"))</f>
        <v/>
      </c>
      <c r="AH135" s="315"/>
      <c r="AI135" s="315" t="str">
        <f>IF(AH135="","",IFERROR(VLOOKUP(AH135,'Error Checking'!A:B,2,0),"Error with MNCR code"))</f>
        <v/>
      </c>
      <c r="AJ135" s="261"/>
      <c r="AK135" s="261"/>
      <c r="AL135" s="297"/>
      <c r="AM135" s="261"/>
      <c r="AN135" s="261"/>
    </row>
    <row r="136" spans="1:40" x14ac:dyDescent="0.2">
      <c r="A136" s="87"/>
      <c r="B136" s="298"/>
      <c r="C136" s="261"/>
      <c r="D136" s="261"/>
      <c r="E136" s="261"/>
      <c r="F136" s="261"/>
      <c r="G136" s="294"/>
      <c r="H136" s="295"/>
      <c r="I136" s="261"/>
      <c r="J136" s="311" t="str">
        <f>IF(I136="","",VLOOKUP(I136,LookUp_Tables!$R:$S,2,0))</f>
        <v/>
      </c>
      <c r="K136" s="296"/>
      <c r="L136" s="296"/>
      <c r="M136" s="290"/>
      <c r="N136" s="290"/>
      <c r="O136" s="290"/>
      <c r="P136" s="290"/>
      <c r="Q136" s="290"/>
      <c r="R136" s="290"/>
      <c r="S136" s="290" t="e">
        <f t="shared" si="3"/>
        <v>#DIV/0!</v>
      </c>
      <c r="T136" s="290"/>
      <c r="U136" s="290"/>
      <c r="V136" s="290" t="e">
        <f t="shared" si="4"/>
        <v>#DIV/0!</v>
      </c>
      <c r="W136" s="291" t="str">
        <f t="shared" si="5"/>
        <v/>
      </c>
      <c r="X136" s="261"/>
      <c r="Y136" s="261"/>
      <c r="Z136" s="261"/>
      <c r="AA136" s="261"/>
      <c r="AB136" s="261"/>
      <c r="AC136" s="261"/>
      <c r="AD136" s="261"/>
      <c r="AE136" s="261"/>
      <c r="AF136" s="293"/>
      <c r="AG136" s="315" t="str">
        <f>IF(AF136="","",IFERROR(VLOOKUP(AF136,'Error Checking'!A:B,2,0),"Error with MNCR code"))</f>
        <v/>
      </c>
      <c r="AH136" s="315"/>
      <c r="AI136" s="315" t="str">
        <f>IF(AH136="","",IFERROR(VLOOKUP(AH136,'Error Checking'!A:B,2,0),"Error with MNCR code"))</f>
        <v/>
      </c>
      <c r="AJ136" s="261"/>
      <c r="AK136" s="261"/>
      <c r="AL136" s="297"/>
      <c r="AM136" s="261"/>
      <c r="AN136" s="261"/>
    </row>
    <row r="137" spans="1:40" x14ac:dyDescent="0.2">
      <c r="A137" s="87"/>
      <c r="B137" s="298"/>
      <c r="C137" s="261"/>
      <c r="D137" s="261"/>
      <c r="E137" s="261"/>
      <c r="F137" s="261"/>
      <c r="G137" s="294"/>
      <c r="H137" s="295"/>
      <c r="I137" s="261"/>
      <c r="J137" s="311" t="str">
        <f>IF(I137="","",VLOOKUP(I137,LookUp_Tables!$R:$S,2,0))</f>
        <v/>
      </c>
      <c r="K137" s="296"/>
      <c r="L137" s="296"/>
      <c r="M137" s="290"/>
      <c r="N137" s="290"/>
      <c r="O137" s="290"/>
      <c r="P137" s="290"/>
      <c r="Q137" s="290"/>
      <c r="R137" s="290"/>
      <c r="S137" s="290" t="e">
        <f t="shared" si="3"/>
        <v>#DIV/0!</v>
      </c>
      <c r="T137" s="290"/>
      <c r="U137" s="290"/>
      <c r="V137" s="290" t="e">
        <f t="shared" si="4"/>
        <v>#DIV/0!</v>
      </c>
      <c r="W137" s="291" t="str">
        <f t="shared" si="5"/>
        <v/>
      </c>
      <c r="X137" s="261"/>
      <c r="Y137" s="261"/>
      <c r="Z137" s="261"/>
      <c r="AA137" s="261"/>
      <c r="AB137" s="261"/>
      <c r="AC137" s="261"/>
      <c r="AD137" s="261"/>
      <c r="AE137" s="261"/>
      <c r="AF137" s="293"/>
      <c r="AG137" s="315" t="str">
        <f>IF(AF137="","",IFERROR(VLOOKUP(AF137,'Error Checking'!A:B,2,0),"Error with MNCR code"))</f>
        <v/>
      </c>
      <c r="AH137" s="315"/>
      <c r="AI137" s="315" t="str">
        <f>IF(AH137="","",IFERROR(VLOOKUP(AH137,'Error Checking'!A:B,2,0),"Error with MNCR code"))</f>
        <v/>
      </c>
      <c r="AJ137" s="261"/>
      <c r="AK137" s="261"/>
      <c r="AL137" s="297"/>
      <c r="AM137" s="261"/>
      <c r="AN137" s="261"/>
    </row>
    <row r="138" spans="1:40" x14ac:dyDescent="0.2">
      <c r="A138" s="87"/>
      <c r="B138" s="298"/>
      <c r="C138" s="261"/>
      <c r="D138" s="261"/>
      <c r="E138" s="261"/>
      <c r="F138" s="261"/>
      <c r="G138" s="294"/>
      <c r="H138" s="295"/>
      <c r="I138" s="261"/>
      <c r="J138" s="311" t="str">
        <f>IF(I138="","",VLOOKUP(I138,LookUp_Tables!$R:$S,2,0))</f>
        <v/>
      </c>
      <c r="K138" s="296"/>
      <c r="L138" s="296"/>
      <c r="M138" s="290"/>
      <c r="N138" s="290"/>
      <c r="O138" s="290"/>
      <c r="P138" s="290"/>
      <c r="Q138" s="290"/>
      <c r="R138" s="290"/>
      <c r="S138" s="290" t="e">
        <f t="shared" ref="S138:S201" si="6">R138/Q138</f>
        <v>#DIV/0!</v>
      </c>
      <c r="T138" s="290"/>
      <c r="U138" s="290"/>
      <c r="V138" s="290" t="e">
        <f t="shared" ref="V138:V201" si="7">U138/T138</f>
        <v>#DIV/0!</v>
      </c>
      <c r="W138" s="291" t="str">
        <f t="shared" ref="W138:W201" si="8">IF(COUNTBLANK(Q138:V138)&gt;=1, "", ((S138/1000)*(V138/1000)))</f>
        <v/>
      </c>
      <c r="X138" s="261"/>
      <c r="Y138" s="261"/>
      <c r="Z138" s="261"/>
      <c r="AA138" s="261"/>
      <c r="AB138" s="261"/>
      <c r="AC138" s="261"/>
      <c r="AD138" s="261"/>
      <c r="AE138" s="261"/>
      <c r="AF138" s="293"/>
      <c r="AG138" s="315" t="str">
        <f>IF(AF138="","",IFERROR(VLOOKUP(AF138,'Error Checking'!A:B,2,0),"Error with MNCR code"))</f>
        <v/>
      </c>
      <c r="AH138" s="315"/>
      <c r="AI138" s="315" t="str">
        <f>IF(AH138="","",IFERROR(VLOOKUP(AH138,'Error Checking'!A:B,2,0),"Error with MNCR code"))</f>
        <v/>
      </c>
      <c r="AJ138" s="261"/>
      <c r="AK138" s="261"/>
      <c r="AL138" s="297"/>
      <c r="AM138" s="261"/>
      <c r="AN138" s="261"/>
    </row>
    <row r="139" spans="1:40" x14ac:dyDescent="0.2">
      <c r="A139" s="87"/>
      <c r="B139" s="298"/>
      <c r="C139" s="261"/>
      <c r="D139" s="261"/>
      <c r="E139" s="261"/>
      <c r="F139" s="261"/>
      <c r="G139" s="294"/>
      <c r="H139" s="295"/>
      <c r="I139" s="261"/>
      <c r="J139" s="311" t="str">
        <f>IF(I139="","",VLOOKUP(I139,LookUp_Tables!$R:$S,2,0))</f>
        <v/>
      </c>
      <c r="K139" s="296"/>
      <c r="L139" s="296"/>
      <c r="M139" s="290"/>
      <c r="N139" s="290"/>
      <c r="O139" s="290"/>
      <c r="P139" s="290"/>
      <c r="Q139" s="290"/>
      <c r="R139" s="290"/>
      <c r="S139" s="290" t="e">
        <f t="shared" si="6"/>
        <v>#DIV/0!</v>
      </c>
      <c r="T139" s="290"/>
      <c r="U139" s="290"/>
      <c r="V139" s="290" t="e">
        <f t="shared" si="7"/>
        <v>#DIV/0!</v>
      </c>
      <c r="W139" s="291" t="str">
        <f t="shared" si="8"/>
        <v/>
      </c>
      <c r="X139" s="261"/>
      <c r="Y139" s="261"/>
      <c r="Z139" s="261"/>
      <c r="AA139" s="261"/>
      <c r="AB139" s="261"/>
      <c r="AC139" s="261"/>
      <c r="AD139" s="261"/>
      <c r="AE139" s="261"/>
      <c r="AF139" s="293"/>
      <c r="AG139" s="315" t="str">
        <f>IF(AF139="","",IFERROR(VLOOKUP(AF139,'Error Checking'!A:B,2,0),"Error with MNCR code"))</f>
        <v/>
      </c>
      <c r="AH139" s="315"/>
      <c r="AI139" s="315" t="str">
        <f>IF(AH139="","",IFERROR(VLOOKUP(AH139,'Error Checking'!A:B,2,0),"Error with MNCR code"))</f>
        <v/>
      </c>
      <c r="AJ139" s="261"/>
      <c r="AK139" s="261"/>
      <c r="AL139" s="297"/>
      <c r="AM139" s="261"/>
      <c r="AN139" s="261"/>
    </row>
    <row r="140" spans="1:40" x14ac:dyDescent="0.2">
      <c r="A140" s="87"/>
      <c r="B140" s="298"/>
      <c r="C140" s="261"/>
      <c r="D140" s="261"/>
      <c r="E140" s="261"/>
      <c r="F140" s="261"/>
      <c r="G140" s="294"/>
      <c r="H140" s="295"/>
      <c r="I140" s="261"/>
      <c r="J140" s="311" t="str">
        <f>IF(I140="","",VLOOKUP(I140,LookUp_Tables!$R:$S,2,0))</f>
        <v/>
      </c>
      <c r="K140" s="296"/>
      <c r="L140" s="296"/>
      <c r="M140" s="290"/>
      <c r="N140" s="290"/>
      <c r="O140" s="290"/>
      <c r="P140" s="290"/>
      <c r="Q140" s="290"/>
      <c r="R140" s="290"/>
      <c r="S140" s="290" t="e">
        <f t="shared" si="6"/>
        <v>#DIV/0!</v>
      </c>
      <c r="T140" s="290"/>
      <c r="U140" s="290"/>
      <c r="V140" s="290" t="e">
        <f t="shared" si="7"/>
        <v>#DIV/0!</v>
      </c>
      <c r="W140" s="291" t="str">
        <f t="shared" si="8"/>
        <v/>
      </c>
      <c r="X140" s="261"/>
      <c r="Y140" s="261"/>
      <c r="Z140" s="261"/>
      <c r="AA140" s="261"/>
      <c r="AB140" s="261"/>
      <c r="AC140" s="261"/>
      <c r="AD140" s="261"/>
      <c r="AE140" s="261"/>
      <c r="AF140" s="293"/>
      <c r="AG140" s="315" t="str">
        <f>IF(AF140="","",IFERROR(VLOOKUP(AF140,'Error Checking'!A:B,2,0),"Error with MNCR code"))</f>
        <v/>
      </c>
      <c r="AH140" s="315"/>
      <c r="AI140" s="315" t="str">
        <f>IF(AH140="","",IFERROR(VLOOKUP(AH140,'Error Checking'!A:B,2,0),"Error with MNCR code"))</f>
        <v/>
      </c>
      <c r="AJ140" s="261"/>
      <c r="AK140" s="261"/>
      <c r="AL140" s="297"/>
      <c r="AM140" s="261"/>
      <c r="AN140" s="261"/>
    </row>
    <row r="141" spans="1:40" x14ac:dyDescent="0.2">
      <c r="A141" s="87"/>
      <c r="B141" s="298"/>
      <c r="C141" s="261"/>
      <c r="D141" s="261"/>
      <c r="E141" s="261"/>
      <c r="F141" s="261"/>
      <c r="G141" s="294"/>
      <c r="H141" s="295"/>
      <c r="I141" s="261"/>
      <c r="J141" s="311" t="str">
        <f>IF(I141="","",VLOOKUP(I141,LookUp_Tables!$R:$S,2,0))</f>
        <v/>
      </c>
      <c r="K141" s="296"/>
      <c r="L141" s="296"/>
      <c r="M141" s="290"/>
      <c r="N141" s="290"/>
      <c r="O141" s="290"/>
      <c r="P141" s="290"/>
      <c r="Q141" s="290"/>
      <c r="R141" s="290"/>
      <c r="S141" s="290" t="e">
        <f t="shared" si="6"/>
        <v>#DIV/0!</v>
      </c>
      <c r="T141" s="290"/>
      <c r="U141" s="290"/>
      <c r="V141" s="290" t="e">
        <f t="shared" si="7"/>
        <v>#DIV/0!</v>
      </c>
      <c r="W141" s="291" t="str">
        <f t="shared" si="8"/>
        <v/>
      </c>
      <c r="X141" s="261"/>
      <c r="Y141" s="261"/>
      <c r="Z141" s="261"/>
      <c r="AA141" s="261"/>
      <c r="AB141" s="261"/>
      <c r="AC141" s="261"/>
      <c r="AD141" s="261"/>
      <c r="AE141" s="261"/>
      <c r="AF141" s="293"/>
      <c r="AG141" s="315" t="str">
        <f>IF(AF141="","",IFERROR(VLOOKUP(AF141,'Error Checking'!A:B,2,0),"Error with MNCR code"))</f>
        <v/>
      </c>
      <c r="AH141" s="315"/>
      <c r="AI141" s="315" t="str">
        <f>IF(AH141="","",IFERROR(VLOOKUP(AH141,'Error Checking'!A:B,2,0),"Error with MNCR code"))</f>
        <v/>
      </c>
      <c r="AJ141" s="261"/>
      <c r="AK141" s="261"/>
      <c r="AL141" s="297"/>
      <c r="AM141" s="261"/>
      <c r="AN141" s="261"/>
    </row>
    <row r="142" spans="1:40" x14ac:dyDescent="0.2">
      <c r="A142" s="87"/>
      <c r="B142" s="298"/>
      <c r="C142" s="261"/>
      <c r="D142" s="261"/>
      <c r="E142" s="261"/>
      <c r="F142" s="261"/>
      <c r="G142" s="294"/>
      <c r="H142" s="295"/>
      <c r="I142" s="261"/>
      <c r="J142" s="311" t="str">
        <f>IF(I142="","",VLOOKUP(I142,LookUp_Tables!$R:$S,2,0))</f>
        <v/>
      </c>
      <c r="K142" s="296"/>
      <c r="L142" s="296"/>
      <c r="M142" s="290"/>
      <c r="N142" s="290"/>
      <c r="O142" s="290"/>
      <c r="P142" s="290"/>
      <c r="Q142" s="290"/>
      <c r="R142" s="290"/>
      <c r="S142" s="290" t="e">
        <f t="shared" si="6"/>
        <v>#DIV/0!</v>
      </c>
      <c r="T142" s="290"/>
      <c r="U142" s="290"/>
      <c r="V142" s="290" t="e">
        <f t="shared" si="7"/>
        <v>#DIV/0!</v>
      </c>
      <c r="W142" s="291" t="str">
        <f t="shared" si="8"/>
        <v/>
      </c>
      <c r="X142" s="261"/>
      <c r="Y142" s="261"/>
      <c r="Z142" s="261"/>
      <c r="AA142" s="261"/>
      <c r="AB142" s="261"/>
      <c r="AC142" s="261"/>
      <c r="AD142" s="261"/>
      <c r="AE142" s="261"/>
      <c r="AF142" s="293"/>
      <c r="AG142" s="315" t="str">
        <f>IF(AF142="","",IFERROR(VLOOKUP(AF142,'Error Checking'!A:B,2,0),"Error with MNCR code"))</f>
        <v/>
      </c>
      <c r="AH142" s="315"/>
      <c r="AI142" s="315" t="str">
        <f>IF(AH142="","",IFERROR(VLOOKUP(AH142,'Error Checking'!A:B,2,0),"Error with MNCR code"))</f>
        <v/>
      </c>
      <c r="AJ142" s="261"/>
      <c r="AK142" s="261"/>
      <c r="AL142" s="297"/>
      <c r="AM142" s="261"/>
      <c r="AN142" s="261"/>
    </row>
    <row r="143" spans="1:40" x14ac:dyDescent="0.2">
      <c r="A143" s="87"/>
      <c r="B143" s="298"/>
      <c r="C143" s="261"/>
      <c r="D143" s="261"/>
      <c r="E143" s="261"/>
      <c r="F143" s="261"/>
      <c r="G143" s="294"/>
      <c r="H143" s="295"/>
      <c r="I143" s="261"/>
      <c r="J143" s="311" t="str">
        <f>IF(I143="","",VLOOKUP(I143,LookUp_Tables!$R:$S,2,0))</f>
        <v/>
      </c>
      <c r="K143" s="296"/>
      <c r="L143" s="296"/>
      <c r="M143" s="290"/>
      <c r="N143" s="290"/>
      <c r="O143" s="290"/>
      <c r="P143" s="290"/>
      <c r="Q143" s="290"/>
      <c r="R143" s="290"/>
      <c r="S143" s="290" t="e">
        <f t="shared" si="6"/>
        <v>#DIV/0!</v>
      </c>
      <c r="T143" s="290"/>
      <c r="U143" s="290"/>
      <c r="V143" s="290" t="e">
        <f t="shared" si="7"/>
        <v>#DIV/0!</v>
      </c>
      <c r="W143" s="291" t="str">
        <f t="shared" si="8"/>
        <v/>
      </c>
      <c r="X143" s="261"/>
      <c r="Y143" s="261"/>
      <c r="Z143" s="261"/>
      <c r="AA143" s="261"/>
      <c r="AB143" s="261"/>
      <c r="AC143" s="261"/>
      <c r="AD143" s="261"/>
      <c r="AE143" s="261"/>
      <c r="AF143" s="293"/>
      <c r="AG143" s="315" t="str">
        <f>IF(AF143="","",IFERROR(VLOOKUP(AF143,'Error Checking'!A:B,2,0),"Error with MNCR code"))</f>
        <v/>
      </c>
      <c r="AH143" s="315"/>
      <c r="AI143" s="315" t="str">
        <f>IF(AH143="","",IFERROR(VLOOKUP(AH143,'Error Checking'!A:B,2,0),"Error with MNCR code"))</f>
        <v/>
      </c>
      <c r="AJ143" s="261"/>
      <c r="AK143" s="261"/>
      <c r="AL143" s="297"/>
      <c r="AM143" s="261"/>
      <c r="AN143" s="261"/>
    </row>
    <row r="144" spans="1:40" x14ac:dyDescent="0.2">
      <c r="A144" s="87"/>
      <c r="B144" s="298"/>
      <c r="C144" s="261"/>
      <c r="D144" s="261"/>
      <c r="E144" s="261"/>
      <c r="F144" s="261"/>
      <c r="G144" s="294"/>
      <c r="H144" s="295"/>
      <c r="I144" s="261"/>
      <c r="J144" s="311" t="str">
        <f>IF(I144="","",VLOOKUP(I144,LookUp_Tables!$R:$S,2,0))</f>
        <v/>
      </c>
      <c r="K144" s="296"/>
      <c r="L144" s="296"/>
      <c r="M144" s="290"/>
      <c r="N144" s="290"/>
      <c r="O144" s="290"/>
      <c r="P144" s="290"/>
      <c r="Q144" s="290"/>
      <c r="R144" s="290"/>
      <c r="S144" s="290" t="e">
        <f t="shared" si="6"/>
        <v>#DIV/0!</v>
      </c>
      <c r="T144" s="290"/>
      <c r="U144" s="290"/>
      <c r="V144" s="290" t="e">
        <f t="shared" si="7"/>
        <v>#DIV/0!</v>
      </c>
      <c r="W144" s="291" t="str">
        <f t="shared" si="8"/>
        <v/>
      </c>
      <c r="X144" s="261"/>
      <c r="Y144" s="261"/>
      <c r="Z144" s="261"/>
      <c r="AA144" s="261"/>
      <c r="AB144" s="261"/>
      <c r="AC144" s="261"/>
      <c r="AD144" s="261"/>
      <c r="AE144" s="261"/>
      <c r="AF144" s="293"/>
      <c r="AG144" s="315" t="str">
        <f>IF(AF144="","",IFERROR(VLOOKUP(AF144,'Error Checking'!A:B,2,0),"Error with MNCR code"))</f>
        <v/>
      </c>
      <c r="AH144" s="315"/>
      <c r="AI144" s="315" t="str">
        <f>IF(AH144="","",IFERROR(VLOOKUP(AH144,'Error Checking'!A:B,2,0),"Error with MNCR code"))</f>
        <v/>
      </c>
      <c r="AJ144" s="261"/>
      <c r="AK144" s="261"/>
      <c r="AL144" s="297"/>
      <c r="AM144" s="261"/>
      <c r="AN144" s="261"/>
    </row>
    <row r="145" spans="1:40" x14ac:dyDescent="0.2">
      <c r="A145" s="87"/>
      <c r="B145" s="298"/>
      <c r="C145" s="261"/>
      <c r="D145" s="261"/>
      <c r="E145" s="261"/>
      <c r="F145" s="261"/>
      <c r="G145" s="294"/>
      <c r="H145" s="295"/>
      <c r="I145" s="261"/>
      <c r="J145" s="311" t="str">
        <f>IF(I145="","",VLOOKUP(I145,LookUp_Tables!$R:$S,2,0))</f>
        <v/>
      </c>
      <c r="K145" s="296"/>
      <c r="L145" s="296"/>
      <c r="M145" s="290"/>
      <c r="N145" s="290"/>
      <c r="O145" s="290"/>
      <c r="P145" s="290"/>
      <c r="Q145" s="290"/>
      <c r="R145" s="290"/>
      <c r="S145" s="290" t="e">
        <f t="shared" si="6"/>
        <v>#DIV/0!</v>
      </c>
      <c r="T145" s="290"/>
      <c r="U145" s="290"/>
      <c r="V145" s="290" t="e">
        <f t="shared" si="7"/>
        <v>#DIV/0!</v>
      </c>
      <c r="W145" s="291" t="str">
        <f t="shared" si="8"/>
        <v/>
      </c>
      <c r="X145" s="261"/>
      <c r="Y145" s="261"/>
      <c r="Z145" s="261"/>
      <c r="AA145" s="261"/>
      <c r="AB145" s="261"/>
      <c r="AC145" s="261"/>
      <c r="AD145" s="261"/>
      <c r="AE145" s="261"/>
      <c r="AF145" s="293"/>
      <c r="AG145" s="315" t="str">
        <f>IF(AF145="","",IFERROR(VLOOKUP(AF145,'Error Checking'!A:B,2,0),"Error with MNCR code"))</f>
        <v/>
      </c>
      <c r="AH145" s="315"/>
      <c r="AI145" s="315" t="str">
        <f>IF(AH145="","",IFERROR(VLOOKUP(AH145,'Error Checking'!A:B,2,0),"Error with MNCR code"))</f>
        <v/>
      </c>
      <c r="AJ145" s="261"/>
      <c r="AK145" s="261"/>
      <c r="AL145" s="297"/>
      <c r="AM145" s="261"/>
      <c r="AN145" s="261"/>
    </row>
    <row r="146" spans="1:40" x14ac:dyDescent="0.2">
      <c r="A146" s="87"/>
      <c r="B146" s="298"/>
      <c r="C146" s="261"/>
      <c r="D146" s="261"/>
      <c r="E146" s="261"/>
      <c r="F146" s="261"/>
      <c r="G146" s="294"/>
      <c r="H146" s="295"/>
      <c r="I146" s="261"/>
      <c r="J146" s="311" t="str">
        <f>IF(I146="","",VLOOKUP(I146,LookUp_Tables!$R:$S,2,0))</f>
        <v/>
      </c>
      <c r="K146" s="296"/>
      <c r="L146" s="296"/>
      <c r="M146" s="290"/>
      <c r="N146" s="290"/>
      <c r="O146" s="290"/>
      <c r="P146" s="290"/>
      <c r="Q146" s="290"/>
      <c r="R146" s="290"/>
      <c r="S146" s="290" t="e">
        <f t="shared" si="6"/>
        <v>#DIV/0!</v>
      </c>
      <c r="T146" s="290"/>
      <c r="U146" s="290"/>
      <c r="V146" s="290" t="e">
        <f t="shared" si="7"/>
        <v>#DIV/0!</v>
      </c>
      <c r="W146" s="291" t="str">
        <f t="shared" si="8"/>
        <v/>
      </c>
      <c r="X146" s="261"/>
      <c r="Y146" s="261"/>
      <c r="Z146" s="261"/>
      <c r="AA146" s="261"/>
      <c r="AB146" s="261"/>
      <c r="AC146" s="261"/>
      <c r="AD146" s="261"/>
      <c r="AE146" s="261"/>
      <c r="AF146" s="293"/>
      <c r="AG146" s="315" t="str">
        <f>IF(AF146="","",IFERROR(VLOOKUP(AF146,'Error Checking'!A:B,2,0),"Error with MNCR code"))</f>
        <v/>
      </c>
      <c r="AH146" s="315"/>
      <c r="AI146" s="315" t="str">
        <f>IF(AH146="","",IFERROR(VLOOKUP(AH146,'Error Checking'!A:B,2,0),"Error with MNCR code"))</f>
        <v/>
      </c>
      <c r="AJ146" s="261"/>
      <c r="AK146" s="261"/>
      <c r="AL146" s="297"/>
      <c r="AM146" s="261"/>
      <c r="AN146" s="261"/>
    </row>
    <row r="147" spans="1:40" x14ac:dyDescent="0.2">
      <c r="A147" s="87"/>
      <c r="B147" s="298"/>
      <c r="C147" s="261"/>
      <c r="D147" s="261"/>
      <c r="E147" s="261"/>
      <c r="F147" s="261"/>
      <c r="G147" s="294"/>
      <c r="H147" s="295"/>
      <c r="I147" s="261"/>
      <c r="J147" s="311" t="str">
        <f>IF(I147="","",VLOOKUP(I147,LookUp_Tables!$R:$S,2,0))</f>
        <v/>
      </c>
      <c r="K147" s="296"/>
      <c r="L147" s="296"/>
      <c r="M147" s="290"/>
      <c r="N147" s="290"/>
      <c r="O147" s="290"/>
      <c r="P147" s="290"/>
      <c r="Q147" s="290"/>
      <c r="R147" s="290"/>
      <c r="S147" s="290" t="e">
        <f t="shared" si="6"/>
        <v>#DIV/0!</v>
      </c>
      <c r="T147" s="290"/>
      <c r="U147" s="290"/>
      <c r="V147" s="290" t="e">
        <f t="shared" si="7"/>
        <v>#DIV/0!</v>
      </c>
      <c r="W147" s="291" t="str">
        <f t="shared" si="8"/>
        <v/>
      </c>
      <c r="X147" s="261"/>
      <c r="Y147" s="261"/>
      <c r="Z147" s="261"/>
      <c r="AA147" s="261"/>
      <c r="AB147" s="261"/>
      <c r="AC147" s="261"/>
      <c r="AD147" s="261"/>
      <c r="AE147" s="261"/>
      <c r="AF147" s="293"/>
      <c r="AG147" s="315" t="str">
        <f>IF(AF147="","",IFERROR(VLOOKUP(AF147,'Error Checking'!A:B,2,0),"Error with MNCR code"))</f>
        <v/>
      </c>
      <c r="AH147" s="315"/>
      <c r="AI147" s="315" t="str">
        <f>IF(AH147="","",IFERROR(VLOOKUP(AH147,'Error Checking'!A:B,2,0),"Error with MNCR code"))</f>
        <v/>
      </c>
      <c r="AJ147" s="261"/>
      <c r="AK147" s="261"/>
      <c r="AL147" s="297"/>
      <c r="AM147" s="261"/>
      <c r="AN147" s="261"/>
    </row>
    <row r="148" spans="1:40" x14ac:dyDescent="0.2">
      <c r="A148" s="87"/>
      <c r="B148" s="298"/>
      <c r="C148" s="261"/>
      <c r="D148" s="261"/>
      <c r="E148" s="261"/>
      <c r="F148" s="261"/>
      <c r="G148" s="294"/>
      <c r="H148" s="295"/>
      <c r="I148" s="261"/>
      <c r="J148" s="311" t="str">
        <f>IF(I148="","",VLOOKUP(I148,LookUp_Tables!$R:$S,2,0))</f>
        <v/>
      </c>
      <c r="K148" s="296"/>
      <c r="L148" s="296"/>
      <c r="M148" s="290"/>
      <c r="N148" s="290"/>
      <c r="O148" s="290"/>
      <c r="P148" s="290"/>
      <c r="Q148" s="290"/>
      <c r="R148" s="290"/>
      <c r="S148" s="290" t="e">
        <f t="shared" si="6"/>
        <v>#DIV/0!</v>
      </c>
      <c r="T148" s="290"/>
      <c r="U148" s="290"/>
      <c r="V148" s="290" t="e">
        <f t="shared" si="7"/>
        <v>#DIV/0!</v>
      </c>
      <c r="W148" s="291" t="str">
        <f t="shared" si="8"/>
        <v/>
      </c>
      <c r="X148" s="261"/>
      <c r="Y148" s="261"/>
      <c r="Z148" s="261"/>
      <c r="AA148" s="261"/>
      <c r="AB148" s="261"/>
      <c r="AC148" s="261"/>
      <c r="AD148" s="261"/>
      <c r="AE148" s="261"/>
      <c r="AF148" s="293"/>
      <c r="AG148" s="315" t="str">
        <f>IF(AF148="","",IFERROR(VLOOKUP(AF148,'Error Checking'!A:B,2,0),"Error with MNCR code"))</f>
        <v/>
      </c>
      <c r="AH148" s="315"/>
      <c r="AI148" s="315" t="str">
        <f>IF(AH148="","",IFERROR(VLOOKUP(AH148,'Error Checking'!A:B,2,0),"Error with MNCR code"))</f>
        <v/>
      </c>
      <c r="AJ148" s="261"/>
      <c r="AK148" s="261"/>
      <c r="AL148" s="297"/>
      <c r="AM148" s="261"/>
      <c r="AN148" s="261"/>
    </row>
    <row r="149" spans="1:40" x14ac:dyDescent="0.2">
      <c r="A149" s="87"/>
      <c r="B149" s="298"/>
      <c r="C149" s="261"/>
      <c r="D149" s="261"/>
      <c r="E149" s="261"/>
      <c r="F149" s="261"/>
      <c r="G149" s="294"/>
      <c r="H149" s="295"/>
      <c r="I149" s="261"/>
      <c r="J149" s="311" t="str">
        <f>IF(I149="","",VLOOKUP(I149,LookUp_Tables!$R:$S,2,0))</f>
        <v/>
      </c>
      <c r="K149" s="296"/>
      <c r="L149" s="296"/>
      <c r="M149" s="290"/>
      <c r="N149" s="290"/>
      <c r="O149" s="290"/>
      <c r="P149" s="290"/>
      <c r="Q149" s="290"/>
      <c r="R149" s="290"/>
      <c r="S149" s="290" t="e">
        <f t="shared" si="6"/>
        <v>#DIV/0!</v>
      </c>
      <c r="T149" s="290"/>
      <c r="U149" s="290"/>
      <c r="V149" s="290" t="e">
        <f t="shared" si="7"/>
        <v>#DIV/0!</v>
      </c>
      <c r="W149" s="291" t="str">
        <f t="shared" si="8"/>
        <v/>
      </c>
      <c r="X149" s="261"/>
      <c r="Y149" s="261"/>
      <c r="Z149" s="261"/>
      <c r="AA149" s="261"/>
      <c r="AB149" s="261"/>
      <c r="AC149" s="261"/>
      <c r="AD149" s="261"/>
      <c r="AE149" s="261"/>
      <c r="AF149" s="293"/>
      <c r="AG149" s="315" t="str">
        <f>IF(AF149="","",IFERROR(VLOOKUP(AF149,'Error Checking'!A:B,2,0),"Error with MNCR code"))</f>
        <v/>
      </c>
      <c r="AH149" s="315"/>
      <c r="AI149" s="315" t="str">
        <f>IF(AH149="","",IFERROR(VLOOKUP(AH149,'Error Checking'!A:B,2,0),"Error with MNCR code"))</f>
        <v/>
      </c>
      <c r="AJ149" s="261"/>
      <c r="AK149" s="261"/>
      <c r="AL149" s="297"/>
      <c r="AM149" s="261"/>
      <c r="AN149" s="261"/>
    </row>
    <row r="150" spans="1:40" x14ac:dyDescent="0.2">
      <c r="A150" s="87"/>
      <c r="B150" s="298"/>
      <c r="C150" s="261"/>
      <c r="D150" s="261"/>
      <c r="E150" s="261"/>
      <c r="F150" s="261"/>
      <c r="G150" s="294"/>
      <c r="H150" s="295"/>
      <c r="I150" s="261"/>
      <c r="J150" s="311" t="str">
        <f>IF(I150="","",VLOOKUP(I150,LookUp_Tables!$R:$S,2,0))</f>
        <v/>
      </c>
      <c r="K150" s="296"/>
      <c r="L150" s="296"/>
      <c r="M150" s="290"/>
      <c r="N150" s="290"/>
      <c r="O150" s="290"/>
      <c r="P150" s="290"/>
      <c r="Q150" s="290"/>
      <c r="R150" s="290"/>
      <c r="S150" s="290" t="e">
        <f t="shared" si="6"/>
        <v>#DIV/0!</v>
      </c>
      <c r="T150" s="290"/>
      <c r="U150" s="290"/>
      <c r="V150" s="290" t="e">
        <f t="shared" si="7"/>
        <v>#DIV/0!</v>
      </c>
      <c r="W150" s="291" t="str">
        <f t="shared" si="8"/>
        <v/>
      </c>
      <c r="X150" s="261"/>
      <c r="Y150" s="261"/>
      <c r="Z150" s="261"/>
      <c r="AA150" s="261"/>
      <c r="AB150" s="261"/>
      <c r="AC150" s="261"/>
      <c r="AD150" s="261"/>
      <c r="AE150" s="261"/>
      <c r="AF150" s="293"/>
      <c r="AG150" s="315" t="str">
        <f>IF(AF150="","",IFERROR(VLOOKUP(AF150,'Error Checking'!A:B,2,0),"Error with MNCR code"))</f>
        <v/>
      </c>
      <c r="AH150" s="315"/>
      <c r="AI150" s="315" t="str">
        <f>IF(AH150="","",IFERROR(VLOOKUP(AH150,'Error Checking'!A:B,2,0),"Error with MNCR code"))</f>
        <v/>
      </c>
      <c r="AJ150" s="261"/>
      <c r="AK150" s="261"/>
      <c r="AL150" s="297"/>
      <c r="AM150" s="261"/>
      <c r="AN150" s="261"/>
    </row>
    <row r="151" spans="1:40" x14ac:dyDescent="0.2">
      <c r="A151" s="87"/>
      <c r="B151" s="298"/>
      <c r="C151" s="261"/>
      <c r="D151" s="261"/>
      <c r="E151" s="261"/>
      <c r="F151" s="261"/>
      <c r="G151" s="294"/>
      <c r="H151" s="295"/>
      <c r="I151" s="261"/>
      <c r="J151" s="311" t="str">
        <f>IF(I151="","",VLOOKUP(I151,LookUp_Tables!$R:$S,2,0))</f>
        <v/>
      </c>
      <c r="K151" s="296"/>
      <c r="L151" s="296"/>
      <c r="M151" s="290"/>
      <c r="N151" s="290"/>
      <c r="O151" s="290"/>
      <c r="P151" s="290"/>
      <c r="Q151" s="290"/>
      <c r="R151" s="290"/>
      <c r="S151" s="290" t="e">
        <f t="shared" si="6"/>
        <v>#DIV/0!</v>
      </c>
      <c r="T151" s="290"/>
      <c r="U151" s="290"/>
      <c r="V151" s="290" t="e">
        <f t="shared" si="7"/>
        <v>#DIV/0!</v>
      </c>
      <c r="W151" s="291" t="str">
        <f t="shared" si="8"/>
        <v/>
      </c>
      <c r="X151" s="261"/>
      <c r="Y151" s="261"/>
      <c r="Z151" s="261"/>
      <c r="AA151" s="261"/>
      <c r="AB151" s="261"/>
      <c r="AC151" s="261"/>
      <c r="AD151" s="261"/>
      <c r="AE151" s="261"/>
      <c r="AF151" s="293"/>
      <c r="AG151" s="315" t="str">
        <f>IF(AF151="","",IFERROR(VLOOKUP(AF151,'Error Checking'!A:B,2,0),"Error with MNCR code"))</f>
        <v/>
      </c>
      <c r="AH151" s="315"/>
      <c r="AI151" s="315" t="str">
        <f>IF(AH151="","",IFERROR(VLOOKUP(AH151,'Error Checking'!A:B,2,0),"Error with MNCR code"))</f>
        <v/>
      </c>
      <c r="AJ151" s="261"/>
      <c r="AK151" s="261"/>
      <c r="AL151" s="297"/>
      <c r="AM151" s="261"/>
      <c r="AN151" s="261"/>
    </row>
    <row r="152" spans="1:40" x14ac:dyDescent="0.2">
      <c r="A152" s="87"/>
      <c r="B152" s="298"/>
      <c r="C152" s="261"/>
      <c r="D152" s="261"/>
      <c r="E152" s="261"/>
      <c r="F152" s="261"/>
      <c r="G152" s="294"/>
      <c r="H152" s="295"/>
      <c r="I152" s="261"/>
      <c r="J152" s="311" t="str">
        <f>IF(I152="","",VLOOKUP(I152,LookUp_Tables!$R:$S,2,0))</f>
        <v/>
      </c>
      <c r="K152" s="296"/>
      <c r="L152" s="296"/>
      <c r="M152" s="290"/>
      <c r="N152" s="290"/>
      <c r="O152" s="290"/>
      <c r="P152" s="290"/>
      <c r="Q152" s="290"/>
      <c r="R152" s="290"/>
      <c r="S152" s="290" t="e">
        <f t="shared" si="6"/>
        <v>#DIV/0!</v>
      </c>
      <c r="T152" s="290"/>
      <c r="U152" s="290"/>
      <c r="V152" s="290" t="e">
        <f t="shared" si="7"/>
        <v>#DIV/0!</v>
      </c>
      <c r="W152" s="291" t="str">
        <f t="shared" si="8"/>
        <v/>
      </c>
      <c r="X152" s="261"/>
      <c r="Y152" s="261"/>
      <c r="Z152" s="261"/>
      <c r="AA152" s="261"/>
      <c r="AB152" s="261"/>
      <c r="AC152" s="261"/>
      <c r="AD152" s="261"/>
      <c r="AE152" s="261"/>
      <c r="AF152" s="293"/>
      <c r="AG152" s="315" t="str">
        <f>IF(AF152="","",IFERROR(VLOOKUP(AF152,'Error Checking'!A:B,2,0),"Error with MNCR code"))</f>
        <v/>
      </c>
      <c r="AH152" s="315"/>
      <c r="AI152" s="315" t="str">
        <f>IF(AH152="","",IFERROR(VLOOKUP(AH152,'Error Checking'!A:B,2,0),"Error with MNCR code"))</f>
        <v/>
      </c>
      <c r="AJ152" s="261"/>
      <c r="AK152" s="261"/>
      <c r="AL152" s="297"/>
      <c r="AM152" s="261"/>
      <c r="AN152" s="261"/>
    </row>
    <row r="153" spans="1:40" x14ac:dyDescent="0.2">
      <c r="A153" s="87"/>
      <c r="B153" s="298"/>
      <c r="C153" s="261"/>
      <c r="D153" s="261"/>
      <c r="E153" s="261"/>
      <c r="F153" s="261"/>
      <c r="G153" s="294"/>
      <c r="H153" s="295"/>
      <c r="I153" s="261"/>
      <c r="J153" s="311" t="str">
        <f>IF(I153="","",VLOOKUP(I153,LookUp_Tables!$R:$S,2,0))</f>
        <v/>
      </c>
      <c r="K153" s="296"/>
      <c r="L153" s="296"/>
      <c r="M153" s="290"/>
      <c r="N153" s="290"/>
      <c r="O153" s="290"/>
      <c r="P153" s="290"/>
      <c r="Q153" s="290"/>
      <c r="R153" s="290"/>
      <c r="S153" s="290" t="e">
        <f t="shared" si="6"/>
        <v>#DIV/0!</v>
      </c>
      <c r="T153" s="290"/>
      <c r="U153" s="290"/>
      <c r="V153" s="290" t="e">
        <f t="shared" si="7"/>
        <v>#DIV/0!</v>
      </c>
      <c r="W153" s="291" t="str">
        <f t="shared" si="8"/>
        <v/>
      </c>
      <c r="X153" s="261"/>
      <c r="Y153" s="261"/>
      <c r="Z153" s="261"/>
      <c r="AA153" s="261"/>
      <c r="AB153" s="261"/>
      <c r="AC153" s="261"/>
      <c r="AD153" s="261"/>
      <c r="AE153" s="261"/>
      <c r="AF153" s="293"/>
      <c r="AG153" s="315" t="str">
        <f>IF(AF153="","",IFERROR(VLOOKUP(AF153,'Error Checking'!A:B,2,0),"Error with MNCR code"))</f>
        <v/>
      </c>
      <c r="AH153" s="315"/>
      <c r="AI153" s="315" t="str">
        <f>IF(AH153="","",IFERROR(VLOOKUP(AH153,'Error Checking'!A:B,2,0),"Error with MNCR code"))</f>
        <v/>
      </c>
      <c r="AJ153" s="261"/>
      <c r="AK153" s="261"/>
      <c r="AL153" s="297"/>
      <c r="AM153" s="261"/>
      <c r="AN153" s="261"/>
    </row>
    <row r="154" spans="1:40" x14ac:dyDescent="0.2">
      <c r="A154" s="87"/>
      <c r="B154" s="298"/>
      <c r="C154" s="261"/>
      <c r="D154" s="261"/>
      <c r="E154" s="261"/>
      <c r="F154" s="261"/>
      <c r="G154" s="294"/>
      <c r="H154" s="295"/>
      <c r="I154" s="261"/>
      <c r="J154" s="311" t="str">
        <f>IF(I154="","",VLOOKUP(I154,LookUp_Tables!$R:$S,2,0))</f>
        <v/>
      </c>
      <c r="K154" s="296"/>
      <c r="L154" s="296"/>
      <c r="M154" s="290"/>
      <c r="N154" s="290"/>
      <c r="O154" s="290"/>
      <c r="P154" s="290"/>
      <c r="Q154" s="290"/>
      <c r="R154" s="290"/>
      <c r="S154" s="290" t="e">
        <f t="shared" si="6"/>
        <v>#DIV/0!</v>
      </c>
      <c r="T154" s="290"/>
      <c r="U154" s="290"/>
      <c r="V154" s="290" t="e">
        <f t="shared" si="7"/>
        <v>#DIV/0!</v>
      </c>
      <c r="W154" s="291" t="str">
        <f t="shared" si="8"/>
        <v/>
      </c>
      <c r="X154" s="261"/>
      <c r="Y154" s="261"/>
      <c r="Z154" s="261"/>
      <c r="AA154" s="261"/>
      <c r="AB154" s="261"/>
      <c r="AC154" s="261"/>
      <c r="AD154" s="261"/>
      <c r="AE154" s="261"/>
      <c r="AF154" s="293"/>
      <c r="AG154" s="315" t="str">
        <f>IF(AF154="","",IFERROR(VLOOKUP(AF154,'Error Checking'!A:B,2,0),"Error with MNCR code"))</f>
        <v/>
      </c>
      <c r="AH154" s="315"/>
      <c r="AI154" s="315" t="str">
        <f>IF(AH154="","",IFERROR(VLOOKUP(AH154,'Error Checking'!A:B,2,0),"Error with MNCR code"))</f>
        <v/>
      </c>
      <c r="AJ154" s="261"/>
      <c r="AK154" s="261"/>
      <c r="AL154" s="297"/>
      <c r="AM154" s="261"/>
      <c r="AN154" s="261"/>
    </row>
    <row r="155" spans="1:40" x14ac:dyDescent="0.2">
      <c r="A155" s="87"/>
      <c r="B155" s="298"/>
      <c r="C155" s="261"/>
      <c r="D155" s="261"/>
      <c r="E155" s="261"/>
      <c r="F155" s="261"/>
      <c r="G155" s="294"/>
      <c r="H155" s="295"/>
      <c r="I155" s="261"/>
      <c r="J155" s="311" t="str">
        <f>IF(I155="","",VLOOKUP(I155,LookUp_Tables!$R:$S,2,0))</f>
        <v/>
      </c>
      <c r="K155" s="296"/>
      <c r="L155" s="296"/>
      <c r="M155" s="290"/>
      <c r="N155" s="290"/>
      <c r="O155" s="290"/>
      <c r="P155" s="290"/>
      <c r="Q155" s="290"/>
      <c r="R155" s="290"/>
      <c r="S155" s="290" t="e">
        <f t="shared" si="6"/>
        <v>#DIV/0!</v>
      </c>
      <c r="T155" s="290"/>
      <c r="U155" s="290"/>
      <c r="V155" s="290" t="e">
        <f t="shared" si="7"/>
        <v>#DIV/0!</v>
      </c>
      <c r="W155" s="291" t="str">
        <f t="shared" si="8"/>
        <v/>
      </c>
      <c r="X155" s="261"/>
      <c r="Y155" s="261"/>
      <c r="Z155" s="261"/>
      <c r="AA155" s="261"/>
      <c r="AB155" s="261"/>
      <c r="AC155" s="261"/>
      <c r="AD155" s="261"/>
      <c r="AE155" s="261"/>
      <c r="AF155" s="293"/>
      <c r="AG155" s="315" t="str">
        <f>IF(AF155="","",IFERROR(VLOOKUP(AF155,'Error Checking'!A:B,2,0),"Error with MNCR code"))</f>
        <v/>
      </c>
      <c r="AH155" s="315"/>
      <c r="AI155" s="315" t="str">
        <f>IF(AH155="","",IFERROR(VLOOKUP(AH155,'Error Checking'!A:B,2,0),"Error with MNCR code"))</f>
        <v/>
      </c>
      <c r="AJ155" s="261"/>
      <c r="AK155" s="261"/>
      <c r="AL155" s="297"/>
      <c r="AM155" s="261"/>
      <c r="AN155" s="261"/>
    </row>
    <row r="156" spans="1:40" x14ac:dyDescent="0.2">
      <c r="A156" s="87"/>
      <c r="B156" s="298"/>
      <c r="C156" s="261"/>
      <c r="D156" s="261"/>
      <c r="E156" s="261"/>
      <c r="F156" s="261"/>
      <c r="G156" s="294"/>
      <c r="H156" s="295"/>
      <c r="I156" s="261"/>
      <c r="J156" s="311" t="str">
        <f>IF(I156="","",VLOOKUP(I156,LookUp_Tables!$R:$S,2,0))</f>
        <v/>
      </c>
      <c r="K156" s="296"/>
      <c r="L156" s="296"/>
      <c r="M156" s="290"/>
      <c r="N156" s="290"/>
      <c r="O156" s="290"/>
      <c r="P156" s="290"/>
      <c r="Q156" s="290"/>
      <c r="R156" s="290"/>
      <c r="S156" s="290" t="e">
        <f t="shared" si="6"/>
        <v>#DIV/0!</v>
      </c>
      <c r="T156" s="290"/>
      <c r="U156" s="290"/>
      <c r="V156" s="290" t="e">
        <f t="shared" si="7"/>
        <v>#DIV/0!</v>
      </c>
      <c r="W156" s="291" t="str">
        <f t="shared" si="8"/>
        <v/>
      </c>
      <c r="X156" s="261"/>
      <c r="Y156" s="261"/>
      <c r="Z156" s="261"/>
      <c r="AA156" s="261"/>
      <c r="AB156" s="261"/>
      <c r="AC156" s="261"/>
      <c r="AD156" s="261"/>
      <c r="AE156" s="261"/>
      <c r="AF156" s="293"/>
      <c r="AG156" s="315" t="str">
        <f>IF(AF156="","",IFERROR(VLOOKUP(AF156,'Error Checking'!A:B,2,0),"Error with MNCR code"))</f>
        <v/>
      </c>
      <c r="AH156" s="315"/>
      <c r="AI156" s="315" t="str">
        <f>IF(AH156="","",IFERROR(VLOOKUP(AH156,'Error Checking'!A:B,2,0),"Error with MNCR code"))</f>
        <v/>
      </c>
      <c r="AJ156" s="261"/>
      <c r="AK156" s="261"/>
      <c r="AL156" s="297"/>
      <c r="AM156" s="261"/>
      <c r="AN156" s="261"/>
    </row>
    <row r="157" spans="1:40" x14ac:dyDescent="0.2">
      <c r="A157" s="87"/>
      <c r="B157" s="298"/>
      <c r="C157" s="261"/>
      <c r="D157" s="261"/>
      <c r="E157" s="261"/>
      <c r="F157" s="261"/>
      <c r="G157" s="294"/>
      <c r="H157" s="295"/>
      <c r="I157" s="261"/>
      <c r="J157" s="311" t="str">
        <f>IF(I157="","",VLOOKUP(I157,LookUp_Tables!$R:$S,2,0))</f>
        <v/>
      </c>
      <c r="K157" s="296"/>
      <c r="L157" s="296"/>
      <c r="M157" s="290"/>
      <c r="N157" s="290"/>
      <c r="O157" s="290"/>
      <c r="P157" s="290"/>
      <c r="Q157" s="290"/>
      <c r="R157" s="290"/>
      <c r="S157" s="290" t="e">
        <f t="shared" si="6"/>
        <v>#DIV/0!</v>
      </c>
      <c r="T157" s="290"/>
      <c r="U157" s="290"/>
      <c r="V157" s="290" t="e">
        <f t="shared" si="7"/>
        <v>#DIV/0!</v>
      </c>
      <c r="W157" s="291" t="str">
        <f t="shared" si="8"/>
        <v/>
      </c>
      <c r="X157" s="261"/>
      <c r="Y157" s="261"/>
      <c r="Z157" s="261"/>
      <c r="AA157" s="261"/>
      <c r="AB157" s="261"/>
      <c r="AC157" s="261"/>
      <c r="AD157" s="261"/>
      <c r="AE157" s="261"/>
      <c r="AF157" s="293"/>
      <c r="AG157" s="315" t="str">
        <f>IF(AF157="","",IFERROR(VLOOKUP(AF157,'Error Checking'!A:B,2,0),"Error with MNCR code"))</f>
        <v/>
      </c>
      <c r="AH157" s="315"/>
      <c r="AI157" s="315" t="str">
        <f>IF(AH157="","",IFERROR(VLOOKUP(AH157,'Error Checking'!A:B,2,0),"Error with MNCR code"))</f>
        <v/>
      </c>
      <c r="AJ157" s="261"/>
      <c r="AK157" s="261"/>
      <c r="AL157" s="297"/>
      <c r="AM157" s="261"/>
      <c r="AN157" s="261"/>
    </row>
    <row r="158" spans="1:40" x14ac:dyDescent="0.2">
      <c r="A158" s="87"/>
      <c r="B158" s="298"/>
      <c r="C158" s="261"/>
      <c r="D158" s="261"/>
      <c r="E158" s="261"/>
      <c r="F158" s="261"/>
      <c r="G158" s="294"/>
      <c r="H158" s="295"/>
      <c r="I158" s="261"/>
      <c r="J158" s="311" t="str">
        <f>IF(I158="","",VLOOKUP(I158,LookUp_Tables!$R:$S,2,0))</f>
        <v/>
      </c>
      <c r="K158" s="296"/>
      <c r="L158" s="296"/>
      <c r="M158" s="290"/>
      <c r="N158" s="290"/>
      <c r="O158" s="290"/>
      <c r="P158" s="290"/>
      <c r="Q158" s="290"/>
      <c r="R158" s="290"/>
      <c r="S158" s="290" t="e">
        <f t="shared" si="6"/>
        <v>#DIV/0!</v>
      </c>
      <c r="T158" s="290"/>
      <c r="U158" s="290"/>
      <c r="V158" s="290" t="e">
        <f t="shared" si="7"/>
        <v>#DIV/0!</v>
      </c>
      <c r="W158" s="291" t="str">
        <f t="shared" si="8"/>
        <v/>
      </c>
      <c r="X158" s="261"/>
      <c r="Y158" s="261"/>
      <c r="Z158" s="261"/>
      <c r="AA158" s="261"/>
      <c r="AB158" s="261"/>
      <c r="AC158" s="261"/>
      <c r="AD158" s="261"/>
      <c r="AE158" s="261"/>
      <c r="AF158" s="293"/>
      <c r="AG158" s="315" t="str">
        <f>IF(AF158="","",IFERROR(VLOOKUP(AF158,'Error Checking'!A:B,2,0),"Error with MNCR code"))</f>
        <v/>
      </c>
      <c r="AH158" s="315"/>
      <c r="AI158" s="315" t="str">
        <f>IF(AH158="","",IFERROR(VLOOKUP(AH158,'Error Checking'!A:B,2,0),"Error with MNCR code"))</f>
        <v/>
      </c>
      <c r="AJ158" s="261"/>
      <c r="AK158" s="261"/>
      <c r="AL158" s="297"/>
      <c r="AM158" s="261"/>
      <c r="AN158" s="261"/>
    </row>
    <row r="159" spans="1:40" x14ac:dyDescent="0.2">
      <c r="A159" s="87"/>
      <c r="B159" s="298"/>
      <c r="C159" s="261"/>
      <c r="D159" s="261"/>
      <c r="E159" s="261"/>
      <c r="F159" s="261"/>
      <c r="G159" s="294"/>
      <c r="H159" s="295"/>
      <c r="I159" s="261"/>
      <c r="J159" s="311" t="str">
        <f>IF(I159="","",VLOOKUP(I159,LookUp_Tables!$R:$S,2,0))</f>
        <v/>
      </c>
      <c r="K159" s="296"/>
      <c r="L159" s="296"/>
      <c r="M159" s="290"/>
      <c r="N159" s="290"/>
      <c r="O159" s="290"/>
      <c r="P159" s="290"/>
      <c r="Q159" s="290"/>
      <c r="R159" s="290"/>
      <c r="S159" s="290" t="e">
        <f t="shared" si="6"/>
        <v>#DIV/0!</v>
      </c>
      <c r="T159" s="290"/>
      <c r="U159" s="290"/>
      <c r="V159" s="290" t="e">
        <f t="shared" si="7"/>
        <v>#DIV/0!</v>
      </c>
      <c r="W159" s="291" t="str">
        <f t="shared" si="8"/>
        <v/>
      </c>
      <c r="X159" s="261"/>
      <c r="Y159" s="261"/>
      <c r="Z159" s="261"/>
      <c r="AA159" s="261"/>
      <c r="AB159" s="261"/>
      <c r="AC159" s="261"/>
      <c r="AD159" s="261"/>
      <c r="AE159" s="261"/>
      <c r="AF159" s="293"/>
      <c r="AG159" s="315" t="str">
        <f>IF(AF159="","",IFERROR(VLOOKUP(AF159,'Error Checking'!A:B,2,0),"Error with MNCR code"))</f>
        <v/>
      </c>
      <c r="AH159" s="315"/>
      <c r="AI159" s="315" t="str">
        <f>IF(AH159="","",IFERROR(VLOOKUP(AH159,'Error Checking'!A:B,2,0),"Error with MNCR code"))</f>
        <v/>
      </c>
      <c r="AJ159" s="261"/>
      <c r="AK159" s="261"/>
      <c r="AL159" s="297"/>
      <c r="AM159" s="261"/>
      <c r="AN159" s="261"/>
    </row>
    <row r="160" spans="1:40" x14ac:dyDescent="0.2">
      <c r="A160" s="87"/>
      <c r="B160" s="298"/>
      <c r="C160" s="261"/>
      <c r="D160" s="261"/>
      <c r="E160" s="261"/>
      <c r="F160" s="261"/>
      <c r="G160" s="294"/>
      <c r="H160" s="295"/>
      <c r="I160" s="261"/>
      <c r="J160" s="311" t="str">
        <f>IF(I160="","",VLOOKUP(I160,LookUp_Tables!$R:$S,2,0))</f>
        <v/>
      </c>
      <c r="K160" s="296"/>
      <c r="L160" s="296"/>
      <c r="M160" s="290"/>
      <c r="N160" s="290"/>
      <c r="O160" s="290"/>
      <c r="P160" s="290"/>
      <c r="Q160" s="290"/>
      <c r="R160" s="290"/>
      <c r="S160" s="290" t="e">
        <f t="shared" si="6"/>
        <v>#DIV/0!</v>
      </c>
      <c r="T160" s="290"/>
      <c r="U160" s="290"/>
      <c r="V160" s="290" t="e">
        <f t="shared" si="7"/>
        <v>#DIV/0!</v>
      </c>
      <c r="W160" s="291" t="str">
        <f t="shared" si="8"/>
        <v/>
      </c>
      <c r="X160" s="261"/>
      <c r="Y160" s="261"/>
      <c r="Z160" s="261"/>
      <c r="AA160" s="261"/>
      <c r="AB160" s="261"/>
      <c r="AC160" s="261"/>
      <c r="AD160" s="261"/>
      <c r="AE160" s="261"/>
      <c r="AF160" s="293"/>
      <c r="AG160" s="315" t="str">
        <f>IF(AF160="","",IFERROR(VLOOKUP(AF160,'Error Checking'!A:B,2,0),"Error with MNCR code"))</f>
        <v/>
      </c>
      <c r="AH160" s="315"/>
      <c r="AI160" s="315" t="str">
        <f>IF(AH160="","",IFERROR(VLOOKUP(AH160,'Error Checking'!A:B,2,0),"Error with MNCR code"))</f>
        <v/>
      </c>
      <c r="AJ160" s="261"/>
      <c r="AK160" s="261"/>
      <c r="AL160" s="297"/>
      <c r="AM160" s="261"/>
      <c r="AN160" s="261"/>
    </row>
    <row r="161" spans="1:40" x14ac:dyDescent="0.2">
      <c r="A161" s="87"/>
      <c r="B161" s="298"/>
      <c r="C161" s="261"/>
      <c r="D161" s="261"/>
      <c r="E161" s="261"/>
      <c r="F161" s="261"/>
      <c r="G161" s="294"/>
      <c r="H161" s="295"/>
      <c r="I161" s="261"/>
      <c r="J161" s="311" t="str">
        <f>IF(I161="","",VLOOKUP(I161,LookUp_Tables!$R:$S,2,0))</f>
        <v/>
      </c>
      <c r="K161" s="296"/>
      <c r="L161" s="296"/>
      <c r="M161" s="290"/>
      <c r="N161" s="290"/>
      <c r="O161" s="290"/>
      <c r="P161" s="290"/>
      <c r="Q161" s="290"/>
      <c r="R161" s="290"/>
      <c r="S161" s="290" t="e">
        <f t="shared" si="6"/>
        <v>#DIV/0!</v>
      </c>
      <c r="T161" s="290"/>
      <c r="U161" s="290"/>
      <c r="V161" s="290" t="e">
        <f t="shared" si="7"/>
        <v>#DIV/0!</v>
      </c>
      <c r="W161" s="291" t="str">
        <f t="shared" si="8"/>
        <v/>
      </c>
      <c r="X161" s="261"/>
      <c r="Y161" s="261"/>
      <c r="Z161" s="261"/>
      <c r="AA161" s="261"/>
      <c r="AB161" s="261"/>
      <c r="AC161" s="261"/>
      <c r="AD161" s="261"/>
      <c r="AE161" s="261"/>
      <c r="AF161" s="293"/>
      <c r="AG161" s="315" t="str">
        <f>IF(AF161="","",IFERROR(VLOOKUP(AF161,'Error Checking'!A:B,2,0),"Error with MNCR code"))</f>
        <v/>
      </c>
      <c r="AH161" s="315"/>
      <c r="AI161" s="315" t="str">
        <f>IF(AH161="","",IFERROR(VLOOKUP(AH161,'Error Checking'!A:B,2,0),"Error with MNCR code"))</f>
        <v/>
      </c>
      <c r="AJ161" s="261"/>
      <c r="AK161" s="261"/>
      <c r="AL161" s="297"/>
      <c r="AM161" s="261"/>
      <c r="AN161" s="261"/>
    </row>
    <row r="162" spans="1:40" x14ac:dyDescent="0.2">
      <c r="A162" s="87"/>
      <c r="B162" s="298"/>
      <c r="C162" s="261"/>
      <c r="D162" s="261"/>
      <c r="E162" s="261"/>
      <c r="F162" s="261"/>
      <c r="G162" s="294"/>
      <c r="H162" s="295"/>
      <c r="I162" s="261"/>
      <c r="J162" s="311" t="str">
        <f>IF(I162="","",VLOOKUP(I162,LookUp_Tables!$R:$S,2,0))</f>
        <v/>
      </c>
      <c r="K162" s="296"/>
      <c r="L162" s="296"/>
      <c r="M162" s="290"/>
      <c r="N162" s="290"/>
      <c r="O162" s="290"/>
      <c r="P162" s="290"/>
      <c r="Q162" s="290"/>
      <c r="R162" s="290"/>
      <c r="S162" s="290" t="e">
        <f t="shared" si="6"/>
        <v>#DIV/0!</v>
      </c>
      <c r="T162" s="290"/>
      <c r="U162" s="290"/>
      <c r="V162" s="290" t="e">
        <f t="shared" si="7"/>
        <v>#DIV/0!</v>
      </c>
      <c r="W162" s="291" t="str">
        <f t="shared" si="8"/>
        <v/>
      </c>
      <c r="X162" s="261"/>
      <c r="Y162" s="261"/>
      <c r="Z162" s="261"/>
      <c r="AA162" s="261"/>
      <c r="AB162" s="261"/>
      <c r="AC162" s="261"/>
      <c r="AD162" s="261"/>
      <c r="AE162" s="261"/>
      <c r="AF162" s="293"/>
      <c r="AG162" s="315" t="str">
        <f>IF(AF162="","",IFERROR(VLOOKUP(AF162,'Error Checking'!A:B,2,0),"Error with MNCR code"))</f>
        <v/>
      </c>
      <c r="AH162" s="315"/>
      <c r="AI162" s="315" t="str">
        <f>IF(AH162="","",IFERROR(VLOOKUP(AH162,'Error Checking'!A:B,2,0),"Error with MNCR code"))</f>
        <v/>
      </c>
      <c r="AJ162" s="261"/>
      <c r="AK162" s="261"/>
      <c r="AL162" s="297"/>
      <c r="AM162" s="261"/>
      <c r="AN162" s="261"/>
    </row>
    <row r="163" spans="1:40" x14ac:dyDescent="0.2">
      <c r="A163" s="87"/>
      <c r="B163" s="298"/>
      <c r="C163" s="261"/>
      <c r="D163" s="261"/>
      <c r="E163" s="261"/>
      <c r="F163" s="261"/>
      <c r="G163" s="294"/>
      <c r="H163" s="295"/>
      <c r="I163" s="261"/>
      <c r="J163" s="311" t="str">
        <f>IF(I163="","",VLOOKUP(I163,LookUp_Tables!$R:$S,2,0))</f>
        <v/>
      </c>
      <c r="K163" s="296"/>
      <c r="L163" s="296"/>
      <c r="M163" s="290"/>
      <c r="N163" s="290"/>
      <c r="O163" s="290"/>
      <c r="P163" s="290"/>
      <c r="Q163" s="290"/>
      <c r="R163" s="290"/>
      <c r="S163" s="290" t="e">
        <f t="shared" si="6"/>
        <v>#DIV/0!</v>
      </c>
      <c r="T163" s="290"/>
      <c r="U163" s="290"/>
      <c r="V163" s="290" t="e">
        <f t="shared" si="7"/>
        <v>#DIV/0!</v>
      </c>
      <c r="W163" s="291" t="str">
        <f t="shared" si="8"/>
        <v/>
      </c>
      <c r="X163" s="261"/>
      <c r="Y163" s="261"/>
      <c r="Z163" s="261"/>
      <c r="AA163" s="261"/>
      <c r="AB163" s="261"/>
      <c r="AC163" s="261"/>
      <c r="AD163" s="261"/>
      <c r="AE163" s="261"/>
      <c r="AF163" s="293"/>
      <c r="AG163" s="315" t="str">
        <f>IF(AF163="","",IFERROR(VLOOKUP(AF163,'Error Checking'!A:B,2,0),"Error with MNCR code"))</f>
        <v/>
      </c>
      <c r="AH163" s="315"/>
      <c r="AI163" s="315" t="str">
        <f>IF(AH163="","",IFERROR(VLOOKUP(AH163,'Error Checking'!A:B,2,0),"Error with MNCR code"))</f>
        <v/>
      </c>
      <c r="AJ163" s="261"/>
      <c r="AK163" s="261"/>
      <c r="AL163" s="297"/>
      <c r="AM163" s="261"/>
      <c r="AN163" s="261"/>
    </row>
    <row r="164" spans="1:40" x14ac:dyDescent="0.2">
      <c r="A164" s="87"/>
      <c r="B164" s="298"/>
      <c r="C164" s="261"/>
      <c r="D164" s="261"/>
      <c r="E164" s="261"/>
      <c r="F164" s="261"/>
      <c r="G164" s="294"/>
      <c r="H164" s="295"/>
      <c r="I164" s="261"/>
      <c r="J164" s="311" t="str">
        <f>IF(I164="","",VLOOKUP(I164,LookUp_Tables!$R:$S,2,0))</f>
        <v/>
      </c>
      <c r="K164" s="296"/>
      <c r="L164" s="296"/>
      <c r="M164" s="290"/>
      <c r="N164" s="290"/>
      <c r="O164" s="290"/>
      <c r="P164" s="290"/>
      <c r="Q164" s="290"/>
      <c r="R164" s="290"/>
      <c r="S164" s="290" t="e">
        <f t="shared" si="6"/>
        <v>#DIV/0!</v>
      </c>
      <c r="T164" s="290"/>
      <c r="U164" s="290"/>
      <c r="V164" s="290" t="e">
        <f t="shared" si="7"/>
        <v>#DIV/0!</v>
      </c>
      <c r="W164" s="291" t="str">
        <f t="shared" si="8"/>
        <v/>
      </c>
      <c r="X164" s="261"/>
      <c r="Y164" s="261"/>
      <c r="Z164" s="261"/>
      <c r="AA164" s="261"/>
      <c r="AB164" s="261"/>
      <c r="AC164" s="261"/>
      <c r="AD164" s="261"/>
      <c r="AE164" s="261"/>
      <c r="AF164" s="293"/>
      <c r="AG164" s="315" t="str">
        <f>IF(AF164="","",IFERROR(VLOOKUP(AF164,'Error Checking'!A:B,2,0),"Error with MNCR code"))</f>
        <v/>
      </c>
      <c r="AH164" s="315"/>
      <c r="AI164" s="315" t="str">
        <f>IF(AH164="","",IFERROR(VLOOKUP(AH164,'Error Checking'!A:B,2,0),"Error with MNCR code"))</f>
        <v/>
      </c>
      <c r="AJ164" s="261"/>
      <c r="AK164" s="261"/>
      <c r="AL164" s="297"/>
      <c r="AM164" s="261"/>
      <c r="AN164" s="261"/>
    </row>
    <row r="165" spans="1:40" x14ac:dyDescent="0.2">
      <c r="A165" s="87"/>
      <c r="B165" s="298"/>
      <c r="C165" s="261"/>
      <c r="D165" s="261"/>
      <c r="E165" s="261"/>
      <c r="F165" s="261"/>
      <c r="G165" s="294"/>
      <c r="H165" s="295"/>
      <c r="I165" s="261"/>
      <c r="J165" s="311" t="str">
        <f>IF(I165="","",VLOOKUP(I165,LookUp_Tables!$R:$S,2,0))</f>
        <v/>
      </c>
      <c r="K165" s="296"/>
      <c r="L165" s="296"/>
      <c r="M165" s="290"/>
      <c r="N165" s="290"/>
      <c r="O165" s="290"/>
      <c r="P165" s="290"/>
      <c r="Q165" s="290"/>
      <c r="R165" s="290"/>
      <c r="S165" s="290" t="e">
        <f t="shared" si="6"/>
        <v>#DIV/0!</v>
      </c>
      <c r="T165" s="290"/>
      <c r="U165" s="290"/>
      <c r="V165" s="290" t="e">
        <f t="shared" si="7"/>
        <v>#DIV/0!</v>
      </c>
      <c r="W165" s="291" t="str">
        <f t="shared" si="8"/>
        <v/>
      </c>
      <c r="X165" s="261"/>
      <c r="Y165" s="261"/>
      <c r="Z165" s="261"/>
      <c r="AA165" s="261"/>
      <c r="AB165" s="261"/>
      <c r="AC165" s="261"/>
      <c r="AD165" s="261"/>
      <c r="AE165" s="261"/>
      <c r="AF165" s="293"/>
      <c r="AG165" s="315" t="str">
        <f>IF(AF165="","",IFERROR(VLOOKUP(AF165,'Error Checking'!A:B,2,0),"Error with MNCR code"))</f>
        <v/>
      </c>
      <c r="AH165" s="315"/>
      <c r="AI165" s="315" t="str">
        <f>IF(AH165="","",IFERROR(VLOOKUP(AH165,'Error Checking'!A:B,2,0),"Error with MNCR code"))</f>
        <v/>
      </c>
      <c r="AJ165" s="261"/>
      <c r="AK165" s="261"/>
      <c r="AL165" s="297"/>
      <c r="AM165" s="261"/>
      <c r="AN165" s="261"/>
    </row>
    <row r="166" spans="1:40" x14ac:dyDescent="0.2">
      <c r="A166" s="87"/>
      <c r="B166" s="298"/>
      <c r="C166" s="261"/>
      <c r="D166" s="261"/>
      <c r="E166" s="261"/>
      <c r="F166" s="261"/>
      <c r="G166" s="294"/>
      <c r="H166" s="295"/>
      <c r="I166" s="261"/>
      <c r="J166" s="311" t="str">
        <f>IF(I166="","",VLOOKUP(I166,LookUp_Tables!$R:$S,2,0))</f>
        <v/>
      </c>
      <c r="K166" s="296"/>
      <c r="L166" s="296"/>
      <c r="M166" s="290"/>
      <c r="N166" s="290"/>
      <c r="O166" s="290"/>
      <c r="P166" s="290"/>
      <c r="Q166" s="290"/>
      <c r="R166" s="290"/>
      <c r="S166" s="290" t="e">
        <f t="shared" si="6"/>
        <v>#DIV/0!</v>
      </c>
      <c r="T166" s="290"/>
      <c r="U166" s="290"/>
      <c r="V166" s="290" t="e">
        <f t="shared" si="7"/>
        <v>#DIV/0!</v>
      </c>
      <c r="W166" s="291" t="str">
        <f t="shared" si="8"/>
        <v/>
      </c>
      <c r="X166" s="261"/>
      <c r="Y166" s="261"/>
      <c r="Z166" s="261"/>
      <c r="AA166" s="261"/>
      <c r="AB166" s="261"/>
      <c r="AC166" s="261"/>
      <c r="AD166" s="261"/>
      <c r="AE166" s="261"/>
      <c r="AF166" s="293"/>
      <c r="AG166" s="315" t="str">
        <f>IF(AF166="","",IFERROR(VLOOKUP(AF166,'Error Checking'!A:B,2,0),"Error with MNCR code"))</f>
        <v/>
      </c>
      <c r="AH166" s="315"/>
      <c r="AI166" s="315" t="str">
        <f>IF(AH166="","",IFERROR(VLOOKUP(AH166,'Error Checking'!A:B,2,0),"Error with MNCR code"))</f>
        <v/>
      </c>
      <c r="AJ166" s="261"/>
      <c r="AK166" s="261"/>
      <c r="AL166" s="297"/>
      <c r="AM166" s="261"/>
      <c r="AN166" s="261"/>
    </row>
    <row r="167" spans="1:40" x14ac:dyDescent="0.2">
      <c r="A167" s="87"/>
      <c r="B167" s="298"/>
      <c r="C167" s="261"/>
      <c r="D167" s="261"/>
      <c r="E167" s="261"/>
      <c r="F167" s="261"/>
      <c r="G167" s="294"/>
      <c r="H167" s="295"/>
      <c r="I167" s="261"/>
      <c r="J167" s="311" t="str">
        <f>IF(I167="","",VLOOKUP(I167,LookUp_Tables!$R:$S,2,0))</f>
        <v/>
      </c>
      <c r="K167" s="296"/>
      <c r="L167" s="296"/>
      <c r="M167" s="290"/>
      <c r="N167" s="290"/>
      <c r="O167" s="290"/>
      <c r="P167" s="290"/>
      <c r="Q167" s="290"/>
      <c r="R167" s="290"/>
      <c r="S167" s="290" t="e">
        <f t="shared" si="6"/>
        <v>#DIV/0!</v>
      </c>
      <c r="T167" s="290"/>
      <c r="U167" s="290"/>
      <c r="V167" s="290" t="e">
        <f t="shared" si="7"/>
        <v>#DIV/0!</v>
      </c>
      <c r="W167" s="291" t="str">
        <f t="shared" si="8"/>
        <v/>
      </c>
      <c r="X167" s="261"/>
      <c r="Y167" s="261"/>
      <c r="Z167" s="261"/>
      <c r="AA167" s="261"/>
      <c r="AB167" s="261"/>
      <c r="AC167" s="261"/>
      <c r="AD167" s="261"/>
      <c r="AE167" s="261"/>
      <c r="AF167" s="293"/>
      <c r="AG167" s="315" t="str">
        <f>IF(AF167="","",IFERROR(VLOOKUP(AF167,'Error Checking'!A:B,2,0),"Error with MNCR code"))</f>
        <v/>
      </c>
      <c r="AH167" s="315"/>
      <c r="AI167" s="315" t="str">
        <f>IF(AH167="","",IFERROR(VLOOKUP(AH167,'Error Checking'!A:B,2,0),"Error with MNCR code"))</f>
        <v/>
      </c>
      <c r="AJ167" s="261"/>
      <c r="AK167" s="261"/>
      <c r="AL167" s="297"/>
      <c r="AM167" s="261"/>
      <c r="AN167" s="261"/>
    </row>
    <row r="168" spans="1:40" x14ac:dyDescent="0.2">
      <c r="A168" s="87"/>
      <c r="B168" s="298"/>
      <c r="C168" s="261"/>
      <c r="D168" s="261"/>
      <c r="E168" s="261"/>
      <c r="F168" s="261"/>
      <c r="G168" s="294"/>
      <c r="H168" s="295"/>
      <c r="I168" s="261"/>
      <c r="J168" s="311" t="str">
        <f>IF(I168="","",VLOOKUP(I168,LookUp_Tables!$R:$S,2,0))</f>
        <v/>
      </c>
      <c r="K168" s="296"/>
      <c r="L168" s="296"/>
      <c r="M168" s="290"/>
      <c r="N168" s="290"/>
      <c r="O168" s="290"/>
      <c r="P168" s="290"/>
      <c r="Q168" s="290"/>
      <c r="R168" s="290"/>
      <c r="S168" s="290" t="e">
        <f t="shared" si="6"/>
        <v>#DIV/0!</v>
      </c>
      <c r="T168" s="290"/>
      <c r="U168" s="290"/>
      <c r="V168" s="290" t="e">
        <f t="shared" si="7"/>
        <v>#DIV/0!</v>
      </c>
      <c r="W168" s="291" t="str">
        <f t="shared" si="8"/>
        <v/>
      </c>
      <c r="X168" s="261"/>
      <c r="Y168" s="261"/>
      <c r="Z168" s="261"/>
      <c r="AA168" s="261"/>
      <c r="AB168" s="261"/>
      <c r="AC168" s="261"/>
      <c r="AD168" s="261"/>
      <c r="AE168" s="261"/>
      <c r="AF168" s="293"/>
      <c r="AG168" s="315" t="str">
        <f>IF(AF168="","",IFERROR(VLOOKUP(AF168,'Error Checking'!A:B,2,0),"Error with MNCR code"))</f>
        <v/>
      </c>
      <c r="AH168" s="315"/>
      <c r="AI168" s="315" t="str">
        <f>IF(AH168="","",IFERROR(VLOOKUP(AH168,'Error Checking'!A:B,2,0),"Error with MNCR code"))</f>
        <v/>
      </c>
      <c r="AJ168" s="261"/>
      <c r="AK168" s="261"/>
      <c r="AL168" s="297"/>
      <c r="AM168" s="261"/>
      <c r="AN168" s="261"/>
    </row>
    <row r="169" spans="1:40" x14ac:dyDescent="0.2">
      <c r="A169" s="87"/>
      <c r="B169" s="298"/>
      <c r="C169" s="261"/>
      <c r="D169" s="261"/>
      <c r="E169" s="261"/>
      <c r="F169" s="261"/>
      <c r="G169" s="294"/>
      <c r="H169" s="295"/>
      <c r="I169" s="261"/>
      <c r="J169" s="311" t="str">
        <f>IF(I169="","",VLOOKUP(I169,LookUp_Tables!$R:$S,2,0))</f>
        <v/>
      </c>
      <c r="K169" s="296"/>
      <c r="L169" s="296"/>
      <c r="M169" s="290"/>
      <c r="N169" s="290"/>
      <c r="O169" s="290"/>
      <c r="P169" s="290"/>
      <c r="Q169" s="290"/>
      <c r="R169" s="290"/>
      <c r="S169" s="290" t="e">
        <f t="shared" si="6"/>
        <v>#DIV/0!</v>
      </c>
      <c r="T169" s="290"/>
      <c r="U169" s="290"/>
      <c r="V169" s="290" t="e">
        <f t="shared" si="7"/>
        <v>#DIV/0!</v>
      </c>
      <c r="W169" s="291" t="str">
        <f t="shared" si="8"/>
        <v/>
      </c>
      <c r="X169" s="261"/>
      <c r="Y169" s="261"/>
      <c r="Z169" s="261"/>
      <c r="AA169" s="261"/>
      <c r="AB169" s="261"/>
      <c r="AC169" s="261"/>
      <c r="AD169" s="261"/>
      <c r="AE169" s="261"/>
      <c r="AF169" s="293"/>
      <c r="AG169" s="315" t="str">
        <f>IF(AF169="","",IFERROR(VLOOKUP(AF169,'Error Checking'!A:B,2,0),"Error with MNCR code"))</f>
        <v/>
      </c>
      <c r="AH169" s="315"/>
      <c r="AI169" s="315" t="str">
        <f>IF(AH169="","",IFERROR(VLOOKUP(AH169,'Error Checking'!A:B,2,0),"Error with MNCR code"))</f>
        <v/>
      </c>
      <c r="AJ169" s="261"/>
      <c r="AK169" s="261"/>
      <c r="AL169" s="297"/>
      <c r="AM169" s="261"/>
      <c r="AN169" s="261"/>
    </row>
    <row r="170" spans="1:40" x14ac:dyDescent="0.2">
      <c r="A170" s="87"/>
      <c r="B170" s="298"/>
      <c r="C170" s="261"/>
      <c r="D170" s="261"/>
      <c r="E170" s="261"/>
      <c r="F170" s="261"/>
      <c r="G170" s="294"/>
      <c r="H170" s="295"/>
      <c r="I170" s="261"/>
      <c r="J170" s="311" t="str">
        <f>IF(I170="","",VLOOKUP(I170,LookUp_Tables!$R:$S,2,0))</f>
        <v/>
      </c>
      <c r="K170" s="296"/>
      <c r="L170" s="296"/>
      <c r="M170" s="290"/>
      <c r="N170" s="290"/>
      <c r="O170" s="290"/>
      <c r="P170" s="290"/>
      <c r="Q170" s="290"/>
      <c r="R170" s="290"/>
      <c r="S170" s="290" t="e">
        <f t="shared" si="6"/>
        <v>#DIV/0!</v>
      </c>
      <c r="T170" s="290"/>
      <c r="U170" s="290"/>
      <c r="V170" s="290" t="e">
        <f t="shared" si="7"/>
        <v>#DIV/0!</v>
      </c>
      <c r="W170" s="291" t="str">
        <f t="shared" si="8"/>
        <v/>
      </c>
      <c r="X170" s="261"/>
      <c r="Y170" s="261"/>
      <c r="Z170" s="261"/>
      <c r="AA170" s="261"/>
      <c r="AB170" s="261"/>
      <c r="AC170" s="261"/>
      <c r="AD170" s="261"/>
      <c r="AE170" s="261"/>
      <c r="AF170" s="293"/>
      <c r="AG170" s="315" t="str">
        <f>IF(AF170="","",IFERROR(VLOOKUP(AF170,'Error Checking'!A:B,2,0),"Error with MNCR code"))</f>
        <v/>
      </c>
      <c r="AH170" s="315"/>
      <c r="AI170" s="315" t="str">
        <f>IF(AH170="","",IFERROR(VLOOKUP(AH170,'Error Checking'!A:B,2,0),"Error with MNCR code"))</f>
        <v/>
      </c>
      <c r="AJ170" s="261"/>
      <c r="AK170" s="261"/>
      <c r="AL170" s="297"/>
      <c r="AM170" s="261"/>
      <c r="AN170" s="261"/>
    </row>
    <row r="171" spans="1:40" x14ac:dyDescent="0.2">
      <c r="A171" s="87"/>
      <c r="B171" s="298"/>
      <c r="C171" s="261"/>
      <c r="D171" s="261"/>
      <c r="E171" s="261"/>
      <c r="F171" s="261"/>
      <c r="G171" s="294"/>
      <c r="H171" s="295"/>
      <c r="I171" s="261"/>
      <c r="J171" s="311" t="str">
        <f>IF(I171="","",VLOOKUP(I171,LookUp_Tables!$R:$S,2,0))</f>
        <v/>
      </c>
      <c r="K171" s="296"/>
      <c r="L171" s="296"/>
      <c r="M171" s="290"/>
      <c r="N171" s="290"/>
      <c r="O171" s="290"/>
      <c r="P171" s="290"/>
      <c r="Q171" s="290"/>
      <c r="R171" s="290"/>
      <c r="S171" s="290" t="e">
        <f t="shared" si="6"/>
        <v>#DIV/0!</v>
      </c>
      <c r="T171" s="290"/>
      <c r="U171" s="290"/>
      <c r="V171" s="290" t="e">
        <f t="shared" si="7"/>
        <v>#DIV/0!</v>
      </c>
      <c r="W171" s="291" t="str">
        <f t="shared" si="8"/>
        <v/>
      </c>
      <c r="X171" s="261"/>
      <c r="Y171" s="261"/>
      <c r="Z171" s="261"/>
      <c r="AA171" s="261"/>
      <c r="AB171" s="261"/>
      <c r="AC171" s="261"/>
      <c r="AD171" s="261"/>
      <c r="AE171" s="261"/>
      <c r="AF171" s="293"/>
      <c r="AG171" s="315" t="str">
        <f>IF(AF171="","",IFERROR(VLOOKUP(AF171,'Error Checking'!A:B,2,0),"Error with MNCR code"))</f>
        <v/>
      </c>
      <c r="AH171" s="315"/>
      <c r="AI171" s="315" t="str">
        <f>IF(AH171="","",IFERROR(VLOOKUP(AH171,'Error Checking'!A:B,2,0),"Error with MNCR code"))</f>
        <v/>
      </c>
      <c r="AJ171" s="261"/>
      <c r="AK171" s="261"/>
      <c r="AL171" s="297"/>
      <c r="AM171" s="261"/>
      <c r="AN171" s="261"/>
    </row>
    <row r="172" spans="1:40" x14ac:dyDescent="0.2">
      <c r="A172" s="87"/>
      <c r="B172" s="298"/>
      <c r="C172" s="261"/>
      <c r="D172" s="261"/>
      <c r="E172" s="261"/>
      <c r="F172" s="261"/>
      <c r="G172" s="294"/>
      <c r="H172" s="295"/>
      <c r="I172" s="261"/>
      <c r="J172" s="311" t="str">
        <f>IF(I172="","",VLOOKUP(I172,LookUp_Tables!$R:$S,2,0))</f>
        <v/>
      </c>
      <c r="K172" s="296"/>
      <c r="L172" s="296"/>
      <c r="M172" s="290"/>
      <c r="N172" s="290"/>
      <c r="O172" s="290"/>
      <c r="P172" s="290"/>
      <c r="Q172" s="290"/>
      <c r="R172" s="290"/>
      <c r="S172" s="290" t="e">
        <f t="shared" si="6"/>
        <v>#DIV/0!</v>
      </c>
      <c r="T172" s="290"/>
      <c r="U172" s="290"/>
      <c r="V172" s="290" t="e">
        <f t="shared" si="7"/>
        <v>#DIV/0!</v>
      </c>
      <c r="W172" s="291" t="str">
        <f t="shared" si="8"/>
        <v/>
      </c>
      <c r="X172" s="261"/>
      <c r="Y172" s="261"/>
      <c r="Z172" s="261"/>
      <c r="AA172" s="261"/>
      <c r="AB172" s="261"/>
      <c r="AC172" s="261"/>
      <c r="AD172" s="261"/>
      <c r="AE172" s="261"/>
      <c r="AF172" s="293"/>
      <c r="AG172" s="315" t="str">
        <f>IF(AF172="","",IFERROR(VLOOKUP(AF172,'Error Checking'!A:B,2,0),"Error with MNCR code"))</f>
        <v/>
      </c>
      <c r="AH172" s="315"/>
      <c r="AI172" s="315" t="str">
        <f>IF(AH172="","",IFERROR(VLOOKUP(AH172,'Error Checking'!A:B,2,0),"Error with MNCR code"))</f>
        <v/>
      </c>
      <c r="AJ172" s="261"/>
      <c r="AK172" s="261"/>
      <c r="AL172" s="297"/>
      <c r="AM172" s="261"/>
      <c r="AN172" s="261"/>
    </row>
    <row r="173" spans="1:40" x14ac:dyDescent="0.2">
      <c r="A173" s="87"/>
      <c r="B173" s="298"/>
      <c r="C173" s="261"/>
      <c r="D173" s="261"/>
      <c r="E173" s="261"/>
      <c r="F173" s="261"/>
      <c r="G173" s="294"/>
      <c r="H173" s="295"/>
      <c r="I173" s="261"/>
      <c r="J173" s="311" t="str">
        <f>IF(I173="","",VLOOKUP(I173,LookUp_Tables!$R:$S,2,0))</f>
        <v/>
      </c>
      <c r="K173" s="296"/>
      <c r="L173" s="296"/>
      <c r="M173" s="290"/>
      <c r="N173" s="290"/>
      <c r="O173" s="290"/>
      <c r="P173" s="290"/>
      <c r="Q173" s="290"/>
      <c r="R173" s="290"/>
      <c r="S173" s="290" t="e">
        <f t="shared" si="6"/>
        <v>#DIV/0!</v>
      </c>
      <c r="T173" s="290"/>
      <c r="U173" s="290"/>
      <c r="V173" s="290" t="e">
        <f t="shared" si="7"/>
        <v>#DIV/0!</v>
      </c>
      <c r="W173" s="291" t="str">
        <f t="shared" si="8"/>
        <v/>
      </c>
      <c r="X173" s="261"/>
      <c r="Y173" s="261"/>
      <c r="Z173" s="261"/>
      <c r="AA173" s="261"/>
      <c r="AB173" s="261"/>
      <c r="AC173" s="261"/>
      <c r="AD173" s="261"/>
      <c r="AE173" s="261"/>
      <c r="AF173" s="293"/>
      <c r="AG173" s="315" t="str">
        <f>IF(AF173="","",IFERROR(VLOOKUP(AF173,'Error Checking'!A:B,2,0),"Error with MNCR code"))</f>
        <v/>
      </c>
      <c r="AH173" s="315"/>
      <c r="AI173" s="315" t="str">
        <f>IF(AH173="","",IFERROR(VLOOKUP(AH173,'Error Checking'!A:B,2,0),"Error with MNCR code"))</f>
        <v/>
      </c>
      <c r="AJ173" s="261"/>
      <c r="AK173" s="261"/>
      <c r="AL173" s="297"/>
      <c r="AM173" s="261"/>
      <c r="AN173" s="261"/>
    </row>
    <row r="174" spans="1:40" x14ac:dyDescent="0.2">
      <c r="A174" s="87"/>
      <c r="B174" s="298"/>
      <c r="C174" s="261"/>
      <c r="D174" s="261"/>
      <c r="E174" s="261"/>
      <c r="F174" s="261"/>
      <c r="G174" s="294"/>
      <c r="H174" s="295"/>
      <c r="I174" s="261"/>
      <c r="J174" s="311" t="str">
        <f>IF(I174="","",VLOOKUP(I174,LookUp_Tables!$R:$S,2,0))</f>
        <v/>
      </c>
      <c r="K174" s="296"/>
      <c r="L174" s="296"/>
      <c r="M174" s="290"/>
      <c r="N174" s="290"/>
      <c r="O174" s="290"/>
      <c r="P174" s="290"/>
      <c r="Q174" s="290"/>
      <c r="R174" s="290"/>
      <c r="S174" s="290" t="e">
        <f t="shared" si="6"/>
        <v>#DIV/0!</v>
      </c>
      <c r="T174" s="290"/>
      <c r="U174" s="290"/>
      <c r="V174" s="290" t="e">
        <f t="shared" si="7"/>
        <v>#DIV/0!</v>
      </c>
      <c r="W174" s="291" t="str">
        <f t="shared" si="8"/>
        <v/>
      </c>
      <c r="X174" s="261"/>
      <c r="Y174" s="261"/>
      <c r="Z174" s="261"/>
      <c r="AA174" s="261"/>
      <c r="AB174" s="261"/>
      <c r="AC174" s="261"/>
      <c r="AD174" s="261"/>
      <c r="AE174" s="261"/>
      <c r="AF174" s="293"/>
      <c r="AG174" s="315" t="str">
        <f>IF(AF174="","",IFERROR(VLOOKUP(AF174,'Error Checking'!A:B,2,0),"Error with MNCR code"))</f>
        <v/>
      </c>
      <c r="AH174" s="315"/>
      <c r="AI174" s="315" t="str">
        <f>IF(AH174="","",IFERROR(VLOOKUP(AH174,'Error Checking'!A:B,2,0),"Error with MNCR code"))</f>
        <v/>
      </c>
      <c r="AJ174" s="261"/>
      <c r="AK174" s="261"/>
      <c r="AL174" s="297"/>
      <c r="AM174" s="261"/>
      <c r="AN174" s="261"/>
    </row>
    <row r="175" spans="1:40" x14ac:dyDescent="0.2">
      <c r="A175" s="87"/>
      <c r="B175" s="298"/>
      <c r="C175" s="261"/>
      <c r="D175" s="261"/>
      <c r="E175" s="261"/>
      <c r="F175" s="261"/>
      <c r="G175" s="294"/>
      <c r="H175" s="295"/>
      <c r="I175" s="261"/>
      <c r="J175" s="311" t="str">
        <f>IF(I175="","",VLOOKUP(I175,LookUp_Tables!$R:$S,2,0))</f>
        <v/>
      </c>
      <c r="K175" s="296"/>
      <c r="L175" s="296"/>
      <c r="M175" s="290"/>
      <c r="N175" s="290"/>
      <c r="O175" s="290"/>
      <c r="P175" s="290"/>
      <c r="Q175" s="290"/>
      <c r="R175" s="290"/>
      <c r="S175" s="290" t="e">
        <f t="shared" si="6"/>
        <v>#DIV/0!</v>
      </c>
      <c r="T175" s="290"/>
      <c r="U175" s="290"/>
      <c r="V175" s="290" t="e">
        <f t="shared" si="7"/>
        <v>#DIV/0!</v>
      </c>
      <c r="W175" s="291" t="str">
        <f t="shared" si="8"/>
        <v/>
      </c>
      <c r="X175" s="261"/>
      <c r="Y175" s="261"/>
      <c r="Z175" s="261"/>
      <c r="AA175" s="261"/>
      <c r="AB175" s="261"/>
      <c r="AC175" s="261"/>
      <c r="AD175" s="261"/>
      <c r="AE175" s="261"/>
      <c r="AF175" s="293"/>
      <c r="AG175" s="315" t="str">
        <f>IF(AF175="","",IFERROR(VLOOKUP(AF175,'Error Checking'!A:B,2,0),"Error with MNCR code"))</f>
        <v/>
      </c>
      <c r="AH175" s="315"/>
      <c r="AI175" s="315" t="str">
        <f>IF(AH175="","",IFERROR(VLOOKUP(AH175,'Error Checking'!A:B,2,0),"Error with MNCR code"))</f>
        <v/>
      </c>
      <c r="AJ175" s="261"/>
      <c r="AK175" s="261"/>
      <c r="AL175" s="297"/>
      <c r="AM175" s="261"/>
      <c r="AN175" s="261"/>
    </row>
    <row r="176" spans="1:40" x14ac:dyDescent="0.2">
      <c r="A176" s="87"/>
      <c r="B176" s="298"/>
      <c r="C176" s="261"/>
      <c r="D176" s="261"/>
      <c r="E176" s="261"/>
      <c r="F176" s="261"/>
      <c r="G176" s="294"/>
      <c r="H176" s="295"/>
      <c r="I176" s="261"/>
      <c r="J176" s="311" t="str">
        <f>IF(I176="","",VLOOKUP(I176,LookUp_Tables!$R:$S,2,0))</f>
        <v/>
      </c>
      <c r="K176" s="296"/>
      <c r="L176" s="296"/>
      <c r="M176" s="290"/>
      <c r="N176" s="290"/>
      <c r="O176" s="290"/>
      <c r="P176" s="290"/>
      <c r="Q176" s="290"/>
      <c r="R176" s="290"/>
      <c r="S176" s="290" t="e">
        <f t="shared" si="6"/>
        <v>#DIV/0!</v>
      </c>
      <c r="T176" s="290"/>
      <c r="U176" s="290"/>
      <c r="V176" s="290" t="e">
        <f t="shared" si="7"/>
        <v>#DIV/0!</v>
      </c>
      <c r="W176" s="291" t="str">
        <f t="shared" si="8"/>
        <v/>
      </c>
      <c r="X176" s="261"/>
      <c r="Y176" s="261"/>
      <c r="Z176" s="261"/>
      <c r="AA176" s="261"/>
      <c r="AB176" s="261"/>
      <c r="AC176" s="261"/>
      <c r="AD176" s="261"/>
      <c r="AE176" s="261"/>
      <c r="AF176" s="293"/>
      <c r="AG176" s="315" t="str">
        <f>IF(AF176="","",IFERROR(VLOOKUP(AF176,'Error Checking'!A:B,2,0),"Error with MNCR code"))</f>
        <v/>
      </c>
      <c r="AH176" s="315"/>
      <c r="AI176" s="315" t="str">
        <f>IF(AH176="","",IFERROR(VLOOKUP(AH176,'Error Checking'!A:B,2,0),"Error with MNCR code"))</f>
        <v/>
      </c>
      <c r="AJ176" s="261"/>
      <c r="AK176" s="261"/>
      <c r="AL176" s="297"/>
      <c r="AM176" s="261"/>
      <c r="AN176" s="261"/>
    </row>
    <row r="177" spans="1:40" x14ac:dyDescent="0.2">
      <c r="A177" s="87"/>
      <c r="B177" s="298"/>
      <c r="C177" s="261"/>
      <c r="D177" s="261"/>
      <c r="E177" s="261"/>
      <c r="F177" s="261"/>
      <c r="G177" s="294"/>
      <c r="H177" s="295"/>
      <c r="I177" s="261"/>
      <c r="J177" s="311" t="str">
        <f>IF(I177="","",VLOOKUP(I177,LookUp_Tables!$R:$S,2,0))</f>
        <v/>
      </c>
      <c r="K177" s="296"/>
      <c r="L177" s="296"/>
      <c r="M177" s="290"/>
      <c r="N177" s="290"/>
      <c r="O177" s="290"/>
      <c r="P177" s="290"/>
      <c r="Q177" s="290"/>
      <c r="R177" s="290"/>
      <c r="S177" s="290" t="e">
        <f t="shared" si="6"/>
        <v>#DIV/0!</v>
      </c>
      <c r="T177" s="290"/>
      <c r="U177" s="290"/>
      <c r="V177" s="290" t="e">
        <f t="shared" si="7"/>
        <v>#DIV/0!</v>
      </c>
      <c r="W177" s="291" t="str">
        <f t="shared" si="8"/>
        <v/>
      </c>
      <c r="X177" s="261"/>
      <c r="Y177" s="261"/>
      <c r="Z177" s="261"/>
      <c r="AA177" s="261"/>
      <c r="AB177" s="261"/>
      <c r="AC177" s="261"/>
      <c r="AD177" s="261"/>
      <c r="AE177" s="261"/>
      <c r="AF177" s="293"/>
      <c r="AG177" s="315" t="str">
        <f>IF(AF177="","",IFERROR(VLOOKUP(AF177,'Error Checking'!A:B,2,0),"Error with MNCR code"))</f>
        <v/>
      </c>
      <c r="AH177" s="315"/>
      <c r="AI177" s="315" t="str">
        <f>IF(AH177="","",IFERROR(VLOOKUP(AH177,'Error Checking'!A:B,2,0),"Error with MNCR code"))</f>
        <v/>
      </c>
      <c r="AJ177" s="261"/>
      <c r="AK177" s="261"/>
      <c r="AL177" s="297"/>
      <c r="AM177" s="261"/>
      <c r="AN177" s="261"/>
    </row>
    <row r="178" spans="1:40" x14ac:dyDescent="0.2">
      <c r="A178" s="87"/>
      <c r="B178" s="298"/>
      <c r="C178" s="261"/>
      <c r="D178" s="261"/>
      <c r="E178" s="261"/>
      <c r="F178" s="261"/>
      <c r="G178" s="294"/>
      <c r="H178" s="295"/>
      <c r="I178" s="261"/>
      <c r="J178" s="311" t="str">
        <f>IF(I178="","",VLOOKUP(I178,LookUp_Tables!$R:$S,2,0))</f>
        <v/>
      </c>
      <c r="K178" s="296"/>
      <c r="L178" s="296"/>
      <c r="M178" s="290"/>
      <c r="N178" s="290"/>
      <c r="O178" s="290"/>
      <c r="P178" s="290"/>
      <c r="Q178" s="290"/>
      <c r="R178" s="290"/>
      <c r="S178" s="290" t="e">
        <f t="shared" si="6"/>
        <v>#DIV/0!</v>
      </c>
      <c r="T178" s="290"/>
      <c r="U178" s="290"/>
      <c r="V178" s="290" t="e">
        <f t="shared" si="7"/>
        <v>#DIV/0!</v>
      </c>
      <c r="W178" s="291" t="str">
        <f t="shared" si="8"/>
        <v/>
      </c>
      <c r="X178" s="261"/>
      <c r="Y178" s="261"/>
      <c r="Z178" s="261"/>
      <c r="AA178" s="261"/>
      <c r="AB178" s="261"/>
      <c r="AC178" s="261"/>
      <c r="AD178" s="261"/>
      <c r="AE178" s="261"/>
      <c r="AF178" s="293"/>
      <c r="AG178" s="315" t="str">
        <f>IF(AF178="","",IFERROR(VLOOKUP(AF178,'Error Checking'!A:B,2,0),"Error with MNCR code"))</f>
        <v/>
      </c>
      <c r="AH178" s="315"/>
      <c r="AI178" s="315" t="str">
        <f>IF(AH178="","",IFERROR(VLOOKUP(AH178,'Error Checking'!A:B,2,0),"Error with MNCR code"))</f>
        <v/>
      </c>
      <c r="AJ178" s="261"/>
      <c r="AK178" s="261"/>
      <c r="AL178" s="297"/>
      <c r="AM178" s="261"/>
      <c r="AN178" s="261"/>
    </row>
    <row r="179" spans="1:40" x14ac:dyDescent="0.2">
      <c r="A179" s="87"/>
      <c r="B179" s="298"/>
      <c r="C179" s="261"/>
      <c r="D179" s="261"/>
      <c r="E179" s="261"/>
      <c r="F179" s="261"/>
      <c r="G179" s="294"/>
      <c r="H179" s="295"/>
      <c r="I179" s="261"/>
      <c r="J179" s="311" t="str">
        <f>IF(I179="","",VLOOKUP(I179,LookUp_Tables!$R:$S,2,0))</f>
        <v/>
      </c>
      <c r="K179" s="296"/>
      <c r="L179" s="296"/>
      <c r="M179" s="290"/>
      <c r="N179" s="290"/>
      <c r="O179" s="290"/>
      <c r="P179" s="290"/>
      <c r="Q179" s="290"/>
      <c r="R179" s="290"/>
      <c r="S179" s="290" t="e">
        <f t="shared" si="6"/>
        <v>#DIV/0!</v>
      </c>
      <c r="T179" s="290"/>
      <c r="U179" s="290"/>
      <c r="V179" s="290" t="e">
        <f t="shared" si="7"/>
        <v>#DIV/0!</v>
      </c>
      <c r="W179" s="291" t="str">
        <f t="shared" si="8"/>
        <v/>
      </c>
      <c r="X179" s="261"/>
      <c r="Y179" s="261"/>
      <c r="Z179" s="261"/>
      <c r="AA179" s="261"/>
      <c r="AB179" s="261"/>
      <c r="AC179" s="261"/>
      <c r="AD179" s="261"/>
      <c r="AE179" s="261"/>
      <c r="AF179" s="293"/>
      <c r="AG179" s="315" t="str">
        <f>IF(AF179="","",IFERROR(VLOOKUP(AF179,'Error Checking'!A:B,2,0),"Error with MNCR code"))</f>
        <v/>
      </c>
      <c r="AH179" s="315"/>
      <c r="AI179" s="315" t="str">
        <f>IF(AH179="","",IFERROR(VLOOKUP(AH179,'Error Checking'!A:B,2,0),"Error with MNCR code"))</f>
        <v/>
      </c>
      <c r="AJ179" s="261"/>
      <c r="AK179" s="261"/>
      <c r="AL179" s="297"/>
      <c r="AM179" s="261"/>
      <c r="AN179" s="261"/>
    </row>
    <row r="180" spans="1:40" x14ac:dyDescent="0.2">
      <c r="A180" s="87"/>
      <c r="B180" s="298"/>
      <c r="C180" s="261"/>
      <c r="D180" s="261"/>
      <c r="E180" s="261"/>
      <c r="F180" s="261"/>
      <c r="G180" s="294"/>
      <c r="H180" s="295"/>
      <c r="I180" s="261"/>
      <c r="J180" s="311" t="str">
        <f>IF(I180="","",VLOOKUP(I180,LookUp_Tables!$R:$S,2,0))</f>
        <v/>
      </c>
      <c r="K180" s="296"/>
      <c r="L180" s="296"/>
      <c r="M180" s="290"/>
      <c r="N180" s="290"/>
      <c r="O180" s="290"/>
      <c r="P180" s="290"/>
      <c r="Q180" s="290"/>
      <c r="R180" s="290"/>
      <c r="S180" s="290" t="e">
        <f t="shared" si="6"/>
        <v>#DIV/0!</v>
      </c>
      <c r="T180" s="290"/>
      <c r="U180" s="290"/>
      <c r="V180" s="290" t="e">
        <f t="shared" si="7"/>
        <v>#DIV/0!</v>
      </c>
      <c r="W180" s="291" t="str">
        <f t="shared" si="8"/>
        <v/>
      </c>
      <c r="X180" s="261"/>
      <c r="Y180" s="261"/>
      <c r="Z180" s="261"/>
      <c r="AA180" s="261"/>
      <c r="AB180" s="261"/>
      <c r="AC180" s="261"/>
      <c r="AD180" s="261"/>
      <c r="AE180" s="261"/>
      <c r="AF180" s="293"/>
      <c r="AG180" s="315" t="str">
        <f>IF(AF180="","",IFERROR(VLOOKUP(AF180,'Error Checking'!A:B,2,0),"Error with MNCR code"))</f>
        <v/>
      </c>
      <c r="AH180" s="315"/>
      <c r="AI180" s="315" t="str">
        <f>IF(AH180="","",IFERROR(VLOOKUP(AH180,'Error Checking'!A:B,2,0),"Error with MNCR code"))</f>
        <v/>
      </c>
      <c r="AJ180" s="261"/>
      <c r="AK180" s="261"/>
      <c r="AL180" s="297"/>
      <c r="AM180" s="261"/>
      <c r="AN180" s="261"/>
    </row>
    <row r="181" spans="1:40" x14ac:dyDescent="0.2">
      <c r="A181" s="87"/>
      <c r="B181" s="298"/>
      <c r="C181" s="261"/>
      <c r="D181" s="261"/>
      <c r="E181" s="261"/>
      <c r="F181" s="261"/>
      <c r="G181" s="294"/>
      <c r="H181" s="295"/>
      <c r="I181" s="261"/>
      <c r="J181" s="311" t="str">
        <f>IF(I181="","",VLOOKUP(I181,LookUp_Tables!$R:$S,2,0))</f>
        <v/>
      </c>
      <c r="K181" s="296"/>
      <c r="L181" s="296"/>
      <c r="M181" s="290"/>
      <c r="N181" s="290"/>
      <c r="O181" s="290"/>
      <c r="P181" s="290"/>
      <c r="Q181" s="290"/>
      <c r="R181" s="290"/>
      <c r="S181" s="290" t="e">
        <f t="shared" si="6"/>
        <v>#DIV/0!</v>
      </c>
      <c r="T181" s="290"/>
      <c r="U181" s="290"/>
      <c r="V181" s="290" t="e">
        <f t="shared" si="7"/>
        <v>#DIV/0!</v>
      </c>
      <c r="W181" s="291" t="str">
        <f t="shared" si="8"/>
        <v/>
      </c>
      <c r="X181" s="261"/>
      <c r="Y181" s="261"/>
      <c r="Z181" s="261"/>
      <c r="AA181" s="261"/>
      <c r="AB181" s="261"/>
      <c r="AC181" s="261"/>
      <c r="AD181" s="261"/>
      <c r="AE181" s="261"/>
      <c r="AF181" s="293"/>
      <c r="AG181" s="315" t="str">
        <f>IF(AF181="","",IFERROR(VLOOKUP(AF181,'Error Checking'!A:B,2,0),"Error with MNCR code"))</f>
        <v/>
      </c>
      <c r="AH181" s="315"/>
      <c r="AI181" s="315" t="str">
        <f>IF(AH181="","",IFERROR(VLOOKUP(AH181,'Error Checking'!A:B,2,0),"Error with MNCR code"))</f>
        <v/>
      </c>
      <c r="AJ181" s="261"/>
      <c r="AK181" s="261"/>
      <c r="AL181" s="297"/>
      <c r="AM181" s="261"/>
      <c r="AN181" s="261"/>
    </row>
    <row r="182" spans="1:40" x14ac:dyDescent="0.2">
      <c r="A182" s="87"/>
      <c r="B182" s="298"/>
      <c r="C182" s="261"/>
      <c r="D182" s="261"/>
      <c r="E182" s="261"/>
      <c r="F182" s="261"/>
      <c r="G182" s="294"/>
      <c r="H182" s="295"/>
      <c r="I182" s="261"/>
      <c r="J182" s="311" t="str">
        <f>IF(I182="","",VLOOKUP(I182,LookUp_Tables!$R:$S,2,0))</f>
        <v/>
      </c>
      <c r="K182" s="296"/>
      <c r="L182" s="296"/>
      <c r="M182" s="290"/>
      <c r="N182" s="290"/>
      <c r="O182" s="290"/>
      <c r="P182" s="290"/>
      <c r="Q182" s="290"/>
      <c r="R182" s="290"/>
      <c r="S182" s="290" t="e">
        <f t="shared" si="6"/>
        <v>#DIV/0!</v>
      </c>
      <c r="T182" s="290"/>
      <c r="U182" s="290"/>
      <c r="V182" s="290" t="e">
        <f t="shared" si="7"/>
        <v>#DIV/0!</v>
      </c>
      <c r="W182" s="291" t="str">
        <f t="shared" si="8"/>
        <v/>
      </c>
      <c r="X182" s="261"/>
      <c r="Y182" s="261"/>
      <c r="Z182" s="261"/>
      <c r="AA182" s="261"/>
      <c r="AB182" s="261"/>
      <c r="AC182" s="261"/>
      <c r="AD182" s="261"/>
      <c r="AE182" s="261"/>
      <c r="AF182" s="293"/>
      <c r="AG182" s="315" t="str">
        <f>IF(AF182="","",IFERROR(VLOOKUP(AF182,'Error Checking'!A:B,2,0),"Error with MNCR code"))</f>
        <v/>
      </c>
      <c r="AH182" s="315"/>
      <c r="AI182" s="315" t="str">
        <f>IF(AH182="","",IFERROR(VLOOKUP(AH182,'Error Checking'!A:B,2,0),"Error with MNCR code"))</f>
        <v/>
      </c>
      <c r="AJ182" s="261"/>
      <c r="AK182" s="261"/>
      <c r="AL182" s="297"/>
      <c r="AM182" s="261"/>
      <c r="AN182" s="261"/>
    </row>
    <row r="183" spans="1:40" x14ac:dyDescent="0.2">
      <c r="A183" s="87"/>
      <c r="B183" s="298"/>
      <c r="C183" s="261"/>
      <c r="D183" s="261"/>
      <c r="E183" s="261"/>
      <c r="F183" s="261"/>
      <c r="G183" s="294"/>
      <c r="H183" s="295"/>
      <c r="I183" s="261"/>
      <c r="J183" s="311" t="str">
        <f>IF(I183="","",VLOOKUP(I183,LookUp_Tables!$R:$S,2,0))</f>
        <v/>
      </c>
      <c r="K183" s="296"/>
      <c r="L183" s="296"/>
      <c r="M183" s="290"/>
      <c r="N183" s="290"/>
      <c r="O183" s="290"/>
      <c r="P183" s="290"/>
      <c r="Q183" s="290"/>
      <c r="R183" s="290"/>
      <c r="S183" s="290" t="e">
        <f t="shared" si="6"/>
        <v>#DIV/0!</v>
      </c>
      <c r="T183" s="290"/>
      <c r="U183" s="290"/>
      <c r="V183" s="290" t="e">
        <f t="shared" si="7"/>
        <v>#DIV/0!</v>
      </c>
      <c r="W183" s="291" t="str">
        <f t="shared" si="8"/>
        <v/>
      </c>
      <c r="X183" s="261"/>
      <c r="Y183" s="261"/>
      <c r="Z183" s="261"/>
      <c r="AA183" s="261"/>
      <c r="AB183" s="261"/>
      <c r="AC183" s="261"/>
      <c r="AD183" s="261"/>
      <c r="AE183" s="261"/>
      <c r="AF183" s="293"/>
      <c r="AG183" s="315" t="str">
        <f>IF(AF183="","",IFERROR(VLOOKUP(AF183,'Error Checking'!A:B,2,0),"Error with MNCR code"))</f>
        <v/>
      </c>
      <c r="AH183" s="315"/>
      <c r="AI183" s="315" t="str">
        <f>IF(AH183="","",IFERROR(VLOOKUP(AH183,'Error Checking'!A:B,2,0),"Error with MNCR code"))</f>
        <v/>
      </c>
      <c r="AJ183" s="261"/>
      <c r="AK183" s="261"/>
      <c r="AL183" s="297"/>
      <c r="AM183" s="261"/>
      <c r="AN183" s="261"/>
    </row>
    <row r="184" spans="1:40" x14ac:dyDescent="0.2">
      <c r="A184" s="87"/>
      <c r="B184" s="298"/>
      <c r="C184" s="261"/>
      <c r="D184" s="261"/>
      <c r="E184" s="261"/>
      <c r="F184" s="261"/>
      <c r="G184" s="294"/>
      <c r="H184" s="295"/>
      <c r="I184" s="261"/>
      <c r="J184" s="311" t="str">
        <f>IF(I184="","",VLOOKUP(I184,LookUp_Tables!$R:$S,2,0))</f>
        <v/>
      </c>
      <c r="K184" s="296"/>
      <c r="L184" s="296"/>
      <c r="M184" s="290"/>
      <c r="N184" s="290"/>
      <c r="O184" s="290"/>
      <c r="P184" s="290"/>
      <c r="Q184" s="290"/>
      <c r="R184" s="290"/>
      <c r="S184" s="290" t="e">
        <f t="shared" si="6"/>
        <v>#DIV/0!</v>
      </c>
      <c r="T184" s="290"/>
      <c r="U184" s="290"/>
      <c r="V184" s="290" t="e">
        <f t="shared" si="7"/>
        <v>#DIV/0!</v>
      </c>
      <c r="W184" s="291" t="str">
        <f t="shared" si="8"/>
        <v/>
      </c>
      <c r="X184" s="261"/>
      <c r="Y184" s="261"/>
      <c r="Z184" s="261"/>
      <c r="AA184" s="261"/>
      <c r="AB184" s="261"/>
      <c r="AC184" s="261"/>
      <c r="AD184" s="261"/>
      <c r="AE184" s="261"/>
      <c r="AF184" s="293"/>
      <c r="AG184" s="315" t="str">
        <f>IF(AF184="","",IFERROR(VLOOKUP(AF184,'Error Checking'!A:B,2,0),"Error with MNCR code"))</f>
        <v/>
      </c>
      <c r="AH184" s="315"/>
      <c r="AI184" s="315" t="str">
        <f>IF(AH184="","",IFERROR(VLOOKUP(AH184,'Error Checking'!A:B,2,0),"Error with MNCR code"))</f>
        <v/>
      </c>
      <c r="AJ184" s="261"/>
      <c r="AK184" s="261"/>
      <c r="AL184" s="297"/>
      <c r="AM184" s="261"/>
      <c r="AN184" s="261"/>
    </row>
    <row r="185" spans="1:40" x14ac:dyDescent="0.2">
      <c r="A185" s="87"/>
      <c r="B185" s="298"/>
      <c r="C185" s="261"/>
      <c r="D185" s="261"/>
      <c r="E185" s="261"/>
      <c r="F185" s="261"/>
      <c r="G185" s="294"/>
      <c r="H185" s="295"/>
      <c r="I185" s="261"/>
      <c r="J185" s="311" t="str">
        <f>IF(I185="","",VLOOKUP(I185,LookUp_Tables!$R:$S,2,0))</f>
        <v/>
      </c>
      <c r="K185" s="296"/>
      <c r="L185" s="296"/>
      <c r="M185" s="290"/>
      <c r="N185" s="290"/>
      <c r="O185" s="290"/>
      <c r="P185" s="290"/>
      <c r="Q185" s="290"/>
      <c r="R185" s="290"/>
      <c r="S185" s="290" t="e">
        <f t="shared" si="6"/>
        <v>#DIV/0!</v>
      </c>
      <c r="T185" s="290"/>
      <c r="U185" s="290"/>
      <c r="V185" s="290" t="e">
        <f t="shared" si="7"/>
        <v>#DIV/0!</v>
      </c>
      <c r="W185" s="291" t="str">
        <f t="shared" si="8"/>
        <v/>
      </c>
      <c r="X185" s="261"/>
      <c r="Y185" s="261"/>
      <c r="Z185" s="261"/>
      <c r="AA185" s="261"/>
      <c r="AB185" s="261"/>
      <c r="AC185" s="261"/>
      <c r="AD185" s="261"/>
      <c r="AE185" s="261"/>
      <c r="AF185" s="293"/>
      <c r="AG185" s="315" t="str">
        <f>IF(AF185="","",IFERROR(VLOOKUP(AF185,'Error Checking'!A:B,2,0),"Error with MNCR code"))</f>
        <v/>
      </c>
      <c r="AH185" s="315"/>
      <c r="AI185" s="315" t="str">
        <f>IF(AH185="","",IFERROR(VLOOKUP(AH185,'Error Checking'!A:B,2,0),"Error with MNCR code"))</f>
        <v/>
      </c>
      <c r="AJ185" s="261"/>
      <c r="AK185" s="261"/>
      <c r="AL185" s="297"/>
      <c r="AM185" s="261"/>
      <c r="AN185" s="261"/>
    </row>
    <row r="186" spans="1:40" x14ac:dyDescent="0.2">
      <c r="A186" s="87"/>
      <c r="B186" s="298"/>
      <c r="C186" s="261"/>
      <c r="D186" s="261"/>
      <c r="E186" s="261"/>
      <c r="F186" s="261"/>
      <c r="G186" s="294"/>
      <c r="H186" s="295"/>
      <c r="I186" s="261"/>
      <c r="J186" s="311" t="str">
        <f>IF(I186="","",VLOOKUP(I186,LookUp_Tables!$R:$S,2,0))</f>
        <v/>
      </c>
      <c r="K186" s="296"/>
      <c r="L186" s="296"/>
      <c r="M186" s="290"/>
      <c r="N186" s="290"/>
      <c r="O186" s="290"/>
      <c r="P186" s="290"/>
      <c r="Q186" s="290"/>
      <c r="R186" s="290"/>
      <c r="S186" s="290" t="e">
        <f t="shared" si="6"/>
        <v>#DIV/0!</v>
      </c>
      <c r="T186" s="290"/>
      <c r="U186" s="290"/>
      <c r="V186" s="290" t="e">
        <f t="shared" si="7"/>
        <v>#DIV/0!</v>
      </c>
      <c r="W186" s="291" t="str">
        <f t="shared" si="8"/>
        <v/>
      </c>
      <c r="X186" s="261"/>
      <c r="Y186" s="261"/>
      <c r="Z186" s="261"/>
      <c r="AA186" s="261"/>
      <c r="AB186" s="261"/>
      <c r="AC186" s="261"/>
      <c r="AD186" s="261"/>
      <c r="AE186" s="261"/>
      <c r="AF186" s="293"/>
      <c r="AG186" s="315" t="str">
        <f>IF(AF186="","",IFERROR(VLOOKUP(AF186,'Error Checking'!A:B,2,0),"Error with MNCR code"))</f>
        <v/>
      </c>
      <c r="AH186" s="315"/>
      <c r="AI186" s="315" t="str">
        <f>IF(AH186="","",IFERROR(VLOOKUP(AH186,'Error Checking'!A:B,2,0),"Error with MNCR code"))</f>
        <v/>
      </c>
      <c r="AJ186" s="261"/>
      <c r="AK186" s="261"/>
      <c r="AL186" s="297"/>
      <c r="AM186" s="261"/>
      <c r="AN186" s="261"/>
    </row>
    <row r="187" spans="1:40" x14ac:dyDescent="0.2">
      <c r="A187" s="87"/>
      <c r="B187" s="298"/>
      <c r="C187" s="261"/>
      <c r="D187" s="261"/>
      <c r="E187" s="261"/>
      <c r="F187" s="261"/>
      <c r="G187" s="294"/>
      <c r="H187" s="295"/>
      <c r="I187" s="261"/>
      <c r="J187" s="311" t="str">
        <f>IF(I187="","",VLOOKUP(I187,LookUp_Tables!$R:$S,2,0))</f>
        <v/>
      </c>
      <c r="K187" s="296"/>
      <c r="L187" s="296"/>
      <c r="M187" s="290"/>
      <c r="N187" s="290"/>
      <c r="O187" s="290"/>
      <c r="P187" s="290"/>
      <c r="Q187" s="290"/>
      <c r="R187" s="290"/>
      <c r="S187" s="290" t="e">
        <f t="shared" si="6"/>
        <v>#DIV/0!</v>
      </c>
      <c r="T187" s="290"/>
      <c r="U187" s="290"/>
      <c r="V187" s="290" t="e">
        <f t="shared" si="7"/>
        <v>#DIV/0!</v>
      </c>
      <c r="W187" s="291" t="str">
        <f t="shared" si="8"/>
        <v/>
      </c>
      <c r="X187" s="261"/>
      <c r="Y187" s="261"/>
      <c r="Z187" s="261"/>
      <c r="AA187" s="261"/>
      <c r="AB187" s="261"/>
      <c r="AC187" s="261"/>
      <c r="AD187" s="261"/>
      <c r="AE187" s="261"/>
      <c r="AF187" s="293"/>
      <c r="AG187" s="315" t="str">
        <f>IF(AF187="","",IFERROR(VLOOKUP(AF187,'Error Checking'!A:B,2,0),"Error with MNCR code"))</f>
        <v/>
      </c>
      <c r="AH187" s="315"/>
      <c r="AI187" s="315" t="str">
        <f>IF(AH187="","",IFERROR(VLOOKUP(AH187,'Error Checking'!A:B,2,0),"Error with MNCR code"))</f>
        <v/>
      </c>
      <c r="AJ187" s="261"/>
      <c r="AK187" s="261"/>
      <c r="AL187" s="297"/>
      <c r="AM187" s="261"/>
      <c r="AN187" s="261"/>
    </row>
    <row r="188" spans="1:40" x14ac:dyDescent="0.2">
      <c r="A188" s="87"/>
      <c r="B188" s="298"/>
      <c r="C188" s="261"/>
      <c r="D188" s="261"/>
      <c r="E188" s="261"/>
      <c r="F188" s="261"/>
      <c r="G188" s="294"/>
      <c r="H188" s="295"/>
      <c r="I188" s="261"/>
      <c r="J188" s="311" t="str">
        <f>IF(I188="","",VLOOKUP(I188,LookUp_Tables!$R:$S,2,0))</f>
        <v/>
      </c>
      <c r="K188" s="296"/>
      <c r="L188" s="296"/>
      <c r="M188" s="290"/>
      <c r="N188" s="290"/>
      <c r="O188" s="290"/>
      <c r="P188" s="290"/>
      <c r="Q188" s="290"/>
      <c r="R188" s="290"/>
      <c r="S188" s="290" t="e">
        <f t="shared" si="6"/>
        <v>#DIV/0!</v>
      </c>
      <c r="T188" s="290"/>
      <c r="U188" s="290"/>
      <c r="V188" s="290" t="e">
        <f t="shared" si="7"/>
        <v>#DIV/0!</v>
      </c>
      <c r="W188" s="291" t="str">
        <f t="shared" si="8"/>
        <v/>
      </c>
      <c r="X188" s="261"/>
      <c r="Y188" s="261"/>
      <c r="Z188" s="261"/>
      <c r="AA188" s="261"/>
      <c r="AB188" s="261"/>
      <c r="AC188" s="261"/>
      <c r="AD188" s="261"/>
      <c r="AE188" s="261"/>
      <c r="AF188" s="293"/>
      <c r="AG188" s="315" t="str">
        <f>IF(AF188="","",IFERROR(VLOOKUP(AF188,'Error Checking'!A:B,2,0),"Error with MNCR code"))</f>
        <v/>
      </c>
      <c r="AH188" s="315"/>
      <c r="AI188" s="315" t="str">
        <f>IF(AH188="","",IFERROR(VLOOKUP(AH188,'Error Checking'!A:B,2,0),"Error with MNCR code"))</f>
        <v/>
      </c>
      <c r="AJ188" s="261"/>
      <c r="AK188" s="261"/>
      <c r="AL188" s="297"/>
      <c r="AM188" s="261"/>
      <c r="AN188" s="261"/>
    </row>
    <row r="189" spans="1:40" x14ac:dyDescent="0.2">
      <c r="A189" s="87"/>
      <c r="B189" s="298"/>
      <c r="C189" s="261"/>
      <c r="D189" s="261"/>
      <c r="E189" s="261"/>
      <c r="F189" s="261"/>
      <c r="G189" s="294"/>
      <c r="H189" s="295"/>
      <c r="I189" s="261"/>
      <c r="J189" s="311" t="str">
        <f>IF(I189="","",VLOOKUP(I189,LookUp_Tables!$R:$S,2,0))</f>
        <v/>
      </c>
      <c r="K189" s="296"/>
      <c r="L189" s="296"/>
      <c r="M189" s="290"/>
      <c r="N189" s="290"/>
      <c r="O189" s="290"/>
      <c r="P189" s="290"/>
      <c r="Q189" s="290"/>
      <c r="R189" s="290"/>
      <c r="S189" s="290" t="e">
        <f t="shared" si="6"/>
        <v>#DIV/0!</v>
      </c>
      <c r="T189" s="290"/>
      <c r="U189" s="290"/>
      <c r="V189" s="290" t="e">
        <f t="shared" si="7"/>
        <v>#DIV/0!</v>
      </c>
      <c r="W189" s="291" t="str">
        <f t="shared" si="8"/>
        <v/>
      </c>
      <c r="X189" s="261"/>
      <c r="Y189" s="261"/>
      <c r="Z189" s="261"/>
      <c r="AA189" s="261"/>
      <c r="AB189" s="261"/>
      <c r="AC189" s="261"/>
      <c r="AD189" s="261"/>
      <c r="AE189" s="261"/>
      <c r="AF189" s="293"/>
      <c r="AG189" s="315" t="str">
        <f>IF(AF189="","",IFERROR(VLOOKUP(AF189,'Error Checking'!A:B,2,0),"Error with MNCR code"))</f>
        <v/>
      </c>
      <c r="AH189" s="315"/>
      <c r="AI189" s="315" t="str">
        <f>IF(AH189="","",IFERROR(VLOOKUP(AH189,'Error Checking'!A:B,2,0),"Error with MNCR code"))</f>
        <v/>
      </c>
      <c r="AJ189" s="261"/>
      <c r="AK189" s="261"/>
      <c r="AL189" s="297"/>
      <c r="AM189" s="261"/>
      <c r="AN189" s="261"/>
    </row>
    <row r="190" spans="1:40" x14ac:dyDescent="0.2">
      <c r="A190" s="87"/>
      <c r="B190" s="298"/>
      <c r="C190" s="261"/>
      <c r="D190" s="261"/>
      <c r="E190" s="261"/>
      <c r="F190" s="261"/>
      <c r="G190" s="294"/>
      <c r="H190" s="295"/>
      <c r="I190" s="261"/>
      <c r="J190" s="311" t="str">
        <f>IF(I190="","",VLOOKUP(I190,LookUp_Tables!$R:$S,2,0))</f>
        <v/>
      </c>
      <c r="K190" s="296"/>
      <c r="L190" s="296"/>
      <c r="M190" s="290"/>
      <c r="N190" s="290"/>
      <c r="O190" s="290"/>
      <c r="P190" s="290"/>
      <c r="Q190" s="290"/>
      <c r="R190" s="290"/>
      <c r="S190" s="290" t="e">
        <f t="shared" si="6"/>
        <v>#DIV/0!</v>
      </c>
      <c r="T190" s="290"/>
      <c r="U190" s="290"/>
      <c r="V190" s="290" t="e">
        <f t="shared" si="7"/>
        <v>#DIV/0!</v>
      </c>
      <c r="W190" s="291" t="str">
        <f t="shared" si="8"/>
        <v/>
      </c>
      <c r="X190" s="261"/>
      <c r="Y190" s="261"/>
      <c r="Z190" s="261"/>
      <c r="AA190" s="261"/>
      <c r="AB190" s="261"/>
      <c r="AC190" s="261"/>
      <c r="AD190" s="261"/>
      <c r="AE190" s="261"/>
      <c r="AF190" s="293"/>
      <c r="AG190" s="315" t="str">
        <f>IF(AF190="","",IFERROR(VLOOKUP(AF190,'Error Checking'!A:B,2,0),"Error with MNCR code"))</f>
        <v/>
      </c>
      <c r="AH190" s="315"/>
      <c r="AI190" s="315" t="str">
        <f>IF(AH190="","",IFERROR(VLOOKUP(AH190,'Error Checking'!A:B,2,0),"Error with MNCR code"))</f>
        <v/>
      </c>
      <c r="AJ190" s="261"/>
      <c r="AK190" s="261"/>
      <c r="AL190" s="297"/>
      <c r="AM190" s="261"/>
      <c r="AN190" s="261"/>
    </row>
    <row r="191" spans="1:40" x14ac:dyDescent="0.2">
      <c r="A191" s="87"/>
      <c r="B191" s="298"/>
      <c r="C191" s="261"/>
      <c r="D191" s="261"/>
      <c r="E191" s="261"/>
      <c r="F191" s="261"/>
      <c r="G191" s="294"/>
      <c r="H191" s="295"/>
      <c r="I191" s="261"/>
      <c r="J191" s="311" t="str">
        <f>IF(I191="","",VLOOKUP(I191,LookUp_Tables!$R:$S,2,0))</f>
        <v/>
      </c>
      <c r="K191" s="296"/>
      <c r="L191" s="296"/>
      <c r="M191" s="290"/>
      <c r="N191" s="290"/>
      <c r="O191" s="290"/>
      <c r="P191" s="290"/>
      <c r="Q191" s="290"/>
      <c r="R191" s="290"/>
      <c r="S191" s="290" t="e">
        <f t="shared" si="6"/>
        <v>#DIV/0!</v>
      </c>
      <c r="T191" s="290"/>
      <c r="U191" s="290"/>
      <c r="V191" s="290" t="e">
        <f t="shared" si="7"/>
        <v>#DIV/0!</v>
      </c>
      <c r="W191" s="291" t="str">
        <f t="shared" si="8"/>
        <v/>
      </c>
      <c r="X191" s="261"/>
      <c r="Y191" s="261"/>
      <c r="Z191" s="261"/>
      <c r="AA191" s="261"/>
      <c r="AB191" s="261"/>
      <c r="AC191" s="261"/>
      <c r="AD191" s="261"/>
      <c r="AE191" s="261"/>
      <c r="AF191" s="293"/>
      <c r="AG191" s="315" t="str">
        <f>IF(AF191="","",IFERROR(VLOOKUP(AF191,'Error Checking'!A:B,2,0),"Error with MNCR code"))</f>
        <v/>
      </c>
      <c r="AH191" s="315"/>
      <c r="AI191" s="315" t="str">
        <f>IF(AH191="","",IFERROR(VLOOKUP(AH191,'Error Checking'!A:B,2,0),"Error with MNCR code"))</f>
        <v/>
      </c>
      <c r="AJ191" s="261"/>
      <c r="AK191" s="261"/>
      <c r="AL191" s="297"/>
      <c r="AM191" s="261"/>
      <c r="AN191" s="261"/>
    </row>
    <row r="192" spans="1:40" x14ac:dyDescent="0.2">
      <c r="A192" s="87"/>
      <c r="B192" s="298"/>
      <c r="C192" s="261"/>
      <c r="D192" s="261"/>
      <c r="E192" s="261"/>
      <c r="F192" s="261"/>
      <c r="G192" s="294"/>
      <c r="H192" s="295"/>
      <c r="I192" s="261"/>
      <c r="J192" s="311" t="str">
        <f>IF(I192="","",VLOOKUP(I192,LookUp_Tables!$R:$S,2,0))</f>
        <v/>
      </c>
      <c r="K192" s="296"/>
      <c r="L192" s="296"/>
      <c r="M192" s="290"/>
      <c r="N192" s="290"/>
      <c r="O192" s="290"/>
      <c r="P192" s="290"/>
      <c r="Q192" s="290"/>
      <c r="R192" s="290"/>
      <c r="S192" s="290" t="e">
        <f t="shared" si="6"/>
        <v>#DIV/0!</v>
      </c>
      <c r="T192" s="290"/>
      <c r="U192" s="290"/>
      <c r="V192" s="290" t="e">
        <f t="shared" si="7"/>
        <v>#DIV/0!</v>
      </c>
      <c r="W192" s="291" t="str">
        <f t="shared" si="8"/>
        <v/>
      </c>
      <c r="X192" s="261"/>
      <c r="Y192" s="261"/>
      <c r="Z192" s="261"/>
      <c r="AA192" s="261"/>
      <c r="AB192" s="261"/>
      <c r="AC192" s="261"/>
      <c r="AD192" s="261"/>
      <c r="AE192" s="261"/>
      <c r="AF192" s="293"/>
      <c r="AG192" s="315" t="str">
        <f>IF(AF192="","",IFERROR(VLOOKUP(AF192,'Error Checking'!A:B,2,0),"Error with MNCR code"))</f>
        <v/>
      </c>
      <c r="AH192" s="315"/>
      <c r="AI192" s="315" t="str">
        <f>IF(AH192="","",IFERROR(VLOOKUP(AH192,'Error Checking'!A:B,2,0),"Error with MNCR code"))</f>
        <v/>
      </c>
      <c r="AJ192" s="261"/>
      <c r="AK192" s="261"/>
      <c r="AL192" s="297"/>
      <c r="AM192" s="261"/>
      <c r="AN192" s="261"/>
    </row>
    <row r="193" spans="1:40" x14ac:dyDescent="0.2">
      <c r="A193" s="87"/>
      <c r="B193" s="298"/>
      <c r="C193" s="261"/>
      <c r="D193" s="261"/>
      <c r="E193" s="261"/>
      <c r="F193" s="261"/>
      <c r="G193" s="294"/>
      <c r="H193" s="295"/>
      <c r="I193" s="261"/>
      <c r="J193" s="311" t="str">
        <f>IF(I193="","",VLOOKUP(I193,LookUp_Tables!$R:$S,2,0))</f>
        <v/>
      </c>
      <c r="K193" s="296"/>
      <c r="L193" s="296"/>
      <c r="M193" s="290"/>
      <c r="N193" s="290"/>
      <c r="O193" s="290"/>
      <c r="P193" s="290"/>
      <c r="Q193" s="290"/>
      <c r="R193" s="290"/>
      <c r="S193" s="290" t="e">
        <f t="shared" si="6"/>
        <v>#DIV/0!</v>
      </c>
      <c r="T193" s="290"/>
      <c r="U193" s="290"/>
      <c r="V193" s="290" t="e">
        <f t="shared" si="7"/>
        <v>#DIV/0!</v>
      </c>
      <c r="W193" s="291" t="str">
        <f t="shared" si="8"/>
        <v/>
      </c>
      <c r="X193" s="261"/>
      <c r="Y193" s="261"/>
      <c r="Z193" s="261"/>
      <c r="AA193" s="261"/>
      <c r="AB193" s="261"/>
      <c r="AC193" s="261"/>
      <c r="AD193" s="261"/>
      <c r="AE193" s="261"/>
      <c r="AF193" s="293"/>
      <c r="AG193" s="315" t="str">
        <f>IF(AF193="","",IFERROR(VLOOKUP(AF193,'Error Checking'!A:B,2,0),"Error with MNCR code"))</f>
        <v/>
      </c>
      <c r="AH193" s="315"/>
      <c r="AI193" s="315" t="str">
        <f>IF(AH193="","",IFERROR(VLOOKUP(AH193,'Error Checking'!A:B,2,0),"Error with MNCR code"))</f>
        <v/>
      </c>
      <c r="AJ193" s="261"/>
      <c r="AK193" s="261"/>
      <c r="AL193" s="297"/>
      <c r="AM193" s="261"/>
      <c r="AN193" s="261"/>
    </row>
    <row r="194" spans="1:40" x14ac:dyDescent="0.2">
      <c r="A194" s="87"/>
      <c r="B194" s="298"/>
      <c r="C194" s="261"/>
      <c r="D194" s="261"/>
      <c r="E194" s="261"/>
      <c r="F194" s="261"/>
      <c r="G194" s="294"/>
      <c r="H194" s="295"/>
      <c r="I194" s="261"/>
      <c r="J194" s="311" t="str">
        <f>IF(I194="","",VLOOKUP(I194,LookUp_Tables!$R:$S,2,0))</f>
        <v/>
      </c>
      <c r="K194" s="296"/>
      <c r="L194" s="296"/>
      <c r="M194" s="290"/>
      <c r="N194" s="290"/>
      <c r="O194" s="290"/>
      <c r="P194" s="290"/>
      <c r="Q194" s="290"/>
      <c r="R194" s="290"/>
      <c r="S194" s="290" t="e">
        <f t="shared" si="6"/>
        <v>#DIV/0!</v>
      </c>
      <c r="T194" s="290"/>
      <c r="U194" s="290"/>
      <c r="V194" s="290" t="e">
        <f t="shared" si="7"/>
        <v>#DIV/0!</v>
      </c>
      <c r="W194" s="291" t="str">
        <f t="shared" si="8"/>
        <v/>
      </c>
      <c r="X194" s="261"/>
      <c r="Y194" s="261"/>
      <c r="Z194" s="261"/>
      <c r="AA194" s="261"/>
      <c r="AB194" s="261"/>
      <c r="AC194" s="261"/>
      <c r="AD194" s="261"/>
      <c r="AE194" s="261"/>
      <c r="AF194" s="293"/>
      <c r="AG194" s="315" t="str">
        <f>IF(AF194="","",IFERROR(VLOOKUP(AF194,'Error Checking'!A:B,2,0),"Error with MNCR code"))</f>
        <v/>
      </c>
      <c r="AH194" s="315"/>
      <c r="AI194" s="315" t="str">
        <f>IF(AH194="","",IFERROR(VLOOKUP(AH194,'Error Checking'!A:B,2,0),"Error with MNCR code"))</f>
        <v/>
      </c>
      <c r="AJ194" s="261"/>
      <c r="AK194" s="261"/>
      <c r="AL194" s="297"/>
      <c r="AM194" s="261"/>
      <c r="AN194" s="261"/>
    </row>
    <row r="195" spans="1:40" x14ac:dyDescent="0.2">
      <c r="A195" s="87"/>
      <c r="B195" s="298"/>
      <c r="C195" s="261"/>
      <c r="D195" s="261"/>
      <c r="E195" s="261"/>
      <c r="F195" s="261"/>
      <c r="G195" s="294"/>
      <c r="H195" s="295"/>
      <c r="I195" s="261"/>
      <c r="J195" s="311" t="str">
        <f>IF(I195="","",VLOOKUP(I195,LookUp_Tables!$R:$S,2,0))</f>
        <v/>
      </c>
      <c r="K195" s="296"/>
      <c r="L195" s="296"/>
      <c r="M195" s="290"/>
      <c r="N195" s="290"/>
      <c r="O195" s="290"/>
      <c r="P195" s="290"/>
      <c r="Q195" s="290"/>
      <c r="R195" s="290"/>
      <c r="S195" s="290" t="e">
        <f t="shared" si="6"/>
        <v>#DIV/0!</v>
      </c>
      <c r="T195" s="290"/>
      <c r="U195" s="290"/>
      <c r="V195" s="290" t="e">
        <f t="shared" si="7"/>
        <v>#DIV/0!</v>
      </c>
      <c r="W195" s="291" t="str">
        <f t="shared" si="8"/>
        <v/>
      </c>
      <c r="X195" s="261"/>
      <c r="Y195" s="261"/>
      <c r="Z195" s="261"/>
      <c r="AA195" s="261"/>
      <c r="AB195" s="261"/>
      <c r="AC195" s="261"/>
      <c r="AD195" s="261"/>
      <c r="AE195" s="261"/>
      <c r="AF195" s="293"/>
      <c r="AG195" s="315" t="str">
        <f>IF(AF195="","",IFERROR(VLOOKUP(AF195,'Error Checking'!A:B,2,0),"Error with MNCR code"))</f>
        <v/>
      </c>
      <c r="AH195" s="315"/>
      <c r="AI195" s="315" t="str">
        <f>IF(AH195="","",IFERROR(VLOOKUP(AH195,'Error Checking'!A:B,2,0),"Error with MNCR code"))</f>
        <v/>
      </c>
      <c r="AJ195" s="261"/>
      <c r="AK195" s="261"/>
      <c r="AL195" s="297"/>
      <c r="AM195" s="261"/>
      <c r="AN195" s="261"/>
    </row>
    <row r="196" spans="1:40" x14ac:dyDescent="0.2">
      <c r="A196" s="87"/>
      <c r="B196" s="298"/>
      <c r="C196" s="261"/>
      <c r="D196" s="261"/>
      <c r="E196" s="261"/>
      <c r="F196" s="261"/>
      <c r="G196" s="294"/>
      <c r="H196" s="295"/>
      <c r="I196" s="261"/>
      <c r="J196" s="311" t="str">
        <f>IF(I196="","",VLOOKUP(I196,LookUp_Tables!$R:$S,2,0))</f>
        <v/>
      </c>
      <c r="K196" s="296"/>
      <c r="L196" s="296"/>
      <c r="M196" s="290"/>
      <c r="N196" s="290"/>
      <c r="O196" s="290"/>
      <c r="P196" s="290"/>
      <c r="Q196" s="290"/>
      <c r="R196" s="290"/>
      <c r="S196" s="290" t="e">
        <f t="shared" si="6"/>
        <v>#DIV/0!</v>
      </c>
      <c r="T196" s="290"/>
      <c r="U196" s="290"/>
      <c r="V196" s="290" t="e">
        <f t="shared" si="7"/>
        <v>#DIV/0!</v>
      </c>
      <c r="W196" s="291" t="str">
        <f t="shared" si="8"/>
        <v/>
      </c>
      <c r="X196" s="261"/>
      <c r="Y196" s="261"/>
      <c r="Z196" s="261"/>
      <c r="AA196" s="261"/>
      <c r="AB196" s="261"/>
      <c r="AC196" s="261"/>
      <c r="AD196" s="261"/>
      <c r="AE196" s="261"/>
      <c r="AF196" s="293"/>
      <c r="AG196" s="315" t="str">
        <f>IF(AF196="","",IFERROR(VLOOKUP(AF196,'Error Checking'!A:B,2,0),"Error with MNCR code"))</f>
        <v/>
      </c>
      <c r="AH196" s="315"/>
      <c r="AI196" s="315" t="str">
        <f>IF(AH196="","",IFERROR(VLOOKUP(AH196,'Error Checking'!A:B,2,0),"Error with MNCR code"))</f>
        <v/>
      </c>
      <c r="AJ196" s="261"/>
      <c r="AK196" s="261"/>
      <c r="AL196" s="297"/>
      <c r="AM196" s="261"/>
      <c r="AN196" s="261"/>
    </row>
    <row r="197" spans="1:40" x14ac:dyDescent="0.2">
      <c r="A197" s="87"/>
      <c r="B197" s="298"/>
      <c r="C197" s="261"/>
      <c r="D197" s="261"/>
      <c r="E197" s="261"/>
      <c r="F197" s="261"/>
      <c r="G197" s="294"/>
      <c r="H197" s="295"/>
      <c r="I197" s="261"/>
      <c r="J197" s="311" t="str">
        <f>IF(I197="","",VLOOKUP(I197,LookUp_Tables!$R:$S,2,0))</f>
        <v/>
      </c>
      <c r="K197" s="296"/>
      <c r="L197" s="296"/>
      <c r="M197" s="290"/>
      <c r="N197" s="290"/>
      <c r="O197" s="290"/>
      <c r="P197" s="290"/>
      <c r="Q197" s="290"/>
      <c r="R197" s="290"/>
      <c r="S197" s="290" t="e">
        <f t="shared" si="6"/>
        <v>#DIV/0!</v>
      </c>
      <c r="T197" s="290"/>
      <c r="U197" s="290"/>
      <c r="V197" s="290" t="e">
        <f t="shared" si="7"/>
        <v>#DIV/0!</v>
      </c>
      <c r="W197" s="291" t="str">
        <f t="shared" si="8"/>
        <v/>
      </c>
      <c r="X197" s="261"/>
      <c r="Y197" s="261"/>
      <c r="Z197" s="261"/>
      <c r="AA197" s="261"/>
      <c r="AB197" s="261"/>
      <c r="AC197" s="261"/>
      <c r="AD197" s="261"/>
      <c r="AE197" s="261"/>
      <c r="AF197" s="293"/>
      <c r="AG197" s="315" t="str">
        <f>IF(AF197="","",IFERROR(VLOOKUP(AF197,'Error Checking'!A:B,2,0),"Error with MNCR code"))</f>
        <v/>
      </c>
      <c r="AH197" s="315"/>
      <c r="AI197" s="315" t="str">
        <f>IF(AH197="","",IFERROR(VLOOKUP(AH197,'Error Checking'!A:B,2,0),"Error with MNCR code"))</f>
        <v/>
      </c>
      <c r="AJ197" s="261"/>
      <c r="AK197" s="261"/>
      <c r="AL197" s="297"/>
      <c r="AM197" s="261"/>
      <c r="AN197" s="261"/>
    </row>
    <row r="198" spans="1:40" x14ac:dyDescent="0.2">
      <c r="A198" s="87"/>
      <c r="B198" s="298"/>
      <c r="C198" s="261"/>
      <c r="D198" s="261"/>
      <c r="E198" s="261"/>
      <c r="F198" s="261"/>
      <c r="G198" s="294"/>
      <c r="H198" s="295"/>
      <c r="I198" s="261"/>
      <c r="J198" s="311" t="str">
        <f>IF(I198="","",VLOOKUP(I198,LookUp_Tables!$R:$S,2,0))</f>
        <v/>
      </c>
      <c r="K198" s="296"/>
      <c r="L198" s="296"/>
      <c r="M198" s="290"/>
      <c r="N198" s="290"/>
      <c r="O198" s="290"/>
      <c r="P198" s="290"/>
      <c r="Q198" s="290"/>
      <c r="R198" s="290"/>
      <c r="S198" s="290" t="e">
        <f t="shared" si="6"/>
        <v>#DIV/0!</v>
      </c>
      <c r="T198" s="290"/>
      <c r="U198" s="290"/>
      <c r="V198" s="290" t="e">
        <f t="shared" si="7"/>
        <v>#DIV/0!</v>
      </c>
      <c r="W198" s="291" t="str">
        <f t="shared" si="8"/>
        <v/>
      </c>
      <c r="X198" s="261"/>
      <c r="Y198" s="261"/>
      <c r="Z198" s="261"/>
      <c r="AA198" s="261"/>
      <c r="AB198" s="261"/>
      <c r="AC198" s="261"/>
      <c r="AD198" s="261"/>
      <c r="AE198" s="261"/>
      <c r="AF198" s="293"/>
      <c r="AG198" s="315" t="str">
        <f>IF(AF198="","",IFERROR(VLOOKUP(AF198,'Error Checking'!A:B,2,0),"Error with MNCR code"))</f>
        <v/>
      </c>
      <c r="AH198" s="315"/>
      <c r="AI198" s="315" t="str">
        <f>IF(AH198="","",IFERROR(VLOOKUP(AH198,'Error Checking'!A:B,2,0),"Error with MNCR code"))</f>
        <v/>
      </c>
      <c r="AJ198" s="261"/>
      <c r="AK198" s="261"/>
      <c r="AL198" s="297"/>
      <c r="AM198" s="261"/>
      <c r="AN198" s="261"/>
    </row>
    <row r="199" spans="1:40" x14ac:dyDescent="0.2">
      <c r="A199" s="87"/>
      <c r="B199" s="298"/>
      <c r="C199" s="261"/>
      <c r="D199" s="261"/>
      <c r="E199" s="261"/>
      <c r="F199" s="261"/>
      <c r="G199" s="294"/>
      <c r="H199" s="295"/>
      <c r="I199" s="261"/>
      <c r="J199" s="311" t="str">
        <f>IF(I199="","",VLOOKUP(I199,LookUp_Tables!$R:$S,2,0))</f>
        <v/>
      </c>
      <c r="K199" s="296"/>
      <c r="L199" s="296"/>
      <c r="M199" s="290"/>
      <c r="N199" s="290"/>
      <c r="O199" s="290"/>
      <c r="P199" s="290"/>
      <c r="Q199" s="290"/>
      <c r="R199" s="290"/>
      <c r="S199" s="290" t="e">
        <f t="shared" si="6"/>
        <v>#DIV/0!</v>
      </c>
      <c r="T199" s="290"/>
      <c r="U199" s="290"/>
      <c r="V199" s="290" t="e">
        <f t="shared" si="7"/>
        <v>#DIV/0!</v>
      </c>
      <c r="W199" s="291" t="str">
        <f t="shared" si="8"/>
        <v/>
      </c>
      <c r="X199" s="261"/>
      <c r="Y199" s="261"/>
      <c r="Z199" s="261"/>
      <c r="AA199" s="261"/>
      <c r="AB199" s="261"/>
      <c r="AC199" s="261"/>
      <c r="AD199" s="261"/>
      <c r="AE199" s="261"/>
      <c r="AF199" s="293"/>
      <c r="AG199" s="315" t="str">
        <f>IF(AF199="","",IFERROR(VLOOKUP(AF199,'Error Checking'!A:B,2,0),"Error with MNCR code"))</f>
        <v/>
      </c>
      <c r="AH199" s="315"/>
      <c r="AI199" s="315" t="str">
        <f>IF(AH199="","",IFERROR(VLOOKUP(AH199,'Error Checking'!A:B,2,0),"Error with MNCR code"))</f>
        <v/>
      </c>
      <c r="AJ199" s="261"/>
      <c r="AK199" s="261"/>
      <c r="AL199" s="297"/>
      <c r="AM199" s="261"/>
      <c r="AN199" s="261"/>
    </row>
    <row r="200" spans="1:40" x14ac:dyDescent="0.2">
      <c r="A200" s="87"/>
      <c r="B200" s="298"/>
      <c r="C200" s="261"/>
      <c r="D200" s="261"/>
      <c r="E200" s="261"/>
      <c r="F200" s="261"/>
      <c r="G200" s="294"/>
      <c r="H200" s="295"/>
      <c r="I200" s="261"/>
      <c r="J200" s="311" t="str">
        <f>IF(I200="","",VLOOKUP(I200,LookUp_Tables!$R:$S,2,0))</f>
        <v/>
      </c>
      <c r="K200" s="296"/>
      <c r="L200" s="296"/>
      <c r="M200" s="290"/>
      <c r="N200" s="290"/>
      <c r="O200" s="290"/>
      <c r="P200" s="290"/>
      <c r="Q200" s="290"/>
      <c r="R200" s="290"/>
      <c r="S200" s="290" t="e">
        <f t="shared" si="6"/>
        <v>#DIV/0!</v>
      </c>
      <c r="T200" s="290"/>
      <c r="U200" s="290"/>
      <c r="V200" s="290" t="e">
        <f t="shared" si="7"/>
        <v>#DIV/0!</v>
      </c>
      <c r="W200" s="291" t="str">
        <f t="shared" si="8"/>
        <v/>
      </c>
      <c r="X200" s="261"/>
      <c r="Y200" s="261"/>
      <c r="Z200" s="261"/>
      <c r="AA200" s="261"/>
      <c r="AB200" s="261"/>
      <c r="AC200" s="261"/>
      <c r="AD200" s="261"/>
      <c r="AE200" s="261"/>
      <c r="AF200" s="293"/>
      <c r="AG200" s="315" t="str">
        <f>IF(AF200="","",IFERROR(VLOOKUP(AF200,'Error Checking'!A:B,2,0),"Error with MNCR code"))</f>
        <v/>
      </c>
      <c r="AH200" s="315"/>
      <c r="AI200" s="315" t="str">
        <f>IF(AH200="","",IFERROR(VLOOKUP(AH200,'Error Checking'!A:B,2,0),"Error with MNCR code"))</f>
        <v/>
      </c>
      <c r="AJ200" s="261"/>
      <c r="AK200" s="261"/>
      <c r="AL200" s="297"/>
      <c r="AM200" s="261"/>
      <c r="AN200" s="261"/>
    </row>
    <row r="201" spans="1:40" x14ac:dyDescent="0.2">
      <c r="A201" s="87"/>
      <c r="B201" s="298"/>
      <c r="C201" s="261"/>
      <c r="D201" s="261"/>
      <c r="E201" s="261"/>
      <c r="F201" s="261"/>
      <c r="G201" s="294"/>
      <c r="H201" s="295"/>
      <c r="I201" s="261"/>
      <c r="J201" s="311" t="str">
        <f>IF(I201="","",VLOOKUP(I201,LookUp_Tables!$R:$S,2,0))</f>
        <v/>
      </c>
      <c r="K201" s="296"/>
      <c r="L201" s="296"/>
      <c r="M201" s="290"/>
      <c r="N201" s="290"/>
      <c r="O201" s="290"/>
      <c r="P201" s="290"/>
      <c r="Q201" s="290"/>
      <c r="R201" s="290"/>
      <c r="S201" s="290" t="e">
        <f t="shared" si="6"/>
        <v>#DIV/0!</v>
      </c>
      <c r="T201" s="290"/>
      <c r="U201" s="290"/>
      <c r="V201" s="290" t="e">
        <f t="shared" si="7"/>
        <v>#DIV/0!</v>
      </c>
      <c r="W201" s="291" t="str">
        <f t="shared" si="8"/>
        <v/>
      </c>
      <c r="X201" s="261"/>
      <c r="Y201" s="261"/>
      <c r="Z201" s="261"/>
      <c r="AA201" s="261"/>
      <c r="AB201" s="261"/>
      <c r="AC201" s="261"/>
      <c r="AD201" s="261"/>
      <c r="AE201" s="261"/>
      <c r="AF201" s="293"/>
      <c r="AG201" s="315" t="str">
        <f>IF(AF201="","",IFERROR(VLOOKUP(AF201,'Error Checking'!A:B,2,0),"Error with MNCR code"))</f>
        <v/>
      </c>
      <c r="AH201" s="315"/>
      <c r="AI201" s="315" t="str">
        <f>IF(AH201="","",IFERROR(VLOOKUP(AH201,'Error Checking'!A:B,2,0),"Error with MNCR code"))</f>
        <v/>
      </c>
      <c r="AJ201" s="261"/>
      <c r="AK201" s="261"/>
      <c r="AL201" s="297"/>
      <c r="AM201" s="261"/>
      <c r="AN201" s="261"/>
    </row>
    <row r="202" spans="1:40" x14ac:dyDescent="0.2">
      <c r="A202" s="87"/>
      <c r="B202" s="298"/>
      <c r="C202" s="261"/>
      <c r="D202" s="261"/>
      <c r="E202" s="261"/>
      <c r="F202" s="261"/>
      <c r="G202" s="294"/>
      <c r="H202" s="295"/>
      <c r="I202" s="261"/>
      <c r="J202" s="311" t="str">
        <f>IF(I202="","",VLOOKUP(I202,LookUp_Tables!$R:$S,2,0))</f>
        <v/>
      </c>
      <c r="K202" s="296"/>
      <c r="L202" s="296"/>
      <c r="M202" s="290"/>
      <c r="N202" s="290"/>
      <c r="O202" s="290"/>
      <c r="P202" s="290"/>
      <c r="Q202" s="290"/>
      <c r="R202" s="290"/>
      <c r="S202" s="290" t="e">
        <f t="shared" ref="S202:S265" si="9">R202/Q202</f>
        <v>#DIV/0!</v>
      </c>
      <c r="T202" s="290"/>
      <c r="U202" s="290"/>
      <c r="V202" s="290" t="e">
        <f t="shared" ref="V202:V265" si="10">U202/T202</f>
        <v>#DIV/0!</v>
      </c>
      <c r="W202" s="291" t="str">
        <f t="shared" ref="W202:W265" si="11">IF(COUNTBLANK(Q202:V202)&gt;=1, "", ((S202/1000)*(V202/1000)))</f>
        <v/>
      </c>
      <c r="X202" s="261"/>
      <c r="Y202" s="261"/>
      <c r="Z202" s="261"/>
      <c r="AA202" s="261"/>
      <c r="AB202" s="261"/>
      <c r="AC202" s="261"/>
      <c r="AD202" s="261"/>
      <c r="AE202" s="261"/>
      <c r="AF202" s="293"/>
      <c r="AG202" s="315" t="str">
        <f>IF(AF202="","",IFERROR(VLOOKUP(AF202,'Error Checking'!A:B,2,0),"Error with MNCR code"))</f>
        <v/>
      </c>
      <c r="AH202" s="315"/>
      <c r="AI202" s="315" t="str">
        <f>IF(AH202="","",IFERROR(VLOOKUP(AH202,'Error Checking'!A:B,2,0),"Error with MNCR code"))</f>
        <v/>
      </c>
      <c r="AJ202" s="261"/>
      <c r="AK202" s="261"/>
      <c r="AL202" s="297"/>
      <c r="AM202" s="261"/>
      <c r="AN202" s="261"/>
    </row>
    <row r="203" spans="1:40" x14ac:dyDescent="0.2">
      <c r="A203" s="87"/>
      <c r="B203" s="298"/>
      <c r="C203" s="261"/>
      <c r="D203" s="261"/>
      <c r="E203" s="261"/>
      <c r="F203" s="261"/>
      <c r="G203" s="294"/>
      <c r="H203" s="295"/>
      <c r="I203" s="261"/>
      <c r="J203" s="311" t="str">
        <f>IF(I203="","",VLOOKUP(I203,LookUp_Tables!$R:$S,2,0))</f>
        <v/>
      </c>
      <c r="K203" s="296"/>
      <c r="L203" s="296"/>
      <c r="M203" s="290"/>
      <c r="N203" s="290"/>
      <c r="O203" s="290"/>
      <c r="P203" s="290"/>
      <c r="Q203" s="290"/>
      <c r="R203" s="290"/>
      <c r="S203" s="290" t="e">
        <f t="shared" si="9"/>
        <v>#DIV/0!</v>
      </c>
      <c r="T203" s="290"/>
      <c r="U203" s="290"/>
      <c r="V203" s="290" t="e">
        <f t="shared" si="10"/>
        <v>#DIV/0!</v>
      </c>
      <c r="W203" s="291" t="str">
        <f t="shared" si="11"/>
        <v/>
      </c>
      <c r="X203" s="261"/>
      <c r="Y203" s="261"/>
      <c r="Z203" s="261"/>
      <c r="AA203" s="261"/>
      <c r="AB203" s="261"/>
      <c r="AC203" s="261"/>
      <c r="AD203" s="261"/>
      <c r="AE203" s="261"/>
      <c r="AF203" s="293"/>
      <c r="AG203" s="315" t="str">
        <f>IF(AF203="","",IFERROR(VLOOKUP(AF203,'Error Checking'!A:B,2,0),"Error with MNCR code"))</f>
        <v/>
      </c>
      <c r="AH203" s="315"/>
      <c r="AI203" s="315" t="str">
        <f>IF(AH203="","",IFERROR(VLOOKUP(AH203,'Error Checking'!A:B,2,0),"Error with MNCR code"))</f>
        <v/>
      </c>
      <c r="AJ203" s="261"/>
      <c r="AK203" s="261"/>
      <c r="AL203" s="297"/>
      <c r="AM203" s="261"/>
      <c r="AN203" s="261"/>
    </row>
    <row r="204" spans="1:40" x14ac:dyDescent="0.2">
      <c r="A204" s="87"/>
      <c r="B204" s="298"/>
      <c r="C204" s="261"/>
      <c r="D204" s="261"/>
      <c r="E204" s="261"/>
      <c r="F204" s="261"/>
      <c r="G204" s="294"/>
      <c r="H204" s="295"/>
      <c r="I204" s="261"/>
      <c r="J204" s="311" t="str">
        <f>IF(I204="","",VLOOKUP(I204,LookUp_Tables!$R:$S,2,0))</f>
        <v/>
      </c>
      <c r="K204" s="296"/>
      <c r="L204" s="296"/>
      <c r="M204" s="290"/>
      <c r="N204" s="290"/>
      <c r="O204" s="290"/>
      <c r="P204" s="290"/>
      <c r="Q204" s="290"/>
      <c r="R204" s="290"/>
      <c r="S204" s="290" t="e">
        <f t="shared" si="9"/>
        <v>#DIV/0!</v>
      </c>
      <c r="T204" s="290"/>
      <c r="U204" s="290"/>
      <c r="V204" s="290" t="e">
        <f t="shared" si="10"/>
        <v>#DIV/0!</v>
      </c>
      <c r="W204" s="291" t="str">
        <f t="shared" si="11"/>
        <v/>
      </c>
      <c r="X204" s="261"/>
      <c r="Y204" s="261"/>
      <c r="Z204" s="261"/>
      <c r="AA204" s="261"/>
      <c r="AB204" s="261"/>
      <c r="AC204" s="261"/>
      <c r="AD204" s="261"/>
      <c r="AE204" s="261"/>
      <c r="AF204" s="293"/>
      <c r="AG204" s="315" t="str">
        <f>IF(AF204="","",IFERROR(VLOOKUP(AF204,'Error Checking'!A:B,2,0),"Error with MNCR code"))</f>
        <v/>
      </c>
      <c r="AH204" s="315"/>
      <c r="AI204" s="315" t="str">
        <f>IF(AH204="","",IFERROR(VLOOKUP(AH204,'Error Checking'!A:B,2,0),"Error with MNCR code"))</f>
        <v/>
      </c>
      <c r="AJ204" s="261"/>
      <c r="AK204" s="261"/>
      <c r="AL204" s="297"/>
      <c r="AM204" s="261"/>
      <c r="AN204" s="261"/>
    </row>
    <row r="205" spans="1:40" x14ac:dyDescent="0.2">
      <c r="A205" s="87"/>
      <c r="B205" s="298"/>
      <c r="C205" s="261"/>
      <c r="D205" s="261"/>
      <c r="E205" s="261"/>
      <c r="F205" s="261"/>
      <c r="G205" s="294"/>
      <c r="H205" s="295"/>
      <c r="I205" s="261"/>
      <c r="J205" s="311" t="str">
        <f>IF(I205="","",VLOOKUP(I205,LookUp_Tables!$R:$S,2,0))</f>
        <v/>
      </c>
      <c r="K205" s="296"/>
      <c r="L205" s="296"/>
      <c r="M205" s="290"/>
      <c r="N205" s="290"/>
      <c r="O205" s="290"/>
      <c r="P205" s="290"/>
      <c r="Q205" s="290"/>
      <c r="R205" s="290"/>
      <c r="S205" s="290" t="e">
        <f t="shared" si="9"/>
        <v>#DIV/0!</v>
      </c>
      <c r="T205" s="290"/>
      <c r="U205" s="290"/>
      <c r="V205" s="290" t="e">
        <f t="shared" si="10"/>
        <v>#DIV/0!</v>
      </c>
      <c r="W205" s="291" t="str">
        <f t="shared" si="11"/>
        <v/>
      </c>
      <c r="X205" s="261"/>
      <c r="Y205" s="261"/>
      <c r="Z205" s="261"/>
      <c r="AA205" s="261"/>
      <c r="AB205" s="261"/>
      <c r="AC205" s="261"/>
      <c r="AD205" s="261"/>
      <c r="AE205" s="261"/>
      <c r="AF205" s="293"/>
      <c r="AG205" s="315" t="str">
        <f>IF(AF205="","",IFERROR(VLOOKUP(AF205,'Error Checking'!A:B,2,0),"Error with MNCR code"))</f>
        <v/>
      </c>
      <c r="AH205" s="315"/>
      <c r="AI205" s="315" t="str">
        <f>IF(AH205="","",IFERROR(VLOOKUP(AH205,'Error Checking'!A:B,2,0),"Error with MNCR code"))</f>
        <v/>
      </c>
      <c r="AJ205" s="261"/>
      <c r="AK205" s="261"/>
      <c r="AL205" s="297"/>
      <c r="AM205" s="261"/>
      <c r="AN205" s="261"/>
    </row>
    <row r="206" spans="1:40" x14ac:dyDescent="0.2">
      <c r="A206" s="87"/>
      <c r="B206" s="298"/>
      <c r="C206" s="261"/>
      <c r="D206" s="261"/>
      <c r="E206" s="261"/>
      <c r="F206" s="261"/>
      <c r="G206" s="294"/>
      <c r="H206" s="295"/>
      <c r="I206" s="261"/>
      <c r="J206" s="311" t="str">
        <f>IF(I206="","",VLOOKUP(I206,LookUp_Tables!$R:$S,2,0))</f>
        <v/>
      </c>
      <c r="K206" s="296"/>
      <c r="L206" s="296"/>
      <c r="M206" s="290"/>
      <c r="N206" s="290"/>
      <c r="O206" s="290"/>
      <c r="P206" s="290"/>
      <c r="Q206" s="290"/>
      <c r="R206" s="290"/>
      <c r="S206" s="290" t="e">
        <f t="shared" si="9"/>
        <v>#DIV/0!</v>
      </c>
      <c r="T206" s="290"/>
      <c r="U206" s="290"/>
      <c r="V206" s="290" t="e">
        <f t="shared" si="10"/>
        <v>#DIV/0!</v>
      </c>
      <c r="W206" s="291" t="str">
        <f t="shared" si="11"/>
        <v/>
      </c>
      <c r="X206" s="261"/>
      <c r="Y206" s="261"/>
      <c r="Z206" s="261"/>
      <c r="AA206" s="261"/>
      <c r="AB206" s="261"/>
      <c r="AC206" s="261"/>
      <c r="AD206" s="261"/>
      <c r="AE206" s="261"/>
      <c r="AF206" s="293"/>
      <c r="AG206" s="315" t="str">
        <f>IF(AF206="","",IFERROR(VLOOKUP(AF206,'Error Checking'!A:B,2,0),"Error with MNCR code"))</f>
        <v/>
      </c>
      <c r="AH206" s="315"/>
      <c r="AI206" s="315" t="str">
        <f>IF(AH206="","",IFERROR(VLOOKUP(AH206,'Error Checking'!A:B,2,0),"Error with MNCR code"))</f>
        <v/>
      </c>
      <c r="AJ206" s="261"/>
      <c r="AK206" s="261"/>
      <c r="AL206" s="297"/>
      <c r="AM206" s="261"/>
      <c r="AN206" s="261"/>
    </row>
    <row r="207" spans="1:40" x14ac:dyDescent="0.2">
      <c r="A207" s="87"/>
      <c r="B207" s="298"/>
      <c r="C207" s="261"/>
      <c r="D207" s="261"/>
      <c r="E207" s="261"/>
      <c r="F207" s="261"/>
      <c r="G207" s="294"/>
      <c r="H207" s="295"/>
      <c r="I207" s="261"/>
      <c r="J207" s="311" t="str">
        <f>IF(I207="","",VLOOKUP(I207,LookUp_Tables!$R:$S,2,0))</f>
        <v/>
      </c>
      <c r="K207" s="296"/>
      <c r="L207" s="296"/>
      <c r="M207" s="290"/>
      <c r="N207" s="290"/>
      <c r="O207" s="290"/>
      <c r="P207" s="290"/>
      <c r="Q207" s="290"/>
      <c r="R207" s="290"/>
      <c r="S207" s="290" t="e">
        <f t="shared" si="9"/>
        <v>#DIV/0!</v>
      </c>
      <c r="T207" s="290"/>
      <c r="U207" s="290"/>
      <c r="V207" s="290" t="e">
        <f t="shared" si="10"/>
        <v>#DIV/0!</v>
      </c>
      <c r="W207" s="291" t="str">
        <f t="shared" si="11"/>
        <v/>
      </c>
      <c r="X207" s="261"/>
      <c r="Y207" s="261"/>
      <c r="Z207" s="261"/>
      <c r="AA207" s="261"/>
      <c r="AB207" s="261"/>
      <c r="AC207" s="261"/>
      <c r="AD207" s="261"/>
      <c r="AE207" s="261"/>
      <c r="AF207" s="293"/>
      <c r="AG207" s="315" t="str">
        <f>IF(AF207="","",IFERROR(VLOOKUP(AF207,'Error Checking'!A:B,2,0),"Error with MNCR code"))</f>
        <v/>
      </c>
      <c r="AH207" s="315"/>
      <c r="AI207" s="315" t="str">
        <f>IF(AH207="","",IFERROR(VLOOKUP(AH207,'Error Checking'!A:B,2,0),"Error with MNCR code"))</f>
        <v/>
      </c>
      <c r="AJ207" s="261"/>
      <c r="AK207" s="261"/>
      <c r="AL207" s="297"/>
      <c r="AM207" s="261"/>
      <c r="AN207" s="261"/>
    </row>
    <row r="208" spans="1:40" x14ac:dyDescent="0.2">
      <c r="A208" s="87"/>
      <c r="B208" s="298"/>
      <c r="C208" s="261"/>
      <c r="D208" s="261"/>
      <c r="E208" s="261"/>
      <c r="F208" s="261"/>
      <c r="G208" s="294"/>
      <c r="H208" s="295"/>
      <c r="I208" s="261"/>
      <c r="J208" s="311" t="str">
        <f>IF(I208="","",VLOOKUP(I208,LookUp_Tables!$R:$S,2,0))</f>
        <v/>
      </c>
      <c r="K208" s="296"/>
      <c r="L208" s="296"/>
      <c r="M208" s="290"/>
      <c r="N208" s="290"/>
      <c r="O208" s="290"/>
      <c r="P208" s="290"/>
      <c r="Q208" s="290"/>
      <c r="R208" s="290"/>
      <c r="S208" s="290" t="e">
        <f t="shared" si="9"/>
        <v>#DIV/0!</v>
      </c>
      <c r="T208" s="290"/>
      <c r="U208" s="290"/>
      <c r="V208" s="290" t="e">
        <f t="shared" si="10"/>
        <v>#DIV/0!</v>
      </c>
      <c r="W208" s="291" t="str">
        <f t="shared" si="11"/>
        <v/>
      </c>
      <c r="X208" s="261"/>
      <c r="Y208" s="261"/>
      <c r="Z208" s="261"/>
      <c r="AA208" s="261"/>
      <c r="AB208" s="261"/>
      <c r="AC208" s="261"/>
      <c r="AD208" s="261"/>
      <c r="AE208" s="261"/>
      <c r="AF208" s="293"/>
      <c r="AG208" s="315" t="str">
        <f>IF(AF208="","",IFERROR(VLOOKUP(AF208,'Error Checking'!A:B,2,0),"Error with MNCR code"))</f>
        <v/>
      </c>
      <c r="AH208" s="315"/>
      <c r="AI208" s="315" t="str">
        <f>IF(AH208="","",IFERROR(VLOOKUP(AH208,'Error Checking'!A:B,2,0),"Error with MNCR code"))</f>
        <v/>
      </c>
      <c r="AJ208" s="261"/>
      <c r="AK208" s="261"/>
      <c r="AL208" s="297"/>
      <c r="AM208" s="261"/>
      <c r="AN208" s="261"/>
    </row>
    <row r="209" spans="1:40" x14ac:dyDescent="0.2">
      <c r="A209" s="87"/>
      <c r="B209" s="298"/>
      <c r="C209" s="261"/>
      <c r="D209" s="261"/>
      <c r="E209" s="261"/>
      <c r="F209" s="261"/>
      <c r="G209" s="294"/>
      <c r="H209" s="295"/>
      <c r="I209" s="261"/>
      <c r="J209" s="311" t="str">
        <f>IF(I209="","",VLOOKUP(I209,LookUp_Tables!$R:$S,2,0))</f>
        <v/>
      </c>
      <c r="K209" s="296"/>
      <c r="L209" s="296"/>
      <c r="M209" s="290"/>
      <c r="N209" s="290"/>
      <c r="O209" s="290"/>
      <c r="P209" s="290"/>
      <c r="Q209" s="290"/>
      <c r="R209" s="290"/>
      <c r="S209" s="290" t="e">
        <f t="shared" si="9"/>
        <v>#DIV/0!</v>
      </c>
      <c r="T209" s="290"/>
      <c r="U209" s="290"/>
      <c r="V209" s="290" t="e">
        <f t="shared" si="10"/>
        <v>#DIV/0!</v>
      </c>
      <c r="W209" s="291" t="str">
        <f t="shared" si="11"/>
        <v/>
      </c>
      <c r="X209" s="261"/>
      <c r="Y209" s="261"/>
      <c r="Z209" s="261"/>
      <c r="AA209" s="261"/>
      <c r="AB209" s="261"/>
      <c r="AC209" s="261"/>
      <c r="AD209" s="261"/>
      <c r="AE209" s="261"/>
      <c r="AF209" s="293"/>
      <c r="AG209" s="315" t="str">
        <f>IF(AF209="","",IFERROR(VLOOKUP(AF209,'Error Checking'!A:B,2,0),"Error with MNCR code"))</f>
        <v/>
      </c>
      <c r="AH209" s="315"/>
      <c r="AI209" s="315" t="str">
        <f>IF(AH209="","",IFERROR(VLOOKUP(AH209,'Error Checking'!A:B,2,0),"Error with MNCR code"))</f>
        <v/>
      </c>
      <c r="AJ209" s="261"/>
      <c r="AK209" s="261"/>
      <c r="AL209" s="297"/>
      <c r="AM209" s="261"/>
      <c r="AN209" s="261"/>
    </row>
    <row r="210" spans="1:40" x14ac:dyDescent="0.2">
      <c r="A210" s="87"/>
      <c r="B210" s="298"/>
      <c r="C210" s="261"/>
      <c r="D210" s="261"/>
      <c r="E210" s="261"/>
      <c r="F210" s="261"/>
      <c r="G210" s="294"/>
      <c r="H210" s="295"/>
      <c r="I210" s="261"/>
      <c r="J210" s="311" t="str">
        <f>IF(I210="","",VLOOKUP(I210,LookUp_Tables!$R:$S,2,0))</f>
        <v/>
      </c>
      <c r="K210" s="296"/>
      <c r="L210" s="296"/>
      <c r="M210" s="290"/>
      <c r="N210" s="290"/>
      <c r="O210" s="290"/>
      <c r="P210" s="290"/>
      <c r="Q210" s="290"/>
      <c r="R210" s="290"/>
      <c r="S210" s="290" t="e">
        <f t="shared" si="9"/>
        <v>#DIV/0!</v>
      </c>
      <c r="T210" s="290"/>
      <c r="U210" s="290"/>
      <c r="V210" s="290" t="e">
        <f t="shared" si="10"/>
        <v>#DIV/0!</v>
      </c>
      <c r="W210" s="291" t="str">
        <f t="shared" si="11"/>
        <v/>
      </c>
      <c r="X210" s="261"/>
      <c r="Y210" s="261"/>
      <c r="Z210" s="261"/>
      <c r="AA210" s="261"/>
      <c r="AB210" s="261"/>
      <c r="AC210" s="261"/>
      <c r="AD210" s="261"/>
      <c r="AE210" s="261"/>
      <c r="AF210" s="293"/>
      <c r="AG210" s="315" t="str">
        <f>IF(AF210="","",IFERROR(VLOOKUP(AF210,'Error Checking'!A:B,2,0),"Error with MNCR code"))</f>
        <v/>
      </c>
      <c r="AH210" s="315"/>
      <c r="AI210" s="315" t="str">
        <f>IF(AH210="","",IFERROR(VLOOKUP(AH210,'Error Checking'!A:B,2,0),"Error with MNCR code"))</f>
        <v/>
      </c>
      <c r="AJ210" s="261"/>
      <c r="AK210" s="261"/>
      <c r="AL210" s="297"/>
      <c r="AM210" s="261"/>
      <c r="AN210" s="261"/>
    </row>
    <row r="211" spans="1:40" x14ac:dyDescent="0.2">
      <c r="A211" s="87"/>
      <c r="B211" s="298"/>
      <c r="C211" s="261"/>
      <c r="D211" s="261"/>
      <c r="E211" s="261"/>
      <c r="F211" s="261"/>
      <c r="G211" s="294"/>
      <c r="H211" s="295"/>
      <c r="I211" s="261"/>
      <c r="J211" s="311" t="str">
        <f>IF(I211="","",VLOOKUP(I211,LookUp_Tables!$R:$S,2,0))</f>
        <v/>
      </c>
      <c r="K211" s="296"/>
      <c r="L211" s="296"/>
      <c r="M211" s="290"/>
      <c r="N211" s="290"/>
      <c r="O211" s="290"/>
      <c r="P211" s="290"/>
      <c r="Q211" s="290"/>
      <c r="R211" s="290"/>
      <c r="S211" s="290" t="e">
        <f t="shared" si="9"/>
        <v>#DIV/0!</v>
      </c>
      <c r="T211" s="290"/>
      <c r="U211" s="290"/>
      <c r="V211" s="290" t="e">
        <f t="shared" si="10"/>
        <v>#DIV/0!</v>
      </c>
      <c r="W211" s="291" t="str">
        <f t="shared" si="11"/>
        <v/>
      </c>
      <c r="X211" s="261"/>
      <c r="Y211" s="261"/>
      <c r="Z211" s="261"/>
      <c r="AA211" s="261"/>
      <c r="AB211" s="261"/>
      <c r="AC211" s="261"/>
      <c r="AD211" s="261"/>
      <c r="AE211" s="261"/>
      <c r="AF211" s="293"/>
      <c r="AG211" s="315" t="str">
        <f>IF(AF211="","",IFERROR(VLOOKUP(AF211,'Error Checking'!A:B,2,0),"Error with MNCR code"))</f>
        <v/>
      </c>
      <c r="AH211" s="315"/>
      <c r="AI211" s="315" t="str">
        <f>IF(AH211="","",IFERROR(VLOOKUP(AH211,'Error Checking'!A:B,2,0),"Error with MNCR code"))</f>
        <v/>
      </c>
      <c r="AJ211" s="261"/>
      <c r="AK211" s="261"/>
      <c r="AL211" s="297"/>
      <c r="AM211" s="261"/>
      <c r="AN211" s="261"/>
    </row>
    <row r="212" spans="1:40" x14ac:dyDescent="0.2">
      <c r="A212" s="87"/>
      <c r="B212" s="298"/>
      <c r="C212" s="261"/>
      <c r="D212" s="261"/>
      <c r="E212" s="261"/>
      <c r="F212" s="261"/>
      <c r="G212" s="294"/>
      <c r="H212" s="295"/>
      <c r="I212" s="261"/>
      <c r="J212" s="311" t="str">
        <f>IF(I212="","",VLOOKUP(I212,LookUp_Tables!$R:$S,2,0))</f>
        <v/>
      </c>
      <c r="K212" s="296"/>
      <c r="L212" s="296"/>
      <c r="M212" s="290"/>
      <c r="N212" s="290"/>
      <c r="O212" s="290"/>
      <c r="P212" s="290"/>
      <c r="Q212" s="290"/>
      <c r="R212" s="290"/>
      <c r="S212" s="290" t="e">
        <f t="shared" si="9"/>
        <v>#DIV/0!</v>
      </c>
      <c r="T212" s="290"/>
      <c r="U212" s="290"/>
      <c r="V212" s="290" t="e">
        <f t="shared" si="10"/>
        <v>#DIV/0!</v>
      </c>
      <c r="W212" s="291" t="str">
        <f t="shared" si="11"/>
        <v/>
      </c>
      <c r="X212" s="261"/>
      <c r="Y212" s="261"/>
      <c r="Z212" s="261"/>
      <c r="AA212" s="261"/>
      <c r="AB212" s="261"/>
      <c r="AC212" s="261"/>
      <c r="AD212" s="261"/>
      <c r="AE212" s="261"/>
      <c r="AF212" s="293"/>
      <c r="AG212" s="315" t="str">
        <f>IF(AF212="","",IFERROR(VLOOKUP(AF212,'Error Checking'!A:B,2,0),"Error with MNCR code"))</f>
        <v/>
      </c>
      <c r="AH212" s="315"/>
      <c r="AI212" s="315" t="str">
        <f>IF(AH212="","",IFERROR(VLOOKUP(AH212,'Error Checking'!A:B,2,0),"Error with MNCR code"))</f>
        <v/>
      </c>
      <c r="AJ212" s="261"/>
      <c r="AK212" s="261"/>
      <c r="AL212" s="297"/>
      <c r="AM212" s="261"/>
      <c r="AN212" s="261"/>
    </row>
    <row r="213" spans="1:40" x14ac:dyDescent="0.2">
      <c r="A213" s="87"/>
      <c r="B213" s="298"/>
      <c r="C213" s="261"/>
      <c r="D213" s="261"/>
      <c r="E213" s="261"/>
      <c r="F213" s="261"/>
      <c r="G213" s="294"/>
      <c r="H213" s="295"/>
      <c r="I213" s="261"/>
      <c r="J213" s="311" t="str">
        <f>IF(I213="","",VLOOKUP(I213,LookUp_Tables!$R:$S,2,0))</f>
        <v/>
      </c>
      <c r="K213" s="296"/>
      <c r="L213" s="296"/>
      <c r="M213" s="290"/>
      <c r="N213" s="290"/>
      <c r="O213" s="290"/>
      <c r="P213" s="290"/>
      <c r="Q213" s="290"/>
      <c r="R213" s="290"/>
      <c r="S213" s="290" t="e">
        <f t="shared" si="9"/>
        <v>#DIV/0!</v>
      </c>
      <c r="T213" s="290"/>
      <c r="U213" s="290"/>
      <c r="V213" s="290" t="e">
        <f t="shared" si="10"/>
        <v>#DIV/0!</v>
      </c>
      <c r="W213" s="291" t="str">
        <f t="shared" si="11"/>
        <v/>
      </c>
      <c r="X213" s="261"/>
      <c r="Y213" s="261"/>
      <c r="Z213" s="261"/>
      <c r="AA213" s="261"/>
      <c r="AB213" s="261"/>
      <c r="AC213" s="261"/>
      <c r="AD213" s="261"/>
      <c r="AE213" s="261"/>
      <c r="AF213" s="293"/>
      <c r="AG213" s="315" t="str">
        <f>IF(AF213="","",IFERROR(VLOOKUP(AF213,'Error Checking'!A:B,2,0),"Error with MNCR code"))</f>
        <v/>
      </c>
      <c r="AH213" s="315"/>
      <c r="AI213" s="315" t="str">
        <f>IF(AH213="","",IFERROR(VLOOKUP(AH213,'Error Checking'!A:B,2,0),"Error with MNCR code"))</f>
        <v/>
      </c>
      <c r="AJ213" s="261"/>
      <c r="AK213" s="261"/>
      <c r="AL213" s="297"/>
      <c r="AM213" s="261"/>
      <c r="AN213" s="261"/>
    </row>
    <row r="214" spans="1:40" x14ac:dyDescent="0.2">
      <c r="A214" s="87"/>
      <c r="B214" s="298"/>
      <c r="C214" s="261"/>
      <c r="D214" s="261"/>
      <c r="E214" s="261"/>
      <c r="F214" s="261"/>
      <c r="G214" s="294"/>
      <c r="H214" s="295"/>
      <c r="I214" s="261"/>
      <c r="J214" s="311" t="str">
        <f>IF(I214="","",VLOOKUP(I214,LookUp_Tables!$R:$S,2,0))</f>
        <v/>
      </c>
      <c r="K214" s="296"/>
      <c r="L214" s="296"/>
      <c r="M214" s="290"/>
      <c r="N214" s="290"/>
      <c r="O214" s="290"/>
      <c r="P214" s="290"/>
      <c r="Q214" s="290"/>
      <c r="R214" s="290"/>
      <c r="S214" s="290" t="e">
        <f t="shared" si="9"/>
        <v>#DIV/0!</v>
      </c>
      <c r="T214" s="290"/>
      <c r="U214" s="290"/>
      <c r="V214" s="290" t="e">
        <f t="shared" si="10"/>
        <v>#DIV/0!</v>
      </c>
      <c r="W214" s="291" t="str">
        <f t="shared" si="11"/>
        <v/>
      </c>
      <c r="X214" s="261"/>
      <c r="Y214" s="261"/>
      <c r="Z214" s="261"/>
      <c r="AA214" s="261"/>
      <c r="AB214" s="261"/>
      <c r="AC214" s="261"/>
      <c r="AD214" s="261"/>
      <c r="AE214" s="261"/>
      <c r="AF214" s="293"/>
      <c r="AG214" s="315" t="str">
        <f>IF(AF214="","",IFERROR(VLOOKUP(AF214,'Error Checking'!A:B,2,0),"Error with MNCR code"))</f>
        <v/>
      </c>
      <c r="AH214" s="315"/>
      <c r="AI214" s="315" t="str">
        <f>IF(AH214="","",IFERROR(VLOOKUP(AH214,'Error Checking'!A:B,2,0),"Error with MNCR code"))</f>
        <v/>
      </c>
      <c r="AJ214" s="261"/>
      <c r="AK214" s="261"/>
      <c r="AL214" s="297"/>
      <c r="AM214" s="261"/>
      <c r="AN214" s="261"/>
    </row>
    <row r="215" spans="1:40" x14ac:dyDescent="0.2">
      <c r="A215" s="87"/>
      <c r="B215" s="298"/>
      <c r="C215" s="261"/>
      <c r="D215" s="261"/>
      <c r="E215" s="261"/>
      <c r="F215" s="261"/>
      <c r="G215" s="294"/>
      <c r="H215" s="295"/>
      <c r="I215" s="261"/>
      <c r="J215" s="311" t="str">
        <f>IF(I215="","",VLOOKUP(I215,LookUp_Tables!$R:$S,2,0))</f>
        <v/>
      </c>
      <c r="K215" s="296"/>
      <c r="L215" s="296"/>
      <c r="M215" s="290"/>
      <c r="N215" s="290"/>
      <c r="O215" s="290"/>
      <c r="P215" s="290"/>
      <c r="Q215" s="290"/>
      <c r="R215" s="290"/>
      <c r="S215" s="290" t="e">
        <f t="shared" si="9"/>
        <v>#DIV/0!</v>
      </c>
      <c r="T215" s="290"/>
      <c r="U215" s="290"/>
      <c r="V215" s="290" t="e">
        <f t="shared" si="10"/>
        <v>#DIV/0!</v>
      </c>
      <c r="W215" s="291" t="str">
        <f t="shared" si="11"/>
        <v/>
      </c>
      <c r="X215" s="261"/>
      <c r="Y215" s="261"/>
      <c r="Z215" s="261"/>
      <c r="AA215" s="261"/>
      <c r="AB215" s="261"/>
      <c r="AC215" s="261"/>
      <c r="AD215" s="261"/>
      <c r="AE215" s="261"/>
      <c r="AF215" s="293"/>
      <c r="AG215" s="315" t="str">
        <f>IF(AF215="","",IFERROR(VLOOKUP(AF215,'Error Checking'!A:B,2,0),"Error with MNCR code"))</f>
        <v/>
      </c>
      <c r="AH215" s="315"/>
      <c r="AI215" s="315" t="str">
        <f>IF(AH215="","",IFERROR(VLOOKUP(AH215,'Error Checking'!A:B,2,0),"Error with MNCR code"))</f>
        <v/>
      </c>
      <c r="AJ215" s="261"/>
      <c r="AK215" s="261"/>
      <c r="AL215" s="297"/>
      <c r="AM215" s="261"/>
      <c r="AN215" s="261"/>
    </row>
    <row r="216" spans="1:40" x14ac:dyDescent="0.2">
      <c r="A216" s="87"/>
      <c r="B216" s="298"/>
      <c r="C216" s="261"/>
      <c r="D216" s="261"/>
      <c r="E216" s="261"/>
      <c r="F216" s="261"/>
      <c r="G216" s="294"/>
      <c r="H216" s="295"/>
      <c r="I216" s="261"/>
      <c r="J216" s="311" t="str">
        <f>IF(I216="","",VLOOKUP(I216,LookUp_Tables!$R:$S,2,0))</f>
        <v/>
      </c>
      <c r="K216" s="296"/>
      <c r="L216" s="296"/>
      <c r="M216" s="290"/>
      <c r="N216" s="290"/>
      <c r="O216" s="290"/>
      <c r="P216" s="290"/>
      <c r="Q216" s="290"/>
      <c r="R216" s="290"/>
      <c r="S216" s="290" t="e">
        <f t="shared" si="9"/>
        <v>#DIV/0!</v>
      </c>
      <c r="T216" s="290"/>
      <c r="U216" s="290"/>
      <c r="V216" s="290" t="e">
        <f t="shared" si="10"/>
        <v>#DIV/0!</v>
      </c>
      <c r="W216" s="291" t="str">
        <f t="shared" si="11"/>
        <v/>
      </c>
      <c r="X216" s="261"/>
      <c r="Y216" s="261"/>
      <c r="Z216" s="261"/>
      <c r="AA216" s="261"/>
      <c r="AB216" s="261"/>
      <c r="AC216" s="261"/>
      <c r="AD216" s="261"/>
      <c r="AE216" s="261"/>
      <c r="AF216" s="293"/>
      <c r="AG216" s="315" t="str">
        <f>IF(AF216="","",IFERROR(VLOOKUP(AF216,'Error Checking'!A:B,2,0),"Error with MNCR code"))</f>
        <v/>
      </c>
      <c r="AH216" s="315"/>
      <c r="AI216" s="315" t="str">
        <f>IF(AH216="","",IFERROR(VLOOKUP(AH216,'Error Checking'!A:B,2,0),"Error with MNCR code"))</f>
        <v/>
      </c>
      <c r="AJ216" s="261"/>
      <c r="AK216" s="261"/>
      <c r="AL216" s="297"/>
      <c r="AM216" s="261"/>
      <c r="AN216" s="261"/>
    </row>
    <row r="217" spans="1:40" x14ac:dyDescent="0.2">
      <c r="A217" s="87"/>
      <c r="B217" s="298"/>
      <c r="C217" s="261"/>
      <c r="D217" s="261"/>
      <c r="E217" s="261"/>
      <c r="F217" s="261"/>
      <c r="G217" s="294"/>
      <c r="H217" s="295"/>
      <c r="I217" s="261"/>
      <c r="J217" s="311" t="str">
        <f>IF(I217="","",VLOOKUP(I217,LookUp_Tables!$R:$S,2,0))</f>
        <v/>
      </c>
      <c r="K217" s="296"/>
      <c r="L217" s="296"/>
      <c r="M217" s="290"/>
      <c r="N217" s="290"/>
      <c r="O217" s="290"/>
      <c r="P217" s="290"/>
      <c r="Q217" s="290"/>
      <c r="R217" s="290"/>
      <c r="S217" s="290" t="e">
        <f t="shared" si="9"/>
        <v>#DIV/0!</v>
      </c>
      <c r="T217" s="290"/>
      <c r="U217" s="290"/>
      <c r="V217" s="290" t="e">
        <f t="shared" si="10"/>
        <v>#DIV/0!</v>
      </c>
      <c r="W217" s="291" t="str">
        <f t="shared" si="11"/>
        <v/>
      </c>
      <c r="X217" s="261"/>
      <c r="Y217" s="261"/>
      <c r="Z217" s="261"/>
      <c r="AA217" s="261"/>
      <c r="AB217" s="261"/>
      <c r="AC217" s="261"/>
      <c r="AD217" s="261"/>
      <c r="AE217" s="261"/>
      <c r="AF217" s="293"/>
      <c r="AG217" s="315" t="str">
        <f>IF(AF217="","",IFERROR(VLOOKUP(AF217,'Error Checking'!A:B,2,0),"Error with MNCR code"))</f>
        <v/>
      </c>
      <c r="AH217" s="315"/>
      <c r="AI217" s="315" t="str">
        <f>IF(AH217="","",IFERROR(VLOOKUP(AH217,'Error Checking'!A:B,2,0),"Error with MNCR code"))</f>
        <v/>
      </c>
      <c r="AJ217" s="261"/>
      <c r="AK217" s="261"/>
      <c r="AL217" s="297"/>
      <c r="AM217" s="261"/>
      <c r="AN217" s="261"/>
    </row>
    <row r="218" spans="1:40" x14ac:dyDescent="0.2">
      <c r="A218" s="87"/>
      <c r="B218" s="298"/>
      <c r="C218" s="261"/>
      <c r="D218" s="261"/>
      <c r="E218" s="261"/>
      <c r="F218" s="261"/>
      <c r="G218" s="294"/>
      <c r="H218" s="295"/>
      <c r="I218" s="261"/>
      <c r="J218" s="311" t="str">
        <f>IF(I218="","",VLOOKUP(I218,LookUp_Tables!$R:$S,2,0))</f>
        <v/>
      </c>
      <c r="K218" s="296"/>
      <c r="L218" s="296"/>
      <c r="M218" s="290"/>
      <c r="N218" s="290"/>
      <c r="O218" s="290"/>
      <c r="P218" s="290"/>
      <c r="Q218" s="290"/>
      <c r="R218" s="290"/>
      <c r="S218" s="290" t="e">
        <f t="shared" si="9"/>
        <v>#DIV/0!</v>
      </c>
      <c r="T218" s="290"/>
      <c r="U218" s="290"/>
      <c r="V218" s="290" t="e">
        <f t="shared" si="10"/>
        <v>#DIV/0!</v>
      </c>
      <c r="W218" s="291" t="str">
        <f t="shared" si="11"/>
        <v/>
      </c>
      <c r="X218" s="261"/>
      <c r="Y218" s="261"/>
      <c r="Z218" s="261"/>
      <c r="AA218" s="261"/>
      <c r="AB218" s="261"/>
      <c r="AC218" s="261"/>
      <c r="AD218" s="261"/>
      <c r="AE218" s="261"/>
      <c r="AF218" s="293"/>
      <c r="AG218" s="315" t="str">
        <f>IF(AF218="","",IFERROR(VLOOKUP(AF218,'Error Checking'!A:B,2,0),"Error with MNCR code"))</f>
        <v/>
      </c>
      <c r="AH218" s="315"/>
      <c r="AI218" s="315" t="str">
        <f>IF(AH218="","",IFERROR(VLOOKUP(AH218,'Error Checking'!A:B,2,0),"Error with MNCR code"))</f>
        <v/>
      </c>
      <c r="AJ218" s="261"/>
      <c r="AK218" s="261"/>
      <c r="AL218" s="297"/>
      <c r="AM218" s="261"/>
      <c r="AN218" s="261"/>
    </row>
    <row r="219" spans="1:40" x14ac:dyDescent="0.2">
      <c r="A219" s="87"/>
      <c r="B219" s="298"/>
      <c r="C219" s="261"/>
      <c r="D219" s="261"/>
      <c r="E219" s="261"/>
      <c r="F219" s="261"/>
      <c r="G219" s="294"/>
      <c r="H219" s="295"/>
      <c r="I219" s="261"/>
      <c r="J219" s="311" t="str">
        <f>IF(I219="","",VLOOKUP(I219,LookUp_Tables!$R:$S,2,0))</f>
        <v/>
      </c>
      <c r="K219" s="296"/>
      <c r="L219" s="296"/>
      <c r="M219" s="290"/>
      <c r="N219" s="290"/>
      <c r="O219" s="290"/>
      <c r="P219" s="290"/>
      <c r="Q219" s="290"/>
      <c r="R219" s="290"/>
      <c r="S219" s="290" t="e">
        <f t="shared" si="9"/>
        <v>#DIV/0!</v>
      </c>
      <c r="T219" s="290"/>
      <c r="U219" s="290"/>
      <c r="V219" s="290" t="e">
        <f t="shared" si="10"/>
        <v>#DIV/0!</v>
      </c>
      <c r="W219" s="291" t="str">
        <f t="shared" si="11"/>
        <v/>
      </c>
      <c r="X219" s="261"/>
      <c r="Y219" s="261"/>
      <c r="Z219" s="261"/>
      <c r="AA219" s="261"/>
      <c r="AB219" s="261"/>
      <c r="AC219" s="261"/>
      <c r="AD219" s="261"/>
      <c r="AE219" s="261"/>
      <c r="AF219" s="293"/>
      <c r="AG219" s="315" t="str">
        <f>IF(AF219="","",IFERROR(VLOOKUP(AF219,'Error Checking'!A:B,2,0),"Error with MNCR code"))</f>
        <v/>
      </c>
      <c r="AH219" s="315"/>
      <c r="AI219" s="315" t="str">
        <f>IF(AH219="","",IFERROR(VLOOKUP(AH219,'Error Checking'!A:B,2,0),"Error with MNCR code"))</f>
        <v/>
      </c>
      <c r="AJ219" s="261"/>
      <c r="AK219" s="261"/>
      <c r="AL219" s="297"/>
      <c r="AM219" s="261"/>
      <c r="AN219" s="261"/>
    </row>
    <row r="220" spans="1:40" x14ac:dyDescent="0.2">
      <c r="A220" s="87"/>
      <c r="B220" s="298"/>
      <c r="C220" s="261"/>
      <c r="D220" s="261"/>
      <c r="E220" s="261"/>
      <c r="F220" s="261"/>
      <c r="G220" s="294"/>
      <c r="H220" s="295"/>
      <c r="I220" s="261"/>
      <c r="J220" s="311" t="str">
        <f>IF(I220="","",VLOOKUP(I220,LookUp_Tables!$R:$S,2,0))</f>
        <v/>
      </c>
      <c r="K220" s="296"/>
      <c r="L220" s="296"/>
      <c r="M220" s="290"/>
      <c r="N220" s="290"/>
      <c r="O220" s="290"/>
      <c r="P220" s="290"/>
      <c r="Q220" s="290"/>
      <c r="R220" s="290"/>
      <c r="S220" s="290" t="e">
        <f t="shared" si="9"/>
        <v>#DIV/0!</v>
      </c>
      <c r="T220" s="290"/>
      <c r="U220" s="290"/>
      <c r="V220" s="290" t="e">
        <f t="shared" si="10"/>
        <v>#DIV/0!</v>
      </c>
      <c r="W220" s="291" t="str">
        <f t="shared" si="11"/>
        <v/>
      </c>
      <c r="X220" s="261"/>
      <c r="Y220" s="261"/>
      <c r="Z220" s="261"/>
      <c r="AA220" s="261"/>
      <c r="AB220" s="261"/>
      <c r="AC220" s="261"/>
      <c r="AD220" s="261"/>
      <c r="AE220" s="261"/>
      <c r="AF220" s="293"/>
      <c r="AG220" s="315" t="str">
        <f>IF(AF220="","",IFERROR(VLOOKUP(AF220,'Error Checking'!A:B,2,0),"Error with MNCR code"))</f>
        <v/>
      </c>
      <c r="AH220" s="315"/>
      <c r="AI220" s="315" t="str">
        <f>IF(AH220="","",IFERROR(VLOOKUP(AH220,'Error Checking'!A:B,2,0),"Error with MNCR code"))</f>
        <v/>
      </c>
      <c r="AJ220" s="261"/>
      <c r="AK220" s="261"/>
      <c r="AL220" s="297"/>
      <c r="AM220" s="261"/>
      <c r="AN220" s="261"/>
    </row>
    <row r="221" spans="1:40" x14ac:dyDescent="0.2">
      <c r="A221" s="87"/>
      <c r="B221" s="298"/>
      <c r="C221" s="261"/>
      <c r="D221" s="261"/>
      <c r="E221" s="261"/>
      <c r="F221" s="261"/>
      <c r="G221" s="294"/>
      <c r="H221" s="295"/>
      <c r="I221" s="261"/>
      <c r="J221" s="311" t="str">
        <f>IF(I221="","",VLOOKUP(I221,LookUp_Tables!$R:$S,2,0))</f>
        <v/>
      </c>
      <c r="K221" s="296"/>
      <c r="L221" s="296"/>
      <c r="M221" s="290"/>
      <c r="N221" s="290"/>
      <c r="O221" s="290"/>
      <c r="P221" s="290"/>
      <c r="Q221" s="290"/>
      <c r="R221" s="290"/>
      <c r="S221" s="290" t="e">
        <f t="shared" si="9"/>
        <v>#DIV/0!</v>
      </c>
      <c r="T221" s="290"/>
      <c r="U221" s="290"/>
      <c r="V221" s="290" t="e">
        <f t="shared" si="10"/>
        <v>#DIV/0!</v>
      </c>
      <c r="W221" s="291" t="str">
        <f t="shared" si="11"/>
        <v/>
      </c>
      <c r="X221" s="261"/>
      <c r="Y221" s="261"/>
      <c r="Z221" s="261"/>
      <c r="AA221" s="261"/>
      <c r="AB221" s="261"/>
      <c r="AC221" s="261"/>
      <c r="AD221" s="261"/>
      <c r="AE221" s="261"/>
      <c r="AF221" s="293"/>
      <c r="AG221" s="315" t="str">
        <f>IF(AF221="","",IFERROR(VLOOKUP(AF221,'Error Checking'!A:B,2,0),"Error with MNCR code"))</f>
        <v/>
      </c>
      <c r="AH221" s="315"/>
      <c r="AI221" s="315" t="str">
        <f>IF(AH221="","",IFERROR(VLOOKUP(AH221,'Error Checking'!A:B,2,0),"Error with MNCR code"))</f>
        <v/>
      </c>
      <c r="AJ221" s="261"/>
      <c r="AK221" s="261"/>
      <c r="AL221" s="297"/>
      <c r="AM221" s="261"/>
      <c r="AN221" s="261"/>
    </row>
    <row r="222" spans="1:40" x14ac:dyDescent="0.2">
      <c r="A222" s="87"/>
      <c r="B222" s="298"/>
      <c r="C222" s="261"/>
      <c r="D222" s="261"/>
      <c r="E222" s="261"/>
      <c r="F222" s="261"/>
      <c r="G222" s="294"/>
      <c r="H222" s="295"/>
      <c r="I222" s="261"/>
      <c r="J222" s="311" t="str">
        <f>IF(I222="","",VLOOKUP(I222,LookUp_Tables!$R:$S,2,0))</f>
        <v/>
      </c>
      <c r="K222" s="296"/>
      <c r="L222" s="296"/>
      <c r="M222" s="290"/>
      <c r="N222" s="290"/>
      <c r="O222" s="290"/>
      <c r="P222" s="290"/>
      <c r="Q222" s="290"/>
      <c r="R222" s="290"/>
      <c r="S222" s="290" t="e">
        <f t="shared" si="9"/>
        <v>#DIV/0!</v>
      </c>
      <c r="T222" s="290"/>
      <c r="U222" s="290"/>
      <c r="V222" s="290" t="e">
        <f t="shared" si="10"/>
        <v>#DIV/0!</v>
      </c>
      <c r="W222" s="291" t="str">
        <f t="shared" si="11"/>
        <v/>
      </c>
      <c r="X222" s="261"/>
      <c r="Y222" s="261"/>
      <c r="Z222" s="261"/>
      <c r="AA222" s="261"/>
      <c r="AB222" s="261"/>
      <c r="AC222" s="261"/>
      <c r="AD222" s="261"/>
      <c r="AE222" s="261"/>
      <c r="AF222" s="293"/>
      <c r="AG222" s="315" t="str">
        <f>IF(AF222="","",IFERROR(VLOOKUP(AF222,'Error Checking'!A:B,2,0),"Error with MNCR code"))</f>
        <v/>
      </c>
      <c r="AH222" s="315"/>
      <c r="AI222" s="315" t="str">
        <f>IF(AH222="","",IFERROR(VLOOKUP(AH222,'Error Checking'!A:B,2,0),"Error with MNCR code"))</f>
        <v/>
      </c>
      <c r="AJ222" s="261"/>
      <c r="AK222" s="261"/>
      <c r="AL222" s="297"/>
      <c r="AM222" s="261"/>
      <c r="AN222" s="261"/>
    </row>
    <row r="223" spans="1:40" x14ac:dyDescent="0.2">
      <c r="A223" s="87"/>
      <c r="B223" s="298"/>
      <c r="C223" s="261"/>
      <c r="D223" s="261"/>
      <c r="E223" s="261"/>
      <c r="F223" s="261"/>
      <c r="G223" s="294"/>
      <c r="H223" s="295"/>
      <c r="I223" s="261"/>
      <c r="J223" s="311" t="str">
        <f>IF(I223="","",VLOOKUP(I223,LookUp_Tables!$R:$S,2,0))</f>
        <v/>
      </c>
      <c r="K223" s="296"/>
      <c r="L223" s="296"/>
      <c r="M223" s="290"/>
      <c r="N223" s="290"/>
      <c r="O223" s="290"/>
      <c r="P223" s="290"/>
      <c r="Q223" s="290"/>
      <c r="R223" s="290"/>
      <c r="S223" s="290" t="e">
        <f t="shared" si="9"/>
        <v>#DIV/0!</v>
      </c>
      <c r="T223" s="290"/>
      <c r="U223" s="290"/>
      <c r="V223" s="290" t="e">
        <f t="shared" si="10"/>
        <v>#DIV/0!</v>
      </c>
      <c r="W223" s="291" t="str">
        <f t="shared" si="11"/>
        <v/>
      </c>
      <c r="X223" s="261"/>
      <c r="Y223" s="261"/>
      <c r="Z223" s="261"/>
      <c r="AA223" s="261"/>
      <c r="AB223" s="261"/>
      <c r="AC223" s="261"/>
      <c r="AD223" s="261"/>
      <c r="AE223" s="261"/>
      <c r="AF223" s="293"/>
      <c r="AG223" s="315" t="str">
        <f>IF(AF223="","",IFERROR(VLOOKUP(AF223,'Error Checking'!A:B,2,0),"Error with MNCR code"))</f>
        <v/>
      </c>
      <c r="AH223" s="315"/>
      <c r="AI223" s="315" t="str">
        <f>IF(AH223="","",IFERROR(VLOOKUP(AH223,'Error Checking'!A:B,2,0),"Error with MNCR code"))</f>
        <v/>
      </c>
      <c r="AJ223" s="261"/>
      <c r="AK223" s="261"/>
      <c r="AL223" s="297"/>
      <c r="AM223" s="261"/>
      <c r="AN223" s="261"/>
    </row>
    <row r="224" spans="1:40" x14ac:dyDescent="0.2">
      <c r="A224" s="87"/>
      <c r="B224" s="298"/>
      <c r="C224" s="261"/>
      <c r="D224" s="261"/>
      <c r="E224" s="261"/>
      <c r="F224" s="261"/>
      <c r="G224" s="294"/>
      <c r="H224" s="295"/>
      <c r="I224" s="261"/>
      <c r="J224" s="311" t="str">
        <f>IF(I224="","",VLOOKUP(I224,LookUp_Tables!$R:$S,2,0))</f>
        <v/>
      </c>
      <c r="K224" s="296"/>
      <c r="L224" s="296"/>
      <c r="M224" s="290"/>
      <c r="N224" s="290"/>
      <c r="O224" s="290"/>
      <c r="P224" s="290"/>
      <c r="Q224" s="290"/>
      <c r="R224" s="290"/>
      <c r="S224" s="290" t="e">
        <f t="shared" si="9"/>
        <v>#DIV/0!</v>
      </c>
      <c r="T224" s="290"/>
      <c r="U224" s="290"/>
      <c r="V224" s="290" t="e">
        <f t="shared" si="10"/>
        <v>#DIV/0!</v>
      </c>
      <c r="W224" s="291" t="str">
        <f t="shared" si="11"/>
        <v/>
      </c>
      <c r="X224" s="261"/>
      <c r="Y224" s="261"/>
      <c r="Z224" s="261"/>
      <c r="AA224" s="261"/>
      <c r="AB224" s="261"/>
      <c r="AC224" s="261"/>
      <c r="AD224" s="261"/>
      <c r="AE224" s="261"/>
      <c r="AF224" s="293"/>
      <c r="AG224" s="315" t="str">
        <f>IF(AF224="","",IFERROR(VLOOKUP(AF224,'Error Checking'!A:B,2,0),"Error with MNCR code"))</f>
        <v/>
      </c>
      <c r="AH224" s="315"/>
      <c r="AI224" s="315" t="str">
        <f>IF(AH224="","",IFERROR(VLOOKUP(AH224,'Error Checking'!A:B,2,0),"Error with MNCR code"))</f>
        <v/>
      </c>
      <c r="AJ224" s="261"/>
      <c r="AK224" s="261"/>
      <c r="AL224" s="297"/>
      <c r="AM224" s="261"/>
      <c r="AN224" s="261"/>
    </row>
    <row r="225" spans="1:40" x14ac:dyDescent="0.2">
      <c r="A225" s="87"/>
      <c r="B225" s="298"/>
      <c r="C225" s="261"/>
      <c r="D225" s="261"/>
      <c r="E225" s="261"/>
      <c r="F225" s="261"/>
      <c r="G225" s="294"/>
      <c r="H225" s="295"/>
      <c r="I225" s="261"/>
      <c r="J225" s="311" t="str">
        <f>IF(I225="","",VLOOKUP(I225,LookUp_Tables!$R:$S,2,0))</f>
        <v/>
      </c>
      <c r="K225" s="296"/>
      <c r="L225" s="296"/>
      <c r="M225" s="290"/>
      <c r="N225" s="290"/>
      <c r="O225" s="290"/>
      <c r="P225" s="290"/>
      <c r="Q225" s="290"/>
      <c r="R225" s="290"/>
      <c r="S225" s="290" t="e">
        <f t="shared" si="9"/>
        <v>#DIV/0!</v>
      </c>
      <c r="T225" s="290"/>
      <c r="U225" s="290"/>
      <c r="V225" s="290" t="e">
        <f t="shared" si="10"/>
        <v>#DIV/0!</v>
      </c>
      <c r="W225" s="291" t="str">
        <f t="shared" si="11"/>
        <v/>
      </c>
      <c r="X225" s="261"/>
      <c r="Y225" s="261"/>
      <c r="Z225" s="261"/>
      <c r="AA225" s="261"/>
      <c r="AB225" s="261"/>
      <c r="AC225" s="261"/>
      <c r="AD225" s="261"/>
      <c r="AE225" s="261"/>
      <c r="AF225" s="293"/>
      <c r="AG225" s="315" t="str">
        <f>IF(AF225="","",IFERROR(VLOOKUP(AF225,'Error Checking'!A:B,2,0),"Error with MNCR code"))</f>
        <v/>
      </c>
      <c r="AH225" s="315"/>
      <c r="AI225" s="315" t="str">
        <f>IF(AH225="","",IFERROR(VLOOKUP(AH225,'Error Checking'!A:B,2,0),"Error with MNCR code"))</f>
        <v/>
      </c>
      <c r="AJ225" s="261"/>
      <c r="AK225" s="261"/>
      <c r="AL225" s="297"/>
      <c r="AM225" s="261"/>
      <c r="AN225" s="261"/>
    </row>
    <row r="226" spans="1:40" x14ac:dyDescent="0.2">
      <c r="A226" s="87"/>
      <c r="B226" s="298"/>
      <c r="C226" s="261"/>
      <c r="D226" s="261"/>
      <c r="E226" s="261"/>
      <c r="F226" s="261"/>
      <c r="G226" s="294"/>
      <c r="H226" s="295"/>
      <c r="I226" s="261"/>
      <c r="J226" s="311" t="str">
        <f>IF(I226="","",VLOOKUP(I226,LookUp_Tables!$R:$S,2,0))</f>
        <v/>
      </c>
      <c r="K226" s="296"/>
      <c r="L226" s="296"/>
      <c r="M226" s="290"/>
      <c r="N226" s="290"/>
      <c r="O226" s="290"/>
      <c r="P226" s="290"/>
      <c r="Q226" s="290"/>
      <c r="R226" s="290"/>
      <c r="S226" s="290" t="e">
        <f t="shared" si="9"/>
        <v>#DIV/0!</v>
      </c>
      <c r="T226" s="290"/>
      <c r="U226" s="290"/>
      <c r="V226" s="290" t="e">
        <f t="shared" si="10"/>
        <v>#DIV/0!</v>
      </c>
      <c r="W226" s="291" t="str">
        <f t="shared" si="11"/>
        <v/>
      </c>
      <c r="X226" s="261"/>
      <c r="Y226" s="261"/>
      <c r="Z226" s="261"/>
      <c r="AA226" s="261"/>
      <c r="AB226" s="261"/>
      <c r="AC226" s="261"/>
      <c r="AD226" s="261"/>
      <c r="AE226" s="261"/>
      <c r="AF226" s="293"/>
      <c r="AG226" s="315" t="str">
        <f>IF(AF226="","",IFERROR(VLOOKUP(AF226,'Error Checking'!A:B,2,0),"Error with MNCR code"))</f>
        <v/>
      </c>
      <c r="AH226" s="315"/>
      <c r="AI226" s="315" t="str">
        <f>IF(AH226="","",IFERROR(VLOOKUP(AH226,'Error Checking'!A:B,2,0),"Error with MNCR code"))</f>
        <v/>
      </c>
      <c r="AJ226" s="261"/>
      <c r="AK226" s="261"/>
      <c r="AL226" s="297"/>
      <c r="AM226" s="261"/>
      <c r="AN226" s="261"/>
    </row>
    <row r="227" spans="1:40" x14ac:dyDescent="0.2">
      <c r="A227" s="87"/>
      <c r="B227" s="298"/>
      <c r="C227" s="261"/>
      <c r="D227" s="261"/>
      <c r="E227" s="261"/>
      <c r="F227" s="261"/>
      <c r="G227" s="294"/>
      <c r="H227" s="295"/>
      <c r="I227" s="261"/>
      <c r="J227" s="311" t="str">
        <f>IF(I227="","",VLOOKUP(I227,LookUp_Tables!$R:$S,2,0))</f>
        <v/>
      </c>
      <c r="K227" s="296"/>
      <c r="L227" s="296"/>
      <c r="M227" s="290"/>
      <c r="N227" s="290"/>
      <c r="O227" s="290"/>
      <c r="P227" s="290"/>
      <c r="Q227" s="290"/>
      <c r="R227" s="290"/>
      <c r="S227" s="290" t="e">
        <f t="shared" si="9"/>
        <v>#DIV/0!</v>
      </c>
      <c r="T227" s="290"/>
      <c r="U227" s="290"/>
      <c r="V227" s="290" t="e">
        <f t="shared" si="10"/>
        <v>#DIV/0!</v>
      </c>
      <c r="W227" s="291" t="str">
        <f t="shared" si="11"/>
        <v/>
      </c>
      <c r="X227" s="261"/>
      <c r="Y227" s="261"/>
      <c r="Z227" s="261"/>
      <c r="AA227" s="261"/>
      <c r="AB227" s="261"/>
      <c r="AC227" s="261"/>
      <c r="AD227" s="261"/>
      <c r="AE227" s="261"/>
      <c r="AF227" s="293"/>
      <c r="AG227" s="315" t="str">
        <f>IF(AF227="","",IFERROR(VLOOKUP(AF227,'Error Checking'!A:B,2,0),"Error with MNCR code"))</f>
        <v/>
      </c>
      <c r="AH227" s="315"/>
      <c r="AI227" s="315" t="str">
        <f>IF(AH227="","",IFERROR(VLOOKUP(AH227,'Error Checking'!A:B,2,0),"Error with MNCR code"))</f>
        <v/>
      </c>
      <c r="AJ227" s="261"/>
      <c r="AK227" s="261"/>
      <c r="AL227" s="297"/>
      <c r="AM227" s="261"/>
      <c r="AN227" s="261"/>
    </row>
    <row r="228" spans="1:40" x14ac:dyDescent="0.2">
      <c r="A228" s="87"/>
      <c r="B228" s="298"/>
      <c r="C228" s="261"/>
      <c r="D228" s="261"/>
      <c r="E228" s="261"/>
      <c r="F228" s="261"/>
      <c r="G228" s="294"/>
      <c r="H228" s="295"/>
      <c r="I228" s="261"/>
      <c r="J228" s="311" t="str">
        <f>IF(I228="","",VLOOKUP(I228,LookUp_Tables!$R:$S,2,0))</f>
        <v/>
      </c>
      <c r="K228" s="296"/>
      <c r="L228" s="296"/>
      <c r="M228" s="290"/>
      <c r="N228" s="290"/>
      <c r="O228" s="290"/>
      <c r="P228" s="290"/>
      <c r="Q228" s="290"/>
      <c r="R228" s="290"/>
      <c r="S228" s="290" t="e">
        <f t="shared" si="9"/>
        <v>#DIV/0!</v>
      </c>
      <c r="T228" s="290"/>
      <c r="U228" s="290"/>
      <c r="V228" s="290" t="e">
        <f t="shared" si="10"/>
        <v>#DIV/0!</v>
      </c>
      <c r="W228" s="291" t="str">
        <f t="shared" si="11"/>
        <v/>
      </c>
      <c r="X228" s="261"/>
      <c r="Y228" s="261"/>
      <c r="Z228" s="261"/>
      <c r="AA228" s="261"/>
      <c r="AB228" s="261"/>
      <c r="AC228" s="261"/>
      <c r="AD228" s="261"/>
      <c r="AE228" s="261"/>
      <c r="AF228" s="293"/>
      <c r="AG228" s="315" t="str">
        <f>IF(AF228="","",IFERROR(VLOOKUP(AF228,'Error Checking'!A:B,2,0),"Error with MNCR code"))</f>
        <v/>
      </c>
      <c r="AH228" s="315"/>
      <c r="AI228" s="315" t="str">
        <f>IF(AH228="","",IFERROR(VLOOKUP(AH228,'Error Checking'!A:B,2,0),"Error with MNCR code"))</f>
        <v/>
      </c>
      <c r="AJ228" s="261"/>
      <c r="AK228" s="261"/>
      <c r="AL228" s="297"/>
      <c r="AM228" s="261"/>
      <c r="AN228" s="261"/>
    </row>
    <row r="229" spans="1:40" x14ac:dyDescent="0.2">
      <c r="A229" s="87"/>
      <c r="B229" s="298"/>
      <c r="C229" s="261"/>
      <c r="D229" s="261"/>
      <c r="E229" s="261"/>
      <c r="F229" s="261"/>
      <c r="G229" s="294"/>
      <c r="H229" s="295"/>
      <c r="I229" s="261"/>
      <c r="J229" s="311" t="str">
        <f>IF(I229="","",VLOOKUP(I229,LookUp_Tables!$R:$S,2,0))</f>
        <v/>
      </c>
      <c r="K229" s="296"/>
      <c r="L229" s="296"/>
      <c r="M229" s="290"/>
      <c r="N229" s="290"/>
      <c r="O229" s="290"/>
      <c r="P229" s="290"/>
      <c r="Q229" s="290"/>
      <c r="R229" s="290"/>
      <c r="S229" s="290" t="e">
        <f t="shared" si="9"/>
        <v>#DIV/0!</v>
      </c>
      <c r="T229" s="290"/>
      <c r="U229" s="290"/>
      <c r="V229" s="290" t="e">
        <f t="shared" si="10"/>
        <v>#DIV/0!</v>
      </c>
      <c r="W229" s="291" t="str">
        <f t="shared" si="11"/>
        <v/>
      </c>
      <c r="X229" s="261"/>
      <c r="Y229" s="261"/>
      <c r="Z229" s="261"/>
      <c r="AA229" s="261"/>
      <c r="AB229" s="261"/>
      <c r="AC229" s="261"/>
      <c r="AD229" s="261"/>
      <c r="AE229" s="261"/>
      <c r="AF229" s="293"/>
      <c r="AG229" s="315" t="str">
        <f>IF(AF229="","",IFERROR(VLOOKUP(AF229,'Error Checking'!A:B,2,0),"Error with MNCR code"))</f>
        <v/>
      </c>
      <c r="AH229" s="315"/>
      <c r="AI229" s="315" t="str">
        <f>IF(AH229="","",IFERROR(VLOOKUP(AH229,'Error Checking'!A:B,2,0),"Error with MNCR code"))</f>
        <v/>
      </c>
      <c r="AJ229" s="261"/>
      <c r="AK229" s="261"/>
      <c r="AL229" s="297"/>
      <c r="AM229" s="261"/>
      <c r="AN229" s="261"/>
    </row>
    <row r="230" spans="1:40" x14ac:dyDescent="0.2">
      <c r="A230" s="87"/>
      <c r="B230" s="298"/>
      <c r="C230" s="261"/>
      <c r="D230" s="261"/>
      <c r="E230" s="261"/>
      <c r="F230" s="261"/>
      <c r="G230" s="294"/>
      <c r="H230" s="295"/>
      <c r="I230" s="261"/>
      <c r="J230" s="311" t="str">
        <f>IF(I230="","",VLOOKUP(I230,LookUp_Tables!$R:$S,2,0))</f>
        <v/>
      </c>
      <c r="K230" s="296"/>
      <c r="L230" s="296"/>
      <c r="M230" s="290"/>
      <c r="N230" s="290"/>
      <c r="O230" s="290"/>
      <c r="P230" s="290"/>
      <c r="Q230" s="290"/>
      <c r="R230" s="290"/>
      <c r="S230" s="290" t="e">
        <f t="shared" si="9"/>
        <v>#DIV/0!</v>
      </c>
      <c r="T230" s="290"/>
      <c r="U230" s="290"/>
      <c r="V230" s="290" t="e">
        <f t="shared" si="10"/>
        <v>#DIV/0!</v>
      </c>
      <c r="W230" s="291" t="str">
        <f t="shared" si="11"/>
        <v/>
      </c>
      <c r="X230" s="261"/>
      <c r="Y230" s="261"/>
      <c r="Z230" s="261"/>
      <c r="AA230" s="261"/>
      <c r="AB230" s="261"/>
      <c r="AC230" s="261"/>
      <c r="AD230" s="261"/>
      <c r="AE230" s="261"/>
      <c r="AF230" s="293"/>
      <c r="AG230" s="315" t="str">
        <f>IF(AF230="","",IFERROR(VLOOKUP(AF230,'Error Checking'!A:B,2,0),"Error with MNCR code"))</f>
        <v/>
      </c>
      <c r="AH230" s="315"/>
      <c r="AI230" s="315" t="str">
        <f>IF(AH230="","",IFERROR(VLOOKUP(AH230,'Error Checking'!A:B,2,0),"Error with MNCR code"))</f>
        <v/>
      </c>
      <c r="AJ230" s="261"/>
      <c r="AK230" s="261"/>
      <c r="AL230" s="297"/>
      <c r="AM230" s="261"/>
      <c r="AN230" s="261"/>
    </row>
    <row r="231" spans="1:40" x14ac:dyDescent="0.2">
      <c r="A231" s="87"/>
      <c r="B231" s="298"/>
      <c r="C231" s="261"/>
      <c r="D231" s="261"/>
      <c r="E231" s="261"/>
      <c r="F231" s="261"/>
      <c r="G231" s="294"/>
      <c r="H231" s="295"/>
      <c r="I231" s="261"/>
      <c r="J231" s="311" t="str">
        <f>IF(I231="","",VLOOKUP(I231,LookUp_Tables!$R:$S,2,0))</f>
        <v/>
      </c>
      <c r="K231" s="296"/>
      <c r="L231" s="296"/>
      <c r="M231" s="290"/>
      <c r="N231" s="290"/>
      <c r="O231" s="290"/>
      <c r="P231" s="290"/>
      <c r="Q231" s="290"/>
      <c r="R231" s="290"/>
      <c r="S231" s="290" t="e">
        <f t="shared" si="9"/>
        <v>#DIV/0!</v>
      </c>
      <c r="T231" s="290"/>
      <c r="U231" s="290"/>
      <c r="V231" s="290" t="e">
        <f t="shared" si="10"/>
        <v>#DIV/0!</v>
      </c>
      <c r="W231" s="291" t="str">
        <f t="shared" si="11"/>
        <v/>
      </c>
      <c r="X231" s="261"/>
      <c r="Y231" s="261"/>
      <c r="Z231" s="261"/>
      <c r="AA231" s="261"/>
      <c r="AB231" s="261"/>
      <c r="AC231" s="261"/>
      <c r="AD231" s="261"/>
      <c r="AE231" s="261"/>
      <c r="AF231" s="293"/>
      <c r="AG231" s="315" t="str">
        <f>IF(AF231="","",IFERROR(VLOOKUP(AF231,'Error Checking'!A:B,2,0),"Error with MNCR code"))</f>
        <v/>
      </c>
      <c r="AH231" s="315"/>
      <c r="AI231" s="315" t="str">
        <f>IF(AH231="","",IFERROR(VLOOKUP(AH231,'Error Checking'!A:B,2,0),"Error with MNCR code"))</f>
        <v/>
      </c>
      <c r="AJ231" s="261"/>
      <c r="AK231" s="261"/>
      <c r="AL231" s="297"/>
      <c r="AM231" s="261"/>
      <c r="AN231" s="261"/>
    </row>
    <row r="232" spans="1:40" x14ac:dyDescent="0.2">
      <c r="A232" s="87"/>
      <c r="B232" s="298"/>
      <c r="C232" s="261"/>
      <c r="D232" s="261"/>
      <c r="E232" s="261"/>
      <c r="F232" s="261"/>
      <c r="G232" s="294"/>
      <c r="H232" s="295"/>
      <c r="I232" s="261"/>
      <c r="J232" s="311" t="str">
        <f>IF(I232="","",VLOOKUP(I232,LookUp_Tables!$R:$S,2,0))</f>
        <v/>
      </c>
      <c r="K232" s="296"/>
      <c r="L232" s="296"/>
      <c r="M232" s="290"/>
      <c r="N232" s="290"/>
      <c r="O232" s="290"/>
      <c r="P232" s="290"/>
      <c r="Q232" s="290"/>
      <c r="R232" s="290"/>
      <c r="S232" s="290" t="e">
        <f t="shared" si="9"/>
        <v>#DIV/0!</v>
      </c>
      <c r="T232" s="290"/>
      <c r="U232" s="290"/>
      <c r="V232" s="290" t="e">
        <f t="shared" si="10"/>
        <v>#DIV/0!</v>
      </c>
      <c r="W232" s="291" t="str">
        <f t="shared" si="11"/>
        <v/>
      </c>
      <c r="X232" s="261"/>
      <c r="Y232" s="261"/>
      <c r="Z232" s="261"/>
      <c r="AA232" s="261"/>
      <c r="AB232" s="261"/>
      <c r="AC232" s="261"/>
      <c r="AD232" s="261"/>
      <c r="AE232" s="261"/>
      <c r="AF232" s="293"/>
      <c r="AG232" s="315" t="str">
        <f>IF(AF232="","",IFERROR(VLOOKUP(AF232,'Error Checking'!A:B,2,0),"Error with MNCR code"))</f>
        <v/>
      </c>
      <c r="AH232" s="315"/>
      <c r="AI232" s="315" t="str">
        <f>IF(AH232="","",IFERROR(VLOOKUP(AH232,'Error Checking'!A:B,2,0),"Error with MNCR code"))</f>
        <v/>
      </c>
      <c r="AJ232" s="261"/>
      <c r="AK232" s="261"/>
      <c r="AL232" s="297"/>
      <c r="AM232" s="261"/>
      <c r="AN232" s="261"/>
    </row>
    <row r="233" spans="1:40" x14ac:dyDescent="0.2">
      <c r="A233" s="87"/>
      <c r="B233" s="298"/>
      <c r="C233" s="261"/>
      <c r="D233" s="261"/>
      <c r="E233" s="261"/>
      <c r="F233" s="261"/>
      <c r="G233" s="294"/>
      <c r="H233" s="295"/>
      <c r="I233" s="261"/>
      <c r="J233" s="311" t="str">
        <f>IF(I233="","",VLOOKUP(I233,LookUp_Tables!$R:$S,2,0))</f>
        <v/>
      </c>
      <c r="K233" s="296"/>
      <c r="L233" s="296"/>
      <c r="M233" s="290"/>
      <c r="N233" s="290"/>
      <c r="O233" s="290"/>
      <c r="P233" s="290"/>
      <c r="Q233" s="290"/>
      <c r="R233" s="290"/>
      <c r="S233" s="290" t="e">
        <f t="shared" si="9"/>
        <v>#DIV/0!</v>
      </c>
      <c r="T233" s="290"/>
      <c r="U233" s="290"/>
      <c r="V233" s="290" t="e">
        <f t="shared" si="10"/>
        <v>#DIV/0!</v>
      </c>
      <c r="W233" s="291" t="str">
        <f t="shared" si="11"/>
        <v/>
      </c>
      <c r="X233" s="261"/>
      <c r="Y233" s="261"/>
      <c r="Z233" s="261"/>
      <c r="AA233" s="261"/>
      <c r="AB233" s="261"/>
      <c r="AC233" s="261"/>
      <c r="AD233" s="261"/>
      <c r="AE233" s="261"/>
      <c r="AF233" s="293"/>
      <c r="AG233" s="315" t="str">
        <f>IF(AF233="","",IFERROR(VLOOKUP(AF233,'Error Checking'!A:B,2,0),"Error with MNCR code"))</f>
        <v/>
      </c>
      <c r="AH233" s="315"/>
      <c r="AI233" s="315" t="str">
        <f>IF(AH233="","",IFERROR(VLOOKUP(AH233,'Error Checking'!A:B,2,0),"Error with MNCR code"))</f>
        <v/>
      </c>
      <c r="AJ233" s="261"/>
      <c r="AK233" s="261"/>
      <c r="AL233" s="297"/>
      <c r="AM233" s="261"/>
      <c r="AN233" s="261"/>
    </row>
    <row r="234" spans="1:40" x14ac:dyDescent="0.2">
      <c r="A234" s="87"/>
      <c r="B234" s="298"/>
      <c r="C234" s="261"/>
      <c r="D234" s="261"/>
      <c r="E234" s="261"/>
      <c r="F234" s="261"/>
      <c r="G234" s="294"/>
      <c r="H234" s="295"/>
      <c r="I234" s="261"/>
      <c r="J234" s="311" t="str">
        <f>IF(I234="","",VLOOKUP(I234,LookUp_Tables!$R:$S,2,0))</f>
        <v/>
      </c>
      <c r="K234" s="296"/>
      <c r="L234" s="296"/>
      <c r="M234" s="290"/>
      <c r="N234" s="290"/>
      <c r="O234" s="290"/>
      <c r="P234" s="290"/>
      <c r="Q234" s="290"/>
      <c r="R234" s="290"/>
      <c r="S234" s="290" t="e">
        <f t="shared" si="9"/>
        <v>#DIV/0!</v>
      </c>
      <c r="T234" s="290"/>
      <c r="U234" s="290"/>
      <c r="V234" s="290" t="e">
        <f t="shared" si="10"/>
        <v>#DIV/0!</v>
      </c>
      <c r="W234" s="291" t="str">
        <f t="shared" si="11"/>
        <v/>
      </c>
      <c r="X234" s="261"/>
      <c r="Y234" s="261"/>
      <c r="Z234" s="261"/>
      <c r="AA234" s="261"/>
      <c r="AB234" s="261"/>
      <c r="AC234" s="261"/>
      <c r="AD234" s="261"/>
      <c r="AE234" s="261"/>
      <c r="AF234" s="293"/>
      <c r="AG234" s="315" t="str">
        <f>IF(AF234="","",IFERROR(VLOOKUP(AF234,'Error Checking'!A:B,2,0),"Error with MNCR code"))</f>
        <v/>
      </c>
      <c r="AH234" s="315"/>
      <c r="AI234" s="315" t="str">
        <f>IF(AH234="","",IFERROR(VLOOKUP(AH234,'Error Checking'!A:B,2,0),"Error with MNCR code"))</f>
        <v/>
      </c>
      <c r="AJ234" s="261"/>
      <c r="AK234" s="261"/>
      <c r="AL234" s="297"/>
      <c r="AM234" s="261"/>
      <c r="AN234" s="261"/>
    </row>
    <row r="235" spans="1:40" x14ac:dyDescent="0.2">
      <c r="A235" s="87"/>
      <c r="B235" s="298"/>
      <c r="C235" s="261"/>
      <c r="D235" s="261"/>
      <c r="E235" s="261"/>
      <c r="F235" s="261"/>
      <c r="G235" s="294"/>
      <c r="H235" s="295"/>
      <c r="I235" s="261"/>
      <c r="J235" s="311" t="str">
        <f>IF(I235="","",VLOOKUP(I235,LookUp_Tables!$R:$S,2,0))</f>
        <v/>
      </c>
      <c r="K235" s="296"/>
      <c r="L235" s="296"/>
      <c r="M235" s="290"/>
      <c r="N235" s="290"/>
      <c r="O235" s="290"/>
      <c r="P235" s="290"/>
      <c r="Q235" s="290"/>
      <c r="R235" s="290"/>
      <c r="S235" s="290" t="e">
        <f t="shared" si="9"/>
        <v>#DIV/0!</v>
      </c>
      <c r="T235" s="290"/>
      <c r="U235" s="290"/>
      <c r="V235" s="290" t="e">
        <f t="shared" si="10"/>
        <v>#DIV/0!</v>
      </c>
      <c r="W235" s="291" t="str">
        <f t="shared" si="11"/>
        <v/>
      </c>
      <c r="X235" s="261"/>
      <c r="Y235" s="261"/>
      <c r="Z235" s="261"/>
      <c r="AA235" s="261"/>
      <c r="AB235" s="261"/>
      <c r="AC235" s="261"/>
      <c r="AD235" s="261"/>
      <c r="AE235" s="261"/>
      <c r="AF235" s="293"/>
      <c r="AG235" s="315" t="str">
        <f>IF(AF235="","",IFERROR(VLOOKUP(AF235,'Error Checking'!A:B,2,0),"Error with MNCR code"))</f>
        <v/>
      </c>
      <c r="AH235" s="315"/>
      <c r="AI235" s="315" t="str">
        <f>IF(AH235="","",IFERROR(VLOOKUP(AH235,'Error Checking'!A:B,2,0),"Error with MNCR code"))</f>
        <v/>
      </c>
      <c r="AJ235" s="261"/>
      <c r="AK235" s="261"/>
      <c r="AL235" s="297"/>
      <c r="AM235" s="261"/>
      <c r="AN235" s="261"/>
    </row>
    <row r="236" spans="1:40" x14ac:dyDescent="0.2">
      <c r="A236" s="87"/>
      <c r="B236" s="298"/>
      <c r="C236" s="261"/>
      <c r="D236" s="261"/>
      <c r="E236" s="261"/>
      <c r="F236" s="261"/>
      <c r="G236" s="294"/>
      <c r="H236" s="295"/>
      <c r="I236" s="261"/>
      <c r="J236" s="311" t="str">
        <f>IF(I236="","",VLOOKUP(I236,LookUp_Tables!$R:$S,2,0))</f>
        <v/>
      </c>
      <c r="K236" s="296"/>
      <c r="L236" s="296"/>
      <c r="M236" s="290"/>
      <c r="N236" s="290"/>
      <c r="O236" s="290"/>
      <c r="P236" s="290"/>
      <c r="Q236" s="290"/>
      <c r="R236" s="290"/>
      <c r="S236" s="290" t="e">
        <f t="shared" si="9"/>
        <v>#DIV/0!</v>
      </c>
      <c r="T236" s="290"/>
      <c r="U236" s="290"/>
      <c r="V236" s="290" t="e">
        <f t="shared" si="10"/>
        <v>#DIV/0!</v>
      </c>
      <c r="W236" s="291" t="str">
        <f t="shared" si="11"/>
        <v/>
      </c>
      <c r="X236" s="261"/>
      <c r="Y236" s="261"/>
      <c r="Z236" s="261"/>
      <c r="AA236" s="261"/>
      <c r="AB236" s="261"/>
      <c r="AC236" s="261"/>
      <c r="AD236" s="261"/>
      <c r="AE236" s="261"/>
      <c r="AF236" s="293"/>
      <c r="AG236" s="315" t="str">
        <f>IF(AF236="","",IFERROR(VLOOKUP(AF236,'Error Checking'!A:B,2,0),"Error with MNCR code"))</f>
        <v/>
      </c>
      <c r="AH236" s="315"/>
      <c r="AI236" s="315" t="str">
        <f>IF(AH236="","",IFERROR(VLOOKUP(AH236,'Error Checking'!A:B,2,0),"Error with MNCR code"))</f>
        <v/>
      </c>
      <c r="AJ236" s="261"/>
      <c r="AK236" s="261"/>
      <c r="AL236" s="297"/>
      <c r="AM236" s="261"/>
      <c r="AN236" s="261"/>
    </row>
    <row r="237" spans="1:40" x14ac:dyDescent="0.2">
      <c r="A237" s="87"/>
      <c r="B237" s="298"/>
      <c r="C237" s="261"/>
      <c r="D237" s="261"/>
      <c r="E237" s="261"/>
      <c r="F237" s="261"/>
      <c r="G237" s="294"/>
      <c r="H237" s="295"/>
      <c r="I237" s="261"/>
      <c r="J237" s="311" t="str">
        <f>IF(I237="","",VLOOKUP(I237,LookUp_Tables!$R:$S,2,0))</f>
        <v/>
      </c>
      <c r="K237" s="296"/>
      <c r="L237" s="296"/>
      <c r="M237" s="290"/>
      <c r="N237" s="290"/>
      <c r="O237" s="290"/>
      <c r="P237" s="290"/>
      <c r="Q237" s="290"/>
      <c r="R237" s="290"/>
      <c r="S237" s="290" t="e">
        <f t="shared" si="9"/>
        <v>#DIV/0!</v>
      </c>
      <c r="T237" s="290"/>
      <c r="U237" s="290"/>
      <c r="V237" s="290" t="e">
        <f t="shared" si="10"/>
        <v>#DIV/0!</v>
      </c>
      <c r="W237" s="291" t="str">
        <f t="shared" si="11"/>
        <v/>
      </c>
      <c r="X237" s="261"/>
      <c r="Y237" s="261"/>
      <c r="Z237" s="261"/>
      <c r="AA237" s="261"/>
      <c r="AB237" s="261"/>
      <c r="AC237" s="261"/>
      <c r="AD237" s="261"/>
      <c r="AE237" s="261"/>
      <c r="AF237" s="293"/>
      <c r="AG237" s="315" t="str">
        <f>IF(AF237="","",IFERROR(VLOOKUP(AF237,'Error Checking'!A:B,2,0),"Error with MNCR code"))</f>
        <v/>
      </c>
      <c r="AH237" s="315"/>
      <c r="AI237" s="315" t="str">
        <f>IF(AH237="","",IFERROR(VLOOKUP(AH237,'Error Checking'!A:B,2,0),"Error with MNCR code"))</f>
        <v/>
      </c>
      <c r="AJ237" s="261"/>
      <c r="AK237" s="261"/>
      <c r="AL237" s="297"/>
      <c r="AM237" s="261"/>
      <c r="AN237" s="261"/>
    </row>
    <row r="238" spans="1:40" x14ac:dyDescent="0.2">
      <c r="A238" s="87"/>
      <c r="B238" s="298"/>
      <c r="C238" s="261"/>
      <c r="D238" s="261"/>
      <c r="E238" s="261"/>
      <c r="F238" s="261"/>
      <c r="G238" s="294"/>
      <c r="H238" s="295"/>
      <c r="I238" s="261"/>
      <c r="J238" s="311" t="str">
        <f>IF(I238="","",VLOOKUP(I238,LookUp_Tables!$R:$S,2,0))</f>
        <v/>
      </c>
      <c r="K238" s="296"/>
      <c r="L238" s="296"/>
      <c r="M238" s="290"/>
      <c r="N238" s="290"/>
      <c r="O238" s="290"/>
      <c r="P238" s="290"/>
      <c r="Q238" s="290"/>
      <c r="R238" s="290"/>
      <c r="S238" s="290" t="e">
        <f t="shared" si="9"/>
        <v>#DIV/0!</v>
      </c>
      <c r="T238" s="290"/>
      <c r="U238" s="290"/>
      <c r="V238" s="290" t="e">
        <f t="shared" si="10"/>
        <v>#DIV/0!</v>
      </c>
      <c r="W238" s="291" t="str">
        <f t="shared" si="11"/>
        <v/>
      </c>
      <c r="X238" s="261"/>
      <c r="Y238" s="261"/>
      <c r="Z238" s="261"/>
      <c r="AA238" s="261"/>
      <c r="AB238" s="261"/>
      <c r="AC238" s="261"/>
      <c r="AD238" s="261"/>
      <c r="AE238" s="261"/>
      <c r="AF238" s="293"/>
      <c r="AG238" s="315" t="str">
        <f>IF(AF238="","",IFERROR(VLOOKUP(AF238,'Error Checking'!A:B,2,0),"Error with MNCR code"))</f>
        <v/>
      </c>
      <c r="AH238" s="315"/>
      <c r="AI238" s="315" t="str">
        <f>IF(AH238="","",IFERROR(VLOOKUP(AH238,'Error Checking'!A:B,2,0),"Error with MNCR code"))</f>
        <v/>
      </c>
      <c r="AJ238" s="261"/>
      <c r="AK238" s="261"/>
      <c r="AL238" s="297"/>
      <c r="AM238" s="261"/>
      <c r="AN238" s="261"/>
    </row>
    <row r="239" spans="1:40" x14ac:dyDescent="0.2">
      <c r="A239" s="87"/>
      <c r="B239" s="298"/>
      <c r="C239" s="261"/>
      <c r="D239" s="261"/>
      <c r="E239" s="261"/>
      <c r="F239" s="261"/>
      <c r="G239" s="294"/>
      <c r="H239" s="295"/>
      <c r="I239" s="261"/>
      <c r="J239" s="311" t="str">
        <f>IF(I239="","",VLOOKUP(I239,LookUp_Tables!$R:$S,2,0))</f>
        <v/>
      </c>
      <c r="K239" s="296"/>
      <c r="L239" s="296"/>
      <c r="M239" s="290"/>
      <c r="N239" s="290"/>
      <c r="O239" s="290"/>
      <c r="P239" s="290"/>
      <c r="Q239" s="290"/>
      <c r="R239" s="290"/>
      <c r="S239" s="290" t="e">
        <f t="shared" si="9"/>
        <v>#DIV/0!</v>
      </c>
      <c r="T239" s="290"/>
      <c r="U239" s="290"/>
      <c r="V239" s="290" t="e">
        <f t="shared" si="10"/>
        <v>#DIV/0!</v>
      </c>
      <c r="W239" s="291" t="str">
        <f t="shared" si="11"/>
        <v/>
      </c>
      <c r="X239" s="261"/>
      <c r="Y239" s="261"/>
      <c r="Z239" s="261"/>
      <c r="AA239" s="261"/>
      <c r="AB239" s="261"/>
      <c r="AC239" s="261"/>
      <c r="AD239" s="261"/>
      <c r="AE239" s="261"/>
      <c r="AF239" s="293"/>
      <c r="AG239" s="315" t="str">
        <f>IF(AF239="","",IFERROR(VLOOKUP(AF239,'Error Checking'!A:B,2,0),"Error with MNCR code"))</f>
        <v/>
      </c>
      <c r="AH239" s="315"/>
      <c r="AI239" s="315" t="str">
        <f>IF(AH239="","",IFERROR(VLOOKUP(AH239,'Error Checking'!A:B,2,0),"Error with MNCR code"))</f>
        <v/>
      </c>
      <c r="AJ239" s="261"/>
      <c r="AK239" s="261"/>
      <c r="AL239" s="297"/>
      <c r="AM239" s="261"/>
      <c r="AN239" s="261"/>
    </row>
    <row r="240" spans="1:40" x14ac:dyDescent="0.2">
      <c r="A240" s="87"/>
      <c r="B240" s="298"/>
      <c r="C240" s="261"/>
      <c r="D240" s="261"/>
      <c r="E240" s="261"/>
      <c r="F240" s="261"/>
      <c r="G240" s="294"/>
      <c r="H240" s="295"/>
      <c r="I240" s="261"/>
      <c r="J240" s="311" t="str">
        <f>IF(I240="","",VLOOKUP(I240,LookUp_Tables!$R:$S,2,0))</f>
        <v/>
      </c>
      <c r="K240" s="296"/>
      <c r="L240" s="296"/>
      <c r="M240" s="290"/>
      <c r="N240" s="290"/>
      <c r="O240" s="290"/>
      <c r="P240" s="290"/>
      <c r="Q240" s="290"/>
      <c r="R240" s="290"/>
      <c r="S240" s="290" t="e">
        <f t="shared" si="9"/>
        <v>#DIV/0!</v>
      </c>
      <c r="T240" s="290"/>
      <c r="U240" s="290"/>
      <c r="V240" s="290" t="e">
        <f t="shared" si="10"/>
        <v>#DIV/0!</v>
      </c>
      <c r="W240" s="291" t="str">
        <f t="shared" si="11"/>
        <v/>
      </c>
      <c r="X240" s="261"/>
      <c r="Y240" s="261"/>
      <c r="Z240" s="261"/>
      <c r="AA240" s="261"/>
      <c r="AB240" s="261"/>
      <c r="AC240" s="261"/>
      <c r="AD240" s="261"/>
      <c r="AE240" s="261"/>
      <c r="AF240" s="293"/>
      <c r="AG240" s="315" t="str">
        <f>IF(AF240="","",IFERROR(VLOOKUP(AF240,'Error Checking'!A:B,2,0),"Error with MNCR code"))</f>
        <v/>
      </c>
      <c r="AH240" s="315"/>
      <c r="AI240" s="315" t="str">
        <f>IF(AH240="","",IFERROR(VLOOKUP(AH240,'Error Checking'!A:B,2,0),"Error with MNCR code"))</f>
        <v/>
      </c>
      <c r="AJ240" s="261"/>
      <c r="AK240" s="261"/>
      <c r="AL240" s="297"/>
      <c r="AM240" s="261"/>
      <c r="AN240" s="261"/>
    </row>
    <row r="241" spans="1:40" x14ac:dyDescent="0.2">
      <c r="A241" s="87"/>
      <c r="B241" s="298"/>
      <c r="C241" s="261"/>
      <c r="D241" s="261"/>
      <c r="E241" s="261"/>
      <c r="F241" s="261"/>
      <c r="G241" s="294"/>
      <c r="H241" s="295"/>
      <c r="I241" s="261"/>
      <c r="J241" s="311" t="str">
        <f>IF(I241="","",VLOOKUP(I241,LookUp_Tables!$R:$S,2,0))</f>
        <v/>
      </c>
      <c r="K241" s="296"/>
      <c r="L241" s="296"/>
      <c r="M241" s="290"/>
      <c r="N241" s="290"/>
      <c r="O241" s="290"/>
      <c r="P241" s="290"/>
      <c r="Q241" s="290"/>
      <c r="R241" s="290"/>
      <c r="S241" s="290" t="e">
        <f t="shared" si="9"/>
        <v>#DIV/0!</v>
      </c>
      <c r="T241" s="290"/>
      <c r="U241" s="290"/>
      <c r="V241" s="290" t="e">
        <f t="shared" si="10"/>
        <v>#DIV/0!</v>
      </c>
      <c r="W241" s="291" t="str">
        <f t="shared" si="11"/>
        <v/>
      </c>
      <c r="X241" s="261"/>
      <c r="Y241" s="261"/>
      <c r="Z241" s="261"/>
      <c r="AA241" s="261"/>
      <c r="AB241" s="261"/>
      <c r="AC241" s="261"/>
      <c r="AD241" s="261"/>
      <c r="AE241" s="261"/>
      <c r="AF241" s="293"/>
      <c r="AG241" s="315" t="str">
        <f>IF(AF241="","",IFERROR(VLOOKUP(AF241,'Error Checking'!A:B,2,0),"Error with MNCR code"))</f>
        <v/>
      </c>
      <c r="AH241" s="315"/>
      <c r="AI241" s="315" t="str">
        <f>IF(AH241="","",IFERROR(VLOOKUP(AH241,'Error Checking'!A:B,2,0),"Error with MNCR code"))</f>
        <v/>
      </c>
      <c r="AJ241" s="261"/>
      <c r="AK241" s="261"/>
      <c r="AL241" s="297"/>
      <c r="AM241" s="261"/>
      <c r="AN241" s="261"/>
    </row>
    <row r="242" spans="1:40" x14ac:dyDescent="0.2">
      <c r="A242" s="87"/>
      <c r="B242" s="298"/>
      <c r="C242" s="261"/>
      <c r="D242" s="261"/>
      <c r="E242" s="261"/>
      <c r="F242" s="261"/>
      <c r="G242" s="294"/>
      <c r="H242" s="295"/>
      <c r="I242" s="261"/>
      <c r="J242" s="311" t="str">
        <f>IF(I242="","",VLOOKUP(I242,LookUp_Tables!$R:$S,2,0))</f>
        <v/>
      </c>
      <c r="K242" s="296"/>
      <c r="L242" s="296"/>
      <c r="M242" s="290"/>
      <c r="N242" s="290"/>
      <c r="O242" s="290"/>
      <c r="P242" s="290"/>
      <c r="Q242" s="290"/>
      <c r="R242" s="290"/>
      <c r="S242" s="290" t="e">
        <f t="shared" si="9"/>
        <v>#DIV/0!</v>
      </c>
      <c r="T242" s="290"/>
      <c r="U242" s="290"/>
      <c r="V242" s="290" t="e">
        <f t="shared" si="10"/>
        <v>#DIV/0!</v>
      </c>
      <c r="W242" s="291" t="str">
        <f t="shared" si="11"/>
        <v/>
      </c>
      <c r="X242" s="261"/>
      <c r="Y242" s="261"/>
      <c r="Z242" s="261"/>
      <c r="AA242" s="261"/>
      <c r="AB242" s="261"/>
      <c r="AC242" s="261"/>
      <c r="AD242" s="261"/>
      <c r="AE242" s="261"/>
      <c r="AF242" s="293"/>
      <c r="AG242" s="315" t="str">
        <f>IF(AF242="","",IFERROR(VLOOKUP(AF242,'Error Checking'!A:B,2,0),"Error with MNCR code"))</f>
        <v/>
      </c>
      <c r="AH242" s="315"/>
      <c r="AI242" s="315" t="str">
        <f>IF(AH242="","",IFERROR(VLOOKUP(AH242,'Error Checking'!A:B,2,0),"Error with MNCR code"))</f>
        <v/>
      </c>
      <c r="AJ242" s="261"/>
      <c r="AK242" s="261"/>
      <c r="AL242" s="297"/>
      <c r="AM242" s="261"/>
      <c r="AN242" s="261"/>
    </row>
    <row r="243" spans="1:40" x14ac:dyDescent="0.2">
      <c r="A243" s="87"/>
      <c r="B243" s="298"/>
      <c r="C243" s="261"/>
      <c r="D243" s="261"/>
      <c r="E243" s="261"/>
      <c r="F243" s="261"/>
      <c r="G243" s="294"/>
      <c r="H243" s="295"/>
      <c r="I243" s="261"/>
      <c r="J243" s="311" t="str">
        <f>IF(I243="","",VLOOKUP(I243,LookUp_Tables!$R:$S,2,0))</f>
        <v/>
      </c>
      <c r="K243" s="296"/>
      <c r="L243" s="296"/>
      <c r="M243" s="290"/>
      <c r="N243" s="290"/>
      <c r="O243" s="290"/>
      <c r="P243" s="290"/>
      <c r="Q243" s="290"/>
      <c r="R243" s="290"/>
      <c r="S243" s="290" t="e">
        <f t="shared" si="9"/>
        <v>#DIV/0!</v>
      </c>
      <c r="T243" s="290"/>
      <c r="U243" s="290"/>
      <c r="V243" s="290" t="e">
        <f t="shared" si="10"/>
        <v>#DIV/0!</v>
      </c>
      <c r="W243" s="291" t="str">
        <f t="shared" si="11"/>
        <v/>
      </c>
      <c r="X243" s="261"/>
      <c r="Y243" s="261"/>
      <c r="Z243" s="261"/>
      <c r="AA243" s="261"/>
      <c r="AB243" s="261"/>
      <c r="AC243" s="261"/>
      <c r="AD243" s="261"/>
      <c r="AE243" s="261"/>
      <c r="AF243" s="293"/>
      <c r="AG243" s="315" t="str">
        <f>IF(AF243="","",IFERROR(VLOOKUP(AF243,'Error Checking'!A:B,2,0),"Error with MNCR code"))</f>
        <v/>
      </c>
      <c r="AH243" s="315"/>
      <c r="AI243" s="315" t="str">
        <f>IF(AH243="","",IFERROR(VLOOKUP(AH243,'Error Checking'!A:B,2,0),"Error with MNCR code"))</f>
        <v/>
      </c>
      <c r="AJ243" s="261"/>
      <c r="AK243" s="261"/>
      <c r="AL243" s="297"/>
      <c r="AM243" s="261"/>
      <c r="AN243" s="261"/>
    </row>
    <row r="244" spans="1:40" x14ac:dyDescent="0.2">
      <c r="A244" s="87"/>
      <c r="B244" s="298"/>
      <c r="C244" s="261"/>
      <c r="D244" s="261"/>
      <c r="E244" s="261"/>
      <c r="F244" s="261"/>
      <c r="G244" s="294"/>
      <c r="H244" s="295"/>
      <c r="I244" s="261"/>
      <c r="J244" s="311" t="str">
        <f>IF(I244="","",VLOOKUP(I244,LookUp_Tables!$R:$S,2,0))</f>
        <v/>
      </c>
      <c r="K244" s="296"/>
      <c r="L244" s="296"/>
      <c r="M244" s="290"/>
      <c r="N244" s="290"/>
      <c r="O244" s="290"/>
      <c r="P244" s="290"/>
      <c r="Q244" s="290"/>
      <c r="R244" s="290"/>
      <c r="S244" s="290" t="e">
        <f t="shared" si="9"/>
        <v>#DIV/0!</v>
      </c>
      <c r="T244" s="290"/>
      <c r="U244" s="290"/>
      <c r="V244" s="290" t="e">
        <f t="shared" si="10"/>
        <v>#DIV/0!</v>
      </c>
      <c r="W244" s="291" t="str">
        <f t="shared" si="11"/>
        <v/>
      </c>
      <c r="X244" s="261"/>
      <c r="Y244" s="261"/>
      <c r="Z244" s="261"/>
      <c r="AA244" s="261"/>
      <c r="AB244" s="261"/>
      <c r="AC244" s="261"/>
      <c r="AD244" s="261"/>
      <c r="AE244" s="261"/>
      <c r="AF244" s="293"/>
      <c r="AG244" s="315" t="str">
        <f>IF(AF244="","",IFERROR(VLOOKUP(AF244,'Error Checking'!A:B,2,0),"Error with MNCR code"))</f>
        <v/>
      </c>
      <c r="AH244" s="315"/>
      <c r="AI244" s="315" t="str">
        <f>IF(AH244="","",IFERROR(VLOOKUP(AH244,'Error Checking'!A:B,2,0),"Error with MNCR code"))</f>
        <v/>
      </c>
      <c r="AJ244" s="261"/>
      <c r="AK244" s="261"/>
      <c r="AL244" s="297"/>
      <c r="AM244" s="261"/>
      <c r="AN244" s="261"/>
    </row>
    <row r="245" spans="1:40" x14ac:dyDescent="0.2">
      <c r="A245" s="87"/>
      <c r="B245" s="298"/>
      <c r="C245" s="261"/>
      <c r="D245" s="261"/>
      <c r="E245" s="261"/>
      <c r="F245" s="261"/>
      <c r="G245" s="294"/>
      <c r="H245" s="295"/>
      <c r="I245" s="261"/>
      <c r="J245" s="311" t="str">
        <f>IF(I245="","",VLOOKUP(I245,LookUp_Tables!$R:$S,2,0))</f>
        <v/>
      </c>
      <c r="K245" s="296"/>
      <c r="L245" s="296"/>
      <c r="M245" s="290"/>
      <c r="N245" s="290"/>
      <c r="O245" s="290"/>
      <c r="P245" s="290"/>
      <c r="Q245" s="290"/>
      <c r="R245" s="290"/>
      <c r="S245" s="290" t="e">
        <f t="shared" si="9"/>
        <v>#DIV/0!</v>
      </c>
      <c r="T245" s="290"/>
      <c r="U245" s="290"/>
      <c r="V245" s="290" t="e">
        <f t="shared" si="10"/>
        <v>#DIV/0!</v>
      </c>
      <c r="W245" s="291" t="str">
        <f t="shared" si="11"/>
        <v/>
      </c>
      <c r="X245" s="261"/>
      <c r="Y245" s="261"/>
      <c r="Z245" s="261"/>
      <c r="AA245" s="261"/>
      <c r="AB245" s="261"/>
      <c r="AC245" s="261"/>
      <c r="AD245" s="261"/>
      <c r="AE245" s="261"/>
      <c r="AF245" s="293"/>
      <c r="AG245" s="315" t="str">
        <f>IF(AF245="","",IFERROR(VLOOKUP(AF245,'Error Checking'!A:B,2,0),"Error with MNCR code"))</f>
        <v/>
      </c>
      <c r="AH245" s="315"/>
      <c r="AI245" s="315" t="str">
        <f>IF(AH245="","",IFERROR(VLOOKUP(AH245,'Error Checking'!A:B,2,0),"Error with MNCR code"))</f>
        <v/>
      </c>
      <c r="AJ245" s="261"/>
      <c r="AK245" s="261"/>
      <c r="AL245" s="297"/>
      <c r="AM245" s="261"/>
      <c r="AN245" s="261"/>
    </row>
    <row r="246" spans="1:40" x14ac:dyDescent="0.2">
      <c r="A246" s="87"/>
      <c r="B246" s="298"/>
      <c r="C246" s="261"/>
      <c r="D246" s="261"/>
      <c r="E246" s="261"/>
      <c r="F246" s="261"/>
      <c r="G246" s="294"/>
      <c r="H246" s="295"/>
      <c r="I246" s="261"/>
      <c r="J246" s="311" t="str">
        <f>IF(I246="","",VLOOKUP(I246,LookUp_Tables!$R:$S,2,0))</f>
        <v/>
      </c>
      <c r="K246" s="296"/>
      <c r="L246" s="296"/>
      <c r="M246" s="290"/>
      <c r="N246" s="290"/>
      <c r="O246" s="290"/>
      <c r="P246" s="290"/>
      <c r="Q246" s="290"/>
      <c r="R246" s="290"/>
      <c r="S246" s="290" t="e">
        <f t="shared" si="9"/>
        <v>#DIV/0!</v>
      </c>
      <c r="T246" s="290"/>
      <c r="U246" s="290"/>
      <c r="V246" s="290" t="e">
        <f t="shared" si="10"/>
        <v>#DIV/0!</v>
      </c>
      <c r="W246" s="291" t="str">
        <f t="shared" si="11"/>
        <v/>
      </c>
      <c r="X246" s="261"/>
      <c r="Y246" s="261"/>
      <c r="Z246" s="261"/>
      <c r="AA246" s="261"/>
      <c r="AB246" s="261"/>
      <c r="AC246" s="261"/>
      <c r="AD246" s="261"/>
      <c r="AE246" s="261"/>
      <c r="AF246" s="293"/>
      <c r="AG246" s="315" t="str">
        <f>IF(AF246="","",IFERROR(VLOOKUP(AF246,'Error Checking'!A:B,2,0),"Error with MNCR code"))</f>
        <v/>
      </c>
      <c r="AH246" s="315"/>
      <c r="AI246" s="315" t="str">
        <f>IF(AH246="","",IFERROR(VLOOKUP(AH246,'Error Checking'!A:B,2,0),"Error with MNCR code"))</f>
        <v/>
      </c>
      <c r="AJ246" s="261"/>
      <c r="AK246" s="261"/>
      <c r="AL246" s="297"/>
      <c r="AM246" s="261"/>
      <c r="AN246" s="261"/>
    </row>
    <row r="247" spans="1:40" x14ac:dyDescent="0.2">
      <c r="A247" s="87"/>
      <c r="B247" s="298"/>
      <c r="C247" s="261"/>
      <c r="D247" s="261"/>
      <c r="E247" s="261"/>
      <c r="F247" s="261"/>
      <c r="G247" s="294"/>
      <c r="H247" s="295"/>
      <c r="I247" s="261"/>
      <c r="J247" s="311" t="str">
        <f>IF(I247="","",VLOOKUP(I247,LookUp_Tables!$R:$S,2,0))</f>
        <v/>
      </c>
      <c r="K247" s="296"/>
      <c r="L247" s="296"/>
      <c r="M247" s="290"/>
      <c r="N247" s="290"/>
      <c r="O247" s="290"/>
      <c r="P247" s="290"/>
      <c r="Q247" s="290"/>
      <c r="R247" s="290"/>
      <c r="S247" s="290" t="e">
        <f t="shared" si="9"/>
        <v>#DIV/0!</v>
      </c>
      <c r="T247" s="290"/>
      <c r="U247" s="290"/>
      <c r="V247" s="290" t="e">
        <f t="shared" si="10"/>
        <v>#DIV/0!</v>
      </c>
      <c r="W247" s="291" t="str">
        <f t="shared" si="11"/>
        <v/>
      </c>
      <c r="X247" s="261"/>
      <c r="Y247" s="261"/>
      <c r="Z247" s="261"/>
      <c r="AA247" s="261"/>
      <c r="AB247" s="261"/>
      <c r="AC247" s="261"/>
      <c r="AD247" s="261"/>
      <c r="AE247" s="261"/>
      <c r="AF247" s="293"/>
      <c r="AG247" s="315" t="str">
        <f>IF(AF247="","",IFERROR(VLOOKUP(AF247,'Error Checking'!A:B,2,0),"Error with MNCR code"))</f>
        <v/>
      </c>
      <c r="AH247" s="315"/>
      <c r="AI247" s="315" t="str">
        <f>IF(AH247="","",IFERROR(VLOOKUP(AH247,'Error Checking'!A:B,2,0),"Error with MNCR code"))</f>
        <v/>
      </c>
      <c r="AJ247" s="261"/>
      <c r="AK247" s="261"/>
      <c r="AL247" s="297"/>
      <c r="AM247" s="261"/>
      <c r="AN247" s="261"/>
    </row>
    <row r="248" spans="1:40" x14ac:dyDescent="0.2">
      <c r="A248" s="87"/>
      <c r="B248" s="298"/>
      <c r="C248" s="261"/>
      <c r="D248" s="261"/>
      <c r="E248" s="261"/>
      <c r="F248" s="261"/>
      <c r="G248" s="294"/>
      <c r="H248" s="295"/>
      <c r="I248" s="261"/>
      <c r="J248" s="311" t="str">
        <f>IF(I248="","",VLOOKUP(I248,LookUp_Tables!$R:$S,2,0))</f>
        <v/>
      </c>
      <c r="K248" s="296"/>
      <c r="L248" s="296"/>
      <c r="M248" s="290"/>
      <c r="N248" s="290"/>
      <c r="O248" s="290"/>
      <c r="P248" s="290"/>
      <c r="Q248" s="290"/>
      <c r="R248" s="290"/>
      <c r="S248" s="290" t="e">
        <f t="shared" si="9"/>
        <v>#DIV/0!</v>
      </c>
      <c r="T248" s="290"/>
      <c r="U248" s="290"/>
      <c r="V248" s="290" t="e">
        <f t="shared" si="10"/>
        <v>#DIV/0!</v>
      </c>
      <c r="W248" s="291" t="str">
        <f t="shared" si="11"/>
        <v/>
      </c>
      <c r="X248" s="261"/>
      <c r="Y248" s="261"/>
      <c r="Z248" s="261"/>
      <c r="AA248" s="261"/>
      <c r="AB248" s="261"/>
      <c r="AC248" s="261"/>
      <c r="AD248" s="261"/>
      <c r="AE248" s="261"/>
      <c r="AF248" s="293"/>
      <c r="AG248" s="315" t="str">
        <f>IF(AF248="","",IFERROR(VLOOKUP(AF248,'Error Checking'!A:B,2,0),"Error with MNCR code"))</f>
        <v/>
      </c>
      <c r="AH248" s="315"/>
      <c r="AI248" s="315" t="str">
        <f>IF(AH248="","",IFERROR(VLOOKUP(AH248,'Error Checking'!A:B,2,0),"Error with MNCR code"))</f>
        <v/>
      </c>
      <c r="AJ248" s="261"/>
      <c r="AK248" s="261"/>
      <c r="AL248" s="297"/>
      <c r="AM248" s="261"/>
      <c r="AN248" s="261"/>
    </row>
    <row r="249" spans="1:40" x14ac:dyDescent="0.2">
      <c r="A249" s="87"/>
      <c r="B249" s="298"/>
      <c r="C249" s="261"/>
      <c r="D249" s="261"/>
      <c r="E249" s="261"/>
      <c r="F249" s="261"/>
      <c r="G249" s="294"/>
      <c r="H249" s="295"/>
      <c r="I249" s="261"/>
      <c r="J249" s="311" t="str">
        <f>IF(I249="","",VLOOKUP(I249,LookUp_Tables!$R:$S,2,0))</f>
        <v/>
      </c>
      <c r="K249" s="296"/>
      <c r="L249" s="296"/>
      <c r="M249" s="290"/>
      <c r="N249" s="290"/>
      <c r="O249" s="290"/>
      <c r="P249" s="290"/>
      <c r="Q249" s="290"/>
      <c r="R249" s="290"/>
      <c r="S249" s="290" t="e">
        <f t="shared" si="9"/>
        <v>#DIV/0!</v>
      </c>
      <c r="T249" s="290"/>
      <c r="U249" s="290"/>
      <c r="V249" s="290" t="e">
        <f t="shared" si="10"/>
        <v>#DIV/0!</v>
      </c>
      <c r="W249" s="291" t="str">
        <f t="shared" si="11"/>
        <v/>
      </c>
      <c r="X249" s="261"/>
      <c r="Y249" s="261"/>
      <c r="Z249" s="261"/>
      <c r="AA249" s="261"/>
      <c r="AB249" s="261"/>
      <c r="AC249" s="261"/>
      <c r="AD249" s="261"/>
      <c r="AE249" s="261"/>
      <c r="AF249" s="293"/>
      <c r="AG249" s="315" t="str">
        <f>IF(AF249="","",IFERROR(VLOOKUP(AF249,'Error Checking'!A:B,2,0),"Error with MNCR code"))</f>
        <v/>
      </c>
      <c r="AH249" s="315"/>
      <c r="AI249" s="315" t="str">
        <f>IF(AH249="","",IFERROR(VLOOKUP(AH249,'Error Checking'!A:B,2,0),"Error with MNCR code"))</f>
        <v/>
      </c>
      <c r="AJ249" s="261"/>
      <c r="AK249" s="261"/>
      <c r="AL249" s="297"/>
      <c r="AM249" s="261"/>
      <c r="AN249" s="261"/>
    </row>
    <row r="250" spans="1:40" x14ac:dyDescent="0.2">
      <c r="A250" s="87"/>
      <c r="B250" s="298"/>
      <c r="C250" s="261"/>
      <c r="D250" s="261"/>
      <c r="E250" s="261"/>
      <c r="F250" s="261"/>
      <c r="G250" s="294"/>
      <c r="H250" s="295"/>
      <c r="I250" s="261"/>
      <c r="J250" s="311" t="str">
        <f>IF(I250="","",VLOOKUP(I250,LookUp_Tables!$R:$S,2,0))</f>
        <v/>
      </c>
      <c r="K250" s="296"/>
      <c r="L250" s="296"/>
      <c r="M250" s="290"/>
      <c r="N250" s="290"/>
      <c r="O250" s="290"/>
      <c r="P250" s="290"/>
      <c r="Q250" s="290"/>
      <c r="R250" s="290"/>
      <c r="S250" s="290" t="e">
        <f t="shared" si="9"/>
        <v>#DIV/0!</v>
      </c>
      <c r="T250" s="290"/>
      <c r="U250" s="290"/>
      <c r="V250" s="290" t="e">
        <f t="shared" si="10"/>
        <v>#DIV/0!</v>
      </c>
      <c r="W250" s="291" t="str">
        <f t="shared" si="11"/>
        <v/>
      </c>
      <c r="X250" s="261"/>
      <c r="Y250" s="261"/>
      <c r="Z250" s="261"/>
      <c r="AA250" s="261"/>
      <c r="AB250" s="261"/>
      <c r="AC250" s="261"/>
      <c r="AD250" s="261"/>
      <c r="AE250" s="261"/>
      <c r="AF250" s="293"/>
      <c r="AG250" s="315" t="str">
        <f>IF(AF250="","",IFERROR(VLOOKUP(AF250,'Error Checking'!A:B,2,0),"Error with MNCR code"))</f>
        <v/>
      </c>
      <c r="AH250" s="315"/>
      <c r="AI250" s="315" t="str">
        <f>IF(AH250="","",IFERROR(VLOOKUP(AH250,'Error Checking'!A:B,2,0),"Error with MNCR code"))</f>
        <v/>
      </c>
      <c r="AJ250" s="261"/>
      <c r="AK250" s="261"/>
      <c r="AL250" s="297"/>
      <c r="AM250" s="261"/>
      <c r="AN250" s="261"/>
    </row>
    <row r="251" spans="1:40" x14ac:dyDescent="0.2">
      <c r="A251" s="87"/>
      <c r="B251" s="298"/>
      <c r="C251" s="261"/>
      <c r="D251" s="261"/>
      <c r="E251" s="261"/>
      <c r="F251" s="261"/>
      <c r="G251" s="294"/>
      <c r="H251" s="295"/>
      <c r="I251" s="261"/>
      <c r="J251" s="311" t="str">
        <f>IF(I251="","",VLOOKUP(I251,LookUp_Tables!$R:$S,2,0))</f>
        <v/>
      </c>
      <c r="K251" s="296"/>
      <c r="L251" s="296"/>
      <c r="M251" s="290"/>
      <c r="N251" s="290"/>
      <c r="O251" s="290"/>
      <c r="P251" s="290"/>
      <c r="Q251" s="290"/>
      <c r="R251" s="290"/>
      <c r="S251" s="290" t="e">
        <f t="shared" si="9"/>
        <v>#DIV/0!</v>
      </c>
      <c r="T251" s="290"/>
      <c r="U251" s="290"/>
      <c r="V251" s="290" t="e">
        <f t="shared" si="10"/>
        <v>#DIV/0!</v>
      </c>
      <c r="W251" s="291" t="str">
        <f t="shared" si="11"/>
        <v/>
      </c>
      <c r="X251" s="261"/>
      <c r="Y251" s="261"/>
      <c r="Z251" s="261"/>
      <c r="AA251" s="261"/>
      <c r="AB251" s="261"/>
      <c r="AC251" s="261"/>
      <c r="AD251" s="261"/>
      <c r="AE251" s="261"/>
      <c r="AF251" s="293"/>
      <c r="AG251" s="315" t="str">
        <f>IF(AF251="","",IFERROR(VLOOKUP(AF251,'Error Checking'!A:B,2,0),"Error with MNCR code"))</f>
        <v/>
      </c>
      <c r="AH251" s="315"/>
      <c r="AI251" s="315" t="str">
        <f>IF(AH251="","",IFERROR(VLOOKUP(AH251,'Error Checking'!A:B,2,0),"Error with MNCR code"))</f>
        <v/>
      </c>
      <c r="AJ251" s="261"/>
      <c r="AK251" s="261"/>
      <c r="AL251" s="297"/>
      <c r="AM251" s="261"/>
      <c r="AN251" s="261"/>
    </row>
    <row r="252" spans="1:40" x14ac:dyDescent="0.2">
      <c r="A252" s="87"/>
      <c r="B252" s="298"/>
      <c r="C252" s="261"/>
      <c r="D252" s="261"/>
      <c r="E252" s="261"/>
      <c r="F252" s="261"/>
      <c r="G252" s="294"/>
      <c r="H252" s="295"/>
      <c r="I252" s="261"/>
      <c r="J252" s="311" t="str">
        <f>IF(I252="","",VLOOKUP(I252,LookUp_Tables!$R:$S,2,0))</f>
        <v/>
      </c>
      <c r="K252" s="296"/>
      <c r="L252" s="296"/>
      <c r="M252" s="290"/>
      <c r="N252" s="290"/>
      <c r="O252" s="290"/>
      <c r="P252" s="290"/>
      <c r="Q252" s="290"/>
      <c r="R252" s="290"/>
      <c r="S252" s="290" t="e">
        <f t="shared" si="9"/>
        <v>#DIV/0!</v>
      </c>
      <c r="T252" s="290"/>
      <c r="U252" s="290"/>
      <c r="V252" s="290" t="e">
        <f t="shared" si="10"/>
        <v>#DIV/0!</v>
      </c>
      <c r="W252" s="291" t="str">
        <f t="shared" si="11"/>
        <v/>
      </c>
      <c r="X252" s="261"/>
      <c r="Y252" s="261"/>
      <c r="Z252" s="261"/>
      <c r="AA252" s="261"/>
      <c r="AB252" s="261"/>
      <c r="AC252" s="261"/>
      <c r="AD252" s="261"/>
      <c r="AE252" s="261"/>
      <c r="AF252" s="293"/>
      <c r="AG252" s="315" t="str">
        <f>IF(AF252="","",IFERROR(VLOOKUP(AF252,'Error Checking'!A:B,2,0),"Error with MNCR code"))</f>
        <v/>
      </c>
      <c r="AH252" s="315"/>
      <c r="AI252" s="315" t="str">
        <f>IF(AH252="","",IFERROR(VLOOKUP(AH252,'Error Checking'!A:B,2,0),"Error with MNCR code"))</f>
        <v/>
      </c>
      <c r="AJ252" s="261"/>
      <c r="AK252" s="261"/>
      <c r="AL252" s="297"/>
      <c r="AM252" s="261"/>
      <c r="AN252" s="261"/>
    </row>
    <row r="253" spans="1:40" x14ac:dyDescent="0.2">
      <c r="A253" s="87"/>
      <c r="B253" s="298"/>
      <c r="C253" s="261"/>
      <c r="D253" s="261"/>
      <c r="E253" s="261"/>
      <c r="F253" s="261"/>
      <c r="G253" s="294"/>
      <c r="H253" s="295"/>
      <c r="I253" s="261"/>
      <c r="J253" s="311" t="str">
        <f>IF(I253="","",VLOOKUP(I253,LookUp_Tables!$R:$S,2,0))</f>
        <v/>
      </c>
      <c r="K253" s="296"/>
      <c r="L253" s="296"/>
      <c r="M253" s="290"/>
      <c r="N253" s="290"/>
      <c r="O253" s="290"/>
      <c r="P253" s="290"/>
      <c r="Q253" s="290"/>
      <c r="R253" s="290"/>
      <c r="S253" s="290" t="e">
        <f t="shared" si="9"/>
        <v>#DIV/0!</v>
      </c>
      <c r="T253" s="290"/>
      <c r="U253" s="290"/>
      <c r="V253" s="290" t="e">
        <f t="shared" si="10"/>
        <v>#DIV/0!</v>
      </c>
      <c r="W253" s="291" t="str">
        <f t="shared" si="11"/>
        <v/>
      </c>
      <c r="X253" s="261"/>
      <c r="Y253" s="261"/>
      <c r="Z253" s="261"/>
      <c r="AA253" s="261"/>
      <c r="AB253" s="261"/>
      <c r="AC253" s="261"/>
      <c r="AD253" s="261"/>
      <c r="AE253" s="261"/>
      <c r="AF253" s="293"/>
      <c r="AG253" s="315" t="str">
        <f>IF(AF253="","",IFERROR(VLOOKUP(AF253,'Error Checking'!A:B,2,0),"Error with MNCR code"))</f>
        <v/>
      </c>
      <c r="AH253" s="315"/>
      <c r="AI253" s="315" t="str">
        <f>IF(AH253="","",IFERROR(VLOOKUP(AH253,'Error Checking'!A:B,2,0),"Error with MNCR code"))</f>
        <v/>
      </c>
      <c r="AJ253" s="261"/>
      <c r="AK253" s="261"/>
      <c r="AL253" s="297"/>
      <c r="AM253" s="261"/>
      <c r="AN253" s="261"/>
    </row>
    <row r="254" spans="1:40" x14ac:dyDescent="0.2">
      <c r="A254" s="87"/>
      <c r="B254" s="298"/>
      <c r="C254" s="261"/>
      <c r="D254" s="261"/>
      <c r="E254" s="261"/>
      <c r="F254" s="261"/>
      <c r="G254" s="294"/>
      <c r="H254" s="295"/>
      <c r="I254" s="261"/>
      <c r="J254" s="311" t="str">
        <f>IF(I254="","",VLOOKUP(I254,LookUp_Tables!$R:$S,2,0))</f>
        <v/>
      </c>
      <c r="K254" s="296"/>
      <c r="L254" s="296"/>
      <c r="M254" s="290"/>
      <c r="N254" s="290"/>
      <c r="O254" s="290"/>
      <c r="P254" s="290"/>
      <c r="Q254" s="290"/>
      <c r="R254" s="290"/>
      <c r="S254" s="290" t="e">
        <f t="shared" si="9"/>
        <v>#DIV/0!</v>
      </c>
      <c r="T254" s="290"/>
      <c r="U254" s="290"/>
      <c r="V254" s="290" t="e">
        <f t="shared" si="10"/>
        <v>#DIV/0!</v>
      </c>
      <c r="W254" s="291" t="str">
        <f t="shared" si="11"/>
        <v/>
      </c>
      <c r="X254" s="261"/>
      <c r="Y254" s="261"/>
      <c r="Z254" s="261"/>
      <c r="AA254" s="261"/>
      <c r="AB254" s="261"/>
      <c r="AC254" s="261"/>
      <c r="AD254" s="261"/>
      <c r="AE254" s="261"/>
      <c r="AF254" s="293"/>
      <c r="AG254" s="315" t="str">
        <f>IF(AF254="","",IFERROR(VLOOKUP(AF254,'Error Checking'!A:B,2,0),"Error with MNCR code"))</f>
        <v/>
      </c>
      <c r="AH254" s="315"/>
      <c r="AI254" s="315" t="str">
        <f>IF(AH254="","",IFERROR(VLOOKUP(AH254,'Error Checking'!A:B,2,0),"Error with MNCR code"))</f>
        <v/>
      </c>
      <c r="AJ254" s="261"/>
      <c r="AK254" s="261"/>
      <c r="AL254" s="297"/>
      <c r="AM254" s="261"/>
      <c r="AN254" s="261"/>
    </row>
    <row r="255" spans="1:40" x14ac:dyDescent="0.2">
      <c r="A255" s="87"/>
      <c r="B255" s="298"/>
      <c r="C255" s="261"/>
      <c r="D255" s="261"/>
      <c r="E255" s="261"/>
      <c r="F255" s="261"/>
      <c r="G255" s="294"/>
      <c r="H255" s="295"/>
      <c r="I255" s="261"/>
      <c r="J255" s="311" t="str">
        <f>IF(I255="","",VLOOKUP(I255,LookUp_Tables!$R:$S,2,0))</f>
        <v/>
      </c>
      <c r="K255" s="296"/>
      <c r="L255" s="296"/>
      <c r="M255" s="290"/>
      <c r="N255" s="290"/>
      <c r="O255" s="290"/>
      <c r="P255" s="290"/>
      <c r="Q255" s="290"/>
      <c r="R255" s="290"/>
      <c r="S255" s="290" t="e">
        <f t="shared" si="9"/>
        <v>#DIV/0!</v>
      </c>
      <c r="T255" s="290"/>
      <c r="U255" s="290"/>
      <c r="V255" s="290" t="e">
        <f t="shared" si="10"/>
        <v>#DIV/0!</v>
      </c>
      <c r="W255" s="291" t="str">
        <f t="shared" si="11"/>
        <v/>
      </c>
      <c r="X255" s="261"/>
      <c r="Y255" s="261"/>
      <c r="Z255" s="261"/>
      <c r="AA255" s="261"/>
      <c r="AB255" s="261"/>
      <c r="AC255" s="261"/>
      <c r="AD255" s="261"/>
      <c r="AE255" s="261"/>
      <c r="AF255" s="293"/>
      <c r="AG255" s="315" t="str">
        <f>IF(AF255="","",IFERROR(VLOOKUP(AF255,'Error Checking'!A:B,2,0),"Error with MNCR code"))</f>
        <v/>
      </c>
      <c r="AH255" s="315"/>
      <c r="AI255" s="315" t="str">
        <f>IF(AH255="","",IFERROR(VLOOKUP(AH255,'Error Checking'!A:B,2,0),"Error with MNCR code"))</f>
        <v/>
      </c>
      <c r="AJ255" s="261"/>
      <c r="AK255" s="261"/>
      <c r="AL255" s="297"/>
      <c r="AM255" s="261"/>
      <c r="AN255" s="261"/>
    </row>
    <row r="256" spans="1:40" x14ac:dyDescent="0.2">
      <c r="A256" s="87"/>
      <c r="B256" s="298"/>
      <c r="C256" s="261"/>
      <c r="D256" s="261"/>
      <c r="E256" s="261"/>
      <c r="F256" s="261"/>
      <c r="G256" s="294"/>
      <c r="H256" s="295"/>
      <c r="I256" s="261"/>
      <c r="J256" s="311" t="str">
        <f>IF(I256="","",VLOOKUP(I256,LookUp_Tables!$R:$S,2,0))</f>
        <v/>
      </c>
      <c r="K256" s="296"/>
      <c r="L256" s="296"/>
      <c r="M256" s="290"/>
      <c r="N256" s="290"/>
      <c r="O256" s="290"/>
      <c r="P256" s="290"/>
      <c r="Q256" s="290"/>
      <c r="R256" s="290"/>
      <c r="S256" s="290" t="e">
        <f t="shared" si="9"/>
        <v>#DIV/0!</v>
      </c>
      <c r="T256" s="290"/>
      <c r="U256" s="290"/>
      <c r="V256" s="290" t="e">
        <f t="shared" si="10"/>
        <v>#DIV/0!</v>
      </c>
      <c r="W256" s="291" t="str">
        <f t="shared" si="11"/>
        <v/>
      </c>
      <c r="X256" s="261"/>
      <c r="Y256" s="261"/>
      <c r="Z256" s="261"/>
      <c r="AA256" s="261"/>
      <c r="AB256" s="261"/>
      <c r="AC256" s="261"/>
      <c r="AD256" s="261"/>
      <c r="AE256" s="261"/>
      <c r="AF256" s="293"/>
      <c r="AG256" s="315" t="str">
        <f>IF(AF256="","",IFERROR(VLOOKUP(AF256,'Error Checking'!A:B,2,0),"Error with MNCR code"))</f>
        <v/>
      </c>
      <c r="AH256" s="315"/>
      <c r="AI256" s="315" t="str">
        <f>IF(AH256="","",IFERROR(VLOOKUP(AH256,'Error Checking'!A:B,2,0),"Error with MNCR code"))</f>
        <v/>
      </c>
      <c r="AJ256" s="261"/>
      <c r="AK256" s="261"/>
      <c r="AL256" s="297"/>
      <c r="AM256" s="261"/>
      <c r="AN256" s="261"/>
    </row>
    <row r="257" spans="1:40" x14ac:dyDescent="0.2">
      <c r="A257" s="87"/>
      <c r="B257" s="298"/>
      <c r="C257" s="261"/>
      <c r="D257" s="261"/>
      <c r="E257" s="261"/>
      <c r="F257" s="261"/>
      <c r="G257" s="294"/>
      <c r="H257" s="295"/>
      <c r="I257" s="261"/>
      <c r="J257" s="311" t="str">
        <f>IF(I257="","",VLOOKUP(I257,LookUp_Tables!$R:$S,2,0))</f>
        <v/>
      </c>
      <c r="K257" s="296"/>
      <c r="L257" s="296"/>
      <c r="M257" s="290"/>
      <c r="N257" s="290"/>
      <c r="O257" s="290"/>
      <c r="P257" s="290"/>
      <c r="Q257" s="290"/>
      <c r="R257" s="290"/>
      <c r="S257" s="290" t="e">
        <f t="shared" si="9"/>
        <v>#DIV/0!</v>
      </c>
      <c r="T257" s="290"/>
      <c r="U257" s="290"/>
      <c r="V257" s="290" t="e">
        <f t="shared" si="10"/>
        <v>#DIV/0!</v>
      </c>
      <c r="W257" s="291" t="str">
        <f t="shared" si="11"/>
        <v/>
      </c>
      <c r="X257" s="261"/>
      <c r="Y257" s="261"/>
      <c r="Z257" s="261"/>
      <c r="AA257" s="261"/>
      <c r="AB257" s="261"/>
      <c r="AC257" s="261"/>
      <c r="AD257" s="261"/>
      <c r="AE257" s="261"/>
      <c r="AF257" s="293"/>
      <c r="AG257" s="315" t="str">
        <f>IF(AF257="","",IFERROR(VLOOKUP(AF257,'Error Checking'!A:B,2,0),"Error with MNCR code"))</f>
        <v/>
      </c>
      <c r="AH257" s="315"/>
      <c r="AI257" s="315" t="str">
        <f>IF(AH257="","",IFERROR(VLOOKUP(AH257,'Error Checking'!A:B,2,0),"Error with MNCR code"))</f>
        <v/>
      </c>
      <c r="AJ257" s="261"/>
      <c r="AK257" s="261"/>
      <c r="AL257" s="297"/>
      <c r="AM257" s="261"/>
      <c r="AN257" s="261"/>
    </row>
    <row r="258" spans="1:40" x14ac:dyDescent="0.2">
      <c r="A258" s="87"/>
      <c r="B258" s="298"/>
      <c r="C258" s="261"/>
      <c r="D258" s="261"/>
      <c r="E258" s="261"/>
      <c r="F258" s="261"/>
      <c r="G258" s="294"/>
      <c r="H258" s="295"/>
      <c r="I258" s="261"/>
      <c r="J258" s="311" t="str">
        <f>IF(I258="","",VLOOKUP(I258,LookUp_Tables!$R:$S,2,0))</f>
        <v/>
      </c>
      <c r="K258" s="296"/>
      <c r="L258" s="296"/>
      <c r="M258" s="290"/>
      <c r="N258" s="290"/>
      <c r="O258" s="290"/>
      <c r="P258" s="290"/>
      <c r="Q258" s="290"/>
      <c r="R258" s="290"/>
      <c r="S258" s="290" t="e">
        <f t="shared" si="9"/>
        <v>#DIV/0!</v>
      </c>
      <c r="T258" s="290"/>
      <c r="U258" s="290"/>
      <c r="V258" s="290" t="e">
        <f t="shared" si="10"/>
        <v>#DIV/0!</v>
      </c>
      <c r="W258" s="291" t="str">
        <f t="shared" si="11"/>
        <v/>
      </c>
      <c r="X258" s="261"/>
      <c r="Y258" s="261"/>
      <c r="Z258" s="261"/>
      <c r="AA258" s="261"/>
      <c r="AB258" s="261"/>
      <c r="AC258" s="261"/>
      <c r="AD258" s="261"/>
      <c r="AE258" s="261"/>
      <c r="AF258" s="293"/>
      <c r="AG258" s="315" t="str">
        <f>IF(AF258="","",IFERROR(VLOOKUP(AF258,'Error Checking'!A:B,2,0),"Error with MNCR code"))</f>
        <v/>
      </c>
      <c r="AH258" s="315"/>
      <c r="AI258" s="315" t="str">
        <f>IF(AH258="","",IFERROR(VLOOKUP(AH258,'Error Checking'!A:B,2,0),"Error with MNCR code"))</f>
        <v/>
      </c>
      <c r="AJ258" s="261"/>
      <c r="AK258" s="261"/>
      <c r="AL258" s="297"/>
      <c r="AM258" s="261"/>
      <c r="AN258" s="261"/>
    </row>
    <row r="259" spans="1:40" x14ac:dyDescent="0.2">
      <c r="A259" s="87"/>
      <c r="B259" s="298"/>
      <c r="C259" s="261"/>
      <c r="D259" s="261"/>
      <c r="E259" s="261"/>
      <c r="F259" s="261"/>
      <c r="G259" s="294"/>
      <c r="H259" s="295"/>
      <c r="I259" s="261"/>
      <c r="J259" s="311" t="str">
        <f>IF(I259="","",VLOOKUP(I259,LookUp_Tables!$R:$S,2,0))</f>
        <v/>
      </c>
      <c r="K259" s="296"/>
      <c r="L259" s="296"/>
      <c r="M259" s="290"/>
      <c r="N259" s="290"/>
      <c r="O259" s="290"/>
      <c r="P259" s="290"/>
      <c r="Q259" s="290"/>
      <c r="R259" s="290"/>
      <c r="S259" s="290" t="e">
        <f t="shared" si="9"/>
        <v>#DIV/0!</v>
      </c>
      <c r="T259" s="290"/>
      <c r="U259" s="290"/>
      <c r="V259" s="290" t="e">
        <f t="shared" si="10"/>
        <v>#DIV/0!</v>
      </c>
      <c r="W259" s="291" t="str">
        <f t="shared" si="11"/>
        <v/>
      </c>
      <c r="X259" s="261"/>
      <c r="Y259" s="261"/>
      <c r="Z259" s="261"/>
      <c r="AA259" s="261"/>
      <c r="AB259" s="261"/>
      <c r="AC259" s="261"/>
      <c r="AD259" s="261"/>
      <c r="AE259" s="261"/>
      <c r="AF259" s="293"/>
      <c r="AG259" s="315" t="str">
        <f>IF(AF259="","",IFERROR(VLOOKUP(AF259,'Error Checking'!A:B,2,0),"Error with MNCR code"))</f>
        <v/>
      </c>
      <c r="AH259" s="315"/>
      <c r="AI259" s="315" t="str">
        <f>IF(AH259="","",IFERROR(VLOOKUP(AH259,'Error Checking'!A:B,2,0),"Error with MNCR code"))</f>
        <v/>
      </c>
      <c r="AJ259" s="261"/>
      <c r="AK259" s="261"/>
      <c r="AL259" s="297"/>
      <c r="AM259" s="261"/>
      <c r="AN259" s="261"/>
    </row>
    <row r="260" spans="1:40" x14ac:dyDescent="0.2">
      <c r="A260" s="87"/>
      <c r="B260" s="298"/>
      <c r="C260" s="261"/>
      <c r="D260" s="261"/>
      <c r="E260" s="261"/>
      <c r="F260" s="261"/>
      <c r="G260" s="294"/>
      <c r="H260" s="295"/>
      <c r="I260" s="261"/>
      <c r="J260" s="311" t="str">
        <f>IF(I260="","",VLOOKUP(I260,LookUp_Tables!$R:$S,2,0))</f>
        <v/>
      </c>
      <c r="K260" s="296"/>
      <c r="L260" s="296"/>
      <c r="M260" s="290"/>
      <c r="N260" s="290"/>
      <c r="O260" s="290"/>
      <c r="P260" s="290"/>
      <c r="Q260" s="290"/>
      <c r="R260" s="290"/>
      <c r="S260" s="290" t="e">
        <f t="shared" si="9"/>
        <v>#DIV/0!</v>
      </c>
      <c r="T260" s="290"/>
      <c r="U260" s="290"/>
      <c r="V260" s="290" t="e">
        <f t="shared" si="10"/>
        <v>#DIV/0!</v>
      </c>
      <c r="W260" s="291" t="str">
        <f t="shared" si="11"/>
        <v/>
      </c>
      <c r="X260" s="261"/>
      <c r="Y260" s="261"/>
      <c r="Z260" s="261"/>
      <c r="AA260" s="261"/>
      <c r="AB260" s="261"/>
      <c r="AC260" s="261"/>
      <c r="AD260" s="261"/>
      <c r="AE260" s="261"/>
      <c r="AF260" s="293"/>
      <c r="AG260" s="315" t="str">
        <f>IF(AF260="","",IFERROR(VLOOKUP(AF260,'Error Checking'!A:B,2,0),"Error with MNCR code"))</f>
        <v/>
      </c>
      <c r="AH260" s="315"/>
      <c r="AI260" s="315" t="str">
        <f>IF(AH260="","",IFERROR(VLOOKUP(AH260,'Error Checking'!A:B,2,0),"Error with MNCR code"))</f>
        <v/>
      </c>
      <c r="AJ260" s="261"/>
      <c r="AK260" s="261"/>
      <c r="AL260" s="297"/>
      <c r="AM260" s="261"/>
      <c r="AN260" s="261"/>
    </row>
    <row r="261" spans="1:40" x14ac:dyDescent="0.2">
      <c r="A261" s="87"/>
      <c r="B261" s="298"/>
      <c r="C261" s="261"/>
      <c r="D261" s="261"/>
      <c r="E261" s="261"/>
      <c r="F261" s="261"/>
      <c r="G261" s="294"/>
      <c r="H261" s="295"/>
      <c r="I261" s="261"/>
      <c r="J261" s="311" t="str">
        <f>IF(I261="","",VLOOKUP(I261,LookUp_Tables!$R:$S,2,0))</f>
        <v/>
      </c>
      <c r="K261" s="296"/>
      <c r="L261" s="296"/>
      <c r="M261" s="290"/>
      <c r="N261" s="290"/>
      <c r="O261" s="290"/>
      <c r="P261" s="290"/>
      <c r="Q261" s="290"/>
      <c r="R261" s="290"/>
      <c r="S261" s="290" t="e">
        <f t="shared" si="9"/>
        <v>#DIV/0!</v>
      </c>
      <c r="T261" s="290"/>
      <c r="U261" s="290"/>
      <c r="V261" s="290" t="e">
        <f t="shared" si="10"/>
        <v>#DIV/0!</v>
      </c>
      <c r="W261" s="291" t="str">
        <f t="shared" si="11"/>
        <v/>
      </c>
      <c r="X261" s="261"/>
      <c r="Y261" s="261"/>
      <c r="Z261" s="261"/>
      <c r="AA261" s="261"/>
      <c r="AB261" s="261"/>
      <c r="AC261" s="261"/>
      <c r="AD261" s="261"/>
      <c r="AE261" s="261"/>
      <c r="AF261" s="293"/>
      <c r="AG261" s="315" t="str">
        <f>IF(AF261="","",IFERROR(VLOOKUP(AF261,'Error Checking'!A:B,2,0),"Error with MNCR code"))</f>
        <v/>
      </c>
      <c r="AH261" s="315"/>
      <c r="AI261" s="315" t="str">
        <f>IF(AH261="","",IFERROR(VLOOKUP(AH261,'Error Checking'!A:B,2,0),"Error with MNCR code"))</f>
        <v/>
      </c>
      <c r="AJ261" s="261"/>
      <c r="AK261" s="261"/>
      <c r="AL261" s="297"/>
      <c r="AM261" s="261"/>
      <c r="AN261" s="261"/>
    </row>
    <row r="262" spans="1:40" x14ac:dyDescent="0.2">
      <c r="A262" s="87"/>
      <c r="B262" s="298"/>
      <c r="C262" s="261"/>
      <c r="D262" s="261"/>
      <c r="E262" s="261"/>
      <c r="F262" s="261"/>
      <c r="G262" s="294"/>
      <c r="H262" s="295"/>
      <c r="I262" s="261"/>
      <c r="J262" s="311" t="str">
        <f>IF(I262="","",VLOOKUP(I262,LookUp_Tables!$R:$S,2,0))</f>
        <v/>
      </c>
      <c r="K262" s="296"/>
      <c r="L262" s="296"/>
      <c r="M262" s="290"/>
      <c r="N262" s="290"/>
      <c r="O262" s="290"/>
      <c r="P262" s="290"/>
      <c r="Q262" s="290"/>
      <c r="R262" s="290"/>
      <c r="S262" s="290" t="e">
        <f t="shared" si="9"/>
        <v>#DIV/0!</v>
      </c>
      <c r="T262" s="290"/>
      <c r="U262" s="290"/>
      <c r="V262" s="290" t="e">
        <f t="shared" si="10"/>
        <v>#DIV/0!</v>
      </c>
      <c r="W262" s="291" t="str">
        <f t="shared" si="11"/>
        <v/>
      </c>
      <c r="X262" s="261"/>
      <c r="Y262" s="261"/>
      <c r="Z262" s="261"/>
      <c r="AA262" s="261"/>
      <c r="AB262" s="261"/>
      <c r="AC262" s="261"/>
      <c r="AD262" s="261"/>
      <c r="AE262" s="261"/>
      <c r="AF262" s="293"/>
      <c r="AG262" s="315" t="str">
        <f>IF(AF262="","",IFERROR(VLOOKUP(AF262,'Error Checking'!A:B,2,0),"Error with MNCR code"))</f>
        <v/>
      </c>
      <c r="AH262" s="315"/>
      <c r="AI262" s="315" t="str">
        <f>IF(AH262="","",IFERROR(VLOOKUP(AH262,'Error Checking'!A:B,2,0),"Error with MNCR code"))</f>
        <v/>
      </c>
      <c r="AJ262" s="261"/>
      <c r="AK262" s="261"/>
      <c r="AL262" s="297"/>
      <c r="AM262" s="261"/>
      <c r="AN262" s="261"/>
    </row>
    <row r="263" spans="1:40" x14ac:dyDescent="0.2">
      <c r="A263" s="87"/>
      <c r="B263" s="298"/>
      <c r="C263" s="261"/>
      <c r="D263" s="261"/>
      <c r="E263" s="261"/>
      <c r="F263" s="261"/>
      <c r="G263" s="294"/>
      <c r="H263" s="295"/>
      <c r="I263" s="261"/>
      <c r="J263" s="311" t="str">
        <f>IF(I263="","",VLOOKUP(I263,LookUp_Tables!$R:$S,2,0))</f>
        <v/>
      </c>
      <c r="K263" s="296"/>
      <c r="L263" s="296"/>
      <c r="M263" s="290"/>
      <c r="N263" s="290"/>
      <c r="O263" s="290"/>
      <c r="P263" s="290"/>
      <c r="Q263" s="290"/>
      <c r="R263" s="290"/>
      <c r="S263" s="290" t="e">
        <f t="shared" si="9"/>
        <v>#DIV/0!</v>
      </c>
      <c r="T263" s="290"/>
      <c r="U263" s="290"/>
      <c r="V263" s="290" t="e">
        <f t="shared" si="10"/>
        <v>#DIV/0!</v>
      </c>
      <c r="W263" s="291" t="str">
        <f t="shared" si="11"/>
        <v/>
      </c>
      <c r="X263" s="261"/>
      <c r="Y263" s="261"/>
      <c r="Z263" s="261"/>
      <c r="AA263" s="261"/>
      <c r="AB263" s="261"/>
      <c r="AC263" s="261"/>
      <c r="AD263" s="261"/>
      <c r="AE263" s="261"/>
      <c r="AF263" s="293"/>
      <c r="AG263" s="315" t="str">
        <f>IF(AF263="","",IFERROR(VLOOKUP(AF263,'Error Checking'!A:B,2,0),"Error with MNCR code"))</f>
        <v/>
      </c>
      <c r="AH263" s="315"/>
      <c r="AI263" s="315" t="str">
        <f>IF(AH263="","",IFERROR(VLOOKUP(AH263,'Error Checking'!A:B,2,0),"Error with MNCR code"))</f>
        <v/>
      </c>
      <c r="AJ263" s="261"/>
      <c r="AK263" s="261"/>
      <c r="AL263" s="297"/>
      <c r="AM263" s="261"/>
      <c r="AN263" s="261"/>
    </row>
    <row r="264" spans="1:40" x14ac:dyDescent="0.2">
      <c r="A264" s="87"/>
      <c r="B264" s="298"/>
      <c r="C264" s="261"/>
      <c r="D264" s="261"/>
      <c r="E264" s="261"/>
      <c r="F264" s="261"/>
      <c r="G264" s="294"/>
      <c r="H264" s="295"/>
      <c r="I264" s="261"/>
      <c r="J264" s="311" t="str">
        <f>IF(I264="","",VLOOKUP(I264,LookUp_Tables!$R:$S,2,0))</f>
        <v/>
      </c>
      <c r="K264" s="296"/>
      <c r="L264" s="296"/>
      <c r="M264" s="290"/>
      <c r="N264" s="290"/>
      <c r="O264" s="290"/>
      <c r="P264" s="290"/>
      <c r="Q264" s="290"/>
      <c r="R264" s="290"/>
      <c r="S264" s="290" t="e">
        <f t="shared" si="9"/>
        <v>#DIV/0!</v>
      </c>
      <c r="T264" s="290"/>
      <c r="U264" s="290"/>
      <c r="V264" s="290" t="e">
        <f t="shared" si="10"/>
        <v>#DIV/0!</v>
      </c>
      <c r="W264" s="291" t="str">
        <f t="shared" si="11"/>
        <v/>
      </c>
      <c r="X264" s="261"/>
      <c r="Y264" s="261"/>
      <c r="Z264" s="261"/>
      <c r="AA264" s="261"/>
      <c r="AB264" s="261"/>
      <c r="AC264" s="261"/>
      <c r="AD264" s="261"/>
      <c r="AE264" s="261"/>
      <c r="AF264" s="293"/>
      <c r="AG264" s="315" t="str">
        <f>IF(AF264="","",IFERROR(VLOOKUP(AF264,'Error Checking'!A:B,2,0),"Error with MNCR code"))</f>
        <v/>
      </c>
      <c r="AH264" s="315"/>
      <c r="AI264" s="315" t="str">
        <f>IF(AH264="","",IFERROR(VLOOKUP(AH264,'Error Checking'!A:B,2,0),"Error with MNCR code"))</f>
        <v/>
      </c>
      <c r="AJ264" s="261"/>
      <c r="AK264" s="261"/>
      <c r="AL264" s="297"/>
      <c r="AM264" s="261"/>
      <c r="AN264" s="261"/>
    </row>
    <row r="265" spans="1:40" x14ac:dyDescent="0.2">
      <c r="A265" s="87"/>
      <c r="B265" s="298"/>
      <c r="C265" s="261"/>
      <c r="D265" s="261"/>
      <c r="E265" s="261"/>
      <c r="F265" s="261"/>
      <c r="G265" s="294"/>
      <c r="H265" s="295"/>
      <c r="I265" s="261"/>
      <c r="J265" s="311" t="str">
        <f>IF(I265="","",VLOOKUP(I265,LookUp_Tables!$R:$S,2,0))</f>
        <v/>
      </c>
      <c r="K265" s="296"/>
      <c r="L265" s="296"/>
      <c r="M265" s="290"/>
      <c r="N265" s="290"/>
      <c r="O265" s="290"/>
      <c r="P265" s="290"/>
      <c r="Q265" s="290"/>
      <c r="R265" s="290"/>
      <c r="S265" s="290" t="e">
        <f t="shared" si="9"/>
        <v>#DIV/0!</v>
      </c>
      <c r="T265" s="290"/>
      <c r="U265" s="290"/>
      <c r="V265" s="290" t="e">
        <f t="shared" si="10"/>
        <v>#DIV/0!</v>
      </c>
      <c r="W265" s="291" t="str">
        <f t="shared" si="11"/>
        <v/>
      </c>
      <c r="X265" s="261"/>
      <c r="Y265" s="261"/>
      <c r="Z265" s="261"/>
      <c r="AA265" s="261"/>
      <c r="AB265" s="261"/>
      <c r="AC265" s="261"/>
      <c r="AD265" s="261"/>
      <c r="AE265" s="261"/>
      <c r="AF265" s="293"/>
      <c r="AG265" s="315" t="str">
        <f>IF(AF265="","",IFERROR(VLOOKUP(AF265,'Error Checking'!A:B,2,0),"Error with MNCR code"))</f>
        <v/>
      </c>
      <c r="AH265" s="315"/>
      <c r="AI265" s="315" t="str">
        <f>IF(AH265="","",IFERROR(VLOOKUP(AH265,'Error Checking'!A:B,2,0),"Error with MNCR code"))</f>
        <v/>
      </c>
      <c r="AJ265" s="261"/>
      <c r="AK265" s="261"/>
      <c r="AL265" s="297"/>
      <c r="AM265" s="261"/>
      <c r="AN265" s="261"/>
    </row>
    <row r="266" spans="1:40" x14ac:dyDescent="0.2">
      <c r="A266" s="87"/>
      <c r="B266" s="298"/>
      <c r="C266" s="261"/>
      <c r="D266" s="261"/>
      <c r="E266" s="261"/>
      <c r="F266" s="261"/>
      <c r="G266" s="294"/>
      <c r="H266" s="295"/>
      <c r="I266" s="261"/>
      <c r="J266" s="311" t="str">
        <f>IF(I266="","",VLOOKUP(I266,LookUp_Tables!$R:$S,2,0))</f>
        <v/>
      </c>
      <c r="K266" s="296"/>
      <c r="L266" s="296"/>
      <c r="M266" s="290"/>
      <c r="N266" s="290"/>
      <c r="O266" s="290"/>
      <c r="P266" s="290"/>
      <c r="Q266" s="290"/>
      <c r="R266" s="290"/>
      <c r="S266" s="290" t="e">
        <f t="shared" ref="S266:S329" si="12">R266/Q266</f>
        <v>#DIV/0!</v>
      </c>
      <c r="T266" s="290"/>
      <c r="U266" s="290"/>
      <c r="V266" s="290" t="e">
        <f t="shared" ref="V266:V329" si="13">U266/T266</f>
        <v>#DIV/0!</v>
      </c>
      <c r="W266" s="291" t="str">
        <f t="shared" ref="W266:W329" si="14">IF(COUNTBLANK(Q266:V266)&gt;=1, "", ((S266/1000)*(V266/1000)))</f>
        <v/>
      </c>
      <c r="X266" s="261"/>
      <c r="Y266" s="261"/>
      <c r="Z266" s="261"/>
      <c r="AA266" s="261"/>
      <c r="AB266" s="261"/>
      <c r="AC266" s="261"/>
      <c r="AD266" s="261"/>
      <c r="AE266" s="261"/>
      <c r="AF266" s="293"/>
      <c r="AG266" s="315" t="str">
        <f>IF(AF266="","",IFERROR(VLOOKUP(AF266,'Error Checking'!A:B,2,0),"Error with MNCR code"))</f>
        <v/>
      </c>
      <c r="AH266" s="315"/>
      <c r="AI266" s="315" t="str">
        <f>IF(AH266="","",IFERROR(VLOOKUP(AH266,'Error Checking'!A:B,2,0),"Error with MNCR code"))</f>
        <v/>
      </c>
      <c r="AJ266" s="261"/>
      <c r="AK266" s="261"/>
      <c r="AL266" s="297"/>
      <c r="AM266" s="261"/>
      <c r="AN266" s="261"/>
    </row>
    <row r="267" spans="1:40" x14ac:dyDescent="0.2">
      <c r="A267" s="87"/>
      <c r="B267" s="298"/>
      <c r="C267" s="261"/>
      <c r="D267" s="261"/>
      <c r="E267" s="261"/>
      <c r="F267" s="261"/>
      <c r="G267" s="294"/>
      <c r="H267" s="295"/>
      <c r="I267" s="261"/>
      <c r="J267" s="311" t="str">
        <f>IF(I267="","",VLOOKUP(I267,LookUp_Tables!$R:$S,2,0))</f>
        <v/>
      </c>
      <c r="K267" s="296"/>
      <c r="L267" s="296"/>
      <c r="M267" s="290"/>
      <c r="N267" s="290"/>
      <c r="O267" s="290"/>
      <c r="P267" s="290"/>
      <c r="Q267" s="290"/>
      <c r="R267" s="290"/>
      <c r="S267" s="290" t="e">
        <f t="shared" si="12"/>
        <v>#DIV/0!</v>
      </c>
      <c r="T267" s="290"/>
      <c r="U267" s="290"/>
      <c r="V267" s="290" t="e">
        <f t="shared" si="13"/>
        <v>#DIV/0!</v>
      </c>
      <c r="W267" s="291" t="str">
        <f t="shared" si="14"/>
        <v/>
      </c>
      <c r="X267" s="261"/>
      <c r="Y267" s="261"/>
      <c r="Z267" s="261"/>
      <c r="AA267" s="261"/>
      <c r="AB267" s="261"/>
      <c r="AC267" s="261"/>
      <c r="AD267" s="261"/>
      <c r="AE267" s="261"/>
      <c r="AF267" s="293"/>
      <c r="AG267" s="315" t="str">
        <f>IF(AF267="","",IFERROR(VLOOKUP(AF267,'Error Checking'!A:B,2,0),"Error with MNCR code"))</f>
        <v/>
      </c>
      <c r="AH267" s="315"/>
      <c r="AI267" s="315" t="str">
        <f>IF(AH267="","",IFERROR(VLOOKUP(AH267,'Error Checking'!A:B,2,0),"Error with MNCR code"))</f>
        <v/>
      </c>
      <c r="AJ267" s="261"/>
      <c r="AK267" s="261"/>
      <c r="AL267" s="297"/>
      <c r="AM267" s="261"/>
      <c r="AN267" s="261"/>
    </row>
    <row r="268" spans="1:40" x14ac:dyDescent="0.2">
      <c r="A268" s="87"/>
      <c r="B268" s="298"/>
      <c r="C268" s="261"/>
      <c r="D268" s="261"/>
      <c r="E268" s="261"/>
      <c r="F268" s="261"/>
      <c r="G268" s="294"/>
      <c r="H268" s="295"/>
      <c r="I268" s="261"/>
      <c r="J268" s="311" t="str">
        <f>IF(I268="","",VLOOKUP(I268,LookUp_Tables!$R:$S,2,0))</f>
        <v/>
      </c>
      <c r="K268" s="296"/>
      <c r="L268" s="296"/>
      <c r="M268" s="290"/>
      <c r="N268" s="290"/>
      <c r="O268" s="290"/>
      <c r="P268" s="290"/>
      <c r="Q268" s="290"/>
      <c r="R268" s="290"/>
      <c r="S268" s="290" t="e">
        <f t="shared" si="12"/>
        <v>#DIV/0!</v>
      </c>
      <c r="T268" s="290"/>
      <c r="U268" s="290"/>
      <c r="V268" s="290" t="e">
        <f t="shared" si="13"/>
        <v>#DIV/0!</v>
      </c>
      <c r="W268" s="291" t="str">
        <f t="shared" si="14"/>
        <v/>
      </c>
      <c r="X268" s="261"/>
      <c r="Y268" s="261"/>
      <c r="Z268" s="261"/>
      <c r="AA268" s="261"/>
      <c r="AB268" s="261"/>
      <c r="AC268" s="261"/>
      <c r="AD268" s="261"/>
      <c r="AE268" s="261"/>
      <c r="AF268" s="293"/>
      <c r="AG268" s="315" t="str">
        <f>IF(AF268="","",IFERROR(VLOOKUP(AF268,'Error Checking'!A:B,2,0),"Error with MNCR code"))</f>
        <v/>
      </c>
      <c r="AH268" s="315"/>
      <c r="AI268" s="315" t="str">
        <f>IF(AH268="","",IFERROR(VLOOKUP(AH268,'Error Checking'!A:B,2,0),"Error with MNCR code"))</f>
        <v/>
      </c>
      <c r="AJ268" s="261"/>
      <c r="AK268" s="261"/>
      <c r="AL268" s="297"/>
      <c r="AM268" s="261"/>
      <c r="AN268" s="261"/>
    </row>
    <row r="269" spans="1:40" x14ac:dyDescent="0.2">
      <c r="A269" s="87"/>
      <c r="B269" s="298"/>
      <c r="C269" s="261"/>
      <c r="D269" s="261"/>
      <c r="E269" s="261"/>
      <c r="F269" s="261"/>
      <c r="G269" s="294"/>
      <c r="H269" s="295"/>
      <c r="I269" s="261"/>
      <c r="J269" s="311" t="str">
        <f>IF(I269="","",VLOOKUP(I269,LookUp_Tables!$R:$S,2,0))</f>
        <v/>
      </c>
      <c r="K269" s="296"/>
      <c r="L269" s="296"/>
      <c r="M269" s="290"/>
      <c r="N269" s="290"/>
      <c r="O269" s="290"/>
      <c r="P269" s="290"/>
      <c r="Q269" s="290"/>
      <c r="R269" s="290"/>
      <c r="S269" s="290" t="e">
        <f t="shared" si="12"/>
        <v>#DIV/0!</v>
      </c>
      <c r="T269" s="290"/>
      <c r="U269" s="290"/>
      <c r="V269" s="290" t="e">
        <f t="shared" si="13"/>
        <v>#DIV/0!</v>
      </c>
      <c r="W269" s="291" t="str">
        <f t="shared" si="14"/>
        <v/>
      </c>
      <c r="X269" s="261"/>
      <c r="Y269" s="261"/>
      <c r="Z269" s="261"/>
      <c r="AA269" s="261"/>
      <c r="AB269" s="261"/>
      <c r="AC269" s="261"/>
      <c r="AD269" s="261"/>
      <c r="AE269" s="261"/>
      <c r="AF269" s="293"/>
      <c r="AG269" s="315" t="str">
        <f>IF(AF269="","",IFERROR(VLOOKUP(AF269,'Error Checking'!A:B,2,0),"Error with MNCR code"))</f>
        <v/>
      </c>
      <c r="AH269" s="315"/>
      <c r="AI269" s="315" t="str">
        <f>IF(AH269="","",IFERROR(VLOOKUP(AH269,'Error Checking'!A:B,2,0),"Error with MNCR code"))</f>
        <v/>
      </c>
      <c r="AJ269" s="261"/>
      <c r="AK269" s="261"/>
      <c r="AL269" s="297"/>
      <c r="AM269" s="261"/>
      <c r="AN269" s="261"/>
    </row>
    <row r="270" spans="1:40" x14ac:dyDescent="0.2">
      <c r="A270" s="87"/>
      <c r="B270" s="298"/>
      <c r="C270" s="261"/>
      <c r="D270" s="261"/>
      <c r="E270" s="261"/>
      <c r="F270" s="261"/>
      <c r="G270" s="294"/>
      <c r="H270" s="295"/>
      <c r="I270" s="261"/>
      <c r="J270" s="311" t="str">
        <f>IF(I270="","",VLOOKUP(I270,LookUp_Tables!$R:$S,2,0))</f>
        <v/>
      </c>
      <c r="K270" s="296"/>
      <c r="L270" s="296"/>
      <c r="M270" s="290"/>
      <c r="N270" s="290"/>
      <c r="O270" s="290"/>
      <c r="P270" s="290"/>
      <c r="Q270" s="290"/>
      <c r="R270" s="290"/>
      <c r="S270" s="290" t="e">
        <f t="shared" si="12"/>
        <v>#DIV/0!</v>
      </c>
      <c r="T270" s="290"/>
      <c r="U270" s="290"/>
      <c r="V270" s="290" t="e">
        <f t="shared" si="13"/>
        <v>#DIV/0!</v>
      </c>
      <c r="W270" s="291" t="str">
        <f t="shared" si="14"/>
        <v/>
      </c>
      <c r="X270" s="261"/>
      <c r="Y270" s="261"/>
      <c r="Z270" s="261"/>
      <c r="AA270" s="261"/>
      <c r="AB270" s="261"/>
      <c r="AC270" s="261"/>
      <c r="AD270" s="261"/>
      <c r="AE270" s="261"/>
      <c r="AF270" s="293"/>
      <c r="AG270" s="315" t="str">
        <f>IF(AF270="","",IFERROR(VLOOKUP(AF270,'Error Checking'!A:B,2,0),"Error with MNCR code"))</f>
        <v/>
      </c>
      <c r="AH270" s="315"/>
      <c r="AI270" s="315" t="str">
        <f>IF(AH270="","",IFERROR(VLOOKUP(AH270,'Error Checking'!A:B,2,0),"Error with MNCR code"))</f>
        <v/>
      </c>
      <c r="AJ270" s="261"/>
      <c r="AK270" s="261"/>
      <c r="AL270" s="297"/>
      <c r="AM270" s="261"/>
      <c r="AN270" s="261"/>
    </row>
    <row r="271" spans="1:40" x14ac:dyDescent="0.2">
      <c r="A271" s="87"/>
      <c r="B271" s="298"/>
      <c r="C271" s="261"/>
      <c r="D271" s="261"/>
      <c r="E271" s="261"/>
      <c r="F271" s="261"/>
      <c r="G271" s="294"/>
      <c r="H271" s="295"/>
      <c r="I271" s="261"/>
      <c r="J271" s="311" t="str">
        <f>IF(I271="","",VLOOKUP(I271,LookUp_Tables!$R:$S,2,0))</f>
        <v/>
      </c>
      <c r="K271" s="296"/>
      <c r="L271" s="296"/>
      <c r="M271" s="290"/>
      <c r="N271" s="290"/>
      <c r="O271" s="290"/>
      <c r="P271" s="290"/>
      <c r="Q271" s="290"/>
      <c r="R271" s="290"/>
      <c r="S271" s="290" t="e">
        <f t="shared" si="12"/>
        <v>#DIV/0!</v>
      </c>
      <c r="T271" s="290"/>
      <c r="U271" s="290"/>
      <c r="V271" s="290" t="e">
        <f t="shared" si="13"/>
        <v>#DIV/0!</v>
      </c>
      <c r="W271" s="291" t="str">
        <f t="shared" si="14"/>
        <v/>
      </c>
      <c r="X271" s="261"/>
      <c r="Y271" s="261"/>
      <c r="Z271" s="261"/>
      <c r="AA271" s="261"/>
      <c r="AB271" s="261"/>
      <c r="AC271" s="261"/>
      <c r="AD271" s="261"/>
      <c r="AE271" s="261"/>
      <c r="AF271" s="293"/>
      <c r="AG271" s="315" t="str">
        <f>IF(AF271="","",IFERROR(VLOOKUP(AF271,'Error Checking'!A:B,2,0),"Error with MNCR code"))</f>
        <v/>
      </c>
      <c r="AH271" s="315"/>
      <c r="AI271" s="315" t="str">
        <f>IF(AH271="","",IFERROR(VLOOKUP(AH271,'Error Checking'!A:B,2,0),"Error with MNCR code"))</f>
        <v/>
      </c>
      <c r="AJ271" s="261"/>
      <c r="AK271" s="261"/>
      <c r="AL271" s="297"/>
      <c r="AM271" s="261"/>
      <c r="AN271" s="261"/>
    </row>
    <row r="272" spans="1:40" x14ac:dyDescent="0.2">
      <c r="A272" s="87"/>
      <c r="B272" s="298"/>
      <c r="C272" s="261"/>
      <c r="D272" s="261"/>
      <c r="E272" s="261"/>
      <c r="F272" s="261"/>
      <c r="G272" s="294"/>
      <c r="H272" s="295"/>
      <c r="I272" s="261"/>
      <c r="J272" s="311" t="str">
        <f>IF(I272="","",VLOOKUP(I272,LookUp_Tables!$R:$S,2,0))</f>
        <v/>
      </c>
      <c r="K272" s="296"/>
      <c r="L272" s="296"/>
      <c r="M272" s="290"/>
      <c r="N272" s="290"/>
      <c r="O272" s="290"/>
      <c r="P272" s="290"/>
      <c r="Q272" s="290"/>
      <c r="R272" s="290"/>
      <c r="S272" s="290" t="e">
        <f t="shared" si="12"/>
        <v>#DIV/0!</v>
      </c>
      <c r="T272" s="290"/>
      <c r="U272" s="290"/>
      <c r="V272" s="290" t="e">
        <f t="shared" si="13"/>
        <v>#DIV/0!</v>
      </c>
      <c r="W272" s="291" t="str">
        <f t="shared" si="14"/>
        <v/>
      </c>
      <c r="X272" s="261"/>
      <c r="Y272" s="261"/>
      <c r="Z272" s="261"/>
      <c r="AA272" s="261"/>
      <c r="AB272" s="261"/>
      <c r="AC272" s="261"/>
      <c r="AD272" s="261"/>
      <c r="AE272" s="261"/>
      <c r="AF272" s="293"/>
      <c r="AG272" s="315" t="str">
        <f>IF(AF272="","",IFERROR(VLOOKUP(AF272,'Error Checking'!A:B,2,0),"Error with MNCR code"))</f>
        <v/>
      </c>
      <c r="AH272" s="315"/>
      <c r="AI272" s="315" t="str">
        <f>IF(AH272="","",IFERROR(VLOOKUP(AH272,'Error Checking'!A:B,2,0),"Error with MNCR code"))</f>
        <v/>
      </c>
      <c r="AJ272" s="261"/>
      <c r="AK272" s="261"/>
      <c r="AL272" s="297"/>
      <c r="AM272" s="261"/>
      <c r="AN272" s="261"/>
    </row>
    <row r="273" spans="1:40" x14ac:dyDescent="0.2">
      <c r="A273" s="87"/>
      <c r="B273" s="298"/>
      <c r="C273" s="261"/>
      <c r="D273" s="261"/>
      <c r="E273" s="261"/>
      <c r="F273" s="261"/>
      <c r="G273" s="294"/>
      <c r="H273" s="295"/>
      <c r="I273" s="261"/>
      <c r="J273" s="311" t="str">
        <f>IF(I273="","",VLOOKUP(I273,LookUp_Tables!$R:$S,2,0))</f>
        <v/>
      </c>
      <c r="K273" s="296"/>
      <c r="L273" s="296"/>
      <c r="M273" s="290"/>
      <c r="N273" s="290"/>
      <c r="O273" s="290"/>
      <c r="P273" s="290"/>
      <c r="Q273" s="290"/>
      <c r="R273" s="290"/>
      <c r="S273" s="290" t="e">
        <f t="shared" si="12"/>
        <v>#DIV/0!</v>
      </c>
      <c r="T273" s="290"/>
      <c r="U273" s="290"/>
      <c r="V273" s="290" t="e">
        <f t="shared" si="13"/>
        <v>#DIV/0!</v>
      </c>
      <c r="W273" s="291" t="str">
        <f t="shared" si="14"/>
        <v/>
      </c>
      <c r="X273" s="261"/>
      <c r="Y273" s="261"/>
      <c r="Z273" s="261"/>
      <c r="AA273" s="261"/>
      <c r="AB273" s="261"/>
      <c r="AC273" s="261"/>
      <c r="AD273" s="261"/>
      <c r="AE273" s="261"/>
      <c r="AF273" s="293"/>
      <c r="AG273" s="315" t="str">
        <f>IF(AF273="","",IFERROR(VLOOKUP(AF273,'Error Checking'!A:B,2,0),"Error with MNCR code"))</f>
        <v/>
      </c>
      <c r="AH273" s="315"/>
      <c r="AI273" s="315" t="str">
        <f>IF(AH273="","",IFERROR(VLOOKUP(AH273,'Error Checking'!A:B,2,0),"Error with MNCR code"))</f>
        <v/>
      </c>
      <c r="AJ273" s="261"/>
      <c r="AK273" s="261"/>
      <c r="AL273" s="297"/>
      <c r="AM273" s="261"/>
      <c r="AN273" s="261"/>
    </row>
    <row r="274" spans="1:40" x14ac:dyDescent="0.2">
      <c r="A274" s="87"/>
      <c r="B274" s="298"/>
      <c r="C274" s="261"/>
      <c r="D274" s="261"/>
      <c r="E274" s="261"/>
      <c r="F274" s="261"/>
      <c r="G274" s="294"/>
      <c r="H274" s="295"/>
      <c r="I274" s="261"/>
      <c r="J274" s="311" t="str">
        <f>IF(I274="","",VLOOKUP(I274,LookUp_Tables!$R:$S,2,0))</f>
        <v/>
      </c>
      <c r="K274" s="296"/>
      <c r="L274" s="296"/>
      <c r="M274" s="290"/>
      <c r="N274" s="290"/>
      <c r="O274" s="290"/>
      <c r="P274" s="290"/>
      <c r="Q274" s="290"/>
      <c r="R274" s="290"/>
      <c r="S274" s="290" t="e">
        <f t="shared" si="12"/>
        <v>#DIV/0!</v>
      </c>
      <c r="T274" s="290"/>
      <c r="U274" s="290"/>
      <c r="V274" s="290" t="e">
        <f t="shared" si="13"/>
        <v>#DIV/0!</v>
      </c>
      <c r="W274" s="291" t="str">
        <f t="shared" si="14"/>
        <v/>
      </c>
      <c r="X274" s="261"/>
      <c r="Y274" s="261"/>
      <c r="Z274" s="261"/>
      <c r="AA274" s="261"/>
      <c r="AB274" s="261"/>
      <c r="AC274" s="261"/>
      <c r="AD274" s="261"/>
      <c r="AE274" s="261"/>
      <c r="AF274" s="293"/>
      <c r="AG274" s="315" t="str">
        <f>IF(AF274="","",IFERROR(VLOOKUP(AF274,'Error Checking'!A:B,2,0),"Error with MNCR code"))</f>
        <v/>
      </c>
      <c r="AH274" s="315"/>
      <c r="AI274" s="315" t="str">
        <f>IF(AH274="","",IFERROR(VLOOKUP(AH274,'Error Checking'!A:B,2,0),"Error with MNCR code"))</f>
        <v/>
      </c>
      <c r="AJ274" s="261"/>
      <c r="AK274" s="261"/>
      <c r="AL274" s="297"/>
      <c r="AM274" s="261"/>
      <c r="AN274" s="261"/>
    </row>
    <row r="275" spans="1:40" x14ac:dyDescent="0.2">
      <c r="A275" s="87"/>
      <c r="B275" s="298"/>
      <c r="C275" s="261"/>
      <c r="D275" s="261"/>
      <c r="E275" s="261"/>
      <c r="F275" s="261"/>
      <c r="G275" s="294"/>
      <c r="H275" s="295"/>
      <c r="I275" s="261"/>
      <c r="J275" s="311" t="str">
        <f>IF(I275="","",VLOOKUP(I275,LookUp_Tables!$R:$S,2,0))</f>
        <v/>
      </c>
      <c r="K275" s="296"/>
      <c r="L275" s="296"/>
      <c r="M275" s="290"/>
      <c r="N275" s="290"/>
      <c r="O275" s="290"/>
      <c r="P275" s="290"/>
      <c r="Q275" s="290"/>
      <c r="R275" s="290"/>
      <c r="S275" s="290" t="e">
        <f t="shared" si="12"/>
        <v>#DIV/0!</v>
      </c>
      <c r="T275" s="290"/>
      <c r="U275" s="290"/>
      <c r="V275" s="290" t="e">
        <f t="shared" si="13"/>
        <v>#DIV/0!</v>
      </c>
      <c r="W275" s="291" t="str">
        <f t="shared" si="14"/>
        <v/>
      </c>
      <c r="X275" s="261"/>
      <c r="Y275" s="261"/>
      <c r="Z275" s="261"/>
      <c r="AA275" s="261"/>
      <c r="AB275" s="261"/>
      <c r="AC275" s="261"/>
      <c r="AD275" s="261"/>
      <c r="AE275" s="261"/>
      <c r="AF275" s="293"/>
      <c r="AG275" s="315" t="str">
        <f>IF(AF275="","",IFERROR(VLOOKUP(AF275,'Error Checking'!A:B,2,0),"Error with MNCR code"))</f>
        <v/>
      </c>
      <c r="AH275" s="315"/>
      <c r="AI275" s="315" t="str">
        <f>IF(AH275="","",IFERROR(VLOOKUP(AH275,'Error Checking'!A:B,2,0),"Error with MNCR code"))</f>
        <v/>
      </c>
      <c r="AJ275" s="261"/>
      <c r="AK275" s="261"/>
      <c r="AL275" s="297"/>
      <c r="AM275" s="261"/>
      <c r="AN275" s="261"/>
    </row>
    <row r="276" spans="1:40" x14ac:dyDescent="0.2">
      <c r="A276" s="87"/>
      <c r="B276" s="298"/>
      <c r="C276" s="261"/>
      <c r="D276" s="261"/>
      <c r="E276" s="261"/>
      <c r="F276" s="261"/>
      <c r="G276" s="294"/>
      <c r="H276" s="295"/>
      <c r="I276" s="261"/>
      <c r="J276" s="311" t="str">
        <f>IF(I276="","",VLOOKUP(I276,LookUp_Tables!$R:$S,2,0))</f>
        <v/>
      </c>
      <c r="K276" s="296"/>
      <c r="L276" s="296"/>
      <c r="M276" s="290"/>
      <c r="N276" s="290"/>
      <c r="O276" s="290"/>
      <c r="P276" s="290"/>
      <c r="Q276" s="290"/>
      <c r="R276" s="290"/>
      <c r="S276" s="290" t="e">
        <f t="shared" si="12"/>
        <v>#DIV/0!</v>
      </c>
      <c r="T276" s="290"/>
      <c r="U276" s="290"/>
      <c r="V276" s="290" t="e">
        <f t="shared" si="13"/>
        <v>#DIV/0!</v>
      </c>
      <c r="W276" s="291" t="str">
        <f t="shared" si="14"/>
        <v/>
      </c>
      <c r="X276" s="261"/>
      <c r="Y276" s="261"/>
      <c r="Z276" s="261"/>
      <c r="AA276" s="261"/>
      <c r="AB276" s="261"/>
      <c r="AC276" s="261"/>
      <c r="AD276" s="261"/>
      <c r="AE276" s="261"/>
      <c r="AF276" s="293"/>
      <c r="AG276" s="315" t="str">
        <f>IF(AF276="","",IFERROR(VLOOKUP(AF276,'Error Checking'!A:B,2,0),"Error with MNCR code"))</f>
        <v/>
      </c>
      <c r="AH276" s="315"/>
      <c r="AI276" s="315" t="str">
        <f>IF(AH276="","",IFERROR(VLOOKUP(AH276,'Error Checking'!A:B,2,0),"Error with MNCR code"))</f>
        <v/>
      </c>
      <c r="AJ276" s="261"/>
      <c r="AK276" s="261"/>
      <c r="AL276" s="297"/>
      <c r="AM276" s="261"/>
      <c r="AN276" s="261"/>
    </row>
    <row r="277" spans="1:40" x14ac:dyDescent="0.2">
      <c r="A277" s="87"/>
      <c r="B277" s="298"/>
      <c r="C277" s="261"/>
      <c r="D277" s="261"/>
      <c r="E277" s="261"/>
      <c r="F277" s="261"/>
      <c r="G277" s="294"/>
      <c r="H277" s="295"/>
      <c r="I277" s="261"/>
      <c r="J277" s="311" t="str">
        <f>IF(I277="","",VLOOKUP(I277,LookUp_Tables!$R:$S,2,0))</f>
        <v/>
      </c>
      <c r="K277" s="296"/>
      <c r="L277" s="296"/>
      <c r="M277" s="290"/>
      <c r="N277" s="290"/>
      <c r="O277" s="290"/>
      <c r="P277" s="290"/>
      <c r="Q277" s="290"/>
      <c r="R277" s="290"/>
      <c r="S277" s="290" t="e">
        <f t="shared" si="12"/>
        <v>#DIV/0!</v>
      </c>
      <c r="T277" s="290"/>
      <c r="U277" s="290"/>
      <c r="V277" s="290" t="e">
        <f t="shared" si="13"/>
        <v>#DIV/0!</v>
      </c>
      <c r="W277" s="291" t="str">
        <f t="shared" si="14"/>
        <v/>
      </c>
      <c r="X277" s="261"/>
      <c r="Y277" s="261"/>
      <c r="Z277" s="261"/>
      <c r="AA277" s="261"/>
      <c r="AB277" s="261"/>
      <c r="AC277" s="261"/>
      <c r="AD277" s="261"/>
      <c r="AE277" s="261"/>
      <c r="AF277" s="293"/>
      <c r="AG277" s="315" t="str">
        <f>IF(AF277="","",IFERROR(VLOOKUP(AF277,'Error Checking'!A:B,2,0),"Error with MNCR code"))</f>
        <v/>
      </c>
      <c r="AH277" s="315"/>
      <c r="AI277" s="315" t="str">
        <f>IF(AH277="","",IFERROR(VLOOKUP(AH277,'Error Checking'!A:B,2,0),"Error with MNCR code"))</f>
        <v/>
      </c>
      <c r="AJ277" s="261"/>
      <c r="AK277" s="261"/>
      <c r="AL277" s="297"/>
      <c r="AM277" s="261"/>
      <c r="AN277" s="261"/>
    </row>
    <row r="278" spans="1:40" x14ac:dyDescent="0.2">
      <c r="A278" s="87"/>
      <c r="B278" s="298"/>
      <c r="C278" s="261"/>
      <c r="D278" s="261"/>
      <c r="E278" s="261"/>
      <c r="F278" s="261"/>
      <c r="G278" s="294"/>
      <c r="H278" s="295"/>
      <c r="I278" s="261"/>
      <c r="J278" s="311" t="str">
        <f>IF(I278="","",VLOOKUP(I278,LookUp_Tables!$R:$S,2,0))</f>
        <v/>
      </c>
      <c r="K278" s="296"/>
      <c r="L278" s="296"/>
      <c r="M278" s="290"/>
      <c r="N278" s="290"/>
      <c r="O278" s="290"/>
      <c r="P278" s="290"/>
      <c r="Q278" s="290"/>
      <c r="R278" s="290"/>
      <c r="S278" s="290" t="e">
        <f t="shared" si="12"/>
        <v>#DIV/0!</v>
      </c>
      <c r="T278" s="290"/>
      <c r="U278" s="290"/>
      <c r="V278" s="290" t="e">
        <f t="shared" si="13"/>
        <v>#DIV/0!</v>
      </c>
      <c r="W278" s="291" t="str">
        <f t="shared" si="14"/>
        <v/>
      </c>
      <c r="X278" s="261"/>
      <c r="Y278" s="261"/>
      <c r="Z278" s="261"/>
      <c r="AA278" s="261"/>
      <c r="AB278" s="261"/>
      <c r="AC278" s="261"/>
      <c r="AD278" s="261"/>
      <c r="AE278" s="261"/>
      <c r="AF278" s="293"/>
      <c r="AG278" s="315" t="str">
        <f>IF(AF278="","",IFERROR(VLOOKUP(AF278,'Error Checking'!A:B,2,0),"Error with MNCR code"))</f>
        <v/>
      </c>
      <c r="AH278" s="315"/>
      <c r="AI278" s="315" t="str">
        <f>IF(AH278="","",IFERROR(VLOOKUP(AH278,'Error Checking'!A:B,2,0),"Error with MNCR code"))</f>
        <v/>
      </c>
      <c r="AJ278" s="261"/>
      <c r="AK278" s="261"/>
      <c r="AL278" s="297"/>
      <c r="AM278" s="261"/>
      <c r="AN278" s="261"/>
    </row>
    <row r="279" spans="1:40" x14ac:dyDescent="0.2">
      <c r="A279" s="87"/>
      <c r="B279" s="298"/>
      <c r="C279" s="261"/>
      <c r="D279" s="261"/>
      <c r="E279" s="261"/>
      <c r="F279" s="261"/>
      <c r="G279" s="294"/>
      <c r="H279" s="295"/>
      <c r="I279" s="261"/>
      <c r="J279" s="311" t="str">
        <f>IF(I279="","",VLOOKUP(I279,LookUp_Tables!$R:$S,2,0))</f>
        <v/>
      </c>
      <c r="K279" s="296"/>
      <c r="L279" s="296"/>
      <c r="M279" s="290"/>
      <c r="N279" s="290"/>
      <c r="O279" s="290"/>
      <c r="P279" s="290"/>
      <c r="Q279" s="290"/>
      <c r="R279" s="290"/>
      <c r="S279" s="290" t="e">
        <f t="shared" si="12"/>
        <v>#DIV/0!</v>
      </c>
      <c r="T279" s="290"/>
      <c r="U279" s="290"/>
      <c r="V279" s="290" t="e">
        <f t="shared" si="13"/>
        <v>#DIV/0!</v>
      </c>
      <c r="W279" s="291" t="str">
        <f t="shared" si="14"/>
        <v/>
      </c>
      <c r="X279" s="261"/>
      <c r="Y279" s="261"/>
      <c r="Z279" s="261"/>
      <c r="AA279" s="261"/>
      <c r="AB279" s="261"/>
      <c r="AC279" s="261"/>
      <c r="AD279" s="261"/>
      <c r="AE279" s="261"/>
      <c r="AF279" s="293"/>
      <c r="AG279" s="315" t="str">
        <f>IF(AF279="","",IFERROR(VLOOKUP(AF279,'Error Checking'!A:B,2,0),"Error with MNCR code"))</f>
        <v/>
      </c>
      <c r="AH279" s="315"/>
      <c r="AI279" s="315" t="str">
        <f>IF(AH279="","",IFERROR(VLOOKUP(AH279,'Error Checking'!A:B,2,0),"Error with MNCR code"))</f>
        <v/>
      </c>
      <c r="AJ279" s="261"/>
      <c r="AK279" s="261"/>
      <c r="AL279" s="297"/>
      <c r="AM279" s="261"/>
      <c r="AN279" s="261"/>
    </row>
    <row r="280" spans="1:40" x14ac:dyDescent="0.2">
      <c r="A280" s="87"/>
      <c r="B280" s="298"/>
      <c r="C280" s="261"/>
      <c r="D280" s="261"/>
      <c r="E280" s="261"/>
      <c r="F280" s="261"/>
      <c r="G280" s="294"/>
      <c r="H280" s="295"/>
      <c r="I280" s="261"/>
      <c r="J280" s="311" t="str">
        <f>IF(I280="","",VLOOKUP(I280,LookUp_Tables!$R:$S,2,0))</f>
        <v/>
      </c>
      <c r="K280" s="296"/>
      <c r="L280" s="296"/>
      <c r="M280" s="290"/>
      <c r="N280" s="290"/>
      <c r="O280" s="290"/>
      <c r="P280" s="290"/>
      <c r="Q280" s="290"/>
      <c r="R280" s="290"/>
      <c r="S280" s="290" t="e">
        <f t="shared" si="12"/>
        <v>#DIV/0!</v>
      </c>
      <c r="T280" s="290"/>
      <c r="U280" s="290"/>
      <c r="V280" s="290" t="e">
        <f t="shared" si="13"/>
        <v>#DIV/0!</v>
      </c>
      <c r="W280" s="291" t="str">
        <f t="shared" si="14"/>
        <v/>
      </c>
      <c r="X280" s="261"/>
      <c r="Y280" s="261"/>
      <c r="Z280" s="261"/>
      <c r="AA280" s="261"/>
      <c r="AB280" s="261"/>
      <c r="AC280" s="261"/>
      <c r="AD280" s="261"/>
      <c r="AE280" s="261"/>
      <c r="AF280" s="293"/>
      <c r="AG280" s="315" t="str">
        <f>IF(AF280="","",IFERROR(VLOOKUP(AF280,'Error Checking'!A:B,2,0),"Error with MNCR code"))</f>
        <v/>
      </c>
      <c r="AH280" s="315"/>
      <c r="AI280" s="315" t="str">
        <f>IF(AH280="","",IFERROR(VLOOKUP(AH280,'Error Checking'!A:B,2,0),"Error with MNCR code"))</f>
        <v/>
      </c>
      <c r="AJ280" s="261"/>
      <c r="AK280" s="261"/>
      <c r="AL280" s="297"/>
      <c r="AM280" s="261"/>
      <c r="AN280" s="261"/>
    </row>
    <row r="281" spans="1:40" x14ac:dyDescent="0.2">
      <c r="A281" s="87"/>
      <c r="B281" s="298"/>
      <c r="C281" s="261"/>
      <c r="D281" s="261"/>
      <c r="E281" s="261"/>
      <c r="F281" s="261"/>
      <c r="G281" s="294"/>
      <c r="H281" s="295"/>
      <c r="I281" s="261"/>
      <c r="J281" s="311" t="str">
        <f>IF(I281="","",VLOOKUP(I281,LookUp_Tables!$R:$S,2,0))</f>
        <v/>
      </c>
      <c r="K281" s="296"/>
      <c r="L281" s="296"/>
      <c r="M281" s="290"/>
      <c r="N281" s="290"/>
      <c r="O281" s="290"/>
      <c r="P281" s="290"/>
      <c r="Q281" s="290"/>
      <c r="R281" s="290"/>
      <c r="S281" s="290" t="e">
        <f t="shared" si="12"/>
        <v>#DIV/0!</v>
      </c>
      <c r="T281" s="290"/>
      <c r="U281" s="290"/>
      <c r="V281" s="290" t="e">
        <f t="shared" si="13"/>
        <v>#DIV/0!</v>
      </c>
      <c r="W281" s="291" t="str">
        <f t="shared" si="14"/>
        <v/>
      </c>
      <c r="X281" s="261"/>
      <c r="Y281" s="261"/>
      <c r="Z281" s="261"/>
      <c r="AA281" s="261"/>
      <c r="AB281" s="261"/>
      <c r="AC281" s="261"/>
      <c r="AD281" s="261"/>
      <c r="AE281" s="261"/>
      <c r="AF281" s="293"/>
      <c r="AG281" s="315" t="str">
        <f>IF(AF281="","",IFERROR(VLOOKUP(AF281,'Error Checking'!A:B,2,0),"Error with MNCR code"))</f>
        <v/>
      </c>
      <c r="AH281" s="315"/>
      <c r="AI281" s="315" t="str">
        <f>IF(AH281="","",IFERROR(VLOOKUP(AH281,'Error Checking'!A:B,2,0),"Error with MNCR code"))</f>
        <v/>
      </c>
      <c r="AJ281" s="261"/>
      <c r="AK281" s="261"/>
      <c r="AL281" s="297"/>
      <c r="AM281" s="261"/>
      <c r="AN281" s="261"/>
    </row>
    <row r="282" spans="1:40" x14ac:dyDescent="0.2">
      <c r="A282" s="87"/>
      <c r="B282" s="298"/>
      <c r="C282" s="261"/>
      <c r="D282" s="261"/>
      <c r="E282" s="261"/>
      <c r="F282" s="261"/>
      <c r="G282" s="294"/>
      <c r="H282" s="295"/>
      <c r="I282" s="261"/>
      <c r="J282" s="311" t="str">
        <f>IF(I282="","",VLOOKUP(I282,LookUp_Tables!$R:$S,2,0))</f>
        <v/>
      </c>
      <c r="K282" s="296"/>
      <c r="L282" s="296"/>
      <c r="M282" s="290"/>
      <c r="N282" s="290"/>
      <c r="O282" s="290"/>
      <c r="P282" s="290"/>
      <c r="Q282" s="290"/>
      <c r="R282" s="290"/>
      <c r="S282" s="290" t="e">
        <f t="shared" si="12"/>
        <v>#DIV/0!</v>
      </c>
      <c r="T282" s="290"/>
      <c r="U282" s="290"/>
      <c r="V282" s="290" t="e">
        <f t="shared" si="13"/>
        <v>#DIV/0!</v>
      </c>
      <c r="W282" s="291" t="str">
        <f t="shared" si="14"/>
        <v/>
      </c>
      <c r="X282" s="261"/>
      <c r="Y282" s="261"/>
      <c r="Z282" s="261"/>
      <c r="AA282" s="261"/>
      <c r="AB282" s="261"/>
      <c r="AC282" s="261"/>
      <c r="AD282" s="261"/>
      <c r="AE282" s="261"/>
      <c r="AF282" s="293"/>
      <c r="AG282" s="315" t="str">
        <f>IF(AF282="","",IFERROR(VLOOKUP(AF282,'Error Checking'!A:B,2,0),"Error with MNCR code"))</f>
        <v/>
      </c>
      <c r="AH282" s="315"/>
      <c r="AI282" s="315" t="str">
        <f>IF(AH282="","",IFERROR(VLOOKUP(AH282,'Error Checking'!A:B,2,0),"Error with MNCR code"))</f>
        <v/>
      </c>
      <c r="AJ282" s="261"/>
      <c r="AK282" s="261"/>
      <c r="AL282" s="297"/>
      <c r="AM282" s="261"/>
      <c r="AN282" s="261"/>
    </row>
    <row r="283" spans="1:40" x14ac:dyDescent="0.2">
      <c r="A283" s="87"/>
      <c r="B283" s="298"/>
      <c r="C283" s="261"/>
      <c r="D283" s="261"/>
      <c r="E283" s="261"/>
      <c r="F283" s="261"/>
      <c r="G283" s="294"/>
      <c r="H283" s="295"/>
      <c r="I283" s="261"/>
      <c r="J283" s="311" t="str">
        <f>IF(I283="","",VLOOKUP(I283,LookUp_Tables!$R:$S,2,0))</f>
        <v/>
      </c>
      <c r="K283" s="296"/>
      <c r="L283" s="296"/>
      <c r="M283" s="290"/>
      <c r="N283" s="290"/>
      <c r="O283" s="290"/>
      <c r="P283" s="290"/>
      <c r="Q283" s="290"/>
      <c r="R283" s="290"/>
      <c r="S283" s="290" t="e">
        <f t="shared" si="12"/>
        <v>#DIV/0!</v>
      </c>
      <c r="T283" s="290"/>
      <c r="U283" s="290"/>
      <c r="V283" s="290" t="e">
        <f t="shared" si="13"/>
        <v>#DIV/0!</v>
      </c>
      <c r="W283" s="291" t="str">
        <f t="shared" si="14"/>
        <v/>
      </c>
      <c r="X283" s="261"/>
      <c r="Y283" s="261"/>
      <c r="Z283" s="261"/>
      <c r="AA283" s="261"/>
      <c r="AB283" s="261"/>
      <c r="AC283" s="261"/>
      <c r="AD283" s="261"/>
      <c r="AE283" s="261"/>
      <c r="AF283" s="293"/>
      <c r="AG283" s="315" t="str">
        <f>IF(AF283="","",IFERROR(VLOOKUP(AF283,'Error Checking'!A:B,2,0),"Error with MNCR code"))</f>
        <v/>
      </c>
      <c r="AH283" s="315"/>
      <c r="AI283" s="315" t="str">
        <f>IF(AH283="","",IFERROR(VLOOKUP(AH283,'Error Checking'!A:B,2,0),"Error with MNCR code"))</f>
        <v/>
      </c>
      <c r="AJ283" s="261"/>
      <c r="AK283" s="261"/>
      <c r="AL283" s="297"/>
      <c r="AM283" s="261"/>
      <c r="AN283" s="261"/>
    </row>
    <row r="284" spans="1:40" x14ac:dyDescent="0.2">
      <c r="A284" s="87"/>
      <c r="B284" s="298"/>
      <c r="C284" s="261"/>
      <c r="D284" s="261"/>
      <c r="E284" s="261"/>
      <c r="F284" s="261"/>
      <c r="G284" s="294"/>
      <c r="H284" s="295"/>
      <c r="I284" s="261"/>
      <c r="J284" s="311" t="str">
        <f>IF(I284="","",VLOOKUP(I284,LookUp_Tables!$R:$S,2,0))</f>
        <v/>
      </c>
      <c r="K284" s="296"/>
      <c r="L284" s="296"/>
      <c r="M284" s="290"/>
      <c r="N284" s="290"/>
      <c r="O284" s="290"/>
      <c r="P284" s="290"/>
      <c r="Q284" s="290"/>
      <c r="R284" s="290"/>
      <c r="S284" s="290" t="e">
        <f t="shared" si="12"/>
        <v>#DIV/0!</v>
      </c>
      <c r="T284" s="290"/>
      <c r="U284" s="290"/>
      <c r="V284" s="290" t="e">
        <f t="shared" si="13"/>
        <v>#DIV/0!</v>
      </c>
      <c r="W284" s="291" t="str">
        <f t="shared" si="14"/>
        <v/>
      </c>
      <c r="X284" s="261"/>
      <c r="Y284" s="261"/>
      <c r="Z284" s="261"/>
      <c r="AA284" s="261"/>
      <c r="AB284" s="261"/>
      <c r="AC284" s="261"/>
      <c r="AD284" s="261"/>
      <c r="AE284" s="261"/>
      <c r="AF284" s="293"/>
      <c r="AG284" s="315" t="str">
        <f>IF(AF284="","",IFERROR(VLOOKUP(AF284,'Error Checking'!A:B,2,0),"Error with MNCR code"))</f>
        <v/>
      </c>
      <c r="AH284" s="315"/>
      <c r="AI284" s="315" t="str">
        <f>IF(AH284="","",IFERROR(VLOOKUP(AH284,'Error Checking'!A:B,2,0),"Error with MNCR code"))</f>
        <v/>
      </c>
      <c r="AJ284" s="261"/>
      <c r="AK284" s="261"/>
      <c r="AL284" s="297"/>
      <c r="AM284" s="261"/>
      <c r="AN284" s="261"/>
    </row>
    <row r="285" spans="1:40" x14ac:dyDescent="0.2">
      <c r="A285" s="87"/>
      <c r="B285" s="298"/>
      <c r="C285" s="261"/>
      <c r="D285" s="261"/>
      <c r="E285" s="261"/>
      <c r="F285" s="261"/>
      <c r="G285" s="294"/>
      <c r="H285" s="295"/>
      <c r="I285" s="261"/>
      <c r="J285" s="311" t="str">
        <f>IF(I285="","",VLOOKUP(I285,LookUp_Tables!$R:$S,2,0))</f>
        <v/>
      </c>
      <c r="K285" s="296"/>
      <c r="L285" s="296"/>
      <c r="M285" s="290"/>
      <c r="N285" s="290"/>
      <c r="O285" s="290"/>
      <c r="P285" s="290"/>
      <c r="Q285" s="290"/>
      <c r="R285" s="290"/>
      <c r="S285" s="290" t="e">
        <f t="shared" si="12"/>
        <v>#DIV/0!</v>
      </c>
      <c r="T285" s="290"/>
      <c r="U285" s="290"/>
      <c r="V285" s="290" t="e">
        <f t="shared" si="13"/>
        <v>#DIV/0!</v>
      </c>
      <c r="W285" s="291" t="str">
        <f t="shared" si="14"/>
        <v/>
      </c>
      <c r="X285" s="261"/>
      <c r="Y285" s="261"/>
      <c r="Z285" s="261"/>
      <c r="AA285" s="261"/>
      <c r="AB285" s="261"/>
      <c r="AC285" s="261"/>
      <c r="AD285" s="261"/>
      <c r="AE285" s="261"/>
      <c r="AF285" s="293"/>
      <c r="AG285" s="315" t="str">
        <f>IF(AF285="","",IFERROR(VLOOKUP(AF285,'Error Checking'!A:B,2,0),"Error with MNCR code"))</f>
        <v/>
      </c>
      <c r="AH285" s="315"/>
      <c r="AI285" s="315" t="str">
        <f>IF(AH285="","",IFERROR(VLOOKUP(AH285,'Error Checking'!A:B,2,0),"Error with MNCR code"))</f>
        <v/>
      </c>
      <c r="AJ285" s="261"/>
      <c r="AK285" s="261"/>
      <c r="AL285" s="297"/>
      <c r="AM285" s="261"/>
      <c r="AN285" s="261"/>
    </row>
    <row r="286" spans="1:40" x14ac:dyDescent="0.2">
      <c r="A286" s="87"/>
      <c r="B286" s="298"/>
      <c r="C286" s="261"/>
      <c r="D286" s="261"/>
      <c r="E286" s="261"/>
      <c r="F286" s="261"/>
      <c r="G286" s="294"/>
      <c r="H286" s="295"/>
      <c r="I286" s="261"/>
      <c r="J286" s="311" t="str">
        <f>IF(I286="","",VLOOKUP(I286,LookUp_Tables!$R:$S,2,0))</f>
        <v/>
      </c>
      <c r="K286" s="296"/>
      <c r="L286" s="296"/>
      <c r="M286" s="290"/>
      <c r="N286" s="290"/>
      <c r="O286" s="290"/>
      <c r="P286" s="290"/>
      <c r="Q286" s="290"/>
      <c r="R286" s="290"/>
      <c r="S286" s="290" t="e">
        <f t="shared" si="12"/>
        <v>#DIV/0!</v>
      </c>
      <c r="T286" s="290"/>
      <c r="U286" s="290"/>
      <c r="V286" s="290" t="e">
        <f t="shared" si="13"/>
        <v>#DIV/0!</v>
      </c>
      <c r="W286" s="291" t="str">
        <f t="shared" si="14"/>
        <v/>
      </c>
      <c r="X286" s="261"/>
      <c r="Y286" s="261"/>
      <c r="Z286" s="261"/>
      <c r="AA286" s="261"/>
      <c r="AB286" s="261"/>
      <c r="AC286" s="261"/>
      <c r="AD286" s="261"/>
      <c r="AE286" s="261"/>
      <c r="AF286" s="293"/>
      <c r="AG286" s="315" t="str">
        <f>IF(AF286="","",IFERROR(VLOOKUP(AF286,'Error Checking'!A:B,2,0),"Error with MNCR code"))</f>
        <v/>
      </c>
      <c r="AH286" s="315"/>
      <c r="AI286" s="315" t="str">
        <f>IF(AH286="","",IFERROR(VLOOKUP(AH286,'Error Checking'!A:B,2,0),"Error with MNCR code"))</f>
        <v/>
      </c>
      <c r="AJ286" s="261"/>
      <c r="AK286" s="261"/>
      <c r="AL286" s="297"/>
      <c r="AM286" s="261"/>
      <c r="AN286" s="261"/>
    </row>
    <row r="287" spans="1:40" x14ac:dyDescent="0.2">
      <c r="A287" s="87"/>
      <c r="B287" s="298"/>
      <c r="C287" s="261"/>
      <c r="D287" s="261"/>
      <c r="E287" s="261"/>
      <c r="F287" s="261"/>
      <c r="G287" s="294"/>
      <c r="H287" s="295"/>
      <c r="I287" s="261"/>
      <c r="J287" s="311" t="str">
        <f>IF(I287="","",VLOOKUP(I287,LookUp_Tables!$R:$S,2,0))</f>
        <v/>
      </c>
      <c r="K287" s="296"/>
      <c r="L287" s="296"/>
      <c r="M287" s="290"/>
      <c r="N287" s="290"/>
      <c r="O287" s="290"/>
      <c r="P287" s="290"/>
      <c r="Q287" s="290"/>
      <c r="R287" s="290"/>
      <c r="S287" s="290" t="e">
        <f t="shared" si="12"/>
        <v>#DIV/0!</v>
      </c>
      <c r="T287" s="290"/>
      <c r="U287" s="290"/>
      <c r="V287" s="290" t="e">
        <f t="shared" si="13"/>
        <v>#DIV/0!</v>
      </c>
      <c r="W287" s="291" t="str">
        <f t="shared" si="14"/>
        <v/>
      </c>
      <c r="X287" s="261"/>
      <c r="Y287" s="261"/>
      <c r="Z287" s="261"/>
      <c r="AA287" s="261"/>
      <c r="AB287" s="261"/>
      <c r="AC287" s="261"/>
      <c r="AD287" s="261"/>
      <c r="AE287" s="261"/>
      <c r="AF287" s="293"/>
      <c r="AG287" s="315" t="str">
        <f>IF(AF287="","",IFERROR(VLOOKUP(AF287,'Error Checking'!A:B,2,0),"Error with MNCR code"))</f>
        <v/>
      </c>
      <c r="AH287" s="315"/>
      <c r="AI287" s="315" t="str">
        <f>IF(AH287="","",IFERROR(VLOOKUP(AH287,'Error Checking'!A:B,2,0),"Error with MNCR code"))</f>
        <v/>
      </c>
      <c r="AJ287" s="261"/>
      <c r="AK287" s="261"/>
      <c r="AL287" s="297"/>
      <c r="AM287" s="261"/>
      <c r="AN287" s="261"/>
    </row>
    <row r="288" spans="1:40" x14ac:dyDescent="0.2">
      <c r="A288" s="87"/>
      <c r="B288" s="298"/>
      <c r="C288" s="261"/>
      <c r="D288" s="261"/>
      <c r="E288" s="261"/>
      <c r="F288" s="261"/>
      <c r="G288" s="294"/>
      <c r="H288" s="295"/>
      <c r="I288" s="261"/>
      <c r="J288" s="311" t="str">
        <f>IF(I288="","",VLOOKUP(I288,LookUp_Tables!$R:$S,2,0))</f>
        <v/>
      </c>
      <c r="K288" s="296"/>
      <c r="L288" s="296"/>
      <c r="M288" s="290"/>
      <c r="N288" s="290"/>
      <c r="O288" s="290"/>
      <c r="P288" s="290"/>
      <c r="Q288" s="290"/>
      <c r="R288" s="290"/>
      <c r="S288" s="290" t="e">
        <f t="shared" si="12"/>
        <v>#DIV/0!</v>
      </c>
      <c r="T288" s="290"/>
      <c r="U288" s="290"/>
      <c r="V288" s="290" t="e">
        <f t="shared" si="13"/>
        <v>#DIV/0!</v>
      </c>
      <c r="W288" s="291" t="str">
        <f t="shared" si="14"/>
        <v/>
      </c>
      <c r="X288" s="261"/>
      <c r="Y288" s="261"/>
      <c r="Z288" s="261"/>
      <c r="AA288" s="261"/>
      <c r="AB288" s="261"/>
      <c r="AC288" s="261"/>
      <c r="AD288" s="261"/>
      <c r="AE288" s="261"/>
      <c r="AF288" s="293"/>
      <c r="AG288" s="315" t="str">
        <f>IF(AF288="","",IFERROR(VLOOKUP(AF288,'Error Checking'!A:B,2,0),"Error with MNCR code"))</f>
        <v/>
      </c>
      <c r="AH288" s="315"/>
      <c r="AI288" s="315" t="str">
        <f>IF(AH288="","",IFERROR(VLOOKUP(AH288,'Error Checking'!A:B,2,0),"Error with MNCR code"))</f>
        <v/>
      </c>
      <c r="AJ288" s="261"/>
      <c r="AK288" s="261"/>
      <c r="AL288" s="297"/>
      <c r="AM288" s="261"/>
      <c r="AN288" s="261"/>
    </row>
    <row r="289" spans="1:40" x14ac:dyDescent="0.2">
      <c r="A289" s="87"/>
      <c r="B289" s="298"/>
      <c r="C289" s="261"/>
      <c r="D289" s="261"/>
      <c r="E289" s="261"/>
      <c r="F289" s="261"/>
      <c r="G289" s="294"/>
      <c r="H289" s="295"/>
      <c r="I289" s="261"/>
      <c r="J289" s="311" t="str">
        <f>IF(I289="","",VLOOKUP(I289,LookUp_Tables!$R:$S,2,0))</f>
        <v/>
      </c>
      <c r="K289" s="296"/>
      <c r="L289" s="296"/>
      <c r="M289" s="290"/>
      <c r="N289" s="290"/>
      <c r="O289" s="290"/>
      <c r="P289" s="290"/>
      <c r="Q289" s="290"/>
      <c r="R289" s="290"/>
      <c r="S289" s="290" t="e">
        <f t="shared" si="12"/>
        <v>#DIV/0!</v>
      </c>
      <c r="T289" s="290"/>
      <c r="U289" s="290"/>
      <c r="V289" s="290" t="e">
        <f t="shared" si="13"/>
        <v>#DIV/0!</v>
      </c>
      <c r="W289" s="291" t="str">
        <f t="shared" si="14"/>
        <v/>
      </c>
      <c r="X289" s="261"/>
      <c r="Y289" s="261"/>
      <c r="Z289" s="261"/>
      <c r="AA289" s="261"/>
      <c r="AB289" s="261"/>
      <c r="AC289" s="261"/>
      <c r="AD289" s="261"/>
      <c r="AE289" s="261"/>
      <c r="AF289" s="293"/>
      <c r="AG289" s="315" t="str">
        <f>IF(AF289="","",IFERROR(VLOOKUP(AF289,'Error Checking'!A:B,2,0),"Error with MNCR code"))</f>
        <v/>
      </c>
      <c r="AH289" s="315"/>
      <c r="AI289" s="315" t="str">
        <f>IF(AH289="","",IFERROR(VLOOKUP(AH289,'Error Checking'!A:B,2,0),"Error with MNCR code"))</f>
        <v/>
      </c>
      <c r="AJ289" s="261"/>
      <c r="AK289" s="261"/>
      <c r="AL289" s="297"/>
      <c r="AM289" s="261"/>
      <c r="AN289" s="261"/>
    </row>
    <row r="290" spans="1:40" x14ac:dyDescent="0.2">
      <c r="A290" s="87"/>
      <c r="B290" s="298"/>
      <c r="C290" s="261"/>
      <c r="D290" s="261"/>
      <c r="E290" s="261"/>
      <c r="F290" s="261"/>
      <c r="G290" s="294"/>
      <c r="H290" s="295"/>
      <c r="I290" s="261"/>
      <c r="J290" s="311" t="str">
        <f>IF(I290="","",VLOOKUP(I290,LookUp_Tables!$R:$S,2,0))</f>
        <v/>
      </c>
      <c r="K290" s="296"/>
      <c r="L290" s="296"/>
      <c r="M290" s="290"/>
      <c r="N290" s="290"/>
      <c r="O290" s="290"/>
      <c r="P290" s="290"/>
      <c r="Q290" s="290"/>
      <c r="R290" s="290"/>
      <c r="S290" s="290" t="e">
        <f t="shared" si="12"/>
        <v>#DIV/0!</v>
      </c>
      <c r="T290" s="290"/>
      <c r="U290" s="290"/>
      <c r="V290" s="290" t="e">
        <f t="shared" si="13"/>
        <v>#DIV/0!</v>
      </c>
      <c r="W290" s="291" t="str">
        <f t="shared" si="14"/>
        <v/>
      </c>
      <c r="X290" s="261"/>
      <c r="Y290" s="261"/>
      <c r="Z290" s="261"/>
      <c r="AA290" s="261"/>
      <c r="AB290" s="261"/>
      <c r="AC290" s="261"/>
      <c r="AD290" s="261"/>
      <c r="AE290" s="261"/>
      <c r="AF290" s="293"/>
      <c r="AG290" s="315" t="str">
        <f>IF(AF290="","",IFERROR(VLOOKUP(AF290,'Error Checking'!A:B,2,0),"Error with MNCR code"))</f>
        <v/>
      </c>
      <c r="AH290" s="315"/>
      <c r="AI290" s="315" t="str">
        <f>IF(AH290="","",IFERROR(VLOOKUP(AH290,'Error Checking'!A:B,2,0),"Error with MNCR code"))</f>
        <v/>
      </c>
      <c r="AJ290" s="261"/>
      <c r="AK290" s="261"/>
      <c r="AL290" s="297"/>
      <c r="AM290" s="261"/>
      <c r="AN290" s="261"/>
    </row>
    <row r="291" spans="1:40" x14ac:dyDescent="0.2">
      <c r="A291" s="87"/>
      <c r="B291" s="298"/>
      <c r="C291" s="261"/>
      <c r="D291" s="261"/>
      <c r="E291" s="261"/>
      <c r="F291" s="261"/>
      <c r="G291" s="294"/>
      <c r="H291" s="295"/>
      <c r="I291" s="261"/>
      <c r="J291" s="311" t="str">
        <f>IF(I291="","",VLOOKUP(I291,LookUp_Tables!$R:$S,2,0))</f>
        <v/>
      </c>
      <c r="K291" s="296"/>
      <c r="L291" s="296"/>
      <c r="M291" s="290"/>
      <c r="N291" s="290"/>
      <c r="O291" s="290"/>
      <c r="P291" s="290"/>
      <c r="Q291" s="290"/>
      <c r="R291" s="290"/>
      <c r="S291" s="290" t="e">
        <f t="shared" si="12"/>
        <v>#DIV/0!</v>
      </c>
      <c r="T291" s="290"/>
      <c r="U291" s="290"/>
      <c r="V291" s="290" t="e">
        <f t="shared" si="13"/>
        <v>#DIV/0!</v>
      </c>
      <c r="W291" s="291" t="str">
        <f t="shared" si="14"/>
        <v/>
      </c>
      <c r="X291" s="261"/>
      <c r="Y291" s="261"/>
      <c r="Z291" s="261"/>
      <c r="AA291" s="261"/>
      <c r="AB291" s="261"/>
      <c r="AC291" s="261"/>
      <c r="AD291" s="261"/>
      <c r="AE291" s="261"/>
      <c r="AF291" s="293"/>
      <c r="AG291" s="315" t="str">
        <f>IF(AF291="","",IFERROR(VLOOKUP(AF291,'Error Checking'!A:B,2,0),"Error with MNCR code"))</f>
        <v/>
      </c>
      <c r="AH291" s="315"/>
      <c r="AI291" s="315" t="str">
        <f>IF(AH291="","",IFERROR(VLOOKUP(AH291,'Error Checking'!A:B,2,0),"Error with MNCR code"))</f>
        <v/>
      </c>
      <c r="AJ291" s="261"/>
      <c r="AK291" s="261"/>
      <c r="AL291" s="297"/>
      <c r="AM291" s="261"/>
      <c r="AN291" s="261"/>
    </row>
    <row r="292" spans="1:40" x14ac:dyDescent="0.2">
      <c r="A292" s="87"/>
      <c r="B292" s="298"/>
      <c r="C292" s="261"/>
      <c r="D292" s="261"/>
      <c r="E292" s="261"/>
      <c r="F292" s="261"/>
      <c r="G292" s="294"/>
      <c r="H292" s="295"/>
      <c r="I292" s="261"/>
      <c r="J292" s="311" t="str">
        <f>IF(I292="","",VLOOKUP(I292,LookUp_Tables!$R:$S,2,0))</f>
        <v/>
      </c>
      <c r="K292" s="296"/>
      <c r="L292" s="296"/>
      <c r="M292" s="290"/>
      <c r="N292" s="290"/>
      <c r="O292" s="290"/>
      <c r="P292" s="290"/>
      <c r="Q292" s="290"/>
      <c r="R292" s="290"/>
      <c r="S292" s="290" t="e">
        <f t="shared" si="12"/>
        <v>#DIV/0!</v>
      </c>
      <c r="T292" s="290"/>
      <c r="U292" s="290"/>
      <c r="V292" s="290" t="e">
        <f t="shared" si="13"/>
        <v>#DIV/0!</v>
      </c>
      <c r="W292" s="291" t="str">
        <f t="shared" si="14"/>
        <v/>
      </c>
      <c r="X292" s="261"/>
      <c r="Y292" s="261"/>
      <c r="Z292" s="261"/>
      <c r="AA292" s="261"/>
      <c r="AB292" s="261"/>
      <c r="AC292" s="261"/>
      <c r="AD292" s="261"/>
      <c r="AE292" s="261"/>
      <c r="AF292" s="293"/>
      <c r="AG292" s="315" t="str">
        <f>IF(AF292="","",IFERROR(VLOOKUP(AF292,'Error Checking'!A:B,2,0),"Error with MNCR code"))</f>
        <v/>
      </c>
      <c r="AH292" s="315"/>
      <c r="AI292" s="315" t="str">
        <f>IF(AH292="","",IFERROR(VLOOKUP(AH292,'Error Checking'!A:B,2,0),"Error with MNCR code"))</f>
        <v/>
      </c>
      <c r="AJ292" s="261"/>
      <c r="AK292" s="261"/>
      <c r="AL292" s="297"/>
      <c r="AM292" s="261"/>
      <c r="AN292" s="261"/>
    </row>
    <row r="293" spans="1:40" x14ac:dyDescent="0.2">
      <c r="A293" s="87"/>
      <c r="B293" s="298"/>
      <c r="C293" s="261"/>
      <c r="D293" s="261"/>
      <c r="E293" s="261"/>
      <c r="F293" s="261"/>
      <c r="G293" s="294"/>
      <c r="H293" s="295"/>
      <c r="I293" s="261"/>
      <c r="J293" s="311" t="str">
        <f>IF(I293="","",VLOOKUP(I293,LookUp_Tables!$R:$S,2,0))</f>
        <v/>
      </c>
      <c r="K293" s="296"/>
      <c r="L293" s="296"/>
      <c r="M293" s="290"/>
      <c r="N293" s="290"/>
      <c r="O293" s="290"/>
      <c r="P293" s="290"/>
      <c r="Q293" s="290"/>
      <c r="R293" s="290"/>
      <c r="S293" s="290" t="e">
        <f t="shared" si="12"/>
        <v>#DIV/0!</v>
      </c>
      <c r="T293" s="290"/>
      <c r="U293" s="290"/>
      <c r="V293" s="290" t="e">
        <f t="shared" si="13"/>
        <v>#DIV/0!</v>
      </c>
      <c r="W293" s="291" t="str">
        <f t="shared" si="14"/>
        <v/>
      </c>
      <c r="X293" s="261"/>
      <c r="Y293" s="261"/>
      <c r="Z293" s="261"/>
      <c r="AA293" s="261"/>
      <c r="AB293" s="261"/>
      <c r="AC293" s="261"/>
      <c r="AD293" s="261"/>
      <c r="AE293" s="261"/>
      <c r="AF293" s="293"/>
      <c r="AG293" s="315" t="str">
        <f>IF(AF293="","",IFERROR(VLOOKUP(AF293,'Error Checking'!A:B,2,0),"Error with MNCR code"))</f>
        <v/>
      </c>
      <c r="AH293" s="315"/>
      <c r="AI293" s="315" t="str">
        <f>IF(AH293="","",IFERROR(VLOOKUP(AH293,'Error Checking'!A:B,2,0),"Error with MNCR code"))</f>
        <v/>
      </c>
      <c r="AJ293" s="261"/>
      <c r="AK293" s="261"/>
      <c r="AL293" s="297"/>
      <c r="AM293" s="261"/>
      <c r="AN293" s="261"/>
    </row>
    <row r="294" spans="1:40" x14ac:dyDescent="0.2">
      <c r="A294" s="87"/>
      <c r="B294" s="298"/>
      <c r="C294" s="261"/>
      <c r="D294" s="261"/>
      <c r="E294" s="261"/>
      <c r="F294" s="261"/>
      <c r="G294" s="294"/>
      <c r="H294" s="295"/>
      <c r="I294" s="261"/>
      <c r="J294" s="311" t="str">
        <f>IF(I294="","",VLOOKUP(I294,LookUp_Tables!$R:$S,2,0))</f>
        <v/>
      </c>
      <c r="K294" s="296"/>
      <c r="L294" s="296"/>
      <c r="M294" s="290"/>
      <c r="N294" s="290"/>
      <c r="O294" s="290"/>
      <c r="P294" s="290"/>
      <c r="Q294" s="290"/>
      <c r="R294" s="290"/>
      <c r="S294" s="290" t="e">
        <f t="shared" si="12"/>
        <v>#DIV/0!</v>
      </c>
      <c r="T294" s="290"/>
      <c r="U294" s="290"/>
      <c r="V294" s="290" t="e">
        <f t="shared" si="13"/>
        <v>#DIV/0!</v>
      </c>
      <c r="W294" s="291" t="str">
        <f t="shared" si="14"/>
        <v/>
      </c>
      <c r="X294" s="261"/>
      <c r="Y294" s="261"/>
      <c r="Z294" s="261"/>
      <c r="AA294" s="261"/>
      <c r="AB294" s="261"/>
      <c r="AC294" s="261"/>
      <c r="AD294" s="261"/>
      <c r="AE294" s="261"/>
      <c r="AF294" s="293"/>
      <c r="AG294" s="315" t="str">
        <f>IF(AF294="","",IFERROR(VLOOKUP(AF294,'Error Checking'!A:B,2,0),"Error with MNCR code"))</f>
        <v/>
      </c>
      <c r="AH294" s="315"/>
      <c r="AI294" s="315" t="str">
        <f>IF(AH294="","",IFERROR(VLOOKUP(AH294,'Error Checking'!A:B,2,0),"Error with MNCR code"))</f>
        <v/>
      </c>
      <c r="AJ294" s="261"/>
      <c r="AK294" s="261"/>
      <c r="AL294" s="297"/>
      <c r="AM294" s="261"/>
      <c r="AN294" s="261"/>
    </row>
    <row r="295" spans="1:40" x14ac:dyDescent="0.2">
      <c r="A295" s="87"/>
      <c r="B295" s="298"/>
      <c r="C295" s="261"/>
      <c r="D295" s="261"/>
      <c r="E295" s="261"/>
      <c r="F295" s="261"/>
      <c r="G295" s="294"/>
      <c r="H295" s="295"/>
      <c r="I295" s="261"/>
      <c r="J295" s="311" t="str">
        <f>IF(I295="","",VLOOKUP(I295,LookUp_Tables!$R:$S,2,0))</f>
        <v/>
      </c>
      <c r="K295" s="296"/>
      <c r="L295" s="296"/>
      <c r="M295" s="290"/>
      <c r="N295" s="290"/>
      <c r="O295" s="290"/>
      <c r="P295" s="290"/>
      <c r="Q295" s="290"/>
      <c r="R295" s="290"/>
      <c r="S295" s="290" t="e">
        <f t="shared" si="12"/>
        <v>#DIV/0!</v>
      </c>
      <c r="T295" s="290"/>
      <c r="U295" s="290"/>
      <c r="V295" s="290" t="e">
        <f t="shared" si="13"/>
        <v>#DIV/0!</v>
      </c>
      <c r="W295" s="291" t="str">
        <f t="shared" si="14"/>
        <v/>
      </c>
      <c r="X295" s="261"/>
      <c r="Y295" s="261"/>
      <c r="Z295" s="261"/>
      <c r="AA295" s="261"/>
      <c r="AB295" s="261"/>
      <c r="AC295" s="261"/>
      <c r="AD295" s="261"/>
      <c r="AE295" s="261"/>
      <c r="AF295" s="293"/>
      <c r="AG295" s="315" t="str">
        <f>IF(AF295="","",IFERROR(VLOOKUP(AF295,'Error Checking'!A:B,2,0),"Error with MNCR code"))</f>
        <v/>
      </c>
      <c r="AH295" s="315"/>
      <c r="AI295" s="315" t="str">
        <f>IF(AH295="","",IFERROR(VLOOKUP(AH295,'Error Checking'!A:B,2,0),"Error with MNCR code"))</f>
        <v/>
      </c>
      <c r="AJ295" s="261"/>
      <c r="AK295" s="261"/>
      <c r="AL295" s="297"/>
      <c r="AM295" s="261"/>
      <c r="AN295" s="261"/>
    </row>
    <row r="296" spans="1:40" x14ac:dyDescent="0.2">
      <c r="A296" s="87"/>
      <c r="B296" s="298"/>
      <c r="C296" s="261"/>
      <c r="D296" s="261"/>
      <c r="E296" s="261"/>
      <c r="F296" s="261"/>
      <c r="G296" s="294"/>
      <c r="H296" s="295"/>
      <c r="I296" s="261"/>
      <c r="J296" s="311" t="str">
        <f>IF(I296="","",VLOOKUP(I296,LookUp_Tables!$R:$S,2,0))</f>
        <v/>
      </c>
      <c r="K296" s="296"/>
      <c r="L296" s="296"/>
      <c r="M296" s="290"/>
      <c r="N296" s="290"/>
      <c r="O296" s="290"/>
      <c r="P296" s="290"/>
      <c r="Q296" s="290"/>
      <c r="R296" s="290"/>
      <c r="S296" s="290" t="e">
        <f t="shared" si="12"/>
        <v>#DIV/0!</v>
      </c>
      <c r="T296" s="290"/>
      <c r="U296" s="290"/>
      <c r="V296" s="290" t="e">
        <f t="shared" si="13"/>
        <v>#DIV/0!</v>
      </c>
      <c r="W296" s="291" t="str">
        <f t="shared" si="14"/>
        <v/>
      </c>
      <c r="X296" s="261"/>
      <c r="Y296" s="261"/>
      <c r="Z296" s="261"/>
      <c r="AA296" s="261"/>
      <c r="AB296" s="261"/>
      <c r="AC296" s="261"/>
      <c r="AD296" s="261"/>
      <c r="AE296" s="261"/>
      <c r="AF296" s="293"/>
      <c r="AG296" s="315" t="str">
        <f>IF(AF296="","",IFERROR(VLOOKUP(AF296,'Error Checking'!A:B,2,0),"Error with MNCR code"))</f>
        <v/>
      </c>
      <c r="AH296" s="315"/>
      <c r="AI296" s="315" t="str">
        <f>IF(AH296="","",IFERROR(VLOOKUP(AH296,'Error Checking'!A:B,2,0),"Error with MNCR code"))</f>
        <v/>
      </c>
      <c r="AJ296" s="261"/>
      <c r="AK296" s="261"/>
      <c r="AL296" s="297"/>
      <c r="AM296" s="261"/>
      <c r="AN296" s="261"/>
    </row>
    <row r="297" spans="1:40" x14ac:dyDescent="0.2">
      <c r="A297" s="87"/>
      <c r="B297" s="298"/>
      <c r="C297" s="261"/>
      <c r="D297" s="261"/>
      <c r="E297" s="261"/>
      <c r="F297" s="261"/>
      <c r="G297" s="294"/>
      <c r="H297" s="295"/>
      <c r="I297" s="261"/>
      <c r="J297" s="311" t="str">
        <f>IF(I297="","",VLOOKUP(I297,LookUp_Tables!$R:$S,2,0))</f>
        <v/>
      </c>
      <c r="K297" s="296"/>
      <c r="L297" s="296"/>
      <c r="M297" s="290"/>
      <c r="N297" s="290"/>
      <c r="O297" s="290"/>
      <c r="P297" s="290"/>
      <c r="Q297" s="290"/>
      <c r="R297" s="290"/>
      <c r="S297" s="290" t="e">
        <f t="shared" si="12"/>
        <v>#DIV/0!</v>
      </c>
      <c r="T297" s="290"/>
      <c r="U297" s="290"/>
      <c r="V297" s="290" t="e">
        <f t="shared" si="13"/>
        <v>#DIV/0!</v>
      </c>
      <c r="W297" s="291" t="str">
        <f t="shared" si="14"/>
        <v/>
      </c>
      <c r="X297" s="261"/>
      <c r="Y297" s="261"/>
      <c r="Z297" s="261"/>
      <c r="AA297" s="261"/>
      <c r="AB297" s="261"/>
      <c r="AC297" s="261"/>
      <c r="AD297" s="261"/>
      <c r="AE297" s="261"/>
      <c r="AF297" s="293"/>
      <c r="AG297" s="315" t="str">
        <f>IF(AF297="","",IFERROR(VLOOKUP(AF297,'Error Checking'!A:B,2,0),"Error with MNCR code"))</f>
        <v/>
      </c>
      <c r="AH297" s="315"/>
      <c r="AI297" s="315" t="str">
        <f>IF(AH297="","",IFERROR(VLOOKUP(AH297,'Error Checking'!A:B,2,0),"Error with MNCR code"))</f>
        <v/>
      </c>
      <c r="AJ297" s="261"/>
      <c r="AK297" s="261"/>
      <c r="AL297" s="297"/>
      <c r="AM297" s="261"/>
      <c r="AN297" s="261"/>
    </row>
    <row r="298" spans="1:40" x14ac:dyDescent="0.2">
      <c r="A298" s="87"/>
      <c r="B298" s="298"/>
      <c r="C298" s="261"/>
      <c r="D298" s="261"/>
      <c r="E298" s="261"/>
      <c r="F298" s="261"/>
      <c r="G298" s="294"/>
      <c r="H298" s="295"/>
      <c r="I298" s="261"/>
      <c r="J298" s="311" t="str">
        <f>IF(I298="","",VLOOKUP(I298,LookUp_Tables!$R:$S,2,0))</f>
        <v/>
      </c>
      <c r="K298" s="296"/>
      <c r="L298" s="296"/>
      <c r="M298" s="290"/>
      <c r="N298" s="290"/>
      <c r="O298" s="290"/>
      <c r="P298" s="290"/>
      <c r="Q298" s="290"/>
      <c r="R298" s="290"/>
      <c r="S298" s="290" t="e">
        <f t="shared" si="12"/>
        <v>#DIV/0!</v>
      </c>
      <c r="T298" s="290"/>
      <c r="U298" s="290"/>
      <c r="V298" s="290" t="e">
        <f t="shared" si="13"/>
        <v>#DIV/0!</v>
      </c>
      <c r="W298" s="291" t="str">
        <f t="shared" si="14"/>
        <v/>
      </c>
      <c r="X298" s="261"/>
      <c r="Y298" s="261"/>
      <c r="Z298" s="261"/>
      <c r="AA298" s="261"/>
      <c r="AB298" s="261"/>
      <c r="AC298" s="261"/>
      <c r="AD298" s="261"/>
      <c r="AE298" s="261"/>
      <c r="AF298" s="293"/>
      <c r="AG298" s="315" t="str">
        <f>IF(AF298="","",IFERROR(VLOOKUP(AF298,'Error Checking'!A:B,2,0),"Error with MNCR code"))</f>
        <v/>
      </c>
      <c r="AH298" s="315"/>
      <c r="AI298" s="315" t="str">
        <f>IF(AH298="","",IFERROR(VLOOKUP(AH298,'Error Checking'!A:B,2,0),"Error with MNCR code"))</f>
        <v/>
      </c>
      <c r="AJ298" s="261"/>
      <c r="AK298" s="261"/>
      <c r="AL298" s="297"/>
      <c r="AM298" s="261"/>
      <c r="AN298" s="261"/>
    </row>
    <row r="299" spans="1:40" x14ac:dyDescent="0.2">
      <c r="A299" s="87"/>
      <c r="B299" s="298"/>
      <c r="C299" s="261"/>
      <c r="D299" s="261"/>
      <c r="E299" s="261"/>
      <c r="F299" s="261"/>
      <c r="G299" s="294"/>
      <c r="H299" s="295"/>
      <c r="I299" s="261"/>
      <c r="J299" s="311" t="str">
        <f>IF(I299="","",VLOOKUP(I299,LookUp_Tables!$R:$S,2,0))</f>
        <v/>
      </c>
      <c r="K299" s="296"/>
      <c r="L299" s="296"/>
      <c r="M299" s="290"/>
      <c r="N299" s="290"/>
      <c r="O299" s="290"/>
      <c r="P299" s="290"/>
      <c r="Q299" s="290"/>
      <c r="R299" s="290"/>
      <c r="S299" s="290" t="e">
        <f t="shared" si="12"/>
        <v>#DIV/0!</v>
      </c>
      <c r="T299" s="290"/>
      <c r="U299" s="290"/>
      <c r="V299" s="290" t="e">
        <f t="shared" si="13"/>
        <v>#DIV/0!</v>
      </c>
      <c r="W299" s="291" t="str">
        <f t="shared" si="14"/>
        <v/>
      </c>
      <c r="X299" s="261"/>
      <c r="Y299" s="261"/>
      <c r="Z299" s="261"/>
      <c r="AA299" s="261"/>
      <c r="AB299" s="261"/>
      <c r="AC299" s="261"/>
      <c r="AD299" s="261"/>
      <c r="AE299" s="261"/>
      <c r="AF299" s="293"/>
      <c r="AG299" s="315" t="str">
        <f>IF(AF299="","",IFERROR(VLOOKUP(AF299,'Error Checking'!A:B,2,0),"Error with MNCR code"))</f>
        <v/>
      </c>
      <c r="AH299" s="315"/>
      <c r="AI299" s="315" t="str">
        <f>IF(AH299="","",IFERROR(VLOOKUP(AH299,'Error Checking'!A:B,2,0),"Error with MNCR code"))</f>
        <v/>
      </c>
      <c r="AJ299" s="261"/>
      <c r="AK299" s="261"/>
      <c r="AL299" s="297"/>
      <c r="AM299" s="261"/>
      <c r="AN299" s="261"/>
    </row>
    <row r="300" spans="1:40" x14ac:dyDescent="0.2">
      <c r="A300" s="87"/>
      <c r="B300" s="298"/>
      <c r="C300" s="261"/>
      <c r="D300" s="261"/>
      <c r="E300" s="261"/>
      <c r="F300" s="261"/>
      <c r="G300" s="294"/>
      <c r="H300" s="295"/>
      <c r="I300" s="261"/>
      <c r="J300" s="311" t="str">
        <f>IF(I300="","",VLOOKUP(I300,LookUp_Tables!$R:$S,2,0))</f>
        <v/>
      </c>
      <c r="K300" s="296"/>
      <c r="L300" s="296"/>
      <c r="M300" s="290"/>
      <c r="N300" s="290"/>
      <c r="O300" s="290"/>
      <c r="P300" s="290"/>
      <c r="Q300" s="290"/>
      <c r="R300" s="290"/>
      <c r="S300" s="290" t="e">
        <f t="shared" si="12"/>
        <v>#DIV/0!</v>
      </c>
      <c r="T300" s="290"/>
      <c r="U300" s="290"/>
      <c r="V300" s="290" t="e">
        <f t="shared" si="13"/>
        <v>#DIV/0!</v>
      </c>
      <c r="W300" s="291" t="str">
        <f t="shared" si="14"/>
        <v/>
      </c>
      <c r="X300" s="261"/>
      <c r="Y300" s="261"/>
      <c r="Z300" s="261"/>
      <c r="AA300" s="261"/>
      <c r="AB300" s="261"/>
      <c r="AC300" s="261"/>
      <c r="AD300" s="261"/>
      <c r="AE300" s="261"/>
      <c r="AF300" s="293"/>
      <c r="AG300" s="315" t="str">
        <f>IF(AF300="","",IFERROR(VLOOKUP(AF300,'Error Checking'!A:B,2,0),"Error with MNCR code"))</f>
        <v/>
      </c>
      <c r="AH300" s="315"/>
      <c r="AI300" s="315" t="str">
        <f>IF(AH300="","",IFERROR(VLOOKUP(AH300,'Error Checking'!A:B,2,0),"Error with MNCR code"))</f>
        <v/>
      </c>
      <c r="AJ300" s="261"/>
      <c r="AK300" s="261"/>
      <c r="AL300" s="297"/>
      <c r="AM300" s="261"/>
      <c r="AN300" s="261"/>
    </row>
    <row r="301" spans="1:40" x14ac:dyDescent="0.2">
      <c r="A301" s="87"/>
      <c r="B301" s="298"/>
      <c r="C301" s="261"/>
      <c r="D301" s="261"/>
      <c r="E301" s="261"/>
      <c r="F301" s="261"/>
      <c r="G301" s="294"/>
      <c r="H301" s="295"/>
      <c r="I301" s="261"/>
      <c r="J301" s="311" t="str">
        <f>IF(I301="","",VLOOKUP(I301,LookUp_Tables!$R:$S,2,0))</f>
        <v/>
      </c>
      <c r="K301" s="296"/>
      <c r="L301" s="296"/>
      <c r="M301" s="290"/>
      <c r="N301" s="290"/>
      <c r="O301" s="290"/>
      <c r="P301" s="290"/>
      <c r="Q301" s="290"/>
      <c r="R301" s="290"/>
      <c r="S301" s="290" t="e">
        <f t="shared" si="12"/>
        <v>#DIV/0!</v>
      </c>
      <c r="T301" s="290"/>
      <c r="U301" s="290"/>
      <c r="V301" s="290" t="e">
        <f t="shared" si="13"/>
        <v>#DIV/0!</v>
      </c>
      <c r="W301" s="291" t="str">
        <f t="shared" si="14"/>
        <v/>
      </c>
      <c r="X301" s="261"/>
      <c r="Y301" s="261"/>
      <c r="Z301" s="261"/>
      <c r="AA301" s="261"/>
      <c r="AB301" s="261"/>
      <c r="AC301" s="261"/>
      <c r="AD301" s="261"/>
      <c r="AE301" s="261"/>
      <c r="AF301" s="293"/>
      <c r="AG301" s="315" t="str">
        <f>IF(AF301="","",IFERROR(VLOOKUP(AF301,'Error Checking'!A:B,2,0),"Error with MNCR code"))</f>
        <v/>
      </c>
      <c r="AH301" s="315"/>
      <c r="AI301" s="315" t="str">
        <f>IF(AH301="","",IFERROR(VLOOKUP(AH301,'Error Checking'!A:B,2,0),"Error with MNCR code"))</f>
        <v/>
      </c>
      <c r="AJ301" s="261"/>
      <c r="AK301" s="261"/>
      <c r="AL301" s="297"/>
      <c r="AM301" s="261"/>
      <c r="AN301" s="261"/>
    </row>
    <row r="302" spans="1:40" x14ac:dyDescent="0.2">
      <c r="A302" s="87"/>
      <c r="B302" s="298"/>
      <c r="C302" s="261"/>
      <c r="D302" s="261"/>
      <c r="E302" s="261"/>
      <c r="F302" s="261"/>
      <c r="G302" s="294"/>
      <c r="H302" s="295"/>
      <c r="I302" s="261"/>
      <c r="J302" s="311" t="str">
        <f>IF(I302="","",VLOOKUP(I302,LookUp_Tables!$R:$S,2,0))</f>
        <v/>
      </c>
      <c r="K302" s="296"/>
      <c r="L302" s="296"/>
      <c r="M302" s="290"/>
      <c r="N302" s="290"/>
      <c r="O302" s="290"/>
      <c r="P302" s="290"/>
      <c r="Q302" s="290"/>
      <c r="R302" s="290"/>
      <c r="S302" s="290" t="e">
        <f t="shared" si="12"/>
        <v>#DIV/0!</v>
      </c>
      <c r="T302" s="290"/>
      <c r="U302" s="290"/>
      <c r="V302" s="290" t="e">
        <f t="shared" si="13"/>
        <v>#DIV/0!</v>
      </c>
      <c r="W302" s="291" t="str">
        <f t="shared" si="14"/>
        <v/>
      </c>
      <c r="X302" s="261"/>
      <c r="Y302" s="261"/>
      <c r="Z302" s="261"/>
      <c r="AA302" s="261"/>
      <c r="AB302" s="261"/>
      <c r="AC302" s="261"/>
      <c r="AD302" s="261"/>
      <c r="AE302" s="261"/>
      <c r="AF302" s="293"/>
      <c r="AG302" s="315" t="str">
        <f>IF(AF302="","",IFERROR(VLOOKUP(AF302,'Error Checking'!A:B,2,0),"Error with MNCR code"))</f>
        <v/>
      </c>
      <c r="AH302" s="315"/>
      <c r="AI302" s="315" t="str">
        <f>IF(AH302="","",IFERROR(VLOOKUP(AH302,'Error Checking'!A:B,2,0),"Error with MNCR code"))</f>
        <v/>
      </c>
      <c r="AJ302" s="261"/>
      <c r="AK302" s="261"/>
      <c r="AL302" s="297"/>
      <c r="AM302" s="261"/>
      <c r="AN302" s="261"/>
    </row>
    <row r="303" spans="1:40" x14ac:dyDescent="0.2">
      <c r="A303" s="87"/>
      <c r="B303" s="298"/>
      <c r="C303" s="261"/>
      <c r="D303" s="261"/>
      <c r="E303" s="261"/>
      <c r="F303" s="261"/>
      <c r="G303" s="294"/>
      <c r="H303" s="295"/>
      <c r="I303" s="261"/>
      <c r="J303" s="311" t="str">
        <f>IF(I303="","",VLOOKUP(I303,LookUp_Tables!$R:$S,2,0))</f>
        <v/>
      </c>
      <c r="K303" s="296"/>
      <c r="L303" s="296"/>
      <c r="M303" s="290"/>
      <c r="N303" s="290"/>
      <c r="O303" s="290"/>
      <c r="P303" s="290"/>
      <c r="Q303" s="290"/>
      <c r="R303" s="290"/>
      <c r="S303" s="290" t="e">
        <f t="shared" si="12"/>
        <v>#DIV/0!</v>
      </c>
      <c r="T303" s="290"/>
      <c r="U303" s="290"/>
      <c r="V303" s="290" t="e">
        <f t="shared" si="13"/>
        <v>#DIV/0!</v>
      </c>
      <c r="W303" s="291" t="str">
        <f t="shared" si="14"/>
        <v/>
      </c>
      <c r="X303" s="261"/>
      <c r="Y303" s="261"/>
      <c r="Z303" s="261"/>
      <c r="AA303" s="261"/>
      <c r="AB303" s="261"/>
      <c r="AC303" s="261"/>
      <c r="AD303" s="261"/>
      <c r="AE303" s="261"/>
      <c r="AF303" s="293"/>
      <c r="AG303" s="315" t="str">
        <f>IF(AF303="","",IFERROR(VLOOKUP(AF303,'Error Checking'!A:B,2,0),"Error with MNCR code"))</f>
        <v/>
      </c>
      <c r="AH303" s="315"/>
      <c r="AI303" s="315" t="str">
        <f>IF(AH303="","",IFERROR(VLOOKUP(AH303,'Error Checking'!A:B,2,0),"Error with MNCR code"))</f>
        <v/>
      </c>
      <c r="AJ303" s="261"/>
      <c r="AK303" s="261"/>
      <c r="AL303" s="297"/>
      <c r="AM303" s="261"/>
      <c r="AN303" s="261"/>
    </row>
    <row r="304" spans="1:40" x14ac:dyDescent="0.2">
      <c r="A304" s="87"/>
      <c r="B304" s="298"/>
      <c r="C304" s="261"/>
      <c r="D304" s="261"/>
      <c r="E304" s="261"/>
      <c r="F304" s="261"/>
      <c r="G304" s="294"/>
      <c r="H304" s="295"/>
      <c r="I304" s="261"/>
      <c r="J304" s="311" t="str">
        <f>IF(I304="","",VLOOKUP(I304,LookUp_Tables!$R:$S,2,0))</f>
        <v/>
      </c>
      <c r="K304" s="296"/>
      <c r="L304" s="296"/>
      <c r="M304" s="290"/>
      <c r="N304" s="290"/>
      <c r="O304" s="290"/>
      <c r="P304" s="290"/>
      <c r="Q304" s="290"/>
      <c r="R304" s="290"/>
      <c r="S304" s="290" t="e">
        <f t="shared" si="12"/>
        <v>#DIV/0!</v>
      </c>
      <c r="T304" s="290"/>
      <c r="U304" s="290"/>
      <c r="V304" s="290" t="e">
        <f t="shared" si="13"/>
        <v>#DIV/0!</v>
      </c>
      <c r="W304" s="291" t="str">
        <f t="shared" si="14"/>
        <v/>
      </c>
      <c r="X304" s="261"/>
      <c r="Y304" s="261"/>
      <c r="Z304" s="261"/>
      <c r="AA304" s="261"/>
      <c r="AB304" s="261"/>
      <c r="AC304" s="261"/>
      <c r="AD304" s="261"/>
      <c r="AE304" s="261"/>
      <c r="AF304" s="293"/>
      <c r="AG304" s="315" t="str">
        <f>IF(AF304="","",IFERROR(VLOOKUP(AF304,'Error Checking'!A:B,2,0),"Error with MNCR code"))</f>
        <v/>
      </c>
      <c r="AH304" s="315"/>
      <c r="AI304" s="315" t="str">
        <f>IF(AH304="","",IFERROR(VLOOKUP(AH304,'Error Checking'!A:B,2,0),"Error with MNCR code"))</f>
        <v/>
      </c>
      <c r="AJ304" s="261"/>
      <c r="AK304" s="261"/>
      <c r="AL304" s="297"/>
      <c r="AM304" s="261"/>
      <c r="AN304" s="261"/>
    </row>
    <row r="305" spans="1:40" x14ac:dyDescent="0.2">
      <c r="A305" s="87"/>
      <c r="B305" s="298"/>
      <c r="C305" s="261"/>
      <c r="D305" s="261"/>
      <c r="E305" s="261"/>
      <c r="F305" s="261"/>
      <c r="G305" s="294"/>
      <c r="H305" s="295"/>
      <c r="I305" s="261"/>
      <c r="J305" s="311" t="str">
        <f>IF(I305="","",VLOOKUP(I305,LookUp_Tables!$R:$S,2,0))</f>
        <v/>
      </c>
      <c r="K305" s="296"/>
      <c r="L305" s="296"/>
      <c r="M305" s="290"/>
      <c r="N305" s="290"/>
      <c r="O305" s="290"/>
      <c r="P305" s="290"/>
      <c r="Q305" s="290"/>
      <c r="R305" s="290"/>
      <c r="S305" s="290" t="e">
        <f t="shared" si="12"/>
        <v>#DIV/0!</v>
      </c>
      <c r="T305" s="290"/>
      <c r="U305" s="290"/>
      <c r="V305" s="290" t="e">
        <f t="shared" si="13"/>
        <v>#DIV/0!</v>
      </c>
      <c r="W305" s="291" t="str">
        <f t="shared" si="14"/>
        <v/>
      </c>
      <c r="X305" s="261"/>
      <c r="Y305" s="261"/>
      <c r="Z305" s="261"/>
      <c r="AA305" s="261"/>
      <c r="AB305" s="261"/>
      <c r="AC305" s="261"/>
      <c r="AD305" s="261"/>
      <c r="AE305" s="261"/>
      <c r="AF305" s="293"/>
      <c r="AG305" s="315" t="str">
        <f>IF(AF305="","",IFERROR(VLOOKUP(AF305,'Error Checking'!A:B,2,0),"Error with MNCR code"))</f>
        <v/>
      </c>
      <c r="AH305" s="315"/>
      <c r="AI305" s="315" t="str">
        <f>IF(AH305="","",IFERROR(VLOOKUP(AH305,'Error Checking'!A:B,2,0),"Error with MNCR code"))</f>
        <v/>
      </c>
      <c r="AJ305" s="261"/>
      <c r="AK305" s="261"/>
      <c r="AL305" s="297"/>
      <c r="AM305" s="261"/>
      <c r="AN305" s="261"/>
    </row>
    <row r="306" spans="1:40" x14ac:dyDescent="0.2">
      <c r="A306" s="87"/>
      <c r="B306" s="298"/>
      <c r="C306" s="261"/>
      <c r="D306" s="261"/>
      <c r="E306" s="261"/>
      <c r="F306" s="261"/>
      <c r="G306" s="294"/>
      <c r="H306" s="295"/>
      <c r="I306" s="261"/>
      <c r="J306" s="311" t="str">
        <f>IF(I306="","",VLOOKUP(I306,LookUp_Tables!$R:$S,2,0))</f>
        <v/>
      </c>
      <c r="K306" s="296"/>
      <c r="L306" s="296"/>
      <c r="M306" s="290"/>
      <c r="N306" s="290"/>
      <c r="O306" s="290"/>
      <c r="P306" s="290"/>
      <c r="Q306" s="290"/>
      <c r="R306" s="290"/>
      <c r="S306" s="290" t="e">
        <f t="shared" si="12"/>
        <v>#DIV/0!</v>
      </c>
      <c r="T306" s="290"/>
      <c r="U306" s="290"/>
      <c r="V306" s="290" t="e">
        <f t="shared" si="13"/>
        <v>#DIV/0!</v>
      </c>
      <c r="W306" s="291" t="str">
        <f t="shared" si="14"/>
        <v/>
      </c>
      <c r="X306" s="261"/>
      <c r="Y306" s="261"/>
      <c r="Z306" s="261"/>
      <c r="AA306" s="261"/>
      <c r="AB306" s="261"/>
      <c r="AC306" s="261"/>
      <c r="AD306" s="261"/>
      <c r="AE306" s="261"/>
      <c r="AF306" s="293"/>
      <c r="AG306" s="315" t="str">
        <f>IF(AF306="","",IFERROR(VLOOKUP(AF306,'Error Checking'!A:B,2,0),"Error with MNCR code"))</f>
        <v/>
      </c>
      <c r="AH306" s="315"/>
      <c r="AI306" s="315" t="str">
        <f>IF(AH306="","",IFERROR(VLOOKUP(AH306,'Error Checking'!A:B,2,0),"Error with MNCR code"))</f>
        <v/>
      </c>
      <c r="AJ306" s="261"/>
      <c r="AK306" s="261"/>
      <c r="AL306" s="297"/>
      <c r="AM306" s="261"/>
      <c r="AN306" s="261"/>
    </row>
    <row r="307" spans="1:40" x14ac:dyDescent="0.2">
      <c r="A307" s="87"/>
      <c r="B307" s="298"/>
      <c r="C307" s="261"/>
      <c r="D307" s="261"/>
      <c r="E307" s="261"/>
      <c r="F307" s="261"/>
      <c r="G307" s="294"/>
      <c r="H307" s="295"/>
      <c r="I307" s="261"/>
      <c r="J307" s="311" t="str">
        <f>IF(I307="","",VLOOKUP(I307,LookUp_Tables!$R:$S,2,0))</f>
        <v/>
      </c>
      <c r="K307" s="296"/>
      <c r="L307" s="296"/>
      <c r="M307" s="290"/>
      <c r="N307" s="290"/>
      <c r="O307" s="290"/>
      <c r="P307" s="290"/>
      <c r="Q307" s="290"/>
      <c r="R307" s="290"/>
      <c r="S307" s="290" t="e">
        <f t="shared" si="12"/>
        <v>#DIV/0!</v>
      </c>
      <c r="T307" s="290"/>
      <c r="U307" s="290"/>
      <c r="V307" s="290" t="e">
        <f t="shared" si="13"/>
        <v>#DIV/0!</v>
      </c>
      <c r="W307" s="291" t="str">
        <f t="shared" si="14"/>
        <v/>
      </c>
      <c r="X307" s="261"/>
      <c r="Y307" s="261"/>
      <c r="Z307" s="261"/>
      <c r="AA307" s="261"/>
      <c r="AB307" s="261"/>
      <c r="AC307" s="261"/>
      <c r="AD307" s="261"/>
      <c r="AE307" s="261"/>
      <c r="AF307" s="293"/>
      <c r="AG307" s="315" t="str">
        <f>IF(AF307="","",IFERROR(VLOOKUP(AF307,'Error Checking'!A:B,2,0),"Error with MNCR code"))</f>
        <v/>
      </c>
      <c r="AH307" s="315"/>
      <c r="AI307" s="315" t="str">
        <f>IF(AH307="","",IFERROR(VLOOKUP(AH307,'Error Checking'!A:B,2,0),"Error with MNCR code"))</f>
        <v/>
      </c>
      <c r="AJ307" s="261"/>
      <c r="AK307" s="261"/>
      <c r="AL307" s="297"/>
      <c r="AM307" s="261"/>
      <c r="AN307" s="261"/>
    </row>
    <row r="308" spans="1:40" x14ac:dyDescent="0.2">
      <c r="A308" s="87"/>
      <c r="B308" s="298"/>
      <c r="C308" s="261"/>
      <c r="D308" s="261"/>
      <c r="E308" s="261"/>
      <c r="F308" s="261"/>
      <c r="G308" s="294"/>
      <c r="H308" s="295"/>
      <c r="I308" s="261"/>
      <c r="J308" s="311" t="str">
        <f>IF(I308="","",VLOOKUP(I308,LookUp_Tables!$R:$S,2,0))</f>
        <v/>
      </c>
      <c r="K308" s="296"/>
      <c r="L308" s="296"/>
      <c r="M308" s="290"/>
      <c r="N308" s="290"/>
      <c r="O308" s="290"/>
      <c r="P308" s="290"/>
      <c r="Q308" s="290"/>
      <c r="R308" s="290"/>
      <c r="S308" s="290" t="e">
        <f t="shared" si="12"/>
        <v>#DIV/0!</v>
      </c>
      <c r="T308" s="290"/>
      <c r="U308" s="290"/>
      <c r="V308" s="290" t="e">
        <f t="shared" si="13"/>
        <v>#DIV/0!</v>
      </c>
      <c r="W308" s="291" t="str">
        <f t="shared" si="14"/>
        <v/>
      </c>
      <c r="X308" s="261"/>
      <c r="Y308" s="261"/>
      <c r="Z308" s="261"/>
      <c r="AA308" s="261"/>
      <c r="AB308" s="261"/>
      <c r="AC308" s="261"/>
      <c r="AD308" s="261"/>
      <c r="AE308" s="261"/>
      <c r="AF308" s="293"/>
      <c r="AG308" s="315" t="str">
        <f>IF(AF308="","",IFERROR(VLOOKUP(AF308,'Error Checking'!A:B,2,0),"Error with MNCR code"))</f>
        <v/>
      </c>
      <c r="AH308" s="315"/>
      <c r="AI308" s="315" t="str">
        <f>IF(AH308="","",IFERROR(VLOOKUP(AH308,'Error Checking'!A:B,2,0),"Error with MNCR code"))</f>
        <v/>
      </c>
      <c r="AJ308" s="261"/>
      <c r="AK308" s="261"/>
      <c r="AL308" s="297"/>
      <c r="AM308" s="261"/>
      <c r="AN308" s="261"/>
    </row>
    <row r="309" spans="1:40" x14ac:dyDescent="0.2">
      <c r="A309" s="87"/>
      <c r="B309" s="298"/>
      <c r="C309" s="261"/>
      <c r="D309" s="261"/>
      <c r="E309" s="261"/>
      <c r="F309" s="261"/>
      <c r="G309" s="294"/>
      <c r="H309" s="295"/>
      <c r="I309" s="261"/>
      <c r="J309" s="311" t="str">
        <f>IF(I309="","",VLOOKUP(I309,LookUp_Tables!$R:$S,2,0))</f>
        <v/>
      </c>
      <c r="K309" s="296"/>
      <c r="L309" s="296"/>
      <c r="M309" s="290"/>
      <c r="N309" s="290"/>
      <c r="O309" s="290"/>
      <c r="P309" s="290"/>
      <c r="Q309" s="290"/>
      <c r="R309" s="290"/>
      <c r="S309" s="290" t="e">
        <f t="shared" si="12"/>
        <v>#DIV/0!</v>
      </c>
      <c r="T309" s="290"/>
      <c r="U309" s="290"/>
      <c r="V309" s="290" t="e">
        <f t="shared" si="13"/>
        <v>#DIV/0!</v>
      </c>
      <c r="W309" s="291" t="str">
        <f t="shared" si="14"/>
        <v/>
      </c>
      <c r="X309" s="261"/>
      <c r="Y309" s="261"/>
      <c r="Z309" s="261"/>
      <c r="AA309" s="261"/>
      <c r="AB309" s="261"/>
      <c r="AC309" s="261"/>
      <c r="AD309" s="261"/>
      <c r="AE309" s="261"/>
      <c r="AF309" s="293"/>
      <c r="AG309" s="315" t="str">
        <f>IF(AF309="","",IFERROR(VLOOKUP(AF309,'Error Checking'!A:B,2,0),"Error with MNCR code"))</f>
        <v/>
      </c>
      <c r="AH309" s="315"/>
      <c r="AI309" s="315" t="str">
        <f>IF(AH309="","",IFERROR(VLOOKUP(AH309,'Error Checking'!A:B,2,0),"Error with MNCR code"))</f>
        <v/>
      </c>
      <c r="AJ309" s="261"/>
      <c r="AK309" s="261"/>
      <c r="AL309" s="297"/>
      <c r="AM309" s="261"/>
      <c r="AN309" s="261"/>
    </row>
    <row r="310" spans="1:40" x14ac:dyDescent="0.2">
      <c r="A310" s="87"/>
      <c r="B310" s="298"/>
      <c r="C310" s="261"/>
      <c r="D310" s="261"/>
      <c r="E310" s="261"/>
      <c r="F310" s="261"/>
      <c r="G310" s="294"/>
      <c r="H310" s="295"/>
      <c r="I310" s="261"/>
      <c r="J310" s="311" t="str">
        <f>IF(I310="","",VLOOKUP(I310,LookUp_Tables!$R:$S,2,0))</f>
        <v/>
      </c>
      <c r="K310" s="296"/>
      <c r="L310" s="296"/>
      <c r="M310" s="290"/>
      <c r="N310" s="290"/>
      <c r="O310" s="290"/>
      <c r="P310" s="290"/>
      <c r="Q310" s="290"/>
      <c r="R310" s="290"/>
      <c r="S310" s="290" t="e">
        <f t="shared" si="12"/>
        <v>#DIV/0!</v>
      </c>
      <c r="T310" s="290"/>
      <c r="U310" s="290"/>
      <c r="V310" s="290" t="e">
        <f t="shared" si="13"/>
        <v>#DIV/0!</v>
      </c>
      <c r="W310" s="291" t="str">
        <f t="shared" si="14"/>
        <v/>
      </c>
      <c r="X310" s="261"/>
      <c r="Y310" s="261"/>
      <c r="Z310" s="261"/>
      <c r="AA310" s="261"/>
      <c r="AB310" s="261"/>
      <c r="AC310" s="261"/>
      <c r="AD310" s="261"/>
      <c r="AE310" s="261"/>
      <c r="AF310" s="293"/>
      <c r="AG310" s="315" t="str">
        <f>IF(AF310="","",IFERROR(VLOOKUP(AF310,'Error Checking'!A:B,2,0),"Error with MNCR code"))</f>
        <v/>
      </c>
      <c r="AH310" s="315"/>
      <c r="AI310" s="315" t="str">
        <f>IF(AH310="","",IFERROR(VLOOKUP(AH310,'Error Checking'!A:B,2,0),"Error with MNCR code"))</f>
        <v/>
      </c>
      <c r="AJ310" s="261"/>
      <c r="AK310" s="261"/>
      <c r="AL310" s="297"/>
      <c r="AM310" s="261"/>
      <c r="AN310" s="261"/>
    </row>
    <row r="311" spans="1:40" x14ac:dyDescent="0.2">
      <c r="A311" s="87"/>
      <c r="B311" s="298"/>
      <c r="C311" s="261"/>
      <c r="D311" s="261"/>
      <c r="E311" s="261"/>
      <c r="F311" s="261"/>
      <c r="G311" s="294"/>
      <c r="H311" s="295"/>
      <c r="I311" s="261"/>
      <c r="J311" s="311" t="str">
        <f>IF(I311="","",VLOOKUP(I311,LookUp_Tables!$R:$S,2,0))</f>
        <v/>
      </c>
      <c r="K311" s="296"/>
      <c r="L311" s="296"/>
      <c r="M311" s="290"/>
      <c r="N311" s="290"/>
      <c r="O311" s="290"/>
      <c r="P311" s="290"/>
      <c r="Q311" s="290"/>
      <c r="R311" s="290"/>
      <c r="S311" s="290" t="e">
        <f t="shared" si="12"/>
        <v>#DIV/0!</v>
      </c>
      <c r="T311" s="290"/>
      <c r="U311" s="290"/>
      <c r="V311" s="290" t="e">
        <f t="shared" si="13"/>
        <v>#DIV/0!</v>
      </c>
      <c r="W311" s="291" t="str">
        <f t="shared" si="14"/>
        <v/>
      </c>
      <c r="X311" s="261"/>
      <c r="Y311" s="261"/>
      <c r="Z311" s="261"/>
      <c r="AA311" s="261"/>
      <c r="AB311" s="261"/>
      <c r="AC311" s="261"/>
      <c r="AD311" s="261"/>
      <c r="AE311" s="261"/>
      <c r="AF311" s="293"/>
      <c r="AG311" s="315" t="str">
        <f>IF(AF311="","",IFERROR(VLOOKUP(AF311,'Error Checking'!A:B,2,0),"Error with MNCR code"))</f>
        <v/>
      </c>
      <c r="AH311" s="315"/>
      <c r="AI311" s="315" t="str">
        <f>IF(AH311="","",IFERROR(VLOOKUP(AH311,'Error Checking'!A:B,2,0),"Error with MNCR code"))</f>
        <v/>
      </c>
      <c r="AJ311" s="261"/>
      <c r="AK311" s="261"/>
      <c r="AL311" s="297"/>
      <c r="AM311" s="261"/>
      <c r="AN311" s="261"/>
    </row>
    <row r="312" spans="1:40" x14ac:dyDescent="0.2">
      <c r="A312" s="87"/>
      <c r="B312" s="298"/>
      <c r="C312" s="261"/>
      <c r="D312" s="261"/>
      <c r="E312" s="261"/>
      <c r="F312" s="261"/>
      <c r="G312" s="294"/>
      <c r="H312" s="295"/>
      <c r="I312" s="261"/>
      <c r="J312" s="311" t="str">
        <f>IF(I312="","",VLOOKUP(I312,LookUp_Tables!$R:$S,2,0))</f>
        <v/>
      </c>
      <c r="K312" s="296"/>
      <c r="L312" s="296"/>
      <c r="M312" s="290"/>
      <c r="N312" s="290"/>
      <c r="O312" s="290"/>
      <c r="P312" s="290"/>
      <c r="Q312" s="290"/>
      <c r="R312" s="290"/>
      <c r="S312" s="290" t="e">
        <f t="shared" si="12"/>
        <v>#DIV/0!</v>
      </c>
      <c r="T312" s="290"/>
      <c r="U312" s="290"/>
      <c r="V312" s="290" t="e">
        <f t="shared" si="13"/>
        <v>#DIV/0!</v>
      </c>
      <c r="W312" s="291" t="str">
        <f t="shared" si="14"/>
        <v/>
      </c>
      <c r="X312" s="261"/>
      <c r="Y312" s="261"/>
      <c r="Z312" s="261"/>
      <c r="AA312" s="261"/>
      <c r="AB312" s="261"/>
      <c r="AC312" s="261"/>
      <c r="AD312" s="261"/>
      <c r="AE312" s="261"/>
      <c r="AF312" s="293"/>
      <c r="AG312" s="315" t="str">
        <f>IF(AF312="","",IFERROR(VLOOKUP(AF312,'Error Checking'!A:B,2,0),"Error with MNCR code"))</f>
        <v/>
      </c>
      <c r="AH312" s="315"/>
      <c r="AI312" s="315" t="str">
        <f>IF(AH312="","",IFERROR(VLOOKUP(AH312,'Error Checking'!A:B,2,0),"Error with MNCR code"))</f>
        <v/>
      </c>
      <c r="AJ312" s="261"/>
      <c r="AK312" s="261"/>
      <c r="AL312" s="297"/>
      <c r="AM312" s="261"/>
      <c r="AN312" s="261"/>
    </row>
    <row r="313" spans="1:40" x14ac:dyDescent="0.2">
      <c r="A313" s="87"/>
      <c r="B313" s="298"/>
      <c r="C313" s="261"/>
      <c r="D313" s="261"/>
      <c r="E313" s="261"/>
      <c r="F313" s="261"/>
      <c r="G313" s="294"/>
      <c r="H313" s="295"/>
      <c r="I313" s="261"/>
      <c r="J313" s="311" t="str">
        <f>IF(I313="","",VLOOKUP(I313,LookUp_Tables!$R:$S,2,0))</f>
        <v/>
      </c>
      <c r="K313" s="296"/>
      <c r="L313" s="296"/>
      <c r="M313" s="290"/>
      <c r="N313" s="290"/>
      <c r="O313" s="290"/>
      <c r="P313" s="290"/>
      <c r="Q313" s="290"/>
      <c r="R313" s="290"/>
      <c r="S313" s="290" t="e">
        <f t="shared" si="12"/>
        <v>#DIV/0!</v>
      </c>
      <c r="T313" s="290"/>
      <c r="U313" s="290"/>
      <c r="V313" s="290" t="e">
        <f t="shared" si="13"/>
        <v>#DIV/0!</v>
      </c>
      <c r="W313" s="291" t="str">
        <f t="shared" si="14"/>
        <v/>
      </c>
      <c r="X313" s="261"/>
      <c r="Y313" s="261"/>
      <c r="Z313" s="261"/>
      <c r="AA313" s="261"/>
      <c r="AB313" s="261"/>
      <c r="AC313" s="261"/>
      <c r="AD313" s="261"/>
      <c r="AE313" s="261"/>
      <c r="AF313" s="293"/>
      <c r="AG313" s="315" t="str">
        <f>IF(AF313="","",IFERROR(VLOOKUP(AF313,'Error Checking'!A:B,2,0),"Error with MNCR code"))</f>
        <v/>
      </c>
      <c r="AH313" s="315"/>
      <c r="AI313" s="315" t="str">
        <f>IF(AH313="","",IFERROR(VLOOKUP(AH313,'Error Checking'!A:B,2,0),"Error with MNCR code"))</f>
        <v/>
      </c>
      <c r="AJ313" s="261"/>
      <c r="AK313" s="261"/>
      <c r="AL313" s="297"/>
      <c r="AM313" s="261"/>
      <c r="AN313" s="261"/>
    </row>
    <row r="314" spans="1:40" x14ac:dyDescent="0.2">
      <c r="A314" s="87"/>
      <c r="B314" s="298"/>
      <c r="C314" s="261"/>
      <c r="D314" s="261"/>
      <c r="E314" s="261"/>
      <c r="F314" s="261"/>
      <c r="G314" s="294"/>
      <c r="H314" s="295"/>
      <c r="I314" s="261"/>
      <c r="J314" s="311" t="str">
        <f>IF(I314="","",VLOOKUP(I314,LookUp_Tables!$R:$S,2,0))</f>
        <v/>
      </c>
      <c r="K314" s="296"/>
      <c r="L314" s="296"/>
      <c r="M314" s="290"/>
      <c r="N314" s="290"/>
      <c r="O314" s="290"/>
      <c r="P314" s="290"/>
      <c r="Q314" s="290"/>
      <c r="R314" s="290"/>
      <c r="S314" s="290" t="e">
        <f t="shared" si="12"/>
        <v>#DIV/0!</v>
      </c>
      <c r="T314" s="290"/>
      <c r="U314" s="290"/>
      <c r="V314" s="290" t="e">
        <f t="shared" si="13"/>
        <v>#DIV/0!</v>
      </c>
      <c r="W314" s="291" t="str">
        <f t="shared" si="14"/>
        <v/>
      </c>
      <c r="X314" s="261"/>
      <c r="Y314" s="261"/>
      <c r="Z314" s="261"/>
      <c r="AA314" s="261"/>
      <c r="AB314" s="261"/>
      <c r="AC314" s="261"/>
      <c r="AD314" s="261"/>
      <c r="AE314" s="261"/>
      <c r="AF314" s="293"/>
      <c r="AG314" s="315" t="str">
        <f>IF(AF314="","",IFERROR(VLOOKUP(AF314,'Error Checking'!A:B,2,0),"Error with MNCR code"))</f>
        <v/>
      </c>
      <c r="AH314" s="315"/>
      <c r="AI314" s="315" t="str">
        <f>IF(AH314="","",IFERROR(VLOOKUP(AH314,'Error Checking'!A:B,2,0),"Error with MNCR code"))</f>
        <v/>
      </c>
      <c r="AJ314" s="261"/>
      <c r="AK314" s="261"/>
      <c r="AL314" s="297"/>
      <c r="AM314" s="261"/>
      <c r="AN314" s="261"/>
    </row>
    <row r="315" spans="1:40" x14ac:dyDescent="0.2">
      <c r="A315" s="87"/>
      <c r="B315" s="298"/>
      <c r="C315" s="261"/>
      <c r="D315" s="261"/>
      <c r="E315" s="261"/>
      <c r="F315" s="261"/>
      <c r="G315" s="294"/>
      <c r="H315" s="295"/>
      <c r="I315" s="261"/>
      <c r="J315" s="311" t="str">
        <f>IF(I315="","",VLOOKUP(I315,LookUp_Tables!$R:$S,2,0))</f>
        <v/>
      </c>
      <c r="K315" s="296"/>
      <c r="L315" s="296"/>
      <c r="M315" s="290"/>
      <c r="N315" s="290"/>
      <c r="O315" s="290"/>
      <c r="P315" s="290"/>
      <c r="Q315" s="290"/>
      <c r="R315" s="290"/>
      <c r="S315" s="290" t="e">
        <f t="shared" si="12"/>
        <v>#DIV/0!</v>
      </c>
      <c r="T315" s="290"/>
      <c r="U315" s="290"/>
      <c r="V315" s="290" t="e">
        <f t="shared" si="13"/>
        <v>#DIV/0!</v>
      </c>
      <c r="W315" s="291" t="str">
        <f t="shared" si="14"/>
        <v/>
      </c>
      <c r="X315" s="261"/>
      <c r="Y315" s="261"/>
      <c r="Z315" s="261"/>
      <c r="AA315" s="261"/>
      <c r="AB315" s="261"/>
      <c r="AC315" s="261"/>
      <c r="AD315" s="261"/>
      <c r="AE315" s="261"/>
      <c r="AF315" s="293"/>
      <c r="AG315" s="315" t="str">
        <f>IF(AF315="","",IFERROR(VLOOKUP(AF315,'Error Checking'!A:B,2,0),"Error with MNCR code"))</f>
        <v/>
      </c>
      <c r="AH315" s="315"/>
      <c r="AI315" s="315" t="str">
        <f>IF(AH315="","",IFERROR(VLOOKUP(AH315,'Error Checking'!A:B,2,0),"Error with MNCR code"))</f>
        <v/>
      </c>
      <c r="AJ315" s="261"/>
      <c r="AK315" s="261"/>
      <c r="AL315" s="297"/>
      <c r="AM315" s="261"/>
      <c r="AN315" s="261"/>
    </row>
    <row r="316" spans="1:40" x14ac:dyDescent="0.2">
      <c r="A316" s="87"/>
      <c r="B316" s="298"/>
      <c r="C316" s="261"/>
      <c r="D316" s="261"/>
      <c r="E316" s="261"/>
      <c r="F316" s="261"/>
      <c r="G316" s="294"/>
      <c r="H316" s="295"/>
      <c r="I316" s="261"/>
      <c r="J316" s="311" t="str">
        <f>IF(I316="","",VLOOKUP(I316,LookUp_Tables!$R:$S,2,0))</f>
        <v/>
      </c>
      <c r="K316" s="296"/>
      <c r="L316" s="296"/>
      <c r="M316" s="290"/>
      <c r="N316" s="290"/>
      <c r="O316" s="290"/>
      <c r="P316" s="290"/>
      <c r="Q316" s="290"/>
      <c r="R316" s="290"/>
      <c r="S316" s="290" t="e">
        <f t="shared" si="12"/>
        <v>#DIV/0!</v>
      </c>
      <c r="T316" s="290"/>
      <c r="U316" s="290"/>
      <c r="V316" s="290" t="e">
        <f t="shared" si="13"/>
        <v>#DIV/0!</v>
      </c>
      <c r="W316" s="291" t="str">
        <f t="shared" si="14"/>
        <v/>
      </c>
      <c r="X316" s="261"/>
      <c r="Y316" s="261"/>
      <c r="Z316" s="261"/>
      <c r="AA316" s="261"/>
      <c r="AB316" s="261"/>
      <c r="AC316" s="261"/>
      <c r="AD316" s="261"/>
      <c r="AE316" s="261"/>
      <c r="AF316" s="293"/>
      <c r="AG316" s="315" t="str">
        <f>IF(AF316="","",IFERROR(VLOOKUP(AF316,'Error Checking'!A:B,2,0),"Error with MNCR code"))</f>
        <v/>
      </c>
      <c r="AH316" s="315"/>
      <c r="AI316" s="315" t="str">
        <f>IF(AH316="","",IFERROR(VLOOKUP(AH316,'Error Checking'!A:B,2,0),"Error with MNCR code"))</f>
        <v/>
      </c>
      <c r="AJ316" s="261"/>
      <c r="AK316" s="261"/>
      <c r="AL316" s="297"/>
      <c r="AM316" s="261"/>
      <c r="AN316" s="261"/>
    </row>
    <row r="317" spans="1:40" x14ac:dyDescent="0.2">
      <c r="A317" s="87"/>
      <c r="B317" s="298"/>
      <c r="C317" s="261"/>
      <c r="D317" s="261"/>
      <c r="E317" s="261"/>
      <c r="F317" s="261"/>
      <c r="G317" s="294"/>
      <c r="H317" s="295"/>
      <c r="I317" s="261"/>
      <c r="J317" s="311" t="str">
        <f>IF(I317="","",VLOOKUP(I317,LookUp_Tables!$R:$S,2,0))</f>
        <v/>
      </c>
      <c r="K317" s="296"/>
      <c r="L317" s="296"/>
      <c r="M317" s="290"/>
      <c r="N317" s="290"/>
      <c r="O317" s="290"/>
      <c r="P317" s="290"/>
      <c r="Q317" s="290"/>
      <c r="R317" s="290"/>
      <c r="S317" s="290" t="e">
        <f t="shared" si="12"/>
        <v>#DIV/0!</v>
      </c>
      <c r="T317" s="290"/>
      <c r="U317" s="290"/>
      <c r="V317" s="290" t="e">
        <f t="shared" si="13"/>
        <v>#DIV/0!</v>
      </c>
      <c r="W317" s="291" t="str">
        <f t="shared" si="14"/>
        <v/>
      </c>
      <c r="X317" s="261"/>
      <c r="Y317" s="261"/>
      <c r="Z317" s="261"/>
      <c r="AA317" s="261"/>
      <c r="AB317" s="261"/>
      <c r="AC317" s="261"/>
      <c r="AD317" s="261"/>
      <c r="AE317" s="261"/>
      <c r="AF317" s="293"/>
      <c r="AG317" s="315" t="str">
        <f>IF(AF317="","",IFERROR(VLOOKUP(AF317,'Error Checking'!A:B,2,0),"Error with MNCR code"))</f>
        <v/>
      </c>
      <c r="AH317" s="315"/>
      <c r="AI317" s="315" t="str">
        <f>IF(AH317="","",IFERROR(VLOOKUP(AH317,'Error Checking'!A:B,2,0),"Error with MNCR code"))</f>
        <v/>
      </c>
      <c r="AJ317" s="261"/>
      <c r="AK317" s="261"/>
      <c r="AL317" s="297"/>
      <c r="AM317" s="261"/>
      <c r="AN317" s="261"/>
    </row>
    <row r="318" spans="1:40" x14ac:dyDescent="0.2">
      <c r="A318" s="87"/>
      <c r="B318" s="298"/>
      <c r="C318" s="261"/>
      <c r="D318" s="261"/>
      <c r="E318" s="261"/>
      <c r="F318" s="261"/>
      <c r="G318" s="294"/>
      <c r="H318" s="295"/>
      <c r="I318" s="261"/>
      <c r="J318" s="311" t="str">
        <f>IF(I318="","",VLOOKUP(I318,LookUp_Tables!$R:$S,2,0))</f>
        <v/>
      </c>
      <c r="K318" s="296"/>
      <c r="L318" s="296"/>
      <c r="M318" s="290"/>
      <c r="N318" s="290"/>
      <c r="O318" s="290"/>
      <c r="P318" s="290"/>
      <c r="Q318" s="290"/>
      <c r="R318" s="290"/>
      <c r="S318" s="290" t="e">
        <f t="shared" si="12"/>
        <v>#DIV/0!</v>
      </c>
      <c r="T318" s="290"/>
      <c r="U318" s="290"/>
      <c r="V318" s="290" t="e">
        <f t="shared" si="13"/>
        <v>#DIV/0!</v>
      </c>
      <c r="W318" s="291" t="str">
        <f t="shared" si="14"/>
        <v/>
      </c>
      <c r="X318" s="261"/>
      <c r="Y318" s="261"/>
      <c r="Z318" s="261"/>
      <c r="AA318" s="261"/>
      <c r="AB318" s="261"/>
      <c r="AC318" s="261"/>
      <c r="AD318" s="261"/>
      <c r="AE318" s="261"/>
      <c r="AF318" s="293"/>
      <c r="AG318" s="315" t="str">
        <f>IF(AF318="","",IFERROR(VLOOKUP(AF318,'Error Checking'!A:B,2,0),"Error with MNCR code"))</f>
        <v/>
      </c>
      <c r="AH318" s="315"/>
      <c r="AI318" s="315" t="str">
        <f>IF(AH318="","",IFERROR(VLOOKUP(AH318,'Error Checking'!A:B,2,0),"Error with MNCR code"))</f>
        <v/>
      </c>
      <c r="AJ318" s="261"/>
      <c r="AK318" s="261"/>
      <c r="AL318" s="297"/>
      <c r="AM318" s="261"/>
      <c r="AN318" s="261"/>
    </row>
    <row r="319" spans="1:40" x14ac:dyDescent="0.2">
      <c r="A319" s="87"/>
      <c r="B319" s="298"/>
      <c r="C319" s="261"/>
      <c r="D319" s="261"/>
      <c r="E319" s="261"/>
      <c r="F319" s="261"/>
      <c r="G319" s="294"/>
      <c r="H319" s="295"/>
      <c r="I319" s="261"/>
      <c r="J319" s="311" t="str">
        <f>IF(I319="","",VLOOKUP(I319,LookUp_Tables!$R:$S,2,0))</f>
        <v/>
      </c>
      <c r="K319" s="296"/>
      <c r="L319" s="296"/>
      <c r="M319" s="290"/>
      <c r="N319" s="290"/>
      <c r="O319" s="290"/>
      <c r="P319" s="290"/>
      <c r="Q319" s="290"/>
      <c r="R319" s="290"/>
      <c r="S319" s="290" t="e">
        <f t="shared" si="12"/>
        <v>#DIV/0!</v>
      </c>
      <c r="T319" s="290"/>
      <c r="U319" s="290"/>
      <c r="V319" s="290" t="e">
        <f t="shared" si="13"/>
        <v>#DIV/0!</v>
      </c>
      <c r="W319" s="291" t="str">
        <f t="shared" si="14"/>
        <v/>
      </c>
      <c r="X319" s="261"/>
      <c r="Y319" s="261"/>
      <c r="Z319" s="261"/>
      <c r="AA319" s="261"/>
      <c r="AB319" s="261"/>
      <c r="AC319" s="261"/>
      <c r="AD319" s="261"/>
      <c r="AE319" s="261"/>
      <c r="AF319" s="293"/>
      <c r="AG319" s="315" t="str">
        <f>IF(AF319="","",IFERROR(VLOOKUP(AF319,'Error Checking'!A:B,2,0),"Error with MNCR code"))</f>
        <v/>
      </c>
      <c r="AH319" s="315"/>
      <c r="AI319" s="315" t="str">
        <f>IF(AH319="","",IFERROR(VLOOKUP(AH319,'Error Checking'!A:B,2,0),"Error with MNCR code"))</f>
        <v/>
      </c>
      <c r="AJ319" s="261"/>
      <c r="AK319" s="261"/>
      <c r="AL319" s="297"/>
      <c r="AM319" s="261"/>
      <c r="AN319" s="261"/>
    </row>
    <row r="320" spans="1:40" x14ac:dyDescent="0.2">
      <c r="A320" s="87"/>
      <c r="B320" s="298"/>
      <c r="C320" s="261"/>
      <c r="D320" s="261"/>
      <c r="E320" s="261"/>
      <c r="F320" s="261"/>
      <c r="G320" s="294"/>
      <c r="H320" s="295"/>
      <c r="I320" s="261"/>
      <c r="J320" s="311" t="str">
        <f>IF(I320="","",VLOOKUP(I320,LookUp_Tables!$R:$S,2,0))</f>
        <v/>
      </c>
      <c r="K320" s="296"/>
      <c r="L320" s="296"/>
      <c r="M320" s="290"/>
      <c r="N320" s="290"/>
      <c r="O320" s="290"/>
      <c r="P320" s="290"/>
      <c r="Q320" s="290"/>
      <c r="R320" s="290"/>
      <c r="S320" s="290" t="e">
        <f t="shared" si="12"/>
        <v>#DIV/0!</v>
      </c>
      <c r="T320" s="290"/>
      <c r="U320" s="290"/>
      <c r="V320" s="290" t="e">
        <f t="shared" si="13"/>
        <v>#DIV/0!</v>
      </c>
      <c r="W320" s="291" t="str">
        <f t="shared" si="14"/>
        <v/>
      </c>
      <c r="X320" s="261"/>
      <c r="Y320" s="261"/>
      <c r="Z320" s="261"/>
      <c r="AA320" s="261"/>
      <c r="AB320" s="261"/>
      <c r="AC320" s="261"/>
      <c r="AD320" s="261"/>
      <c r="AE320" s="261"/>
      <c r="AF320" s="293"/>
      <c r="AG320" s="315" t="str">
        <f>IF(AF320="","",IFERROR(VLOOKUP(AF320,'Error Checking'!A:B,2,0),"Error with MNCR code"))</f>
        <v/>
      </c>
      <c r="AH320" s="315"/>
      <c r="AI320" s="315" t="str">
        <f>IF(AH320="","",IFERROR(VLOOKUP(AH320,'Error Checking'!A:B,2,0),"Error with MNCR code"))</f>
        <v/>
      </c>
      <c r="AJ320" s="261"/>
      <c r="AK320" s="261"/>
      <c r="AL320" s="297"/>
      <c r="AM320" s="261"/>
      <c r="AN320" s="261"/>
    </row>
    <row r="321" spans="1:40" x14ac:dyDescent="0.2">
      <c r="A321" s="87"/>
      <c r="B321" s="298"/>
      <c r="C321" s="261"/>
      <c r="D321" s="261"/>
      <c r="E321" s="261"/>
      <c r="F321" s="261"/>
      <c r="G321" s="294"/>
      <c r="H321" s="295"/>
      <c r="I321" s="261"/>
      <c r="J321" s="311" t="str">
        <f>IF(I321="","",VLOOKUP(I321,LookUp_Tables!$R:$S,2,0))</f>
        <v/>
      </c>
      <c r="K321" s="296"/>
      <c r="L321" s="296"/>
      <c r="M321" s="290"/>
      <c r="N321" s="290"/>
      <c r="O321" s="290"/>
      <c r="P321" s="290"/>
      <c r="Q321" s="290"/>
      <c r="R321" s="290"/>
      <c r="S321" s="290" t="e">
        <f t="shared" si="12"/>
        <v>#DIV/0!</v>
      </c>
      <c r="T321" s="290"/>
      <c r="U321" s="290"/>
      <c r="V321" s="290" t="e">
        <f t="shared" si="13"/>
        <v>#DIV/0!</v>
      </c>
      <c r="W321" s="291" t="str">
        <f t="shared" si="14"/>
        <v/>
      </c>
      <c r="X321" s="261"/>
      <c r="Y321" s="261"/>
      <c r="Z321" s="261"/>
      <c r="AA321" s="261"/>
      <c r="AB321" s="261"/>
      <c r="AC321" s="261"/>
      <c r="AD321" s="261"/>
      <c r="AE321" s="261"/>
      <c r="AF321" s="293"/>
      <c r="AG321" s="315" t="str">
        <f>IF(AF321="","",IFERROR(VLOOKUP(AF321,'Error Checking'!A:B,2,0),"Error with MNCR code"))</f>
        <v/>
      </c>
      <c r="AH321" s="315"/>
      <c r="AI321" s="315" t="str">
        <f>IF(AH321="","",IFERROR(VLOOKUP(AH321,'Error Checking'!A:B,2,0),"Error with MNCR code"))</f>
        <v/>
      </c>
      <c r="AJ321" s="261"/>
      <c r="AK321" s="261"/>
      <c r="AL321" s="297"/>
      <c r="AM321" s="261"/>
      <c r="AN321" s="261"/>
    </row>
    <row r="322" spans="1:40" x14ac:dyDescent="0.2">
      <c r="A322" s="87"/>
      <c r="B322" s="298"/>
      <c r="C322" s="261"/>
      <c r="D322" s="261"/>
      <c r="E322" s="261"/>
      <c r="F322" s="261"/>
      <c r="G322" s="294"/>
      <c r="H322" s="295"/>
      <c r="I322" s="261"/>
      <c r="J322" s="311" t="str">
        <f>IF(I322="","",VLOOKUP(I322,LookUp_Tables!$R:$S,2,0))</f>
        <v/>
      </c>
      <c r="K322" s="296"/>
      <c r="L322" s="296"/>
      <c r="M322" s="290"/>
      <c r="N322" s="290"/>
      <c r="O322" s="290"/>
      <c r="P322" s="290"/>
      <c r="Q322" s="290"/>
      <c r="R322" s="290"/>
      <c r="S322" s="290" t="e">
        <f t="shared" si="12"/>
        <v>#DIV/0!</v>
      </c>
      <c r="T322" s="290"/>
      <c r="U322" s="290"/>
      <c r="V322" s="290" t="e">
        <f t="shared" si="13"/>
        <v>#DIV/0!</v>
      </c>
      <c r="W322" s="291" t="str">
        <f t="shared" si="14"/>
        <v/>
      </c>
      <c r="X322" s="261"/>
      <c r="Y322" s="261"/>
      <c r="Z322" s="261"/>
      <c r="AA322" s="261"/>
      <c r="AB322" s="261"/>
      <c r="AC322" s="261"/>
      <c r="AD322" s="261"/>
      <c r="AE322" s="261"/>
      <c r="AF322" s="293"/>
      <c r="AG322" s="315" t="str">
        <f>IF(AF322="","",IFERROR(VLOOKUP(AF322,'Error Checking'!A:B,2,0),"Error with MNCR code"))</f>
        <v/>
      </c>
      <c r="AH322" s="315"/>
      <c r="AI322" s="315" t="str">
        <f>IF(AH322="","",IFERROR(VLOOKUP(AH322,'Error Checking'!A:B,2,0),"Error with MNCR code"))</f>
        <v/>
      </c>
      <c r="AJ322" s="261"/>
      <c r="AK322" s="261"/>
      <c r="AL322" s="297"/>
      <c r="AM322" s="261"/>
      <c r="AN322" s="261"/>
    </row>
    <row r="323" spans="1:40" x14ac:dyDescent="0.2">
      <c r="A323" s="87"/>
      <c r="B323" s="298"/>
      <c r="C323" s="261"/>
      <c r="D323" s="261"/>
      <c r="E323" s="261"/>
      <c r="F323" s="261"/>
      <c r="G323" s="294"/>
      <c r="H323" s="295"/>
      <c r="I323" s="261"/>
      <c r="J323" s="311" t="str">
        <f>IF(I323="","",VLOOKUP(I323,LookUp_Tables!$R:$S,2,0))</f>
        <v/>
      </c>
      <c r="K323" s="296"/>
      <c r="L323" s="296"/>
      <c r="M323" s="290"/>
      <c r="N323" s="290"/>
      <c r="O323" s="290"/>
      <c r="P323" s="290"/>
      <c r="Q323" s="290"/>
      <c r="R323" s="290"/>
      <c r="S323" s="290" t="e">
        <f t="shared" si="12"/>
        <v>#DIV/0!</v>
      </c>
      <c r="T323" s="290"/>
      <c r="U323" s="290"/>
      <c r="V323" s="290" t="e">
        <f t="shared" si="13"/>
        <v>#DIV/0!</v>
      </c>
      <c r="W323" s="291" t="str">
        <f t="shared" si="14"/>
        <v/>
      </c>
      <c r="X323" s="261"/>
      <c r="Y323" s="261"/>
      <c r="Z323" s="261"/>
      <c r="AA323" s="261"/>
      <c r="AB323" s="261"/>
      <c r="AC323" s="261"/>
      <c r="AD323" s="261"/>
      <c r="AE323" s="261"/>
      <c r="AF323" s="293"/>
      <c r="AG323" s="315" t="str">
        <f>IF(AF323="","",IFERROR(VLOOKUP(AF323,'Error Checking'!A:B,2,0),"Error with MNCR code"))</f>
        <v/>
      </c>
      <c r="AH323" s="315"/>
      <c r="AI323" s="315" t="str">
        <f>IF(AH323="","",IFERROR(VLOOKUP(AH323,'Error Checking'!A:B,2,0),"Error with MNCR code"))</f>
        <v/>
      </c>
      <c r="AJ323" s="261"/>
      <c r="AK323" s="261"/>
      <c r="AL323" s="297"/>
      <c r="AM323" s="261"/>
      <c r="AN323" s="261"/>
    </row>
    <row r="324" spans="1:40" x14ac:dyDescent="0.2">
      <c r="A324" s="87"/>
      <c r="B324" s="298"/>
      <c r="C324" s="261"/>
      <c r="D324" s="261"/>
      <c r="E324" s="261"/>
      <c r="F324" s="261"/>
      <c r="G324" s="294"/>
      <c r="H324" s="295"/>
      <c r="I324" s="261"/>
      <c r="J324" s="311" t="str">
        <f>IF(I324="","",VLOOKUP(I324,LookUp_Tables!$R:$S,2,0))</f>
        <v/>
      </c>
      <c r="K324" s="296"/>
      <c r="L324" s="296"/>
      <c r="M324" s="290"/>
      <c r="N324" s="290"/>
      <c r="O324" s="290"/>
      <c r="P324" s="290"/>
      <c r="Q324" s="290"/>
      <c r="R324" s="290"/>
      <c r="S324" s="290" t="e">
        <f t="shared" si="12"/>
        <v>#DIV/0!</v>
      </c>
      <c r="T324" s="290"/>
      <c r="U324" s="290"/>
      <c r="V324" s="290" t="e">
        <f t="shared" si="13"/>
        <v>#DIV/0!</v>
      </c>
      <c r="W324" s="291" t="str">
        <f t="shared" si="14"/>
        <v/>
      </c>
      <c r="X324" s="261"/>
      <c r="Y324" s="261"/>
      <c r="Z324" s="261"/>
      <c r="AA324" s="261"/>
      <c r="AB324" s="261"/>
      <c r="AC324" s="261"/>
      <c r="AD324" s="261"/>
      <c r="AE324" s="261"/>
      <c r="AF324" s="293"/>
      <c r="AG324" s="315" t="str">
        <f>IF(AF324="","",IFERROR(VLOOKUP(AF324,'Error Checking'!A:B,2,0),"Error with MNCR code"))</f>
        <v/>
      </c>
      <c r="AH324" s="315"/>
      <c r="AI324" s="315" t="str">
        <f>IF(AH324="","",IFERROR(VLOOKUP(AH324,'Error Checking'!A:B,2,0),"Error with MNCR code"))</f>
        <v/>
      </c>
      <c r="AJ324" s="261"/>
      <c r="AK324" s="261"/>
      <c r="AL324" s="297"/>
      <c r="AM324" s="261"/>
      <c r="AN324" s="261"/>
    </row>
    <row r="325" spans="1:40" x14ac:dyDescent="0.2">
      <c r="A325" s="87"/>
      <c r="B325" s="298"/>
      <c r="C325" s="261"/>
      <c r="D325" s="261"/>
      <c r="E325" s="261"/>
      <c r="F325" s="261"/>
      <c r="G325" s="294"/>
      <c r="H325" s="295"/>
      <c r="I325" s="261"/>
      <c r="J325" s="311" t="str">
        <f>IF(I325="","",VLOOKUP(I325,LookUp_Tables!$R:$S,2,0))</f>
        <v/>
      </c>
      <c r="K325" s="296"/>
      <c r="L325" s="296"/>
      <c r="M325" s="290"/>
      <c r="N325" s="290"/>
      <c r="O325" s="290"/>
      <c r="P325" s="290"/>
      <c r="Q325" s="290"/>
      <c r="R325" s="290"/>
      <c r="S325" s="290" t="e">
        <f t="shared" si="12"/>
        <v>#DIV/0!</v>
      </c>
      <c r="T325" s="290"/>
      <c r="U325" s="290"/>
      <c r="V325" s="290" t="e">
        <f t="shared" si="13"/>
        <v>#DIV/0!</v>
      </c>
      <c r="W325" s="291" t="str">
        <f t="shared" si="14"/>
        <v/>
      </c>
      <c r="X325" s="261"/>
      <c r="Y325" s="261"/>
      <c r="Z325" s="261"/>
      <c r="AA325" s="261"/>
      <c r="AB325" s="261"/>
      <c r="AC325" s="261"/>
      <c r="AD325" s="261"/>
      <c r="AE325" s="261"/>
      <c r="AF325" s="293"/>
      <c r="AG325" s="315" t="str">
        <f>IF(AF325="","",IFERROR(VLOOKUP(AF325,'Error Checking'!A:B,2,0),"Error with MNCR code"))</f>
        <v/>
      </c>
      <c r="AH325" s="315"/>
      <c r="AI325" s="315" t="str">
        <f>IF(AH325="","",IFERROR(VLOOKUP(AH325,'Error Checking'!A:B,2,0),"Error with MNCR code"))</f>
        <v/>
      </c>
      <c r="AJ325" s="261"/>
      <c r="AK325" s="261"/>
      <c r="AL325" s="297"/>
      <c r="AM325" s="261"/>
      <c r="AN325" s="261"/>
    </row>
    <row r="326" spans="1:40" x14ac:dyDescent="0.2">
      <c r="A326" s="87"/>
      <c r="B326" s="298"/>
      <c r="C326" s="261"/>
      <c r="D326" s="261"/>
      <c r="E326" s="261"/>
      <c r="F326" s="261"/>
      <c r="G326" s="294"/>
      <c r="H326" s="295"/>
      <c r="I326" s="261"/>
      <c r="J326" s="311" t="str">
        <f>IF(I326="","",VLOOKUP(I326,LookUp_Tables!$R:$S,2,0))</f>
        <v/>
      </c>
      <c r="K326" s="296"/>
      <c r="L326" s="296"/>
      <c r="M326" s="290"/>
      <c r="N326" s="290"/>
      <c r="O326" s="290"/>
      <c r="P326" s="290"/>
      <c r="Q326" s="290"/>
      <c r="R326" s="290"/>
      <c r="S326" s="290" t="e">
        <f t="shared" si="12"/>
        <v>#DIV/0!</v>
      </c>
      <c r="T326" s="290"/>
      <c r="U326" s="290"/>
      <c r="V326" s="290" t="e">
        <f t="shared" si="13"/>
        <v>#DIV/0!</v>
      </c>
      <c r="W326" s="291" t="str">
        <f t="shared" si="14"/>
        <v/>
      </c>
      <c r="X326" s="261"/>
      <c r="Y326" s="261"/>
      <c r="Z326" s="261"/>
      <c r="AA326" s="261"/>
      <c r="AB326" s="261"/>
      <c r="AC326" s="261"/>
      <c r="AD326" s="261"/>
      <c r="AE326" s="261"/>
      <c r="AF326" s="293"/>
      <c r="AG326" s="315" t="str">
        <f>IF(AF326="","",IFERROR(VLOOKUP(AF326,'Error Checking'!A:B,2,0),"Error with MNCR code"))</f>
        <v/>
      </c>
      <c r="AH326" s="315"/>
      <c r="AI326" s="315" t="str">
        <f>IF(AH326="","",IFERROR(VLOOKUP(AH326,'Error Checking'!A:B,2,0),"Error with MNCR code"))</f>
        <v/>
      </c>
      <c r="AJ326" s="261"/>
      <c r="AK326" s="261"/>
      <c r="AL326" s="297"/>
      <c r="AM326" s="261"/>
      <c r="AN326" s="261"/>
    </row>
    <row r="327" spans="1:40" x14ac:dyDescent="0.2">
      <c r="A327" s="87"/>
      <c r="B327" s="298"/>
      <c r="C327" s="261"/>
      <c r="D327" s="261"/>
      <c r="E327" s="261"/>
      <c r="F327" s="261"/>
      <c r="G327" s="294"/>
      <c r="H327" s="295"/>
      <c r="I327" s="261"/>
      <c r="J327" s="311" t="str">
        <f>IF(I327="","",VLOOKUP(I327,LookUp_Tables!$R:$S,2,0))</f>
        <v/>
      </c>
      <c r="K327" s="296"/>
      <c r="L327" s="296"/>
      <c r="M327" s="290"/>
      <c r="N327" s="290"/>
      <c r="O327" s="290"/>
      <c r="P327" s="290"/>
      <c r="Q327" s="290"/>
      <c r="R327" s="290"/>
      <c r="S327" s="290" t="e">
        <f t="shared" si="12"/>
        <v>#DIV/0!</v>
      </c>
      <c r="T327" s="290"/>
      <c r="U327" s="290"/>
      <c r="V327" s="290" t="e">
        <f t="shared" si="13"/>
        <v>#DIV/0!</v>
      </c>
      <c r="W327" s="291" t="str">
        <f t="shared" si="14"/>
        <v/>
      </c>
      <c r="X327" s="261"/>
      <c r="Y327" s="261"/>
      <c r="Z327" s="261"/>
      <c r="AA327" s="261"/>
      <c r="AB327" s="261"/>
      <c r="AC327" s="261"/>
      <c r="AD327" s="261"/>
      <c r="AE327" s="261"/>
      <c r="AF327" s="293"/>
      <c r="AG327" s="315" t="str">
        <f>IF(AF327="","",IFERROR(VLOOKUP(AF327,'Error Checking'!A:B,2,0),"Error with MNCR code"))</f>
        <v/>
      </c>
      <c r="AH327" s="315"/>
      <c r="AI327" s="315" t="str">
        <f>IF(AH327="","",IFERROR(VLOOKUP(AH327,'Error Checking'!A:B,2,0),"Error with MNCR code"))</f>
        <v/>
      </c>
      <c r="AJ327" s="261"/>
      <c r="AK327" s="261"/>
      <c r="AL327" s="297"/>
      <c r="AM327" s="261"/>
      <c r="AN327" s="261"/>
    </row>
    <row r="328" spans="1:40" x14ac:dyDescent="0.2">
      <c r="A328" s="87"/>
      <c r="B328" s="298"/>
      <c r="C328" s="261"/>
      <c r="D328" s="261"/>
      <c r="E328" s="261"/>
      <c r="F328" s="261"/>
      <c r="G328" s="294"/>
      <c r="H328" s="295"/>
      <c r="I328" s="261"/>
      <c r="J328" s="311" t="str">
        <f>IF(I328="","",VLOOKUP(I328,LookUp_Tables!$R:$S,2,0))</f>
        <v/>
      </c>
      <c r="K328" s="296"/>
      <c r="L328" s="296"/>
      <c r="M328" s="290"/>
      <c r="N328" s="290"/>
      <c r="O328" s="290"/>
      <c r="P328" s="290"/>
      <c r="Q328" s="290"/>
      <c r="R328" s="290"/>
      <c r="S328" s="290" t="e">
        <f t="shared" si="12"/>
        <v>#DIV/0!</v>
      </c>
      <c r="T328" s="290"/>
      <c r="U328" s="290"/>
      <c r="V328" s="290" t="e">
        <f t="shared" si="13"/>
        <v>#DIV/0!</v>
      </c>
      <c r="W328" s="291" t="str">
        <f t="shared" si="14"/>
        <v/>
      </c>
      <c r="X328" s="261"/>
      <c r="Y328" s="261"/>
      <c r="Z328" s="261"/>
      <c r="AA328" s="261"/>
      <c r="AB328" s="261"/>
      <c r="AC328" s="261"/>
      <c r="AD328" s="261"/>
      <c r="AE328" s="261"/>
      <c r="AF328" s="293"/>
      <c r="AG328" s="315" t="str">
        <f>IF(AF328="","",IFERROR(VLOOKUP(AF328,'Error Checking'!A:B,2,0),"Error with MNCR code"))</f>
        <v/>
      </c>
      <c r="AH328" s="315"/>
      <c r="AI328" s="315" t="str">
        <f>IF(AH328="","",IFERROR(VLOOKUP(AH328,'Error Checking'!A:B,2,0),"Error with MNCR code"))</f>
        <v/>
      </c>
      <c r="AJ328" s="261"/>
      <c r="AK328" s="261"/>
      <c r="AL328" s="297"/>
      <c r="AM328" s="261"/>
      <c r="AN328" s="261"/>
    </row>
    <row r="329" spans="1:40" x14ac:dyDescent="0.2">
      <c r="A329" s="87"/>
      <c r="B329" s="298"/>
      <c r="C329" s="261"/>
      <c r="D329" s="261"/>
      <c r="E329" s="261"/>
      <c r="F329" s="261"/>
      <c r="G329" s="294"/>
      <c r="H329" s="295"/>
      <c r="I329" s="261"/>
      <c r="J329" s="311" t="str">
        <f>IF(I329="","",VLOOKUP(I329,LookUp_Tables!$R:$S,2,0))</f>
        <v/>
      </c>
      <c r="K329" s="296"/>
      <c r="L329" s="296"/>
      <c r="M329" s="290"/>
      <c r="N329" s="290"/>
      <c r="O329" s="290"/>
      <c r="P329" s="290"/>
      <c r="Q329" s="290"/>
      <c r="R329" s="290"/>
      <c r="S329" s="290" t="e">
        <f t="shared" si="12"/>
        <v>#DIV/0!</v>
      </c>
      <c r="T329" s="290"/>
      <c r="U329" s="290"/>
      <c r="V329" s="290" t="e">
        <f t="shared" si="13"/>
        <v>#DIV/0!</v>
      </c>
      <c r="W329" s="291" t="str">
        <f t="shared" si="14"/>
        <v/>
      </c>
      <c r="X329" s="261"/>
      <c r="Y329" s="261"/>
      <c r="Z329" s="261"/>
      <c r="AA329" s="261"/>
      <c r="AB329" s="261"/>
      <c r="AC329" s="261"/>
      <c r="AD329" s="261"/>
      <c r="AE329" s="261"/>
      <c r="AF329" s="293"/>
      <c r="AG329" s="315" t="str">
        <f>IF(AF329="","",IFERROR(VLOOKUP(AF329,'Error Checking'!A:B,2,0),"Error with MNCR code"))</f>
        <v/>
      </c>
      <c r="AH329" s="315"/>
      <c r="AI329" s="315" t="str">
        <f>IF(AH329="","",IFERROR(VLOOKUP(AH329,'Error Checking'!A:B,2,0),"Error with MNCR code"))</f>
        <v/>
      </c>
      <c r="AJ329" s="261"/>
      <c r="AK329" s="261"/>
      <c r="AL329" s="297"/>
      <c r="AM329" s="261"/>
      <c r="AN329" s="261"/>
    </row>
    <row r="330" spans="1:40" x14ac:dyDescent="0.2">
      <c r="A330" s="87"/>
      <c r="B330" s="298"/>
      <c r="C330" s="261"/>
      <c r="D330" s="261"/>
      <c r="E330" s="261"/>
      <c r="F330" s="261"/>
      <c r="G330" s="294"/>
      <c r="H330" s="295"/>
      <c r="I330" s="261"/>
      <c r="J330" s="311" t="str">
        <f>IF(I330="","",VLOOKUP(I330,LookUp_Tables!$R:$S,2,0))</f>
        <v/>
      </c>
      <c r="K330" s="296"/>
      <c r="L330" s="296"/>
      <c r="M330" s="290"/>
      <c r="N330" s="290"/>
      <c r="O330" s="290"/>
      <c r="P330" s="290"/>
      <c r="Q330" s="290"/>
      <c r="R330" s="290"/>
      <c r="S330" s="290" t="e">
        <f t="shared" ref="S330:S393" si="15">R330/Q330</f>
        <v>#DIV/0!</v>
      </c>
      <c r="T330" s="290"/>
      <c r="U330" s="290"/>
      <c r="V330" s="290" t="e">
        <f t="shared" ref="V330:V393" si="16">U330/T330</f>
        <v>#DIV/0!</v>
      </c>
      <c r="W330" s="291" t="str">
        <f t="shared" ref="W330:W393" si="17">IF(COUNTBLANK(Q330:V330)&gt;=1, "", ((S330/1000)*(V330/1000)))</f>
        <v/>
      </c>
      <c r="X330" s="261"/>
      <c r="Y330" s="261"/>
      <c r="Z330" s="261"/>
      <c r="AA330" s="261"/>
      <c r="AB330" s="261"/>
      <c r="AC330" s="261"/>
      <c r="AD330" s="261"/>
      <c r="AE330" s="261"/>
      <c r="AF330" s="293"/>
      <c r="AG330" s="315" t="str">
        <f>IF(AF330="","",IFERROR(VLOOKUP(AF330,'Error Checking'!A:B,2,0),"Error with MNCR code"))</f>
        <v/>
      </c>
      <c r="AH330" s="315"/>
      <c r="AI330" s="315" t="str">
        <f>IF(AH330="","",IFERROR(VLOOKUP(AH330,'Error Checking'!A:B,2,0),"Error with MNCR code"))</f>
        <v/>
      </c>
      <c r="AJ330" s="261"/>
      <c r="AK330" s="261"/>
      <c r="AL330" s="297"/>
      <c r="AM330" s="261"/>
      <c r="AN330" s="261"/>
    </row>
    <row r="331" spans="1:40" x14ac:dyDescent="0.2">
      <c r="A331" s="87"/>
      <c r="B331" s="298"/>
      <c r="C331" s="261"/>
      <c r="D331" s="261"/>
      <c r="E331" s="261"/>
      <c r="F331" s="261"/>
      <c r="G331" s="294"/>
      <c r="H331" s="295"/>
      <c r="I331" s="261"/>
      <c r="J331" s="311" t="str">
        <f>IF(I331="","",VLOOKUP(I331,LookUp_Tables!$R:$S,2,0))</f>
        <v/>
      </c>
      <c r="K331" s="296"/>
      <c r="L331" s="296"/>
      <c r="M331" s="290"/>
      <c r="N331" s="290"/>
      <c r="O331" s="290"/>
      <c r="P331" s="290"/>
      <c r="Q331" s="290"/>
      <c r="R331" s="290"/>
      <c r="S331" s="290" t="e">
        <f t="shared" si="15"/>
        <v>#DIV/0!</v>
      </c>
      <c r="T331" s="290"/>
      <c r="U331" s="290"/>
      <c r="V331" s="290" t="e">
        <f t="shared" si="16"/>
        <v>#DIV/0!</v>
      </c>
      <c r="W331" s="291" t="str">
        <f t="shared" si="17"/>
        <v/>
      </c>
      <c r="X331" s="261"/>
      <c r="Y331" s="261"/>
      <c r="Z331" s="261"/>
      <c r="AA331" s="261"/>
      <c r="AB331" s="261"/>
      <c r="AC331" s="261"/>
      <c r="AD331" s="261"/>
      <c r="AE331" s="261"/>
      <c r="AF331" s="293"/>
      <c r="AG331" s="315" t="str">
        <f>IF(AF331="","",IFERROR(VLOOKUP(AF331,'Error Checking'!A:B,2,0),"Error with MNCR code"))</f>
        <v/>
      </c>
      <c r="AH331" s="315"/>
      <c r="AI331" s="315" t="str">
        <f>IF(AH331="","",IFERROR(VLOOKUP(AH331,'Error Checking'!A:B,2,0),"Error with MNCR code"))</f>
        <v/>
      </c>
      <c r="AJ331" s="261"/>
      <c r="AK331" s="261"/>
      <c r="AL331" s="297"/>
      <c r="AM331" s="261"/>
      <c r="AN331" s="261"/>
    </row>
    <row r="332" spans="1:40" x14ac:dyDescent="0.2">
      <c r="A332" s="87"/>
      <c r="B332" s="298"/>
      <c r="C332" s="261"/>
      <c r="D332" s="261"/>
      <c r="E332" s="261"/>
      <c r="F332" s="261"/>
      <c r="G332" s="294"/>
      <c r="H332" s="295"/>
      <c r="I332" s="261"/>
      <c r="J332" s="311" t="str">
        <f>IF(I332="","",VLOOKUP(I332,LookUp_Tables!$R:$S,2,0))</f>
        <v/>
      </c>
      <c r="K332" s="296"/>
      <c r="L332" s="296"/>
      <c r="M332" s="290"/>
      <c r="N332" s="290"/>
      <c r="O332" s="290"/>
      <c r="P332" s="290"/>
      <c r="Q332" s="290"/>
      <c r="R332" s="290"/>
      <c r="S332" s="290" t="e">
        <f t="shared" si="15"/>
        <v>#DIV/0!</v>
      </c>
      <c r="T332" s="290"/>
      <c r="U332" s="290"/>
      <c r="V332" s="290" t="e">
        <f t="shared" si="16"/>
        <v>#DIV/0!</v>
      </c>
      <c r="W332" s="291" t="str">
        <f t="shared" si="17"/>
        <v/>
      </c>
      <c r="X332" s="261"/>
      <c r="Y332" s="261"/>
      <c r="Z332" s="261"/>
      <c r="AA332" s="261"/>
      <c r="AB332" s="261"/>
      <c r="AC332" s="261"/>
      <c r="AD332" s="261"/>
      <c r="AE332" s="261"/>
      <c r="AF332" s="293"/>
      <c r="AG332" s="315" t="str">
        <f>IF(AF332="","",IFERROR(VLOOKUP(AF332,'Error Checking'!A:B,2,0),"Error with MNCR code"))</f>
        <v/>
      </c>
      <c r="AH332" s="315"/>
      <c r="AI332" s="315" t="str">
        <f>IF(AH332="","",IFERROR(VLOOKUP(AH332,'Error Checking'!A:B,2,0),"Error with MNCR code"))</f>
        <v/>
      </c>
      <c r="AJ332" s="261"/>
      <c r="AK332" s="261"/>
      <c r="AL332" s="297"/>
      <c r="AM332" s="261"/>
      <c r="AN332" s="261"/>
    </row>
    <row r="333" spans="1:40" x14ac:dyDescent="0.2">
      <c r="A333" s="87"/>
      <c r="B333" s="298"/>
      <c r="C333" s="261"/>
      <c r="D333" s="261"/>
      <c r="E333" s="261"/>
      <c r="F333" s="261"/>
      <c r="G333" s="294"/>
      <c r="H333" s="295"/>
      <c r="I333" s="261"/>
      <c r="J333" s="311" t="str">
        <f>IF(I333="","",VLOOKUP(I333,LookUp_Tables!$R:$S,2,0))</f>
        <v/>
      </c>
      <c r="K333" s="296"/>
      <c r="L333" s="296"/>
      <c r="M333" s="290"/>
      <c r="N333" s="290"/>
      <c r="O333" s="290"/>
      <c r="P333" s="290"/>
      <c r="Q333" s="290"/>
      <c r="R333" s="290"/>
      <c r="S333" s="290" t="e">
        <f t="shared" si="15"/>
        <v>#DIV/0!</v>
      </c>
      <c r="T333" s="290"/>
      <c r="U333" s="290"/>
      <c r="V333" s="290" t="e">
        <f t="shared" si="16"/>
        <v>#DIV/0!</v>
      </c>
      <c r="W333" s="291" t="str">
        <f t="shared" si="17"/>
        <v/>
      </c>
      <c r="X333" s="261"/>
      <c r="Y333" s="261"/>
      <c r="Z333" s="261"/>
      <c r="AA333" s="261"/>
      <c r="AB333" s="261"/>
      <c r="AC333" s="261"/>
      <c r="AD333" s="261"/>
      <c r="AE333" s="261"/>
      <c r="AF333" s="293"/>
      <c r="AG333" s="315" t="str">
        <f>IF(AF333="","",IFERROR(VLOOKUP(AF333,'Error Checking'!A:B,2,0),"Error with MNCR code"))</f>
        <v/>
      </c>
      <c r="AH333" s="315"/>
      <c r="AI333" s="315" t="str">
        <f>IF(AH333="","",IFERROR(VLOOKUP(AH333,'Error Checking'!A:B,2,0),"Error with MNCR code"))</f>
        <v/>
      </c>
      <c r="AJ333" s="261"/>
      <c r="AK333" s="261"/>
      <c r="AL333" s="297"/>
      <c r="AM333" s="261"/>
      <c r="AN333" s="261"/>
    </row>
    <row r="334" spans="1:40" x14ac:dyDescent="0.2">
      <c r="A334" s="87"/>
      <c r="B334" s="298"/>
      <c r="C334" s="261"/>
      <c r="D334" s="261"/>
      <c r="E334" s="261"/>
      <c r="F334" s="261"/>
      <c r="G334" s="294"/>
      <c r="H334" s="295"/>
      <c r="I334" s="261"/>
      <c r="J334" s="311" t="str">
        <f>IF(I334="","",VLOOKUP(I334,LookUp_Tables!$R:$S,2,0))</f>
        <v/>
      </c>
      <c r="K334" s="296"/>
      <c r="L334" s="296"/>
      <c r="M334" s="290"/>
      <c r="N334" s="290"/>
      <c r="O334" s="290"/>
      <c r="P334" s="290"/>
      <c r="Q334" s="290"/>
      <c r="R334" s="290"/>
      <c r="S334" s="290" t="e">
        <f t="shared" si="15"/>
        <v>#DIV/0!</v>
      </c>
      <c r="T334" s="290"/>
      <c r="U334" s="290"/>
      <c r="V334" s="290" t="e">
        <f t="shared" si="16"/>
        <v>#DIV/0!</v>
      </c>
      <c r="W334" s="291" t="str">
        <f t="shared" si="17"/>
        <v/>
      </c>
      <c r="X334" s="261"/>
      <c r="Y334" s="261"/>
      <c r="Z334" s="261"/>
      <c r="AA334" s="261"/>
      <c r="AB334" s="261"/>
      <c r="AC334" s="261"/>
      <c r="AD334" s="261"/>
      <c r="AE334" s="261"/>
      <c r="AF334" s="293"/>
      <c r="AG334" s="315" t="str">
        <f>IF(AF334="","",IFERROR(VLOOKUP(AF334,'Error Checking'!A:B,2,0),"Error with MNCR code"))</f>
        <v/>
      </c>
      <c r="AH334" s="315"/>
      <c r="AI334" s="315" t="str">
        <f>IF(AH334="","",IFERROR(VLOOKUP(AH334,'Error Checking'!A:B,2,0),"Error with MNCR code"))</f>
        <v/>
      </c>
      <c r="AJ334" s="261"/>
      <c r="AK334" s="261"/>
      <c r="AL334" s="297"/>
      <c r="AM334" s="261"/>
      <c r="AN334" s="261"/>
    </row>
    <row r="335" spans="1:40" x14ac:dyDescent="0.2">
      <c r="A335" s="87"/>
      <c r="B335" s="298"/>
      <c r="C335" s="261"/>
      <c r="D335" s="261"/>
      <c r="E335" s="261"/>
      <c r="F335" s="261"/>
      <c r="G335" s="294"/>
      <c r="H335" s="295"/>
      <c r="I335" s="261"/>
      <c r="J335" s="311" t="str">
        <f>IF(I335="","",VLOOKUP(I335,LookUp_Tables!$R:$S,2,0))</f>
        <v/>
      </c>
      <c r="K335" s="296"/>
      <c r="L335" s="296"/>
      <c r="M335" s="290"/>
      <c r="N335" s="290"/>
      <c r="O335" s="290"/>
      <c r="P335" s="290"/>
      <c r="Q335" s="290"/>
      <c r="R335" s="290"/>
      <c r="S335" s="290" t="e">
        <f t="shared" si="15"/>
        <v>#DIV/0!</v>
      </c>
      <c r="T335" s="290"/>
      <c r="U335" s="290"/>
      <c r="V335" s="290" t="e">
        <f t="shared" si="16"/>
        <v>#DIV/0!</v>
      </c>
      <c r="W335" s="291" t="str">
        <f t="shared" si="17"/>
        <v/>
      </c>
      <c r="X335" s="261"/>
      <c r="Y335" s="261"/>
      <c r="Z335" s="261"/>
      <c r="AA335" s="261"/>
      <c r="AB335" s="261"/>
      <c r="AC335" s="261"/>
      <c r="AD335" s="261"/>
      <c r="AE335" s="261"/>
      <c r="AF335" s="293"/>
      <c r="AG335" s="315" t="str">
        <f>IF(AF335="","",IFERROR(VLOOKUP(AF335,'Error Checking'!A:B,2,0),"Error with MNCR code"))</f>
        <v/>
      </c>
      <c r="AH335" s="315"/>
      <c r="AI335" s="315" t="str">
        <f>IF(AH335="","",IFERROR(VLOOKUP(AH335,'Error Checking'!A:B,2,0),"Error with MNCR code"))</f>
        <v/>
      </c>
      <c r="AJ335" s="261"/>
      <c r="AK335" s="261"/>
      <c r="AL335" s="297"/>
      <c r="AM335" s="261"/>
      <c r="AN335" s="261"/>
    </row>
    <row r="336" spans="1:40" x14ac:dyDescent="0.2">
      <c r="A336" s="87"/>
      <c r="B336" s="298"/>
      <c r="C336" s="261"/>
      <c r="D336" s="261"/>
      <c r="E336" s="261"/>
      <c r="F336" s="261"/>
      <c r="G336" s="294"/>
      <c r="H336" s="295"/>
      <c r="I336" s="261"/>
      <c r="J336" s="311" t="str">
        <f>IF(I336="","",VLOOKUP(I336,LookUp_Tables!$R:$S,2,0))</f>
        <v/>
      </c>
      <c r="K336" s="296"/>
      <c r="L336" s="296"/>
      <c r="M336" s="290"/>
      <c r="N336" s="290"/>
      <c r="O336" s="290"/>
      <c r="P336" s="290"/>
      <c r="Q336" s="290"/>
      <c r="R336" s="290"/>
      <c r="S336" s="290" t="e">
        <f t="shared" si="15"/>
        <v>#DIV/0!</v>
      </c>
      <c r="T336" s="290"/>
      <c r="U336" s="290"/>
      <c r="V336" s="290" t="e">
        <f t="shared" si="16"/>
        <v>#DIV/0!</v>
      </c>
      <c r="W336" s="291" t="str">
        <f t="shared" si="17"/>
        <v/>
      </c>
      <c r="X336" s="261"/>
      <c r="Y336" s="261"/>
      <c r="Z336" s="261"/>
      <c r="AA336" s="261"/>
      <c r="AB336" s="261"/>
      <c r="AC336" s="261"/>
      <c r="AD336" s="261"/>
      <c r="AE336" s="261"/>
      <c r="AF336" s="293"/>
      <c r="AG336" s="315" t="str">
        <f>IF(AF336="","",IFERROR(VLOOKUP(AF336,'Error Checking'!A:B,2,0),"Error with MNCR code"))</f>
        <v/>
      </c>
      <c r="AH336" s="315"/>
      <c r="AI336" s="315" t="str">
        <f>IF(AH336="","",IFERROR(VLOOKUP(AH336,'Error Checking'!A:B,2,0),"Error with MNCR code"))</f>
        <v/>
      </c>
      <c r="AJ336" s="261"/>
      <c r="AK336" s="261"/>
      <c r="AL336" s="297"/>
      <c r="AM336" s="261"/>
      <c r="AN336" s="261"/>
    </row>
    <row r="337" spans="1:40" x14ac:dyDescent="0.2">
      <c r="A337" s="87"/>
      <c r="B337" s="298"/>
      <c r="C337" s="261"/>
      <c r="D337" s="261"/>
      <c r="E337" s="261"/>
      <c r="F337" s="261"/>
      <c r="G337" s="294"/>
      <c r="H337" s="295"/>
      <c r="I337" s="261"/>
      <c r="J337" s="311" t="str">
        <f>IF(I337="","",VLOOKUP(I337,LookUp_Tables!$R:$S,2,0))</f>
        <v/>
      </c>
      <c r="K337" s="296"/>
      <c r="L337" s="296"/>
      <c r="M337" s="290"/>
      <c r="N337" s="290"/>
      <c r="O337" s="290"/>
      <c r="P337" s="290"/>
      <c r="Q337" s="290"/>
      <c r="R337" s="290"/>
      <c r="S337" s="290" t="e">
        <f t="shared" si="15"/>
        <v>#DIV/0!</v>
      </c>
      <c r="T337" s="290"/>
      <c r="U337" s="290"/>
      <c r="V337" s="290" t="e">
        <f t="shared" si="16"/>
        <v>#DIV/0!</v>
      </c>
      <c r="W337" s="291" t="str">
        <f t="shared" si="17"/>
        <v/>
      </c>
      <c r="X337" s="261"/>
      <c r="Y337" s="261"/>
      <c r="Z337" s="261"/>
      <c r="AA337" s="261"/>
      <c r="AB337" s="261"/>
      <c r="AC337" s="261"/>
      <c r="AD337" s="261"/>
      <c r="AE337" s="261"/>
      <c r="AF337" s="293"/>
      <c r="AG337" s="315" t="str">
        <f>IF(AF337="","",IFERROR(VLOOKUP(AF337,'Error Checking'!A:B,2,0),"Error with MNCR code"))</f>
        <v/>
      </c>
      <c r="AH337" s="315"/>
      <c r="AI337" s="315" t="str">
        <f>IF(AH337="","",IFERROR(VLOOKUP(AH337,'Error Checking'!A:B,2,0),"Error with MNCR code"))</f>
        <v/>
      </c>
      <c r="AJ337" s="261"/>
      <c r="AK337" s="261"/>
      <c r="AL337" s="297"/>
      <c r="AM337" s="261"/>
      <c r="AN337" s="261"/>
    </row>
    <row r="338" spans="1:40" x14ac:dyDescent="0.2">
      <c r="A338" s="87"/>
      <c r="B338" s="298"/>
      <c r="C338" s="261"/>
      <c r="D338" s="261"/>
      <c r="E338" s="261"/>
      <c r="F338" s="261"/>
      <c r="G338" s="294"/>
      <c r="H338" s="295"/>
      <c r="I338" s="261"/>
      <c r="J338" s="311" t="str">
        <f>IF(I338="","",VLOOKUP(I338,LookUp_Tables!$R:$S,2,0))</f>
        <v/>
      </c>
      <c r="K338" s="296"/>
      <c r="L338" s="296"/>
      <c r="M338" s="290"/>
      <c r="N338" s="290"/>
      <c r="O338" s="290"/>
      <c r="P338" s="290"/>
      <c r="Q338" s="290"/>
      <c r="R338" s="290"/>
      <c r="S338" s="290" t="e">
        <f t="shared" si="15"/>
        <v>#DIV/0!</v>
      </c>
      <c r="T338" s="290"/>
      <c r="U338" s="290"/>
      <c r="V338" s="290" t="e">
        <f t="shared" si="16"/>
        <v>#DIV/0!</v>
      </c>
      <c r="W338" s="291" t="str">
        <f t="shared" si="17"/>
        <v/>
      </c>
      <c r="X338" s="261"/>
      <c r="Y338" s="261"/>
      <c r="Z338" s="261"/>
      <c r="AA338" s="261"/>
      <c r="AB338" s="261"/>
      <c r="AC338" s="261"/>
      <c r="AD338" s="261"/>
      <c r="AE338" s="261"/>
      <c r="AF338" s="293"/>
      <c r="AG338" s="315" t="str">
        <f>IF(AF338="","",IFERROR(VLOOKUP(AF338,'Error Checking'!A:B,2,0),"Error with MNCR code"))</f>
        <v/>
      </c>
      <c r="AH338" s="315"/>
      <c r="AI338" s="315" t="str">
        <f>IF(AH338="","",IFERROR(VLOOKUP(AH338,'Error Checking'!A:B,2,0),"Error with MNCR code"))</f>
        <v/>
      </c>
      <c r="AJ338" s="261"/>
      <c r="AK338" s="261"/>
      <c r="AL338" s="297"/>
      <c r="AM338" s="261"/>
      <c r="AN338" s="261"/>
    </row>
    <row r="339" spans="1:40" x14ac:dyDescent="0.2">
      <c r="A339" s="87"/>
      <c r="B339" s="298"/>
      <c r="C339" s="261"/>
      <c r="D339" s="261"/>
      <c r="E339" s="261"/>
      <c r="F339" s="261"/>
      <c r="G339" s="294"/>
      <c r="H339" s="295"/>
      <c r="I339" s="261"/>
      <c r="J339" s="311" t="str">
        <f>IF(I339="","",VLOOKUP(I339,LookUp_Tables!$R:$S,2,0))</f>
        <v/>
      </c>
      <c r="K339" s="296"/>
      <c r="L339" s="296"/>
      <c r="M339" s="290"/>
      <c r="N339" s="290"/>
      <c r="O339" s="290"/>
      <c r="P339" s="290"/>
      <c r="Q339" s="290"/>
      <c r="R339" s="290"/>
      <c r="S339" s="290" t="e">
        <f t="shared" si="15"/>
        <v>#DIV/0!</v>
      </c>
      <c r="T339" s="290"/>
      <c r="U339" s="290"/>
      <c r="V339" s="290" t="e">
        <f t="shared" si="16"/>
        <v>#DIV/0!</v>
      </c>
      <c r="W339" s="291" t="str">
        <f t="shared" si="17"/>
        <v/>
      </c>
      <c r="X339" s="261"/>
      <c r="Y339" s="261"/>
      <c r="Z339" s="261"/>
      <c r="AA339" s="261"/>
      <c r="AB339" s="261"/>
      <c r="AC339" s="261"/>
      <c r="AD339" s="261"/>
      <c r="AE339" s="261"/>
      <c r="AF339" s="293"/>
      <c r="AG339" s="315" t="str">
        <f>IF(AF339="","",IFERROR(VLOOKUP(AF339,'Error Checking'!A:B,2,0),"Error with MNCR code"))</f>
        <v/>
      </c>
      <c r="AH339" s="315"/>
      <c r="AI339" s="315" t="str">
        <f>IF(AH339="","",IFERROR(VLOOKUP(AH339,'Error Checking'!A:B,2,0),"Error with MNCR code"))</f>
        <v/>
      </c>
      <c r="AJ339" s="261"/>
      <c r="AK339" s="261"/>
      <c r="AL339" s="297"/>
      <c r="AM339" s="261"/>
      <c r="AN339" s="261"/>
    </row>
    <row r="340" spans="1:40" x14ac:dyDescent="0.2">
      <c r="A340" s="87"/>
      <c r="B340" s="298"/>
      <c r="C340" s="261"/>
      <c r="D340" s="261"/>
      <c r="E340" s="261"/>
      <c r="F340" s="261"/>
      <c r="G340" s="294"/>
      <c r="H340" s="295"/>
      <c r="I340" s="261"/>
      <c r="J340" s="311" t="str">
        <f>IF(I340="","",VLOOKUP(I340,LookUp_Tables!$R:$S,2,0))</f>
        <v/>
      </c>
      <c r="K340" s="296"/>
      <c r="L340" s="296"/>
      <c r="M340" s="290"/>
      <c r="N340" s="290"/>
      <c r="O340" s="290"/>
      <c r="P340" s="290"/>
      <c r="Q340" s="290"/>
      <c r="R340" s="290"/>
      <c r="S340" s="290" t="e">
        <f t="shared" si="15"/>
        <v>#DIV/0!</v>
      </c>
      <c r="T340" s="290"/>
      <c r="U340" s="290"/>
      <c r="V340" s="290" t="e">
        <f t="shared" si="16"/>
        <v>#DIV/0!</v>
      </c>
      <c r="W340" s="291" t="str">
        <f t="shared" si="17"/>
        <v/>
      </c>
      <c r="X340" s="261"/>
      <c r="Y340" s="261"/>
      <c r="Z340" s="261"/>
      <c r="AA340" s="261"/>
      <c r="AB340" s="261"/>
      <c r="AC340" s="261"/>
      <c r="AD340" s="261"/>
      <c r="AE340" s="261"/>
      <c r="AF340" s="293"/>
      <c r="AG340" s="315" t="str">
        <f>IF(AF340="","",IFERROR(VLOOKUP(AF340,'Error Checking'!A:B,2,0),"Error with MNCR code"))</f>
        <v/>
      </c>
      <c r="AH340" s="315"/>
      <c r="AI340" s="315" t="str">
        <f>IF(AH340="","",IFERROR(VLOOKUP(AH340,'Error Checking'!A:B,2,0),"Error with MNCR code"))</f>
        <v/>
      </c>
      <c r="AJ340" s="261"/>
      <c r="AK340" s="261"/>
      <c r="AL340" s="297"/>
      <c r="AM340" s="261"/>
      <c r="AN340" s="261"/>
    </row>
    <row r="341" spans="1:40" x14ac:dyDescent="0.2">
      <c r="A341" s="87"/>
      <c r="B341" s="298"/>
      <c r="C341" s="261"/>
      <c r="D341" s="261"/>
      <c r="E341" s="261"/>
      <c r="F341" s="261"/>
      <c r="G341" s="294"/>
      <c r="H341" s="295"/>
      <c r="I341" s="261"/>
      <c r="J341" s="311" t="str">
        <f>IF(I341="","",VLOOKUP(I341,LookUp_Tables!$R:$S,2,0))</f>
        <v/>
      </c>
      <c r="K341" s="296"/>
      <c r="L341" s="296"/>
      <c r="M341" s="290"/>
      <c r="N341" s="290"/>
      <c r="O341" s="290"/>
      <c r="P341" s="290"/>
      <c r="Q341" s="290"/>
      <c r="R341" s="290"/>
      <c r="S341" s="290" t="e">
        <f t="shared" si="15"/>
        <v>#DIV/0!</v>
      </c>
      <c r="T341" s="290"/>
      <c r="U341" s="290"/>
      <c r="V341" s="290" t="e">
        <f t="shared" si="16"/>
        <v>#DIV/0!</v>
      </c>
      <c r="W341" s="291" t="str">
        <f t="shared" si="17"/>
        <v/>
      </c>
      <c r="X341" s="261"/>
      <c r="Y341" s="261"/>
      <c r="Z341" s="261"/>
      <c r="AA341" s="261"/>
      <c r="AB341" s="261"/>
      <c r="AC341" s="261"/>
      <c r="AD341" s="261"/>
      <c r="AE341" s="261"/>
      <c r="AF341" s="293"/>
      <c r="AG341" s="315" t="str">
        <f>IF(AF341="","",IFERROR(VLOOKUP(AF341,'Error Checking'!A:B,2,0),"Error with MNCR code"))</f>
        <v/>
      </c>
      <c r="AH341" s="315"/>
      <c r="AI341" s="315" t="str">
        <f>IF(AH341="","",IFERROR(VLOOKUP(AH341,'Error Checking'!A:B,2,0),"Error with MNCR code"))</f>
        <v/>
      </c>
      <c r="AJ341" s="261"/>
      <c r="AK341" s="261"/>
      <c r="AL341" s="297"/>
      <c r="AM341" s="261"/>
      <c r="AN341" s="261"/>
    </row>
    <row r="342" spans="1:40" x14ac:dyDescent="0.2">
      <c r="A342" s="87"/>
      <c r="B342" s="298"/>
      <c r="C342" s="261"/>
      <c r="D342" s="261"/>
      <c r="E342" s="261"/>
      <c r="F342" s="261"/>
      <c r="G342" s="294"/>
      <c r="H342" s="295"/>
      <c r="I342" s="261"/>
      <c r="J342" s="311" t="str">
        <f>IF(I342="","",VLOOKUP(I342,LookUp_Tables!$R:$S,2,0))</f>
        <v/>
      </c>
      <c r="K342" s="296"/>
      <c r="L342" s="296"/>
      <c r="M342" s="290"/>
      <c r="N342" s="290"/>
      <c r="O342" s="290"/>
      <c r="P342" s="290"/>
      <c r="Q342" s="290"/>
      <c r="R342" s="290"/>
      <c r="S342" s="290" t="e">
        <f t="shared" si="15"/>
        <v>#DIV/0!</v>
      </c>
      <c r="T342" s="290"/>
      <c r="U342" s="290"/>
      <c r="V342" s="290" t="e">
        <f t="shared" si="16"/>
        <v>#DIV/0!</v>
      </c>
      <c r="W342" s="291" t="str">
        <f t="shared" si="17"/>
        <v/>
      </c>
      <c r="X342" s="261"/>
      <c r="Y342" s="261"/>
      <c r="Z342" s="261"/>
      <c r="AA342" s="261"/>
      <c r="AB342" s="261"/>
      <c r="AC342" s="261"/>
      <c r="AD342" s="261"/>
      <c r="AE342" s="261"/>
      <c r="AF342" s="293"/>
      <c r="AG342" s="315" t="str">
        <f>IF(AF342="","",IFERROR(VLOOKUP(AF342,'Error Checking'!A:B,2,0),"Error with MNCR code"))</f>
        <v/>
      </c>
      <c r="AH342" s="315"/>
      <c r="AI342" s="315" t="str">
        <f>IF(AH342="","",IFERROR(VLOOKUP(AH342,'Error Checking'!A:B,2,0),"Error with MNCR code"))</f>
        <v/>
      </c>
      <c r="AJ342" s="261"/>
      <c r="AK342" s="261"/>
      <c r="AL342" s="297"/>
      <c r="AM342" s="261"/>
      <c r="AN342" s="261"/>
    </row>
    <row r="343" spans="1:40" x14ac:dyDescent="0.2">
      <c r="A343" s="87"/>
      <c r="B343" s="298"/>
      <c r="C343" s="261"/>
      <c r="D343" s="261"/>
      <c r="E343" s="261"/>
      <c r="F343" s="261"/>
      <c r="G343" s="294"/>
      <c r="H343" s="295"/>
      <c r="I343" s="261"/>
      <c r="J343" s="311" t="str">
        <f>IF(I343="","",VLOOKUP(I343,LookUp_Tables!$R:$S,2,0))</f>
        <v/>
      </c>
      <c r="K343" s="296"/>
      <c r="L343" s="296"/>
      <c r="M343" s="290"/>
      <c r="N343" s="290"/>
      <c r="O343" s="290"/>
      <c r="P343" s="290"/>
      <c r="Q343" s="290"/>
      <c r="R343" s="290"/>
      <c r="S343" s="290" t="e">
        <f t="shared" si="15"/>
        <v>#DIV/0!</v>
      </c>
      <c r="T343" s="290"/>
      <c r="U343" s="290"/>
      <c r="V343" s="290" t="e">
        <f t="shared" si="16"/>
        <v>#DIV/0!</v>
      </c>
      <c r="W343" s="291" t="str">
        <f t="shared" si="17"/>
        <v/>
      </c>
      <c r="X343" s="261"/>
      <c r="Y343" s="261"/>
      <c r="Z343" s="261"/>
      <c r="AA343" s="261"/>
      <c r="AB343" s="261"/>
      <c r="AC343" s="261"/>
      <c r="AD343" s="261"/>
      <c r="AE343" s="261"/>
      <c r="AF343" s="293"/>
      <c r="AG343" s="315" t="str">
        <f>IF(AF343="","",IFERROR(VLOOKUP(AF343,'Error Checking'!A:B,2,0),"Error with MNCR code"))</f>
        <v/>
      </c>
      <c r="AH343" s="315"/>
      <c r="AI343" s="315" t="str">
        <f>IF(AH343="","",IFERROR(VLOOKUP(AH343,'Error Checking'!A:B,2,0),"Error with MNCR code"))</f>
        <v/>
      </c>
      <c r="AJ343" s="261"/>
      <c r="AK343" s="261"/>
      <c r="AL343" s="297"/>
      <c r="AM343" s="261"/>
      <c r="AN343" s="261"/>
    </row>
    <row r="344" spans="1:40" x14ac:dyDescent="0.2">
      <c r="A344" s="87"/>
      <c r="B344" s="298"/>
      <c r="C344" s="261"/>
      <c r="D344" s="261"/>
      <c r="E344" s="261"/>
      <c r="F344" s="261"/>
      <c r="G344" s="294"/>
      <c r="H344" s="295"/>
      <c r="I344" s="261"/>
      <c r="J344" s="311" t="str">
        <f>IF(I344="","",VLOOKUP(I344,LookUp_Tables!$R:$S,2,0))</f>
        <v/>
      </c>
      <c r="K344" s="296"/>
      <c r="L344" s="296"/>
      <c r="M344" s="290"/>
      <c r="N344" s="290"/>
      <c r="O344" s="290"/>
      <c r="P344" s="290"/>
      <c r="Q344" s="290"/>
      <c r="R344" s="290"/>
      <c r="S344" s="290" t="e">
        <f t="shared" si="15"/>
        <v>#DIV/0!</v>
      </c>
      <c r="T344" s="290"/>
      <c r="U344" s="290"/>
      <c r="V344" s="290" t="e">
        <f t="shared" si="16"/>
        <v>#DIV/0!</v>
      </c>
      <c r="W344" s="291" t="str">
        <f t="shared" si="17"/>
        <v/>
      </c>
      <c r="X344" s="261"/>
      <c r="Y344" s="261"/>
      <c r="Z344" s="261"/>
      <c r="AA344" s="261"/>
      <c r="AB344" s="261"/>
      <c r="AC344" s="261"/>
      <c r="AD344" s="261"/>
      <c r="AE344" s="261"/>
      <c r="AF344" s="293"/>
      <c r="AG344" s="315" t="str">
        <f>IF(AF344="","",IFERROR(VLOOKUP(AF344,'Error Checking'!A:B,2,0),"Error with MNCR code"))</f>
        <v/>
      </c>
      <c r="AH344" s="315"/>
      <c r="AI344" s="315" t="str">
        <f>IF(AH344="","",IFERROR(VLOOKUP(AH344,'Error Checking'!A:B,2,0),"Error with MNCR code"))</f>
        <v/>
      </c>
      <c r="AJ344" s="261"/>
      <c r="AK344" s="261"/>
      <c r="AL344" s="297"/>
      <c r="AM344" s="261"/>
      <c r="AN344" s="261"/>
    </row>
    <row r="345" spans="1:40" x14ac:dyDescent="0.2">
      <c r="A345" s="87"/>
      <c r="B345" s="298"/>
      <c r="C345" s="261"/>
      <c r="D345" s="261"/>
      <c r="E345" s="261"/>
      <c r="F345" s="261"/>
      <c r="G345" s="294"/>
      <c r="H345" s="295"/>
      <c r="I345" s="261"/>
      <c r="J345" s="311" t="str">
        <f>IF(I345="","",VLOOKUP(I345,LookUp_Tables!$R:$S,2,0))</f>
        <v/>
      </c>
      <c r="K345" s="296"/>
      <c r="L345" s="296"/>
      <c r="M345" s="290"/>
      <c r="N345" s="290"/>
      <c r="O345" s="290"/>
      <c r="P345" s="290"/>
      <c r="Q345" s="290"/>
      <c r="R345" s="290"/>
      <c r="S345" s="290" t="e">
        <f t="shared" si="15"/>
        <v>#DIV/0!</v>
      </c>
      <c r="T345" s="290"/>
      <c r="U345" s="290"/>
      <c r="V345" s="290" t="e">
        <f t="shared" si="16"/>
        <v>#DIV/0!</v>
      </c>
      <c r="W345" s="291" t="str">
        <f t="shared" si="17"/>
        <v/>
      </c>
      <c r="X345" s="261"/>
      <c r="Y345" s="261"/>
      <c r="Z345" s="261"/>
      <c r="AA345" s="261"/>
      <c r="AB345" s="261"/>
      <c r="AC345" s="261"/>
      <c r="AD345" s="261"/>
      <c r="AE345" s="261"/>
      <c r="AF345" s="293"/>
      <c r="AG345" s="315" t="str">
        <f>IF(AF345="","",IFERROR(VLOOKUP(AF345,'Error Checking'!A:B,2,0),"Error with MNCR code"))</f>
        <v/>
      </c>
      <c r="AH345" s="315"/>
      <c r="AI345" s="315" t="str">
        <f>IF(AH345="","",IFERROR(VLOOKUP(AH345,'Error Checking'!A:B,2,0),"Error with MNCR code"))</f>
        <v/>
      </c>
      <c r="AJ345" s="261"/>
      <c r="AK345" s="261"/>
      <c r="AL345" s="297"/>
      <c r="AM345" s="261"/>
      <c r="AN345" s="261"/>
    </row>
    <row r="346" spans="1:40" x14ac:dyDescent="0.2">
      <c r="A346" s="87"/>
      <c r="B346" s="298"/>
      <c r="C346" s="261"/>
      <c r="D346" s="261"/>
      <c r="E346" s="261"/>
      <c r="F346" s="261"/>
      <c r="G346" s="294"/>
      <c r="H346" s="295"/>
      <c r="I346" s="261"/>
      <c r="J346" s="311" t="str">
        <f>IF(I346="","",VLOOKUP(I346,LookUp_Tables!$R:$S,2,0))</f>
        <v/>
      </c>
      <c r="K346" s="296"/>
      <c r="L346" s="296"/>
      <c r="M346" s="290"/>
      <c r="N346" s="290"/>
      <c r="O346" s="290"/>
      <c r="P346" s="290"/>
      <c r="Q346" s="290"/>
      <c r="R346" s="290"/>
      <c r="S346" s="290" t="e">
        <f t="shared" si="15"/>
        <v>#DIV/0!</v>
      </c>
      <c r="T346" s="290"/>
      <c r="U346" s="290"/>
      <c r="V346" s="290" t="e">
        <f t="shared" si="16"/>
        <v>#DIV/0!</v>
      </c>
      <c r="W346" s="291" t="str">
        <f t="shared" si="17"/>
        <v/>
      </c>
      <c r="X346" s="261"/>
      <c r="Y346" s="261"/>
      <c r="Z346" s="261"/>
      <c r="AA346" s="261"/>
      <c r="AB346" s="261"/>
      <c r="AC346" s="261"/>
      <c r="AD346" s="261"/>
      <c r="AE346" s="261"/>
      <c r="AF346" s="293"/>
      <c r="AG346" s="315" t="str">
        <f>IF(AF346="","",IFERROR(VLOOKUP(AF346,'Error Checking'!A:B,2,0),"Error with MNCR code"))</f>
        <v/>
      </c>
      <c r="AH346" s="315"/>
      <c r="AI346" s="315" t="str">
        <f>IF(AH346="","",IFERROR(VLOOKUP(AH346,'Error Checking'!A:B,2,0),"Error with MNCR code"))</f>
        <v/>
      </c>
      <c r="AJ346" s="261"/>
      <c r="AK346" s="261"/>
      <c r="AL346" s="297"/>
      <c r="AM346" s="261"/>
      <c r="AN346" s="261"/>
    </row>
    <row r="347" spans="1:40" x14ac:dyDescent="0.2">
      <c r="A347" s="87"/>
      <c r="B347" s="298"/>
      <c r="C347" s="261"/>
      <c r="D347" s="261"/>
      <c r="E347" s="261"/>
      <c r="F347" s="261"/>
      <c r="G347" s="294"/>
      <c r="H347" s="295"/>
      <c r="I347" s="261"/>
      <c r="J347" s="311" t="str">
        <f>IF(I347="","",VLOOKUP(I347,LookUp_Tables!$R:$S,2,0))</f>
        <v/>
      </c>
      <c r="K347" s="296"/>
      <c r="L347" s="296"/>
      <c r="M347" s="290"/>
      <c r="N347" s="290"/>
      <c r="O347" s="290"/>
      <c r="P347" s="290"/>
      <c r="Q347" s="290"/>
      <c r="R347" s="290"/>
      <c r="S347" s="290" t="e">
        <f t="shared" si="15"/>
        <v>#DIV/0!</v>
      </c>
      <c r="T347" s="290"/>
      <c r="U347" s="290"/>
      <c r="V347" s="290" t="e">
        <f t="shared" si="16"/>
        <v>#DIV/0!</v>
      </c>
      <c r="W347" s="291" t="str">
        <f t="shared" si="17"/>
        <v/>
      </c>
      <c r="X347" s="261"/>
      <c r="Y347" s="261"/>
      <c r="Z347" s="261"/>
      <c r="AA347" s="261"/>
      <c r="AB347" s="261"/>
      <c r="AC347" s="261"/>
      <c r="AD347" s="261"/>
      <c r="AE347" s="261"/>
      <c r="AF347" s="293"/>
      <c r="AG347" s="315" t="str">
        <f>IF(AF347="","",IFERROR(VLOOKUP(AF347,'Error Checking'!A:B,2,0),"Error with MNCR code"))</f>
        <v/>
      </c>
      <c r="AH347" s="315"/>
      <c r="AI347" s="315" t="str">
        <f>IF(AH347="","",IFERROR(VLOOKUP(AH347,'Error Checking'!A:B,2,0),"Error with MNCR code"))</f>
        <v/>
      </c>
      <c r="AJ347" s="261"/>
      <c r="AK347" s="261"/>
      <c r="AL347" s="297"/>
      <c r="AM347" s="261"/>
      <c r="AN347" s="261"/>
    </row>
    <row r="348" spans="1:40" x14ac:dyDescent="0.2">
      <c r="A348" s="87"/>
      <c r="B348" s="298"/>
      <c r="C348" s="261"/>
      <c r="D348" s="261"/>
      <c r="E348" s="261"/>
      <c r="F348" s="261"/>
      <c r="G348" s="294"/>
      <c r="H348" s="295"/>
      <c r="I348" s="261"/>
      <c r="J348" s="311" t="str">
        <f>IF(I348="","",VLOOKUP(I348,LookUp_Tables!$R:$S,2,0))</f>
        <v/>
      </c>
      <c r="K348" s="296"/>
      <c r="L348" s="296"/>
      <c r="M348" s="290"/>
      <c r="N348" s="290"/>
      <c r="O348" s="290"/>
      <c r="P348" s="290"/>
      <c r="Q348" s="290"/>
      <c r="R348" s="290"/>
      <c r="S348" s="290" t="e">
        <f t="shared" si="15"/>
        <v>#DIV/0!</v>
      </c>
      <c r="T348" s="290"/>
      <c r="U348" s="290"/>
      <c r="V348" s="290" t="e">
        <f t="shared" si="16"/>
        <v>#DIV/0!</v>
      </c>
      <c r="W348" s="291" t="str">
        <f t="shared" si="17"/>
        <v/>
      </c>
      <c r="X348" s="261"/>
      <c r="Y348" s="261"/>
      <c r="Z348" s="261"/>
      <c r="AA348" s="261"/>
      <c r="AB348" s="261"/>
      <c r="AC348" s="261"/>
      <c r="AD348" s="261"/>
      <c r="AE348" s="261"/>
      <c r="AF348" s="293"/>
      <c r="AG348" s="315" t="str">
        <f>IF(AF348="","",IFERROR(VLOOKUP(AF348,'Error Checking'!A:B,2,0),"Error with MNCR code"))</f>
        <v/>
      </c>
      <c r="AH348" s="315"/>
      <c r="AI348" s="315" t="str">
        <f>IF(AH348="","",IFERROR(VLOOKUP(AH348,'Error Checking'!A:B,2,0),"Error with MNCR code"))</f>
        <v/>
      </c>
      <c r="AJ348" s="261"/>
      <c r="AK348" s="261"/>
      <c r="AL348" s="297"/>
      <c r="AM348" s="261"/>
      <c r="AN348" s="261"/>
    </row>
    <row r="349" spans="1:40" x14ac:dyDescent="0.2">
      <c r="A349" s="87"/>
      <c r="B349" s="298"/>
      <c r="C349" s="261"/>
      <c r="D349" s="261"/>
      <c r="E349" s="261"/>
      <c r="F349" s="261"/>
      <c r="G349" s="294"/>
      <c r="H349" s="295"/>
      <c r="I349" s="261"/>
      <c r="J349" s="311" t="str">
        <f>IF(I349="","",VLOOKUP(I349,LookUp_Tables!$R:$S,2,0))</f>
        <v/>
      </c>
      <c r="K349" s="296"/>
      <c r="L349" s="296"/>
      <c r="M349" s="290"/>
      <c r="N349" s="290"/>
      <c r="O349" s="290"/>
      <c r="P349" s="290"/>
      <c r="Q349" s="290"/>
      <c r="R349" s="290"/>
      <c r="S349" s="290" t="e">
        <f t="shared" si="15"/>
        <v>#DIV/0!</v>
      </c>
      <c r="T349" s="290"/>
      <c r="U349" s="290"/>
      <c r="V349" s="290" t="e">
        <f t="shared" si="16"/>
        <v>#DIV/0!</v>
      </c>
      <c r="W349" s="291" t="str">
        <f t="shared" si="17"/>
        <v/>
      </c>
      <c r="X349" s="261"/>
      <c r="Y349" s="261"/>
      <c r="Z349" s="261"/>
      <c r="AA349" s="261"/>
      <c r="AB349" s="261"/>
      <c r="AC349" s="261"/>
      <c r="AD349" s="261"/>
      <c r="AE349" s="261"/>
      <c r="AF349" s="293"/>
      <c r="AG349" s="315" t="str">
        <f>IF(AF349="","",IFERROR(VLOOKUP(AF349,'Error Checking'!A:B,2,0),"Error with MNCR code"))</f>
        <v/>
      </c>
      <c r="AH349" s="315"/>
      <c r="AI349" s="315" t="str">
        <f>IF(AH349="","",IFERROR(VLOOKUP(AH349,'Error Checking'!A:B,2,0),"Error with MNCR code"))</f>
        <v/>
      </c>
      <c r="AJ349" s="261"/>
      <c r="AK349" s="261"/>
      <c r="AL349" s="297"/>
      <c r="AM349" s="261"/>
      <c r="AN349" s="261"/>
    </row>
    <row r="350" spans="1:40" x14ac:dyDescent="0.2">
      <c r="A350" s="87"/>
      <c r="B350" s="298"/>
      <c r="C350" s="261"/>
      <c r="D350" s="261"/>
      <c r="E350" s="261"/>
      <c r="F350" s="261"/>
      <c r="G350" s="294"/>
      <c r="H350" s="295"/>
      <c r="I350" s="261"/>
      <c r="J350" s="311" t="str">
        <f>IF(I350="","",VLOOKUP(I350,LookUp_Tables!$R:$S,2,0))</f>
        <v/>
      </c>
      <c r="K350" s="296"/>
      <c r="L350" s="296"/>
      <c r="M350" s="290"/>
      <c r="N350" s="290"/>
      <c r="O350" s="290"/>
      <c r="P350" s="290"/>
      <c r="Q350" s="290"/>
      <c r="R350" s="290"/>
      <c r="S350" s="290" t="e">
        <f t="shared" si="15"/>
        <v>#DIV/0!</v>
      </c>
      <c r="T350" s="290"/>
      <c r="U350" s="290"/>
      <c r="V350" s="290" t="e">
        <f t="shared" si="16"/>
        <v>#DIV/0!</v>
      </c>
      <c r="W350" s="291" t="str">
        <f t="shared" si="17"/>
        <v/>
      </c>
      <c r="X350" s="261"/>
      <c r="Y350" s="261"/>
      <c r="Z350" s="261"/>
      <c r="AA350" s="261"/>
      <c r="AB350" s="261"/>
      <c r="AC350" s="261"/>
      <c r="AD350" s="261"/>
      <c r="AE350" s="261"/>
      <c r="AF350" s="293"/>
      <c r="AG350" s="315" t="str">
        <f>IF(AF350="","",IFERROR(VLOOKUP(AF350,'Error Checking'!A:B,2,0),"Error with MNCR code"))</f>
        <v/>
      </c>
      <c r="AH350" s="315"/>
      <c r="AI350" s="315" t="str">
        <f>IF(AH350="","",IFERROR(VLOOKUP(AH350,'Error Checking'!A:B,2,0),"Error with MNCR code"))</f>
        <v/>
      </c>
      <c r="AJ350" s="261"/>
      <c r="AK350" s="261"/>
      <c r="AL350" s="297"/>
      <c r="AM350" s="261"/>
      <c r="AN350" s="261"/>
    </row>
    <row r="351" spans="1:40" x14ac:dyDescent="0.2">
      <c r="A351" s="87"/>
      <c r="B351" s="298"/>
      <c r="C351" s="261"/>
      <c r="D351" s="261"/>
      <c r="E351" s="261"/>
      <c r="F351" s="261"/>
      <c r="G351" s="294"/>
      <c r="H351" s="295"/>
      <c r="I351" s="261"/>
      <c r="J351" s="311" t="str">
        <f>IF(I351="","",VLOOKUP(I351,LookUp_Tables!$R:$S,2,0))</f>
        <v/>
      </c>
      <c r="K351" s="296"/>
      <c r="L351" s="296"/>
      <c r="M351" s="290"/>
      <c r="N351" s="290"/>
      <c r="O351" s="290"/>
      <c r="P351" s="290"/>
      <c r="Q351" s="290"/>
      <c r="R351" s="290"/>
      <c r="S351" s="290" t="e">
        <f t="shared" si="15"/>
        <v>#DIV/0!</v>
      </c>
      <c r="T351" s="290"/>
      <c r="U351" s="290"/>
      <c r="V351" s="290" t="e">
        <f t="shared" si="16"/>
        <v>#DIV/0!</v>
      </c>
      <c r="W351" s="291" t="str">
        <f t="shared" si="17"/>
        <v/>
      </c>
      <c r="X351" s="261"/>
      <c r="Y351" s="261"/>
      <c r="Z351" s="261"/>
      <c r="AA351" s="261"/>
      <c r="AB351" s="261"/>
      <c r="AC351" s="261"/>
      <c r="AD351" s="261"/>
      <c r="AE351" s="261"/>
      <c r="AF351" s="293"/>
      <c r="AG351" s="315" t="str">
        <f>IF(AF351="","",IFERROR(VLOOKUP(AF351,'Error Checking'!A:B,2,0),"Error with MNCR code"))</f>
        <v/>
      </c>
      <c r="AH351" s="315"/>
      <c r="AI351" s="315" t="str">
        <f>IF(AH351="","",IFERROR(VLOOKUP(AH351,'Error Checking'!A:B,2,0),"Error with MNCR code"))</f>
        <v/>
      </c>
      <c r="AJ351" s="261"/>
      <c r="AK351" s="261"/>
      <c r="AL351" s="297"/>
      <c r="AM351" s="261"/>
      <c r="AN351" s="261"/>
    </row>
    <row r="352" spans="1:40" x14ac:dyDescent="0.2">
      <c r="A352" s="87"/>
      <c r="B352" s="298"/>
      <c r="C352" s="261"/>
      <c r="D352" s="261"/>
      <c r="E352" s="261"/>
      <c r="F352" s="261"/>
      <c r="G352" s="294"/>
      <c r="H352" s="295"/>
      <c r="I352" s="261"/>
      <c r="J352" s="311" t="str">
        <f>IF(I352="","",VLOOKUP(I352,LookUp_Tables!$R:$S,2,0))</f>
        <v/>
      </c>
      <c r="K352" s="296"/>
      <c r="L352" s="296"/>
      <c r="M352" s="290"/>
      <c r="N352" s="290"/>
      <c r="O352" s="290"/>
      <c r="P352" s="290"/>
      <c r="Q352" s="290"/>
      <c r="R352" s="290"/>
      <c r="S352" s="290" t="e">
        <f t="shared" si="15"/>
        <v>#DIV/0!</v>
      </c>
      <c r="T352" s="290"/>
      <c r="U352" s="290"/>
      <c r="V352" s="290" t="e">
        <f t="shared" si="16"/>
        <v>#DIV/0!</v>
      </c>
      <c r="W352" s="291" t="str">
        <f t="shared" si="17"/>
        <v/>
      </c>
      <c r="X352" s="261"/>
      <c r="Y352" s="261"/>
      <c r="Z352" s="261"/>
      <c r="AA352" s="261"/>
      <c r="AB352" s="261"/>
      <c r="AC352" s="261"/>
      <c r="AD352" s="261"/>
      <c r="AE352" s="261"/>
      <c r="AF352" s="293"/>
      <c r="AG352" s="315" t="str">
        <f>IF(AF352="","",IFERROR(VLOOKUP(AF352,'Error Checking'!A:B,2,0),"Error with MNCR code"))</f>
        <v/>
      </c>
      <c r="AH352" s="315"/>
      <c r="AI352" s="315" t="str">
        <f>IF(AH352="","",IFERROR(VLOOKUP(AH352,'Error Checking'!A:B,2,0),"Error with MNCR code"))</f>
        <v/>
      </c>
      <c r="AJ352" s="261"/>
      <c r="AK352" s="261"/>
      <c r="AL352" s="297"/>
      <c r="AM352" s="261"/>
      <c r="AN352" s="261"/>
    </row>
    <row r="353" spans="1:40" x14ac:dyDescent="0.2">
      <c r="A353" s="87"/>
      <c r="B353" s="298"/>
      <c r="C353" s="261"/>
      <c r="D353" s="261"/>
      <c r="E353" s="261"/>
      <c r="F353" s="261"/>
      <c r="G353" s="294"/>
      <c r="H353" s="295"/>
      <c r="I353" s="261"/>
      <c r="J353" s="311" t="str">
        <f>IF(I353="","",VLOOKUP(I353,LookUp_Tables!$R:$S,2,0))</f>
        <v/>
      </c>
      <c r="K353" s="296"/>
      <c r="L353" s="296"/>
      <c r="M353" s="290"/>
      <c r="N353" s="290"/>
      <c r="O353" s="290"/>
      <c r="P353" s="290"/>
      <c r="Q353" s="290"/>
      <c r="R353" s="290"/>
      <c r="S353" s="290" t="e">
        <f t="shared" si="15"/>
        <v>#DIV/0!</v>
      </c>
      <c r="T353" s="290"/>
      <c r="U353" s="290"/>
      <c r="V353" s="290" t="e">
        <f t="shared" si="16"/>
        <v>#DIV/0!</v>
      </c>
      <c r="W353" s="291" t="str">
        <f t="shared" si="17"/>
        <v/>
      </c>
      <c r="X353" s="261"/>
      <c r="Y353" s="261"/>
      <c r="Z353" s="261"/>
      <c r="AA353" s="261"/>
      <c r="AB353" s="261"/>
      <c r="AC353" s="261"/>
      <c r="AD353" s="261"/>
      <c r="AE353" s="261"/>
      <c r="AF353" s="293"/>
      <c r="AG353" s="315" t="str">
        <f>IF(AF353="","",IFERROR(VLOOKUP(AF353,'Error Checking'!A:B,2,0),"Error with MNCR code"))</f>
        <v/>
      </c>
      <c r="AH353" s="315"/>
      <c r="AI353" s="315" t="str">
        <f>IF(AH353="","",IFERROR(VLOOKUP(AH353,'Error Checking'!A:B,2,0),"Error with MNCR code"))</f>
        <v/>
      </c>
      <c r="AJ353" s="261"/>
      <c r="AK353" s="261"/>
      <c r="AL353" s="297"/>
      <c r="AM353" s="261"/>
      <c r="AN353" s="261"/>
    </row>
    <row r="354" spans="1:40" x14ac:dyDescent="0.2">
      <c r="A354" s="87"/>
      <c r="B354" s="298"/>
      <c r="C354" s="261"/>
      <c r="D354" s="261"/>
      <c r="E354" s="261"/>
      <c r="F354" s="261"/>
      <c r="G354" s="294"/>
      <c r="H354" s="295"/>
      <c r="I354" s="261"/>
      <c r="J354" s="311" t="str">
        <f>IF(I354="","",VLOOKUP(I354,LookUp_Tables!$R:$S,2,0))</f>
        <v/>
      </c>
      <c r="K354" s="296"/>
      <c r="L354" s="296"/>
      <c r="M354" s="290"/>
      <c r="N354" s="290"/>
      <c r="O354" s="290"/>
      <c r="P354" s="290"/>
      <c r="Q354" s="290"/>
      <c r="R354" s="290"/>
      <c r="S354" s="290" t="e">
        <f t="shared" si="15"/>
        <v>#DIV/0!</v>
      </c>
      <c r="T354" s="290"/>
      <c r="U354" s="290"/>
      <c r="V354" s="290" t="e">
        <f t="shared" si="16"/>
        <v>#DIV/0!</v>
      </c>
      <c r="W354" s="291" t="str">
        <f t="shared" si="17"/>
        <v/>
      </c>
      <c r="X354" s="261"/>
      <c r="Y354" s="261"/>
      <c r="Z354" s="261"/>
      <c r="AA354" s="261"/>
      <c r="AB354" s="261"/>
      <c r="AC354" s="261"/>
      <c r="AD354" s="261"/>
      <c r="AE354" s="261"/>
      <c r="AF354" s="293"/>
      <c r="AG354" s="315" t="str">
        <f>IF(AF354="","",IFERROR(VLOOKUP(AF354,'Error Checking'!A:B,2,0),"Error with MNCR code"))</f>
        <v/>
      </c>
      <c r="AH354" s="315"/>
      <c r="AI354" s="315" t="str">
        <f>IF(AH354="","",IFERROR(VLOOKUP(AH354,'Error Checking'!A:B,2,0),"Error with MNCR code"))</f>
        <v/>
      </c>
      <c r="AJ354" s="261"/>
      <c r="AK354" s="261"/>
      <c r="AL354" s="297"/>
      <c r="AM354" s="261"/>
      <c r="AN354" s="261"/>
    </row>
    <row r="355" spans="1:40" x14ac:dyDescent="0.2">
      <c r="A355" s="87"/>
      <c r="B355" s="298"/>
      <c r="C355" s="261"/>
      <c r="D355" s="261"/>
      <c r="E355" s="261"/>
      <c r="F355" s="261"/>
      <c r="G355" s="294"/>
      <c r="H355" s="295"/>
      <c r="I355" s="261"/>
      <c r="J355" s="311" t="str">
        <f>IF(I355="","",VLOOKUP(I355,LookUp_Tables!$R:$S,2,0))</f>
        <v/>
      </c>
      <c r="K355" s="296"/>
      <c r="L355" s="296"/>
      <c r="M355" s="290"/>
      <c r="N355" s="290"/>
      <c r="O355" s="290"/>
      <c r="P355" s="290"/>
      <c r="Q355" s="290"/>
      <c r="R355" s="290"/>
      <c r="S355" s="290" t="e">
        <f t="shared" si="15"/>
        <v>#DIV/0!</v>
      </c>
      <c r="T355" s="290"/>
      <c r="U355" s="290"/>
      <c r="V355" s="290" t="e">
        <f t="shared" si="16"/>
        <v>#DIV/0!</v>
      </c>
      <c r="W355" s="291" t="str">
        <f t="shared" si="17"/>
        <v/>
      </c>
      <c r="X355" s="261"/>
      <c r="Y355" s="261"/>
      <c r="Z355" s="261"/>
      <c r="AA355" s="261"/>
      <c r="AB355" s="261"/>
      <c r="AC355" s="261"/>
      <c r="AD355" s="261"/>
      <c r="AE355" s="261"/>
      <c r="AF355" s="293"/>
      <c r="AG355" s="315" t="str">
        <f>IF(AF355="","",IFERROR(VLOOKUP(AF355,'Error Checking'!A:B,2,0),"Error with MNCR code"))</f>
        <v/>
      </c>
      <c r="AH355" s="315"/>
      <c r="AI355" s="315" t="str">
        <f>IF(AH355="","",IFERROR(VLOOKUP(AH355,'Error Checking'!A:B,2,0),"Error with MNCR code"))</f>
        <v/>
      </c>
      <c r="AJ355" s="261"/>
      <c r="AK355" s="261"/>
      <c r="AL355" s="297"/>
      <c r="AM355" s="261"/>
      <c r="AN355" s="261"/>
    </row>
    <row r="356" spans="1:40" x14ac:dyDescent="0.2">
      <c r="A356" s="87"/>
      <c r="B356" s="298"/>
      <c r="C356" s="261"/>
      <c r="D356" s="261"/>
      <c r="E356" s="261"/>
      <c r="F356" s="261"/>
      <c r="G356" s="294"/>
      <c r="H356" s="295"/>
      <c r="I356" s="261"/>
      <c r="J356" s="311" t="str">
        <f>IF(I356="","",VLOOKUP(I356,LookUp_Tables!$R:$S,2,0))</f>
        <v/>
      </c>
      <c r="K356" s="296"/>
      <c r="L356" s="296"/>
      <c r="M356" s="290"/>
      <c r="N356" s="290"/>
      <c r="O356" s="290"/>
      <c r="P356" s="290"/>
      <c r="Q356" s="290"/>
      <c r="R356" s="290"/>
      <c r="S356" s="290" t="e">
        <f t="shared" si="15"/>
        <v>#DIV/0!</v>
      </c>
      <c r="T356" s="290"/>
      <c r="U356" s="290"/>
      <c r="V356" s="290" t="e">
        <f t="shared" si="16"/>
        <v>#DIV/0!</v>
      </c>
      <c r="W356" s="291" t="str">
        <f t="shared" si="17"/>
        <v/>
      </c>
      <c r="X356" s="261"/>
      <c r="Y356" s="261"/>
      <c r="Z356" s="261"/>
      <c r="AA356" s="261"/>
      <c r="AB356" s="261"/>
      <c r="AC356" s="261"/>
      <c r="AD356" s="261"/>
      <c r="AE356" s="261"/>
      <c r="AF356" s="293"/>
      <c r="AG356" s="315" t="str">
        <f>IF(AF356="","",IFERROR(VLOOKUP(AF356,'Error Checking'!A:B,2,0),"Error with MNCR code"))</f>
        <v/>
      </c>
      <c r="AH356" s="315"/>
      <c r="AI356" s="315" t="str">
        <f>IF(AH356="","",IFERROR(VLOOKUP(AH356,'Error Checking'!A:B,2,0),"Error with MNCR code"))</f>
        <v/>
      </c>
      <c r="AJ356" s="261"/>
      <c r="AK356" s="261"/>
      <c r="AL356" s="297"/>
      <c r="AM356" s="261"/>
      <c r="AN356" s="261"/>
    </row>
    <row r="357" spans="1:40" x14ac:dyDescent="0.2">
      <c r="A357" s="87"/>
      <c r="B357" s="298"/>
      <c r="C357" s="261"/>
      <c r="D357" s="261"/>
      <c r="E357" s="261"/>
      <c r="F357" s="261"/>
      <c r="G357" s="294"/>
      <c r="H357" s="295"/>
      <c r="I357" s="261"/>
      <c r="J357" s="311" t="str">
        <f>IF(I357="","",VLOOKUP(I357,LookUp_Tables!$R:$S,2,0))</f>
        <v/>
      </c>
      <c r="K357" s="296"/>
      <c r="L357" s="296"/>
      <c r="M357" s="290"/>
      <c r="N357" s="290"/>
      <c r="O357" s="290"/>
      <c r="P357" s="290"/>
      <c r="Q357" s="290"/>
      <c r="R357" s="290"/>
      <c r="S357" s="290" t="e">
        <f t="shared" si="15"/>
        <v>#DIV/0!</v>
      </c>
      <c r="T357" s="290"/>
      <c r="U357" s="290"/>
      <c r="V357" s="290" t="e">
        <f t="shared" si="16"/>
        <v>#DIV/0!</v>
      </c>
      <c r="W357" s="291" t="str">
        <f t="shared" si="17"/>
        <v/>
      </c>
      <c r="X357" s="261"/>
      <c r="Y357" s="261"/>
      <c r="Z357" s="261"/>
      <c r="AA357" s="261"/>
      <c r="AB357" s="261"/>
      <c r="AC357" s="261"/>
      <c r="AD357" s="261"/>
      <c r="AE357" s="261"/>
      <c r="AF357" s="293"/>
      <c r="AG357" s="315" t="str">
        <f>IF(AF357="","",IFERROR(VLOOKUP(AF357,'Error Checking'!A:B,2,0),"Error with MNCR code"))</f>
        <v/>
      </c>
      <c r="AH357" s="315"/>
      <c r="AI357" s="315" t="str">
        <f>IF(AH357="","",IFERROR(VLOOKUP(AH357,'Error Checking'!A:B,2,0),"Error with MNCR code"))</f>
        <v/>
      </c>
      <c r="AJ357" s="261"/>
      <c r="AK357" s="261"/>
      <c r="AL357" s="297"/>
      <c r="AM357" s="261"/>
      <c r="AN357" s="261"/>
    </row>
    <row r="358" spans="1:40" x14ac:dyDescent="0.2">
      <c r="A358" s="87"/>
      <c r="B358" s="298"/>
      <c r="C358" s="261"/>
      <c r="D358" s="261"/>
      <c r="E358" s="261"/>
      <c r="F358" s="261"/>
      <c r="G358" s="294"/>
      <c r="H358" s="295"/>
      <c r="I358" s="261"/>
      <c r="J358" s="311" t="str">
        <f>IF(I358="","",VLOOKUP(I358,LookUp_Tables!$R:$S,2,0))</f>
        <v/>
      </c>
      <c r="K358" s="296"/>
      <c r="L358" s="296"/>
      <c r="M358" s="290"/>
      <c r="N358" s="290"/>
      <c r="O358" s="290"/>
      <c r="P358" s="290"/>
      <c r="Q358" s="290"/>
      <c r="R358" s="290"/>
      <c r="S358" s="290" t="e">
        <f t="shared" si="15"/>
        <v>#DIV/0!</v>
      </c>
      <c r="T358" s="290"/>
      <c r="U358" s="290"/>
      <c r="V358" s="290" t="e">
        <f t="shared" si="16"/>
        <v>#DIV/0!</v>
      </c>
      <c r="W358" s="291" t="str">
        <f t="shared" si="17"/>
        <v/>
      </c>
      <c r="X358" s="261"/>
      <c r="Y358" s="261"/>
      <c r="Z358" s="261"/>
      <c r="AA358" s="261"/>
      <c r="AB358" s="261"/>
      <c r="AC358" s="261"/>
      <c r="AD358" s="261"/>
      <c r="AE358" s="261"/>
      <c r="AF358" s="293"/>
      <c r="AG358" s="315" t="str">
        <f>IF(AF358="","",IFERROR(VLOOKUP(AF358,'Error Checking'!A:B,2,0),"Error with MNCR code"))</f>
        <v/>
      </c>
      <c r="AH358" s="315"/>
      <c r="AI358" s="315" t="str">
        <f>IF(AH358="","",IFERROR(VLOOKUP(AH358,'Error Checking'!A:B,2,0),"Error with MNCR code"))</f>
        <v/>
      </c>
      <c r="AJ358" s="261"/>
      <c r="AK358" s="261"/>
      <c r="AL358" s="297"/>
      <c r="AM358" s="261"/>
      <c r="AN358" s="261"/>
    </row>
    <row r="359" spans="1:40" x14ac:dyDescent="0.2">
      <c r="A359" s="87"/>
      <c r="B359" s="298"/>
      <c r="C359" s="261"/>
      <c r="D359" s="261"/>
      <c r="E359" s="261"/>
      <c r="F359" s="261"/>
      <c r="G359" s="294"/>
      <c r="H359" s="295"/>
      <c r="I359" s="261"/>
      <c r="J359" s="311" t="str">
        <f>IF(I359="","",VLOOKUP(I359,LookUp_Tables!$R:$S,2,0))</f>
        <v/>
      </c>
      <c r="K359" s="296"/>
      <c r="L359" s="296"/>
      <c r="M359" s="290"/>
      <c r="N359" s="290"/>
      <c r="O359" s="290"/>
      <c r="P359" s="290"/>
      <c r="Q359" s="290"/>
      <c r="R359" s="290"/>
      <c r="S359" s="290" t="e">
        <f t="shared" si="15"/>
        <v>#DIV/0!</v>
      </c>
      <c r="T359" s="290"/>
      <c r="U359" s="290"/>
      <c r="V359" s="290" t="e">
        <f t="shared" si="16"/>
        <v>#DIV/0!</v>
      </c>
      <c r="W359" s="291" t="str">
        <f t="shared" si="17"/>
        <v/>
      </c>
      <c r="X359" s="261"/>
      <c r="Y359" s="261"/>
      <c r="Z359" s="261"/>
      <c r="AA359" s="261"/>
      <c r="AB359" s="261"/>
      <c r="AC359" s="261"/>
      <c r="AD359" s="261"/>
      <c r="AE359" s="261"/>
      <c r="AF359" s="293"/>
      <c r="AG359" s="315" t="str">
        <f>IF(AF359="","",IFERROR(VLOOKUP(AF359,'Error Checking'!A:B,2,0),"Error with MNCR code"))</f>
        <v/>
      </c>
      <c r="AH359" s="315"/>
      <c r="AI359" s="315" t="str">
        <f>IF(AH359="","",IFERROR(VLOOKUP(AH359,'Error Checking'!A:B,2,0),"Error with MNCR code"))</f>
        <v/>
      </c>
      <c r="AJ359" s="261"/>
      <c r="AK359" s="261"/>
      <c r="AL359" s="297"/>
      <c r="AM359" s="261"/>
      <c r="AN359" s="261"/>
    </row>
    <row r="360" spans="1:40" x14ac:dyDescent="0.2">
      <c r="A360" s="87"/>
      <c r="B360" s="298"/>
      <c r="C360" s="261"/>
      <c r="D360" s="261"/>
      <c r="E360" s="261"/>
      <c r="F360" s="261"/>
      <c r="G360" s="294"/>
      <c r="H360" s="295"/>
      <c r="I360" s="261"/>
      <c r="J360" s="311" t="str">
        <f>IF(I360="","",VLOOKUP(I360,LookUp_Tables!$R:$S,2,0))</f>
        <v/>
      </c>
      <c r="K360" s="296"/>
      <c r="L360" s="296"/>
      <c r="M360" s="290"/>
      <c r="N360" s="290"/>
      <c r="O360" s="290"/>
      <c r="P360" s="290"/>
      <c r="Q360" s="290"/>
      <c r="R360" s="290"/>
      <c r="S360" s="290" t="e">
        <f t="shared" si="15"/>
        <v>#DIV/0!</v>
      </c>
      <c r="T360" s="290"/>
      <c r="U360" s="290"/>
      <c r="V360" s="290" t="e">
        <f t="shared" si="16"/>
        <v>#DIV/0!</v>
      </c>
      <c r="W360" s="291" t="str">
        <f t="shared" si="17"/>
        <v/>
      </c>
      <c r="X360" s="261"/>
      <c r="Y360" s="261"/>
      <c r="Z360" s="261"/>
      <c r="AA360" s="261"/>
      <c r="AB360" s="261"/>
      <c r="AC360" s="261"/>
      <c r="AD360" s="261"/>
      <c r="AE360" s="261"/>
      <c r="AF360" s="293"/>
      <c r="AG360" s="315" t="str">
        <f>IF(AF360="","",IFERROR(VLOOKUP(AF360,'Error Checking'!A:B,2,0),"Error with MNCR code"))</f>
        <v/>
      </c>
      <c r="AH360" s="315"/>
      <c r="AI360" s="315" t="str">
        <f>IF(AH360="","",IFERROR(VLOOKUP(AH360,'Error Checking'!A:B,2,0),"Error with MNCR code"))</f>
        <v/>
      </c>
      <c r="AJ360" s="261"/>
      <c r="AK360" s="261"/>
      <c r="AL360" s="297"/>
      <c r="AM360" s="261"/>
      <c r="AN360" s="261"/>
    </row>
    <row r="361" spans="1:40" x14ac:dyDescent="0.2">
      <c r="A361" s="87"/>
      <c r="B361" s="298"/>
      <c r="C361" s="261"/>
      <c r="D361" s="261"/>
      <c r="E361" s="261"/>
      <c r="F361" s="261"/>
      <c r="G361" s="294"/>
      <c r="H361" s="295"/>
      <c r="I361" s="261"/>
      <c r="J361" s="311" t="str">
        <f>IF(I361="","",VLOOKUP(I361,LookUp_Tables!$R:$S,2,0))</f>
        <v/>
      </c>
      <c r="K361" s="296"/>
      <c r="L361" s="296"/>
      <c r="M361" s="290"/>
      <c r="N361" s="290"/>
      <c r="O361" s="290"/>
      <c r="P361" s="290"/>
      <c r="Q361" s="290"/>
      <c r="R361" s="290"/>
      <c r="S361" s="290" t="e">
        <f t="shared" si="15"/>
        <v>#DIV/0!</v>
      </c>
      <c r="T361" s="290"/>
      <c r="U361" s="290"/>
      <c r="V361" s="290" t="e">
        <f t="shared" si="16"/>
        <v>#DIV/0!</v>
      </c>
      <c r="W361" s="291" t="str">
        <f t="shared" si="17"/>
        <v/>
      </c>
      <c r="X361" s="261"/>
      <c r="Y361" s="261"/>
      <c r="Z361" s="261"/>
      <c r="AA361" s="261"/>
      <c r="AB361" s="261"/>
      <c r="AC361" s="261"/>
      <c r="AD361" s="261"/>
      <c r="AE361" s="261"/>
      <c r="AF361" s="293"/>
      <c r="AG361" s="315" t="str">
        <f>IF(AF361="","",IFERROR(VLOOKUP(AF361,'Error Checking'!A:B,2,0),"Error with MNCR code"))</f>
        <v/>
      </c>
      <c r="AH361" s="315"/>
      <c r="AI361" s="315" t="str">
        <f>IF(AH361="","",IFERROR(VLOOKUP(AH361,'Error Checking'!A:B,2,0),"Error with MNCR code"))</f>
        <v/>
      </c>
      <c r="AJ361" s="261"/>
      <c r="AK361" s="261"/>
      <c r="AL361" s="297"/>
      <c r="AM361" s="261"/>
      <c r="AN361" s="261"/>
    </row>
    <row r="362" spans="1:40" x14ac:dyDescent="0.2">
      <c r="A362" s="87"/>
      <c r="B362" s="298"/>
      <c r="C362" s="261"/>
      <c r="D362" s="261"/>
      <c r="E362" s="261"/>
      <c r="F362" s="261"/>
      <c r="G362" s="294"/>
      <c r="H362" s="295"/>
      <c r="I362" s="261"/>
      <c r="J362" s="311" t="str">
        <f>IF(I362="","",VLOOKUP(I362,LookUp_Tables!$R:$S,2,0))</f>
        <v/>
      </c>
      <c r="K362" s="296"/>
      <c r="L362" s="296"/>
      <c r="M362" s="290"/>
      <c r="N362" s="290"/>
      <c r="O362" s="290"/>
      <c r="P362" s="290"/>
      <c r="Q362" s="290"/>
      <c r="R362" s="290"/>
      <c r="S362" s="290" t="e">
        <f t="shared" si="15"/>
        <v>#DIV/0!</v>
      </c>
      <c r="T362" s="290"/>
      <c r="U362" s="290"/>
      <c r="V362" s="290" t="e">
        <f t="shared" si="16"/>
        <v>#DIV/0!</v>
      </c>
      <c r="W362" s="291" t="str">
        <f t="shared" si="17"/>
        <v/>
      </c>
      <c r="X362" s="261"/>
      <c r="Y362" s="261"/>
      <c r="Z362" s="261"/>
      <c r="AA362" s="261"/>
      <c r="AB362" s="261"/>
      <c r="AC362" s="261"/>
      <c r="AD362" s="261"/>
      <c r="AE362" s="261"/>
      <c r="AF362" s="293"/>
      <c r="AG362" s="315" t="str">
        <f>IF(AF362="","",IFERROR(VLOOKUP(AF362,'Error Checking'!A:B,2,0),"Error with MNCR code"))</f>
        <v/>
      </c>
      <c r="AH362" s="315"/>
      <c r="AI362" s="315" t="str">
        <f>IF(AH362="","",IFERROR(VLOOKUP(AH362,'Error Checking'!A:B,2,0),"Error with MNCR code"))</f>
        <v/>
      </c>
      <c r="AJ362" s="261"/>
      <c r="AK362" s="261"/>
      <c r="AL362" s="297"/>
      <c r="AM362" s="261"/>
      <c r="AN362" s="261"/>
    </row>
    <row r="363" spans="1:40" x14ac:dyDescent="0.2">
      <c r="A363" s="87"/>
      <c r="B363" s="298"/>
      <c r="C363" s="261"/>
      <c r="D363" s="261"/>
      <c r="E363" s="261"/>
      <c r="F363" s="261"/>
      <c r="G363" s="294"/>
      <c r="H363" s="295"/>
      <c r="I363" s="261"/>
      <c r="J363" s="311" t="str">
        <f>IF(I363="","",VLOOKUP(I363,LookUp_Tables!$R:$S,2,0))</f>
        <v/>
      </c>
      <c r="K363" s="296"/>
      <c r="L363" s="296"/>
      <c r="M363" s="290"/>
      <c r="N363" s="290"/>
      <c r="O363" s="290"/>
      <c r="P363" s="290"/>
      <c r="Q363" s="290"/>
      <c r="R363" s="290"/>
      <c r="S363" s="290" t="e">
        <f t="shared" si="15"/>
        <v>#DIV/0!</v>
      </c>
      <c r="T363" s="290"/>
      <c r="U363" s="290"/>
      <c r="V363" s="290" t="e">
        <f t="shared" si="16"/>
        <v>#DIV/0!</v>
      </c>
      <c r="W363" s="291" t="str">
        <f t="shared" si="17"/>
        <v/>
      </c>
      <c r="X363" s="261"/>
      <c r="Y363" s="261"/>
      <c r="Z363" s="261"/>
      <c r="AA363" s="261"/>
      <c r="AB363" s="261"/>
      <c r="AC363" s="261"/>
      <c r="AD363" s="261"/>
      <c r="AE363" s="261"/>
      <c r="AF363" s="293"/>
      <c r="AG363" s="315" t="str">
        <f>IF(AF363="","",IFERROR(VLOOKUP(AF363,'Error Checking'!A:B,2,0),"Error with MNCR code"))</f>
        <v/>
      </c>
      <c r="AH363" s="315"/>
      <c r="AI363" s="315" t="str">
        <f>IF(AH363="","",IFERROR(VLOOKUP(AH363,'Error Checking'!A:B,2,0),"Error with MNCR code"))</f>
        <v/>
      </c>
      <c r="AJ363" s="261"/>
      <c r="AK363" s="261"/>
      <c r="AL363" s="297"/>
      <c r="AM363" s="261"/>
      <c r="AN363" s="261"/>
    </row>
    <row r="364" spans="1:40" x14ac:dyDescent="0.2">
      <c r="A364" s="87"/>
      <c r="B364" s="298"/>
      <c r="C364" s="261"/>
      <c r="D364" s="261"/>
      <c r="E364" s="261"/>
      <c r="F364" s="261"/>
      <c r="G364" s="294"/>
      <c r="H364" s="295"/>
      <c r="I364" s="261"/>
      <c r="J364" s="311" t="str">
        <f>IF(I364="","",VLOOKUP(I364,LookUp_Tables!$R:$S,2,0))</f>
        <v/>
      </c>
      <c r="K364" s="296"/>
      <c r="L364" s="296"/>
      <c r="M364" s="290"/>
      <c r="N364" s="290"/>
      <c r="O364" s="290"/>
      <c r="P364" s="290"/>
      <c r="Q364" s="290"/>
      <c r="R364" s="290"/>
      <c r="S364" s="290" t="e">
        <f t="shared" si="15"/>
        <v>#DIV/0!</v>
      </c>
      <c r="T364" s="290"/>
      <c r="U364" s="290"/>
      <c r="V364" s="290" t="e">
        <f t="shared" si="16"/>
        <v>#DIV/0!</v>
      </c>
      <c r="W364" s="291" t="str">
        <f t="shared" si="17"/>
        <v/>
      </c>
      <c r="X364" s="261"/>
      <c r="Y364" s="261"/>
      <c r="Z364" s="261"/>
      <c r="AA364" s="261"/>
      <c r="AB364" s="261"/>
      <c r="AC364" s="261"/>
      <c r="AD364" s="261"/>
      <c r="AE364" s="261"/>
      <c r="AF364" s="293"/>
      <c r="AG364" s="315" t="str">
        <f>IF(AF364="","",IFERROR(VLOOKUP(AF364,'Error Checking'!A:B,2,0),"Error with MNCR code"))</f>
        <v/>
      </c>
      <c r="AH364" s="315"/>
      <c r="AI364" s="315" t="str">
        <f>IF(AH364="","",IFERROR(VLOOKUP(AH364,'Error Checking'!A:B,2,0),"Error with MNCR code"))</f>
        <v/>
      </c>
      <c r="AJ364" s="261"/>
      <c r="AK364" s="261"/>
      <c r="AL364" s="297"/>
      <c r="AM364" s="261"/>
      <c r="AN364" s="261"/>
    </row>
    <row r="365" spans="1:40" x14ac:dyDescent="0.2">
      <c r="A365" s="87"/>
      <c r="B365" s="298"/>
      <c r="C365" s="261"/>
      <c r="D365" s="261"/>
      <c r="E365" s="261"/>
      <c r="F365" s="261"/>
      <c r="G365" s="294"/>
      <c r="H365" s="295"/>
      <c r="I365" s="261"/>
      <c r="J365" s="311" t="str">
        <f>IF(I365="","",VLOOKUP(I365,LookUp_Tables!$R:$S,2,0))</f>
        <v/>
      </c>
      <c r="K365" s="296"/>
      <c r="L365" s="296"/>
      <c r="M365" s="290"/>
      <c r="N365" s="290"/>
      <c r="O365" s="290"/>
      <c r="P365" s="290"/>
      <c r="Q365" s="290"/>
      <c r="R365" s="290"/>
      <c r="S365" s="290" t="e">
        <f t="shared" si="15"/>
        <v>#DIV/0!</v>
      </c>
      <c r="T365" s="290"/>
      <c r="U365" s="290"/>
      <c r="V365" s="290" t="e">
        <f t="shared" si="16"/>
        <v>#DIV/0!</v>
      </c>
      <c r="W365" s="291" t="str">
        <f t="shared" si="17"/>
        <v/>
      </c>
      <c r="X365" s="261"/>
      <c r="Y365" s="261"/>
      <c r="Z365" s="261"/>
      <c r="AA365" s="261"/>
      <c r="AB365" s="261"/>
      <c r="AC365" s="261"/>
      <c r="AD365" s="261"/>
      <c r="AE365" s="261"/>
      <c r="AF365" s="293"/>
      <c r="AG365" s="315" t="str">
        <f>IF(AF365="","",IFERROR(VLOOKUP(AF365,'Error Checking'!A:B,2,0),"Error with MNCR code"))</f>
        <v/>
      </c>
      <c r="AH365" s="315"/>
      <c r="AI365" s="315" t="str">
        <f>IF(AH365="","",IFERROR(VLOOKUP(AH365,'Error Checking'!A:B,2,0),"Error with MNCR code"))</f>
        <v/>
      </c>
      <c r="AJ365" s="261"/>
      <c r="AK365" s="261"/>
      <c r="AL365" s="297"/>
      <c r="AM365" s="261"/>
      <c r="AN365" s="261"/>
    </row>
    <row r="366" spans="1:40" x14ac:dyDescent="0.2">
      <c r="A366" s="87"/>
      <c r="B366" s="298"/>
      <c r="C366" s="261"/>
      <c r="D366" s="261"/>
      <c r="E366" s="261"/>
      <c r="F366" s="261"/>
      <c r="G366" s="294"/>
      <c r="H366" s="295"/>
      <c r="I366" s="261"/>
      <c r="J366" s="311" t="str">
        <f>IF(I366="","",VLOOKUP(I366,LookUp_Tables!$R:$S,2,0))</f>
        <v/>
      </c>
      <c r="K366" s="296"/>
      <c r="L366" s="296"/>
      <c r="M366" s="290"/>
      <c r="N366" s="290"/>
      <c r="O366" s="290"/>
      <c r="P366" s="290"/>
      <c r="Q366" s="290"/>
      <c r="R366" s="290"/>
      <c r="S366" s="290" t="e">
        <f t="shared" si="15"/>
        <v>#DIV/0!</v>
      </c>
      <c r="T366" s="290"/>
      <c r="U366" s="290"/>
      <c r="V366" s="290" t="e">
        <f t="shared" si="16"/>
        <v>#DIV/0!</v>
      </c>
      <c r="W366" s="291" t="str">
        <f t="shared" si="17"/>
        <v/>
      </c>
      <c r="X366" s="261"/>
      <c r="Y366" s="261"/>
      <c r="Z366" s="261"/>
      <c r="AA366" s="261"/>
      <c r="AB366" s="261"/>
      <c r="AC366" s="261"/>
      <c r="AD366" s="261"/>
      <c r="AE366" s="261"/>
      <c r="AF366" s="293"/>
      <c r="AG366" s="315" t="str">
        <f>IF(AF366="","",IFERROR(VLOOKUP(AF366,'Error Checking'!A:B,2,0),"Error with MNCR code"))</f>
        <v/>
      </c>
      <c r="AH366" s="315"/>
      <c r="AI366" s="315" t="str">
        <f>IF(AH366="","",IFERROR(VLOOKUP(AH366,'Error Checking'!A:B,2,0),"Error with MNCR code"))</f>
        <v/>
      </c>
      <c r="AJ366" s="261"/>
      <c r="AK366" s="261"/>
      <c r="AL366" s="297"/>
      <c r="AM366" s="261"/>
      <c r="AN366" s="261"/>
    </row>
    <row r="367" spans="1:40" x14ac:dyDescent="0.2">
      <c r="A367" s="87"/>
      <c r="B367" s="298"/>
      <c r="C367" s="261"/>
      <c r="D367" s="261"/>
      <c r="E367" s="261"/>
      <c r="F367" s="261"/>
      <c r="G367" s="294"/>
      <c r="H367" s="295"/>
      <c r="I367" s="261"/>
      <c r="J367" s="311" t="str">
        <f>IF(I367="","",VLOOKUP(I367,LookUp_Tables!$R:$S,2,0))</f>
        <v/>
      </c>
      <c r="K367" s="296"/>
      <c r="L367" s="296"/>
      <c r="M367" s="290"/>
      <c r="N367" s="290"/>
      <c r="O367" s="290"/>
      <c r="P367" s="290"/>
      <c r="Q367" s="290"/>
      <c r="R367" s="290"/>
      <c r="S367" s="290" t="e">
        <f t="shared" si="15"/>
        <v>#DIV/0!</v>
      </c>
      <c r="T367" s="290"/>
      <c r="U367" s="290"/>
      <c r="V367" s="290" t="e">
        <f t="shared" si="16"/>
        <v>#DIV/0!</v>
      </c>
      <c r="W367" s="291" t="str">
        <f t="shared" si="17"/>
        <v/>
      </c>
      <c r="X367" s="261"/>
      <c r="Y367" s="261"/>
      <c r="Z367" s="261"/>
      <c r="AA367" s="261"/>
      <c r="AB367" s="261"/>
      <c r="AC367" s="261"/>
      <c r="AD367" s="261"/>
      <c r="AE367" s="261"/>
      <c r="AF367" s="293"/>
      <c r="AG367" s="315" t="str">
        <f>IF(AF367="","",IFERROR(VLOOKUP(AF367,'Error Checking'!A:B,2,0),"Error with MNCR code"))</f>
        <v/>
      </c>
      <c r="AH367" s="315"/>
      <c r="AI367" s="315" t="str">
        <f>IF(AH367="","",IFERROR(VLOOKUP(AH367,'Error Checking'!A:B,2,0),"Error with MNCR code"))</f>
        <v/>
      </c>
      <c r="AJ367" s="261"/>
      <c r="AK367" s="261"/>
      <c r="AL367" s="297"/>
      <c r="AM367" s="261"/>
      <c r="AN367" s="261"/>
    </row>
    <row r="368" spans="1:40" x14ac:dyDescent="0.2">
      <c r="A368" s="87"/>
      <c r="B368" s="298"/>
      <c r="C368" s="261"/>
      <c r="D368" s="261"/>
      <c r="E368" s="261"/>
      <c r="F368" s="261"/>
      <c r="G368" s="294"/>
      <c r="H368" s="295"/>
      <c r="I368" s="261"/>
      <c r="J368" s="311" t="str">
        <f>IF(I368="","",VLOOKUP(I368,LookUp_Tables!$R:$S,2,0))</f>
        <v/>
      </c>
      <c r="K368" s="296"/>
      <c r="L368" s="296"/>
      <c r="M368" s="290"/>
      <c r="N368" s="290"/>
      <c r="O368" s="290"/>
      <c r="P368" s="290"/>
      <c r="Q368" s="290"/>
      <c r="R368" s="290"/>
      <c r="S368" s="290" t="e">
        <f t="shared" si="15"/>
        <v>#DIV/0!</v>
      </c>
      <c r="T368" s="290"/>
      <c r="U368" s="290"/>
      <c r="V368" s="290" t="e">
        <f t="shared" si="16"/>
        <v>#DIV/0!</v>
      </c>
      <c r="W368" s="291" t="str">
        <f t="shared" si="17"/>
        <v/>
      </c>
      <c r="X368" s="261"/>
      <c r="Y368" s="261"/>
      <c r="Z368" s="261"/>
      <c r="AA368" s="261"/>
      <c r="AB368" s="261"/>
      <c r="AC368" s="261"/>
      <c r="AD368" s="261"/>
      <c r="AE368" s="261"/>
      <c r="AF368" s="293"/>
      <c r="AG368" s="315" t="str">
        <f>IF(AF368="","",IFERROR(VLOOKUP(AF368,'Error Checking'!A:B,2,0),"Error with MNCR code"))</f>
        <v/>
      </c>
      <c r="AH368" s="315"/>
      <c r="AI368" s="315" t="str">
        <f>IF(AH368="","",IFERROR(VLOOKUP(AH368,'Error Checking'!A:B,2,0),"Error with MNCR code"))</f>
        <v/>
      </c>
      <c r="AJ368" s="261"/>
      <c r="AK368" s="261"/>
      <c r="AL368" s="297"/>
      <c r="AM368" s="261"/>
      <c r="AN368" s="261"/>
    </row>
    <row r="369" spans="1:40" x14ac:dyDescent="0.2">
      <c r="A369" s="87"/>
      <c r="B369" s="298"/>
      <c r="C369" s="261"/>
      <c r="D369" s="261"/>
      <c r="E369" s="261"/>
      <c r="F369" s="261"/>
      <c r="G369" s="294"/>
      <c r="H369" s="295"/>
      <c r="I369" s="261"/>
      <c r="J369" s="311" t="str">
        <f>IF(I369="","",VLOOKUP(I369,LookUp_Tables!$R:$S,2,0))</f>
        <v/>
      </c>
      <c r="K369" s="296"/>
      <c r="L369" s="296"/>
      <c r="M369" s="290"/>
      <c r="N369" s="290"/>
      <c r="O369" s="290"/>
      <c r="P369" s="290"/>
      <c r="Q369" s="290"/>
      <c r="R369" s="290"/>
      <c r="S369" s="290" t="e">
        <f t="shared" si="15"/>
        <v>#DIV/0!</v>
      </c>
      <c r="T369" s="290"/>
      <c r="U369" s="290"/>
      <c r="V369" s="290" t="e">
        <f t="shared" si="16"/>
        <v>#DIV/0!</v>
      </c>
      <c r="W369" s="291" t="str">
        <f t="shared" si="17"/>
        <v/>
      </c>
      <c r="X369" s="261"/>
      <c r="Y369" s="261"/>
      <c r="Z369" s="261"/>
      <c r="AA369" s="261"/>
      <c r="AB369" s="261"/>
      <c r="AC369" s="261"/>
      <c r="AD369" s="261"/>
      <c r="AE369" s="261"/>
      <c r="AF369" s="293"/>
      <c r="AG369" s="315" t="str">
        <f>IF(AF369="","",IFERROR(VLOOKUP(AF369,'Error Checking'!A:B,2,0),"Error with MNCR code"))</f>
        <v/>
      </c>
      <c r="AH369" s="315"/>
      <c r="AI369" s="315" t="str">
        <f>IF(AH369="","",IFERROR(VLOOKUP(AH369,'Error Checking'!A:B,2,0),"Error with MNCR code"))</f>
        <v/>
      </c>
      <c r="AJ369" s="261"/>
      <c r="AK369" s="261"/>
      <c r="AL369" s="297"/>
      <c r="AM369" s="261"/>
      <c r="AN369" s="261"/>
    </row>
    <row r="370" spans="1:40" x14ac:dyDescent="0.2">
      <c r="A370" s="87"/>
      <c r="B370" s="298"/>
      <c r="C370" s="261"/>
      <c r="D370" s="261"/>
      <c r="E370" s="261"/>
      <c r="F370" s="261"/>
      <c r="G370" s="294"/>
      <c r="H370" s="295"/>
      <c r="I370" s="261"/>
      <c r="J370" s="311" t="str">
        <f>IF(I370="","",VLOOKUP(I370,LookUp_Tables!$R:$S,2,0))</f>
        <v/>
      </c>
      <c r="K370" s="296"/>
      <c r="L370" s="296"/>
      <c r="M370" s="290"/>
      <c r="N370" s="290"/>
      <c r="O370" s="290"/>
      <c r="P370" s="290"/>
      <c r="Q370" s="290"/>
      <c r="R370" s="290"/>
      <c r="S370" s="290" t="e">
        <f t="shared" si="15"/>
        <v>#DIV/0!</v>
      </c>
      <c r="T370" s="290"/>
      <c r="U370" s="290"/>
      <c r="V370" s="290" t="e">
        <f t="shared" si="16"/>
        <v>#DIV/0!</v>
      </c>
      <c r="W370" s="291" t="str">
        <f t="shared" si="17"/>
        <v/>
      </c>
      <c r="X370" s="261"/>
      <c r="Y370" s="261"/>
      <c r="Z370" s="261"/>
      <c r="AA370" s="261"/>
      <c r="AB370" s="261"/>
      <c r="AC370" s="261"/>
      <c r="AD370" s="261"/>
      <c r="AE370" s="261"/>
      <c r="AF370" s="293"/>
      <c r="AG370" s="315" t="str">
        <f>IF(AF370="","",IFERROR(VLOOKUP(AF370,'Error Checking'!A:B,2,0),"Error with MNCR code"))</f>
        <v/>
      </c>
      <c r="AH370" s="315"/>
      <c r="AI370" s="315" t="str">
        <f>IF(AH370="","",IFERROR(VLOOKUP(AH370,'Error Checking'!A:B,2,0),"Error with MNCR code"))</f>
        <v/>
      </c>
      <c r="AJ370" s="261"/>
      <c r="AK370" s="261"/>
      <c r="AL370" s="297"/>
      <c r="AM370" s="261"/>
      <c r="AN370" s="261"/>
    </row>
    <row r="371" spans="1:40" x14ac:dyDescent="0.2">
      <c r="A371" s="87"/>
      <c r="B371" s="298"/>
      <c r="C371" s="261"/>
      <c r="D371" s="261"/>
      <c r="E371" s="261"/>
      <c r="F371" s="261"/>
      <c r="G371" s="294"/>
      <c r="H371" s="295"/>
      <c r="I371" s="261"/>
      <c r="J371" s="311" t="str">
        <f>IF(I371="","",VLOOKUP(I371,LookUp_Tables!$R:$S,2,0))</f>
        <v/>
      </c>
      <c r="K371" s="296"/>
      <c r="L371" s="296"/>
      <c r="M371" s="290"/>
      <c r="N371" s="290"/>
      <c r="O371" s="290"/>
      <c r="P371" s="290"/>
      <c r="Q371" s="290"/>
      <c r="R371" s="290"/>
      <c r="S371" s="290" t="e">
        <f t="shared" si="15"/>
        <v>#DIV/0!</v>
      </c>
      <c r="T371" s="290"/>
      <c r="U371" s="290"/>
      <c r="V371" s="290" t="e">
        <f t="shared" si="16"/>
        <v>#DIV/0!</v>
      </c>
      <c r="W371" s="291" t="str">
        <f t="shared" si="17"/>
        <v/>
      </c>
      <c r="X371" s="261"/>
      <c r="Y371" s="261"/>
      <c r="Z371" s="261"/>
      <c r="AA371" s="261"/>
      <c r="AB371" s="261"/>
      <c r="AC371" s="261"/>
      <c r="AD371" s="261"/>
      <c r="AE371" s="261"/>
      <c r="AF371" s="293"/>
      <c r="AG371" s="315" t="str">
        <f>IF(AF371="","",IFERROR(VLOOKUP(AF371,'Error Checking'!A:B,2,0),"Error with MNCR code"))</f>
        <v/>
      </c>
      <c r="AH371" s="315"/>
      <c r="AI371" s="315" t="str">
        <f>IF(AH371="","",IFERROR(VLOOKUP(AH371,'Error Checking'!A:B,2,0),"Error with MNCR code"))</f>
        <v/>
      </c>
      <c r="AJ371" s="261"/>
      <c r="AK371" s="261"/>
      <c r="AL371" s="297"/>
      <c r="AM371" s="261"/>
      <c r="AN371" s="261"/>
    </row>
    <row r="372" spans="1:40" x14ac:dyDescent="0.2">
      <c r="A372" s="87"/>
      <c r="B372" s="298"/>
      <c r="C372" s="261"/>
      <c r="D372" s="261"/>
      <c r="E372" s="261"/>
      <c r="F372" s="261"/>
      <c r="G372" s="294"/>
      <c r="H372" s="295"/>
      <c r="I372" s="261"/>
      <c r="J372" s="311" t="str">
        <f>IF(I372="","",VLOOKUP(I372,LookUp_Tables!$R:$S,2,0))</f>
        <v/>
      </c>
      <c r="K372" s="296"/>
      <c r="L372" s="296"/>
      <c r="M372" s="290"/>
      <c r="N372" s="290"/>
      <c r="O372" s="290"/>
      <c r="P372" s="290"/>
      <c r="Q372" s="290"/>
      <c r="R372" s="290"/>
      <c r="S372" s="290" t="e">
        <f t="shared" si="15"/>
        <v>#DIV/0!</v>
      </c>
      <c r="T372" s="290"/>
      <c r="U372" s="290"/>
      <c r="V372" s="290" t="e">
        <f t="shared" si="16"/>
        <v>#DIV/0!</v>
      </c>
      <c r="W372" s="291" t="str">
        <f t="shared" si="17"/>
        <v/>
      </c>
      <c r="X372" s="261"/>
      <c r="Y372" s="261"/>
      <c r="Z372" s="261"/>
      <c r="AA372" s="261"/>
      <c r="AB372" s="261"/>
      <c r="AC372" s="261"/>
      <c r="AD372" s="261"/>
      <c r="AE372" s="261"/>
      <c r="AF372" s="293"/>
      <c r="AG372" s="315" t="str">
        <f>IF(AF372="","",IFERROR(VLOOKUP(AF372,'Error Checking'!A:B,2,0),"Error with MNCR code"))</f>
        <v/>
      </c>
      <c r="AH372" s="315"/>
      <c r="AI372" s="315" t="str">
        <f>IF(AH372="","",IFERROR(VLOOKUP(AH372,'Error Checking'!A:B,2,0),"Error with MNCR code"))</f>
        <v/>
      </c>
      <c r="AJ372" s="261"/>
      <c r="AK372" s="261"/>
      <c r="AL372" s="297"/>
      <c r="AM372" s="261"/>
      <c r="AN372" s="261"/>
    </row>
    <row r="373" spans="1:40" x14ac:dyDescent="0.2">
      <c r="A373" s="87"/>
      <c r="B373" s="298"/>
      <c r="C373" s="261"/>
      <c r="D373" s="261"/>
      <c r="E373" s="261"/>
      <c r="F373" s="261"/>
      <c r="G373" s="294"/>
      <c r="H373" s="295"/>
      <c r="I373" s="261"/>
      <c r="J373" s="311" t="str">
        <f>IF(I373="","",VLOOKUP(I373,LookUp_Tables!$R:$S,2,0))</f>
        <v/>
      </c>
      <c r="K373" s="296"/>
      <c r="L373" s="296"/>
      <c r="M373" s="290"/>
      <c r="N373" s="290"/>
      <c r="O373" s="290"/>
      <c r="P373" s="290"/>
      <c r="Q373" s="290"/>
      <c r="R373" s="290"/>
      <c r="S373" s="290" t="e">
        <f t="shared" si="15"/>
        <v>#DIV/0!</v>
      </c>
      <c r="T373" s="290"/>
      <c r="U373" s="290"/>
      <c r="V373" s="290" t="e">
        <f t="shared" si="16"/>
        <v>#DIV/0!</v>
      </c>
      <c r="W373" s="291" t="str">
        <f t="shared" si="17"/>
        <v/>
      </c>
      <c r="X373" s="261"/>
      <c r="Y373" s="261"/>
      <c r="Z373" s="261"/>
      <c r="AA373" s="261"/>
      <c r="AB373" s="261"/>
      <c r="AC373" s="261"/>
      <c r="AD373" s="261"/>
      <c r="AE373" s="261"/>
      <c r="AF373" s="293"/>
      <c r="AG373" s="315" t="str">
        <f>IF(AF373="","",IFERROR(VLOOKUP(AF373,'Error Checking'!A:B,2,0),"Error with MNCR code"))</f>
        <v/>
      </c>
      <c r="AH373" s="315"/>
      <c r="AI373" s="315" t="str">
        <f>IF(AH373="","",IFERROR(VLOOKUP(AH373,'Error Checking'!A:B,2,0),"Error with MNCR code"))</f>
        <v/>
      </c>
      <c r="AJ373" s="261"/>
      <c r="AK373" s="261"/>
      <c r="AL373" s="297"/>
      <c r="AM373" s="261"/>
      <c r="AN373" s="261"/>
    </row>
    <row r="374" spans="1:40" x14ac:dyDescent="0.2">
      <c r="A374" s="87"/>
      <c r="B374" s="298"/>
      <c r="C374" s="261"/>
      <c r="D374" s="261"/>
      <c r="E374" s="261"/>
      <c r="F374" s="261"/>
      <c r="G374" s="294"/>
      <c r="H374" s="295"/>
      <c r="I374" s="261"/>
      <c r="J374" s="311" t="str">
        <f>IF(I374="","",VLOOKUP(I374,LookUp_Tables!$R:$S,2,0))</f>
        <v/>
      </c>
      <c r="K374" s="296"/>
      <c r="L374" s="296"/>
      <c r="M374" s="290"/>
      <c r="N374" s="290"/>
      <c r="O374" s="290"/>
      <c r="P374" s="290"/>
      <c r="Q374" s="290"/>
      <c r="R374" s="290"/>
      <c r="S374" s="290" t="e">
        <f t="shared" si="15"/>
        <v>#DIV/0!</v>
      </c>
      <c r="T374" s="290"/>
      <c r="U374" s="290"/>
      <c r="V374" s="290" t="e">
        <f t="shared" si="16"/>
        <v>#DIV/0!</v>
      </c>
      <c r="W374" s="291" t="str">
        <f t="shared" si="17"/>
        <v/>
      </c>
      <c r="X374" s="261"/>
      <c r="Y374" s="261"/>
      <c r="Z374" s="261"/>
      <c r="AA374" s="261"/>
      <c r="AB374" s="261"/>
      <c r="AC374" s="261"/>
      <c r="AD374" s="261"/>
      <c r="AE374" s="261"/>
      <c r="AF374" s="293"/>
      <c r="AG374" s="315" t="str">
        <f>IF(AF374="","",IFERROR(VLOOKUP(AF374,'Error Checking'!A:B,2,0),"Error with MNCR code"))</f>
        <v/>
      </c>
      <c r="AH374" s="315"/>
      <c r="AI374" s="315" t="str">
        <f>IF(AH374="","",IFERROR(VLOOKUP(AH374,'Error Checking'!A:B,2,0),"Error with MNCR code"))</f>
        <v/>
      </c>
      <c r="AJ374" s="261"/>
      <c r="AK374" s="261"/>
      <c r="AL374" s="297"/>
      <c r="AM374" s="261"/>
      <c r="AN374" s="261"/>
    </row>
    <row r="375" spans="1:40" x14ac:dyDescent="0.2">
      <c r="A375" s="87"/>
      <c r="B375" s="298"/>
      <c r="C375" s="261"/>
      <c r="D375" s="261"/>
      <c r="E375" s="261"/>
      <c r="F375" s="261"/>
      <c r="G375" s="294"/>
      <c r="H375" s="295"/>
      <c r="I375" s="261"/>
      <c r="J375" s="311" t="str">
        <f>IF(I375="","",VLOOKUP(I375,LookUp_Tables!$R:$S,2,0))</f>
        <v/>
      </c>
      <c r="K375" s="296"/>
      <c r="L375" s="296"/>
      <c r="M375" s="290"/>
      <c r="N375" s="290"/>
      <c r="O375" s="290"/>
      <c r="P375" s="290"/>
      <c r="Q375" s="290"/>
      <c r="R375" s="290"/>
      <c r="S375" s="290" t="e">
        <f t="shared" si="15"/>
        <v>#DIV/0!</v>
      </c>
      <c r="T375" s="290"/>
      <c r="U375" s="290"/>
      <c r="V375" s="290" t="e">
        <f t="shared" si="16"/>
        <v>#DIV/0!</v>
      </c>
      <c r="W375" s="291" t="str">
        <f t="shared" si="17"/>
        <v/>
      </c>
      <c r="X375" s="261"/>
      <c r="Y375" s="261"/>
      <c r="Z375" s="261"/>
      <c r="AA375" s="261"/>
      <c r="AB375" s="261"/>
      <c r="AC375" s="261"/>
      <c r="AD375" s="261"/>
      <c r="AE375" s="261"/>
      <c r="AF375" s="293"/>
      <c r="AG375" s="315" t="str">
        <f>IF(AF375="","",IFERROR(VLOOKUP(AF375,'Error Checking'!A:B,2,0),"Error with MNCR code"))</f>
        <v/>
      </c>
      <c r="AH375" s="315"/>
      <c r="AI375" s="315" t="str">
        <f>IF(AH375="","",IFERROR(VLOOKUP(AH375,'Error Checking'!A:B,2,0),"Error with MNCR code"))</f>
        <v/>
      </c>
      <c r="AJ375" s="261"/>
      <c r="AK375" s="261"/>
      <c r="AL375" s="297"/>
      <c r="AM375" s="261"/>
      <c r="AN375" s="261"/>
    </row>
    <row r="376" spans="1:40" x14ac:dyDescent="0.2">
      <c r="A376" s="87"/>
      <c r="B376" s="298"/>
      <c r="C376" s="261"/>
      <c r="D376" s="261"/>
      <c r="E376" s="261"/>
      <c r="F376" s="261"/>
      <c r="G376" s="294"/>
      <c r="H376" s="295"/>
      <c r="I376" s="261"/>
      <c r="J376" s="311" t="str">
        <f>IF(I376="","",VLOOKUP(I376,LookUp_Tables!$R:$S,2,0))</f>
        <v/>
      </c>
      <c r="K376" s="296"/>
      <c r="L376" s="296"/>
      <c r="M376" s="290"/>
      <c r="N376" s="290"/>
      <c r="O376" s="290"/>
      <c r="P376" s="290"/>
      <c r="Q376" s="290"/>
      <c r="R376" s="290"/>
      <c r="S376" s="290" t="e">
        <f t="shared" si="15"/>
        <v>#DIV/0!</v>
      </c>
      <c r="T376" s="290"/>
      <c r="U376" s="290"/>
      <c r="V376" s="290" t="e">
        <f t="shared" si="16"/>
        <v>#DIV/0!</v>
      </c>
      <c r="W376" s="291" t="str">
        <f t="shared" si="17"/>
        <v/>
      </c>
      <c r="X376" s="261"/>
      <c r="Y376" s="261"/>
      <c r="Z376" s="261"/>
      <c r="AA376" s="261"/>
      <c r="AB376" s="261"/>
      <c r="AC376" s="261"/>
      <c r="AD376" s="261"/>
      <c r="AE376" s="261"/>
      <c r="AF376" s="293"/>
      <c r="AG376" s="315" t="str">
        <f>IF(AF376="","",IFERROR(VLOOKUP(AF376,'Error Checking'!A:B,2,0),"Error with MNCR code"))</f>
        <v/>
      </c>
      <c r="AH376" s="315"/>
      <c r="AI376" s="315" t="str">
        <f>IF(AH376="","",IFERROR(VLOOKUP(AH376,'Error Checking'!A:B,2,0),"Error with MNCR code"))</f>
        <v/>
      </c>
      <c r="AJ376" s="261"/>
      <c r="AK376" s="261"/>
      <c r="AL376" s="297"/>
      <c r="AM376" s="261"/>
      <c r="AN376" s="261"/>
    </row>
    <row r="377" spans="1:40" x14ac:dyDescent="0.2">
      <c r="A377" s="87"/>
      <c r="B377" s="298"/>
      <c r="C377" s="261"/>
      <c r="D377" s="261"/>
      <c r="E377" s="261"/>
      <c r="F377" s="261"/>
      <c r="G377" s="294"/>
      <c r="H377" s="295"/>
      <c r="I377" s="261"/>
      <c r="J377" s="311" t="str">
        <f>IF(I377="","",VLOOKUP(I377,LookUp_Tables!$R:$S,2,0))</f>
        <v/>
      </c>
      <c r="K377" s="296"/>
      <c r="L377" s="296"/>
      <c r="M377" s="290"/>
      <c r="N377" s="290"/>
      <c r="O377" s="290"/>
      <c r="P377" s="290"/>
      <c r="Q377" s="290"/>
      <c r="R377" s="290"/>
      <c r="S377" s="290" t="e">
        <f t="shared" si="15"/>
        <v>#DIV/0!</v>
      </c>
      <c r="T377" s="290"/>
      <c r="U377" s="290"/>
      <c r="V377" s="290" t="e">
        <f t="shared" si="16"/>
        <v>#DIV/0!</v>
      </c>
      <c r="W377" s="291" t="str">
        <f t="shared" si="17"/>
        <v/>
      </c>
      <c r="X377" s="261"/>
      <c r="Y377" s="261"/>
      <c r="Z377" s="261"/>
      <c r="AA377" s="261"/>
      <c r="AB377" s="261"/>
      <c r="AC377" s="261"/>
      <c r="AD377" s="261"/>
      <c r="AE377" s="261"/>
      <c r="AF377" s="293"/>
      <c r="AG377" s="315" t="str">
        <f>IF(AF377="","",IFERROR(VLOOKUP(AF377,'Error Checking'!A:B,2,0),"Error with MNCR code"))</f>
        <v/>
      </c>
      <c r="AH377" s="315"/>
      <c r="AI377" s="315" t="str">
        <f>IF(AH377="","",IFERROR(VLOOKUP(AH377,'Error Checking'!A:B,2,0),"Error with MNCR code"))</f>
        <v/>
      </c>
      <c r="AJ377" s="261"/>
      <c r="AK377" s="261"/>
      <c r="AL377" s="297"/>
      <c r="AM377" s="261"/>
      <c r="AN377" s="261"/>
    </row>
    <row r="378" spans="1:40" x14ac:dyDescent="0.2">
      <c r="A378" s="87"/>
      <c r="B378" s="298"/>
      <c r="C378" s="261"/>
      <c r="D378" s="261"/>
      <c r="E378" s="261"/>
      <c r="F378" s="261"/>
      <c r="G378" s="294"/>
      <c r="H378" s="295"/>
      <c r="I378" s="261"/>
      <c r="J378" s="311" t="str">
        <f>IF(I378="","",VLOOKUP(I378,LookUp_Tables!$R:$S,2,0))</f>
        <v/>
      </c>
      <c r="K378" s="296"/>
      <c r="L378" s="296"/>
      <c r="M378" s="290"/>
      <c r="N378" s="290"/>
      <c r="O378" s="290"/>
      <c r="P378" s="290"/>
      <c r="Q378" s="290"/>
      <c r="R378" s="290"/>
      <c r="S378" s="290" t="e">
        <f t="shared" si="15"/>
        <v>#DIV/0!</v>
      </c>
      <c r="T378" s="290"/>
      <c r="U378" s="290"/>
      <c r="V378" s="290" t="e">
        <f t="shared" si="16"/>
        <v>#DIV/0!</v>
      </c>
      <c r="W378" s="291" t="str">
        <f t="shared" si="17"/>
        <v/>
      </c>
      <c r="X378" s="261"/>
      <c r="Y378" s="261"/>
      <c r="Z378" s="261"/>
      <c r="AA378" s="261"/>
      <c r="AB378" s="261"/>
      <c r="AC378" s="261"/>
      <c r="AD378" s="261"/>
      <c r="AE378" s="261"/>
      <c r="AF378" s="293"/>
      <c r="AG378" s="315" t="str">
        <f>IF(AF378="","",IFERROR(VLOOKUP(AF378,'Error Checking'!A:B,2,0),"Error with MNCR code"))</f>
        <v/>
      </c>
      <c r="AH378" s="315"/>
      <c r="AI378" s="315" t="str">
        <f>IF(AH378="","",IFERROR(VLOOKUP(AH378,'Error Checking'!A:B,2,0),"Error with MNCR code"))</f>
        <v/>
      </c>
      <c r="AJ378" s="261"/>
      <c r="AK378" s="261"/>
      <c r="AL378" s="297"/>
      <c r="AM378" s="261"/>
      <c r="AN378" s="261"/>
    </row>
    <row r="379" spans="1:40" x14ac:dyDescent="0.2">
      <c r="A379" s="87"/>
      <c r="B379" s="298"/>
      <c r="C379" s="261"/>
      <c r="D379" s="261"/>
      <c r="E379" s="261"/>
      <c r="F379" s="261"/>
      <c r="G379" s="294"/>
      <c r="H379" s="295"/>
      <c r="I379" s="261"/>
      <c r="J379" s="311" t="str">
        <f>IF(I379="","",VLOOKUP(I379,LookUp_Tables!$R:$S,2,0))</f>
        <v/>
      </c>
      <c r="K379" s="296"/>
      <c r="L379" s="296"/>
      <c r="M379" s="290"/>
      <c r="N379" s="290"/>
      <c r="O379" s="290"/>
      <c r="P379" s="290"/>
      <c r="Q379" s="290"/>
      <c r="R379" s="290"/>
      <c r="S379" s="290" t="e">
        <f t="shared" si="15"/>
        <v>#DIV/0!</v>
      </c>
      <c r="T379" s="290"/>
      <c r="U379" s="290"/>
      <c r="V379" s="290" t="e">
        <f t="shared" si="16"/>
        <v>#DIV/0!</v>
      </c>
      <c r="W379" s="291" t="str">
        <f t="shared" si="17"/>
        <v/>
      </c>
      <c r="X379" s="261"/>
      <c r="Y379" s="261"/>
      <c r="Z379" s="261"/>
      <c r="AA379" s="261"/>
      <c r="AB379" s="261"/>
      <c r="AC379" s="261"/>
      <c r="AD379" s="261"/>
      <c r="AE379" s="261"/>
      <c r="AF379" s="293"/>
      <c r="AG379" s="315" t="str">
        <f>IF(AF379="","",IFERROR(VLOOKUP(AF379,'Error Checking'!A:B,2,0),"Error with MNCR code"))</f>
        <v/>
      </c>
      <c r="AH379" s="315"/>
      <c r="AI379" s="315" t="str">
        <f>IF(AH379="","",IFERROR(VLOOKUP(AH379,'Error Checking'!A:B,2,0),"Error with MNCR code"))</f>
        <v/>
      </c>
      <c r="AJ379" s="261"/>
      <c r="AK379" s="261"/>
      <c r="AL379" s="297"/>
      <c r="AM379" s="261"/>
      <c r="AN379" s="261"/>
    </row>
    <row r="380" spans="1:40" x14ac:dyDescent="0.2">
      <c r="A380" s="87"/>
      <c r="B380" s="298"/>
      <c r="C380" s="261"/>
      <c r="D380" s="261"/>
      <c r="E380" s="261"/>
      <c r="F380" s="261"/>
      <c r="G380" s="294"/>
      <c r="H380" s="295"/>
      <c r="I380" s="261"/>
      <c r="J380" s="311" t="str">
        <f>IF(I380="","",VLOOKUP(I380,LookUp_Tables!$R:$S,2,0))</f>
        <v/>
      </c>
      <c r="K380" s="296"/>
      <c r="L380" s="296"/>
      <c r="M380" s="290"/>
      <c r="N380" s="290"/>
      <c r="O380" s="290"/>
      <c r="P380" s="290"/>
      <c r="Q380" s="290"/>
      <c r="R380" s="290"/>
      <c r="S380" s="290" t="e">
        <f t="shared" si="15"/>
        <v>#DIV/0!</v>
      </c>
      <c r="T380" s="290"/>
      <c r="U380" s="290"/>
      <c r="V380" s="290" t="e">
        <f t="shared" si="16"/>
        <v>#DIV/0!</v>
      </c>
      <c r="W380" s="291" t="str">
        <f t="shared" si="17"/>
        <v/>
      </c>
      <c r="X380" s="261"/>
      <c r="Y380" s="261"/>
      <c r="Z380" s="261"/>
      <c r="AA380" s="261"/>
      <c r="AB380" s="261"/>
      <c r="AC380" s="261"/>
      <c r="AD380" s="261"/>
      <c r="AE380" s="261"/>
      <c r="AF380" s="293"/>
      <c r="AG380" s="315" t="str">
        <f>IF(AF380="","",IFERROR(VLOOKUP(AF380,'Error Checking'!A:B,2,0),"Error with MNCR code"))</f>
        <v/>
      </c>
      <c r="AH380" s="315"/>
      <c r="AI380" s="315" t="str">
        <f>IF(AH380="","",IFERROR(VLOOKUP(AH380,'Error Checking'!A:B,2,0),"Error with MNCR code"))</f>
        <v/>
      </c>
      <c r="AJ380" s="261"/>
      <c r="AK380" s="261"/>
      <c r="AL380" s="297"/>
      <c r="AM380" s="261"/>
      <c r="AN380" s="261"/>
    </row>
    <row r="381" spans="1:40" x14ac:dyDescent="0.2">
      <c r="A381" s="87"/>
      <c r="B381" s="298"/>
      <c r="C381" s="261"/>
      <c r="D381" s="261"/>
      <c r="E381" s="261"/>
      <c r="F381" s="261"/>
      <c r="G381" s="294"/>
      <c r="H381" s="295"/>
      <c r="I381" s="261"/>
      <c r="J381" s="311" t="str">
        <f>IF(I381="","",VLOOKUP(I381,LookUp_Tables!$R:$S,2,0))</f>
        <v/>
      </c>
      <c r="K381" s="296"/>
      <c r="L381" s="296"/>
      <c r="M381" s="290"/>
      <c r="N381" s="290"/>
      <c r="O381" s="290"/>
      <c r="P381" s="290"/>
      <c r="Q381" s="290"/>
      <c r="R381" s="290"/>
      <c r="S381" s="290" t="e">
        <f t="shared" si="15"/>
        <v>#DIV/0!</v>
      </c>
      <c r="T381" s="290"/>
      <c r="U381" s="290"/>
      <c r="V381" s="290" t="e">
        <f t="shared" si="16"/>
        <v>#DIV/0!</v>
      </c>
      <c r="W381" s="291" t="str">
        <f t="shared" si="17"/>
        <v/>
      </c>
      <c r="X381" s="261"/>
      <c r="Y381" s="261"/>
      <c r="Z381" s="261"/>
      <c r="AA381" s="261"/>
      <c r="AB381" s="261"/>
      <c r="AC381" s="261"/>
      <c r="AD381" s="261"/>
      <c r="AE381" s="261"/>
      <c r="AF381" s="293"/>
      <c r="AG381" s="315" t="str">
        <f>IF(AF381="","",IFERROR(VLOOKUP(AF381,'Error Checking'!A:B,2,0),"Error with MNCR code"))</f>
        <v/>
      </c>
      <c r="AH381" s="315"/>
      <c r="AI381" s="315" t="str">
        <f>IF(AH381="","",IFERROR(VLOOKUP(AH381,'Error Checking'!A:B,2,0),"Error with MNCR code"))</f>
        <v/>
      </c>
      <c r="AJ381" s="261"/>
      <c r="AK381" s="261"/>
      <c r="AL381" s="297"/>
      <c r="AM381" s="261"/>
      <c r="AN381" s="261"/>
    </row>
    <row r="382" spans="1:40" x14ac:dyDescent="0.2">
      <c r="A382" s="87"/>
      <c r="B382" s="298"/>
      <c r="C382" s="261"/>
      <c r="D382" s="261"/>
      <c r="E382" s="261"/>
      <c r="F382" s="261"/>
      <c r="G382" s="294"/>
      <c r="H382" s="295"/>
      <c r="I382" s="261"/>
      <c r="J382" s="311" t="str">
        <f>IF(I382="","",VLOOKUP(I382,LookUp_Tables!$R:$S,2,0))</f>
        <v/>
      </c>
      <c r="K382" s="296"/>
      <c r="L382" s="296"/>
      <c r="M382" s="290"/>
      <c r="N382" s="290"/>
      <c r="O382" s="290"/>
      <c r="P382" s="290"/>
      <c r="Q382" s="290"/>
      <c r="R382" s="290"/>
      <c r="S382" s="290" t="e">
        <f t="shared" si="15"/>
        <v>#DIV/0!</v>
      </c>
      <c r="T382" s="290"/>
      <c r="U382" s="290"/>
      <c r="V382" s="290" t="e">
        <f t="shared" si="16"/>
        <v>#DIV/0!</v>
      </c>
      <c r="W382" s="291" t="str">
        <f t="shared" si="17"/>
        <v/>
      </c>
      <c r="X382" s="261"/>
      <c r="Y382" s="261"/>
      <c r="Z382" s="261"/>
      <c r="AA382" s="261"/>
      <c r="AB382" s="261"/>
      <c r="AC382" s="261"/>
      <c r="AD382" s="261"/>
      <c r="AE382" s="261"/>
      <c r="AF382" s="293"/>
      <c r="AG382" s="315" t="str">
        <f>IF(AF382="","",IFERROR(VLOOKUP(AF382,'Error Checking'!A:B,2,0),"Error with MNCR code"))</f>
        <v/>
      </c>
      <c r="AH382" s="315"/>
      <c r="AI382" s="315" t="str">
        <f>IF(AH382="","",IFERROR(VLOOKUP(AH382,'Error Checking'!A:B,2,0),"Error with MNCR code"))</f>
        <v/>
      </c>
      <c r="AJ382" s="261"/>
      <c r="AK382" s="261"/>
      <c r="AL382" s="297"/>
      <c r="AM382" s="261"/>
      <c r="AN382" s="261"/>
    </row>
    <row r="383" spans="1:40" x14ac:dyDescent="0.2">
      <c r="A383" s="87"/>
      <c r="B383" s="298"/>
      <c r="C383" s="261"/>
      <c r="D383" s="261"/>
      <c r="E383" s="261"/>
      <c r="F383" s="261"/>
      <c r="G383" s="294"/>
      <c r="H383" s="295"/>
      <c r="I383" s="261"/>
      <c r="J383" s="311" t="str">
        <f>IF(I383="","",VLOOKUP(I383,LookUp_Tables!$R:$S,2,0))</f>
        <v/>
      </c>
      <c r="K383" s="296"/>
      <c r="L383" s="296"/>
      <c r="M383" s="290"/>
      <c r="N383" s="290"/>
      <c r="O383" s="290"/>
      <c r="P383" s="290"/>
      <c r="Q383" s="290"/>
      <c r="R383" s="290"/>
      <c r="S383" s="290" t="e">
        <f t="shared" si="15"/>
        <v>#DIV/0!</v>
      </c>
      <c r="T383" s="290"/>
      <c r="U383" s="290"/>
      <c r="V383" s="290" t="e">
        <f t="shared" si="16"/>
        <v>#DIV/0!</v>
      </c>
      <c r="W383" s="291" t="str">
        <f t="shared" si="17"/>
        <v/>
      </c>
      <c r="X383" s="261"/>
      <c r="Y383" s="261"/>
      <c r="Z383" s="261"/>
      <c r="AA383" s="261"/>
      <c r="AB383" s="261"/>
      <c r="AC383" s="261"/>
      <c r="AD383" s="261"/>
      <c r="AE383" s="261"/>
      <c r="AF383" s="293"/>
      <c r="AG383" s="315" t="str">
        <f>IF(AF383="","",IFERROR(VLOOKUP(AF383,'Error Checking'!A:B,2,0),"Error with MNCR code"))</f>
        <v/>
      </c>
      <c r="AH383" s="315"/>
      <c r="AI383" s="315" t="str">
        <f>IF(AH383="","",IFERROR(VLOOKUP(AH383,'Error Checking'!A:B,2,0),"Error with MNCR code"))</f>
        <v/>
      </c>
      <c r="AJ383" s="261"/>
      <c r="AK383" s="261"/>
      <c r="AL383" s="297"/>
      <c r="AM383" s="261"/>
      <c r="AN383" s="261"/>
    </row>
    <row r="384" spans="1:40" x14ac:dyDescent="0.2">
      <c r="A384" s="87"/>
      <c r="B384" s="298"/>
      <c r="C384" s="261"/>
      <c r="D384" s="261"/>
      <c r="E384" s="261"/>
      <c r="F384" s="261"/>
      <c r="G384" s="294"/>
      <c r="H384" s="295"/>
      <c r="I384" s="261"/>
      <c r="J384" s="311" t="str">
        <f>IF(I384="","",VLOOKUP(I384,LookUp_Tables!$R:$S,2,0))</f>
        <v/>
      </c>
      <c r="K384" s="296"/>
      <c r="L384" s="296"/>
      <c r="M384" s="290"/>
      <c r="N384" s="290"/>
      <c r="O384" s="290"/>
      <c r="P384" s="290"/>
      <c r="Q384" s="290"/>
      <c r="R384" s="290"/>
      <c r="S384" s="290" t="e">
        <f t="shared" si="15"/>
        <v>#DIV/0!</v>
      </c>
      <c r="T384" s="290"/>
      <c r="U384" s="290"/>
      <c r="V384" s="290" t="e">
        <f t="shared" si="16"/>
        <v>#DIV/0!</v>
      </c>
      <c r="W384" s="291" t="str">
        <f t="shared" si="17"/>
        <v/>
      </c>
      <c r="X384" s="261"/>
      <c r="Y384" s="261"/>
      <c r="Z384" s="261"/>
      <c r="AA384" s="261"/>
      <c r="AB384" s="261"/>
      <c r="AC384" s="261"/>
      <c r="AD384" s="261"/>
      <c r="AE384" s="261"/>
      <c r="AF384" s="293"/>
      <c r="AG384" s="315" t="str">
        <f>IF(AF384="","",IFERROR(VLOOKUP(AF384,'Error Checking'!A:B,2,0),"Error with MNCR code"))</f>
        <v/>
      </c>
      <c r="AH384" s="315"/>
      <c r="AI384" s="315" t="str">
        <f>IF(AH384="","",IFERROR(VLOOKUP(AH384,'Error Checking'!A:B,2,0),"Error with MNCR code"))</f>
        <v/>
      </c>
      <c r="AJ384" s="261"/>
      <c r="AK384" s="261"/>
      <c r="AL384" s="297"/>
      <c r="AM384" s="261"/>
      <c r="AN384" s="261"/>
    </row>
    <row r="385" spans="1:40" x14ac:dyDescent="0.2">
      <c r="A385" s="87"/>
      <c r="B385" s="298"/>
      <c r="C385" s="261"/>
      <c r="D385" s="261"/>
      <c r="E385" s="261"/>
      <c r="F385" s="261"/>
      <c r="G385" s="294"/>
      <c r="H385" s="295"/>
      <c r="I385" s="261"/>
      <c r="J385" s="311" t="str">
        <f>IF(I385="","",VLOOKUP(I385,LookUp_Tables!$R:$S,2,0))</f>
        <v/>
      </c>
      <c r="K385" s="296"/>
      <c r="L385" s="296"/>
      <c r="M385" s="290"/>
      <c r="N385" s="290"/>
      <c r="O385" s="290"/>
      <c r="P385" s="290"/>
      <c r="Q385" s="290"/>
      <c r="R385" s="290"/>
      <c r="S385" s="290" t="e">
        <f t="shared" si="15"/>
        <v>#DIV/0!</v>
      </c>
      <c r="T385" s="290"/>
      <c r="U385" s="290"/>
      <c r="V385" s="290" t="e">
        <f t="shared" si="16"/>
        <v>#DIV/0!</v>
      </c>
      <c r="W385" s="291" t="str">
        <f t="shared" si="17"/>
        <v/>
      </c>
      <c r="X385" s="261"/>
      <c r="Y385" s="261"/>
      <c r="Z385" s="261"/>
      <c r="AA385" s="261"/>
      <c r="AB385" s="261"/>
      <c r="AC385" s="261"/>
      <c r="AD385" s="261"/>
      <c r="AE385" s="261"/>
      <c r="AF385" s="293"/>
      <c r="AG385" s="315" t="str">
        <f>IF(AF385="","",IFERROR(VLOOKUP(AF385,'Error Checking'!A:B,2,0),"Error with MNCR code"))</f>
        <v/>
      </c>
      <c r="AH385" s="315"/>
      <c r="AI385" s="315" t="str">
        <f>IF(AH385="","",IFERROR(VLOOKUP(AH385,'Error Checking'!A:B,2,0),"Error with MNCR code"))</f>
        <v/>
      </c>
      <c r="AJ385" s="261"/>
      <c r="AK385" s="261"/>
      <c r="AL385" s="297"/>
      <c r="AM385" s="261"/>
      <c r="AN385" s="261"/>
    </row>
    <row r="386" spans="1:40" x14ac:dyDescent="0.2">
      <c r="A386" s="87"/>
      <c r="B386" s="298"/>
      <c r="C386" s="261"/>
      <c r="D386" s="261"/>
      <c r="E386" s="261"/>
      <c r="F386" s="261"/>
      <c r="G386" s="294"/>
      <c r="H386" s="295"/>
      <c r="I386" s="261"/>
      <c r="J386" s="311" t="str">
        <f>IF(I386="","",VLOOKUP(I386,LookUp_Tables!$R:$S,2,0))</f>
        <v/>
      </c>
      <c r="K386" s="296"/>
      <c r="L386" s="296"/>
      <c r="M386" s="290"/>
      <c r="N386" s="290"/>
      <c r="O386" s="290"/>
      <c r="P386" s="290"/>
      <c r="Q386" s="290"/>
      <c r="R386" s="290"/>
      <c r="S386" s="290" t="e">
        <f t="shared" si="15"/>
        <v>#DIV/0!</v>
      </c>
      <c r="T386" s="290"/>
      <c r="U386" s="290"/>
      <c r="V386" s="290" t="e">
        <f t="shared" si="16"/>
        <v>#DIV/0!</v>
      </c>
      <c r="W386" s="291" t="str">
        <f t="shared" si="17"/>
        <v/>
      </c>
      <c r="X386" s="261"/>
      <c r="Y386" s="261"/>
      <c r="Z386" s="261"/>
      <c r="AA386" s="261"/>
      <c r="AB386" s="261"/>
      <c r="AC386" s="261"/>
      <c r="AD386" s="261"/>
      <c r="AE386" s="261"/>
      <c r="AF386" s="293"/>
      <c r="AG386" s="315" t="str">
        <f>IF(AF386="","",IFERROR(VLOOKUP(AF386,'Error Checking'!A:B,2,0),"Error with MNCR code"))</f>
        <v/>
      </c>
      <c r="AH386" s="315"/>
      <c r="AI386" s="315" t="str">
        <f>IF(AH386="","",IFERROR(VLOOKUP(AH386,'Error Checking'!A:B,2,0),"Error with MNCR code"))</f>
        <v/>
      </c>
      <c r="AJ386" s="261"/>
      <c r="AK386" s="261"/>
      <c r="AL386" s="297"/>
      <c r="AM386" s="261"/>
      <c r="AN386" s="261"/>
    </row>
    <row r="387" spans="1:40" x14ac:dyDescent="0.2">
      <c r="A387" s="87"/>
      <c r="B387" s="298"/>
      <c r="C387" s="261"/>
      <c r="D387" s="261"/>
      <c r="E387" s="261"/>
      <c r="F387" s="261"/>
      <c r="G387" s="294"/>
      <c r="H387" s="295"/>
      <c r="I387" s="261"/>
      <c r="J387" s="311" t="str">
        <f>IF(I387="","",VLOOKUP(I387,LookUp_Tables!$R:$S,2,0))</f>
        <v/>
      </c>
      <c r="K387" s="296"/>
      <c r="L387" s="296"/>
      <c r="M387" s="290"/>
      <c r="N387" s="290"/>
      <c r="O387" s="290"/>
      <c r="P387" s="290"/>
      <c r="Q387" s="290"/>
      <c r="R387" s="290"/>
      <c r="S387" s="290" t="e">
        <f t="shared" si="15"/>
        <v>#DIV/0!</v>
      </c>
      <c r="T387" s="290"/>
      <c r="U387" s="290"/>
      <c r="V387" s="290" t="e">
        <f t="shared" si="16"/>
        <v>#DIV/0!</v>
      </c>
      <c r="W387" s="291" t="str">
        <f t="shared" si="17"/>
        <v/>
      </c>
      <c r="X387" s="261"/>
      <c r="Y387" s="261"/>
      <c r="Z387" s="261"/>
      <c r="AA387" s="261"/>
      <c r="AB387" s="261"/>
      <c r="AC387" s="261"/>
      <c r="AD387" s="261"/>
      <c r="AE387" s="261"/>
      <c r="AF387" s="293"/>
      <c r="AG387" s="315" t="str">
        <f>IF(AF387="","",IFERROR(VLOOKUP(AF387,'Error Checking'!A:B,2,0),"Error with MNCR code"))</f>
        <v/>
      </c>
      <c r="AH387" s="315"/>
      <c r="AI387" s="315" t="str">
        <f>IF(AH387="","",IFERROR(VLOOKUP(AH387,'Error Checking'!A:B,2,0),"Error with MNCR code"))</f>
        <v/>
      </c>
      <c r="AJ387" s="261"/>
      <c r="AK387" s="261"/>
      <c r="AL387" s="297"/>
      <c r="AM387" s="261"/>
      <c r="AN387" s="261"/>
    </row>
    <row r="388" spans="1:40" x14ac:dyDescent="0.2">
      <c r="A388" s="87"/>
      <c r="B388" s="298"/>
      <c r="C388" s="261"/>
      <c r="D388" s="261"/>
      <c r="E388" s="261"/>
      <c r="F388" s="261"/>
      <c r="G388" s="294"/>
      <c r="H388" s="295"/>
      <c r="I388" s="261"/>
      <c r="J388" s="311" t="str">
        <f>IF(I388="","",VLOOKUP(I388,LookUp_Tables!$R:$S,2,0))</f>
        <v/>
      </c>
      <c r="K388" s="296"/>
      <c r="L388" s="296"/>
      <c r="M388" s="290"/>
      <c r="N388" s="290"/>
      <c r="O388" s="290"/>
      <c r="P388" s="290"/>
      <c r="Q388" s="290"/>
      <c r="R388" s="290"/>
      <c r="S388" s="290" t="e">
        <f t="shared" si="15"/>
        <v>#DIV/0!</v>
      </c>
      <c r="T388" s="290"/>
      <c r="U388" s="290"/>
      <c r="V388" s="290" t="e">
        <f t="shared" si="16"/>
        <v>#DIV/0!</v>
      </c>
      <c r="W388" s="291" t="str">
        <f t="shared" si="17"/>
        <v/>
      </c>
      <c r="X388" s="261"/>
      <c r="Y388" s="261"/>
      <c r="Z388" s="261"/>
      <c r="AA388" s="261"/>
      <c r="AB388" s="261"/>
      <c r="AC388" s="261"/>
      <c r="AD388" s="261"/>
      <c r="AE388" s="261"/>
      <c r="AF388" s="293"/>
      <c r="AG388" s="315" t="str">
        <f>IF(AF388="","",IFERROR(VLOOKUP(AF388,'Error Checking'!A:B,2,0),"Error with MNCR code"))</f>
        <v/>
      </c>
      <c r="AH388" s="315"/>
      <c r="AI388" s="315" t="str">
        <f>IF(AH388="","",IFERROR(VLOOKUP(AH388,'Error Checking'!A:B,2,0),"Error with MNCR code"))</f>
        <v/>
      </c>
      <c r="AJ388" s="261"/>
      <c r="AK388" s="261"/>
      <c r="AL388" s="297"/>
      <c r="AM388" s="261"/>
      <c r="AN388" s="261"/>
    </row>
    <row r="389" spans="1:40" x14ac:dyDescent="0.2">
      <c r="A389" s="87"/>
      <c r="B389" s="298"/>
      <c r="C389" s="261"/>
      <c r="D389" s="261"/>
      <c r="E389" s="261"/>
      <c r="F389" s="261"/>
      <c r="G389" s="294"/>
      <c r="H389" s="295"/>
      <c r="I389" s="261"/>
      <c r="J389" s="311" t="str">
        <f>IF(I389="","",VLOOKUP(I389,LookUp_Tables!$R:$S,2,0))</f>
        <v/>
      </c>
      <c r="K389" s="296"/>
      <c r="L389" s="296"/>
      <c r="M389" s="290"/>
      <c r="N389" s="290"/>
      <c r="O389" s="290"/>
      <c r="P389" s="290"/>
      <c r="Q389" s="290"/>
      <c r="R389" s="290"/>
      <c r="S389" s="290" t="e">
        <f t="shared" si="15"/>
        <v>#DIV/0!</v>
      </c>
      <c r="T389" s="290"/>
      <c r="U389" s="290"/>
      <c r="V389" s="290" t="e">
        <f t="shared" si="16"/>
        <v>#DIV/0!</v>
      </c>
      <c r="W389" s="291" t="str">
        <f t="shared" si="17"/>
        <v/>
      </c>
      <c r="X389" s="261"/>
      <c r="Y389" s="261"/>
      <c r="Z389" s="261"/>
      <c r="AA389" s="261"/>
      <c r="AB389" s="261"/>
      <c r="AC389" s="261"/>
      <c r="AD389" s="261"/>
      <c r="AE389" s="261"/>
      <c r="AF389" s="293"/>
      <c r="AG389" s="315" t="str">
        <f>IF(AF389="","",IFERROR(VLOOKUP(AF389,'Error Checking'!A:B,2,0),"Error with MNCR code"))</f>
        <v/>
      </c>
      <c r="AH389" s="315"/>
      <c r="AI389" s="315" t="str">
        <f>IF(AH389="","",IFERROR(VLOOKUP(AH389,'Error Checking'!A:B,2,0),"Error with MNCR code"))</f>
        <v/>
      </c>
      <c r="AJ389" s="261"/>
      <c r="AK389" s="261"/>
      <c r="AL389" s="297"/>
      <c r="AM389" s="261"/>
      <c r="AN389" s="261"/>
    </row>
    <row r="390" spans="1:40" x14ac:dyDescent="0.2">
      <c r="A390" s="87"/>
      <c r="B390" s="298"/>
      <c r="C390" s="261"/>
      <c r="D390" s="261"/>
      <c r="E390" s="261"/>
      <c r="F390" s="261"/>
      <c r="G390" s="294"/>
      <c r="H390" s="295"/>
      <c r="I390" s="261"/>
      <c r="J390" s="311" t="str">
        <f>IF(I390="","",VLOOKUP(I390,LookUp_Tables!$R:$S,2,0))</f>
        <v/>
      </c>
      <c r="K390" s="296"/>
      <c r="L390" s="296"/>
      <c r="M390" s="290"/>
      <c r="N390" s="290"/>
      <c r="O390" s="290"/>
      <c r="P390" s="290"/>
      <c r="Q390" s="290"/>
      <c r="R390" s="290"/>
      <c r="S390" s="290" t="e">
        <f t="shared" si="15"/>
        <v>#DIV/0!</v>
      </c>
      <c r="T390" s="290"/>
      <c r="U390" s="290"/>
      <c r="V390" s="290" t="e">
        <f t="shared" si="16"/>
        <v>#DIV/0!</v>
      </c>
      <c r="W390" s="291" t="str">
        <f t="shared" si="17"/>
        <v/>
      </c>
      <c r="X390" s="261"/>
      <c r="Y390" s="261"/>
      <c r="Z390" s="261"/>
      <c r="AA390" s="261"/>
      <c r="AB390" s="261"/>
      <c r="AC390" s="261"/>
      <c r="AD390" s="261"/>
      <c r="AE390" s="261"/>
      <c r="AF390" s="293"/>
      <c r="AG390" s="315" t="str">
        <f>IF(AF390="","",IFERROR(VLOOKUP(AF390,'Error Checking'!A:B,2,0),"Error with MNCR code"))</f>
        <v/>
      </c>
      <c r="AH390" s="315"/>
      <c r="AI390" s="315" t="str">
        <f>IF(AH390="","",IFERROR(VLOOKUP(AH390,'Error Checking'!A:B,2,0),"Error with MNCR code"))</f>
        <v/>
      </c>
      <c r="AJ390" s="261"/>
      <c r="AK390" s="261"/>
      <c r="AL390" s="297"/>
      <c r="AM390" s="261"/>
      <c r="AN390" s="261"/>
    </row>
    <row r="391" spans="1:40" x14ac:dyDescent="0.2">
      <c r="A391" s="87"/>
      <c r="B391" s="298"/>
      <c r="C391" s="261"/>
      <c r="D391" s="261"/>
      <c r="E391" s="261"/>
      <c r="F391" s="261"/>
      <c r="G391" s="294"/>
      <c r="H391" s="295"/>
      <c r="I391" s="261"/>
      <c r="J391" s="311" t="str">
        <f>IF(I391="","",VLOOKUP(I391,LookUp_Tables!$R:$S,2,0))</f>
        <v/>
      </c>
      <c r="K391" s="296"/>
      <c r="L391" s="296"/>
      <c r="M391" s="290"/>
      <c r="N391" s="290"/>
      <c r="O391" s="290"/>
      <c r="P391" s="290"/>
      <c r="Q391" s="290"/>
      <c r="R391" s="290"/>
      <c r="S391" s="290" t="e">
        <f t="shared" si="15"/>
        <v>#DIV/0!</v>
      </c>
      <c r="T391" s="290"/>
      <c r="U391" s="290"/>
      <c r="V391" s="290" t="e">
        <f t="shared" si="16"/>
        <v>#DIV/0!</v>
      </c>
      <c r="W391" s="291" t="str">
        <f t="shared" si="17"/>
        <v/>
      </c>
      <c r="X391" s="261"/>
      <c r="Y391" s="261"/>
      <c r="Z391" s="261"/>
      <c r="AA391" s="261"/>
      <c r="AB391" s="261"/>
      <c r="AC391" s="261"/>
      <c r="AD391" s="261"/>
      <c r="AE391" s="261"/>
      <c r="AF391" s="293"/>
      <c r="AG391" s="315" t="str">
        <f>IF(AF391="","",IFERROR(VLOOKUP(AF391,'Error Checking'!A:B,2,0),"Error with MNCR code"))</f>
        <v/>
      </c>
      <c r="AH391" s="315"/>
      <c r="AI391" s="315" t="str">
        <f>IF(AH391="","",IFERROR(VLOOKUP(AH391,'Error Checking'!A:B,2,0),"Error with MNCR code"))</f>
        <v/>
      </c>
      <c r="AJ391" s="261"/>
      <c r="AK391" s="261"/>
      <c r="AL391" s="297"/>
      <c r="AM391" s="261"/>
      <c r="AN391" s="261"/>
    </row>
    <row r="392" spans="1:40" x14ac:dyDescent="0.2">
      <c r="A392" s="87"/>
      <c r="B392" s="298"/>
      <c r="C392" s="261"/>
      <c r="D392" s="261"/>
      <c r="E392" s="261"/>
      <c r="F392" s="261"/>
      <c r="G392" s="294"/>
      <c r="H392" s="295"/>
      <c r="I392" s="261"/>
      <c r="J392" s="311" t="str">
        <f>IF(I392="","",VLOOKUP(I392,LookUp_Tables!$R:$S,2,0))</f>
        <v/>
      </c>
      <c r="K392" s="296"/>
      <c r="L392" s="296"/>
      <c r="M392" s="290"/>
      <c r="N392" s="290"/>
      <c r="O392" s="290"/>
      <c r="P392" s="290"/>
      <c r="Q392" s="290"/>
      <c r="R392" s="290"/>
      <c r="S392" s="290" t="e">
        <f t="shared" si="15"/>
        <v>#DIV/0!</v>
      </c>
      <c r="T392" s="290"/>
      <c r="U392" s="290"/>
      <c r="V392" s="290" t="e">
        <f t="shared" si="16"/>
        <v>#DIV/0!</v>
      </c>
      <c r="W392" s="291" t="str">
        <f t="shared" si="17"/>
        <v/>
      </c>
      <c r="X392" s="261"/>
      <c r="Y392" s="261"/>
      <c r="Z392" s="261"/>
      <c r="AA392" s="261"/>
      <c r="AB392" s="261"/>
      <c r="AC392" s="261"/>
      <c r="AD392" s="261"/>
      <c r="AE392" s="261"/>
      <c r="AF392" s="293"/>
      <c r="AG392" s="315" t="str">
        <f>IF(AF392="","",IFERROR(VLOOKUP(AF392,'Error Checking'!A:B,2,0),"Error with MNCR code"))</f>
        <v/>
      </c>
      <c r="AH392" s="315"/>
      <c r="AI392" s="315" t="str">
        <f>IF(AH392="","",IFERROR(VLOOKUP(AH392,'Error Checking'!A:B,2,0),"Error with MNCR code"))</f>
        <v/>
      </c>
      <c r="AJ392" s="261"/>
      <c r="AK392" s="261"/>
      <c r="AL392" s="297"/>
      <c r="AM392" s="261"/>
      <c r="AN392" s="261"/>
    </row>
    <row r="393" spans="1:40" x14ac:dyDescent="0.2">
      <c r="A393" s="87"/>
      <c r="B393" s="298"/>
      <c r="C393" s="261"/>
      <c r="D393" s="261"/>
      <c r="E393" s="261"/>
      <c r="F393" s="261"/>
      <c r="G393" s="294"/>
      <c r="H393" s="295"/>
      <c r="I393" s="261"/>
      <c r="J393" s="311" t="str">
        <f>IF(I393="","",VLOOKUP(I393,LookUp_Tables!$R:$S,2,0))</f>
        <v/>
      </c>
      <c r="K393" s="296"/>
      <c r="L393" s="296"/>
      <c r="M393" s="290"/>
      <c r="N393" s="290"/>
      <c r="O393" s="290"/>
      <c r="P393" s="290"/>
      <c r="Q393" s="290"/>
      <c r="R393" s="290"/>
      <c r="S393" s="290" t="e">
        <f t="shared" si="15"/>
        <v>#DIV/0!</v>
      </c>
      <c r="T393" s="290"/>
      <c r="U393" s="290"/>
      <c r="V393" s="290" t="e">
        <f t="shared" si="16"/>
        <v>#DIV/0!</v>
      </c>
      <c r="W393" s="291" t="str">
        <f t="shared" si="17"/>
        <v/>
      </c>
      <c r="X393" s="261"/>
      <c r="Y393" s="261"/>
      <c r="Z393" s="261"/>
      <c r="AA393" s="261"/>
      <c r="AB393" s="261"/>
      <c r="AC393" s="261"/>
      <c r="AD393" s="261"/>
      <c r="AE393" s="261"/>
      <c r="AF393" s="293"/>
      <c r="AG393" s="315" t="str">
        <f>IF(AF393="","",IFERROR(VLOOKUP(AF393,'Error Checking'!A:B,2,0),"Error with MNCR code"))</f>
        <v/>
      </c>
      <c r="AH393" s="315"/>
      <c r="AI393" s="315" t="str">
        <f>IF(AH393="","",IFERROR(VLOOKUP(AH393,'Error Checking'!A:B,2,0),"Error with MNCR code"))</f>
        <v/>
      </c>
      <c r="AJ393" s="261"/>
      <c r="AK393" s="261"/>
      <c r="AL393" s="297"/>
      <c r="AM393" s="261"/>
      <c r="AN393" s="261"/>
    </row>
    <row r="394" spans="1:40" x14ac:dyDescent="0.2">
      <c r="A394" s="87"/>
      <c r="B394" s="298"/>
      <c r="C394" s="261"/>
      <c r="D394" s="261"/>
      <c r="E394" s="261"/>
      <c r="F394" s="261"/>
      <c r="G394" s="294"/>
      <c r="H394" s="295"/>
      <c r="I394" s="261"/>
      <c r="J394" s="311" t="str">
        <f>IF(I394="","",VLOOKUP(I394,LookUp_Tables!$R:$S,2,0))</f>
        <v/>
      </c>
      <c r="K394" s="296"/>
      <c r="L394" s="296"/>
      <c r="M394" s="290"/>
      <c r="N394" s="290"/>
      <c r="O394" s="290"/>
      <c r="P394" s="290"/>
      <c r="Q394" s="290"/>
      <c r="R394" s="290"/>
      <c r="S394" s="290" t="e">
        <f t="shared" ref="S394:S457" si="18">R394/Q394</f>
        <v>#DIV/0!</v>
      </c>
      <c r="T394" s="290"/>
      <c r="U394" s="290"/>
      <c r="V394" s="290" t="e">
        <f t="shared" ref="V394:V457" si="19">U394/T394</f>
        <v>#DIV/0!</v>
      </c>
      <c r="W394" s="291" t="str">
        <f t="shared" ref="W394:W457" si="20">IF(COUNTBLANK(Q394:V394)&gt;=1, "", ((S394/1000)*(V394/1000)))</f>
        <v/>
      </c>
      <c r="X394" s="261"/>
      <c r="Y394" s="261"/>
      <c r="Z394" s="261"/>
      <c r="AA394" s="261"/>
      <c r="AB394" s="261"/>
      <c r="AC394" s="261"/>
      <c r="AD394" s="261"/>
      <c r="AE394" s="261"/>
      <c r="AF394" s="293"/>
      <c r="AG394" s="315" t="str">
        <f>IF(AF394="","",IFERROR(VLOOKUP(AF394,'Error Checking'!A:B,2,0),"Error with MNCR code"))</f>
        <v/>
      </c>
      <c r="AH394" s="315"/>
      <c r="AI394" s="315" t="str">
        <f>IF(AH394="","",IFERROR(VLOOKUP(AH394,'Error Checking'!A:B,2,0),"Error with MNCR code"))</f>
        <v/>
      </c>
      <c r="AJ394" s="261"/>
      <c r="AK394" s="261"/>
      <c r="AL394" s="297"/>
      <c r="AM394" s="261"/>
      <c r="AN394" s="261"/>
    </row>
    <row r="395" spans="1:40" x14ac:dyDescent="0.2">
      <c r="A395" s="87"/>
      <c r="B395" s="298"/>
      <c r="C395" s="261"/>
      <c r="D395" s="261"/>
      <c r="E395" s="261"/>
      <c r="F395" s="261"/>
      <c r="G395" s="294"/>
      <c r="H395" s="295"/>
      <c r="I395" s="261"/>
      <c r="J395" s="311" t="str">
        <f>IF(I395="","",VLOOKUP(I395,LookUp_Tables!$R:$S,2,0))</f>
        <v/>
      </c>
      <c r="K395" s="296"/>
      <c r="L395" s="296"/>
      <c r="M395" s="290"/>
      <c r="N395" s="290"/>
      <c r="O395" s="290"/>
      <c r="P395" s="290"/>
      <c r="Q395" s="290"/>
      <c r="R395" s="290"/>
      <c r="S395" s="290" t="e">
        <f t="shared" si="18"/>
        <v>#DIV/0!</v>
      </c>
      <c r="T395" s="290"/>
      <c r="U395" s="290"/>
      <c r="V395" s="290" t="e">
        <f t="shared" si="19"/>
        <v>#DIV/0!</v>
      </c>
      <c r="W395" s="291" t="str">
        <f t="shared" si="20"/>
        <v/>
      </c>
      <c r="X395" s="261"/>
      <c r="Y395" s="261"/>
      <c r="Z395" s="261"/>
      <c r="AA395" s="261"/>
      <c r="AB395" s="261"/>
      <c r="AC395" s="261"/>
      <c r="AD395" s="261"/>
      <c r="AE395" s="261"/>
      <c r="AF395" s="293"/>
      <c r="AG395" s="315" t="str">
        <f>IF(AF395="","",IFERROR(VLOOKUP(AF395,'Error Checking'!A:B,2,0),"Error with MNCR code"))</f>
        <v/>
      </c>
      <c r="AH395" s="315"/>
      <c r="AI395" s="315" t="str">
        <f>IF(AH395="","",IFERROR(VLOOKUP(AH395,'Error Checking'!A:B,2,0),"Error with MNCR code"))</f>
        <v/>
      </c>
      <c r="AJ395" s="261"/>
      <c r="AK395" s="261"/>
      <c r="AL395" s="297"/>
      <c r="AM395" s="261"/>
      <c r="AN395" s="261"/>
    </row>
    <row r="396" spans="1:40" x14ac:dyDescent="0.2">
      <c r="A396" s="87"/>
      <c r="B396" s="298"/>
      <c r="C396" s="261"/>
      <c r="D396" s="261"/>
      <c r="E396" s="261"/>
      <c r="F396" s="261"/>
      <c r="G396" s="294"/>
      <c r="H396" s="295"/>
      <c r="I396" s="261"/>
      <c r="J396" s="311" t="str">
        <f>IF(I396="","",VLOOKUP(I396,LookUp_Tables!$R:$S,2,0))</f>
        <v/>
      </c>
      <c r="K396" s="296"/>
      <c r="L396" s="296"/>
      <c r="M396" s="290"/>
      <c r="N396" s="290"/>
      <c r="O396" s="290"/>
      <c r="P396" s="290"/>
      <c r="Q396" s="290"/>
      <c r="R396" s="290"/>
      <c r="S396" s="290" t="e">
        <f t="shared" si="18"/>
        <v>#DIV/0!</v>
      </c>
      <c r="T396" s="290"/>
      <c r="U396" s="290"/>
      <c r="V396" s="290" t="e">
        <f t="shared" si="19"/>
        <v>#DIV/0!</v>
      </c>
      <c r="W396" s="291" t="str">
        <f t="shared" si="20"/>
        <v/>
      </c>
      <c r="X396" s="261"/>
      <c r="Y396" s="261"/>
      <c r="Z396" s="261"/>
      <c r="AA396" s="261"/>
      <c r="AB396" s="261"/>
      <c r="AC396" s="261"/>
      <c r="AD396" s="261"/>
      <c r="AE396" s="261"/>
      <c r="AF396" s="293"/>
      <c r="AG396" s="315" t="str">
        <f>IF(AF396="","",IFERROR(VLOOKUP(AF396,'Error Checking'!A:B,2,0),"Error with MNCR code"))</f>
        <v/>
      </c>
      <c r="AH396" s="315"/>
      <c r="AI396" s="315" t="str">
        <f>IF(AH396="","",IFERROR(VLOOKUP(AH396,'Error Checking'!A:B,2,0),"Error with MNCR code"))</f>
        <v/>
      </c>
      <c r="AJ396" s="261"/>
      <c r="AK396" s="261"/>
      <c r="AL396" s="297"/>
      <c r="AM396" s="261"/>
      <c r="AN396" s="261"/>
    </row>
    <row r="397" spans="1:40" x14ac:dyDescent="0.2">
      <c r="A397" s="87"/>
      <c r="B397" s="298"/>
      <c r="C397" s="261"/>
      <c r="D397" s="261"/>
      <c r="E397" s="261"/>
      <c r="F397" s="261"/>
      <c r="G397" s="294"/>
      <c r="H397" s="295"/>
      <c r="I397" s="261"/>
      <c r="J397" s="311" t="str">
        <f>IF(I397="","",VLOOKUP(I397,LookUp_Tables!$R:$S,2,0))</f>
        <v/>
      </c>
      <c r="K397" s="296"/>
      <c r="L397" s="296"/>
      <c r="M397" s="290"/>
      <c r="N397" s="290"/>
      <c r="O397" s="290"/>
      <c r="P397" s="290"/>
      <c r="Q397" s="290"/>
      <c r="R397" s="290"/>
      <c r="S397" s="290" t="e">
        <f t="shared" si="18"/>
        <v>#DIV/0!</v>
      </c>
      <c r="T397" s="290"/>
      <c r="U397" s="290"/>
      <c r="V397" s="290" t="e">
        <f t="shared" si="19"/>
        <v>#DIV/0!</v>
      </c>
      <c r="W397" s="291" t="str">
        <f t="shared" si="20"/>
        <v/>
      </c>
      <c r="X397" s="261"/>
      <c r="Y397" s="261"/>
      <c r="Z397" s="261"/>
      <c r="AA397" s="261"/>
      <c r="AB397" s="261"/>
      <c r="AC397" s="261"/>
      <c r="AD397" s="261"/>
      <c r="AE397" s="261"/>
      <c r="AF397" s="293"/>
      <c r="AG397" s="315" t="str">
        <f>IF(AF397="","",IFERROR(VLOOKUP(AF397,'Error Checking'!A:B,2,0),"Error with MNCR code"))</f>
        <v/>
      </c>
      <c r="AH397" s="315"/>
      <c r="AI397" s="315" t="str">
        <f>IF(AH397="","",IFERROR(VLOOKUP(AH397,'Error Checking'!A:B,2,0),"Error with MNCR code"))</f>
        <v/>
      </c>
      <c r="AJ397" s="261"/>
      <c r="AK397" s="261"/>
      <c r="AL397" s="297"/>
      <c r="AM397" s="261"/>
      <c r="AN397" s="261"/>
    </row>
    <row r="398" spans="1:40" x14ac:dyDescent="0.2">
      <c r="A398" s="87"/>
      <c r="B398" s="298"/>
      <c r="C398" s="261"/>
      <c r="D398" s="261"/>
      <c r="E398" s="261"/>
      <c r="F398" s="261"/>
      <c r="G398" s="294"/>
      <c r="H398" s="295"/>
      <c r="I398" s="261"/>
      <c r="J398" s="311" t="str">
        <f>IF(I398="","",VLOOKUP(I398,LookUp_Tables!$R:$S,2,0))</f>
        <v/>
      </c>
      <c r="K398" s="296"/>
      <c r="L398" s="296"/>
      <c r="M398" s="290"/>
      <c r="N398" s="290"/>
      <c r="O398" s="290"/>
      <c r="P398" s="290"/>
      <c r="Q398" s="290"/>
      <c r="R398" s="290"/>
      <c r="S398" s="290" t="e">
        <f t="shared" si="18"/>
        <v>#DIV/0!</v>
      </c>
      <c r="T398" s="290"/>
      <c r="U398" s="290"/>
      <c r="V398" s="290" t="e">
        <f t="shared" si="19"/>
        <v>#DIV/0!</v>
      </c>
      <c r="W398" s="291" t="str">
        <f t="shared" si="20"/>
        <v/>
      </c>
      <c r="X398" s="261"/>
      <c r="Y398" s="261"/>
      <c r="Z398" s="261"/>
      <c r="AA398" s="261"/>
      <c r="AB398" s="261"/>
      <c r="AC398" s="261"/>
      <c r="AD398" s="261"/>
      <c r="AE398" s="261"/>
      <c r="AF398" s="293"/>
      <c r="AG398" s="315" t="str">
        <f>IF(AF398="","",IFERROR(VLOOKUP(AF398,'Error Checking'!A:B,2,0),"Error with MNCR code"))</f>
        <v/>
      </c>
      <c r="AH398" s="315"/>
      <c r="AI398" s="315" t="str">
        <f>IF(AH398="","",IFERROR(VLOOKUP(AH398,'Error Checking'!A:B,2,0),"Error with MNCR code"))</f>
        <v/>
      </c>
      <c r="AJ398" s="261"/>
      <c r="AK398" s="261"/>
      <c r="AL398" s="297"/>
      <c r="AM398" s="261"/>
      <c r="AN398" s="261"/>
    </row>
    <row r="399" spans="1:40" x14ac:dyDescent="0.2">
      <c r="A399" s="87"/>
      <c r="B399" s="298"/>
      <c r="C399" s="261"/>
      <c r="D399" s="261"/>
      <c r="E399" s="261"/>
      <c r="F399" s="261"/>
      <c r="G399" s="294"/>
      <c r="H399" s="295"/>
      <c r="I399" s="261"/>
      <c r="J399" s="311" t="str">
        <f>IF(I399="","",VLOOKUP(I399,LookUp_Tables!$R:$S,2,0))</f>
        <v/>
      </c>
      <c r="K399" s="296"/>
      <c r="L399" s="296"/>
      <c r="M399" s="290"/>
      <c r="N399" s="290"/>
      <c r="O399" s="290"/>
      <c r="P399" s="290"/>
      <c r="Q399" s="290"/>
      <c r="R399" s="290"/>
      <c r="S399" s="290" t="e">
        <f t="shared" si="18"/>
        <v>#DIV/0!</v>
      </c>
      <c r="T399" s="290"/>
      <c r="U399" s="290"/>
      <c r="V399" s="290" t="e">
        <f t="shared" si="19"/>
        <v>#DIV/0!</v>
      </c>
      <c r="W399" s="291" t="str">
        <f t="shared" si="20"/>
        <v/>
      </c>
      <c r="X399" s="261"/>
      <c r="Y399" s="261"/>
      <c r="Z399" s="261"/>
      <c r="AA399" s="261"/>
      <c r="AB399" s="261"/>
      <c r="AC399" s="261"/>
      <c r="AD399" s="261"/>
      <c r="AE399" s="261"/>
      <c r="AF399" s="293"/>
      <c r="AG399" s="315" t="str">
        <f>IF(AF399="","",IFERROR(VLOOKUP(AF399,'Error Checking'!A:B,2,0),"Error with MNCR code"))</f>
        <v/>
      </c>
      <c r="AH399" s="315"/>
      <c r="AI399" s="315" t="str">
        <f>IF(AH399="","",IFERROR(VLOOKUP(AH399,'Error Checking'!A:B,2,0),"Error with MNCR code"))</f>
        <v/>
      </c>
      <c r="AJ399" s="261"/>
      <c r="AK399" s="261"/>
      <c r="AL399" s="297"/>
      <c r="AM399" s="261"/>
      <c r="AN399" s="261"/>
    </row>
    <row r="400" spans="1:40" x14ac:dyDescent="0.2">
      <c r="A400" s="87"/>
      <c r="B400" s="298"/>
      <c r="C400" s="261"/>
      <c r="D400" s="261"/>
      <c r="E400" s="261"/>
      <c r="F400" s="261"/>
      <c r="G400" s="294"/>
      <c r="H400" s="295"/>
      <c r="I400" s="261"/>
      <c r="J400" s="311" t="str">
        <f>IF(I400="","",VLOOKUP(I400,LookUp_Tables!$R:$S,2,0))</f>
        <v/>
      </c>
      <c r="K400" s="296"/>
      <c r="L400" s="296"/>
      <c r="M400" s="290"/>
      <c r="N400" s="290"/>
      <c r="O400" s="290"/>
      <c r="P400" s="290"/>
      <c r="Q400" s="290"/>
      <c r="R400" s="290"/>
      <c r="S400" s="290" t="e">
        <f t="shared" si="18"/>
        <v>#DIV/0!</v>
      </c>
      <c r="T400" s="290"/>
      <c r="U400" s="290"/>
      <c r="V400" s="290" t="e">
        <f t="shared" si="19"/>
        <v>#DIV/0!</v>
      </c>
      <c r="W400" s="291" t="str">
        <f t="shared" si="20"/>
        <v/>
      </c>
      <c r="X400" s="261"/>
      <c r="Y400" s="261"/>
      <c r="Z400" s="261"/>
      <c r="AA400" s="261"/>
      <c r="AB400" s="261"/>
      <c r="AC400" s="261"/>
      <c r="AD400" s="261"/>
      <c r="AE400" s="261"/>
      <c r="AF400" s="293"/>
      <c r="AG400" s="315" t="str">
        <f>IF(AF400="","",IFERROR(VLOOKUP(AF400,'Error Checking'!A:B,2,0),"Error with MNCR code"))</f>
        <v/>
      </c>
      <c r="AH400" s="315"/>
      <c r="AI400" s="315" t="str">
        <f>IF(AH400="","",IFERROR(VLOOKUP(AH400,'Error Checking'!A:B,2,0),"Error with MNCR code"))</f>
        <v/>
      </c>
      <c r="AJ400" s="261"/>
      <c r="AK400" s="261"/>
      <c r="AL400" s="297"/>
      <c r="AM400" s="261"/>
      <c r="AN400" s="261"/>
    </row>
    <row r="401" spans="1:40" x14ac:dyDescent="0.2">
      <c r="A401" s="87"/>
      <c r="B401" s="298"/>
      <c r="C401" s="261"/>
      <c r="D401" s="261"/>
      <c r="E401" s="261"/>
      <c r="F401" s="261"/>
      <c r="G401" s="294"/>
      <c r="H401" s="295"/>
      <c r="I401" s="261"/>
      <c r="J401" s="311" t="str">
        <f>IF(I401="","",VLOOKUP(I401,LookUp_Tables!$R:$S,2,0))</f>
        <v/>
      </c>
      <c r="K401" s="296"/>
      <c r="L401" s="296"/>
      <c r="M401" s="290"/>
      <c r="N401" s="290"/>
      <c r="O401" s="290"/>
      <c r="P401" s="290"/>
      <c r="Q401" s="290"/>
      <c r="R401" s="290"/>
      <c r="S401" s="290" t="e">
        <f t="shared" si="18"/>
        <v>#DIV/0!</v>
      </c>
      <c r="T401" s="290"/>
      <c r="U401" s="290"/>
      <c r="V401" s="290" t="e">
        <f t="shared" si="19"/>
        <v>#DIV/0!</v>
      </c>
      <c r="W401" s="291" t="str">
        <f t="shared" si="20"/>
        <v/>
      </c>
      <c r="X401" s="261"/>
      <c r="Y401" s="261"/>
      <c r="Z401" s="261"/>
      <c r="AA401" s="261"/>
      <c r="AB401" s="261"/>
      <c r="AC401" s="261"/>
      <c r="AD401" s="261"/>
      <c r="AE401" s="261"/>
      <c r="AF401" s="293"/>
      <c r="AG401" s="315" t="str">
        <f>IF(AF401="","",IFERROR(VLOOKUP(AF401,'Error Checking'!A:B,2,0),"Error with MNCR code"))</f>
        <v/>
      </c>
      <c r="AH401" s="315"/>
      <c r="AI401" s="315" t="str">
        <f>IF(AH401="","",IFERROR(VLOOKUP(AH401,'Error Checking'!A:B,2,0),"Error with MNCR code"))</f>
        <v/>
      </c>
      <c r="AJ401" s="261"/>
      <c r="AK401" s="261"/>
      <c r="AL401" s="297"/>
      <c r="AM401" s="261"/>
      <c r="AN401" s="261"/>
    </row>
    <row r="402" spans="1:40" x14ac:dyDescent="0.2">
      <c r="A402" s="87"/>
      <c r="B402" s="298"/>
      <c r="C402" s="261"/>
      <c r="D402" s="261"/>
      <c r="E402" s="261"/>
      <c r="F402" s="261"/>
      <c r="G402" s="294"/>
      <c r="H402" s="295"/>
      <c r="I402" s="261"/>
      <c r="J402" s="311" t="str">
        <f>IF(I402="","",VLOOKUP(I402,LookUp_Tables!$R:$S,2,0))</f>
        <v/>
      </c>
      <c r="K402" s="296"/>
      <c r="L402" s="296"/>
      <c r="M402" s="290"/>
      <c r="N402" s="290"/>
      <c r="O402" s="290"/>
      <c r="P402" s="290"/>
      <c r="Q402" s="290"/>
      <c r="R402" s="290"/>
      <c r="S402" s="290" t="e">
        <f t="shared" si="18"/>
        <v>#DIV/0!</v>
      </c>
      <c r="T402" s="290"/>
      <c r="U402" s="290"/>
      <c r="V402" s="290" t="e">
        <f t="shared" si="19"/>
        <v>#DIV/0!</v>
      </c>
      <c r="W402" s="291" t="str">
        <f t="shared" si="20"/>
        <v/>
      </c>
      <c r="X402" s="261"/>
      <c r="Y402" s="261"/>
      <c r="Z402" s="261"/>
      <c r="AA402" s="261"/>
      <c r="AB402" s="261"/>
      <c r="AC402" s="261"/>
      <c r="AD402" s="261"/>
      <c r="AE402" s="261"/>
      <c r="AF402" s="293"/>
      <c r="AG402" s="315" t="str">
        <f>IF(AF402="","",IFERROR(VLOOKUP(AF402,'Error Checking'!A:B,2,0),"Error with MNCR code"))</f>
        <v/>
      </c>
      <c r="AH402" s="315"/>
      <c r="AI402" s="315" t="str">
        <f>IF(AH402="","",IFERROR(VLOOKUP(AH402,'Error Checking'!A:B,2,0),"Error with MNCR code"))</f>
        <v/>
      </c>
      <c r="AJ402" s="261"/>
      <c r="AK402" s="261"/>
      <c r="AL402" s="297"/>
      <c r="AM402" s="261"/>
      <c r="AN402" s="261"/>
    </row>
    <row r="403" spans="1:40" x14ac:dyDescent="0.2">
      <c r="A403" s="87"/>
      <c r="B403" s="298"/>
      <c r="C403" s="261"/>
      <c r="D403" s="261"/>
      <c r="E403" s="261"/>
      <c r="F403" s="261"/>
      <c r="G403" s="294"/>
      <c r="H403" s="295"/>
      <c r="I403" s="261"/>
      <c r="J403" s="311" t="str">
        <f>IF(I403="","",VLOOKUP(I403,LookUp_Tables!$R:$S,2,0))</f>
        <v/>
      </c>
      <c r="K403" s="296"/>
      <c r="L403" s="296"/>
      <c r="M403" s="290"/>
      <c r="N403" s="290"/>
      <c r="O403" s="290"/>
      <c r="P403" s="290"/>
      <c r="Q403" s="290"/>
      <c r="R403" s="290"/>
      <c r="S403" s="290" t="e">
        <f t="shared" si="18"/>
        <v>#DIV/0!</v>
      </c>
      <c r="T403" s="290"/>
      <c r="U403" s="290"/>
      <c r="V403" s="290" t="e">
        <f t="shared" si="19"/>
        <v>#DIV/0!</v>
      </c>
      <c r="W403" s="291" t="str">
        <f t="shared" si="20"/>
        <v/>
      </c>
      <c r="X403" s="261"/>
      <c r="Y403" s="261"/>
      <c r="Z403" s="261"/>
      <c r="AA403" s="261"/>
      <c r="AB403" s="261"/>
      <c r="AC403" s="261"/>
      <c r="AD403" s="261"/>
      <c r="AE403" s="261"/>
      <c r="AF403" s="293"/>
      <c r="AG403" s="315" t="str">
        <f>IF(AF403="","",IFERROR(VLOOKUP(AF403,'Error Checking'!A:B,2,0),"Error with MNCR code"))</f>
        <v/>
      </c>
      <c r="AH403" s="315"/>
      <c r="AI403" s="315" t="str">
        <f>IF(AH403="","",IFERROR(VLOOKUP(AH403,'Error Checking'!A:B,2,0),"Error with MNCR code"))</f>
        <v/>
      </c>
      <c r="AJ403" s="261"/>
      <c r="AK403" s="261"/>
      <c r="AL403" s="297"/>
      <c r="AM403" s="261"/>
      <c r="AN403" s="261"/>
    </row>
    <row r="404" spans="1:40" x14ac:dyDescent="0.2">
      <c r="A404" s="87"/>
      <c r="B404" s="298"/>
      <c r="C404" s="261"/>
      <c r="D404" s="261"/>
      <c r="E404" s="261"/>
      <c r="F404" s="261"/>
      <c r="G404" s="294"/>
      <c r="H404" s="295"/>
      <c r="I404" s="261"/>
      <c r="J404" s="311" t="str">
        <f>IF(I404="","",VLOOKUP(I404,LookUp_Tables!$R:$S,2,0))</f>
        <v/>
      </c>
      <c r="K404" s="296"/>
      <c r="L404" s="296"/>
      <c r="M404" s="290"/>
      <c r="N404" s="290"/>
      <c r="O404" s="290"/>
      <c r="P404" s="290"/>
      <c r="Q404" s="290"/>
      <c r="R404" s="290"/>
      <c r="S404" s="290" t="e">
        <f t="shared" si="18"/>
        <v>#DIV/0!</v>
      </c>
      <c r="T404" s="290"/>
      <c r="U404" s="290"/>
      <c r="V404" s="290" t="e">
        <f t="shared" si="19"/>
        <v>#DIV/0!</v>
      </c>
      <c r="W404" s="291" t="str">
        <f t="shared" si="20"/>
        <v/>
      </c>
      <c r="X404" s="261"/>
      <c r="Y404" s="261"/>
      <c r="Z404" s="261"/>
      <c r="AA404" s="261"/>
      <c r="AB404" s="261"/>
      <c r="AC404" s="261"/>
      <c r="AD404" s="261"/>
      <c r="AE404" s="261"/>
      <c r="AF404" s="293"/>
      <c r="AG404" s="315" t="str">
        <f>IF(AF404="","",IFERROR(VLOOKUP(AF404,'Error Checking'!A:B,2,0),"Error with MNCR code"))</f>
        <v/>
      </c>
      <c r="AH404" s="315"/>
      <c r="AI404" s="315" t="str">
        <f>IF(AH404="","",IFERROR(VLOOKUP(AH404,'Error Checking'!A:B,2,0),"Error with MNCR code"))</f>
        <v/>
      </c>
      <c r="AJ404" s="261"/>
      <c r="AK404" s="261"/>
      <c r="AL404" s="297"/>
      <c r="AM404" s="261"/>
      <c r="AN404" s="261"/>
    </row>
    <row r="405" spans="1:40" x14ac:dyDescent="0.2">
      <c r="A405" s="87"/>
      <c r="B405" s="298"/>
      <c r="C405" s="261"/>
      <c r="D405" s="261"/>
      <c r="E405" s="261"/>
      <c r="F405" s="261"/>
      <c r="G405" s="294"/>
      <c r="H405" s="295"/>
      <c r="I405" s="261"/>
      <c r="J405" s="311" t="str">
        <f>IF(I405="","",VLOOKUP(I405,LookUp_Tables!$R:$S,2,0))</f>
        <v/>
      </c>
      <c r="K405" s="296"/>
      <c r="L405" s="296"/>
      <c r="M405" s="290"/>
      <c r="N405" s="290"/>
      <c r="O405" s="290"/>
      <c r="P405" s="290"/>
      <c r="Q405" s="290"/>
      <c r="R405" s="290"/>
      <c r="S405" s="290" t="e">
        <f t="shared" si="18"/>
        <v>#DIV/0!</v>
      </c>
      <c r="T405" s="290"/>
      <c r="U405" s="290"/>
      <c r="V405" s="290" t="e">
        <f t="shared" si="19"/>
        <v>#DIV/0!</v>
      </c>
      <c r="W405" s="291" t="str">
        <f t="shared" si="20"/>
        <v/>
      </c>
      <c r="X405" s="261"/>
      <c r="Y405" s="261"/>
      <c r="Z405" s="261"/>
      <c r="AA405" s="261"/>
      <c r="AB405" s="261"/>
      <c r="AC405" s="261"/>
      <c r="AD405" s="261"/>
      <c r="AE405" s="261"/>
      <c r="AF405" s="293"/>
      <c r="AG405" s="315" t="str">
        <f>IF(AF405="","",IFERROR(VLOOKUP(AF405,'Error Checking'!A:B,2,0),"Error with MNCR code"))</f>
        <v/>
      </c>
      <c r="AH405" s="315"/>
      <c r="AI405" s="315" t="str">
        <f>IF(AH405="","",IFERROR(VLOOKUP(AH405,'Error Checking'!A:B,2,0),"Error with MNCR code"))</f>
        <v/>
      </c>
      <c r="AJ405" s="261"/>
      <c r="AK405" s="261"/>
      <c r="AL405" s="297"/>
      <c r="AM405" s="261"/>
      <c r="AN405" s="261"/>
    </row>
    <row r="406" spans="1:40" x14ac:dyDescent="0.2">
      <c r="A406" s="87"/>
      <c r="B406" s="298"/>
      <c r="C406" s="261"/>
      <c r="D406" s="261"/>
      <c r="E406" s="261"/>
      <c r="F406" s="261"/>
      <c r="G406" s="294"/>
      <c r="H406" s="295"/>
      <c r="I406" s="261"/>
      <c r="J406" s="311" t="str">
        <f>IF(I406="","",VLOOKUP(I406,LookUp_Tables!$R:$S,2,0))</f>
        <v/>
      </c>
      <c r="K406" s="296"/>
      <c r="L406" s="296"/>
      <c r="M406" s="290"/>
      <c r="N406" s="290"/>
      <c r="O406" s="290"/>
      <c r="P406" s="290"/>
      <c r="Q406" s="290"/>
      <c r="R406" s="290"/>
      <c r="S406" s="290" t="e">
        <f t="shared" si="18"/>
        <v>#DIV/0!</v>
      </c>
      <c r="T406" s="290"/>
      <c r="U406" s="290"/>
      <c r="V406" s="290" t="e">
        <f t="shared" si="19"/>
        <v>#DIV/0!</v>
      </c>
      <c r="W406" s="291" t="str">
        <f t="shared" si="20"/>
        <v/>
      </c>
      <c r="X406" s="261"/>
      <c r="Y406" s="261"/>
      <c r="Z406" s="261"/>
      <c r="AA406" s="261"/>
      <c r="AB406" s="261"/>
      <c r="AC406" s="261"/>
      <c r="AD406" s="261"/>
      <c r="AE406" s="261"/>
      <c r="AF406" s="293"/>
      <c r="AG406" s="315" t="str">
        <f>IF(AF406="","",IFERROR(VLOOKUP(AF406,'Error Checking'!A:B,2,0),"Error with MNCR code"))</f>
        <v/>
      </c>
      <c r="AH406" s="315"/>
      <c r="AI406" s="315" t="str">
        <f>IF(AH406="","",IFERROR(VLOOKUP(AH406,'Error Checking'!A:B,2,0),"Error with MNCR code"))</f>
        <v/>
      </c>
      <c r="AJ406" s="261"/>
      <c r="AK406" s="261"/>
      <c r="AL406" s="297"/>
      <c r="AM406" s="261"/>
      <c r="AN406" s="261"/>
    </row>
    <row r="407" spans="1:40" x14ac:dyDescent="0.2">
      <c r="A407" s="87"/>
      <c r="B407" s="298"/>
      <c r="C407" s="261"/>
      <c r="D407" s="261"/>
      <c r="E407" s="261"/>
      <c r="F407" s="261"/>
      <c r="G407" s="294"/>
      <c r="H407" s="295"/>
      <c r="I407" s="261"/>
      <c r="J407" s="311" t="str">
        <f>IF(I407="","",VLOOKUP(I407,LookUp_Tables!$R:$S,2,0))</f>
        <v/>
      </c>
      <c r="K407" s="296"/>
      <c r="L407" s="296"/>
      <c r="M407" s="290"/>
      <c r="N407" s="290"/>
      <c r="O407" s="290"/>
      <c r="P407" s="290"/>
      <c r="Q407" s="290"/>
      <c r="R407" s="290"/>
      <c r="S407" s="290" t="e">
        <f t="shared" si="18"/>
        <v>#DIV/0!</v>
      </c>
      <c r="T407" s="290"/>
      <c r="U407" s="290"/>
      <c r="V407" s="290" t="e">
        <f t="shared" si="19"/>
        <v>#DIV/0!</v>
      </c>
      <c r="W407" s="291" t="str">
        <f t="shared" si="20"/>
        <v/>
      </c>
      <c r="X407" s="261"/>
      <c r="Y407" s="261"/>
      <c r="Z407" s="261"/>
      <c r="AA407" s="261"/>
      <c r="AB407" s="261"/>
      <c r="AC407" s="261"/>
      <c r="AD407" s="261"/>
      <c r="AE407" s="261"/>
      <c r="AF407" s="293"/>
      <c r="AG407" s="315" t="str">
        <f>IF(AF407="","",IFERROR(VLOOKUP(AF407,'Error Checking'!A:B,2,0),"Error with MNCR code"))</f>
        <v/>
      </c>
      <c r="AH407" s="315"/>
      <c r="AI407" s="315" t="str">
        <f>IF(AH407="","",IFERROR(VLOOKUP(AH407,'Error Checking'!A:B,2,0),"Error with MNCR code"))</f>
        <v/>
      </c>
      <c r="AJ407" s="261"/>
      <c r="AK407" s="261"/>
      <c r="AL407" s="297"/>
      <c r="AM407" s="261"/>
      <c r="AN407" s="261"/>
    </row>
    <row r="408" spans="1:40" x14ac:dyDescent="0.2">
      <c r="A408" s="87"/>
      <c r="B408" s="298"/>
      <c r="C408" s="261"/>
      <c r="D408" s="261"/>
      <c r="E408" s="261"/>
      <c r="F408" s="261"/>
      <c r="G408" s="294"/>
      <c r="H408" s="295"/>
      <c r="I408" s="261"/>
      <c r="J408" s="311" t="str">
        <f>IF(I408="","",VLOOKUP(I408,LookUp_Tables!$R:$S,2,0))</f>
        <v/>
      </c>
      <c r="K408" s="296"/>
      <c r="L408" s="296"/>
      <c r="M408" s="290"/>
      <c r="N408" s="290"/>
      <c r="O408" s="290"/>
      <c r="P408" s="290"/>
      <c r="Q408" s="290"/>
      <c r="R408" s="290"/>
      <c r="S408" s="290" t="e">
        <f t="shared" si="18"/>
        <v>#DIV/0!</v>
      </c>
      <c r="T408" s="290"/>
      <c r="U408" s="290"/>
      <c r="V408" s="290" t="e">
        <f t="shared" si="19"/>
        <v>#DIV/0!</v>
      </c>
      <c r="W408" s="291" t="str">
        <f t="shared" si="20"/>
        <v/>
      </c>
      <c r="X408" s="261"/>
      <c r="Y408" s="261"/>
      <c r="Z408" s="261"/>
      <c r="AA408" s="261"/>
      <c r="AB408" s="261"/>
      <c r="AC408" s="261"/>
      <c r="AD408" s="261"/>
      <c r="AE408" s="261"/>
      <c r="AF408" s="293"/>
      <c r="AG408" s="315" t="str">
        <f>IF(AF408="","",IFERROR(VLOOKUP(AF408,'Error Checking'!A:B,2,0),"Error with MNCR code"))</f>
        <v/>
      </c>
      <c r="AH408" s="315"/>
      <c r="AI408" s="315" t="str">
        <f>IF(AH408="","",IFERROR(VLOOKUP(AH408,'Error Checking'!A:B,2,0),"Error with MNCR code"))</f>
        <v/>
      </c>
      <c r="AJ408" s="261"/>
      <c r="AK408" s="261"/>
      <c r="AL408" s="297"/>
      <c r="AM408" s="261"/>
      <c r="AN408" s="261"/>
    </row>
    <row r="409" spans="1:40" x14ac:dyDescent="0.2">
      <c r="A409" s="87"/>
      <c r="B409" s="298"/>
      <c r="C409" s="261"/>
      <c r="D409" s="261"/>
      <c r="E409" s="261"/>
      <c r="F409" s="261"/>
      <c r="G409" s="294"/>
      <c r="H409" s="295"/>
      <c r="I409" s="261"/>
      <c r="J409" s="311" t="str">
        <f>IF(I409="","",VLOOKUP(I409,LookUp_Tables!$R:$S,2,0))</f>
        <v/>
      </c>
      <c r="K409" s="296"/>
      <c r="L409" s="296"/>
      <c r="M409" s="290"/>
      <c r="N409" s="290"/>
      <c r="O409" s="290"/>
      <c r="P409" s="290"/>
      <c r="Q409" s="290"/>
      <c r="R409" s="290"/>
      <c r="S409" s="290" t="e">
        <f t="shared" si="18"/>
        <v>#DIV/0!</v>
      </c>
      <c r="T409" s="290"/>
      <c r="U409" s="290"/>
      <c r="V409" s="290" t="e">
        <f t="shared" si="19"/>
        <v>#DIV/0!</v>
      </c>
      <c r="W409" s="291" t="str">
        <f t="shared" si="20"/>
        <v/>
      </c>
      <c r="X409" s="261"/>
      <c r="Y409" s="261"/>
      <c r="Z409" s="261"/>
      <c r="AA409" s="261"/>
      <c r="AB409" s="261"/>
      <c r="AC409" s="261"/>
      <c r="AD409" s="261"/>
      <c r="AE409" s="261"/>
      <c r="AF409" s="293"/>
      <c r="AG409" s="315" t="str">
        <f>IF(AF409="","",IFERROR(VLOOKUP(AF409,'Error Checking'!A:B,2,0),"Error with MNCR code"))</f>
        <v/>
      </c>
      <c r="AH409" s="315"/>
      <c r="AI409" s="315" t="str">
        <f>IF(AH409="","",IFERROR(VLOOKUP(AH409,'Error Checking'!A:B,2,0),"Error with MNCR code"))</f>
        <v/>
      </c>
      <c r="AJ409" s="261"/>
      <c r="AK409" s="261"/>
      <c r="AL409" s="297"/>
      <c r="AM409" s="261"/>
      <c r="AN409" s="261"/>
    </row>
    <row r="410" spans="1:40" x14ac:dyDescent="0.2">
      <c r="A410" s="87"/>
      <c r="B410" s="298"/>
      <c r="C410" s="261"/>
      <c r="D410" s="261"/>
      <c r="E410" s="261"/>
      <c r="F410" s="261"/>
      <c r="G410" s="294"/>
      <c r="H410" s="295"/>
      <c r="I410" s="261"/>
      <c r="J410" s="311" t="str">
        <f>IF(I410="","",VLOOKUP(I410,LookUp_Tables!$R:$S,2,0))</f>
        <v/>
      </c>
      <c r="K410" s="296"/>
      <c r="L410" s="296"/>
      <c r="M410" s="290"/>
      <c r="N410" s="290"/>
      <c r="O410" s="290"/>
      <c r="P410" s="290"/>
      <c r="Q410" s="290"/>
      <c r="R410" s="290"/>
      <c r="S410" s="290" t="e">
        <f t="shared" si="18"/>
        <v>#DIV/0!</v>
      </c>
      <c r="T410" s="290"/>
      <c r="U410" s="290"/>
      <c r="V410" s="290" t="e">
        <f t="shared" si="19"/>
        <v>#DIV/0!</v>
      </c>
      <c r="W410" s="291" t="str">
        <f t="shared" si="20"/>
        <v/>
      </c>
      <c r="X410" s="261"/>
      <c r="Y410" s="261"/>
      <c r="Z410" s="261"/>
      <c r="AA410" s="261"/>
      <c r="AB410" s="261"/>
      <c r="AC410" s="261"/>
      <c r="AD410" s="261"/>
      <c r="AE410" s="261"/>
      <c r="AF410" s="293"/>
      <c r="AG410" s="315" t="str">
        <f>IF(AF410="","",IFERROR(VLOOKUP(AF410,'Error Checking'!A:B,2,0),"Error with MNCR code"))</f>
        <v/>
      </c>
      <c r="AH410" s="315"/>
      <c r="AI410" s="315" t="str">
        <f>IF(AH410="","",IFERROR(VLOOKUP(AH410,'Error Checking'!A:B,2,0),"Error with MNCR code"))</f>
        <v/>
      </c>
      <c r="AJ410" s="261"/>
      <c r="AK410" s="261"/>
      <c r="AL410" s="297"/>
      <c r="AM410" s="261"/>
      <c r="AN410" s="261"/>
    </row>
    <row r="411" spans="1:40" x14ac:dyDescent="0.2">
      <c r="A411" s="87"/>
      <c r="B411" s="298"/>
      <c r="C411" s="261"/>
      <c r="D411" s="261"/>
      <c r="E411" s="261"/>
      <c r="F411" s="261"/>
      <c r="G411" s="294"/>
      <c r="H411" s="295"/>
      <c r="I411" s="261"/>
      <c r="J411" s="311" t="str">
        <f>IF(I411="","",VLOOKUP(I411,LookUp_Tables!$R:$S,2,0))</f>
        <v/>
      </c>
      <c r="K411" s="296"/>
      <c r="L411" s="296"/>
      <c r="M411" s="290"/>
      <c r="N411" s="290"/>
      <c r="O411" s="290"/>
      <c r="P411" s="290"/>
      <c r="Q411" s="290"/>
      <c r="R411" s="290"/>
      <c r="S411" s="290" t="e">
        <f t="shared" si="18"/>
        <v>#DIV/0!</v>
      </c>
      <c r="T411" s="290"/>
      <c r="U411" s="290"/>
      <c r="V411" s="290" t="e">
        <f t="shared" si="19"/>
        <v>#DIV/0!</v>
      </c>
      <c r="W411" s="291" t="str">
        <f t="shared" si="20"/>
        <v/>
      </c>
      <c r="X411" s="261"/>
      <c r="Y411" s="261"/>
      <c r="Z411" s="261"/>
      <c r="AA411" s="261"/>
      <c r="AB411" s="261"/>
      <c r="AC411" s="261"/>
      <c r="AD411" s="261"/>
      <c r="AE411" s="261"/>
      <c r="AF411" s="293"/>
      <c r="AG411" s="315" t="str">
        <f>IF(AF411="","",IFERROR(VLOOKUP(AF411,'Error Checking'!A:B,2,0),"Error with MNCR code"))</f>
        <v/>
      </c>
      <c r="AH411" s="315"/>
      <c r="AI411" s="315" t="str">
        <f>IF(AH411="","",IFERROR(VLOOKUP(AH411,'Error Checking'!A:B,2,0),"Error with MNCR code"))</f>
        <v/>
      </c>
      <c r="AJ411" s="261"/>
      <c r="AK411" s="261"/>
      <c r="AL411" s="297"/>
      <c r="AM411" s="261"/>
      <c r="AN411" s="261"/>
    </row>
    <row r="412" spans="1:40" x14ac:dyDescent="0.2">
      <c r="A412" s="87"/>
      <c r="B412" s="298"/>
      <c r="C412" s="261"/>
      <c r="D412" s="261"/>
      <c r="E412" s="261"/>
      <c r="F412" s="261"/>
      <c r="G412" s="294"/>
      <c r="H412" s="295"/>
      <c r="I412" s="261"/>
      <c r="J412" s="311" t="str">
        <f>IF(I412="","",VLOOKUP(I412,LookUp_Tables!$R:$S,2,0))</f>
        <v/>
      </c>
      <c r="K412" s="296"/>
      <c r="L412" s="296"/>
      <c r="M412" s="290"/>
      <c r="N412" s="290"/>
      <c r="O412" s="290"/>
      <c r="P412" s="290"/>
      <c r="Q412" s="290"/>
      <c r="R412" s="290"/>
      <c r="S412" s="290" t="e">
        <f t="shared" si="18"/>
        <v>#DIV/0!</v>
      </c>
      <c r="T412" s="290"/>
      <c r="U412" s="290"/>
      <c r="V412" s="290" t="e">
        <f t="shared" si="19"/>
        <v>#DIV/0!</v>
      </c>
      <c r="W412" s="291" t="str">
        <f t="shared" si="20"/>
        <v/>
      </c>
      <c r="X412" s="261"/>
      <c r="Y412" s="261"/>
      <c r="Z412" s="261"/>
      <c r="AA412" s="261"/>
      <c r="AB412" s="261"/>
      <c r="AC412" s="261"/>
      <c r="AD412" s="261"/>
      <c r="AE412" s="261"/>
      <c r="AF412" s="293"/>
      <c r="AG412" s="315" t="str">
        <f>IF(AF412="","",IFERROR(VLOOKUP(AF412,'Error Checking'!A:B,2,0),"Error with MNCR code"))</f>
        <v/>
      </c>
      <c r="AH412" s="315"/>
      <c r="AI412" s="315" t="str">
        <f>IF(AH412="","",IFERROR(VLOOKUP(AH412,'Error Checking'!A:B,2,0),"Error with MNCR code"))</f>
        <v/>
      </c>
      <c r="AJ412" s="261"/>
      <c r="AK412" s="261"/>
      <c r="AL412" s="297"/>
      <c r="AM412" s="261"/>
      <c r="AN412" s="261"/>
    </row>
    <row r="413" spans="1:40" x14ac:dyDescent="0.2">
      <c r="A413" s="87"/>
      <c r="B413" s="298"/>
      <c r="C413" s="261"/>
      <c r="D413" s="261"/>
      <c r="E413" s="261"/>
      <c r="F413" s="261"/>
      <c r="G413" s="294"/>
      <c r="H413" s="295"/>
      <c r="I413" s="261"/>
      <c r="J413" s="311" t="str">
        <f>IF(I413="","",VLOOKUP(I413,LookUp_Tables!$R:$S,2,0))</f>
        <v/>
      </c>
      <c r="K413" s="296"/>
      <c r="L413" s="296"/>
      <c r="M413" s="290"/>
      <c r="N413" s="290"/>
      <c r="O413" s="290"/>
      <c r="P413" s="290"/>
      <c r="Q413" s="290"/>
      <c r="R413" s="290"/>
      <c r="S413" s="290" t="e">
        <f t="shared" si="18"/>
        <v>#DIV/0!</v>
      </c>
      <c r="T413" s="290"/>
      <c r="U413" s="290"/>
      <c r="V413" s="290" t="e">
        <f t="shared" si="19"/>
        <v>#DIV/0!</v>
      </c>
      <c r="W413" s="291" t="str">
        <f t="shared" si="20"/>
        <v/>
      </c>
      <c r="X413" s="261"/>
      <c r="Y413" s="261"/>
      <c r="Z413" s="261"/>
      <c r="AA413" s="261"/>
      <c r="AB413" s="261"/>
      <c r="AC413" s="261"/>
      <c r="AD413" s="261"/>
      <c r="AE413" s="261"/>
      <c r="AF413" s="293"/>
      <c r="AG413" s="315" t="str">
        <f>IF(AF413="","",IFERROR(VLOOKUP(AF413,'Error Checking'!A:B,2,0),"Error with MNCR code"))</f>
        <v/>
      </c>
      <c r="AH413" s="315"/>
      <c r="AI413" s="315" t="str">
        <f>IF(AH413="","",IFERROR(VLOOKUP(AH413,'Error Checking'!A:B,2,0),"Error with MNCR code"))</f>
        <v/>
      </c>
      <c r="AJ413" s="261"/>
      <c r="AK413" s="261"/>
      <c r="AL413" s="297"/>
      <c r="AM413" s="261"/>
      <c r="AN413" s="261"/>
    </row>
    <row r="414" spans="1:40" x14ac:dyDescent="0.2">
      <c r="A414" s="87"/>
      <c r="B414" s="298"/>
      <c r="C414" s="261"/>
      <c r="D414" s="261"/>
      <c r="E414" s="261"/>
      <c r="F414" s="261"/>
      <c r="G414" s="294"/>
      <c r="H414" s="295"/>
      <c r="I414" s="261"/>
      <c r="J414" s="311" t="str">
        <f>IF(I414="","",VLOOKUP(I414,LookUp_Tables!$R:$S,2,0))</f>
        <v/>
      </c>
      <c r="K414" s="296"/>
      <c r="L414" s="296"/>
      <c r="M414" s="290"/>
      <c r="N414" s="290"/>
      <c r="O414" s="290"/>
      <c r="P414" s="290"/>
      <c r="Q414" s="290"/>
      <c r="R414" s="290"/>
      <c r="S414" s="290" t="e">
        <f t="shared" si="18"/>
        <v>#DIV/0!</v>
      </c>
      <c r="T414" s="290"/>
      <c r="U414" s="290"/>
      <c r="V414" s="290" t="e">
        <f t="shared" si="19"/>
        <v>#DIV/0!</v>
      </c>
      <c r="W414" s="291" t="str">
        <f t="shared" si="20"/>
        <v/>
      </c>
      <c r="X414" s="261"/>
      <c r="Y414" s="261"/>
      <c r="Z414" s="261"/>
      <c r="AA414" s="261"/>
      <c r="AB414" s="261"/>
      <c r="AC414" s="261"/>
      <c r="AD414" s="261"/>
      <c r="AE414" s="261"/>
      <c r="AF414" s="293"/>
      <c r="AG414" s="315" t="str">
        <f>IF(AF414="","",IFERROR(VLOOKUP(AF414,'Error Checking'!A:B,2,0),"Error with MNCR code"))</f>
        <v/>
      </c>
      <c r="AH414" s="315"/>
      <c r="AI414" s="315" t="str">
        <f>IF(AH414="","",IFERROR(VLOOKUP(AH414,'Error Checking'!A:B,2,0),"Error with MNCR code"))</f>
        <v/>
      </c>
      <c r="AJ414" s="261"/>
      <c r="AK414" s="261"/>
      <c r="AL414" s="297"/>
      <c r="AM414" s="261"/>
      <c r="AN414" s="261"/>
    </row>
    <row r="415" spans="1:40" x14ac:dyDescent="0.2">
      <c r="A415" s="87"/>
      <c r="B415" s="298"/>
      <c r="C415" s="261"/>
      <c r="D415" s="261"/>
      <c r="E415" s="261"/>
      <c r="F415" s="261"/>
      <c r="G415" s="294"/>
      <c r="H415" s="295"/>
      <c r="I415" s="261"/>
      <c r="J415" s="311" t="str">
        <f>IF(I415="","",VLOOKUP(I415,LookUp_Tables!$R:$S,2,0))</f>
        <v/>
      </c>
      <c r="K415" s="296"/>
      <c r="L415" s="296"/>
      <c r="M415" s="290"/>
      <c r="N415" s="290"/>
      <c r="O415" s="290"/>
      <c r="P415" s="290"/>
      <c r="Q415" s="290"/>
      <c r="R415" s="290"/>
      <c r="S415" s="290" t="e">
        <f t="shared" si="18"/>
        <v>#DIV/0!</v>
      </c>
      <c r="T415" s="290"/>
      <c r="U415" s="290"/>
      <c r="V415" s="290" t="e">
        <f t="shared" si="19"/>
        <v>#DIV/0!</v>
      </c>
      <c r="W415" s="291" t="str">
        <f t="shared" si="20"/>
        <v/>
      </c>
      <c r="X415" s="261"/>
      <c r="Y415" s="261"/>
      <c r="Z415" s="261"/>
      <c r="AA415" s="261"/>
      <c r="AB415" s="261"/>
      <c r="AC415" s="261"/>
      <c r="AD415" s="261"/>
      <c r="AE415" s="261"/>
      <c r="AF415" s="293"/>
      <c r="AG415" s="315" t="str">
        <f>IF(AF415="","",IFERROR(VLOOKUP(AF415,'Error Checking'!A:B,2,0),"Error with MNCR code"))</f>
        <v/>
      </c>
      <c r="AH415" s="315"/>
      <c r="AI415" s="315" t="str">
        <f>IF(AH415="","",IFERROR(VLOOKUP(AH415,'Error Checking'!A:B,2,0),"Error with MNCR code"))</f>
        <v/>
      </c>
      <c r="AJ415" s="261"/>
      <c r="AK415" s="261"/>
      <c r="AL415" s="297"/>
      <c r="AM415" s="261"/>
      <c r="AN415" s="261"/>
    </row>
    <row r="416" spans="1:40" x14ac:dyDescent="0.2">
      <c r="A416" s="87"/>
      <c r="B416" s="298"/>
      <c r="C416" s="261"/>
      <c r="D416" s="261"/>
      <c r="E416" s="261"/>
      <c r="F416" s="261"/>
      <c r="G416" s="294"/>
      <c r="H416" s="295"/>
      <c r="I416" s="261"/>
      <c r="J416" s="311" t="str">
        <f>IF(I416="","",VLOOKUP(I416,LookUp_Tables!$R:$S,2,0))</f>
        <v/>
      </c>
      <c r="K416" s="296"/>
      <c r="L416" s="296"/>
      <c r="M416" s="290"/>
      <c r="N416" s="290"/>
      <c r="O416" s="290"/>
      <c r="P416" s="290"/>
      <c r="Q416" s="290"/>
      <c r="R416" s="290"/>
      <c r="S416" s="290" t="e">
        <f t="shared" si="18"/>
        <v>#DIV/0!</v>
      </c>
      <c r="T416" s="290"/>
      <c r="U416" s="290"/>
      <c r="V416" s="290" t="e">
        <f t="shared" si="19"/>
        <v>#DIV/0!</v>
      </c>
      <c r="W416" s="291" t="str">
        <f t="shared" si="20"/>
        <v/>
      </c>
      <c r="X416" s="261"/>
      <c r="Y416" s="261"/>
      <c r="Z416" s="261"/>
      <c r="AA416" s="261"/>
      <c r="AB416" s="261"/>
      <c r="AC416" s="261"/>
      <c r="AD416" s="261"/>
      <c r="AE416" s="261"/>
      <c r="AF416" s="293"/>
      <c r="AG416" s="315" t="str">
        <f>IF(AF416="","",IFERROR(VLOOKUP(AF416,'Error Checking'!A:B,2,0),"Error with MNCR code"))</f>
        <v/>
      </c>
      <c r="AH416" s="315"/>
      <c r="AI416" s="315" t="str">
        <f>IF(AH416="","",IFERROR(VLOOKUP(AH416,'Error Checking'!A:B,2,0),"Error with MNCR code"))</f>
        <v/>
      </c>
      <c r="AJ416" s="261"/>
      <c r="AK416" s="261"/>
      <c r="AL416" s="297"/>
      <c r="AM416" s="261"/>
      <c r="AN416" s="261"/>
    </row>
    <row r="417" spans="1:40" x14ac:dyDescent="0.2">
      <c r="A417" s="87"/>
      <c r="B417" s="298"/>
      <c r="C417" s="261"/>
      <c r="D417" s="261"/>
      <c r="E417" s="261"/>
      <c r="F417" s="261"/>
      <c r="G417" s="294"/>
      <c r="H417" s="295"/>
      <c r="I417" s="261"/>
      <c r="J417" s="311" t="str">
        <f>IF(I417="","",VLOOKUP(I417,LookUp_Tables!$R:$S,2,0))</f>
        <v/>
      </c>
      <c r="K417" s="296"/>
      <c r="L417" s="296"/>
      <c r="M417" s="290"/>
      <c r="N417" s="290"/>
      <c r="O417" s="290"/>
      <c r="P417" s="290"/>
      <c r="Q417" s="290"/>
      <c r="R417" s="290"/>
      <c r="S417" s="290" t="e">
        <f t="shared" si="18"/>
        <v>#DIV/0!</v>
      </c>
      <c r="T417" s="290"/>
      <c r="U417" s="290"/>
      <c r="V417" s="290" t="e">
        <f t="shared" si="19"/>
        <v>#DIV/0!</v>
      </c>
      <c r="W417" s="291" t="str">
        <f t="shared" si="20"/>
        <v/>
      </c>
      <c r="X417" s="261"/>
      <c r="Y417" s="261"/>
      <c r="Z417" s="261"/>
      <c r="AA417" s="261"/>
      <c r="AB417" s="261"/>
      <c r="AC417" s="261"/>
      <c r="AD417" s="261"/>
      <c r="AE417" s="261"/>
      <c r="AF417" s="293"/>
      <c r="AG417" s="315" t="str">
        <f>IF(AF417="","",IFERROR(VLOOKUP(AF417,'Error Checking'!A:B,2,0),"Error with MNCR code"))</f>
        <v/>
      </c>
      <c r="AH417" s="315"/>
      <c r="AI417" s="315" t="str">
        <f>IF(AH417="","",IFERROR(VLOOKUP(AH417,'Error Checking'!A:B,2,0),"Error with MNCR code"))</f>
        <v/>
      </c>
      <c r="AJ417" s="261"/>
      <c r="AK417" s="261"/>
      <c r="AL417" s="297"/>
      <c r="AM417" s="261"/>
      <c r="AN417" s="261"/>
    </row>
    <row r="418" spans="1:40" x14ac:dyDescent="0.2">
      <c r="A418" s="87"/>
      <c r="B418" s="298"/>
      <c r="C418" s="261"/>
      <c r="D418" s="261"/>
      <c r="E418" s="261"/>
      <c r="F418" s="261"/>
      <c r="G418" s="294"/>
      <c r="H418" s="295"/>
      <c r="I418" s="261"/>
      <c r="J418" s="311" t="str">
        <f>IF(I418="","",VLOOKUP(I418,LookUp_Tables!$R:$S,2,0))</f>
        <v/>
      </c>
      <c r="K418" s="296"/>
      <c r="L418" s="296"/>
      <c r="M418" s="290"/>
      <c r="N418" s="290"/>
      <c r="O418" s="290"/>
      <c r="P418" s="290"/>
      <c r="Q418" s="290"/>
      <c r="R418" s="290"/>
      <c r="S418" s="290" t="e">
        <f t="shared" si="18"/>
        <v>#DIV/0!</v>
      </c>
      <c r="T418" s="290"/>
      <c r="U418" s="290"/>
      <c r="V418" s="290" t="e">
        <f t="shared" si="19"/>
        <v>#DIV/0!</v>
      </c>
      <c r="W418" s="291" t="str">
        <f t="shared" si="20"/>
        <v/>
      </c>
      <c r="X418" s="261"/>
      <c r="Y418" s="261"/>
      <c r="Z418" s="261"/>
      <c r="AA418" s="261"/>
      <c r="AB418" s="261"/>
      <c r="AC418" s="261"/>
      <c r="AD418" s="261"/>
      <c r="AE418" s="261"/>
      <c r="AF418" s="293"/>
      <c r="AG418" s="315" t="str">
        <f>IF(AF418="","",IFERROR(VLOOKUP(AF418,'Error Checking'!A:B,2,0),"Error with MNCR code"))</f>
        <v/>
      </c>
      <c r="AH418" s="315"/>
      <c r="AI418" s="315" t="str">
        <f>IF(AH418="","",IFERROR(VLOOKUP(AH418,'Error Checking'!A:B,2,0),"Error with MNCR code"))</f>
        <v/>
      </c>
      <c r="AJ418" s="261"/>
      <c r="AK418" s="261"/>
      <c r="AL418" s="297"/>
      <c r="AM418" s="261"/>
      <c r="AN418" s="261"/>
    </row>
    <row r="419" spans="1:40" x14ac:dyDescent="0.2">
      <c r="A419" s="87"/>
      <c r="B419" s="298"/>
      <c r="C419" s="261"/>
      <c r="D419" s="261"/>
      <c r="E419" s="261"/>
      <c r="F419" s="261"/>
      <c r="G419" s="294"/>
      <c r="H419" s="295"/>
      <c r="I419" s="261"/>
      <c r="J419" s="311" t="str">
        <f>IF(I419="","",VLOOKUP(I419,LookUp_Tables!$R:$S,2,0))</f>
        <v/>
      </c>
      <c r="K419" s="296"/>
      <c r="L419" s="296"/>
      <c r="M419" s="290"/>
      <c r="N419" s="290"/>
      <c r="O419" s="290"/>
      <c r="P419" s="290"/>
      <c r="Q419" s="290"/>
      <c r="R419" s="290"/>
      <c r="S419" s="290" t="e">
        <f t="shared" si="18"/>
        <v>#DIV/0!</v>
      </c>
      <c r="T419" s="290"/>
      <c r="U419" s="290"/>
      <c r="V419" s="290" t="e">
        <f t="shared" si="19"/>
        <v>#DIV/0!</v>
      </c>
      <c r="W419" s="291" t="str">
        <f t="shared" si="20"/>
        <v/>
      </c>
      <c r="X419" s="261"/>
      <c r="Y419" s="261"/>
      <c r="Z419" s="261"/>
      <c r="AA419" s="261"/>
      <c r="AB419" s="261"/>
      <c r="AC419" s="261"/>
      <c r="AD419" s="261"/>
      <c r="AE419" s="261"/>
      <c r="AF419" s="293"/>
      <c r="AG419" s="315" t="str">
        <f>IF(AF419="","",IFERROR(VLOOKUP(AF419,'Error Checking'!A:B,2,0),"Error with MNCR code"))</f>
        <v/>
      </c>
      <c r="AH419" s="315"/>
      <c r="AI419" s="315" t="str">
        <f>IF(AH419="","",IFERROR(VLOOKUP(AH419,'Error Checking'!A:B,2,0),"Error with MNCR code"))</f>
        <v/>
      </c>
      <c r="AJ419" s="261"/>
      <c r="AK419" s="261"/>
      <c r="AL419" s="297"/>
      <c r="AM419" s="261"/>
      <c r="AN419" s="261"/>
    </row>
    <row r="420" spans="1:40" x14ac:dyDescent="0.2">
      <c r="A420" s="87"/>
      <c r="B420" s="298"/>
      <c r="C420" s="261"/>
      <c r="D420" s="261"/>
      <c r="E420" s="261"/>
      <c r="F420" s="261"/>
      <c r="G420" s="294"/>
      <c r="H420" s="295"/>
      <c r="I420" s="261"/>
      <c r="J420" s="311" t="str">
        <f>IF(I420="","",VLOOKUP(I420,LookUp_Tables!$R:$S,2,0))</f>
        <v/>
      </c>
      <c r="K420" s="296"/>
      <c r="L420" s="296"/>
      <c r="M420" s="290"/>
      <c r="N420" s="290"/>
      <c r="O420" s="290"/>
      <c r="P420" s="290"/>
      <c r="Q420" s="290"/>
      <c r="R420" s="290"/>
      <c r="S420" s="290" t="e">
        <f t="shared" si="18"/>
        <v>#DIV/0!</v>
      </c>
      <c r="T420" s="290"/>
      <c r="U420" s="290"/>
      <c r="V420" s="290" t="e">
        <f t="shared" si="19"/>
        <v>#DIV/0!</v>
      </c>
      <c r="W420" s="291" t="str">
        <f t="shared" si="20"/>
        <v/>
      </c>
      <c r="X420" s="261"/>
      <c r="Y420" s="261"/>
      <c r="Z420" s="261"/>
      <c r="AA420" s="261"/>
      <c r="AB420" s="261"/>
      <c r="AC420" s="261"/>
      <c r="AD420" s="261"/>
      <c r="AE420" s="261"/>
      <c r="AF420" s="293"/>
      <c r="AG420" s="315" t="str">
        <f>IF(AF420="","",IFERROR(VLOOKUP(AF420,'Error Checking'!A:B,2,0),"Error with MNCR code"))</f>
        <v/>
      </c>
      <c r="AH420" s="315"/>
      <c r="AI420" s="315" t="str">
        <f>IF(AH420="","",IFERROR(VLOOKUP(AH420,'Error Checking'!A:B,2,0),"Error with MNCR code"))</f>
        <v/>
      </c>
      <c r="AJ420" s="261"/>
      <c r="AK420" s="261"/>
      <c r="AL420" s="297"/>
      <c r="AM420" s="261"/>
      <c r="AN420" s="261"/>
    </row>
    <row r="421" spans="1:40" x14ac:dyDescent="0.2">
      <c r="A421" s="87"/>
      <c r="B421" s="298"/>
      <c r="C421" s="261"/>
      <c r="D421" s="261"/>
      <c r="E421" s="261"/>
      <c r="F421" s="261"/>
      <c r="G421" s="294"/>
      <c r="H421" s="295"/>
      <c r="I421" s="261"/>
      <c r="J421" s="311" t="str">
        <f>IF(I421="","",VLOOKUP(I421,LookUp_Tables!$R:$S,2,0))</f>
        <v/>
      </c>
      <c r="K421" s="296"/>
      <c r="L421" s="296"/>
      <c r="M421" s="290"/>
      <c r="N421" s="290"/>
      <c r="O421" s="290"/>
      <c r="P421" s="290"/>
      <c r="Q421" s="290"/>
      <c r="R421" s="290"/>
      <c r="S421" s="290" t="e">
        <f t="shared" si="18"/>
        <v>#DIV/0!</v>
      </c>
      <c r="T421" s="290"/>
      <c r="U421" s="290"/>
      <c r="V421" s="290" t="e">
        <f t="shared" si="19"/>
        <v>#DIV/0!</v>
      </c>
      <c r="W421" s="291" t="str">
        <f t="shared" si="20"/>
        <v/>
      </c>
      <c r="X421" s="261"/>
      <c r="Y421" s="261"/>
      <c r="Z421" s="261"/>
      <c r="AA421" s="261"/>
      <c r="AB421" s="261"/>
      <c r="AC421" s="261"/>
      <c r="AD421" s="261"/>
      <c r="AE421" s="261"/>
      <c r="AF421" s="293"/>
      <c r="AG421" s="315" t="str">
        <f>IF(AF421="","",IFERROR(VLOOKUP(AF421,'Error Checking'!A:B,2,0),"Error with MNCR code"))</f>
        <v/>
      </c>
      <c r="AH421" s="315"/>
      <c r="AI421" s="315" t="str">
        <f>IF(AH421="","",IFERROR(VLOOKUP(AH421,'Error Checking'!A:B,2,0),"Error with MNCR code"))</f>
        <v/>
      </c>
      <c r="AJ421" s="261"/>
      <c r="AK421" s="261"/>
      <c r="AL421" s="297"/>
      <c r="AM421" s="261"/>
      <c r="AN421" s="261"/>
    </row>
    <row r="422" spans="1:40" x14ac:dyDescent="0.2">
      <c r="A422" s="87"/>
      <c r="B422" s="298"/>
      <c r="C422" s="261"/>
      <c r="D422" s="261"/>
      <c r="E422" s="261"/>
      <c r="F422" s="261"/>
      <c r="G422" s="294"/>
      <c r="H422" s="295"/>
      <c r="I422" s="261"/>
      <c r="J422" s="311" t="str">
        <f>IF(I422="","",VLOOKUP(I422,LookUp_Tables!$R:$S,2,0))</f>
        <v/>
      </c>
      <c r="K422" s="296"/>
      <c r="L422" s="296"/>
      <c r="M422" s="290"/>
      <c r="N422" s="290"/>
      <c r="O422" s="290"/>
      <c r="P422" s="290"/>
      <c r="Q422" s="290"/>
      <c r="R422" s="290"/>
      <c r="S422" s="290" t="e">
        <f t="shared" si="18"/>
        <v>#DIV/0!</v>
      </c>
      <c r="T422" s="290"/>
      <c r="U422" s="290"/>
      <c r="V422" s="290" t="e">
        <f t="shared" si="19"/>
        <v>#DIV/0!</v>
      </c>
      <c r="W422" s="291" t="str">
        <f t="shared" si="20"/>
        <v/>
      </c>
      <c r="X422" s="261"/>
      <c r="Y422" s="261"/>
      <c r="Z422" s="261"/>
      <c r="AA422" s="261"/>
      <c r="AB422" s="261"/>
      <c r="AC422" s="261"/>
      <c r="AD422" s="261"/>
      <c r="AE422" s="261"/>
      <c r="AF422" s="293"/>
      <c r="AG422" s="315" t="str">
        <f>IF(AF422="","",IFERROR(VLOOKUP(AF422,'Error Checking'!A:B,2,0),"Error with MNCR code"))</f>
        <v/>
      </c>
      <c r="AH422" s="315"/>
      <c r="AI422" s="315" t="str">
        <f>IF(AH422="","",IFERROR(VLOOKUP(AH422,'Error Checking'!A:B,2,0),"Error with MNCR code"))</f>
        <v/>
      </c>
      <c r="AJ422" s="261"/>
      <c r="AK422" s="261"/>
      <c r="AL422" s="297"/>
      <c r="AM422" s="261"/>
      <c r="AN422" s="261"/>
    </row>
    <row r="423" spans="1:40" x14ac:dyDescent="0.2">
      <c r="A423" s="87"/>
      <c r="B423" s="298"/>
      <c r="C423" s="261"/>
      <c r="D423" s="261"/>
      <c r="E423" s="261"/>
      <c r="F423" s="261"/>
      <c r="G423" s="294"/>
      <c r="H423" s="295"/>
      <c r="I423" s="261"/>
      <c r="J423" s="311" t="str">
        <f>IF(I423="","",VLOOKUP(I423,LookUp_Tables!$R:$S,2,0))</f>
        <v/>
      </c>
      <c r="K423" s="296"/>
      <c r="L423" s="296"/>
      <c r="M423" s="290"/>
      <c r="N423" s="290"/>
      <c r="O423" s="290"/>
      <c r="P423" s="290"/>
      <c r="Q423" s="290"/>
      <c r="R423" s="290"/>
      <c r="S423" s="290" t="e">
        <f t="shared" si="18"/>
        <v>#DIV/0!</v>
      </c>
      <c r="T423" s="290"/>
      <c r="U423" s="290"/>
      <c r="V423" s="290" t="e">
        <f t="shared" si="19"/>
        <v>#DIV/0!</v>
      </c>
      <c r="W423" s="291" t="str">
        <f t="shared" si="20"/>
        <v/>
      </c>
      <c r="X423" s="261"/>
      <c r="Y423" s="261"/>
      <c r="Z423" s="261"/>
      <c r="AA423" s="261"/>
      <c r="AB423" s="261"/>
      <c r="AC423" s="261"/>
      <c r="AD423" s="261"/>
      <c r="AE423" s="261"/>
      <c r="AF423" s="293"/>
      <c r="AG423" s="315" t="str">
        <f>IF(AF423="","",IFERROR(VLOOKUP(AF423,'Error Checking'!A:B,2,0),"Error with MNCR code"))</f>
        <v/>
      </c>
      <c r="AH423" s="315"/>
      <c r="AI423" s="315" t="str">
        <f>IF(AH423="","",IFERROR(VLOOKUP(AH423,'Error Checking'!A:B,2,0),"Error with MNCR code"))</f>
        <v/>
      </c>
      <c r="AJ423" s="261"/>
      <c r="AK423" s="261"/>
      <c r="AL423" s="297"/>
      <c r="AM423" s="261"/>
      <c r="AN423" s="261"/>
    </row>
    <row r="424" spans="1:40" x14ac:dyDescent="0.2">
      <c r="A424" s="87"/>
      <c r="B424" s="298"/>
      <c r="C424" s="261"/>
      <c r="D424" s="261"/>
      <c r="E424" s="261"/>
      <c r="F424" s="261"/>
      <c r="G424" s="294"/>
      <c r="H424" s="295"/>
      <c r="I424" s="261"/>
      <c r="J424" s="311" t="str">
        <f>IF(I424="","",VLOOKUP(I424,LookUp_Tables!$R:$S,2,0))</f>
        <v/>
      </c>
      <c r="K424" s="296"/>
      <c r="L424" s="296"/>
      <c r="M424" s="290"/>
      <c r="N424" s="290"/>
      <c r="O424" s="290"/>
      <c r="P424" s="290"/>
      <c r="Q424" s="290"/>
      <c r="R424" s="290"/>
      <c r="S424" s="290" t="e">
        <f t="shared" si="18"/>
        <v>#DIV/0!</v>
      </c>
      <c r="T424" s="290"/>
      <c r="U424" s="290"/>
      <c r="V424" s="290" t="e">
        <f t="shared" si="19"/>
        <v>#DIV/0!</v>
      </c>
      <c r="W424" s="291" t="str">
        <f t="shared" si="20"/>
        <v/>
      </c>
      <c r="X424" s="261"/>
      <c r="Y424" s="261"/>
      <c r="Z424" s="261"/>
      <c r="AA424" s="261"/>
      <c r="AB424" s="261"/>
      <c r="AC424" s="261"/>
      <c r="AD424" s="261"/>
      <c r="AE424" s="261"/>
      <c r="AF424" s="293"/>
      <c r="AG424" s="315" t="str">
        <f>IF(AF424="","",IFERROR(VLOOKUP(AF424,'Error Checking'!A:B,2,0),"Error with MNCR code"))</f>
        <v/>
      </c>
      <c r="AH424" s="315"/>
      <c r="AI424" s="315" t="str">
        <f>IF(AH424="","",IFERROR(VLOOKUP(AH424,'Error Checking'!A:B,2,0),"Error with MNCR code"))</f>
        <v/>
      </c>
      <c r="AJ424" s="261"/>
      <c r="AK424" s="261"/>
      <c r="AL424" s="297"/>
      <c r="AM424" s="261"/>
      <c r="AN424" s="261"/>
    </row>
    <row r="425" spans="1:40" x14ac:dyDescent="0.2">
      <c r="A425" s="87"/>
      <c r="B425" s="298"/>
      <c r="C425" s="261"/>
      <c r="D425" s="261"/>
      <c r="E425" s="261"/>
      <c r="F425" s="261"/>
      <c r="G425" s="294"/>
      <c r="H425" s="295"/>
      <c r="I425" s="261"/>
      <c r="J425" s="311" t="str">
        <f>IF(I425="","",VLOOKUP(I425,LookUp_Tables!$R:$S,2,0))</f>
        <v/>
      </c>
      <c r="K425" s="296"/>
      <c r="L425" s="296"/>
      <c r="M425" s="290"/>
      <c r="N425" s="290"/>
      <c r="O425" s="290"/>
      <c r="P425" s="290"/>
      <c r="Q425" s="290"/>
      <c r="R425" s="290"/>
      <c r="S425" s="290" t="e">
        <f t="shared" si="18"/>
        <v>#DIV/0!</v>
      </c>
      <c r="T425" s="290"/>
      <c r="U425" s="290"/>
      <c r="V425" s="290" t="e">
        <f t="shared" si="19"/>
        <v>#DIV/0!</v>
      </c>
      <c r="W425" s="291" t="str">
        <f t="shared" si="20"/>
        <v/>
      </c>
      <c r="X425" s="261"/>
      <c r="Y425" s="261"/>
      <c r="Z425" s="261"/>
      <c r="AA425" s="261"/>
      <c r="AB425" s="261"/>
      <c r="AC425" s="261"/>
      <c r="AD425" s="261"/>
      <c r="AE425" s="261"/>
      <c r="AF425" s="293"/>
      <c r="AG425" s="315" t="str">
        <f>IF(AF425="","",IFERROR(VLOOKUP(AF425,'Error Checking'!A:B,2,0),"Error with MNCR code"))</f>
        <v/>
      </c>
      <c r="AH425" s="315"/>
      <c r="AI425" s="315" t="str">
        <f>IF(AH425="","",IFERROR(VLOOKUP(AH425,'Error Checking'!A:B,2,0),"Error with MNCR code"))</f>
        <v/>
      </c>
      <c r="AJ425" s="261"/>
      <c r="AK425" s="261"/>
      <c r="AL425" s="297"/>
      <c r="AM425" s="261"/>
      <c r="AN425" s="261"/>
    </row>
    <row r="426" spans="1:40" x14ac:dyDescent="0.2">
      <c r="A426" s="87"/>
      <c r="B426" s="298"/>
      <c r="C426" s="261"/>
      <c r="D426" s="261"/>
      <c r="E426" s="261"/>
      <c r="F426" s="261"/>
      <c r="G426" s="294"/>
      <c r="H426" s="295"/>
      <c r="I426" s="261"/>
      <c r="J426" s="311" t="str">
        <f>IF(I426="","",VLOOKUP(I426,LookUp_Tables!$R:$S,2,0))</f>
        <v/>
      </c>
      <c r="K426" s="296"/>
      <c r="L426" s="296"/>
      <c r="M426" s="290"/>
      <c r="N426" s="290"/>
      <c r="O426" s="290"/>
      <c r="P426" s="290"/>
      <c r="Q426" s="290"/>
      <c r="R426" s="290"/>
      <c r="S426" s="290" t="e">
        <f t="shared" si="18"/>
        <v>#DIV/0!</v>
      </c>
      <c r="T426" s="290"/>
      <c r="U426" s="290"/>
      <c r="V426" s="290" t="e">
        <f t="shared" si="19"/>
        <v>#DIV/0!</v>
      </c>
      <c r="W426" s="291" t="str">
        <f t="shared" si="20"/>
        <v/>
      </c>
      <c r="X426" s="261"/>
      <c r="Y426" s="261"/>
      <c r="Z426" s="261"/>
      <c r="AA426" s="261"/>
      <c r="AB426" s="261"/>
      <c r="AC426" s="261"/>
      <c r="AD426" s="261"/>
      <c r="AE426" s="261"/>
      <c r="AF426" s="293"/>
      <c r="AG426" s="315" t="str">
        <f>IF(AF426="","",IFERROR(VLOOKUP(AF426,'Error Checking'!A:B,2,0),"Error with MNCR code"))</f>
        <v/>
      </c>
      <c r="AH426" s="315"/>
      <c r="AI426" s="315" t="str">
        <f>IF(AH426="","",IFERROR(VLOOKUP(AH426,'Error Checking'!A:B,2,0),"Error with MNCR code"))</f>
        <v/>
      </c>
      <c r="AJ426" s="261"/>
      <c r="AK426" s="261"/>
      <c r="AL426" s="297"/>
      <c r="AM426" s="261"/>
      <c r="AN426" s="261"/>
    </row>
    <row r="427" spans="1:40" x14ac:dyDescent="0.2">
      <c r="A427" s="87"/>
      <c r="B427" s="298"/>
      <c r="C427" s="261"/>
      <c r="D427" s="261"/>
      <c r="E427" s="261"/>
      <c r="F427" s="261"/>
      <c r="G427" s="294"/>
      <c r="H427" s="295"/>
      <c r="I427" s="261"/>
      <c r="J427" s="311" t="str">
        <f>IF(I427="","",VLOOKUP(I427,LookUp_Tables!$R:$S,2,0))</f>
        <v/>
      </c>
      <c r="K427" s="296"/>
      <c r="L427" s="296"/>
      <c r="M427" s="290"/>
      <c r="N427" s="290"/>
      <c r="O427" s="290"/>
      <c r="P427" s="290"/>
      <c r="Q427" s="290"/>
      <c r="R427" s="290"/>
      <c r="S427" s="290" t="e">
        <f t="shared" si="18"/>
        <v>#DIV/0!</v>
      </c>
      <c r="T427" s="290"/>
      <c r="U427" s="290"/>
      <c r="V427" s="290" t="e">
        <f t="shared" si="19"/>
        <v>#DIV/0!</v>
      </c>
      <c r="W427" s="291" t="str">
        <f t="shared" si="20"/>
        <v/>
      </c>
      <c r="X427" s="261"/>
      <c r="Y427" s="261"/>
      <c r="Z427" s="261"/>
      <c r="AA427" s="261"/>
      <c r="AB427" s="261"/>
      <c r="AC427" s="261"/>
      <c r="AD427" s="261"/>
      <c r="AE427" s="261"/>
      <c r="AF427" s="293"/>
      <c r="AG427" s="315" t="str">
        <f>IF(AF427="","",IFERROR(VLOOKUP(AF427,'Error Checking'!A:B,2,0),"Error with MNCR code"))</f>
        <v/>
      </c>
      <c r="AH427" s="315"/>
      <c r="AI427" s="315" t="str">
        <f>IF(AH427="","",IFERROR(VLOOKUP(AH427,'Error Checking'!A:B,2,0),"Error with MNCR code"))</f>
        <v/>
      </c>
      <c r="AJ427" s="261"/>
      <c r="AK427" s="261"/>
      <c r="AL427" s="297"/>
      <c r="AM427" s="261"/>
      <c r="AN427" s="261"/>
    </row>
    <row r="428" spans="1:40" x14ac:dyDescent="0.2">
      <c r="A428" s="87"/>
      <c r="B428" s="298"/>
      <c r="C428" s="261"/>
      <c r="D428" s="261"/>
      <c r="E428" s="261"/>
      <c r="F428" s="261"/>
      <c r="G428" s="294"/>
      <c r="H428" s="295"/>
      <c r="I428" s="261"/>
      <c r="J428" s="311" t="str">
        <f>IF(I428="","",VLOOKUP(I428,LookUp_Tables!$R:$S,2,0))</f>
        <v/>
      </c>
      <c r="K428" s="296"/>
      <c r="L428" s="296"/>
      <c r="M428" s="290"/>
      <c r="N428" s="290"/>
      <c r="O428" s="290"/>
      <c r="P428" s="290"/>
      <c r="Q428" s="290"/>
      <c r="R428" s="290"/>
      <c r="S428" s="290" t="e">
        <f t="shared" si="18"/>
        <v>#DIV/0!</v>
      </c>
      <c r="T428" s="290"/>
      <c r="U428" s="290"/>
      <c r="V428" s="290" t="e">
        <f t="shared" si="19"/>
        <v>#DIV/0!</v>
      </c>
      <c r="W428" s="291" t="str">
        <f t="shared" si="20"/>
        <v/>
      </c>
      <c r="X428" s="261"/>
      <c r="Y428" s="261"/>
      <c r="Z428" s="261"/>
      <c r="AA428" s="261"/>
      <c r="AB428" s="261"/>
      <c r="AC428" s="261"/>
      <c r="AD428" s="261"/>
      <c r="AE428" s="261"/>
      <c r="AF428" s="293"/>
      <c r="AG428" s="315" t="str">
        <f>IF(AF428="","",IFERROR(VLOOKUP(AF428,'Error Checking'!A:B,2,0),"Error with MNCR code"))</f>
        <v/>
      </c>
      <c r="AH428" s="315"/>
      <c r="AI428" s="315" t="str">
        <f>IF(AH428="","",IFERROR(VLOOKUP(AH428,'Error Checking'!A:B,2,0),"Error with MNCR code"))</f>
        <v/>
      </c>
      <c r="AJ428" s="261"/>
      <c r="AK428" s="261"/>
      <c r="AL428" s="297"/>
      <c r="AM428" s="261"/>
      <c r="AN428" s="261"/>
    </row>
    <row r="429" spans="1:40" x14ac:dyDescent="0.2">
      <c r="A429" s="87"/>
      <c r="B429" s="298"/>
      <c r="C429" s="261"/>
      <c r="D429" s="261"/>
      <c r="E429" s="261"/>
      <c r="F429" s="261"/>
      <c r="G429" s="294"/>
      <c r="H429" s="295"/>
      <c r="I429" s="261"/>
      <c r="J429" s="311" t="str">
        <f>IF(I429="","",VLOOKUP(I429,LookUp_Tables!$R:$S,2,0))</f>
        <v/>
      </c>
      <c r="K429" s="296"/>
      <c r="L429" s="296"/>
      <c r="M429" s="290"/>
      <c r="N429" s="290"/>
      <c r="O429" s="290"/>
      <c r="P429" s="290"/>
      <c r="Q429" s="290"/>
      <c r="R429" s="290"/>
      <c r="S429" s="290" t="e">
        <f t="shared" si="18"/>
        <v>#DIV/0!</v>
      </c>
      <c r="T429" s="290"/>
      <c r="U429" s="290"/>
      <c r="V429" s="290" t="e">
        <f t="shared" si="19"/>
        <v>#DIV/0!</v>
      </c>
      <c r="W429" s="291" t="str">
        <f t="shared" si="20"/>
        <v/>
      </c>
      <c r="X429" s="261"/>
      <c r="Y429" s="261"/>
      <c r="Z429" s="261"/>
      <c r="AA429" s="261"/>
      <c r="AB429" s="261"/>
      <c r="AC429" s="261"/>
      <c r="AD429" s="261"/>
      <c r="AE429" s="261"/>
      <c r="AF429" s="293"/>
      <c r="AG429" s="315" t="str">
        <f>IF(AF429="","",IFERROR(VLOOKUP(AF429,'Error Checking'!A:B,2,0),"Error with MNCR code"))</f>
        <v/>
      </c>
      <c r="AH429" s="315"/>
      <c r="AI429" s="315" t="str">
        <f>IF(AH429="","",IFERROR(VLOOKUP(AH429,'Error Checking'!A:B,2,0),"Error with MNCR code"))</f>
        <v/>
      </c>
      <c r="AJ429" s="261"/>
      <c r="AK429" s="261"/>
      <c r="AL429" s="297"/>
      <c r="AM429" s="261"/>
      <c r="AN429" s="261"/>
    </row>
    <row r="430" spans="1:40" x14ac:dyDescent="0.2">
      <c r="A430" s="87"/>
      <c r="B430" s="298"/>
      <c r="C430" s="261"/>
      <c r="D430" s="261"/>
      <c r="E430" s="261"/>
      <c r="F430" s="261"/>
      <c r="G430" s="294"/>
      <c r="H430" s="295"/>
      <c r="I430" s="261"/>
      <c r="J430" s="311" t="str">
        <f>IF(I430="","",VLOOKUP(I430,LookUp_Tables!$R:$S,2,0))</f>
        <v/>
      </c>
      <c r="K430" s="296"/>
      <c r="L430" s="296"/>
      <c r="M430" s="290"/>
      <c r="N430" s="290"/>
      <c r="O430" s="290"/>
      <c r="P430" s="290"/>
      <c r="Q430" s="290"/>
      <c r="R430" s="290"/>
      <c r="S430" s="290" t="e">
        <f t="shared" si="18"/>
        <v>#DIV/0!</v>
      </c>
      <c r="T430" s="290"/>
      <c r="U430" s="290"/>
      <c r="V430" s="290" t="e">
        <f t="shared" si="19"/>
        <v>#DIV/0!</v>
      </c>
      <c r="W430" s="291" t="str">
        <f t="shared" si="20"/>
        <v/>
      </c>
      <c r="X430" s="261"/>
      <c r="Y430" s="261"/>
      <c r="Z430" s="261"/>
      <c r="AA430" s="261"/>
      <c r="AB430" s="261"/>
      <c r="AC430" s="261"/>
      <c r="AD430" s="261"/>
      <c r="AE430" s="261"/>
      <c r="AF430" s="293"/>
      <c r="AG430" s="315" t="str">
        <f>IF(AF430="","",IFERROR(VLOOKUP(AF430,'Error Checking'!A:B,2,0),"Error with MNCR code"))</f>
        <v/>
      </c>
      <c r="AH430" s="315"/>
      <c r="AI430" s="315" t="str">
        <f>IF(AH430="","",IFERROR(VLOOKUP(AH430,'Error Checking'!A:B,2,0),"Error with MNCR code"))</f>
        <v/>
      </c>
      <c r="AJ430" s="261"/>
      <c r="AK430" s="261"/>
      <c r="AL430" s="297"/>
      <c r="AM430" s="261"/>
      <c r="AN430" s="261"/>
    </row>
    <row r="431" spans="1:40" x14ac:dyDescent="0.2">
      <c r="A431" s="87"/>
      <c r="B431" s="298"/>
      <c r="C431" s="261"/>
      <c r="D431" s="261"/>
      <c r="E431" s="261"/>
      <c r="F431" s="261"/>
      <c r="G431" s="294"/>
      <c r="H431" s="295"/>
      <c r="I431" s="261"/>
      <c r="J431" s="311" t="str">
        <f>IF(I431="","",VLOOKUP(I431,LookUp_Tables!$R:$S,2,0))</f>
        <v/>
      </c>
      <c r="K431" s="296"/>
      <c r="L431" s="296"/>
      <c r="M431" s="290"/>
      <c r="N431" s="290"/>
      <c r="O431" s="290"/>
      <c r="P431" s="290"/>
      <c r="Q431" s="290"/>
      <c r="R431" s="290"/>
      <c r="S431" s="290" t="e">
        <f t="shared" si="18"/>
        <v>#DIV/0!</v>
      </c>
      <c r="T431" s="290"/>
      <c r="U431" s="290"/>
      <c r="V431" s="290" t="e">
        <f t="shared" si="19"/>
        <v>#DIV/0!</v>
      </c>
      <c r="W431" s="291" t="str">
        <f t="shared" si="20"/>
        <v/>
      </c>
      <c r="X431" s="261"/>
      <c r="Y431" s="261"/>
      <c r="Z431" s="261"/>
      <c r="AA431" s="261"/>
      <c r="AB431" s="261"/>
      <c r="AC431" s="261"/>
      <c r="AD431" s="261"/>
      <c r="AE431" s="261"/>
      <c r="AF431" s="293"/>
      <c r="AG431" s="315" t="str">
        <f>IF(AF431="","",IFERROR(VLOOKUP(AF431,'Error Checking'!A:B,2,0),"Error with MNCR code"))</f>
        <v/>
      </c>
      <c r="AH431" s="315"/>
      <c r="AI431" s="315" t="str">
        <f>IF(AH431="","",IFERROR(VLOOKUP(AH431,'Error Checking'!A:B,2,0),"Error with MNCR code"))</f>
        <v/>
      </c>
      <c r="AJ431" s="261"/>
      <c r="AK431" s="261"/>
      <c r="AL431" s="297"/>
      <c r="AM431" s="261"/>
      <c r="AN431" s="261"/>
    </row>
    <row r="432" spans="1:40" x14ac:dyDescent="0.2">
      <c r="A432" s="87"/>
      <c r="B432" s="298"/>
      <c r="C432" s="261"/>
      <c r="D432" s="261"/>
      <c r="E432" s="261"/>
      <c r="F432" s="261"/>
      <c r="G432" s="294"/>
      <c r="H432" s="295"/>
      <c r="I432" s="261"/>
      <c r="J432" s="311" t="str">
        <f>IF(I432="","",VLOOKUP(I432,LookUp_Tables!$R:$S,2,0))</f>
        <v/>
      </c>
      <c r="K432" s="296"/>
      <c r="L432" s="296"/>
      <c r="M432" s="290"/>
      <c r="N432" s="290"/>
      <c r="O432" s="290"/>
      <c r="P432" s="290"/>
      <c r="Q432" s="290"/>
      <c r="R432" s="290"/>
      <c r="S432" s="290" t="e">
        <f t="shared" si="18"/>
        <v>#DIV/0!</v>
      </c>
      <c r="T432" s="290"/>
      <c r="U432" s="290"/>
      <c r="V432" s="290" t="e">
        <f t="shared" si="19"/>
        <v>#DIV/0!</v>
      </c>
      <c r="W432" s="291" t="str">
        <f t="shared" si="20"/>
        <v/>
      </c>
      <c r="X432" s="261"/>
      <c r="Y432" s="261"/>
      <c r="Z432" s="261"/>
      <c r="AA432" s="261"/>
      <c r="AB432" s="261"/>
      <c r="AC432" s="261"/>
      <c r="AD432" s="261"/>
      <c r="AE432" s="261"/>
      <c r="AF432" s="293"/>
      <c r="AG432" s="315" t="str">
        <f>IF(AF432="","",IFERROR(VLOOKUP(AF432,'Error Checking'!A:B,2,0),"Error with MNCR code"))</f>
        <v/>
      </c>
      <c r="AH432" s="315"/>
      <c r="AI432" s="315" t="str">
        <f>IF(AH432="","",IFERROR(VLOOKUP(AH432,'Error Checking'!A:B,2,0),"Error with MNCR code"))</f>
        <v/>
      </c>
      <c r="AJ432" s="261"/>
      <c r="AK432" s="261"/>
      <c r="AL432" s="297"/>
      <c r="AM432" s="261"/>
      <c r="AN432" s="261"/>
    </row>
    <row r="433" spans="1:40" x14ac:dyDescent="0.2">
      <c r="A433" s="87"/>
      <c r="B433" s="298"/>
      <c r="C433" s="261"/>
      <c r="D433" s="261"/>
      <c r="E433" s="261"/>
      <c r="F433" s="261"/>
      <c r="G433" s="294"/>
      <c r="H433" s="295"/>
      <c r="I433" s="261"/>
      <c r="J433" s="311" t="str">
        <f>IF(I433="","",VLOOKUP(I433,LookUp_Tables!$R:$S,2,0))</f>
        <v/>
      </c>
      <c r="K433" s="296"/>
      <c r="L433" s="296"/>
      <c r="M433" s="290"/>
      <c r="N433" s="290"/>
      <c r="O433" s="290"/>
      <c r="P433" s="290"/>
      <c r="Q433" s="290"/>
      <c r="R433" s="290"/>
      <c r="S433" s="290" t="e">
        <f t="shared" si="18"/>
        <v>#DIV/0!</v>
      </c>
      <c r="T433" s="290"/>
      <c r="U433" s="290"/>
      <c r="V433" s="290" t="e">
        <f t="shared" si="19"/>
        <v>#DIV/0!</v>
      </c>
      <c r="W433" s="291" t="str">
        <f t="shared" si="20"/>
        <v/>
      </c>
      <c r="X433" s="261"/>
      <c r="Y433" s="261"/>
      <c r="Z433" s="261"/>
      <c r="AA433" s="261"/>
      <c r="AB433" s="261"/>
      <c r="AC433" s="261"/>
      <c r="AD433" s="261"/>
      <c r="AE433" s="261"/>
      <c r="AF433" s="293"/>
      <c r="AG433" s="315" t="str">
        <f>IF(AF433="","",IFERROR(VLOOKUP(AF433,'Error Checking'!A:B,2,0),"Error with MNCR code"))</f>
        <v/>
      </c>
      <c r="AH433" s="315"/>
      <c r="AI433" s="315" t="str">
        <f>IF(AH433="","",IFERROR(VLOOKUP(AH433,'Error Checking'!A:B,2,0),"Error with MNCR code"))</f>
        <v/>
      </c>
      <c r="AJ433" s="261"/>
      <c r="AK433" s="261"/>
      <c r="AL433" s="297"/>
      <c r="AM433" s="261"/>
      <c r="AN433" s="261"/>
    </row>
    <row r="434" spans="1:40" x14ac:dyDescent="0.2">
      <c r="A434" s="87"/>
      <c r="B434" s="298"/>
      <c r="C434" s="261"/>
      <c r="D434" s="261"/>
      <c r="E434" s="261"/>
      <c r="F434" s="261"/>
      <c r="G434" s="294"/>
      <c r="H434" s="295"/>
      <c r="I434" s="261"/>
      <c r="J434" s="311" t="str">
        <f>IF(I434="","",VLOOKUP(I434,LookUp_Tables!$R:$S,2,0))</f>
        <v/>
      </c>
      <c r="K434" s="296"/>
      <c r="L434" s="296"/>
      <c r="M434" s="290"/>
      <c r="N434" s="290"/>
      <c r="O434" s="290"/>
      <c r="P434" s="290"/>
      <c r="Q434" s="290"/>
      <c r="R434" s="290"/>
      <c r="S434" s="290" t="e">
        <f t="shared" si="18"/>
        <v>#DIV/0!</v>
      </c>
      <c r="T434" s="290"/>
      <c r="U434" s="290"/>
      <c r="V434" s="290" t="e">
        <f t="shared" si="19"/>
        <v>#DIV/0!</v>
      </c>
      <c r="W434" s="291" t="str">
        <f t="shared" si="20"/>
        <v/>
      </c>
      <c r="X434" s="261"/>
      <c r="Y434" s="261"/>
      <c r="Z434" s="261"/>
      <c r="AA434" s="261"/>
      <c r="AB434" s="261"/>
      <c r="AC434" s="261"/>
      <c r="AD434" s="261"/>
      <c r="AE434" s="261"/>
      <c r="AF434" s="293"/>
      <c r="AG434" s="315" t="str">
        <f>IF(AF434="","",IFERROR(VLOOKUP(AF434,'Error Checking'!A:B,2,0),"Error with MNCR code"))</f>
        <v/>
      </c>
      <c r="AH434" s="315"/>
      <c r="AI434" s="315" t="str">
        <f>IF(AH434="","",IFERROR(VLOOKUP(AH434,'Error Checking'!A:B,2,0),"Error with MNCR code"))</f>
        <v/>
      </c>
      <c r="AJ434" s="261"/>
      <c r="AK434" s="261"/>
      <c r="AL434" s="297"/>
      <c r="AM434" s="261"/>
      <c r="AN434" s="261"/>
    </row>
    <row r="435" spans="1:40" x14ac:dyDescent="0.2">
      <c r="A435" s="87"/>
      <c r="B435" s="298"/>
      <c r="C435" s="261"/>
      <c r="D435" s="261"/>
      <c r="E435" s="261"/>
      <c r="F435" s="261"/>
      <c r="G435" s="294"/>
      <c r="H435" s="295"/>
      <c r="I435" s="261"/>
      <c r="J435" s="311" t="str">
        <f>IF(I435="","",VLOOKUP(I435,LookUp_Tables!$R:$S,2,0))</f>
        <v/>
      </c>
      <c r="K435" s="296"/>
      <c r="L435" s="296"/>
      <c r="M435" s="290"/>
      <c r="N435" s="290"/>
      <c r="O435" s="290"/>
      <c r="P435" s="290"/>
      <c r="Q435" s="290"/>
      <c r="R435" s="290"/>
      <c r="S435" s="290" t="e">
        <f t="shared" si="18"/>
        <v>#DIV/0!</v>
      </c>
      <c r="T435" s="290"/>
      <c r="U435" s="290"/>
      <c r="V435" s="290" t="e">
        <f t="shared" si="19"/>
        <v>#DIV/0!</v>
      </c>
      <c r="W435" s="291" t="str">
        <f t="shared" si="20"/>
        <v/>
      </c>
      <c r="X435" s="261"/>
      <c r="Y435" s="261"/>
      <c r="Z435" s="261"/>
      <c r="AA435" s="261"/>
      <c r="AB435" s="261"/>
      <c r="AC435" s="261"/>
      <c r="AD435" s="261"/>
      <c r="AE435" s="261"/>
      <c r="AF435" s="293"/>
      <c r="AG435" s="315" t="str">
        <f>IF(AF435="","",IFERROR(VLOOKUP(AF435,'Error Checking'!A:B,2,0),"Error with MNCR code"))</f>
        <v/>
      </c>
      <c r="AH435" s="315"/>
      <c r="AI435" s="315" t="str">
        <f>IF(AH435="","",IFERROR(VLOOKUP(AH435,'Error Checking'!A:B,2,0),"Error with MNCR code"))</f>
        <v/>
      </c>
      <c r="AJ435" s="261"/>
      <c r="AK435" s="261"/>
      <c r="AL435" s="297"/>
      <c r="AM435" s="261"/>
      <c r="AN435" s="261"/>
    </row>
    <row r="436" spans="1:40" x14ac:dyDescent="0.2">
      <c r="A436" s="87"/>
      <c r="B436" s="298"/>
      <c r="C436" s="261"/>
      <c r="D436" s="261"/>
      <c r="E436" s="261"/>
      <c r="F436" s="261"/>
      <c r="G436" s="294"/>
      <c r="H436" s="295"/>
      <c r="I436" s="261"/>
      <c r="J436" s="311" t="str">
        <f>IF(I436="","",VLOOKUP(I436,LookUp_Tables!$R:$S,2,0))</f>
        <v/>
      </c>
      <c r="K436" s="296"/>
      <c r="L436" s="296"/>
      <c r="M436" s="290"/>
      <c r="N436" s="290"/>
      <c r="O436" s="290"/>
      <c r="P436" s="290"/>
      <c r="Q436" s="290"/>
      <c r="R436" s="290"/>
      <c r="S436" s="290" t="e">
        <f t="shared" si="18"/>
        <v>#DIV/0!</v>
      </c>
      <c r="T436" s="290"/>
      <c r="U436" s="290"/>
      <c r="V436" s="290" t="e">
        <f t="shared" si="19"/>
        <v>#DIV/0!</v>
      </c>
      <c r="W436" s="291" t="str">
        <f t="shared" si="20"/>
        <v/>
      </c>
      <c r="X436" s="261"/>
      <c r="Y436" s="261"/>
      <c r="Z436" s="261"/>
      <c r="AA436" s="261"/>
      <c r="AB436" s="261"/>
      <c r="AC436" s="261"/>
      <c r="AD436" s="261"/>
      <c r="AE436" s="261"/>
      <c r="AF436" s="293"/>
      <c r="AG436" s="315" t="str">
        <f>IF(AF436="","",IFERROR(VLOOKUP(AF436,'Error Checking'!A:B,2,0),"Error with MNCR code"))</f>
        <v/>
      </c>
      <c r="AH436" s="315"/>
      <c r="AI436" s="315" t="str">
        <f>IF(AH436="","",IFERROR(VLOOKUP(AH436,'Error Checking'!A:B,2,0),"Error with MNCR code"))</f>
        <v/>
      </c>
      <c r="AJ436" s="261"/>
      <c r="AK436" s="261"/>
      <c r="AL436" s="297"/>
      <c r="AM436" s="261"/>
      <c r="AN436" s="261"/>
    </row>
    <row r="437" spans="1:40" x14ac:dyDescent="0.2">
      <c r="A437" s="87"/>
      <c r="B437" s="298"/>
      <c r="C437" s="261"/>
      <c r="D437" s="261"/>
      <c r="E437" s="261"/>
      <c r="F437" s="261"/>
      <c r="G437" s="294"/>
      <c r="H437" s="295"/>
      <c r="I437" s="261"/>
      <c r="J437" s="311" t="str">
        <f>IF(I437="","",VLOOKUP(I437,LookUp_Tables!$R:$S,2,0))</f>
        <v/>
      </c>
      <c r="K437" s="296"/>
      <c r="L437" s="296"/>
      <c r="M437" s="290"/>
      <c r="N437" s="290"/>
      <c r="O437" s="290"/>
      <c r="P437" s="290"/>
      <c r="Q437" s="290"/>
      <c r="R437" s="290"/>
      <c r="S437" s="290" t="e">
        <f t="shared" si="18"/>
        <v>#DIV/0!</v>
      </c>
      <c r="T437" s="290"/>
      <c r="U437" s="290"/>
      <c r="V437" s="290" t="e">
        <f t="shared" si="19"/>
        <v>#DIV/0!</v>
      </c>
      <c r="W437" s="291" t="str">
        <f t="shared" si="20"/>
        <v/>
      </c>
      <c r="X437" s="261"/>
      <c r="Y437" s="261"/>
      <c r="Z437" s="261"/>
      <c r="AA437" s="261"/>
      <c r="AB437" s="261"/>
      <c r="AC437" s="261"/>
      <c r="AD437" s="261"/>
      <c r="AE437" s="261"/>
      <c r="AF437" s="293"/>
      <c r="AG437" s="315" t="str">
        <f>IF(AF437="","",IFERROR(VLOOKUP(AF437,'Error Checking'!A:B,2,0),"Error with MNCR code"))</f>
        <v/>
      </c>
      <c r="AH437" s="315"/>
      <c r="AI437" s="315" t="str">
        <f>IF(AH437="","",IFERROR(VLOOKUP(AH437,'Error Checking'!A:B,2,0),"Error with MNCR code"))</f>
        <v/>
      </c>
      <c r="AJ437" s="261"/>
      <c r="AK437" s="261"/>
      <c r="AL437" s="297"/>
      <c r="AM437" s="261"/>
      <c r="AN437" s="261"/>
    </row>
    <row r="438" spans="1:40" x14ac:dyDescent="0.2">
      <c r="A438" s="87"/>
      <c r="B438" s="298"/>
      <c r="C438" s="261"/>
      <c r="D438" s="261"/>
      <c r="E438" s="261"/>
      <c r="F438" s="261"/>
      <c r="G438" s="294"/>
      <c r="H438" s="295"/>
      <c r="I438" s="261"/>
      <c r="J438" s="311" t="str">
        <f>IF(I438="","",VLOOKUP(I438,LookUp_Tables!$R:$S,2,0))</f>
        <v/>
      </c>
      <c r="K438" s="296"/>
      <c r="L438" s="296"/>
      <c r="M438" s="290"/>
      <c r="N438" s="290"/>
      <c r="O438" s="290"/>
      <c r="P438" s="290"/>
      <c r="Q438" s="290"/>
      <c r="R438" s="290"/>
      <c r="S438" s="290" t="e">
        <f t="shared" si="18"/>
        <v>#DIV/0!</v>
      </c>
      <c r="T438" s="290"/>
      <c r="U438" s="290"/>
      <c r="V438" s="290" t="e">
        <f t="shared" si="19"/>
        <v>#DIV/0!</v>
      </c>
      <c r="W438" s="291" t="str">
        <f t="shared" si="20"/>
        <v/>
      </c>
      <c r="X438" s="261"/>
      <c r="Y438" s="261"/>
      <c r="Z438" s="261"/>
      <c r="AA438" s="261"/>
      <c r="AB438" s="261"/>
      <c r="AC438" s="261"/>
      <c r="AD438" s="261"/>
      <c r="AE438" s="261"/>
      <c r="AF438" s="293"/>
      <c r="AG438" s="315" t="str">
        <f>IF(AF438="","",IFERROR(VLOOKUP(AF438,'Error Checking'!A:B,2,0),"Error with MNCR code"))</f>
        <v/>
      </c>
      <c r="AH438" s="315"/>
      <c r="AI438" s="315" t="str">
        <f>IF(AH438="","",IFERROR(VLOOKUP(AH438,'Error Checking'!A:B,2,0),"Error with MNCR code"))</f>
        <v/>
      </c>
      <c r="AJ438" s="261"/>
      <c r="AK438" s="261"/>
      <c r="AL438" s="297"/>
      <c r="AM438" s="261"/>
      <c r="AN438" s="261"/>
    </row>
    <row r="439" spans="1:40" x14ac:dyDescent="0.2">
      <c r="A439" s="87"/>
      <c r="B439" s="298"/>
      <c r="C439" s="261"/>
      <c r="D439" s="261"/>
      <c r="E439" s="261"/>
      <c r="F439" s="261"/>
      <c r="G439" s="294"/>
      <c r="H439" s="295"/>
      <c r="I439" s="261"/>
      <c r="J439" s="311" t="str">
        <f>IF(I439="","",VLOOKUP(I439,LookUp_Tables!$R:$S,2,0))</f>
        <v/>
      </c>
      <c r="K439" s="296"/>
      <c r="L439" s="296"/>
      <c r="M439" s="290"/>
      <c r="N439" s="290"/>
      <c r="O439" s="290"/>
      <c r="P439" s="290"/>
      <c r="Q439" s="290"/>
      <c r="R439" s="290"/>
      <c r="S439" s="290" t="e">
        <f t="shared" si="18"/>
        <v>#DIV/0!</v>
      </c>
      <c r="T439" s="290"/>
      <c r="U439" s="290"/>
      <c r="V439" s="290" t="e">
        <f t="shared" si="19"/>
        <v>#DIV/0!</v>
      </c>
      <c r="W439" s="291" t="str">
        <f t="shared" si="20"/>
        <v/>
      </c>
      <c r="X439" s="261"/>
      <c r="Y439" s="261"/>
      <c r="Z439" s="261"/>
      <c r="AA439" s="261"/>
      <c r="AB439" s="261"/>
      <c r="AC439" s="261"/>
      <c r="AD439" s="261"/>
      <c r="AE439" s="261"/>
      <c r="AF439" s="293"/>
      <c r="AG439" s="315" t="str">
        <f>IF(AF439="","",IFERROR(VLOOKUP(AF439,'Error Checking'!A:B,2,0),"Error with MNCR code"))</f>
        <v/>
      </c>
      <c r="AH439" s="315"/>
      <c r="AI439" s="315" t="str">
        <f>IF(AH439="","",IFERROR(VLOOKUP(AH439,'Error Checking'!A:B,2,0),"Error with MNCR code"))</f>
        <v/>
      </c>
      <c r="AJ439" s="261"/>
      <c r="AK439" s="261"/>
      <c r="AL439" s="297"/>
      <c r="AM439" s="261"/>
      <c r="AN439" s="261"/>
    </row>
    <row r="440" spans="1:40" x14ac:dyDescent="0.2">
      <c r="A440" s="87"/>
      <c r="B440" s="298"/>
      <c r="C440" s="261"/>
      <c r="D440" s="261"/>
      <c r="E440" s="261"/>
      <c r="F440" s="261"/>
      <c r="G440" s="294"/>
      <c r="H440" s="295"/>
      <c r="I440" s="261"/>
      <c r="J440" s="311" t="str">
        <f>IF(I440="","",VLOOKUP(I440,LookUp_Tables!$R:$S,2,0))</f>
        <v/>
      </c>
      <c r="K440" s="296"/>
      <c r="L440" s="296"/>
      <c r="M440" s="290"/>
      <c r="N440" s="290"/>
      <c r="O440" s="290"/>
      <c r="P440" s="290"/>
      <c r="Q440" s="290"/>
      <c r="R440" s="290"/>
      <c r="S440" s="290" t="e">
        <f t="shared" si="18"/>
        <v>#DIV/0!</v>
      </c>
      <c r="T440" s="290"/>
      <c r="U440" s="290"/>
      <c r="V440" s="290" t="e">
        <f t="shared" si="19"/>
        <v>#DIV/0!</v>
      </c>
      <c r="W440" s="291" t="str">
        <f t="shared" si="20"/>
        <v/>
      </c>
      <c r="X440" s="261"/>
      <c r="Y440" s="261"/>
      <c r="Z440" s="261"/>
      <c r="AA440" s="261"/>
      <c r="AB440" s="261"/>
      <c r="AC440" s="261"/>
      <c r="AD440" s="261"/>
      <c r="AE440" s="261"/>
      <c r="AF440" s="293"/>
      <c r="AG440" s="315" t="str">
        <f>IF(AF440="","",IFERROR(VLOOKUP(AF440,'Error Checking'!A:B,2,0),"Error with MNCR code"))</f>
        <v/>
      </c>
      <c r="AH440" s="315"/>
      <c r="AI440" s="315" t="str">
        <f>IF(AH440="","",IFERROR(VLOOKUP(AH440,'Error Checking'!A:B,2,0),"Error with MNCR code"))</f>
        <v/>
      </c>
      <c r="AJ440" s="261"/>
      <c r="AK440" s="261"/>
      <c r="AL440" s="297"/>
      <c r="AM440" s="261"/>
      <c r="AN440" s="261"/>
    </row>
    <row r="441" spans="1:40" x14ac:dyDescent="0.2">
      <c r="A441" s="87"/>
      <c r="B441" s="298"/>
      <c r="C441" s="261"/>
      <c r="D441" s="261"/>
      <c r="E441" s="261"/>
      <c r="F441" s="261"/>
      <c r="G441" s="294"/>
      <c r="H441" s="295"/>
      <c r="I441" s="261"/>
      <c r="J441" s="311" t="str">
        <f>IF(I441="","",VLOOKUP(I441,LookUp_Tables!$R:$S,2,0))</f>
        <v/>
      </c>
      <c r="K441" s="296"/>
      <c r="L441" s="296"/>
      <c r="M441" s="290"/>
      <c r="N441" s="290"/>
      <c r="O441" s="290"/>
      <c r="P441" s="290"/>
      <c r="Q441" s="290"/>
      <c r="R441" s="290"/>
      <c r="S441" s="290" t="e">
        <f t="shared" si="18"/>
        <v>#DIV/0!</v>
      </c>
      <c r="T441" s="290"/>
      <c r="U441" s="290"/>
      <c r="V441" s="290" t="e">
        <f t="shared" si="19"/>
        <v>#DIV/0!</v>
      </c>
      <c r="W441" s="291" t="str">
        <f t="shared" si="20"/>
        <v/>
      </c>
      <c r="X441" s="261"/>
      <c r="Y441" s="261"/>
      <c r="Z441" s="261"/>
      <c r="AA441" s="261"/>
      <c r="AB441" s="261"/>
      <c r="AC441" s="261"/>
      <c r="AD441" s="261"/>
      <c r="AE441" s="261"/>
      <c r="AF441" s="293"/>
      <c r="AG441" s="315" t="str">
        <f>IF(AF441="","",IFERROR(VLOOKUP(AF441,'Error Checking'!A:B,2,0),"Error with MNCR code"))</f>
        <v/>
      </c>
      <c r="AH441" s="315"/>
      <c r="AI441" s="315" t="str">
        <f>IF(AH441="","",IFERROR(VLOOKUP(AH441,'Error Checking'!A:B,2,0),"Error with MNCR code"))</f>
        <v/>
      </c>
      <c r="AJ441" s="261"/>
      <c r="AK441" s="261"/>
      <c r="AL441" s="297"/>
      <c r="AM441" s="261"/>
      <c r="AN441" s="261"/>
    </row>
    <row r="442" spans="1:40" x14ac:dyDescent="0.2">
      <c r="A442" s="87"/>
      <c r="B442" s="298"/>
      <c r="C442" s="261"/>
      <c r="D442" s="261"/>
      <c r="E442" s="261"/>
      <c r="F442" s="261"/>
      <c r="G442" s="294"/>
      <c r="H442" s="295"/>
      <c r="I442" s="261"/>
      <c r="J442" s="311" t="str">
        <f>IF(I442="","",VLOOKUP(I442,LookUp_Tables!$R:$S,2,0))</f>
        <v/>
      </c>
      <c r="K442" s="296"/>
      <c r="L442" s="296"/>
      <c r="M442" s="290"/>
      <c r="N442" s="290"/>
      <c r="O442" s="290"/>
      <c r="P442" s="290"/>
      <c r="Q442" s="290"/>
      <c r="R442" s="290"/>
      <c r="S442" s="290" t="e">
        <f t="shared" si="18"/>
        <v>#DIV/0!</v>
      </c>
      <c r="T442" s="290"/>
      <c r="U442" s="290"/>
      <c r="V442" s="290" t="e">
        <f t="shared" si="19"/>
        <v>#DIV/0!</v>
      </c>
      <c r="W442" s="291" t="str">
        <f t="shared" si="20"/>
        <v/>
      </c>
      <c r="X442" s="261"/>
      <c r="Y442" s="261"/>
      <c r="Z442" s="261"/>
      <c r="AA442" s="261"/>
      <c r="AB442" s="261"/>
      <c r="AC442" s="261"/>
      <c r="AD442" s="261"/>
      <c r="AE442" s="261"/>
      <c r="AF442" s="293"/>
      <c r="AG442" s="315" t="str">
        <f>IF(AF442="","",IFERROR(VLOOKUP(AF442,'Error Checking'!A:B,2,0),"Error with MNCR code"))</f>
        <v/>
      </c>
      <c r="AH442" s="315"/>
      <c r="AI442" s="315" t="str">
        <f>IF(AH442="","",IFERROR(VLOOKUP(AH442,'Error Checking'!A:B,2,0),"Error with MNCR code"))</f>
        <v/>
      </c>
      <c r="AJ442" s="261"/>
      <c r="AK442" s="261"/>
      <c r="AL442" s="297"/>
      <c r="AM442" s="261"/>
      <c r="AN442" s="261"/>
    </row>
    <row r="443" spans="1:40" x14ac:dyDescent="0.2">
      <c r="A443" s="87"/>
      <c r="B443" s="298"/>
      <c r="C443" s="261"/>
      <c r="D443" s="261"/>
      <c r="E443" s="261"/>
      <c r="F443" s="261"/>
      <c r="G443" s="294"/>
      <c r="H443" s="295"/>
      <c r="I443" s="261"/>
      <c r="J443" s="311" t="str">
        <f>IF(I443="","",VLOOKUP(I443,LookUp_Tables!$R:$S,2,0))</f>
        <v/>
      </c>
      <c r="K443" s="296"/>
      <c r="L443" s="296"/>
      <c r="M443" s="290"/>
      <c r="N443" s="290"/>
      <c r="O443" s="290"/>
      <c r="P443" s="290"/>
      <c r="Q443" s="290"/>
      <c r="R443" s="290"/>
      <c r="S443" s="290" t="e">
        <f t="shared" si="18"/>
        <v>#DIV/0!</v>
      </c>
      <c r="T443" s="290"/>
      <c r="U443" s="290"/>
      <c r="V443" s="290" t="e">
        <f t="shared" si="19"/>
        <v>#DIV/0!</v>
      </c>
      <c r="W443" s="291" t="str">
        <f t="shared" si="20"/>
        <v/>
      </c>
      <c r="X443" s="261"/>
      <c r="Y443" s="261"/>
      <c r="Z443" s="261"/>
      <c r="AA443" s="261"/>
      <c r="AB443" s="261"/>
      <c r="AC443" s="261"/>
      <c r="AD443" s="261"/>
      <c r="AE443" s="261"/>
      <c r="AF443" s="293"/>
      <c r="AG443" s="315" t="str">
        <f>IF(AF443="","",IFERROR(VLOOKUP(AF443,'Error Checking'!A:B,2,0),"Error with MNCR code"))</f>
        <v/>
      </c>
      <c r="AH443" s="315"/>
      <c r="AI443" s="315" t="str">
        <f>IF(AH443="","",IFERROR(VLOOKUP(AH443,'Error Checking'!A:B,2,0),"Error with MNCR code"))</f>
        <v/>
      </c>
      <c r="AJ443" s="261"/>
      <c r="AK443" s="261"/>
      <c r="AL443" s="297"/>
      <c r="AM443" s="261"/>
      <c r="AN443" s="261"/>
    </row>
    <row r="444" spans="1:40" x14ac:dyDescent="0.2">
      <c r="A444" s="87"/>
      <c r="B444" s="298"/>
      <c r="C444" s="261"/>
      <c r="D444" s="261"/>
      <c r="E444" s="261"/>
      <c r="F444" s="261"/>
      <c r="G444" s="294"/>
      <c r="H444" s="295"/>
      <c r="I444" s="261"/>
      <c r="J444" s="311" t="str">
        <f>IF(I444="","",VLOOKUP(I444,LookUp_Tables!$R:$S,2,0))</f>
        <v/>
      </c>
      <c r="K444" s="296"/>
      <c r="L444" s="296"/>
      <c r="M444" s="290"/>
      <c r="N444" s="290"/>
      <c r="O444" s="290"/>
      <c r="P444" s="290"/>
      <c r="Q444" s="290"/>
      <c r="R444" s="290"/>
      <c r="S444" s="290" t="e">
        <f t="shared" si="18"/>
        <v>#DIV/0!</v>
      </c>
      <c r="T444" s="290"/>
      <c r="U444" s="290"/>
      <c r="V444" s="290" t="e">
        <f t="shared" si="19"/>
        <v>#DIV/0!</v>
      </c>
      <c r="W444" s="291" t="str">
        <f t="shared" si="20"/>
        <v/>
      </c>
      <c r="X444" s="261"/>
      <c r="Y444" s="261"/>
      <c r="Z444" s="261"/>
      <c r="AA444" s="261"/>
      <c r="AB444" s="261"/>
      <c r="AC444" s="261"/>
      <c r="AD444" s="261"/>
      <c r="AE444" s="261"/>
      <c r="AF444" s="293"/>
      <c r="AG444" s="315" t="str">
        <f>IF(AF444="","",IFERROR(VLOOKUP(AF444,'Error Checking'!A:B,2,0),"Error with MNCR code"))</f>
        <v/>
      </c>
      <c r="AH444" s="315"/>
      <c r="AI444" s="315" t="str">
        <f>IF(AH444="","",IFERROR(VLOOKUP(AH444,'Error Checking'!A:B,2,0),"Error with MNCR code"))</f>
        <v/>
      </c>
      <c r="AJ444" s="261"/>
      <c r="AK444" s="261"/>
      <c r="AL444" s="297"/>
      <c r="AM444" s="261"/>
      <c r="AN444" s="261"/>
    </row>
    <row r="445" spans="1:40" x14ac:dyDescent="0.2">
      <c r="A445" s="87"/>
      <c r="B445" s="298"/>
      <c r="C445" s="261"/>
      <c r="D445" s="261"/>
      <c r="E445" s="261"/>
      <c r="F445" s="261"/>
      <c r="G445" s="294"/>
      <c r="H445" s="295"/>
      <c r="I445" s="261"/>
      <c r="J445" s="311" t="str">
        <f>IF(I445="","",VLOOKUP(I445,LookUp_Tables!$R:$S,2,0))</f>
        <v/>
      </c>
      <c r="K445" s="296"/>
      <c r="L445" s="296"/>
      <c r="M445" s="290"/>
      <c r="N445" s="290"/>
      <c r="O445" s="290"/>
      <c r="P445" s="290"/>
      <c r="Q445" s="290"/>
      <c r="R445" s="290"/>
      <c r="S445" s="290" t="e">
        <f t="shared" si="18"/>
        <v>#DIV/0!</v>
      </c>
      <c r="T445" s="290"/>
      <c r="U445" s="290"/>
      <c r="V445" s="290" t="e">
        <f t="shared" si="19"/>
        <v>#DIV/0!</v>
      </c>
      <c r="W445" s="291" t="str">
        <f t="shared" si="20"/>
        <v/>
      </c>
      <c r="X445" s="261"/>
      <c r="Y445" s="261"/>
      <c r="Z445" s="261"/>
      <c r="AA445" s="261"/>
      <c r="AB445" s="261"/>
      <c r="AC445" s="261"/>
      <c r="AD445" s="261"/>
      <c r="AE445" s="261"/>
      <c r="AF445" s="293"/>
      <c r="AG445" s="315" t="str">
        <f>IF(AF445="","",IFERROR(VLOOKUP(AF445,'Error Checking'!A:B,2,0),"Error with MNCR code"))</f>
        <v/>
      </c>
      <c r="AH445" s="315"/>
      <c r="AI445" s="315" t="str">
        <f>IF(AH445="","",IFERROR(VLOOKUP(AH445,'Error Checking'!A:B,2,0),"Error with MNCR code"))</f>
        <v/>
      </c>
      <c r="AJ445" s="261"/>
      <c r="AK445" s="261"/>
      <c r="AL445" s="297"/>
      <c r="AM445" s="261"/>
      <c r="AN445" s="261"/>
    </row>
    <row r="446" spans="1:40" x14ac:dyDescent="0.2">
      <c r="A446" s="87"/>
      <c r="B446" s="298"/>
      <c r="C446" s="261"/>
      <c r="D446" s="261"/>
      <c r="E446" s="261"/>
      <c r="F446" s="261"/>
      <c r="G446" s="294"/>
      <c r="H446" s="295"/>
      <c r="I446" s="261"/>
      <c r="J446" s="311" t="str">
        <f>IF(I446="","",VLOOKUP(I446,LookUp_Tables!$R:$S,2,0))</f>
        <v/>
      </c>
      <c r="K446" s="296"/>
      <c r="L446" s="296"/>
      <c r="M446" s="290"/>
      <c r="N446" s="290"/>
      <c r="O446" s="290"/>
      <c r="P446" s="290"/>
      <c r="Q446" s="290"/>
      <c r="R446" s="290"/>
      <c r="S446" s="290" t="e">
        <f t="shared" si="18"/>
        <v>#DIV/0!</v>
      </c>
      <c r="T446" s="290"/>
      <c r="U446" s="290"/>
      <c r="V446" s="290" t="e">
        <f t="shared" si="19"/>
        <v>#DIV/0!</v>
      </c>
      <c r="W446" s="291" t="str">
        <f t="shared" si="20"/>
        <v/>
      </c>
      <c r="X446" s="261"/>
      <c r="Y446" s="261"/>
      <c r="Z446" s="261"/>
      <c r="AA446" s="261"/>
      <c r="AB446" s="261"/>
      <c r="AC446" s="261"/>
      <c r="AD446" s="261"/>
      <c r="AE446" s="261"/>
      <c r="AF446" s="293"/>
      <c r="AG446" s="315" t="str">
        <f>IF(AF446="","",IFERROR(VLOOKUP(AF446,'Error Checking'!A:B,2,0),"Error with MNCR code"))</f>
        <v/>
      </c>
      <c r="AH446" s="315"/>
      <c r="AI446" s="315" t="str">
        <f>IF(AH446="","",IFERROR(VLOOKUP(AH446,'Error Checking'!A:B,2,0),"Error with MNCR code"))</f>
        <v/>
      </c>
      <c r="AJ446" s="261"/>
      <c r="AK446" s="261"/>
      <c r="AL446" s="297"/>
      <c r="AM446" s="261"/>
      <c r="AN446" s="261"/>
    </row>
    <row r="447" spans="1:40" x14ac:dyDescent="0.2">
      <c r="A447" s="87"/>
      <c r="B447" s="298"/>
      <c r="C447" s="261"/>
      <c r="D447" s="261"/>
      <c r="E447" s="261"/>
      <c r="F447" s="261"/>
      <c r="G447" s="294"/>
      <c r="H447" s="295"/>
      <c r="I447" s="261"/>
      <c r="J447" s="311" t="str">
        <f>IF(I447="","",VLOOKUP(I447,LookUp_Tables!$R:$S,2,0))</f>
        <v/>
      </c>
      <c r="K447" s="296"/>
      <c r="L447" s="296"/>
      <c r="M447" s="290"/>
      <c r="N447" s="290"/>
      <c r="O447" s="290"/>
      <c r="P447" s="290"/>
      <c r="Q447" s="290"/>
      <c r="R447" s="290"/>
      <c r="S447" s="290" t="e">
        <f t="shared" si="18"/>
        <v>#DIV/0!</v>
      </c>
      <c r="T447" s="290"/>
      <c r="U447" s="290"/>
      <c r="V447" s="290" t="e">
        <f t="shared" si="19"/>
        <v>#DIV/0!</v>
      </c>
      <c r="W447" s="291" t="str">
        <f t="shared" si="20"/>
        <v/>
      </c>
      <c r="X447" s="261"/>
      <c r="Y447" s="261"/>
      <c r="Z447" s="261"/>
      <c r="AA447" s="261"/>
      <c r="AB447" s="261"/>
      <c r="AC447" s="261"/>
      <c r="AD447" s="261"/>
      <c r="AE447" s="261"/>
      <c r="AF447" s="293"/>
      <c r="AG447" s="315" t="str">
        <f>IF(AF447="","",IFERROR(VLOOKUP(AF447,'Error Checking'!A:B,2,0),"Error with MNCR code"))</f>
        <v/>
      </c>
      <c r="AH447" s="315"/>
      <c r="AI447" s="315" t="str">
        <f>IF(AH447="","",IFERROR(VLOOKUP(AH447,'Error Checking'!A:B,2,0),"Error with MNCR code"))</f>
        <v/>
      </c>
      <c r="AJ447" s="261"/>
      <c r="AK447" s="261"/>
      <c r="AL447" s="297"/>
      <c r="AM447" s="261"/>
      <c r="AN447" s="261"/>
    </row>
    <row r="448" spans="1:40" x14ac:dyDescent="0.2">
      <c r="A448" s="87"/>
      <c r="B448" s="298"/>
      <c r="C448" s="261"/>
      <c r="D448" s="261"/>
      <c r="E448" s="261"/>
      <c r="F448" s="261"/>
      <c r="G448" s="294"/>
      <c r="H448" s="295"/>
      <c r="I448" s="261"/>
      <c r="J448" s="311" t="str">
        <f>IF(I448="","",VLOOKUP(I448,LookUp_Tables!$R:$S,2,0))</f>
        <v/>
      </c>
      <c r="K448" s="296"/>
      <c r="L448" s="296"/>
      <c r="M448" s="290"/>
      <c r="N448" s="290"/>
      <c r="O448" s="290"/>
      <c r="P448" s="290"/>
      <c r="Q448" s="290"/>
      <c r="R448" s="290"/>
      <c r="S448" s="290" t="e">
        <f t="shared" si="18"/>
        <v>#DIV/0!</v>
      </c>
      <c r="T448" s="290"/>
      <c r="U448" s="290"/>
      <c r="V448" s="290" t="e">
        <f t="shared" si="19"/>
        <v>#DIV/0!</v>
      </c>
      <c r="W448" s="291" t="str">
        <f t="shared" si="20"/>
        <v/>
      </c>
      <c r="X448" s="261"/>
      <c r="Y448" s="261"/>
      <c r="Z448" s="261"/>
      <c r="AA448" s="261"/>
      <c r="AB448" s="261"/>
      <c r="AC448" s="261"/>
      <c r="AD448" s="261"/>
      <c r="AE448" s="261"/>
      <c r="AF448" s="293"/>
      <c r="AG448" s="315" t="str">
        <f>IF(AF448="","",IFERROR(VLOOKUP(AF448,'Error Checking'!A:B,2,0),"Error with MNCR code"))</f>
        <v/>
      </c>
      <c r="AH448" s="315"/>
      <c r="AI448" s="315" t="str">
        <f>IF(AH448="","",IFERROR(VLOOKUP(AH448,'Error Checking'!A:B,2,0),"Error with MNCR code"))</f>
        <v/>
      </c>
      <c r="AJ448" s="261"/>
      <c r="AK448" s="261"/>
      <c r="AL448" s="297"/>
      <c r="AM448" s="261"/>
      <c r="AN448" s="261"/>
    </row>
    <row r="449" spans="1:40" x14ac:dyDescent="0.2">
      <c r="A449" s="87"/>
      <c r="B449" s="298"/>
      <c r="C449" s="261"/>
      <c r="D449" s="261"/>
      <c r="E449" s="261"/>
      <c r="F449" s="261"/>
      <c r="G449" s="294"/>
      <c r="H449" s="295"/>
      <c r="I449" s="261"/>
      <c r="J449" s="311" t="str">
        <f>IF(I449="","",VLOOKUP(I449,LookUp_Tables!$R:$S,2,0))</f>
        <v/>
      </c>
      <c r="K449" s="296"/>
      <c r="L449" s="296"/>
      <c r="M449" s="290"/>
      <c r="N449" s="290"/>
      <c r="O449" s="290"/>
      <c r="P449" s="290"/>
      <c r="Q449" s="290"/>
      <c r="R449" s="290"/>
      <c r="S449" s="290" t="e">
        <f t="shared" si="18"/>
        <v>#DIV/0!</v>
      </c>
      <c r="T449" s="290"/>
      <c r="U449" s="290"/>
      <c r="V449" s="290" t="e">
        <f t="shared" si="19"/>
        <v>#DIV/0!</v>
      </c>
      <c r="W449" s="291" t="str">
        <f t="shared" si="20"/>
        <v/>
      </c>
      <c r="X449" s="261"/>
      <c r="Y449" s="261"/>
      <c r="Z449" s="261"/>
      <c r="AA449" s="261"/>
      <c r="AB449" s="261"/>
      <c r="AC449" s="261"/>
      <c r="AD449" s="261"/>
      <c r="AE449" s="261"/>
      <c r="AF449" s="293"/>
      <c r="AG449" s="315" t="str">
        <f>IF(AF449="","",IFERROR(VLOOKUP(AF449,'Error Checking'!A:B,2,0),"Error with MNCR code"))</f>
        <v/>
      </c>
      <c r="AH449" s="315"/>
      <c r="AI449" s="315" t="str">
        <f>IF(AH449="","",IFERROR(VLOOKUP(AH449,'Error Checking'!A:B,2,0),"Error with MNCR code"))</f>
        <v/>
      </c>
      <c r="AJ449" s="261"/>
      <c r="AK449" s="261"/>
      <c r="AL449" s="297"/>
      <c r="AM449" s="261"/>
      <c r="AN449" s="261"/>
    </row>
    <row r="450" spans="1:40" x14ac:dyDescent="0.2">
      <c r="A450" s="87"/>
      <c r="B450" s="298"/>
      <c r="C450" s="261"/>
      <c r="D450" s="261"/>
      <c r="E450" s="261"/>
      <c r="F450" s="261"/>
      <c r="G450" s="294"/>
      <c r="H450" s="295"/>
      <c r="I450" s="261"/>
      <c r="J450" s="311" t="str">
        <f>IF(I450="","",VLOOKUP(I450,LookUp_Tables!$R:$S,2,0))</f>
        <v/>
      </c>
      <c r="K450" s="296"/>
      <c r="L450" s="296"/>
      <c r="M450" s="290"/>
      <c r="N450" s="290"/>
      <c r="O450" s="290"/>
      <c r="P450" s="290"/>
      <c r="Q450" s="290"/>
      <c r="R450" s="290"/>
      <c r="S450" s="290" t="e">
        <f t="shared" si="18"/>
        <v>#DIV/0!</v>
      </c>
      <c r="T450" s="290"/>
      <c r="U450" s="290"/>
      <c r="V450" s="290" t="e">
        <f t="shared" si="19"/>
        <v>#DIV/0!</v>
      </c>
      <c r="W450" s="291" t="str">
        <f t="shared" si="20"/>
        <v/>
      </c>
      <c r="X450" s="261"/>
      <c r="Y450" s="261"/>
      <c r="Z450" s="261"/>
      <c r="AA450" s="261"/>
      <c r="AB450" s="261"/>
      <c r="AC450" s="261"/>
      <c r="AD450" s="261"/>
      <c r="AE450" s="261"/>
      <c r="AF450" s="293"/>
      <c r="AG450" s="315" t="str">
        <f>IF(AF450="","",IFERROR(VLOOKUP(AF450,'Error Checking'!A:B,2,0),"Error with MNCR code"))</f>
        <v/>
      </c>
      <c r="AH450" s="315"/>
      <c r="AI450" s="315" t="str">
        <f>IF(AH450="","",IFERROR(VLOOKUP(AH450,'Error Checking'!A:B,2,0),"Error with MNCR code"))</f>
        <v/>
      </c>
      <c r="AJ450" s="261"/>
      <c r="AK450" s="261"/>
      <c r="AL450" s="297"/>
      <c r="AM450" s="261"/>
      <c r="AN450" s="261"/>
    </row>
    <row r="451" spans="1:40" x14ac:dyDescent="0.2">
      <c r="A451" s="87"/>
      <c r="B451" s="298"/>
      <c r="C451" s="261"/>
      <c r="D451" s="261"/>
      <c r="E451" s="261"/>
      <c r="F451" s="261"/>
      <c r="G451" s="294"/>
      <c r="H451" s="295"/>
      <c r="I451" s="261"/>
      <c r="J451" s="311" t="str">
        <f>IF(I451="","",VLOOKUP(I451,LookUp_Tables!$R:$S,2,0))</f>
        <v/>
      </c>
      <c r="K451" s="296"/>
      <c r="L451" s="296"/>
      <c r="M451" s="290"/>
      <c r="N451" s="290"/>
      <c r="O451" s="290"/>
      <c r="P451" s="290"/>
      <c r="Q451" s="290"/>
      <c r="R451" s="290"/>
      <c r="S451" s="290" t="e">
        <f t="shared" si="18"/>
        <v>#DIV/0!</v>
      </c>
      <c r="T451" s="290"/>
      <c r="U451" s="290"/>
      <c r="V451" s="290" t="e">
        <f t="shared" si="19"/>
        <v>#DIV/0!</v>
      </c>
      <c r="W451" s="291" t="str">
        <f t="shared" si="20"/>
        <v/>
      </c>
      <c r="X451" s="261"/>
      <c r="Y451" s="261"/>
      <c r="Z451" s="261"/>
      <c r="AA451" s="261"/>
      <c r="AB451" s="261"/>
      <c r="AC451" s="261"/>
      <c r="AD451" s="261"/>
      <c r="AE451" s="261"/>
      <c r="AF451" s="293"/>
      <c r="AG451" s="315" t="str">
        <f>IF(AF451="","",IFERROR(VLOOKUP(AF451,'Error Checking'!A:B,2,0),"Error with MNCR code"))</f>
        <v/>
      </c>
      <c r="AH451" s="315"/>
      <c r="AI451" s="315" t="str">
        <f>IF(AH451="","",IFERROR(VLOOKUP(AH451,'Error Checking'!A:B,2,0),"Error with MNCR code"))</f>
        <v/>
      </c>
      <c r="AJ451" s="261"/>
      <c r="AK451" s="261"/>
      <c r="AL451" s="297"/>
      <c r="AM451" s="261"/>
      <c r="AN451" s="261"/>
    </row>
    <row r="452" spans="1:40" x14ac:dyDescent="0.2">
      <c r="A452" s="87"/>
      <c r="B452" s="298"/>
      <c r="C452" s="261"/>
      <c r="D452" s="261"/>
      <c r="E452" s="261"/>
      <c r="F452" s="261"/>
      <c r="G452" s="294"/>
      <c r="H452" s="295"/>
      <c r="I452" s="261"/>
      <c r="J452" s="311" t="str">
        <f>IF(I452="","",VLOOKUP(I452,LookUp_Tables!$R:$S,2,0))</f>
        <v/>
      </c>
      <c r="K452" s="296"/>
      <c r="L452" s="296"/>
      <c r="M452" s="290"/>
      <c r="N452" s="290"/>
      <c r="O452" s="290"/>
      <c r="P452" s="290"/>
      <c r="Q452" s="290"/>
      <c r="R452" s="290"/>
      <c r="S452" s="290" t="e">
        <f t="shared" si="18"/>
        <v>#DIV/0!</v>
      </c>
      <c r="T452" s="290"/>
      <c r="U452" s="290"/>
      <c r="V452" s="290" t="e">
        <f t="shared" si="19"/>
        <v>#DIV/0!</v>
      </c>
      <c r="W452" s="291" t="str">
        <f t="shared" si="20"/>
        <v/>
      </c>
      <c r="X452" s="261"/>
      <c r="Y452" s="261"/>
      <c r="Z452" s="261"/>
      <c r="AA452" s="261"/>
      <c r="AB452" s="261"/>
      <c r="AC452" s="261"/>
      <c r="AD452" s="261"/>
      <c r="AE452" s="261"/>
      <c r="AF452" s="293"/>
      <c r="AG452" s="315" t="str">
        <f>IF(AF452="","",IFERROR(VLOOKUP(AF452,'Error Checking'!A:B,2,0),"Error with MNCR code"))</f>
        <v/>
      </c>
      <c r="AH452" s="315"/>
      <c r="AI452" s="315" t="str">
        <f>IF(AH452="","",IFERROR(VLOOKUP(AH452,'Error Checking'!A:B,2,0),"Error with MNCR code"))</f>
        <v/>
      </c>
      <c r="AJ452" s="261"/>
      <c r="AK452" s="261"/>
      <c r="AL452" s="297"/>
      <c r="AM452" s="261"/>
      <c r="AN452" s="261"/>
    </row>
    <row r="453" spans="1:40" x14ac:dyDescent="0.2">
      <c r="A453" s="87"/>
      <c r="B453" s="298"/>
      <c r="C453" s="261"/>
      <c r="D453" s="261"/>
      <c r="E453" s="261"/>
      <c r="F453" s="261"/>
      <c r="G453" s="294"/>
      <c r="H453" s="295"/>
      <c r="I453" s="261"/>
      <c r="J453" s="311" t="str">
        <f>IF(I453="","",VLOOKUP(I453,LookUp_Tables!$R:$S,2,0))</f>
        <v/>
      </c>
      <c r="K453" s="296"/>
      <c r="L453" s="296"/>
      <c r="M453" s="290"/>
      <c r="N453" s="290"/>
      <c r="O453" s="290"/>
      <c r="P453" s="290"/>
      <c r="Q453" s="290"/>
      <c r="R453" s="290"/>
      <c r="S453" s="290" t="e">
        <f t="shared" si="18"/>
        <v>#DIV/0!</v>
      </c>
      <c r="T453" s="290"/>
      <c r="U453" s="290"/>
      <c r="V453" s="290" t="e">
        <f t="shared" si="19"/>
        <v>#DIV/0!</v>
      </c>
      <c r="W453" s="291" t="str">
        <f t="shared" si="20"/>
        <v/>
      </c>
      <c r="X453" s="261"/>
      <c r="Y453" s="261"/>
      <c r="Z453" s="261"/>
      <c r="AA453" s="261"/>
      <c r="AB453" s="261"/>
      <c r="AC453" s="261"/>
      <c r="AD453" s="261"/>
      <c r="AE453" s="261"/>
      <c r="AF453" s="293"/>
      <c r="AG453" s="315" t="str">
        <f>IF(AF453="","",IFERROR(VLOOKUP(AF453,'Error Checking'!A:B,2,0),"Error with MNCR code"))</f>
        <v/>
      </c>
      <c r="AH453" s="315"/>
      <c r="AI453" s="315" t="str">
        <f>IF(AH453="","",IFERROR(VLOOKUP(AH453,'Error Checking'!A:B,2,0),"Error with MNCR code"))</f>
        <v/>
      </c>
      <c r="AJ453" s="261"/>
      <c r="AK453" s="261"/>
      <c r="AL453" s="297"/>
      <c r="AM453" s="261"/>
      <c r="AN453" s="261"/>
    </row>
    <row r="454" spans="1:40" x14ac:dyDescent="0.2">
      <c r="A454" s="87"/>
      <c r="B454" s="298"/>
      <c r="C454" s="261"/>
      <c r="D454" s="261"/>
      <c r="E454" s="261"/>
      <c r="F454" s="261"/>
      <c r="G454" s="294"/>
      <c r="H454" s="295"/>
      <c r="I454" s="261"/>
      <c r="J454" s="311" t="str">
        <f>IF(I454="","",VLOOKUP(I454,LookUp_Tables!$R:$S,2,0))</f>
        <v/>
      </c>
      <c r="K454" s="296"/>
      <c r="L454" s="296"/>
      <c r="M454" s="290"/>
      <c r="N454" s="290"/>
      <c r="O454" s="290"/>
      <c r="P454" s="290"/>
      <c r="Q454" s="290"/>
      <c r="R454" s="290"/>
      <c r="S454" s="290" t="e">
        <f t="shared" si="18"/>
        <v>#DIV/0!</v>
      </c>
      <c r="T454" s="290"/>
      <c r="U454" s="290"/>
      <c r="V454" s="290" t="e">
        <f t="shared" si="19"/>
        <v>#DIV/0!</v>
      </c>
      <c r="W454" s="291" t="str">
        <f t="shared" si="20"/>
        <v/>
      </c>
      <c r="X454" s="261"/>
      <c r="Y454" s="261"/>
      <c r="Z454" s="261"/>
      <c r="AA454" s="261"/>
      <c r="AB454" s="261"/>
      <c r="AC454" s="261"/>
      <c r="AD454" s="261"/>
      <c r="AE454" s="261"/>
      <c r="AF454" s="293"/>
      <c r="AG454" s="315" t="str">
        <f>IF(AF454="","",IFERROR(VLOOKUP(AF454,'Error Checking'!A:B,2,0),"Error with MNCR code"))</f>
        <v/>
      </c>
      <c r="AH454" s="315"/>
      <c r="AI454" s="315" t="str">
        <f>IF(AH454="","",IFERROR(VLOOKUP(AH454,'Error Checking'!A:B,2,0),"Error with MNCR code"))</f>
        <v/>
      </c>
      <c r="AJ454" s="261"/>
      <c r="AK454" s="261"/>
      <c r="AL454" s="297"/>
      <c r="AM454" s="261"/>
      <c r="AN454" s="261"/>
    </row>
    <row r="455" spans="1:40" x14ac:dyDescent="0.2">
      <c r="A455" s="87"/>
      <c r="B455" s="298"/>
      <c r="C455" s="261"/>
      <c r="D455" s="261"/>
      <c r="E455" s="261"/>
      <c r="F455" s="261"/>
      <c r="G455" s="294"/>
      <c r="H455" s="295"/>
      <c r="I455" s="261"/>
      <c r="J455" s="311" t="str">
        <f>IF(I455="","",VLOOKUP(I455,LookUp_Tables!$R:$S,2,0))</f>
        <v/>
      </c>
      <c r="K455" s="296"/>
      <c r="L455" s="296"/>
      <c r="M455" s="290"/>
      <c r="N455" s="290"/>
      <c r="O455" s="290"/>
      <c r="P455" s="290"/>
      <c r="Q455" s="290"/>
      <c r="R455" s="290"/>
      <c r="S455" s="290" t="e">
        <f t="shared" si="18"/>
        <v>#DIV/0!</v>
      </c>
      <c r="T455" s="290"/>
      <c r="U455" s="290"/>
      <c r="V455" s="290" t="e">
        <f t="shared" si="19"/>
        <v>#DIV/0!</v>
      </c>
      <c r="W455" s="291" t="str">
        <f t="shared" si="20"/>
        <v/>
      </c>
      <c r="X455" s="261"/>
      <c r="Y455" s="261"/>
      <c r="Z455" s="261"/>
      <c r="AA455" s="261"/>
      <c r="AB455" s="261"/>
      <c r="AC455" s="261"/>
      <c r="AD455" s="261"/>
      <c r="AE455" s="261"/>
      <c r="AF455" s="293"/>
      <c r="AG455" s="315" t="str">
        <f>IF(AF455="","",IFERROR(VLOOKUP(AF455,'Error Checking'!A:B,2,0),"Error with MNCR code"))</f>
        <v/>
      </c>
      <c r="AH455" s="315"/>
      <c r="AI455" s="315" t="str">
        <f>IF(AH455="","",IFERROR(VLOOKUP(AH455,'Error Checking'!A:B,2,0),"Error with MNCR code"))</f>
        <v/>
      </c>
      <c r="AJ455" s="261"/>
      <c r="AK455" s="261"/>
      <c r="AL455" s="297"/>
      <c r="AM455" s="261"/>
      <c r="AN455" s="261"/>
    </row>
    <row r="456" spans="1:40" x14ac:dyDescent="0.2">
      <c r="A456" s="87"/>
      <c r="B456" s="298"/>
      <c r="C456" s="261"/>
      <c r="D456" s="261"/>
      <c r="E456" s="261"/>
      <c r="F456" s="261"/>
      <c r="G456" s="294"/>
      <c r="H456" s="295"/>
      <c r="I456" s="261"/>
      <c r="J456" s="311" t="str">
        <f>IF(I456="","",VLOOKUP(I456,LookUp_Tables!$R:$S,2,0))</f>
        <v/>
      </c>
      <c r="K456" s="296"/>
      <c r="L456" s="296"/>
      <c r="M456" s="290"/>
      <c r="N456" s="290"/>
      <c r="O456" s="290"/>
      <c r="P456" s="290"/>
      <c r="Q456" s="290"/>
      <c r="R456" s="290"/>
      <c r="S456" s="290" t="e">
        <f t="shared" si="18"/>
        <v>#DIV/0!</v>
      </c>
      <c r="T456" s="290"/>
      <c r="U456" s="290"/>
      <c r="V456" s="290" t="e">
        <f t="shared" si="19"/>
        <v>#DIV/0!</v>
      </c>
      <c r="W456" s="291" t="str">
        <f t="shared" si="20"/>
        <v/>
      </c>
      <c r="X456" s="261"/>
      <c r="Y456" s="261"/>
      <c r="Z456" s="261"/>
      <c r="AA456" s="261"/>
      <c r="AB456" s="261"/>
      <c r="AC456" s="261"/>
      <c r="AD456" s="261"/>
      <c r="AE456" s="261"/>
      <c r="AF456" s="293"/>
      <c r="AG456" s="315" t="str">
        <f>IF(AF456="","",IFERROR(VLOOKUP(AF456,'Error Checking'!A:B,2,0),"Error with MNCR code"))</f>
        <v/>
      </c>
      <c r="AH456" s="315"/>
      <c r="AI456" s="315" t="str">
        <f>IF(AH456="","",IFERROR(VLOOKUP(AH456,'Error Checking'!A:B,2,0),"Error with MNCR code"))</f>
        <v/>
      </c>
      <c r="AJ456" s="261"/>
      <c r="AK456" s="261"/>
      <c r="AL456" s="297"/>
      <c r="AM456" s="261"/>
      <c r="AN456" s="261"/>
    </row>
    <row r="457" spans="1:40" x14ac:dyDescent="0.2">
      <c r="A457" s="87"/>
      <c r="B457" s="298"/>
      <c r="C457" s="261"/>
      <c r="D457" s="261"/>
      <c r="E457" s="261"/>
      <c r="F457" s="261"/>
      <c r="G457" s="294"/>
      <c r="H457" s="295"/>
      <c r="I457" s="261"/>
      <c r="J457" s="311" t="str">
        <f>IF(I457="","",VLOOKUP(I457,LookUp_Tables!$R:$S,2,0))</f>
        <v/>
      </c>
      <c r="K457" s="296"/>
      <c r="L457" s="296"/>
      <c r="M457" s="290"/>
      <c r="N457" s="290"/>
      <c r="O457" s="290"/>
      <c r="P457" s="290"/>
      <c r="Q457" s="290"/>
      <c r="R457" s="290"/>
      <c r="S457" s="290" t="e">
        <f t="shared" si="18"/>
        <v>#DIV/0!</v>
      </c>
      <c r="T457" s="290"/>
      <c r="U457" s="290"/>
      <c r="V457" s="290" t="e">
        <f t="shared" si="19"/>
        <v>#DIV/0!</v>
      </c>
      <c r="W457" s="291" t="str">
        <f t="shared" si="20"/>
        <v/>
      </c>
      <c r="X457" s="261"/>
      <c r="Y457" s="261"/>
      <c r="Z457" s="261"/>
      <c r="AA457" s="261"/>
      <c r="AB457" s="261"/>
      <c r="AC457" s="261"/>
      <c r="AD457" s="261"/>
      <c r="AE457" s="261"/>
      <c r="AF457" s="293"/>
      <c r="AG457" s="315" t="str">
        <f>IF(AF457="","",IFERROR(VLOOKUP(AF457,'Error Checking'!A:B,2,0),"Error with MNCR code"))</f>
        <v/>
      </c>
      <c r="AH457" s="315"/>
      <c r="AI457" s="315" t="str">
        <f>IF(AH457="","",IFERROR(VLOOKUP(AH457,'Error Checking'!A:B,2,0),"Error with MNCR code"))</f>
        <v/>
      </c>
      <c r="AJ457" s="261"/>
      <c r="AK457" s="261"/>
      <c r="AL457" s="297"/>
      <c r="AM457" s="261"/>
      <c r="AN457" s="261"/>
    </row>
    <row r="458" spans="1:40" x14ac:dyDescent="0.2">
      <c r="A458" s="87"/>
      <c r="B458" s="298"/>
      <c r="C458" s="261"/>
      <c r="D458" s="261"/>
      <c r="E458" s="261"/>
      <c r="F458" s="261"/>
      <c r="G458" s="294"/>
      <c r="H458" s="295"/>
      <c r="I458" s="261"/>
      <c r="J458" s="311" t="str">
        <f>IF(I458="","",VLOOKUP(I458,LookUp_Tables!$R:$S,2,0))</f>
        <v/>
      </c>
      <c r="K458" s="296"/>
      <c r="L458" s="296"/>
      <c r="M458" s="290"/>
      <c r="N458" s="290"/>
      <c r="O458" s="290"/>
      <c r="P458" s="290"/>
      <c r="Q458" s="290"/>
      <c r="R458" s="290"/>
      <c r="S458" s="290" t="e">
        <f t="shared" ref="S458:S521" si="21">R458/Q458</f>
        <v>#DIV/0!</v>
      </c>
      <c r="T458" s="290"/>
      <c r="U458" s="290"/>
      <c r="V458" s="290" t="e">
        <f t="shared" ref="V458:V521" si="22">U458/T458</f>
        <v>#DIV/0!</v>
      </c>
      <c r="W458" s="291" t="str">
        <f t="shared" ref="W458:W521" si="23">IF(COUNTBLANK(Q458:V458)&gt;=1, "", ((S458/1000)*(V458/1000)))</f>
        <v/>
      </c>
      <c r="X458" s="261"/>
      <c r="Y458" s="261"/>
      <c r="Z458" s="261"/>
      <c r="AA458" s="261"/>
      <c r="AB458" s="261"/>
      <c r="AC458" s="261"/>
      <c r="AD458" s="261"/>
      <c r="AE458" s="261"/>
      <c r="AF458" s="293"/>
      <c r="AG458" s="315" t="str">
        <f>IF(AF458="","",IFERROR(VLOOKUP(AF458,'Error Checking'!A:B,2,0),"Error with MNCR code"))</f>
        <v/>
      </c>
      <c r="AH458" s="315"/>
      <c r="AI458" s="315" t="str">
        <f>IF(AH458="","",IFERROR(VLOOKUP(AH458,'Error Checking'!A:B,2,0),"Error with MNCR code"))</f>
        <v/>
      </c>
      <c r="AJ458" s="261"/>
      <c r="AK458" s="261"/>
      <c r="AL458" s="297"/>
      <c r="AM458" s="261"/>
      <c r="AN458" s="261"/>
    </row>
    <row r="459" spans="1:40" x14ac:dyDescent="0.2">
      <c r="A459" s="87"/>
      <c r="B459" s="298"/>
      <c r="C459" s="261"/>
      <c r="D459" s="261"/>
      <c r="E459" s="261"/>
      <c r="F459" s="261"/>
      <c r="G459" s="294"/>
      <c r="H459" s="295"/>
      <c r="I459" s="261"/>
      <c r="J459" s="311" t="str">
        <f>IF(I459="","",VLOOKUP(I459,LookUp_Tables!$R:$S,2,0))</f>
        <v/>
      </c>
      <c r="K459" s="296"/>
      <c r="L459" s="296"/>
      <c r="M459" s="290"/>
      <c r="N459" s="290"/>
      <c r="O459" s="290"/>
      <c r="P459" s="290"/>
      <c r="Q459" s="290"/>
      <c r="R459" s="290"/>
      <c r="S459" s="290" t="e">
        <f t="shared" si="21"/>
        <v>#DIV/0!</v>
      </c>
      <c r="T459" s="290"/>
      <c r="U459" s="290"/>
      <c r="V459" s="290" t="e">
        <f t="shared" si="22"/>
        <v>#DIV/0!</v>
      </c>
      <c r="W459" s="291" t="str">
        <f t="shared" si="23"/>
        <v/>
      </c>
      <c r="X459" s="261"/>
      <c r="Y459" s="261"/>
      <c r="Z459" s="261"/>
      <c r="AA459" s="261"/>
      <c r="AB459" s="261"/>
      <c r="AC459" s="261"/>
      <c r="AD459" s="261"/>
      <c r="AE459" s="261"/>
      <c r="AF459" s="293"/>
      <c r="AG459" s="315" t="str">
        <f>IF(AF459="","",IFERROR(VLOOKUP(AF459,'Error Checking'!A:B,2,0),"Error with MNCR code"))</f>
        <v/>
      </c>
      <c r="AH459" s="315"/>
      <c r="AI459" s="315" t="str">
        <f>IF(AH459="","",IFERROR(VLOOKUP(AH459,'Error Checking'!A:B,2,0),"Error with MNCR code"))</f>
        <v/>
      </c>
      <c r="AJ459" s="261"/>
      <c r="AK459" s="261"/>
      <c r="AL459" s="297"/>
      <c r="AM459" s="261"/>
      <c r="AN459" s="261"/>
    </row>
    <row r="460" spans="1:40" x14ac:dyDescent="0.2">
      <c r="A460" s="87"/>
      <c r="B460" s="298"/>
      <c r="C460" s="261"/>
      <c r="D460" s="261"/>
      <c r="E460" s="261"/>
      <c r="F460" s="261"/>
      <c r="G460" s="294"/>
      <c r="H460" s="295"/>
      <c r="I460" s="261"/>
      <c r="J460" s="311" t="str">
        <f>IF(I460="","",VLOOKUP(I460,LookUp_Tables!$R:$S,2,0))</f>
        <v/>
      </c>
      <c r="K460" s="296"/>
      <c r="L460" s="296"/>
      <c r="M460" s="290"/>
      <c r="N460" s="290"/>
      <c r="O460" s="290"/>
      <c r="P460" s="290"/>
      <c r="Q460" s="290"/>
      <c r="R460" s="290"/>
      <c r="S460" s="290" t="e">
        <f t="shared" si="21"/>
        <v>#DIV/0!</v>
      </c>
      <c r="T460" s="290"/>
      <c r="U460" s="290"/>
      <c r="V460" s="290" t="e">
        <f t="shared" si="22"/>
        <v>#DIV/0!</v>
      </c>
      <c r="W460" s="291" t="str">
        <f t="shared" si="23"/>
        <v/>
      </c>
      <c r="X460" s="261"/>
      <c r="Y460" s="261"/>
      <c r="Z460" s="261"/>
      <c r="AA460" s="261"/>
      <c r="AB460" s="261"/>
      <c r="AC460" s="261"/>
      <c r="AD460" s="261"/>
      <c r="AE460" s="261"/>
      <c r="AF460" s="293"/>
      <c r="AG460" s="315" t="str">
        <f>IF(AF460="","",IFERROR(VLOOKUP(AF460,'Error Checking'!A:B,2,0),"Error with MNCR code"))</f>
        <v/>
      </c>
      <c r="AH460" s="315"/>
      <c r="AI460" s="315" t="str">
        <f>IF(AH460="","",IFERROR(VLOOKUP(AH460,'Error Checking'!A:B,2,0),"Error with MNCR code"))</f>
        <v/>
      </c>
      <c r="AJ460" s="261"/>
      <c r="AK460" s="261"/>
      <c r="AL460" s="297"/>
      <c r="AM460" s="261"/>
      <c r="AN460" s="261"/>
    </row>
    <row r="461" spans="1:40" x14ac:dyDescent="0.2">
      <c r="A461" s="87"/>
      <c r="B461" s="298"/>
      <c r="C461" s="261"/>
      <c r="D461" s="261"/>
      <c r="E461" s="261"/>
      <c r="F461" s="261"/>
      <c r="G461" s="294"/>
      <c r="H461" s="295"/>
      <c r="I461" s="261"/>
      <c r="J461" s="311" t="str">
        <f>IF(I461="","",VLOOKUP(I461,LookUp_Tables!$R:$S,2,0))</f>
        <v/>
      </c>
      <c r="K461" s="296"/>
      <c r="L461" s="296"/>
      <c r="M461" s="290"/>
      <c r="N461" s="290"/>
      <c r="O461" s="290"/>
      <c r="P461" s="290"/>
      <c r="Q461" s="290"/>
      <c r="R461" s="290"/>
      <c r="S461" s="290" t="e">
        <f t="shared" si="21"/>
        <v>#DIV/0!</v>
      </c>
      <c r="T461" s="290"/>
      <c r="U461" s="290"/>
      <c r="V461" s="290" t="e">
        <f t="shared" si="22"/>
        <v>#DIV/0!</v>
      </c>
      <c r="W461" s="291" t="str">
        <f t="shared" si="23"/>
        <v/>
      </c>
      <c r="X461" s="261"/>
      <c r="Y461" s="261"/>
      <c r="Z461" s="261"/>
      <c r="AA461" s="261"/>
      <c r="AB461" s="261"/>
      <c r="AC461" s="261"/>
      <c r="AD461" s="261"/>
      <c r="AE461" s="261"/>
      <c r="AF461" s="293"/>
      <c r="AG461" s="315" t="str">
        <f>IF(AF461="","",IFERROR(VLOOKUP(AF461,'Error Checking'!A:B,2,0),"Error with MNCR code"))</f>
        <v/>
      </c>
      <c r="AH461" s="315"/>
      <c r="AI461" s="315" t="str">
        <f>IF(AH461="","",IFERROR(VLOOKUP(AH461,'Error Checking'!A:B,2,0),"Error with MNCR code"))</f>
        <v/>
      </c>
      <c r="AJ461" s="261"/>
      <c r="AK461" s="261"/>
      <c r="AL461" s="297"/>
      <c r="AM461" s="261"/>
      <c r="AN461" s="261"/>
    </row>
    <row r="462" spans="1:40" x14ac:dyDescent="0.2">
      <c r="A462" s="87"/>
      <c r="B462" s="298"/>
      <c r="C462" s="261"/>
      <c r="D462" s="261"/>
      <c r="E462" s="261"/>
      <c r="F462" s="261"/>
      <c r="G462" s="294"/>
      <c r="H462" s="295"/>
      <c r="I462" s="261"/>
      <c r="J462" s="311" t="str">
        <f>IF(I462="","",VLOOKUP(I462,LookUp_Tables!$R:$S,2,0))</f>
        <v/>
      </c>
      <c r="K462" s="296"/>
      <c r="L462" s="296"/>
      <c r="M462" s="290"/>
      <c r="N462" s="290"/>
      <c r="O462" s="290"/>
      <c r="P462" s="290"/>
      <c r="Q462" s="290"/>
      <c r="R462" s="290"/>
      <c r="S462" s="290" t="e">
        <f t="shared" si="21"/>
        <v>#DIV/0!</v>
      </c>
      <c r="T462" s="290"/>
      <c r="U462" s="290"/>
      <c r="V462" s="290" t="e">
        <f t="shared" si="22"/>
        <v>#DIV/0!</v>
      </c>
      <c r="W462" s="291" t="str">
        <f t="shared" si="23"/>
        <v/>
      </c>
      <c r="X462" s="261"/>
      <c r="Y462" s="261"/>
      <c r="Z462" s="261"/>
      <c r="AA462" s="261"/>
      <c r="AB462" s="261"/>
      <c r="AC462" s="261"/>
      <c r="AD462" s="261"/>
      <c r="AE462" s="261"/>
      <c r="AF462" s="293"/>
      <c r="AG462" s="315" t="str">
        <f>IF(AF462="","",IFERROR(VLOOKUP(AF462,'Error Checking'!A:B,2,0),"Error with MNCR code"))</f>
        <v/>
      </c>
      <c r="AH462" s="315"/>
      <c r="AI462" s="315" t="str">
        <f>IF(AH462="","",IFERROR(VLOOKUP(AH462,'Error Checking'!A:B,2,0),"Error with MNCR code"))</f>
        <v/>
      </c>
      <c r="AJ462" s="261"/>
      <c r="AK462" s="261"/>
      <c r="AL462" s="297"/>
      <c r="AM462" s="261"/>
      <c r="AN462" s="261"/>
    </row>
    <row r="463" spans="1:40" x14ac:dyDescent="0.2">
      <c r="A463" s="87"/>
      <c r="B463" s="298"/>
      <c r="C463" s="261"/>
      <c r="D463" s="261"/>
      <c r="E463" s="261"/>
      <c r="F463" s="261"/>
      <c r="G463" s="294"/>
      <c r="H463" s="295"/>
      <c r="I463" s="261"/>
      <c r="J463" s="311" t="str">
        <f>IF(I463="","",VLOOKUP(I463,LookUp_Tables!$R:$S,2,0))</f>
        <v/>
      </c>
      <c r="K463" s="296"/>
      <c r="L463" s="296"/>
      <c r="M463" s="290"/>
      <c r="N463" s="290"/>
      <c r="O463" s="290"/>
      <c r="P463" s="290"/>
      <c r="Q463" s="290"/>
      <c r="R463" s="290"/>
      <c r="S463" s="290" t="e">
        <f t="shared" si="21"/>
        <v>#DIV/0!</v>
      </c>
      <c r="T463" s="290"/>
      <c r="U463" s="290"/>
      <c r="V463" s="290" t="e">
        <f t="shared" si="22"/>
        <v>#DIV/0!</v>
      </c>
      <c r="W463" s="291" t="str">
        <f t="shared" si="23"/>
        <v/>
      </c>
      <c r="X463" s="261"/>
      <c r="Y463" s="261"/>
      <c r="Z463" s="261"/>
      <c r="AA463" s="261"/>
      <c r="AB463" s="261"/>
      <c r="AC463" s="261"/>
      <c r="AD463" s="261"/>
      <c r="AE463" s="261"/>
      <c r="AF463" s="293"/>
      <c r="AG463" s="315" t="str">
        <f>IF(AF463="","",IFERROR(VLOOKUP(AF463,'Error Checking'!A:B,2,0),"Error with MNCR code"))</f>
        <v/>
      </c>
      <c r="AH463" s="315"/>
      <c r="AI463" s="315" t="str">
        <f>IF(AH463="","",IFERROR(VLOOKUP(AH463,'Error Checking'!A:B,2,0),"Error with MNCR code"))</f>
        <v/>
      </c>
      <c r="AJ463" s="261"/>
      <c r="AK463" s="261"/>
      <c r="AL463" s="297"/>
      <c r="AM463" s="261"/>
      <c r="AN463" s="261"/>
    </row>
    <row r="464" spans="1:40" x14ac:dyDescent="0.2">
      <c r="A464" s="87"/>
      <c r="B464" s="298"/>
      <c r="C464" s="261"/>
      <c r="D464" s="261"/>
      <c r="E464" s="261"/>
      <c r="F464" s="261"/>
      <c r="G464" s="294"/>
      <c r="H464" s="295"/>
      <c r="I464" s="261"/>
      <c r="J464" s="311" t="str">
        <f>IF(I464="","",VLOOKUP(I464,LookUp_Tables!$R:$S,2,0))</f>
        <v/>
      </c>
      <c r="K464" s="296"/>
      <c r="L464" s="296"/>
      <c r="M464" s="290"/>
      <c r="N464" s="290"/>
      <c r="O464" s="290"/>
      <c r="P464" s="290"/>
      <c r="Q464" s="290"/>
      <c r="R464" s="290"/>
      <c r="S464" s="290" t="e">
        <f t="shared" si="21"/>
        <v>#DIV/0!</v>
      </c>
      <c r="T464" s="290"/>
      <c r="U464" s="290"/>
      <c r="V464" s="290" t="e">
        <f t="shared" si="22"/>
        <v>#DIV/0!</v>
      </c>
      <c r="W464" s="291" t="str">
        <f t="shared" si="23"/>
        <v/>
      </c>
      <c r="X464" s="261"/>
      <c r="Y464" s="261"/>
      <c r="Z464" s="261"/>
      <c r="AA464" s="261"/>
      <c r="AB464" s="261"/>
      <c r="AC464" s="261"/>
      <c r="AD464" s="261"/>
      <c r="AE464" s="261"/>
      <c r="AF464" s="293"/>
      <c r="AG464" s="315" t="str">
        <f>IF(AF464="","",IFERROR(VLOOKUP(AF464,'Error Checking'!A:B,2,0),"Error with MNCR code"))</f>
        <v/>
      </c>
      <c r="AH464" s="315"/>
      <c r="AI464" s="315" t="str">
        <f>IF(AH464="","",IFERROR(VLOOKUP(AH464,'Error Checking'!A:B,2,0),"Error with MNCR code"))</f>
        <v/>
      </c>
      <c r="AJ464" s="261"/>
      <c r="AK464" s="261"/>
      <c r="AL464" s="297"/>
      <c r="AM464" s="261"/>
      <c r="AN464" s="261"/>
    </row>
    <row r="465" spans="1:40" x14ac:dyDescent="0.2">
      <c r="A465" s="87"/>
      <c r="B465" s="298"/>
      <c r="C465" s="261"/>
      <c r="D465" s="261"/>
      <c r="E465" s="261"/>
      <c r="F465" s="261"/>
      <c r="G465" s="294"/>
      <c r="H465" s="295"/>
      <c r="I465" s="261"/>
      <c r="J465" s="311" t="str">
        <f>IF(I465="","",VLOOKUP(I465,LookUp_Tables!$R:$S,2,0))</f>
        <v/>
      </c>
      <c r="K465" s="296"/>
      <c r="L465" s="296"/>
      <c r="M465" s="290"/>
      <c r="N465" s="290"/>
      <c r="O465" s="290"/>
      <c r="P465" s="290"/>
      <c r="Q465" s="290"/>
      <c r="R465" s="290"/>
      <c r="S465" s="290" t="e">
        <f t="shared" si="21"/>
        <v>#DIV/0!</v>
      </c>
      <c r="T465" s="290"/>
      <c r="U465" s="290"/>
      <c r="V465" s="290" t="e">
        <f t="shared" si="22"/>
        <v>#DIV/0!</v>
      </c>
      <c r="W465" s="291" t="str">
        <f t="shared" si="23"/>
        <v/>
      </c>
      <c r="X465" s="261"/>
      <c r="Y465" s="261"/>
      <c r="Z465" s="261"/>
      <c r="AA465" s="261"/>
      <c r="AB465" s="261"/>
      <c r="AC465" s="261"/>
      <c r="AD465" s="261"/>
      <c r="AE465" s="261"/>
      <c r="AF465" s="293"/>
      <c r="AG465" s="315" t="str">
        <f>IF(AF465="","",IFERROR(VLOOKUP(AF465,'Error Checking'!A:B,2,0),"Error with MNCR code"))</f>
        <v/>
      </c>
      <c r="AH465" s="315"/>
      <c r="AI465" s="315" t="str">
        <f>IF(AH465="","",IFERROR(VLOOKUP(AH465,'Error Checking'!A:B,2,0),"Error with MNCR code"))</f>
        <v/>
      </c>
      <c r="AJ465" s="261"/>
      <c r="AK465" s="261"/>
      <c r="AL465" s="297"/>
      <c r="AM465" s="261"/>
      <c r="AN465" s="261"/>
    </row>
    <row r="466" spans="1:40" x14ac:dyDescent="0.2">
      <c r="A466" s="87"/>
      <c r="B466" s="298"/>
      <c r="C466" s="261"/>
      <c r="D466" s="261"/>
      <c r="E466" s="261"/>
      <c r="F466" s="261"/>
      <c r="G466" s="294"/>
      <c r="H466" s="295"/>
      <c r="I466" s="261"/>
      <c r="J466" s="311" t="str">
        <f>IF(I466="","",VLOOKUP(I466,LookUp_Tables!$R:$S,2,0))</f>
        <v/>
      </c>
      <c r="K466" s="296"/>
      <c r="L466" s="296"/>
      <c r="M466" s="290"/>
      <c r="N466" s="290"/>
      <c r="O466" s="290"/>
      <c r="P466" s="290"/>
      <c r="Q466" s="290"/>
      <c r="R466" s="290"/>
      <c r="S466" s="290" t="e">
        <f t="shared" si="21"/>
        <v>#DIV/0!</v>
      </c>
      <c r="T466" s="290"/>
      <c r="U466" s="290"/>
      <c r="V466" s="290" t="e">
        <f t="shared" si="22"/>
        <v>#DIV/0!</v>
      </c>
      <c r="W466" s="291" t="str">
        <f t="shared" si="23"/>
        <v/>
      </c>
      <c r="X466" s="261"/>
      <c r="Y466" s="261"/>
      <c r="Z466" s="261"/>
      <c r="AA466" s="261"/>
      <c r="AB466" s="261"/>
      <c r="AC466" s="261"/>
      <c r="AD466" s="261"/>
      <c r="AE466" s="261"/>
      <c r="AF466" s="293"/>
      <c r="AG466" s="315" t="str">
        <f>IF(AF466="","",IFERROR(VLOOKUP(AF466,'Error Checking'!A:B,2,0),"Error with MNCR code"))</f>
        <v/>
      </c>
      <c r="AH466" s="315"/>
      <c r="AI466" s="315" t="str">
        <f>IF(AH466="","",IFERROR(VLOOKUP(AH466,'Error Checking'!A:B,2,0),"Error with MNCR code"))</f>
        <v/>
      </c>
      <c r="AJ466" s="261"/>
      <c r="AK466" s="261"/>
      <c r="AL466" s="297"/>
      <c r="AM466" s="261"/>
      <c r="AN466" s="261"/>
    </row>
    <row r="467" spans="1:40" x14ac:dyDescent="0.2">
      <c r="A467" s="87"/>
      <c r="B467" s="298"/>
      <c r="C467" s="261"/>
      <c r="D467" s="261"/>
      <c r="E467" s="261"/>
      <c r="F467" s="261"/>
      <c r="G467" s="294"/>
      <c r="H467" s="295"/>
      <c r="I467" s="261"/>
      <c r="J467" s="311" t="str">
        <f>IF(I467="","",VLOOKUP(I467,LookUp_Tables!$R:$S,2,0))</f>
        <v/>
      </c>
      <c r="K467" s="296"/>
      <c r="L467" s="296"/>
      <c r="M467" s="290"/>
      <c r="N467" s="290"/>
      <c r="O467" s="290"/>
      <c r="P467" s="290"/>
      <c r="Q467" s="290"/>
      <c r="R467" s="290"/>
      <c r="S467" s="290" t="e">
        <f t="shared" si="21"/>
        <v>#DIV/0!</v>
      </c>
      <c r="T467" s="290"/>
      <c r="U467" s="290"/>
      <c r="V467" s="290" t="e">
        <f t="shared" si="22"/>
        <v>#DIV/0!</v>
      </c>
      <c r="W467" s="291" t="str">
        <f t="shared" si="23"/>
        <v/>
      </c>
      <c r="X467" s="261"/>
      <c r="Y467" s="261"/>
      <c r="Z467" s="261"/>
      <c r="AA467" s="261"/>
      <c r="AB467" s="261"/>
      <c r="AC467" s="261"/>
      <c r="AD467" s="261"/>
      <c r="AE467" s="261"/>
      <c r="AF467" s="293"/>
      <c r="AG467" s="315" t="str">
        <f>IF(AF467="","",IFERROR(VLOOKUP(AF467,'Error Checking'!A:B,2,0),"Error with MNCR code"))</f>
        <v/>
      </c>
      <c r="AH467" s="315"/>
      <c r="AI467" s="315" t="str">
        <f>IF(AH467="","",IFERROR(VLOOKUP(AH467,'Error Checking'!A:B,2,0),"Error with MNCR code"))</f>
        <v/>
      </c>
      <c r="AJ467" s="261"/>
      <c r="AK467" s="261"/>
      <c r="AL467" s="297"/>
      <c r="AM467" s="261"/>
      <c r="AN467" s="261"/>
    </row>
    <row r="468" spans="1:40" x14ac:dyDescent="0.2">
      <c r="A468" s="87"/>
      <c r="B468" s="298"/>
      <c r="C468" s="261"/>
      <c r="D468" s="261"/>
      <c r="E468" s="261"/>
      <c r="F468" s="261"/>
      <c r="G468" s="294"/>
      <c r="H468" s="295"/>
      <c r="I468" s="261"/>
      <c r="J468" s="311" t="str">
        <f>IF(I468="","",VLOOKUP(I468,LookUp_Tables!$R:$S,2,0))</f>
        <v/>
      </c>
      <c r="K468" s="296"/>
      <c r="L468" s="296"/>
      <c r="M468" s="290"/>
      <c r="N468" s="290"/>
      <c r="O468" s="290"/>
      <c r="P468" s="290"/>
      <c r="Q468" s="290"/>
      <c r="R468" s="290"/>
      <c r="S468" s="290" t="e">
        <f t="shared" si="21"/>
        <v>#DIV/0!</v>
      </c>
      <c r="T468" s="290"/>
      <c r="U468" s="290"/>
      <c r="V468" s="290" t="e">
        <f t="shared" si="22"/>
        <v>#DIV/0!</v>
      </c>
      <c r="W468" s="291" t="str">
        <f t="shared" si="23"/>
        <v/>
      </c>
      <c r="X468" s="261"/>
      <c r="Y468" s="261"/>
      <c r="Z468" s="261"/>
      <c r="AA468" s="261"/>
      <c r="AB468" s="261"/>
      <c r="AC468" s="261"/>
      <c r="AD468" s="261"/>
      <c r="AE468" s="261"/>
      <c r="AF468" s="293"/>
      <c r="AG468" s="315" t="str">
        <f>IF(AF468="","",IFERROR(VLOOKUP(AF468,'Error Checking'!A:B,2,0),"Error with MNCR code"))</f>
        <v/>
      </c>
      <c r="AH468" s="315"/>
      <c r="AI468" s="315" t="str">
        <f>IF(AH468="","",IFERROR(VLOOKUP(AH468,'Error Checking'!A:B,2,0),"Error with MNCR code"))</f>
        <v/>
      </c>
      <c r="AJ468" s="261"/>
      <c r="AK468" s="261"/>
      <c r="AL468" s="297"/>
      <c r="AM468" s="261"/>
      <c r="AN468" s="261"/>
    </row>
    <row r="469" spans="1:40" x14ac:dyDescent="0.2">
      <c r="A469" s="87"/>
      <c r="B469" s="298"/>
      <c r="C469" s="261"/>
      <c r="D469" s="261"/>
      <c r="E469" s="261"/>
      <c r="F469" s="261"/>
      <c r="G469" s="294"/>
      <c r="H469" s="295"/>
      <c r="I469" s="261"/>
      <c r="J469" s="311" t="str">
        <f>IF(I469="","",VLOOKUP(I469,LookUp_Tables!$R:$S,2,0))</f>
        <v/>
      </c>
      <c r="K469" s="296"/>
      <c r="L469" s="296"/>
      <c r="M469" s="290"/>
      <c r="N469" s="290"/>
      <c r="O469" s="290"/>
      <c r="P469" s="290"/>
      <c r="Q469" s="290"/>
      <c r="R469" s="290"/>
      <c r="S469" s="290" t="e">
        <f t="shared" si="21"/>
        <v>#DIV/0!</v>
      </c>
      <c r="T469" s="290"/>
      <c r="U469" s="290"/>
      <c r="V469" s="290" t="e">
        <f t="shared" si="22"/>
        <v>#DIV/0!</v>
      </c>
      <c r="W469" s="291" t="str">
        <f t="shared" si="23"/>
        <v/>
      </c>
      <c r="X469" s="261"/>
      <c r="Y469" s="261"/>
      <c r="Z469" s="261"/>
      <c r="AA469" s="261"/>
      <c r="AB469" s="261"/>
      <c r="AC469" s="261"/>
      <c r="AD469" s="261"/>
      <c r="AE469" s="261"/>
      <c r="AF469" s="293"/>
      <c r="AG469" s="315" t="str">
        <f>IF(AF469="","",IFERROR(VLOOKUP(AF469,'Error Checking'!A:B,2,0),"Error with MNCR code"))</f>
        <v/>
      </c>
      <c r="AH469" s="315"/>
      <c r="AI469" s="315" t="str">
        <f>IF(AH469="","",IFERROR(VLOOKUP(AH469,'Error Checking'!A:B,2,0),"Error with MNCR code"))</f>
        <v/>
      </c>
      <c r="AJ469" s="261"/>
      <c r="AK469" s="261"/>
      <c r="AL469" s="297"/>
      <c r="AM469" s="261"/>
      <c r="AN469" s="261"/>
    </row>
    <row r="470" spans="1:40" x14ac:dyDescent="0.2">
      <c r="A470" s="87"/>
      <c r="B470" s="298"/>
      <c r="C470" s="261"/>
      <c r="D470" s="261"/>
      <c r="E470" s="261"/>
      <c r="F470" s="261"/>
      <c r="G470" s="294"/>
      <c r="H470" s="295"/>
      <c r="I470" s="261"/>
      <c r="J470" s="311" t="str">
        <f>IF(I470="","",VLOOKUP(I470,LookUp_Tables!$R:$S,2,0))</f>
        <v/>
      </c>
      <c r="K470" s="296"/>
      <c r="L470" s="296"/>
      <c r="M470" s="290"/>
      <c r="N470" s="290"/>
      <c r="O470" s="290"/>
      <c r="P470" s="290"/>
      <c r="Q470" s="290"/>
      <c r="R470" s="290"/>
      <c r="S470" s="290" t="e">
        <f t="shared" si="21"/>
        <v>#DIV/0!</v>
      </c>
      <c r="T470" s="290"/>
      <c r="U470" s="290"/>
      <c r="V470" s="290" t="e">
        <f t="shared" si="22"/>
        <v>#DIV/0!</v>
      </c>
      <c r="W470" s="291" t="str">
        <f t="shared" si="23"/>
        <v/>
      </c>
      <c r="X470" s="261"/>
      <c r="Y470" s="261"/>
      <c r="Z470" s="261"/>
      <c r="AA470" s="261"/>
      <c r="AB470" s="261"/>
      <c r="AC470" s="261"/>
      <c r="AD470" s="261"/>
      <c r="AE470" s="261"/>
      <c r="AF470" s="293"/>
      <c r="AG470" s="315" t="str">
        <f>IF(AF470="","",IFERROR(VLOOKUP(AF470,'Error Checking'!A:B,2,0),"Error with MNCR code"))</f>
        <v/>
      </c>
      <c r="AH470" s="315"/>
      <c r="AI470" s="315" t="str">
        <f>IF(AH470="","",IFERROR(VLOOKUP(AH470,'Error Checking'!A:B,2,0),"Error with MNCR code"))</f>
        <v/>
      </c>
      <c r="AJ470" s="261"/>
      <c r="AK470" s="261"/>
      <c r="AL470" s="297"/>
      <c r="AM470" s="261"/>
      <c r="AN470" s="261"/>
    </row>
    <row r="471" spans="1:40" x14ac:dyDescent="0.2">
      <c r="A471" s="87"/>
      <c r="B471" s="298"/>
      <c r="C471" s="261"/>
      <c r="D471" s="261"/>
      <c r="E471" s="261"/>
      <c r="F471" s="261"/>
      <c r="G471" s="294"/>
      <c r="H471" s="295"/>
      <c r="I471" s="261"/>
      <c r="J471" s="311" t="str">
        <f>IF(I471="","",VLOOKUP(I471,LookUp_Tables!$R:$S,2,0))</f>
        <v/>
      </c>
      <c r="K471" s="296"/>
      <c r="L471" s="296"/>
      <c r="M471" s="290"/>
      <c r="N471" s="290"/>
      <c r="O471" s="290"/>
      <c r="P471" s="290"/>
      <c r="Q471" s="290"/>
      <c r="R471" s="290"/>
      <c r="S471" s="290" t="e">
        <f t="shared" si="21"/>
        <v>#DIV/0!</v>
      </c>
      <c r="T471" s="290"/>
      <c r="U471" s="290"/>
      <c r="V471" s="290" t="e">
        <f t="shared" si="22"/>
        <v>#DIV/0!</v>
      </c>
      <c r="W471" s="291" t="str">
        <f t="shared" si="23"/>
        <v/>
      </c>
      <c r="X471" s="261"/>
      <c r="Y471" s="261"/>
      <c r="Z471" s="261"/>
      <c r="AA471" s="261"/>
      <c r="AB471" s="261"/>
      <c r="AC471" s="261"/>
      <c r="AD471" s="261"/>
      <c r="AE471" s="261"/>
      <c r="AF471" s="293"/>
      <c r="AG471" s="315" t="str">
        <f>IF(AF471="","",IFERROR(VLOOKUP(AF471,'Error Checking'!A:B,2,0),"Error with MNCR code"))</f>
        <v/>
      </c>
      <c r="AH471" s="315"/>
      <c r="AI471" s="315" t="str">
        <f>IF(AH471="","",IFERROR(VLOOKUP(AH471,'Error Checking'!A:B,2,0),"Error with MNCR code"))</f>
        <v/>
      </c>
      <c r="AJ471" s="261"/>
      <c r="AK471" s="261"/>
      <c r="AL471" s="297"/>
      <c r="AM471" s="261"/>
      <c r="AN471" s="261"/>
    </row>
    <row r="472" spans="1:40" x14ac:dyDescent="0.2">
      <c r="A472" s="87"/>
      <c r="B472" s="298"/>
      <c r="C472" s="261"/>
      <c r="D472" s="261"/>
      <c r="E472" s="261"/>
      <c r="F472" s="261"/>
      <c r="G472" s="294"/>
      <c r="H472" s="295"/>
      <c r="I472" s="261"/>
      <c r="J472" s="311" t="str">
        <f>IF(I472="","",VLOOKUP(I472,LookUp_Tables!$R:$S,2,0))</f>
        <v/>
      </c>
      <c r="K472" s="296"/>
      <c r="L472" s="296"/>
      <c r="M472" s="290"/>
      <c r="N472" s="290"/>
      <c r="O472" s="290"/>
      <c r="P472" s="290"/>
      <c r="Q472" s="290"/>
      <c r="R472" s="290"/>
      <c r="S472" s="290" t="e">
        <f t="shared" si="21"/>
        <v>#DIV/0!</v>
      </c>
      <c r="T472" s="290"/>
      <c r="U472" s="290"/>
      <c r="V472" s="290" t="e">
        <f t="shared" si="22"/>
        <v>#DIV/0!</v>
      </c>
      <c r="W472" s="291" t="str">
        <f t="shared" si="23"/>
        <v/>
      </c>
      <c r="X472" s="261"/>
      <c r="Y472" s="261"/>
      <c r="Z472" s="261"/>
      <c r="AA472" s="261"/>
      <c r="AB472" s="261"/>
      <c r="AC472" s="261"/>
      <c r="AD472" s="261"/>
      <c r="AE472" s="261"/>
      <c r="AF472" s="293"/>
      <c r="AG472" s="315" t="str">
        <f>IF(AF472="","",IFERROR(VLOOKUP(AF472,'Error Checking'!A:B,2,0),"Error with MNCR code"))</f>
        <v/>
      </c>
      <c r="AH472" s="315"/>
      <c r="AI472" s="315" t="str">
        <f>IF(AH472="","",IFERROR(VLOOKUP(AH472,'Error Checking'!A:B,2,0),"Error with MNCR code"))</f>
        <v/>
      </c>
      <c r="AJ472" s="261"/>
      <c r="AK472" s="261"/>
      <c r="AL472" s="297"/>
      <c r="AM472" s="261"/>
      <c r="AN472" s="261"/>
    </row>
    <row r="473" spans="1:40" x14ac:dyDescent="0.2">
      <c r="A473" s="87"/>
      <c r="B473" s="298"/>
      <c r="C473" s="261"/>
      <c r="D473" s="261"/>
      <c r="E473" s="261"/>
      <c r="F473" s="261"/>
      <c r="G473" s="294"/>
      <c r="H473" s="295"/>
      <c r="I473" s="261"/>
      <c r="J473" s="311" t="str">
        <f>IF(I473="","",VLOOKUP(I473,LookUp_Tables!$R:$S,2,0))</f>
        <v/>
      </c>
      <c r="K473" s="296"/>
      <c r="L473" s="296"/>
      <c r="M473" s="290"/>
      <c r="N473" s="290"/>
      <c r="O473" s="290"/>
      <c r="P473" s="290"/>
      <c r="Q473" s="290"/>
      <c r="R473" s="290"/>
      <c r="S473" s="290" t="e">
        <f t="shared" si="21"/>
        <v>#DIV/0!</v>
      </c>
      <c r="T473" s="290"/>
      <c r="U473" s="290"/>
      <c r="V473" s="290" t="e">
        <f t="shared" si="22"/>
        <v>#DIV/0!</v>
      </c>
      <c r="W473" s="291" t="str">
        <f t="shared" si="23"/>
        <v/>
      </c>
      <c r="X473" s="261"/>
      <c r="Y473" s="261"/>
      <c r="Z473" s="261"/>
      <c r="AA473" s="261"/>
      <c r="AB473" s="261"/>
      <c r="AC473" s="261"/>
      <c r="AD473" s="261"/>
      <c r="AE473" s="261"/>
      <c r="AF473" s="293"/>
      <c r="AG473" s="315" t="str">
        <f>IF(AF473="","",IFERROR(VLOOKUP(AF473,'Error Checking'!A:B,2,0),"Error with MNCR code"))</f>
        <v/>
      </c>
      <c r="AH473" s="315"/>
      <c r="AI473" s="315" t="str">
        <f>IF(AH473="","",IFERROR(VLOOKUP(AH473,'Error Checking'!A:B,2,0),"Error with MNCR code"))</f>
        <v/>
      </c>
      <c r="AJ473" s="261"/>
      <c r="AK473" s="261"/>
      <c r="AL473" s="297"/>
      <c r="AM473" s="261"/>
      <c r="AN473" s="261"/>
    </row>
    <row r="474" spans="1:40" x14ac:dyDescent="0.2">
      <c r="A474" s="87"/>
      <c r="B474" s="298"/>
      <c r="C474" s="261"/>
      <c r="D474" s="261"/>
      <c r="E474" s="261"/>
      <c r="F474" s="261"/>
      <c r="G474" s="294"/>
      <c r="H474" s="295"/>
      <c r="I474" s="261"/>
      <c r="J474" s="311" t="str">
        <f>IF(I474="","",VLOOKUP(I474,LookUp_Tables!$R:$S,2,0))</f>
        <v/>
      </c>
      <c r="K474" s="296"/>
      <c r="L474" s="296"/>
      <c r="M474" s="290"/>
      <c r="N474" s="290"/>
      <c r="O474" s="290"/>
      <c r="P474" s="290"/>
      <c r="Q474" s="290"/>
      <c r="R474" s="290"/>
      <c r="S474" s="290" t="e">
        <f t="shared" si="21"/>
        <v>#DIV/0!</v>
      </c>
      <c r="T474" s="290"/>
      <c r="U474" s="290"/>
      <c r="V474" s="290" t="e">
        <f t="shared" si="22"/>
        <v>#DIV/0!</v>
      </c>
      <c r="W474" s="291" t="str">
        <f t="shared" si="23"/>
        <v/>
      </c>
      <c r="X474" s="261"/>
      <c r="Y474" s="261"/>
      <c r="Z474" s="261"/>
      <c r="AA474" s="261"/>
      <c r="AB474" s="261"/>
      <c r="AC474" s="261"/>
      <c r="AD474" s="261"/>
      <c r="AE474" s="261"/>
      <c r="AF474" s="293"/>
      <c r="AG474" s="315" t="str">
        <f>IF(AF474="","",IFERROR(VLOOKUP(AF474,'Error Checking'!A:B,2,0),"Error with MNCR code"))</f>
        <v/>
      </c>
      <c r="AH474" s="315"/>
      <c r="AI474" s="315" t="str">
        <f>IF(AH474="","",IFERROR(VLOOKUP(AH474,'Error Checking'!A:B,2,0),"Error with MNCR code"))</f>
        <v/>
      </c>
      <c r="AJ474" s="261"/>
      <c r="AK474" s="261"/>
      <c r="AL474" s="297"/>
      <c r="AM474" s="261"/>
      <c r="AN474" s="261"/>
    </row>
    <row r="475" spans="1:40" x14ac:dyDescent="0.2">
      <c r="A475" s="87"/>
      <c r="B475" s="298"/>
      <c r="C475" s="261"/>
      <c r="D475" s="261"/>
      <c r="E475" s="261"/>
      <c r="F475" s="261"/>
      <c r="G475" s="294"/>
      <c r="H475" s="295"/>
      <c r="I475" s="261"/>
      <c r="J475" s="311" t="str">
        <f>IF(I475="","",VLOOKUP(I475,LookUp_Tables!$R:$S,2,0))</f>
        <v/>
      </c>
      <c r="K475" s="296"/>
      <c r="L475" s="296"/>
      <c r="M475" s="290"/>
      <c r="N475" s="290"/>
      <c r="O475" s="290"/>
      <c r="P475" s="290"/>
      <c r="Q475" s="290"/>
      <c r="R475" s="290"/>
      <c r="S475" s="290" t="e">
        <f t="shared" si="21"/>
        <v>#DIV/0!</v>
      </c>
      <c r="T475" s="290"/>
      <c r="U475" s="290"/>
      <c r="V475" s="290" t="e">
        <f t="shared" si="22"/>
        <v>#DIV/0!</v>
      </c>
      <c r="W475" s="291" t="str">
        <f t="shared" si="23"/>
        <v/>
      </c>
      <c r="X475" s="261"/>
      <c r="Y475" s="261"/>
      <c r="Z475" s="261"/>
      <c r="AA475" s="261"/>
      <c r="AB475" s="261"/>
      <c r="AC475" s="261"/>
      <c r="AD475" s="261"/>
      <c r="AE475" s="261"/>
      <c r="AF475" s="293"/>
      <c r="AG475" s="315" t="str">
        <f>IF(AF475="","",IFERROR(VLOOKUP(AF475,'Error Checking'!A:B,2,0),"Error with MNCR code"))</f>
        <v/>
      </c>
      <c r="AH475" s="315"/>
      <c r="AI475" s="315" t="str">
        <f>IF(AH475="","",IFERROR(VLOOKUP(AH475,'Error Checking'!A:B,2,0),"Error with MNCR code"))</f>
        <v/>
      </c>
      <c r="AJ475" s="261"/>
      <c r="AK475" s="261"/>
      <c r="AL475" s="297"/>
      <c r="AM475" s="261"/>
      <c r="AN475" s="261"/>
    </row>
    <row r="476" spans="1:40" x14ac:dyDescent="0.2">
      <c r="A476" s="87"/>
      <c r="B476" s="298"/>
      <c r="C476" s="261"/>
      <c r="D476" s="261"/>
      <c r="E476" s="261"/>
      <c r="F476" s="261"/>
      <c r="G476" s="294"/>
      <c r="H476" s="295"/>
      <c r="I476" s="261"/>
      <c r="J476" s="311" t="str">
        <f>IF(I476="","",VLOOKUP(I476,LookUp_Tables!$R:$S,2,0))</f>
        <v/>
      </c>
      <c r="K476" s="296"/>
      <c r="L476" s="296"/>
      <c r="M476" s="290"/>
      <c r="N476" s="290"/>
      <c r="O476" s="290"/>
      <c r="P476" s="290"/>
      <c r="Q476" s="290"/>
      <c r="R476" s="290"/>
      <c r="S476" s="290" t="e">
        <f t="shared" si="21"/>
        <v>#DIV/0!</v>
      </c>
      <c r="T476" s="290"/>
      <c r="U476" s="290"/>
      <c r="V476" s="290" t="e">
        <f t="shared" si="22"/>
        <v>#DIV/0!</v>
      </c>
      <c r="W476" s="291" t="str">
        <f t="shared" si="23"/>
        <v/>
      </c>
      <c r="X476" s="261"/>
      <c r="Y476" s="261"/>
      <c r="Z476" s="261"/>
      <c r="AA476" s="261"/>
      <c r="AB476" s="261"/>
      <c r="AC476" s="261"/>
      <c r="AD476" s="261"/>
      <c r="AE476" s="261"/>
      <c r="AF476" s="293"/>
      <c r="AG476" s="315" t="str">
        <f>IF(AF476="","",IFERROR(VLOOKUP(AF476,'Error Checking'!A:B,2,0),"Error with MNCR code"))</f>
        <v/>
      </c>
      <c r="AH476" s="315"/>
      <c r="AI476" s="315" t="str">
        <f>IF(AH476="","",IFERROR(VLOOKUP(AH476,'Error Checking'!A:B,2,0),"Error with MNCR code"))</f>
        <v/>
      </c>
      <c r="AJ476" s="261"/>
      <c r="AK476" s="261"/>
      <c r="AL476" s="297"/>
      <c r="AM476" s="261"/>
      <c r="AN476" s="261"/>
    </row>
    <row r="477" spans="1:40" x14ac:dyDescent="0.2">
      <c r="A477" s="87"/>
      <c r="B477" s="298"/>
      <c r="C477" s="261"/>
      <c r="D477" s="261"/>
      <c r="E477" s="261"/>
      <c r="F477" s="261"/>
      <c r="G477" s="294"/>
      <c r="H477" s="295"/>
      <c r="I477" s="261"/>
      <c r="J477" s="311" t="str">
        <f>IF(I477="","",VLOOKUP(I477,LookUp_Tables!$R:$S,2,0))</f>
        <v/>
      </c>
      <c r="K477" s="296"/>
      <c r="L477" s="296"/>
      <c r="M477" s="290"/>
      <c r="N477" s="290"/>
      <c r="O477" s="290"/>
      <c r="P477" s="290"/>
      <c r="Q477" s="290"/>
      <c r="R477" s="290"/>
      <c r="S477" s="290" t="e">
        <f t="shared" si="21"/>
        <v>#DIV/0!</v>
      </c>
      <c r="T477" s="290"/>
      <c r="U477" s="290"/>
      <c r="V477" s="290" t="e">
        <f t="shared" si="22"/>
        <v>#DIV/0!</v>
      </c>
      <c r="W477" s="291" t="str">
        <f t="shared" si="23"/>
        <v/>
      </c>
      <c r="X477" s="261"/>
      <c r="Y477" s="261"/>
      <c r="Z477" s="261"/>
      <c r="AA477" s="261"/>
      <c r="AB477" s="261"/>
      <c r="AC477" s="261"/>
      <c r="AD477" s="261"/>
      <c r="AE477" s="261"/>
      <c r="AF477" s="293"/>
      <c r="AG477" s="315" t="str">
        <f>IF(AF477="","",IFERROR(VLOOKUP(AF477,'Error Checking'!A:B,2,0),"Error with MNCR code"))</f>
        <v/>
      </c>
      <c r="AH477" s="315"/>
      <c r="AI477" s="315" t="str">
        <f>IF(AH477="","",IFERROR(VLOOKUP(AH477,'Error Checking'!A:B,2,0),"Error with MNCR code"))</f>
        <v/>
      </c>
      <c r="AJ477" s="261"/>
      <c r="AK477" s="261"/>
      <c r="AL477" s="297"/>
      <c r="AM477" s="261"/>
      <c r="AN477" s="261"/>
    </row>
    <row r="478" spans="1:40" x14ac:dyDescent="0.2">
      <c r="A478" s="87"/>
      <c r="B478" s="298"/>
      <c r="C478" s="261"/>
      <c r="D478" s="261"/>
      <c r="E478" s="261"/>
      <c r="F478" s="261"/>
      <c r="G478" s="294"/>
      <c r="H478" s="295"/>
      <c r="I478" s="261"/>
      <c r="J478" s="311" t="str">
        <f>IF(I478="","",VLOOKUP(I478,LookUp_Tables!$R:$S,2,0))</f>
        <v/>
      </c>
      <c r="K478" s="296"/>
      <c r="L478" s="296"/>
      <c r="M478" s="290"/>
      <c r="N478" s="290"/>
      <c r="O478" s="290"/>
      <c r="P478" s="290"/>
      <c r="Q478" s="290"/>
      <c r="R478" s="290"/>
      <c r="S478" s="290" t="e">
        <f t="shared" si="21"/>
        <v>#DIV/0!</v>
      </c>
      <c r="T478" s="290"/>
      <c r="U478" s="290"/>
      <c r="V478" s="290" t="e">
        <f t="shared" si="22"/>
        <v>#DIV/0!</v>
      </c>
      <c r="W478" s="291" t="str">
        <f t="shared" si="23"/>
        <v/>
      </c>
      <c r="X478" s="261"/>
      <c r="Y478" s="261"/>
      <c r="Z478" s="261"/>
      <c r="AA478" s="261"/>
      <c r="AB478" s="261"/>
      <c r="AC478" s="261"/>
      <c r="AD478" s="261"/>
      <c r="AE478" s="261"/>
      <c r="AF478" s="293"/>
      <c r="AG478" s="315" t="str">
        <f>IF(AF478="","",IFERROR(VLOOKUP(AF478,'Error Checking'!A:B,2,0),"Error with MNCR code"))</f>
        <v/>
      </c>
      <c r="AH478" s="315"/>
      <c r="AI478" s="315" t="str">
        <f>IF(AH478="","",IFERROR(VLOOKUP(AH478,'Error Checking'!A:B,2,0),"Error with MNCR code"))</f>
        <v/>
      </c>
      <c r="AJ478" s="261"/>
      <c r="AK478" s="261"/>
      <c r="AL478" s="297"/>
      <c r="AM478" s="261"/>
      <c r="AN478" s="261"/>
    </row>
    <row r="479" spans="1:40" x14ac:dyDescent="0.2">
      <c r="A479" s="87"/>
      <c r="B479" s="298"/>
      <c r="C479" s="261"/>
      <c r="D479" s="261"/>
      <c r="E479" s="261"/>
      <c r="F479" s="261"/>
      <c r="G479" s="294"/>
      <c r="H479" s="295"/>
      <c r="I479" s="261"/>
      <c r="J479" s="311" t="str">
        <f>IF(I479="","",VLOOKUP(I479,LookUp_Tables!$R:$S,2,0))</f>
        <v/>
      </c>
      <c r="K479" s="296"/>
      <c r="L479" s="296"/>
      <c r="M479" s="290"/>
      <c r="N479" s="290"/>
      <c r="O479" s="290"/>
      <c r="P479" s="290"/>
      <c r="Q479" s="290"/>
      <c r="R479" s="290"/>
      <c r="S479" s="290" t="e">
        <f t="shared" si="21"/>
        <v>#DIV/0!</v>
      </c>
      <c r="T479" s="290"/>
      <c r="U479" s="290"/>
      <c r="V479" s="290" t="e">
        <f t="shared" si="22"/>
        <v>#DIV/0!</v>
      </c>
      <c r="W479" s="291" t="str">
        <f t="shared" si="23"/>
        <v/>
      </c>
      <c r="X479" s="261"/>
      <c r="Y479" s="261"/>
      <c r="Z479" s="261"/>
      <c r="AA479" s="261"/>
      <c r="AB479" s="261"/>
      <c r="AC479" s="261"/>
      <c r="AD479" s="261"/>
      <c r="AE479" s="261"/>
      <c r="AF479" s="293"/>
      <c r="AG479" s="315" t="str">
        <f>IF(AF479="","",IFERROR(VLOOKUP(AF479,'Error Checking'!A:B,2,0),"Error with MNCR code"))</f>
        <v/>
      </c>
      <c r="AH479" s="315"/>
      <c r="AI479" s="315" t="str">
        <f>IF(AH479="","",IFERROR(VLOOKUP(AH479,'Error Checking'!A:B,2,0),"Error with MNCR code"))</f>
        <v/>
      </c>
      <c r="AJ479" s="261"/>
      <c r="AK479" s="261"/>
      <c r="AL479" s="297"/>
      <c r="AM479" s="261"/>
      <c r="AN479" s="261"/>
    </row>
    <row r="480" spans="1:40" x14ac:dyDescent="0.2">
      <c r="A480" s="87"/>
      <c r="B480" s="298"/>
      <c r="C480" s="261"/>
      <c r="D480" s="261"/>
      <c r="E480" s="261"/>
      <c r="F480" s="261"/>
      <c r="G480" s="294"/>
      <c r="H480" s="295"/>
      <c r="I480" s="261"/>
      <c r="J480" s="311" t="str">
        <f>IF(I480="","",VLOOKUP(I480,LookUp_Tables!$R:$S,2,0))</f>
        <v/>
      </c>
      <c r="K480" s="296"/>
      <c r="L480" s="296"/>
      <c r="M480" s="290"/>
      <c r="N480" s="290"/>
      <c r="O480" s="290"/>
      <c r="P480" s="290"/>
      <c r="Q480" s="290"/>
      <c r="R480" s="290"/>
      <c r="S480" s="290" t="e">
        <f t="shared" si="21"/>
        <v>#DIV/0!</v>
      </c>
      <c r="T480" s="290"/>
      <c r="U480" s="290"/>
      <c r="V480" s="290" t="e">
        <f t="shared" si="22"/>
        <v>#DIV/0!</v>
      </c>
      <c r="W480" s="291" t="str">
        <f t="shared" si="23"/>
        <v/>
      </c>
      <c r="X480" s="261"/>
      <c r="Y480" s="261"/>
      <c r="Z480" s="261"/>
      <c r="AA480" s="261"/>
      <c r="AB480" s="261"/>
      <c r="AC480" s="261"/>
      <c r="AD480" s="261"/>
      <c r="AE480" s="261"/>
      <c r="AF480" s="293"/>
      <c r="AG480" s="315" t="str">
        <f>IF(AF480="","",IFERROR(VLOOKUP(AF480,'Error Checking'!A:B,2,0),"Error with MNCR code"))</f>
        <v/>
      </c>
      <c r="AH480" s="315"/>
      <c r="AI480" s="315" t="str">
        <f>IF(AH480="","",IFERROR(VLOOKUP(AH480,'Error Checking'!A:B,2,0),"Error with MNCR code"))</f>
        <v/>
      </c>
      <c r="AJ480" s="261"/>
      <c r="AK480" s="261"/>
      <c r="AL480" s="297"/>
      <c r="AM480" s="261"/>
      <c r="AN480" s="261"/>
    </row>
    <row r="481" spans="1:40" x14ac:dyDescent="0.2">
      <c r="A481" s="87"/>
      <c r="B481" s="298"/>
      <c r="C481" s="261"/>
      <c r="D481" s="261"/>
      <c r="E481" s="261"/>
      <c r="F481" s="261"/>
      <c r="G481" s="294"/>
      <c r="H481" s="295"/>
      <c r="I481" s="261"/>
      <c r="J481" s="311" t="str">
        <f>IF(I481="","",VLOOKUP(I481,LookUp_Tables!$R:$S,2,0))</f>
        <v/>
      </c>
      <c r="K481" s="296"/>
      <c r="L481" s="296"/>
      <c r="M481" s="290"/>
      <c r="N481" s="290"/>
      <c r="O481" s="290"/>
      <c r="P481" s="290"/>
      <c r="Q481" s="290"/>
      <c r="R481" s="290"/>
      <c r="S481" s="290" t="e">
        <f t="shared" si="21"/>
        <v>#DIV/0!</v>
      </c>
      <c r="T481" s="290"/>
      <c r="U481" s="290"/>
      <c r="V481" s="290" t="e">
        <f t="shared" si="22"/>
        <v>#DIV/0!</v>
      </c>
      <c r="W481" s="291" t="str">
        <f t="shared" si="23"/>
        <v/>
      </c>
      <c r="X481" s="261"/>
      <c r="Y481" s="261"/>
      <c r="Z481" s="261"/>
      <c r="AA481" s="261"/>
      <c r="AB481" s="261"/>
      <c r="AC481" s="261"/>
      <c r="AD481" s="261"/>
      <c r="AE481" s="261"/>
      <c r="AF481" s="293"/>
      <c r="AG481" s="315" t="str">
        <f>IF(AF481="","",IFERROR(VLOOKUP(AF481,'Error Checking'!A:B,2,0),"Error with MNCR code"))</f>
        <v/>
      </c>
      <c r="AH481" s="315"/>
      <c r="AI481" s="315" t="str">
        <f>IF(AH481="","",IFERROR(VLOOKUP(AH481,'Error Checking'!A:B,2,0),"Error with MNCR code"))</f>
        <v/>
      </c>
      <c r="AJ481" s="261"/>
      <c r="AK481" s="261"/>
      <c r="AL481" s="297"/>
      <c r="AM481" s="261"/>
      <c r="AN481" s="261"/>
    </row>
    <row r="482" spans="1:40" x14ac:dyDescent="0.2">
      <c r="A482" s="87"/>
      <c r="B482" s="298"/>
      <c r="C482" s="261"/>
      <c r="D482" s="261"/>
      <c r="E482" s="261"/>
      <c r="F482" s="261"/>
      <c r="G482" s="294"/>
      <c r="H482" s="295"/>
      <c r="I482" s="261"/>
      <c r="J482" s="311" t="str">
        <f>IF(I482="","",VLOOKUP(I482,LookUp_Tables!$R:$S,2,0))</f>
        <v/>
      </c>
      <c r="K482" s="296"/>
      <c r="L482" s="296"/>
      <c r="M482" s="290"/>
      <c r="N482" s="290"/>
      <c r="O482" s="290"/>
      <c r="P482" s="290"/>
      <c r="Q482" s="290"/>
      <c r="R482" s="290"/>
      <c r="S482" s="290" t="e">
        <f t="shared" si="21"/>
        <v>#DIV/0!</v>
      </c>
      <c r="T482" s="290"/>
      <c r="U482" s="290"/>
      <c r="V482" s="290" t="e">
        <f t="shared" si="22"/>
        <v>#DIV/0!</v>
      </c>
      <c r="W482" s="291" t="str">
        <f t="shared" si="23"/>
        <v/>
      </c>
      <c r="X482" s="261"/>
      <c r="Y482" s="261"/>
      <c r="Z482" s="261"/>
      <c r="AA482" s="261"/>
      <c r="AB482" s="261"/>
      <c r="AC482" s="261"/>
      <c r="AD482" s="261"/>
      <c r="AE482" s="261"/>
      <c r="AF482" s="293"/>
      <c r="AG482" s="315" t="str">
        <f>IF(AF482="","",IFERROR(VLOOKUP(AF482,'Error Checking'!A:B,2,0),"Error with MNCR code"))</f>
        <v/>
      </c>
      <c r="AH482" s="315"/>
      <c r="AI482" s="315" t="str">
        <f>IF(AH482="","",IFERROR(VLOOKUP(AH482,'Error Checking'!A:B,2,0),"Error with MNCR code"))</f>
        <v/>
      </c>
      <c r="AJ482" s="261"/>
      <c r="AK482" s="261"/>
      <c r="AL482" s="297"/>
      <c r="AM482" s="261"/>
      <c r="AN482" s="261"/>
    </row>
    <row r="483" spans="1:40" x14ac:dyDescent="0.2">
      <c r="A483" s="87"/>
      <c r="B483" s="298"/>
      <c r="C483" s="261"/>
      <c r="D483" s="261"/>
      <c r="E483" s="261"/>
      <c r="F483" s="261"/>
      <c r="G483" s="294"/>
      <c r="H483" s="295"/>
      <c r="I483" s="261"/>
      <c r="J483" s="311" t="str">
        <f>IF(I483="","",VLOOKUP(I483,LookUp_Tables!$R:$S,2,0))</f>
        <v/>
      </c>
      <c r="K483" s="296"/>
      <c r="L483" s="296"/>
      <c r="M483" s="290"/>
      <c r="N483" s="290"/>
      <c r="O483" s="290"/>
      <c r="P483" s="290"/>
      <c r="Q483" s="290"/>
      <c r="R483" s="290"/>
      <c r="S483" s="290" t="e">
        <f t="shared" si="21"/>
        <v>#DIV/0!</v>
      </c>
      <c r="T483" s="290"/>
      <c r="U483" s="290"/>
      <c r="V483" s="290" t="e">
        <f t="shared" si="22"/>
        <v>#DIV/0!</v>
      </c>
      <c r="W483" s="291" t="str">
        <f t="shared" si="23"/>
        <v/>
      </c>
      <c r="X483" s="261"/>
      <c r="Y483" s="261"/>
      <c r="Z483" s="261"/>
      <c r="AA483" s="261"/>
      <c r="AB483" s="261"/>
      <c r="AC483" s="261"/>
      <c r="AD483" s="261"/>
      <c r="AE483" s="261"/>
      <c r="AF483" s="293"/>
      <c r="AG483" s="315" t="str">
        <f>IF(AF483="","",IFERROR(VLOOKUP(AF483,'Error Checking'!A:B,2,0),"Error with MNCR code"))</f>
        <v/>
      </c>
      <c r="AH483" s="315"/>
      <c r="AI483" s="315" t="str">
        <f>IF(AH483="","",IFERROR(VLOOKUP(AH483,'Error Checking'!A:B,2,0),"Error with MNCR code"))</f>
        <v/>
      </c>
      <c r="AJ483" s="261"/>
      <c r="AK483" s="261"/>
      <c r="AL483" s="297"/>
      <c r="AM483" s="261"/>
      <c r="AN483" s="261"/>
    </row>
    <row r="484" spans="1:40" x14ac:dyDescent="0.2">
      <c r="A484" s="87"/>
      <c r="B484" s="298"/>
      <c r="C484" s="261"/>
      <c r="D484" s="261"/>
      <c r="E484" s="261"/>
      <c r="F484" s="261"/>
      <c r="G484" s="294"/>
      <c r="H484" s="295"/>
      <c r="I484" s="261"/>
      <c r="J484" s="311" t="str">
        <f>IF(I484="","",VLOOKUP(I484,LookUp_Tables!$R:$S,2,0))</f>
        <v/>
      </c>
      <c r="K484" s="296"/>
      <c r="L484" s="296"/>
      <c r="M484" s="290"/>
      <c r="N484" s="290"/>
      <c r="O484" s="290"/>
      <c r="P484" s="290"/>
      <c r="Q484" s="290"/>
      <c r="R484" s="290"/>
      <c r="S484" s="290" t="e">
        <f t="shared" si="21"/>
        <v>#DIV/0!</v>
      </c>
      <c r="T484" s="290"/>
      <c r="U484" s="290"/>
      <c r="V484" s="290" t="e">
        <f t="shared" si="22"/>
        <v>#DIV/0!</v>
      </c>
      <c r="W484" s="291" t="str">
        <f t="shared" si="23"/>
        <v/>
      </c>
      <c r="X484" s="261"/>
      <c r="Y484" s="261"/>
      <c r="Z484" s="261"/>
      <c r="AA484" s="261"/>
      <c r="AB484" s="261"/>
      <c r="AC484" s="261"/>
      <c r="AD484" s="261"/>
      <c r="AE484" s="261"/>
      <c r="AF484" s="293"/>
      <c r="AG484" s="315" t="str">
        <f>IF(AF484="","",IFERROR(VLOOKUP(AF484,'Error Checking'!A:B,2,0),"Error with MNCR code"))</f>
        <v/>
      </c>
      <c r="AH484" s="315"/>
      <c r="AI484" s="315" t="str">
        <f>IF(AH484="","",IFERROR(VLOOKUP(AH484,'Error Checking'!A:B,2,0),"Error with MNCR code"))</f>
        <v/>
      </c>
      <c r="AJ484" s="261"/>
      <c r="AK484" s="261"/>
      <c r="AL484" s="297"/>
      <c r="AM484" s="261"/>
      <c r="AN484" s="261"/>
    </row>
    <row r="485" spans="1:40" x14ac:dyDescent="0.2">
      <c r="A485" s="87"/>
      <c r="B485" s="298"/>
      <c r="C485" s="261"/>
      <c r="D485" s="261"/>
      <c r="E485" s="261"/>
      <c r="F485" s="261"/>
      <c r="G485" s="294"/>
      <c r="H485" s="295"/>
      <c r="I485" s="261"/>
      <c r="J485" s="311" t="str">
        <f>IF(I485="","",VLOOKUP(I485,LookUp_Tables!$R:$S,2,0))</f>
        <v/>
      </c>
      <c r="K485" s="296"/>
      <c r="L485" s="296"/>
      <c r="M485" s="290"/>
      <c r="N485" s="290"/>
      <c r="O485" s="290"/>
      <c r="P485" s="290"/>
      <c r="Q485" s="290"/>
      <c r="R485" s="290"/>
      <c r="S485" s="290" t="e">
        <f t="shared" si="21"/>
        <v>#DIV/0!</v>
      </c>
      <c r="T485" s="290"/>
      <c r="U485" s="290"/>
      <c r="V485" s="290" t="e">
        <f t="shared" si="22"/>
        <v>#DIV/0!</v>
      </c>
      <c r="W485" s="291" t="str">
        <f t="shared" si="23"/>
        <v/>
      </c>
      <c r="X485" s="261"/>
      <c r="Y485" s="261"/>
      <c r="Z485" s="261"/>
      <c r="AA485" s="261"/>
      <c r="AB485" s="261"/>
      <c r="AC485" s="261"/>
      <c r="AD485" s="261"/>
      <c r="AE485" s="261"/>
      <c r="AF485" s="293"/>
      <c r="AG485" s="315" t="str">
        <f>IF(AF485="","",IFERROR(VLOOKUP(AF485,'Error Checking'!A:B,2,0),"Error with MNCR code"))</f>
        <v/>
      </c>
      <c r="AH485" s="315"/>
      <c r="AI485" s="315" t="str">
        <f>IF(AH485="","",IFERROR(VLOOKUP(AH485,'Error Checking'!A:B,2,0),"Error with MNCR code"))</f>
        <v/>
      </c>
      <c r="AJ485" s="261"/>
      <c r="AK485" s="261"/>
      <c r="AL485" s="297"/>
      <c r="AM485" s="261"/>
      <c r="AN485" s="261"/>
    </row>
    <row r="486" spans="1:40" x14ac:dyDescent="0.2">
      <c r="A486" s="87"/>
      <c r="B486" s="298"/>
      <c r="C486" s="261"/>
      <c r="D486" s="261"/>
      <c r="E486" s="261"/>
      <c r="F486" s="261"/>
      <c r="G486" s="294"/>
      <c r="H486" s="295"/>
      <c r="I486" s="261"/>
      <c r="J486" s="311" t="str">
        <f>IF(I486="","",VLOOKUP(I486,LookUp_Tables!$R:$S,2,0))</f>
        <v/>
      </c>
      <c r="K486" s="296"/>
      <c r="L486" s="296"/>
      <c r="M486" s="290"/>
      <c r="N486" s="290"/>
      <c r="O486" s="290"/>
      <c r="P486" s="290"/>
      <c r="Q486" s="290"/>
      <c r="R486" s="290"/>
      <c r="S486" s="290" t="e">
        <f t="shared" si="21"/>
        <v>#DIV/0!</v>
      </c>
      <c r="T486" s="290"/>
      <c r="U486" s="290"/>
      <c r="V486" s="290" t="e">
        <f t="shared" si="22"/>
        <v>#DIV/0!</v>
      </c>
      <c r="W486" s="291" t="str">
        <f t="shared" si="23"/>
        <v/>
      </c>
      <c r="X486" s="261"/>
      <c r="Y486" s="261"/>
      <c r="Z486" s="261"/>
      <c r="AA486" s="261"/>
      <c r="AB486" s="261"/>
      <c r="AC486" s="261"/>
      <c r="AD486" s="261"/>
      <c r="AE486" s="261"/>
      <c r="AF486" s="293"/>
      <c r="AG486" s="315" t="str">
        <f>IF(AF486="","",IFERROR(VLOOKUP(AF486,'Error Checking'!A:B,2,0),"Error with MNCR code"))</f>
        <v/>
      </c>
      <c r="AH486" s="315"/>
      <c r="AI486" s="315" t="str">
        <f>IF(AH486="","",IFERROR(VLOOKUP(AH486,'Error Checking'!A:B,2,0),"Error with MNCR code"))</f>
        <v/>
      </c>
      <c r="AJ486" s="261"/>
      <c r="AK486" s="261"/>
      <c r="AL486" s="297"/>
      <c r="AM486" s="261"/>
      <c r="AN486" s="261"/>
    </row>
    <row r="487" spans="1:40" x14ac:dyDescent="0.2">
      <c r="A487" s="87"/>
      <c r="B487" s="298"/>
      <c r="C487" s="261"/>
      <c r="D487" s="261"/>
      <c r="E487" s="261"/>
      <c r="F487" s="261"/>
      <c r="G487" s="294"/>
      <c r="H487" s="295"/>
      <c r="I487" s="261"/>
      <c r="J487" s="311" t="str">
        <f>IF(I487="","",VLOOKUP(I487,LookUp_Tables!$R:$S,2,0))</f>
        <v/>
      </c>
      <c r="K487" s="296"/>
      <c r="L487" s="296"/>
      <c r="M487" s="290"/>
      <c r="N487" s="290"/>
      <c r="O487" s="290"/>
      <c r="P487" s="290"/>
      <c r="Q487" s="290"/>
      <c r="R487" s="290"/>
      <c r="S487" s="290" t="e">
        <f t="shared" si="21"/>
        <v>#DIV/0!</v>
      </c>
      <c r="T487" s="290"/>
      <c r="U487" s="290"/>
      <c r="V487" s="290" t="e">
        <f t="shared" si="22"/>
        <v>#DIV/0!</v>
      </c>
      <c r="W487" s="291" t="str">
        <f t="shared" si="23"/>
        <v/>
      </c>
      <c r="X487" s="261"/>
      <c r="Y487" s="261"/>
      <c r="Z487" s="261"/>
      <c r="AA487" s="261"/>
      <c r="AB487" s="261"/>
      <c r="AC487" s="261"/>
      <c r="AD487" s="261"/>
      <c r="AE487" s="261"/>
      <c r="AF487" s="293"/>
      <c r="AG487" s="315" t="str">
        <f>IF(AF487="","",IFERROR(VLOOKUP(AF487,'Error Checking'!A:B,2,0),"Error with MNCR code"))</f>
        <v/>
      </c>
      <c r="AH487" s="315"/>
      <c r="AI487" s="315" t="str">
        <f>IF(AH487="","",IFERROR(VLOOKUP(AH487,'Error Checking'!A:B,2,0),"Error with MNCR code"))</f>
        <v/>
      </c>
      <c r="AJ487" s="261"/>
      <c r="AK487" s="261"/>
      <c r="AL487" s="297"/>
      <c r="AM487" s="261"/>
      <c r="AN487" s="261"/>
    </row>
    <row r="488" spans="1:40" x14ac:dyDescent="0.2">
      <c r="A488" s="87"/>
      <c r="B488" s="298"/>
      <c r="C488" s="261"/>
      <c r="D488" s="261"/>
      <c r="E488" s="261"/>
      <c r="F488" s="261"/>
      <c r="G488" s="294"/>
      <c r="H488" s="295"/>
      <c r="I488" s="261"/>
      <c r="J488" s="311" t="str">
        <f>IF(I488="","",VLOOKUP(I488,LookUp_Tables!$R:$S,2,0))</f>
        <v/>
      </c>
      <c r="K488" s="296"/>
      <c r="L488" s="296"/>
      <c r="M488" s="290"/>
      <c r="N488" s="290"/>
      <c r="O488" s="290"/>
      <c r="P488" s="290"/>
      <c r="Q488" s="290"/>
      <c r="R488" s="290"/>
      <c r="S488" s="290" t="e">
        <f t="shared" si="21"/>
        <v>#DIV/0!</v>
      </c>
      <c r="T488" s="290"/>
      <c r="U488" s="290"/>
      <c r="V488" s="290" t="e">
        <f t="shared" si="22"/>
        <v>#DIV/0!</v>
      </c>
      <c r="W488" s="291" t="str">
        <f t="shared" si="23"/>
        <v/>
      </c>
      <c r="X488" s="261"/>
      <c r="Y488" s="261"/>
      <c r="Z488" s="261"/>
      <c r="AA488" s="261"/>
      <c r="AB488" s="261"/>
      <c r="AC488" s="261"/>
      <c r="AD488" s="261"/>
      <c r="AE488" s="261"/>
      <c r="AF488" s="293"/>
      <c r="AG488" s="315" t="str">
        <f>IF(AF488="","",IFERROR(VLOOKUP(AF488,'Error Checking'!A:B,2,0),"Error with MNCR code"))</f>
        <v/>
      </c>
      <c r="AH488" s="315"/>
      <c r="AI488" s="315" t="str">
        <f>IF(AH488="","",IFERROR(VLOOKUP(AH488,'Error Checking'!A:B,2,0),"Error with MNCR code"))</f>
        <v/>
      </c>
      <c r="AJ488" s="261"/>
      <c r="AK488" s="261"/>
      <c r="AL488" s="297"/>
      <c r="AM488" s="261"/>
      <c r="AN488" s="261"/>
    </row>
    <row r="489" spans="1:40" x14ac:dyDescent="0.2">
      <c r="A489" s="87"/>
      <c r="B489" s="298"/>
      <c r="C489" s="261"/>
      <c r="D489" s="261"/>
      <c r="E489" s="261"/>
      <c r="F489" s="261"/>
      <c r="G489" s="294"/>
      <c r="H489" s="295"/>
      <c r="I489" s="261"/>
      <c r="J489" s="311" t="str">
        <f>IF(I489="","",VLOOKUP(I489,LookUp_Tables!$R:$S,2,0))</f>
        <v/>
      </c>
      <c r="K489" s="296"/>
      <c r="L489" s="296"/>
      <c r="M489" s="290"/>
      <c r="N489" s="290"/>
      <c r="O489" s="290"/>
      <c r="P489" s="290"/>
      <c r="Q489" s="290"/>
      <c r="R489" s="290"/>
      <c r="S489" s="290" t="e">
        <f t="shared" si="21"/>
        <v>#DIV/0!</v>
      </c>
      <c r="T489" s="290"/>
      <c r="U489" s="290"/>
      <c r="V489" s="290" t="e">
        <f t="shared" si="22"/>
        <v>#DIV/0!</v>
      </c>
      <c r="W489" s="291" t="str">
        <f t="shared" si="23"/>
        <v/>
      </c>
      <c r="X489" s="261"/>
      <c r="Y489" s="261"/>
      <c r="Z489" s="261"/>
      <c r="AA489" s="261"/>
      <c r="AB489" s="261"/>
      <c r="AC489" s="261"/>
      <c r="AD489" s="261"/>
      <c r="AE489" s="261"/>
      <c r="AF489" s="293"/>
      <c r="AG489" s="315" t="str">
        <f>IF(AF489="","",IFERROR(VLOOKUP(AF489,'Error Checking'!A:B,2,0),"Error with MNCR code"))</f>
        <v/>
      </c>
      <c r="AH489" s="315"/>
      <c r="AI489" s="315" t="str">
        <f>IF(AH489="","",IFERROR(VLOOKUP(AH489,'Error Checking'!A:B,2,0),"Error with MNCR code"))</f>
        <v/>
      </c>
      <c r="AJ489" s="261"/>
      <c r="AK489" s="261"/>
      <c r="AL489" s="297"/>
      <c r="AM489" s="261"/>
      <c r="AN489" s="261"/>
    </row>
    <row r="490" spans="1:40" x14ac:dyDescent="0.2">
      <c r="A490" s="87"/>
      <c r="B490" s="298"/>
      <c r="C490" s="261"/>
      <c r="D490" s="261"/>
      <c r="E490" s="261"/>
      <c r="F490" s="261"/>
      <c r="G490" s="294"/>
      <c r="H490" s="295"/>
      <c r="I490" s="261"/>
      <c r="J490" s="311" t="str">
        <f>IF(I490="","",VLOOKUP(I490,LookUp_Tables!$R:$S,2,0))</f>
        <v/>
      </c>
      <c r="K490" s="296"/>
      <c r="L490" s="296"/>
      <c r="M490" s="290"/>
      <c r="N490" s="290"/>
      <c r="O490" s="290"/>
      <c r="P490" s="290"/>
      <c r="Q490" s="290"/>
      <c r="R490" s="290"/>
      <c r="S490" s="290" t="e">
        <f t="shared" si="21"/>
        <v>#DIV/0!</v>
      </c>
      <c r="T490" s="290"/>
      <c r="U490" s="290"/>
      <c r="V490" s="290" t="e">
        <f t="shared" si="22"/>
        <v>#DIV/0!</v>
      </c>
      <c r="W490" s="291" t="str">
        <f t="shared" si="23"/>
        <v/>
      </c>
      <c r="X490" s="261"/>
      <c r="Y490" s="261"/>
      <c r="Z490" s="261"/>
      <c r="AA490" s="261"/>
      <c r="AB490" s="261"/>
      <c r="AC490" s="261"/>
      <c r="AD490" s="261"/>
      <c r="AE490" s="261"/>
      <c r="AF490" s="293"/>
      <c r="AG490" s="315" t="str">
        <f>IF(AF490="","",IFERROR(VLOOKUP(AF490,'Error Checking'!A:B,2,0),"Error with MNCR code"))</f>
        <v/>
      </c>
      <c r="AH490" s="315"/>
      <c r="AI490" s="315" t="str">
        <f>IF(AH490="","",IFERROR(VLOOKUP(AH490,'Error Checking'!A:B,2,0),"Error with MNCR code"))</f>
        <v/>
      </c>
      <c r="AJ490" s="261"/>
      <c r="AK490" s="261"/>
      <c r="AL490" s="297"/>
      <c r="AM490" s="261"/>
      <c r="AN490" s="261"/>
    </row>
    <row r="491" spans="1:40" x14ac:dyDescent="0.2">
      <c r="A491" s="87"/>
      <c r="B491" s="298"/>
      <c r="C491" s="261"/>
      <c r="D491" s="261"/>
      <c r="E491" s="261"/>
      <c r="F491" s="261"/>
      <c r="G491" s="294"/>
      <c r="H491" s="295"/>
      <c r="I491" s="261"/>
      <c r="J491" s="311" t="str">
        <f>IF(I491="","",VLOOKUP(I491,LookUp_Tables!$R:$S,2,0))</f>
        <v/>
      </c>
      <c r="K491" s="296"/>
      <c r="L491" s="296"/>
      <c r="M491" s="290"/>
      <c r="N491" s="290"/>
      <c r="O491" s="290"/>
      <c r="P491" s="290"/>
      <c r="Q491" s="290"/>
      <c r="R491" s="290"/>
      <c r="S491" s="290" t="e">
        <f t="shared" si="21"/>
        <v>#DIV/0!</v>
      </c>
      <c r="T491" s="290"/>
      <c r="U491" s="290"/>
      <c r="V491" s="290" t="e">
        <f t="shared" si="22"/>
        <v>#DIV/0!</v>
      </c>
      <c r="W491" s="291" t="str">
        <f t="shared" si="23"/>
        <v/>
      </c>
      <c r="X491" s="261"/>
      <c r="Y491" s="261"/>
      <c r="Z491" s="261"/>
      <c r="AA491" s="261"/>
      <c r="AB491" s="261"/>
      <c r="AC491" s="261"/>
      <c r="AD491" s="261"/>
      <c r="AE491" s="261"/>
      <c r="AF491" s="293"/>
      <c r="AG491" s="315" t="str">
        <f>IF(AF491="","",IFERROR(VLOOKUP(AF491,'Error Checking'!A:B,2,0),"Error with MNCR code"))</f>
        <v/>
      </c>
      <c r="AH491" s="315"/>
      <c r="AI491" s="315" t="str">
        <f>IF(AH491="","",IFERROR(VLOOKUP(AH491,'Error Checking'!A:B,2,0),"Error with MNCR code"))</f>
        <v/>
      </c>
      <c r="AJ491" s="261"/>
      <c r="AK491" s="261"/>
      <c r="AL491" s="297"/>
      <c r="AM491" s="261"/>
      <c r="AN491" s="261"/>
    </row>
    <row r="492" spans="1:40" x14ac:dyDescent="0.2">
      <c r="A492" s="87"/>
      <c r="B492" s="298"/>
      <c r="C492" s="261"/>
      <c r="D492" s="261"/>
      <c r="E492" s="261"/>
      <c r="F492" s="261"/>
      <c r="G492" s="294"/>
      <c r="H492" s="295"/>
      <c r="I492" s="261"/>
      <c r="J492" s="311" t="str">
        <f>IF(I492="","",VLOOKUP(I492,LookUp_Tables!$R:$S,2,0))</f>
        <v/>
      </c>
      <c r="K492" s="296"/>
      <c r="L492" s="296"/>
      <c r="M492" s="290"/>
      <c r="N492" s="290"/>
      <c r="O492" s="290"/>
      <c r="P492" s="290"/>
      <c r="Q492" s="290"/>
      <c r="R492" s="290"/>
      <c r="S492" s="290" t="e">
        <f t="shared" si="21"/>
        <v>#DIV/0!</v>
      </c>
      <c r="T492" s="290"/>
      <c r="U492" s="290"/>
      <c r="V492" s="290" t="e">
        <f t="shared" si="22"/>
        <v>#DIV/0!</v>
      </c>
      <c r="W492" s="291" t="str">
        <f t="shared" si="23"/>
        <v/>
      </c>
      <c r="X492" s="261"/>
      <c r="Y492" s="261"/>
      <c r="Z492" s="261"/>
      <c r="AA492" s="261"/>
      <c r="AB492" s="261"/>
      <c r="AC492" s="261"/>
      <c r="AD492" s="261"/>
      <c r="AE492" s="261"/>
      <c r="AF492" s="293"/>
      <c r="AG492" s="315" t="str">
        <f>IF(AF492="","",IFERROR(VLOOKUP(AF492,'Error Checking'!A:B,2,0),"Error with MNCR code"))</f>
        <v/>
      </c>
      <c r="AH492" s="315"/>
      <c r="AI492" s="315" t="str">
        <f>IF(AH492="","",IFERROR(VLOOKUP(AH492,'Error Checking'!A:B,2,0),"Error with MNCR code"))</f>
        <v/>
      </c>
      <c r="AJ492" s="261"/>
      <c r="AK492" s="261"/>
      <c r="AL492" s="297"/>
      <c r="AM492" s="261"/>
      <c r="AN492" s="261"/>
    </row>
    <row r="493" spans="1:40" x14ac:dyDescent="0.2">
      <c r="A493" s="87"/>
      <c r="B493" s="298"/>
      <c r="C493" s="261"/>
      <c r="D493" s="261"/>
      <c r="E493" s="261"/>
      <c r="F493" s="261"/>
      <c r="G493" s="294"/>
      <c r="H493" s="295"/>
      <c r="I493" s="261"/>
      <c r="J493" s="311" t="str">
        <f>IF(I493="","",VLOOKUP(I493,LookUp_Tables!$R:$S,2,0))</f>
        <v/>
      </c>
      <c r="K493" s="296"/>
      <c r="L493" s="296"/>
      <c r="M493" s="290"/>
      <c r="N493" s="290"/>
      <c r="O493" s="290"/>
      <c r="P493" s="290"/>
      <c r="Q493" s="290"/>
      <c r="R493" s="290"/>
      <c r="S493" s="290" t="e">
        <f t="shared" si="21"/>
        <v>#DIV/0!</v>
      </c>
      <c r="T493" s="290"/>
      <c r="U493" s="290"/>
      <c r="V493" s="290" t="e">
        <f t="shared" si="22"/>
        <v>#DIV/0!</v>
      </c>
      <c r="W493" s="291" t="str">
        <f t="shared" si="23"/>
        <v/>
      </c>
      <c r="X493" s="261"/>
      <c r="Y493" s="261"/>
      <c r="Z493" s="261"/>
      <c r="AA493" s="261"/>
      <c r="AB493" s="261"/>
      <c r="AC493" s="261"/>
      <c r="AD493" s="261"/>
      <c r="AE493" s="261"/>
      <c r="AF493" s="293"/>
      <c r="AG493" s="315" t="str">
        <f>IF(AF493="","",IFERROR(VLOOKUP(AF493,'Error Checking'!A:B,2,0),"Error with MNCR code"))</f>
        <v/>
      </c>
      <c r="AH493" s="315"/>
      <c r="AI493" s="315" t="str">
        <f>IF(AH493="","",IFERROR(VLOOKUP(AH493,'Error Checking'!A:B,2,0),"Error with MNCR code"))</f>
        <v/>
      </c>
      <c r="AJ493" s="261"/>
      <c r="AK493" s="261"/>
      <c r="AL493" s="297"/>
      <c r="AM493" s="261"/>
      <c r="AN493" s="261"/>
    </row>
    <row r="494" spans="1:40" x14ac:dyDescent="0.2">
      <c r="A494" s="87"/>
      <c r="B494" s="298"/>
      <c r="C494" s="261"/>
      <c r="D494" s="261"/>
      <c r="E494" s="261"/>
      <c r="F494" s="261"/>
      <c r="G494" s="294"/>
      <c r="H494" s="295"/>
      <c r="I494" s="261"/>
      <c r="J494" s="311" t="str">
        <f>IF(I494="","",VLOOKUP(I494,LookUp_Tables!$R:$S,2,0))</f>
        <v/>
      </c>
      <c r="K494" s="296"/>
      <c r="L494" s="296"/>
      <c r="M494" s="290"/>
      <c r="N494" s="290"/>
      <c r="O494" s="290"/>
      <c r="P494" s="290"/>
      <c r="Q494" s="290"/>
      <c r="R494" s="290"/>
      <c r="S494" s="290" t="e">
        <f t="shared" si="21"/>
        <v>#DIV/0!</v>
      </c>
      <c r="T494" s="290"/>
      <c r="U494" s="290"/>
      <c r="V494" s="290" t="e">
        <f t="shared" si="22"/>
        <v>#DIV/0!</v>
      </c>
      <c r="W494" s="291" t="str">
        <f t="shared" si="23"/>
        <v/>
      </c>
      <c r="X494" s="261"/>
      <c r="Y494" s="261"/>
      <c r="Z494" s="261"/>
      <c r="AA494" s="261"/>
      <c r="AB494" s="261"/>
      <c r="AC494" s="261"/>
      <c r="AD494" s="261"/>
      <c r="AE494" s="261"/>
      <c r="AF494" s="293"/>
      <c r="AG494" s="315" t="str">
        <f>IF(AF494="","",IFERROR(VLOOKUP(AF494,'Error Checking'!A:B,2,0),"Error with MNCR code"))</f>
        <v/>
      </c>
      <c r="AH494" s="315"/>
      <c r="AI494" s="315" t="str">
        <f>IF(AH494="","",IFERROR(VLOOKUP(AH494,'Error Checking'!A:B,2,0),"Error with MNCR code"))</f>
        <v/>
      </c>
      <c r="AJ494" s="261"/>
      <c r="AK494" s="261"/>
      <c r="AL494" s="297"/>
      <c r="AM494" s="261"/>
      <c r="AN494" s="261"/>
    </row>
    <row r="495" spans="1:40" x14ac:dyDescent="0.2">
      <c r="A495" s="87"/>
      <c r="B495" s="298"/>
      <c r="C495" s="261"/>
      <c r="D495" s="261"/>
      <c r="E495" s="261"/>
      <c r="F495" s="261"/>
      <c r="G495" s="294"/>
      <c r="H495" s="295"/>
      <c r="I495" s="261"/>
      <c r="J495" s="311" t="str">
        <f>IF(I495="","",VLOOKUP(I495,LookUp_Tables!$R:$S,2,0))</f>
        <v/>
      </c>
      <c r="K495" s="296"/>
      <c r="L495" s="296"/>
      <c r="M495" s="290"/>
      <c r="N495" s="290"/>
      <c r="O495" s="290"/>
      <c r="P495" s="290"/>
      <c r="Q495" s="290"/>
      <c r="R495" s="290"/>
      <c r="S495" s="290" t="e">
        <f t="shared" si="21"/>
        <v>#DIV/0!</v>
      </c>
      <c r="T495" s="290"/>
      <c r="U495" s="290"/>
      <c r="V495" s="290" t="e">
        <f t="shared" si="22"/>
        <v>#DIV/0!</v>
      </c>
      <c r="W495" s="291" t="str">
        <f t="shared" si="23"/>
        <v/>
      </c>
      <c r="X495" s="261"/>
      <c r="Y495" s="261"/>
      <c r="Z495" s="261"/>
      <c r="AA495" s="261"/>
      <c r="AB495" s="261"/>
      <c r="AC495" s="261"/>
      <c r="AD495" s="261"/>
      <c r="AE495" s="261"/>
      <c r="AF495" s="293"/>
      <c r="AG495" s="315" t="str">
        <f>IF(AF495="","",IFERROR(VLOOKUP(AF495,'Error Checking'!A:B,2,0),"Error with MNCR code"))</f>
        <v/>
      </c>
      <c r="AH495" s="315"/>
      <c r="AI495" s="315" t="str">
        <f>IF(AH495="","",IFERROR(VLOOKUP(AH495,'Error Checking'!A:B,2,0),"Error with MNCR code"))</f>
        <v/>
      </c>
      <c r="AJ495" s="261"/>
      <c r="AK495" s="261"/>
      <c r="AL495" s="297"/>
      <c r="AM495" s="261"/>
      <c r="AN495" s="261"/>
    </row>
    <row r="496" spans="1:40" x14ac:dyDescent="0.2">
      <c r="A496" s="87"/>
      <c r="B496" s="298"/>
      <c r="C496" s="261"/>
      <c r="D496" s="261"/>
      <c r="E496" s="261"/>
      <c r="F496" s="261"/>
      <c r="G496" s="294"/>
      <c r="H496" s="295"/>
      <c r="I496" s="261"/>
      <c r="J496" s="311" t="str">
        <f>IF(I496="","",VLOOKUP(I496,LookUp_Tables!$R:$S,2,0))</f>
        <v/>
      </c>
      <c r="K496" s="296"/>
      <c r="L496" s="296"/>
      <c r="M496" s="290"/>
      <c r="N496" s="290"/>
      <c r="O496" s="290"/>
      <c r="P496" s="290"/>
      <c r="Q496" s="290"/>
      <c r="R496" s="290"/>
      <c r="S496" s="290" t="e">
        <f t="shared" si="21"/>
        <v>#DIV/0!</v>
      </c>
      <c r="T496" s="290"/>
      <c r="U496" s="290"/>
      <c r="V496" s="290" t="e">
        <f t="shared" si="22"/>
        <v>#DIV/0!</v>
      </c>
      <c r="W496" s="291" t="str">
        <f t="shared" si="23"/>
        <v/>
      </c>
      <c r="X496" s="261"/>
      <c r="Y496" s="261"/>
      <c r="Z496" s="261"/>
      <c r="AA496" s="261"/>
      <c r="AB496" s="261"/>
      <c r="AC496" s="261"/>
      <c r="AD496" s="261"/>
      <c r="AE496" s="261"/>
      <c r="AF496" s="293"/>
      <c r="AG496" s="315" t="str">
        <f>IF(AF496="","",IFERROR(VLOOKUP(AF496,'Error Checking'!A:B,2,0),"Error with MNCR code"))</f>
        <v/>
      </c>
      <c r="AH496" s="315"/>
      <c r="AI496" s="315" t="str">
        <f>IF(AH496="","",IFERROR(VLOOKUP(AH496,'Error Checking'!A:B,2,0),"Error with MNCR code"))</f>
        <v/>
      </c>
      <c r="AJ496" s="261"/>
      <c r="AK496" s="261"/>
      <c r="AL496" s="297"/>
      <c r="AM496" s="261"/>
      <c r="AN496" s="261"/>
    </row>
    <row r="497" spans="1:40" x14ac:dyDescent="0.2">
      <c r="A497" s="87"/>
      <c r="B497" s="298"/>
      <c r="C497" s="261"/>
      <c r="D497" s="261"/>
      <c r="E497" s="261"/>
      <c r="F497" s="261"/>
      <c r="G497" s="294"/>
      <c r="H497" s="295"/>
      <c r="I497" s="261"/>
      <c r="J497" s="311" t="str">
        <f>IF(I497="","",VLOOKUP(I497,LookUp_Tables!$R:$S,2,0))</f>
        <v/>
      </c>
      <c r="K497" s="296"/>
      <c r="L497" s="296"/>
      <c r="M497" s="290"/>
      <c r="N497" s="290"/>
      <c r="O497" s="290"/>
      <c r="P497" s="290"/>
      <c r="Q497" s="290"/>
      <c r="R497" s="290"/>
      <c r="S497" s="290" t="e">
        <f t="shared" si="21"/>
        <v>#DIV/0!</v>
      </c>
      <c r="T497" s="290"/>
      <c r="U497" s="290"/>
      <c r="V497" s="290" t="e">
        <f t="shared" si="22"/>
        <v>#DIV/0!</v>
      </c>
      <c r="W497" s="291" t="str">
        <f t="shared" si="23"/>
        <v/>
      </c>
      <c r="X497" s="261"/>
      <c r="Y497" s="261"/>
      <c r="Z497" s="261"/>
      <c r="AA497" s="261"/>
      <c r="AB497" s="261"/>
      <c r="AC497" s="261"/>
      <c r="AD497" s="261"/>
      <c r="AE497" s="261"/>
      <c r="AF497" s="293"/>
      <c r="AG497" s="315" t="str">
        <f>IF(AF497="","",IFERROR(VLOOKUP(AF497,'Error Checking'!A:B,2,0),"Error with MNCR code"))</f>
        <v/>
      </c>
      <c r="AH497" s="315"/>
      <c r="AI497" s="315" t="str">
        <f>IF(AH497="","",IFERROR(VLOOKUP(AH497,'Error Checking'!A:B,2,0),"Error with MNCR code"))</f>
        <v/>
      </c>
      <c r="AJ497" s="261"/>
      <c r="AK497" s="261"/>
      <c r="AL497" s="297"/>
      <c r="AM497" s="261"/>
      <c r="AN497" s="261"/>
    </row>
    <row r="498" spans="1:40" x14ac:dyDescent="0.2">
      <c r="A498" s="87"/>
      <c r="B498" s="298"/>
      <c r="C498" s="261"/>
      <c r="D498" s="261"/>
      <c r="E498" s="261"/>
      <c r="F498" s="261"/>
      <c r="G498" s="294"/>
      <c r="H498" s="295"/>
      <c r="I498" s="261"/>
      <c r="J498" s="311" t="str">
        <f>IF(I498="","",VLOOKUP(I498,LookUp_Tables!$R:$S,2,0))</f>
        <v/>
      </c>
      <c r="K498" s="296"/>
      <c r="L498" s="296"/>
      <c r="M498" s="290"/>
      <c r="N498" s="290"/>
      <c r="O498" s="290"/>
      <c r="P498" s="290"/>
      <c r="Q498" s="290"/>
      <c r="R498" s="290"/>
      <c r="S498" s="290" t="e">
        <f t="shared" si="21"/>
        <v>#DIV/0!</v>
      </c>
      <c r="T498" s="290"/>
      <c r="U498" s="290"/>
      <c r="V498" s="290" t="e">
        <f t="shared" si="22"/>
        <v>#DIV/0!</v>
      </c>
      <c r="W498" s="291" t="str">
        <f t="shared" si="23"/>
        <v/>
      </c>
      <c r="X498" s="261"/>
      <c r="Y498" s="261"/>
      <c r="Z498" s="261"/>
      <c r="AA498" s="261"/>
      <c r="AB498" s="261"/>
      <c r="AC498" s="261"/>
      <c r="AD498" s="261"/>
      <c r="AE498" s="261"/>
      <c r="AF498" s="293"/>
      <c r="AG498" s="315" t="str">
        <f>IF(AF498="","",IFERROR(VLOOKUP(AF498,'Error Checking'!A:B,2,0),"Error with MNCR code"))</f>
        <v/>
      </c>
      <c r="AH498" s="315"/>
      <c r="AI498" s="315" t="str">
        <f>IF(AH498="","",IFERROR(VLOOKUP(AH498,'Error Checking'!A:B,2,0),"Error with MNCR code"))</f>
        <v/>
      </c>
      <c r="AJ498" s="261"/>
      <c r="AK498" s="261"/>
      <c r="AL498" s="297"/>
      <c r="AM498" s="261"/>
      <c r="AN498" s="261"/>
    </row>
    <row r="499" spans="1:40" x14ac:dyDescent="0.2">
      <c r="A499" s="87"/>
      <c r="B499" s="298"/>
      <c r="C499" s="261"/>
      <c r="D499" s="261"/>
      <c r="E499" s="261"/>
      <c r="F499" s="261"/>
      <c r="G499" s="294"/>
      <c r="H499" s="295"/>
      <c r="I499" s="261"/>
      <c r="J499" s="311" t="str">
        <f>IF(I499="","",VLOOKUP(I499,LookUp_Tables!$R:$S,2,0))</f>
        <v/>
      </c>
      <c r="K499" s="296"/>
      <c r="L499" s="296"/>
      <c r="M499" s="290"/>
      <c r="N499" s="290"/>
      <c r="O499" s="290"/>
      <c r="P499" s="290"/>
      <c r="Q499" s="290"/>
      <c r="R499" s="290"/>
      <c r="S499" s="290" t="e">
        <f t="shared" si="21"/>
        <v>#DIV/0!</v>
      </c>
      <c r="T499" s="290"/>
      <c r="U499" s="290"/>
      <c r="V499" s="290" t="e">
        <f t="shared" si="22"/>
        <v>#DIV/0!</v>
      </c>
      <c r="W499" s="291" t="str">
        <f t="shared" si="23"/>
        <v/>
      </c>
      <c r="X499" s="261"/>
      <c r="Y499" s="261"/>
      <c r="Z499" s="261"/>
      <c r="AA499" s="261"/>
      <c r="AB499" s="261"/>
      <c r="AC499" s="261"/>
      <c r="AD499" s="261"/>
      <c r="AE499" s="261"/>
      <c r="AF499" s="293"/>
      <c r="AG499" s="315" t="str">
        <f>IF(AF499="","",IFERROR(VLOOKUP(AF499,'Error Checking'!A:B,2,0),"Error with MNCR code"))</f>
        <v/>
      </c>
      <c r="AH499" s="315"/>
      <c r="AI499" s="315" t="str">
        <f>IF(AH499="","",IFERROR(VLOOKUP(AH499,'Error Checking'!A:B,2,0),"Error with MNCR code"))</f>
        <v/>
      </c>
      <c r="AJ499" s="261"/>
      <c r="AK499" s="261"/>
      <c r="AL499" s="297"/>
      <c r="AM499" s="261"/>
      <c r="AN499" s="261"/>
    </row>
    <row r="500" spans="1:40" x14ac:dyDescent="0.2">
      <c r="A500" s="87"/>
      <c r="B500" s="298"/>
      <c r="C500" s="261"/>
      <c r="D500" s="261"/>
      <c r="E500" s="261"/>
      <c r="F500" s="261"/>
      <c r="G500" s="294"/>
      <c r="H500" s="295"/>
      <c r="I500" s="261"/>
      <c r="J500" s="311" t="str">
        <f>IF(I500="","",VLOOKUP(I500,LookUp_Tables!$R:$S,2,0))</f>
        <v/>
      </c>
      <c r="K500" s="296"/>
      <c r="L500" s="296"/>
      <c r="M500" s="290"/>
      <c r="N500" s="290"/>
      <c r="O500" s="290"/>
      <c r="P500" s="290"/>
      <c r="Q500" s="290"/>
      <c r="R500" s="290"/>
      <c r="S500" s="290" t="e">
        <f t="shared" si="21"/>
        <v>#DIV/0!</v>
      </c>
      <c r="T500" s="290"/>
      <c r="U500" s="290"/>
      <c r="V500" s="290" t="e">
        <f t="shared" si="22"/>
        <v>#DIV/0!</v>
      </c>
      <c r="W500" s="291" t="str">
        <f t="shared" si="23"/>
        <v/>
      </c>
      <c r="X500" s="261"/>
      <c r="Y500" s="261"/>
      <c r="Z500" s="261"/>
      <c r="AA500" s="261"/>
      <c r="AB500" s="261"/>
      <c r="AC500" s="261"/>
      <c r="AD500" s="261"/>
      <c r="AE500" s="261"/>
      <c r="AF500" s="293"/>
      <c r="AG500" s="315" t="str">
        <f>IF(AF500="","",IFERROR(VLOOKUP(AF500,'Error Checking'!A:B,2,0),"Error with MNCR code"))</f>
        <v/>
      </c>
      <c r="AH500" s="315"/>
      <c r="AI500" s="315" t="str">
        <f>IF(AH500="","",IFERROR(VLOOKUP(AH500,'Error Checking'!A:B,2,0),"Error with MNCR code"))</f>
        <v/>
      </c>
      <c r="AJ500" s="261"/>
      <c r="AK500" s="261"/>
      <c r="AL500" s="297"/>
      <c r="AM500" s="261"/>
      <c r="AN500" s="261"/>
    </row>
    <row r="501" spans="1:40" x14ac:dyDescent="0.2">
      <c r="A501" s="87"/>
      <c r="B501" s="298"/>
      <c r="C501" s="261"/>
      <c r="D501" s="261"/>
      <c r="E501" s="261"/>
      <c r="F501" s="261"/>
      <c r="G501" s="294"/>
      <c r="H501" s="295"/>
      <c r="I501" s="261"/>
      <c r="J501" s="311" t="str">
        <f>IF(I501="","",VLOOKUP(I501,LookUp_Tables!$R:$S,2,0))</f>
        <v/>
      </c>
      <c r="K501" s="296"/>
      <c r="L501" s="296"/>
      <c r="M501" s="290"/>
      <c r="N501" s="290"/>
      <c r="O501" s="290"/>
      <c r="P501" s="290"/>
      <c r="Q501" s="290"/>
      <c r="R501" s="290"/>
      <c r="S501" s="290" t="e">
        <f t="shared" si="21"/>
        <v>#DIV/0!</v>
      </c>
      <c r="T501" s="290"/>
      <c r="U501" s="290"/>
      <c r="V501" s="290" t="e">
        <f t="shared" si="22"/>
        <v>#DIV/0!</v>
      </c>
      <c r="W501" s="291" t="str">
        <f t="shared" si="23"/>
        <v/>
      </c>
      <c r="X501" s="261"/>
      <c r="Y501" s="261"/>
      <c r="Z501" s="261"/>
      <c r="AA501" s="261"/>
      <c r="AB501" s="261"/>
      <c r="AC501" s="261"/>
      <c r="AD501" s="261"/>
      <c r="AE501" s="261"/>
      <c r="AF501" s="293"/>
      <c r="AG501" s="315" t="str">
        <f>IF(AF501="","",IFERROR(VLOOKUP(AF501,'Error Checking'!A:B,2,0),"Error with MNCR code"))</f>
        <v/>
      </c>
      <c r="AH501" s="315"/>
      <c r="AI501" s="315" t="str">
        <f>IF(AH501="","",IFERROR(VLOOKUP(AH501,'Error Checking'!A:B,2,0),"Error with MNCR code"))</f>
        <v/>
      </c>
      <c r="AJ501" s="261"/>
      <c r="AK501" s="261"/>
      <c r="AL501" s="297"/>
      <c r="AM501" s="261"/>
      <c r="AN501" s="261"/>
    </row>
    <row r="502" spans="1:40" x14ac:dyDescent="0.2">
      <c r="A502" s="87"/>
      <c r="B502" s="298"/>
      <c r="C502" s="261"/>
      <c r="D502" s="261"/>
      <c r="E502" s="261"/>
      <c r="F502" s="261"/>
      <c r="G502" s="294"/>
      <c r="H502" s="295"/>
      <c r="I502" s="261"/>
      <c r="J502" s="311" t="str">
        <f>IF(I502="","",VLOOKUP(I502,LookUp_Tables!$R:$S,2,0))</f>
        <v/>
      </c>
      <c r="K502" s="296"/>
      <c r="L502" s="296"/>
      <c r="M502" s="290"/>
      <c r="N502" s="290"/>
      <c r="O502" s="290"/>
      <c r="P502" s="290"/>
      <c r="Q502" s="290"/>
      <c r="R502" s="290"/>
      <c r="S502" s="290" t="e">
        <f t="shared" si="21"/>
        <v>#DIV/0!</v>
      </c>
      <c r="T502" s="290"/>
      <c r="U502" s="290"/>
      <c r="V502" s="290" t="e">
        <f t="shared" si="22"/>
        <v>#DIV/0!</v>
      </c>
      <c r="W502" s="291" t="str">
        <f t="shared" si="23"/>
        <v/>
      </c>
      <c r="X502" s="261"/>
      <c r="Y502" s="261"/>
      <c r="Z502" s="261"/>
      <c r="AA502" s="261"/>
      <c r="AB502" s="261"/>
      <c r="AC502" s="261"/>
      <c r="AD502" s="261"/>
      <c r="AE502" s="261"/>
      <c r="AF502" s="293"/>
      <c r="AG502" s="315" t="str">
        <f>IF(AF502="","",IFERROR(VLOOKUP(AF502,'Error Checking'!A:B,2,0),"Error with MNCR code"))</f>
        <v/>
      </c>
      <c r="AH502" s="315"/>
      <c r="AI502" s="315" t="str">
        <f>IF(AH502="","",IFERROR(VLOOKUP(AH502,'Error Checking'!A:B,2,0),"Error with MNCR code"))</f>
        <v/>
      </c>
      <c r="AJ502" s="261"/>
      <c r="AK502" s="261"/>
      <c r="AL502" s="297"/>
      <c r="AM502" s="261"/>
      <c r="AN502" s="261"/>
    </row>
    <row r="503" spans="1:40" x14ac:dyDescent="0.2">
      <c r="A503" s="87"/>
      <c r="B503" s="298"/>
      <c r="C503" s="261"/>
      <c r="D503" s="261"/>
      <c r="E503" s="261"/>
      <c r="F503" s="261"/>
      <c r="G503" s="294"/>
      <c r="H503" s="295"/>
      <c r="I503" s="261"/>
      <c r="J503" s="311" t="str">
        <f>IF(I503="","",VLOOKUP(I503,LookUp_Tables!$R:$S,2,0))</f>
        <v/>
      </c>
      <c r="K503" s="296"/>
      <c r="L503" s="296"/>
      <c r="M503" s="290"/>
      <c r="N503" s="290"/>
      <c r="O503" s="290"/>
      <c r="P503" s="290"/>
      <c r="Q503" s="290"/>
      <c r="R503" s="290"/>
      <c r="S503" s="290" t="e">
        <f t="shared" si="21"/>
        <v>#DIV/0!</v>
      </c>
      <c r="T503" s="290"/>
      <c r="U503" s="290"/>
      <c r="V503" s="290" t="e">
        <f t="shared" si="22"/>
        <v>#DIV/0!</v>
      </c>
      <c r="W503" s="291" t="str">
        <f t="shared" si="23"/>
        <v/>
      </c>
      <c r="X503" s="261"/>
      <c r="Y503" s="261"/>
      <c r="Z503" s="261"/>
      <c r="AA503" s="261"/>
      <c r="AB503" s="261"/>
      <c r="AC503" s="261"/>
      <c r="AD503" s="261"/>
      <c r="AE503" s="261"/>
      <c r="AF503" s="293"/>
      <c r="AG503" s="315" t="str">
        <f>IF(AF503="","",IFERROR(VLOOKUP(AF503,'Error Checking'!A:B,2,0),"Error with MNCR code"))</f>
        <v/>
      </c>
      <c r="AH503" s="315"/>
      <c r="AI503" s="315" t="str">
        <f>IF(AH503="","",IFERROR(VLOOKUP(AH503,'Error Checking'!A:B,2,0),"Error with MNCR code"))</f>
        <v/>
      </c>
      <c r="AJ503" s="261"/>
      <c r="AK503" s="261"/>
      <c r="AL503" s="297"/>
      <c r="AM503" s="261"/>
      <c r="AN503" s="261"/>
    </row>
    <row r="504" spans="1:40" x14ac:dyDescent="0.2">
      <c r="A504" s="87"/>
      <c r="B504" s="298"/>
      <c r="C504" s="261"/>
      <c r="D504" s="261"/>
      <c r="E504" s="261"/>
      <c r="F504" s="261"/>
      <c r="G504" s="294"/>
      <c r="H504" s="295"/>
      <c r="I504" s="261"/>
      <c r="J504" s="311" t="str">
        <f>IF(I504="","",VLOOKUP(I504,LookUp_Tables!$R:$S,2,0))</f>
        <v/>
      </c>
      <c r="K504" s="296"/>
      <c r="L504" s="296"/>
      <c r="M504" s="290"/>
      <c r="N504" s="290"/>
      <c r="O504" s="290"/>
      <c r="P504" s="290"/>
      <c r="Q504" s="290"/>
      <c r="R504" s="290"/>
      <c r="S504" s="290" t="e">
        <f t="shared" si="21"/>
        <v>#DIV/0!</v>
      </c>
      <c r="T504" s="290"/>
      <c r="U504" s="290"/>
      <c r="V504" s="290" t="e">
        <f t="shared" si="22"/>
        <v>#DIV/0!</v>
      </c>
      <c r="W504" s="291" t="str">
        <f t="shared" si="23"/>
        <v/>
      </c>
      <c r="X504" s="261"/>
      <c r="Y504" s="261"/>
      <c r="Z504" s="261"/>
      <c r="AA504" s="261"/>
      <c r="AB504" s="261"/>
      <c r="AC504" s="261"/>
      <c r="AD504" s="261"/>
      <c r="AE504" s="261"/>
      <c r="AF504" s="293"/>
      <c r="AG504" s="315" t="str">
        <f>IF(AF504="","",IFERROR(VLOOKUP(AF504,'Error Checking'!A:B,2,0),"Error with MNCR code"))</f>
        <v/>
      </c>
      <c r="AH504" s="315"/>
      <c r="AI504" s="315" t="str">
        <f>IF(AH504="","",IFERROR(VLOOKUP(AH504,'Error Checking'!A:B,2,0),"Error with MNCR code"))</f>
        <v/>
      </c>
      <c r="AJ504" s="261"/>
      <c r="AK504" s="261"/>
      <c r="AL504" s="297"/>
      <c r="AM504" s="261"/>
      <c r="AN504" s="261"/>
    </row>
    <row r="505" spans="1:40" x14ac:dyDescent="0.2">
      <c r="A505" s="87"/>
      <c r="B505" s="298"/>
      <c r="C505" s="261"/>
      <c r="D505" s="261"/>
      <c r="E505" s="261"/>
      <c r="F505" s="261"/>
      <c r="G505" s="294"/>
      <c r="H505" s="295"/>
      <c r="I505" s="261"/>
      <c r="J505" s="311" t="str">
        <f>IF(I505="","",VLOOKUP(I505,LookUp_Tables!$R:$S,2,0))</f>
        <v/>
      </c>
      <c r="K505" s="296"/>
      <c r="L505" s="296"/>
      <c r="M505" s="290"/>
      <c r="N505" s="290"/>
      <c r="O505" s="290"/>
      <c r="P505" s="290"/>
      <c r="Q505" s="290"/>
      <c r="R505" s="290"/>
      <c r="S505" s="290" t="e">
        <f t="shared" si="21"/>
        <v>#DIV/0!</v>
      </c>
      <c r="T505" s="290"/>
      <c r="U505" s="290"/>
      <c r="V505" s="290" t="e">
        <f t="shared" si="22"/>
        <v>#DIV/0!</v>
      </c>
      <c r="W505" s="291" t="str">
        <f t="shared" si="23"/>
        <v/>
      </c>
      <c r="X505" s="261"/>
      <c r="Y505" s="261"/>
      <c r="Z505" s="261"/>
      <c r="AA505" s="261"/>
      <c r="AB505" s="261"/>
      <c r="AC505" s="261"/>
      <c r="AD505" s="261"/>
      <c r="AE505" s="261"/>
      <c r="AF505" s="293"/>
      <c r="AG505" s="315" t="str">
        <f>IF(AF505="","",IFERROR(VLOOKUP(AF505,'Error Checking'!A:B,2,0),"Error with MNCR code"))</f>
        <v/>
      </c>
      <c r="AH505" s="315"/>
      <c r="AI505" s="315" t="str">
        <f>IF(AH505="","",IFERROR(VLOOKUP(AH505,'Error Checking'!A:B,2,0),"Error with MNCR code"))</f>
        <v/>
      </c>
      <c r="AJ505" s="261"/>
      <c r="AK505" s="261"/>
      <c r="AL505" s="297"/>
      <c r="AM505" s="261"/>
      <c r="AN505" s="261"/>
    </row>
    <row r="506" spans="1:40" x14ac:dyDescent="0.2">
      <c r="A506" s="87"/>
      <c r="B506" s="298"/>
      <c r="C506" s="261"/>
      <c r="D506" s="261"/>
      <c r="E506" s="261"/>
      <c r="F506" s="261"/>
      <c r="G506" s="294"/>
      <c r="H506" s="295"/>
      <c r="I506" s="261"/>
      <c r="J506" s="311" t="str">
        <f>IF(I506="","",VLOOKUP(I506,LookUp_Tables!$R:$S,2,0))</f>
        <v/>
      </c>
      <c r="K506" s="296"/>
      <c r="L506" s="296"/>
      <c r="M506" s="290"/>
      <c r="N506" s="290"/>
      <c r="O506" s="290"/>
      <c r="P506" s="290"/>
      <c r="Q506" s="290"/>
      <c r="R506" s="290"/>
      <c r="S506" s="290" t="e">
        <f t="shared" si="21"/>
        <v>#DIV/0!</v>
      </c>
      <c r="T506" s="290"/>
      <c r="U506" s="290"/>
      <c r="V506" s="290" t="e">
        <f t="shared" si="22"/>
        <v>#DIV/0!</v>
      </c>
      <c r="W506" s="291" t="str">
        <f t="shared" si="23"/>
        <v/>
      </c>
      <c r="X506" s="261"/>
      <c r="Y506" s="261"/>
      <c r="Z506" s="261"/>
      <c r="AA506" s="261"/>
      <c r="AB506" s="261"/>
      <c r="AC506" s="261"/>
      <c r="AD506" s="261"/>
      <c r="AE506" s="261"/>
      <c r="AF506" s="293"/>
      <c r="AG506" s="315" t="str">
        <f>IF(AF506="","",IFERROR(VLOOKUP(AF506,'Error Checking'!A:B,2,0),"Error with MNCR code"))</f>
        <v/>
      </c>
      <c r="AH506" s="315"/>
      <c r="AI506" s="315" t="str">
        <f>IF(AH506="","",IFERROR(VLOOKUP(AH506,'Error Checking'!A:B,2,0),"Error with MNCR code"))</f>
        <v/>
      </c>
      <c r="AJ506" s="261"/>
      <c r="AK506" s="261"/>
      <c r="AL506" s="297"/>
      <c r="AM506" s="261"/>
      <c r="AN506" s="261"/>
    </row>
    <row r="507" spans="1:40" x14ac:dyDescent="0.2">
      <c r="A507" s="87"/>
      <c r="B507" s="298"/>
      <c r="C507" s="261"/>
      <c r="D507" s="261"/>
      <c r="E507" s="261"/>
      <c r="F507" s="261"/>
      <c r="G507" s="294"/>
      <c r="H507" s="295"/>
      <c r="I507" s="261"/>
      <c r="J507" s="311" t="str">
        <f>IF(I507="","",VLOOKUP(I507,LookUp_Tables!$R:$S,2,0))</f>
        <v/>
      </c>
      <c r="K507" s="296"/>
      <c r="L507" s="296"/>
      <c r="M507" s="290"/>
      <c r="N507" s="290"/>
      <c r="O507" s="290"/>
      <c r="P507" s="290"/>
      <c r="Q507" s="290"/>
      <c r="R507" s="290"/>
      <c r="S507" s="290" t="e">
        <f t="shared" si="21"/>
        <v>#DIV/0!</v>
      </c>
      <c r="T507" s="290"/>
      <c r="U507" s="290"/>
      <c r="V507" s="290" t="e">
        <f t="shared" si="22"/>
        <v>#DIV/0!</v>
      </c>
      <c r="W507" s="291" t="str">
        <f t="shared" si="23"/>
        <v/>
      </c>
      <c r="X507" s="261"/>
      <c r="Y507" s="261"/>
      <c r="Z507" s="261"/>
      <c r="AA507" s="261"/>
      <c r="AB507" s="261"/>
      <c r="AC507" s="261"/>
      <c r="AD507" s="261"/>
      <c r="AE507" s="261"/>
      <c r="AF507" s="293"/>
      <c r="AG507" s="315" t="str">
        <f>IF(AF507="","",IFERROR(VLOOKUP(AF507,'Error Checking'!A:B,2,0),"Error with MNCR code"))</f>
        <v/>
      </c>
      <c r="AH507" s="315"/>
      <c r="AI507" s="315" t="str">
        <f>IF(AH507="","",IFERROR(VLOOKUP(AH507,'Error Checking'!A:B,2,0),"Error with MNCR code"))</f>
        <v/>
      </c>
      <c r="AJ507" s="261"/>
      <c r="AK507" s="261"/>
      <c r="AL507" s="297"/>
      <c r="AM507" s="261"/>
      <c r="AN507" s="261"/>
    </row>
    <row r="508" spans="1:40" x14ac:dyDescent="0.2">
      <c r="A508" s="87"/>
      <c r="B508" s="298"/>
      <c r="C508" s="261"/>
      <c r="D508" s="261"/>
      <c r="E508" s="261"/>
      <c r="F508" s="261"/>
      <c r="G508" s="294"/>
      <c r="H508" s="295"/>
      <c r="I508" s="261"/>
      <c r="J508" s="311" t="str">
        <f>IF(I508="","",VLOOKUP(I508,LookUp_Tables!$R:$S,2,0))</f>
        <v/>
      </c>
      <c r="K508" s="296"/>
      <c r="L508" s="296"/>
      <c r="M508" s="290"/>
      <c r="N508" s="290"/>
      <c r="O508" s="290"/>
      <c r="P508" s="290"/>
      <c r="Q508" s="290"/>
      <c r="R508" s="290"/>
      <c r="S508" s="290" t="e">
        <f t="shared" si="21"/>
        <v>#DIV/0!</v>
      </c>
      <c r="T508" s="290"/>
      <c r="U508" s="290"/>
      <c r="V508" s="290" t="e">
        <f t="shared" si="22"/>
        <v>#DIV/0!</v>
      </c>
      <c r="W508" s="291" t="str">
        <f t="shared" si="23"/>
        <v/>
      </c>
      <c r="X508" s="261"/>
      <c r="Y508" s="261"/>
      <c r="Z508" s="261"/>
      <c r="AA508" s="261"/>
      <c r="AB508" s="261"/>
      <c r="AC508" s="261"/>
      <c r="AD508" s="261"/>
      <c r="AE508" s="261"/>
      <c r="AF508" s="293"/>
      <c r="AG508" s="315" t="str">
        <f>IF(AF508="","",IFERROR(VLOOKUP(AF508,'Error Checking'!A:B,2,0),"Error with MNCR code"))</f>
        <v/>
      </c>
      <c r="AH508" s="315"/>
      <c r="AI508" s="315" t="str">
        <f>IF(AH508="","",IFERROR(VLOOKUP(AH508,'Error Checking'!A:B,2,0),"Error with MNCR code"))</f>
        <v/>
      </c>
      <c r="AJ508" s="261"/>
      <c r="AK508" s="261"/>
      <c r="AL508" s="297"/>
      <c r="AM508" s="261"/>
      <c r="AN508" s="261"/>
    </row>
    <row r="509" spans="1:40" x14ac:dyDescent="0.2">
      <c r="A509" s="87"/>
      <c r="B509" s="298"/>
      <c r="C509" s="261"/>
      <c r="D509" s="261"/>
      <c r="E509" s="261"/>
      <c r="F509" s="261"/>
      <c r="G509" s="294"/>
      <c r="H509" s="295"/>
      <c r="I509" s="261"/>
      <c r="J509" s="311" t="str">
        <f>IF(I509="","",VLOOKUP(I509,LookUp_Tables!$R:$S,2,0))</f>
        <v/>
      </c>
      <c r="K509" s="296"/>
      <c r="L509" s="296"/>
      <c r="M509" s="290"/>
      <c r="N509" s="290"/>
      <c r="O509" s="290"/>
      <c r="P509" s="290"/>
      <c r="Q509" s="290"/>
      <c r="R509" s="290"/>
      <c r="S509" s="290" t="e">
        <f t="shared" si="21"/>
        <v>#DIV/0!</v>
      </c>
      <c r="T509" s="290"/>
      <c r="U509" s="290"/>
      <c r="V509" s="290" t="e">
        <f t="shared" si="22"/>
        <v>#DIV/0!</v>
      </c>
      <c r="W509" s="291" t="str">
        <f t="shared" si="23"/>
        <v/>
      </c>
      <c r="X509" s="261"/>
      <c r="Y509" s="261"/>
      <c r="Z509" s="261"/>
      <c r="AA509" s="261"/>
      <c r="AB509" s="261"/>
      <c r="AC509" s="261"/>
      <c r="AD509" s="261"/>
      <c r="AE509" s="261"/>
      <c r="AF509" s="293"/>
      <c r="AG509" s="315" t="str">
        <f>IF(AF509="","",IFERROR(VLOOKUP(AF509,'Error Checking'!A:B,2,0),"Error with MNCR code"))</f>
        <v/>
      </c>
      <c r="AH509" s="315"/>
      <c r="AI509" s="315" t="str">
        <f>IF(AH509="","",IFERROR(VLOOKUP(AH509,'Error Checking'!A:B,2,0),"Error with MNCR code"))</f>
        <v/>
      </c>
      <c r="AJ509" s="261"/>
      <c r="AK509" s="261"/>
      <c r="AL509" s="297"/>
      <c r="AM509" s="261"/>
      <c r="AN509" s="261"/>
    </row>
    <row r="510" spans="1:40" x14ac:dyDescent="0.2">
      <c r="A510" s="87"/>
      <c r="B510" s="298"/>
      <c r="C510" s="261"/>
      <c r="D510" s="261"/>
      <c r="E510" s="261"/>
      <c r="F510" s="261"/>
      <c r="G510" s="294"/>
      <c r="H510" s="295"/>
      <c r="I510" s="261"/>
      <c r="J510" s="311" t="str">
        <f>IF(I510="","",VLOOKUP(I510,LookUp_Tables!$R:$S,2,0))</f>
        <v/>
      </c>
      <c r="K510" s="296"/>
      <c r="L510" s="296"/>
      <c r="M510" s="290"/>
      <c r="N510" s="290"/>
      <c r="O510" s="290"/>
      <c r="P510" s="290"/>
      <c r="Q510" s="290"/>
      <c r="R510" s="290"/>
      <c r="S510" s="290" t="e">
        <f t="shared" si="21"/>
        <v>#DIV/0!</v>
      </c>
      <c r="T510" s="290"/>
      <c r="U510" s="290"/>
      <c r="V510" s="290" t="e">
        <f t="shared" si="22"/>
        <v>#DIV/0!</v>
      </c>
      <c r="W510" s="291" t="str">
        <f t="shared" si="23"/>
        <v/>
      </c>
      <c r="X510" s="261"/>
      <c r="Y510" s="261"/>
      <c r="Z510" s="261"/>
      <c r="AA510" s="261"/>
      <c r="AB510" s="261"/>
      <c r="AC510" s="261"/>
      <c r="AD510" s="261"/>
      <c r="AE510" s="261"/>
      <c r="AF510" s="293"/>
      <c r="AG510" s="315" t="str">
        <f>IF(AF510="","",IFERROR(VLOOKUP(AF510,'Error Checking'!A:B,2,0),"Error with MNCR code"))</f>
        <v/>
      </c>
      <c r="AH510" s="315"/>
      <c r="AI510" s="315" t="str">
        <f>IF(AH510="","",IFERROR(VLOOKUP(AH510,'Error Checking'!A:B,2,0),"Error with MNCR code"))</f>
        <v/>
      </c>
      <c r="AJ510" s="261"/>
      <c r="AK510" s="261"/>
      <c r="AL510" s="297"/>
      <c r="AM510" s="261"/>
      <c r="AN510" s="261"/>
    </row>
    <row r="511" spans="1:40" x14ac:dyDescent="0.2">
      <c r="A511" s="87"/>
      <c r="B511" s="298"/>
      <c r="C511" s="261"/>
      <c r="D511" s="261"/>
      <c r="E511" s="261"/>
      <c r="F511" s="261"/>
      <c r="G511" s="294"/>
      <c r="H511" s="295"/>
      <c r="I511" s="261"/>
      <c r="J511" s="311" t="str">
        <f>IF(I511="","",VLOOKUP(I511,LookUp_Tables!$R:$S,2,0))</f>
        <v/>
      </c>
      <c r="K511" s="296"/>
      <c r="L511" s="296"/>
      <c r="M511" s="290"/>
      <c r="N511" s="290"/>
      <c r="O511" s="290"/>
      <c r="P511" s="290"/>
      <c r="Q511" s="290"/>
      <c r="R511" s="290"/>
      <c r="S511" s="290" t="e">
        <f t="shared" si="21"/>
        <v>#DIV/0!</v>
      </c>
      <c r="T511" s="290"/>
      <c r="U511" s="290"/>
      <c r="V511" s="290" t="e">
        <f t="shared" si="22"/>
        <v>#DIV/0!</v>
      </c>
      <c r="W511" s="291" t="str">
        <f t="shared" si="23"/>
        <v/>
      </c>
      <c r="X511" s="261"/>
      <c r="Y511" s="261"/>
      <c r="Z511" s="261"/>
      <c r="AA511" s="261"/>
      <c r="AB511" s="261"/>
      <c r="AC511" s="261"/>
      <c r="AD511" s="261"/>
      <c r="AE511" s="261"/>
      <c r="AF511" s="293"/>
      <c r="AG511" s="315" t="str">
        <f>IF(AF511="","",IFERROR(VLOOKUP(AF511,'Error Checking'!A:B,2,0),"Error with MNCR code"))</f>
        <v/>
      </c>
      <c r="AH511" s="315"/>
      <c r="AI511" s="315" t="str">
        <f>IF(AH511="","",IFERROR(VLOOKUP(AH511,'Error Checking'!A:B,2,0),"Error with MNCR code"))</f>
        <v/>
      </c>
      <c r="AJ511" s="261"/>
      <c r="AK511" s="261"/>
      <c r="AL511" s="297"/>
      <c r="AM511" s="261"/>
      <c r="AN511" s="261"/>
    </row>
    <row r="512" spans="1:40" x14ac:dyDescent="0.2">
      <c r="A512" s="87"/>
      <c r="B512" s="298"/>
      <c r="C512" s="261"/>
      <c r="D512" s="261"/>
      <c r="E512" s="261"/>
      <c r="F512" s="261"/>
      <c r="G512" s="294"/>
      <c r="H512" s="295"/>
      <c r="I512" s="261"/>
      <c r="J512" s="311" t="str">
        <f>IF(I512="","",VLOOKUP(I512,LookUp_Tables!$R:$S,2,0))</f>
        <v/>
      </c>
      <c r="K512" s="296"/>
      <c r="L512" s="296"/>
      <c r="M512" s="290"/>
      <c r="N512" s="290"/>
      <c r="O512" s="290"/>
      <c r="P512" s="290"/>
      <c r="Q512" s="290"/>
      <c r="R512" s="290"/>
      <c r="S512" s="290" t="e">
        <f t="shared" si="21"/>
        <v>#DIV/0!</v>
      </c>
      <c r="T512" s="290"/>
      <c r="U512" s="290"/>
      <c r="V512" s="290" t="e">
        <f t="shared" si="22"/>
        <v>#DIV/0!</v>
      </c>
      <c r="W512" s="291" t="str">
        <f t="shared" si="23"/>
        <v/>
      </c>
      <c r="X512" s="261"/>
      <c r="Y512" s="261"/>
      <c r="Z512" s="261"/>
      <c r="AA512" s="261"/>
      <c r="AB512" s="261"/>
      <c r="AC512" s="261"/>
      <c r="AD512" s="261"/>
      <c r="AE512" s="261"/>
      <c r="AF512" s="293"/>
      <c r="AG512" s="315" t="str">
        <f>IF(AF512="","",IFERROR(VLOOKUP(AF512,'Error Checking'!A:B,2,0),"Error with MNCR code"))</f>
        <v/>
      </c>
      <c r="AH512" s="315"/>
      <c r="AI512" s="315" t="str">
        <f>IF(AH512="","",IFERROR(VLOOKUP(AH512,'Error Checking'!A:B,2,0),"Error with MNCR code"))</f>
        <v/>
      </c>
      <c r="AJ512" s="261"/>
      <c r="AK512" s="261"/>
      <c r="AL512" s="297"/>
      <c r="AM512" s="261"/>
      <c r="AN512" s="261"/>
    </row>
    <row r="513" spans="1:40" x14ac:dyDescent="0.2">
      <c r="A513" s="87"/>
      <c r="B513" s="298"/>
      <c r="C513" s="261"/>
      <c r="D513" s="261"/>
      <c r="E513" s="261"/>
      <c r="F513" s="261"/>
      <c r="G513" s="294"/>
      <c r="H513" s="295"/>
      <c r="I513" s="261"/>
      <c r="J513" s="311" t="str">
        <f>IF(I513="","",VLOOKUP(I513,LookUp_Tables!$R:$S,2,0))</f>
        <v/>
      </c>
      <c r="K513" s="296"/>
      <c r="L513" s="296"/>
      <c r="M513" s="290"/>
      <c r="N513" s="290"/>
      <c r="O513" s="290"/>
      <c r="P513" s="290"/>
      <c r="Q513" s="290"/>
      <c r="R513" s="290"/>
      <c r="S513" s="290" t="e">
        <f t="shared" si="21"/>
        <v>#DIV/0!</v>
      </c>
      <c r="T513" s="290"/>
      <c r="U513" s="290"/>
      <c r="V513" s="290" t="e">
        <f t="shared" si="22"/>
        <v>#DIV/0!</v>
      </c>
      <c r="W513" s="291" t="str">
        <f t="shared" si="23"/>
        <v/>
      </c>
      <c r="X513" s="261"/>
      <c r="Y513" s="261"/>
      <c r="Z513" s="261"/>
      <c r="AA513" s="261"/>
      <c r="AB513" s="261"/>
      <c r="AC513" s="261"/>
      <c r="AD513" s="261"/>
      <c r="AE513" s="261"/>
      <c r="AF513" s="293"/>
      <c r="AG513" s="315" t="str">
        <f>IF(AF513="","",IFERROR(VLOOKUP(AF513,'Error Checking'!A:B,2,0),"Error with MNCR code"))</f>
        <v/>
      </c>
      <c r="AH513" s="315"/>
      <c r="AI513" s="315" t="str">
        <f>IF(AH513="","",IFERROR(VLOOKUP(AH513,'Error Checking'!A:B,2,0),"Error with MNCR code"))</f>
        <v/>
      </c>
      <c r="AJ513" s="261"/>
      <c r="AK513" s="261"/>
      <c r="AL513" s="297"/>
      <c r="AM513" s="261"/>
      <c r="AN513" s="261"/>
    </row>
    <row r="514" spans="1:40" x14ac:dyDescent="0.2">
      <c r="A514" s="87"/>
      <c r="B514" s="298"/>
      <c r="C514" s="261"/>
      <c r="D514" s="261"/>
      <c r="E514" s="261"/>
      <c r="F514" s="261"/>
      <c r="G514" s="294"/>
      <c r="H514" s="295"/>
      <c r="I514" s="261"/>
      <c r="J514" s="311" t="str">
        <f>IF(I514="","",VLOOKUP(I514,LookUp_Tables!$R:$S,2,0))</f>
        <v/>
      </c>
      <c r="K514" s="296"/>
      <c r="L514" s="296"/>
      <c r="M514" s="290"/>
      <c r="N514" s="290"/>
      <c r="O514" s="290"/>
      <c r="P514" s="290"/>
      <c r="Q514" s="290"/>
      <c r="R514" s="290"/>
      <c r="S514" s="290" t="e">
        <f t="shared" si="21"/>
        <v>#DIV/0!</v>
      </c>
      <c r="T514" s="290"/>
      <c r="U514" s="290"/>
      <c r="V514" s="290" t="e">
        <f t="shared" si="22"/>
        <v>#DIV/0!</v>
      </c>
      <c r="W514" s="291" t="str">
        <f t="shared" si="23"/>
        <v/>
      </c>
      <c r="X514" s="261"/>
      <c r="Y514" s="261"/>
      <c r="Z514" s="261"/>
      <c r="AA514" s="261"/>
      <c r="AB514" s="261"/>
      <c r="AC514" s="261"/>
      <c r="AD514" s="261"/>
      <c r="AE514" s="261"/>
      <c r="AF514" s="293"/>
      <c r="AG514" s="315" t="str">
        <f>IF(AF514="","",IFERROR(VLOOKUP(AF514,'Error Checking'!A:B,2,0),"Error with MNCR code"))</f>
        <v/>
      </c>
      <c r="AH514" s="315"/>
      <c r="AI514" s="315" t="str">
        <f>IF(AH514="","",IFERROR(VLOOKUP(AH514,'Error Checking'!A:B,2,0),"Error with MNCR code"))</f>
        <v/>
      </c>
      <c r="AJ514" s="261"/>
      <c r="AK514" s="261"/>
      <c r="AL514" s="297"/>
      <c r="AM514" s="261"/>
      <c r="AN514" s="261"/>
    </row>
    <row r="515" spans="1:40" x14ac:dyDescent="0.2">
      <c r="A515" s="87"/>
      <c r="B515" s="298"/>
      <c r="C515" s="261"/>
      <c r="D515" s="261"/>
      <c r="E515" s="261"/>
      <c r="F515" s="261"/>
      <c r="G515" s="294"/>
      <c r="H515" s="295"/>
      <c r="I515" s="261"/>
      <c r="J515" s="311" t="str">
        <f>IF(I515="","",VLOOKUP(I515,LookUp_Tables!$R:$S,2,0))</f>
        <v/>
      </c>
      <c r="K515" s="296"/>
      <c r="L515" s="296"/>
      <c r="M515" s="290"/>
      <c r="N515" s="290"/>
      <c r="O515" s="290"/>
      <c r="P515" s="290"/>
      <c r="Q515" s="290"/>
      <c r="R515" s="290"/>
      <c r="S515" s="290" t="e">
        <f t="shared" si="21"/>
        <v>#DIV/0!</v>
      </c>
      <c r="T515" s="290"/>
      <c r="U515" s="290"/>
      <c r="V515" s="290" t="e">
        <f t="shared" si="22"/>
        <v>#DIV/0!</v>
      </c>
      <c r="W515" s="291" t="str">
        <f t="shared" si="23"/>
        <v/>
      </c>
      <c r="X515" s="261"/>
      <c r="Y515" s="261"/>
      <c r="Z515" s="261"/>
      <c r="AA515" s="261"/>
      <c r="AB515" s="261"/>
      <c r="AC515" s="261"/>
      <c r="AD515" s="261"/>
      <c r="AE515" s="261"/>
      <c r="AF515" s="293"/>
      <c r="AG515" s="315" t="str">
        <f>IF(AF515="","",IFERROR(VLOOKUP(AF515,'Error Checking'!A:B,2,0),"Error with MNCR code"))</f>
        <v/>
      </c>
      <c r="AH515" s="315"/>
      <c r="AI515" s="315" t="str">
        <f>IF(AH515="","",IFERROR(VLOOKUP(AH515,'Error Checking'!A:B,2,0),"Error with MNCR code"))</f>
        <v/>
      </c>
      <c r="AJ515" s="261"/>
      <c r="AK515" s="261"/>
      <c r="AL515" s="297"/>
      <c r="AM515" s="261"/>
      <c r="AN515" s="261"/>
    </row>
    <row r="516" spans="1:40" x14ac:dyDescent="0.2">
      <c r="A516" s="87"/>
      <c r="B516" s="298"/>
      <c r="C516" s="261"/>
      <c r="D516" s="261"/>
      <c r="E516" s="261"/>
      <c r="F516" s="261"/>
      <c r="G516" s="294"/>
      <c r="H516" s="295"/>
      <c r="I516" s="261"/>
      <c r="J516" s="311" t="str">
        <f>IF(I516="","",VLOOKUP(I516,LookUp_Tables!$R:$S,2,0))</f>
        <v/>
      </c>
      <c r="K516" s="296"/>
      <c r="L516" s="296"/>
      <c r="M516" s="290"/>
      <c r="N516" s="290"/>
      <c r="O516" s="290"/>
      <c r="P516" s="290"/>
      <c r="Q516" s="290"/>
      <c r="R516" s="290"/>
      <c r="S516" s="290" t="e">
        <f t="shared" si="21"/>
        <v>#DIV/0!</v>
      </c>
      <c r="T516" s="290"/>
      <c r="U516" s="290"/>
      <c r="V516" s="290" t="e">
        <f t="shared" si="22"/>
        <v>#DIV/0!</v>
      </c>
      <c r="W516" s="291" t="str">
        <f t="shared" si="23"/>
        <v/>
      </c>
      <c r="X516" s="261"/>
      <c r="Y516" s="261"/>
      <c r="Z516" s="261"/>
      <c r="AA516" s="261"/>
      <c r="AB516" s="261"/>
      <c r="AC516" s="261"/>
      <c r="AD516" s="261"/>
      <c r="AE516" s="261"/>
      <c r="AF516" s="293"/>
      <c r="AG516" s="315" t="str">
        <f>IF(AF516="","",IFERROR(VLOOKUP(AF516,'Error Checking'!A:B,2,0),"Error with MNCR code"))</f>
        <v/>
      </c>
      <c r="AH516" s="315"/>
      <c r="AI516" s="315" t="str">
        <f>IF(AH516="","",IFERROR(VLOOKUP(AH516,'Error Checking'!A:B,2,0),"Error with MNCR code"))</f>
        <v/>
      </c>
      <c r="AJ516" s="261"/>
      <c r="AK516" s="261"/>
      <c r="AL516" s="297"/>
      <c r="AM516" s="261"/>
      <c r="AN516" s="261"/>
    </row>
    <row r="517" spans="1:40" x14ac:dyDescent="0.2">
      <c r="A517" s="87"/>
      <c r="B517" s="298"/>
      <c r="C517" s="261"/>
      <c r="D517" s="261"/>
      <c r="E517" s="261"/>
      <c r="F517" s="261"/>
      <c r="G517" s="294"/>
      <c r="H517" s="295"/>
      <c r="I517" s="261"/>
      <c r="J517" s="311" t="str">
        <f>IF(I517="","",VLOOKUP(I517,LookUp_Tables!$R:$S,2,0))</f>
        <v/>
      </c>
      <c r="K517" s="296"/>
      <c r="L517" s="296"/>
      <c r="M517" s="290"/>
      <c r="N517" s="290"/>
      <c r="O517" s="290"/>
      <c r="P517" s="290"/>
      <c r="Q517" s="290"/>
      <c r="R517" s="290"/>
      <c r="S517" s="290" t="e">
        <f t="shared" si="21"/>
        <v>#DIV/0!</v>
      </c>
      <c r="T517" s="290"/>
      <c r="U517" s="290"/>
      <c r="V517" s="290" t="e">
        <f t="shared" si="22"/>
        <v>#DIV/0!</v>
      </c>
      <c r="W517" s="291" t="str">
        <f t="shared" si="23"/>
        <v/>
      </c>
      <c r="X517" s="261"/>
      <c r="Y517" s="261"/>
      <c r="Z517" s="261"/>
      <c r="AA517" s="261"/>
      <c r="AB517" s="261"/>
      <c r="AC517" s="261"/>
      <c r="AD517" s="261"/>
      <c r="AE517" s="261"/>
      <c r="AF517" s="293"/>
      <c r="AG517" s="315" t="str">
        <f>IF(AF517="","",IFERROR(VLOOKUP(AF517,'Error Checking'!A:B,2,0),"Error with MNCR code"))</f>
        <v/>
      </c>
      <c r="AH517" s="315"/>
      <c r="AI517" s="315" t="str">
        <f>IF(AH517="","",IFERROR(VLOOKUP(AH517,'Error Checking'!A:B,2,0),"Error with MNCR code"))</f>
        <v/>
      </c>
      <c r="AJ517" s="261"/>
      <c r="AK517" s="261"/>
      <c r="AL517" s="297"/>
      <c r="AM517" s="261"/>
      <c r="AN517" s="261"/>
    </row>
    <row r="518" spans="1:40" x14ac:dyDescent="0.2">
      <c r="A518" s="87"/>
      <c r="B518" s="298"/>
      <c r="C518" s="261"/>
      <c r="D518" s="261"/>
      <c r="E518" s="261"/>
      <c r="F518" s="261"/>
      <c r="G518" s="294"/>
      <c r="H518" s="295"/>
      <c r="I518" s="261"/>
      <c r="J518" s="311" t="str">
        <f>IF(I518="","",VLOOKUP(I518,LookUp_Tables!$R:$S,2,0))</f>
        <v/>
      </c>
      <c r="K518" s="296"/>
      <c r="L518" s="296"/>
      <c r="M518" s="290"/>
      <c r="N518" s="290"/>
      <c r="O518" s="290"/>
      <c r="P518" s="290"/>
      <c r="Q518" s="290"/>
      <c r="R518" s="290"/>
      <c r="S518" s="290" t="e">
        <f t="shared" si="21"/>
        <v>#DIV/0!</v>
      </c>
      <c r="T518" s="290"/>
      <c r="U518" s="290"/>
      <c r="V518" s="290" t="e">
        <f t="shared" si="22"/>
        <v>#DIV/0!</v>
      </c>
      <c r="W518" s="291" t="str">
        <f t="shared" si="23"/>
        <v/>
      </c>
      <c r="X518" s="261"/>
      <c r="Y518" s="261"/>
      <c r="Z518" s="261"/>
      <c r="AA518" s="261"/>
      <c r="AB518" s="261"/>
      <c r="AC518" s="261"/>
      <c r="AD518" s="261"/>
      <c r="AE518" s="261"/>
      <c r="AF518" s="293"/>
      <c r="AG518" s="315" t="str">
        <f>IF(AF518="","",IFERROR(VLOOKUP(AF518,'Error Checking'!A:B,2,0),"Error with MNCR code"))</f>
        <v/>
      </c>
      <c r="AH518" s="315"/>
      <c r="AI518" s="315" t="str">
        <f>IF(AH518="","",IFERROR(VLOOKUP(AH518,'Error Checking'!A:B,2,0),"Error with MNCR code"))</f>
        <v/>
      </c>
      <c r="AJ518" s="261"/>
      <c r="AK518" s="261"/>
      <c r="AL518" s="297"/>
      <c r="AM518" s="261"/>
      <c r="AN518" s="261"/>
    </row>
    <row r="519" spans="1:40" x14ac:dyDescent="0.2">
      <c r="A519" s="87"/>
      <c r="B519" s="298"/>
      <c r="C519" s="261"/>
      <c r="D519" s="261"/>
      <c r="E519" s="261"/>
      <c r="F519" s="261"/>
      <c r="G519" s="294"/>
      <c r="H519" s="295"/>
      <c r="I519" s="261"/>
      <c r="J519" s="311" t="str">
        <f>IF(I519="","",VLOOKUP(I519,LookUp_Tables!$R:$S,2,0))</f>
        <v/>
      </c>
      <c r="K519" s="296"/>
      <c r="L519" s="296"/>
      <c r="M519" s="290"/>
      <c r="N519" s="290"/>
      <c r="O519" s="290"/>
      <c r="P519" s="290"/>
      <c r="Q519" s="290"/>
      <c r="R519" s="290"/>
      <c r="S519" s="290" t="e">
        <f t="shared" si="21"/>
        <v>#DIV/0!</v>
      </c>
      <c r="T519" s="290"/>
      <c r="U519" s="290"/>
      <c r="V519" s="290" t="e">
        <f t="shared" si="22"/>
        <v>#DIV/0!</v>
      </c>
      <c r="W519" s="291" t="str">
        <f t="shared" si="23"/>
        <v/>
      </c>
      <c r="X519" s="261"/>
      <c r="Y519" s="261"/>
      <c r="Z519" s="261"/>
      <c r="AA519" s="261"/>
      <c r="AB519" s="261"/>
      <c r="AC519" s="261"/>
      <c r="AD519" s="261"/>
      <c r="AE519" s="261"/>
      <c r="AF519" s="293"/>
      <c r="AG519" s="315" t="str">
        <f>IF(AF519="","",IFERROR(VLOOKUP(AF519,'Error Checking'!A:B,2,0),"Error with MNCR code"))</f>
        <v/>
      </c>
      <c r="AH519" s="315"/>
      <c r="AI519" s="315" t="str">
        <f>IF(AH519="","",IFERROR(VLOOKUP(AH519,'Error Checking'!A:B,2,0),"Error with MNCR code"))</f>
        <v/>
      </c>
      <c r="AJ519" s="261"/>
      <c r="AK519" s="261"/>
      <c r="AL519" s="297"/>
      <c r="AM519" s="261"/>
      <c r="AN519" s="261"/>
    </row>
    <row r="520" spans="1:40" x14ac:dyDescent="0.2">
      <c r="A520" s="87"/>
      <c r="B520" s="298"/>
      <c r="C520" s="261"/>
      <c r="D520" s="261"/>
      <c r="E520" s="261"/>
      <c r="F520" s="261"/>
      <c r="G520" s="294"/>
      <c r="H520" s="295"/>
      <c r="I520" s="261"/>
      <c r="J520" s="311" t="str">
        <f>IF(I520="","",VLOOKUP(I520,LookUp_Tables!$R:$S,2,0))</f>
        <v/>
      </c>
      <c r="K520" s="296"/>
      <c r="L520" s="296"/>
      <c r="M520" s="290"/>
      <c r="N520" s="290"/>
      <c r="O520" s="290"/>
      <c r="P520" s="290"/>
      <c r="Q520" s="290"/>
      <c r="R520" s="290"/>
      <c r="S520" s="290" t="e">
        <f t="shared" si="21"/>
        <v>#DIV/0!</v>
      </c>
      <c r="T520" s="290"/>
      <c r="U520" s="290"/>
      <c r="V520" s="290" t="e">
        <f t="shared" si="22"/>
        <v>#DIV/0!</v>
      </c>
      <c r="W520" s="291" t="str">
        <f t="shared" si="23"/>
        <v/>
      </c>
      <c r="X520" s="261"/>
      <c r="Y520" s="261"/>
      <c r="Z520" s="261"/>
      <c r="AA520" s="261"/>
      <c r="AB520" s="261"/>
      <c r="AC520" s="261"/>
      <c r="AD520" s="261"/>
      <c r="AE520" s="261"/>
      <c r="AF520" s="293"/>
      <c r="AG520" s="315" t="str">
        <f>IF(AF520="","",IFERROR(VLOOKUP(AF520,'Error Checking'!A:B,2,0),"Error with MNCR code"))</f>
        <v/>
      </c>
      <c r="AH520" s="315"/>
      <c r="AI520" s="315" t="str">
        <f>IF(AH520="","",IFERROR(VLOOKUP(AH520,'Error Checking'!A:B,2,0),"Error with MNCR code"))</f>
        <v/>
      </c>
      <c r="AJ520" s="261"/>
      <c r="AK520" s="261"/>
      <c r="AL520" s="297"/>
      <c r="AM520" s="261"/>
      <c r="AN520" s="261"/>
    </row>
    <row r="521" spans="1:40" x14ac:dyDescent="0.2">
      <c r="A521" s="87"/>
      <c r="B521" s="298"/>
      <c r="C521" s="261"/>
      <c r="D521" s="261"/>
      <c r="E521" s="261"/>
      <c r="F521" s="261"/>
      <c r="G521" s="294"/>
      <c r="H521" s="295"/>
      <c r="I521" s="261"/>
      <c r="J521" s="311" t="str">
        <f>IF(I521="","",VLOOKUP(I521,LookUp_Tables!$R:$S,2,0))</f>
        <v/>
      </c>
      <c r="K521" s="296"/>
      <c r="L521" s="296"/>
      <c r="M521" s="290"/>
      <c r="N521" s="290"/>
      <c r="O521" s="290"/>
      <c r="P521" s="290"/>
      <c r="Q521" s="290"/>
      <c r="R521" s="290"/>
      <c r="S521" s="290" t="e">
        <f t="shared" si="21"/>
        <v>#DIV/0!</v>
      </c>
      <c r="T521" s="290"/>
      <c r="U521" s="290"/>
      <c r="V521" s="290" t="e">
        <f t="shared" si="22"/>
        <v>#DIV/0!</v>
      </c>
      <c r="W521" s="291" t="str">
        <f t="shared" si="23"/>
        <v/>
      </c>
      <c r="X521" s="261"/>
      <c r="Y521" s="261"/>
      <c r="Z521" s="261"/>
      <c r="AA521" s="261"/>
      <c r="AB521" s="261"/>
      <c r="AC521" s="261"/>
      <c r="AD521" s="261"/>
      <c r="AE521" s="261"/>
      <c r="AF521" s="293"/>
      <c r="AG521" s="315" t="str">
        <f>IF(AF521="","",IFERROR(VLOOKUP(AF521,'Error Checking'!A:B,2,0),"Error with MNCR code"))</f>
        <v/>
      </c>
      <c r="AH521" s="315"/>
      <c r="AI521" s="315" t="str">
        <f>IF(AH521="","",IFERROR(VLOOKUP(AH521,'Error Checking'!A:B,2,0),"Error with MNCR code"))</f>
        <v/>
      </c>
      <c r="AJ521" s="261"/>
      <c r="AK521" s="261"/>
      <c r="AL521" s="297"/>
      <c r="AM521" s="261"/>
      <c r="AN521" s="261"/>
    </row>
    <row r="522" spans="1:40" x14ac:dyDescent="0.2">
      <c r="A522" s="87"/>
      <c r="B522" s="298"/>
      <c r="C522" s="261"/>
      <c r="D522" s="261"/>
      <c r="E522" s="261"/>
      <c r="F522" s="261"/>
      <c r="G522" s="294"/>
      <c r="H522" s="295"/>
      <c r="I522" s="261"/>
      <c r="J522" s="311" t="str">
        <f>IF(I522="","",VLOOKUP(I522,LookUp_Tables!$R:$S,2,0))</f>
        <v/>
      </c>
      <c r="K522" s="296"/>
      <c r="L522" s="296"/>
      <c r="M522" s="290"/>
      <c r="N522" s="290"/>
      <c r="O522" s="290"/>
      <c r="P522" s="290"/>
      <c r="Q522" s="290"/>
      <c r="R522" s="290"/>
      <c r="S522" s="290" t="e">
        <f t="shared" ref="S522:S585" si="24">R522/Q522</f>
        <v>#DIV/0!</v>
      </c>
      <c r="T522" s="290"/>
      <c r="U522" s="290"/>
      <c r="V522" s="290" t="e">
        <f t="shared" ref="V522:V585" si="25">U522/T522</f>
        <v>#DIV/0!</v>
      </c>
      <c r="W522" s="291" t="str">
        <f t="shared" ref="W522:W585" si="26">IF(COUNTBLANK(Q522:V522)&gt;=1, "", ((S522/1000)*(V522/1000)))</f>
        <v/>
      </c>
      <c r="X522" s="261"/>
      <c r="Y522" s="261"/>
      <c r="Z522" s="261"/>
      <c r="AA522" s="261"/>
      <c r="AB522" s="261"/>
      <c r="AC522" s="261"/>
      <c r="AD522" s="261"/>
      <c r="AE522" s="261"/>
      <c r="AF522" s="293"/>
      <c r="AG522" s="315" t="str">
        <f>IF(AF522="","",IFERROR(VLOOKUP(AF522,'Error Checking'!A:B,2,0),"Error with MNCR code"))</f>
        <v/>
      </c>
      <c r="AH522" s="315"/>
      <c r="AI522" s="315" t="str">
        <f>IF(AH522="","",IFERROR(VLOOKUP(AH522,'Error Checking'!A:B,2,0),"Error with MNCR code"))</f>
        <v/>
      </c>
      <c r="AJ522" s="261"/>
      <c r="AK522" s="261"/>
      <c r="AL522" s="297"/>
      <c r="AM522" s="261"/>
      <c r="AN522" s="261"/>
    </row>
    <row r="523" spans="1:40" x14ac:dyDescent="0.2">
      <c r="A523" s="87"/>
      <c r="B523" s="298"/>
      <c r="C523" s="261"/>
      <c r="D523" s="261"/>
      <c r="E523" s="261"/>
      <c r="F523" s="261"/>
      <c r="G523" s="294"/>
      <c r="H523" s="295"/>
      <c r="I523" s="261"/>
      <c r="J523" s="311" t="str">
        <f>IF(I523="","",VLOOKUP(I523,LookUp_Tables!$R:$S,2,0))</f>
        <v/>
      </c>
      <c r="K523" s="296"/>
      <c r="L523" s="296"/>
      <c r="M523" s="290"/>
      <c r="N523" s="290"/>
      <c r="O523" s="290"/>
      <c r="P523" s="290"/>
      <c r="Q523" s="290"/>
      <c r="R523" s="290"/>
      <c r="S523" s="290" t="e">
        <f t="shared" si="24"/>
        <v>#DIV/0!</v>
      </c>
      <c r="T523" s="290"/>
      <c r="U523" s="290"/>
      <c r="V523" s="290" t="e">
        <f t="shared" si="25"/>
        <v>#DIV/0!</v>
      </c>
      <c r="W523" s="291" t="str">
        <f t="shared" si="26"/>
        <v/>
      </c>
      <c r="X523" s="261"/>
      <c r="Y523" s="261"/>
      <c r="Z523" s="261"/>
      <c r="AA523" s="261"/>
      <c r="AB523" s="261"/>
      <c r="AC523" s="261"/>
      <c r="AD523" s="261"/>
      <c r="AE523" s="261"/>
      <c r="AF523" s="293"/>
      <c r="AG523" s="315" t="str">
        <f>IF(AF523="","",IFERROR(VLOOKUP(AF523,'Error Checking'!A:B,2,0),"Error with MNCR code"))</f>
        <v/>
      </c>
      <c r="AH523" s="315"/>
      <c r="AI523" s="315" t="str">
        <f>IF(AH523="","",IFERROR(VLOOKUP(AH523,'Error Checking'!A:B,2,0),"Error with MNCR code"))</f>
        <v/>
      </c>
      <c r="AJ523" s="261"/>
      <c r="AK523" s="261"/>
      <c r="AL523" s="297"/>
      <c r="AM523" s="261"/>
      <c r="AN523" s="261"/>
    </row>
    <row r="524" spans="1:40" x14ac:dyDescent="0.2">
      <c r="A524" s="87"/>
      <c r="B524" s="298"/>
      <c r="C524" s="261"/>
      <c r="D524" s="261"/>
      <c r="E524" s="261"/>
      <c r="F524" s="261"/>
      <c r="G524" s="294"/>
      <c r="H524" s="295"/>
      <c r="I524" s="261"/>
      <c r="J524" s="311" t="str">
        <f>IF(I524="","",VLOOKUP(I524,LookUp_Tables!$R:$S,2,0))</f>
        <v/>
      </c>
      <c r="K524" s="296"/>
      <c r="L524" s="296"/>
      <c r="M524" s="290"/>
      <c r="N524" s="290"/>
      <c r="O524" s="290"/>
      <c r="P524" s="290"/>
      <c r="Q524" s="290"/>
      <c r="R524" s="290"/>
      <c r="S524" s="290" t="e">
        <f t="shared" si="24"/>
        <v>#DIV/0!</v>
      </c>
      <c r="T524" s="290"/>
      <c r="U524" s="290"/>
      <c r="V524" s="290" t="e">
        <f t="shared" si="25"/>
        <v>#DIV/0!</v>
      </c>
      <c r="W524" s="291" t="str">
        <f t="shared" si="26"/>
        <v/>
      </c>
      <c r="X524" s="261"/>
      <c r="Y524" s="261"/>
      <c r="Z524" s="261"/>
      <c r="AA524" s="261"/>
      <c r="AB524" s="261"/>
      <c r="AC524" s="261"/>
      <c r="AD524" s="261"/>
      <c r="AE524" s="261"/>
      <c r="AF524" s="293"/>
      <c r="AG524" s="315" t="str">
        <f>IF(AF524="","",IFERROR(VLOOKUP(AF524,'Error Checking'!A:B,2,0),"Error with MNCR code"))</f>
        <v/>
      </c>
      <c r="AH524" s="315"/>
      <c r="AI524" s="315" t="str">
        <f>IF(AH524="","",IFERROR(VLOOKUP(AH524,'Error Checking'!A:B,2,0),"Error with MNCR code"))</f>
        <v/>
      </c>
      <c r="AJ524" s="261"/>
      <c r="AK524" s="261"/>
      <c r="AL524" s="297"/>
      <c r="AM524" s="261"/>
      <c r="AN524" s="261"/>
    </row>
    <row r="525" spans="1:40" x14ac:dyDescent="0.2">
      <c r="A525" s="87"/>
      <c r="B525" s="298"/>
      <c r="C525" s="261"/>
      <c r="D525" s="261"/>
      <c r="E525" s="261"/>
      <c r="F525" s="261"/>
      <c r="G525" s="294"/>
      <c r="H525" s="295"/>
      <c r="I525" s="261"/>
      <c r="J525" s="311" t="str">
        <f>IF(I525="","",VLOOKUP(I525,LookUp_Tables!$R:$S,2,0))</f>
        <v/>
      </c>
      <c r="K525" s="296"/>
      <c r="L525" s="296"/>
      <c r="M525" s="290"/>
      <c r="N525" s="290"/>
      <c r="O525" s="290"/>
      <c r="P525" s="290"/>
      <c r="Q525" s="290"/>
      <c r="R525" s="290"/>
      <c r="S525" s="290" t="e">
        <f t="shared" si="24"/>
        <v>#DIV/0!</v>
      </c>
      <c r="T525" s="290"/>
      <c r="U525" s="290"/>
      <c r="V525" s="290" t="e">
        <f t="shared" si="25"/>
        <v>#DIV/0!</v>
      </c>
      <c r="W525" s="291" t="str">
        <f t="shared" si="26"/>
        <v/>
      </c>
      <c r="X525" s="261"/>
      <c r="Y525" s="261"/>
      <c r="Z525" s="261"/>
      <c r="AA525" s="261"/>
      <c r="AB525" s="261"/>
      <c r="AC525" s="261"/>
      <c r="AD525" s="261"/>
      <c r="AE525" s="261"/>
      <c r="AF525" s="293"/>
      <c r="AG525" s="315" t="str">
        <f>IF(AF525="","",IFERROR(VLOOKUP(AF525,'Error Checking'!A:B,2,0),"Error with MNCR code"))</f>
        <v/>
      </c>
      <c r="AH525" s="315"/>
      <c r="AI525" s="315" t="str">
        <f>IF(AH525="","",IFERROR(VLOOKUP(AH525,'Error Checking'!A:B,2,0),"Error with MNCR code"))</f>
        <v/>
      </c>
      <c r="AJ525" s="261"/>
      <c r="AK525" s="261"/>
      <c r="AL525" s="297"/>
      <c r="AM525" s="261"/>
      <c r="AN525" s="261"/>
    </row>
    <row r="526" spans="1:40" x14ac:dyDescent="0.2">
      <c r="A526" s="87"/>
      <c r="B526" s="298"/>
      <c r="C526" s="261"/>
      <c r="D526" s="261"/>
      <c r="E526" s="261"/>
      <c r="F526" s="261"/>
      <c r="G526" s="294"/>
      <c r="H526" s="295"/>
      <c r="I526" s="261"/>
      <c r="J526" s="311" t="str">
        <f>IF(I526="","",VLOOKUP(I526,LookUp_Tables!$R:$S,2,0))</f>
        <v/>
      </c>
      <c r="K526" s="296"/>
      <c r="L526" s="296"/>
      <c r="M526" s="290"/>
      <c r="N526" s="290"/>
      <c r="O526" s="290"/>
      <c r="P526" s="290"/>
      <c r="Q526" s="290"/>
      <c r="R526" s="290"/>
      <c r="S526" s="290" t="e">
        <f t="shared" si="24"/>
        <v>#DIV/0!</v>
      </c>
      <c r="T526" s="290"/>
      <c r="U526" s="290"/>
      <c r="V526" s="290" t="e">
        <f t="shared" si="25"/>
        <v>#DIV/0!</v>
      </c>
      <c r="W526" s="291" t="str">
        <f t="shared" si="26"/>
        <v/>
      </c>
      <c r="X526" s="261"/>
      <c r="Y526" s="261"/>
      <c r="Z526" s="261"/>
      <c r="AA526" s="261"/>
      <c r="AB526" s="261"/>
      <c r="AC526" s="261"/>
      <c r="AD526" s="261"/>
      <c r="AE526" s="261"/>
      <c r="AF526" s="293"/>
      <c r="AG526" s="315" t="str">
        <f>IF(AF526="","",IFERROR(VLOOKUP(AF526,'Error Checking'!A:B,2,0),"Error with MNCR code"))</f>
        <v/>
      </c>
      <c r="AH526" s="315"/>
      <c r="AI526" s="315" t="str">
        <f>IF(AH526="","",IFERROR(VLOOKUP(AH526,'Error Checking'!A:B,2,0),"Error with MNCR code"))</f>
        <v/>
      </c>
      <c r="AJ526" s="261"/>
      <c r="AK526" s="261"/>
      <c r="AL526" s="297"/>
      <c r="AM526" s="261"/>
      <c r="AN526" s="261"/>
    </row>
    <row r="527" spans="1:40" x14ac:dyDescent="0.2">
      <c r="A527" s="87"/>
      <c r="B527" s="298"/>
      <c r="C527" s="261"/>
      <c r="D527" s="261"/>
      <c r="E527" s="261"/>
      <c r="F527" s="261"/>
      <c r="G527" s="294"/>
      <c r="H527" s="295"/>
      <c r="I527" s="261"/>
      <c r="J527" s="311" t="str">
        <f>IF(I527="","",VLOOKUP(I527,LookUp_Tables!$R:$S,2,0))</f>
        <v/>
      </c>
      <c r="K527" s="296"/>
      <c r="L527" s="296"/>
      <c r="M527" s="290"/>
      <c r="N527" s="290"/>
      <c r="O527" s="290"/>
      <c r="P527" s="290"/>
      <c r="Q527" s="290"/>
      <c r="R527" s="290"/>
      <c r="S527" s="290" t="e">
        <f t="shared" si="24"/>
        <v>#DIV/0!</v>
      </c>
      <c r="T527" s="290"/>
      <c r="U527" s="290"/>
      <c r="V527" s="290" t="e">
        <f t="shared" si="25"/>
        <v>#DIV/0!</v>
      </c>
      <c r="W527" s="291" t="str">
        <f t="shared" si="26"/>
        <v/>
      </c>
      <c r="X527" s="261"/>
      <c r="Y527" s="261"/>
      <c r="Z527" s="261"/>
      <c r="AA527" s="261"/>
      <c r="AB527" s="261"/>
      <c r="AC527" s="261"/>
      <c r="AD527" s="261"/>
      <c r="AE527" s="261"/>
      <c r="AF527" s="293"/>
      <c r="AG527" s="315" t="str">
        <f>IF(AF527="","",IFERROR(VLOOKUP(AF527,'Error Checking'!A:B,2,0),"Error with MNCR code"))</f>
        <v/>
      </c>
      <c r="AH527" s="315"/>
      <c r="AI527" s="315" t="str">
        <f>IF(AH527="","",IFERROR(VLOOKUP(AH527,'Error Checking'!A:B,2,0),"Error with MNCR code"))</f>
        <v/>
      </c>
      <c r="AJ527" s="261"/>
      <c r="AK527" s="261"/>
      <c r="AL527" s="297"/>
      <c r="AM527" s="261"/>
      <c r="AN527" s="261"/>
    </row>
    <row r="528" spans="1:40" x14ac:dyDescent="0.2">
      <c r="A528" s="87"/>
      <c r="B528" s="298"/>
      <c r="C528" s="261"/>
      <c r="D528" s="261"/>
      <c r="E528" s="261"/>
      <c r="F528" s="261"/>
      <c r="G528" s="294"/>
      <c r="H528" s="295"/>
      <c r="I528" s="261"/>
      <c r="J528" s="311" t="str">
        <f>IF(I528="","",VLOOKUP(I528,LookUp_Tables!$R:$S,2,0))</f>
        <v/>
      </c>
      <c r="K528" s="296"/>
      <c r="L528" s="296"/>
      <c r="M528" s="290"/>
      <c r="N528" s="290"/>
      <c r="O528" s="290"/>
      <c r="P528" s="290"/>
      <c r="Q528" s="290"/>
      <c r="R528" s="290"/>
      <c r="S528" s="290" t="e">
        <f t="shared" si="24"/>
        <v>#DIV/0!</v>
      </c>
      <c r="T528" s="290"/>
      <c r="U528" s="290"/>
      <c r="V528" s="290" t="e">
        <f t="shared" si="25"/>
        <v>#DIV/0!</v>
      </c>
      <c r="W528" s="291" t="str">
        <f t="shared" si="26"/>
        <v/>
      </c>
      <c r="X528" s="261"/>
      <c r="Y528" s="261"/>
      <c r="Z528" s="261"/>
      <c r="AA528" s="261"/>
      <c r="AB528" s="261"/>
      <c r="AC528" s="261"/>
      <c r="AD528" s="261"/>
      <c r="AE528" s="261"/>
      <c r="AF528" s="293"/>
      <c r="AG528" s="315" t="str">
        <f>IF(AF528="","",IFERROR(VLOOKUP(AF528,'Error Checking'!A:B,2,0),"Error with MNCR code"))</f>
        <v/>
      </c>
      <c r="AH528" s="315"/>
      <c r="AI528" s="315" t="str">
        <f>IF(AH528="","",IFERROR(VLOOKUP(AH528,'Error Checking'!A:B,2,0),"Error with MNCR code"))</f>
        <v/>
      </c>
      <c r="AJ528" s="261"/>
      <c r="AK528" s="261"/>
      <c r="AL528" s="297"/>
      <c r="AM528" s="261"/>
      <c r="AN528" s="261"/>
    </row>
    <row r="529" spans="1:40" x14ac:dyDescent="0.2">
      <c r="A529" s="87"/>
      <c r="B529" s="298"/>
      <c r="C529" s="261"/>
      <c r="D529" s="261"/>
      <c r="E529" s="261"/>
      <c r="F529" s="261"/>
      <c r="G529" s="294"/>
      <c r="H529" s="295"/>
      <c r="I529" s="261"/>
      <c r="J529" s="311" t="str">
        <f>IF(I529="","",VLOOKUP(I529,LookUp_Tables!$R:$S,2,0))</f>
        <v/>
      </c>
      <c r="K529" s="296"/>
      <c r="L529" s="296"/>
      <c r="M529" s="290"/>
      <c r="N529" s="290"/>
      <c r="O529" s="290"/>
      <c r="P529" s="290"/>
      <c r="Q529" s="290"/>
      <c r="R529" s="290"/>
      <c r="S529" s="290" t="e">
        <f t="shared" si="24"/>
        <v>#DIV/0!</v>
      </c>
      <c r="T529" s="290"/>
      <c r="U529" s="290"/>
      <c r="V529" s="290" t="e">
        <f t="shared" si="25"/>
        <v>#DIV/0!</v>
      </c>
      <c r="W529" s="291" t="str">
        <f t="shared" si="26"/>
        <v/>
      </c>
      <c r="X529" s="261"/>
      <c r="Y529" s="261"/>
      <c r="Z529" s="261"/>
      <c r="AA529" s="261"/>
      <c r="AB529" s="261"/>
      <c r="AC529" s="261"/>
      <c r="AD529" s="261"/>
      <c r="AE529" s="261"/>
      <c r="AF529" s="293"/>
      <c r="AG529" s="315" t="str">
        <f>IF(AF529="","",IFERROR(VLOOKUP(AF529,'Error Checking'!A:B,2,0),"Error with MNCR code"))</f>
        <v/>
      </c>
      <c r="AH529" s="315"/>
      <c r="AI529" s="315" t="str">
        <f>IF(AH529="","",IFERROR(VLOOKUP(AH529,'Error Checking'!A:B,2,0),"Error with MNCR code"))</f>
        <v/>
      </c>
      <c r="AJ529" s="261"/>
      <c r="AK529" s="261"/>
      <c r="AL529" s="297"/>
      <c r="AM529" s="261"/>
      <c r="AN529" s="261"/>
    </row>
    <row r="530" spans="1:40" x14ac:dyDescent="0.2">
      <c r="A530" s="87"/>
      <c r="B530" s="298"/>
      <c r="C530" s="261"/>
      <c r="D530" s="261"/>
      <c r="E530" s="261"/>
      <c r="F530" s="261"/>
      <c r="G530" s="294"/>
      <c r="H530" s="295"/>
      <c r="I530" s="261"/>
      <c r="J530" s="311" t="str">
        <f>IF(I530="","",VLOOKUP(I530,LookUp_Tables!$R:$S,2,0))</f>
        <v/>
      </c>
      <c r="K530" s="296"/>
      <c r="L530" s="296"/>
      <c r="M530" s="290"/>
      <c r="N530" s="290"/>
      <c r="O530" s="290"/>
      <c r="P530" s="290"/>
      <c r="Q530" s="290"/>
      <c r="R530" s="290"/>
      <c r="S530" s="290" t="e">
        <f t="shared" si="24"/>
        <v>#DIV/0!</v>
      </c>
      <c r="T530" s="290"/>
      <c r="U530" s="290"/>
      <c r="V530" s="290" t="e">
        <f t="shared" si="25"/>
        <v>#DIV/0!</v>
      </c>
      <c r="W530" s="291" t="str">
        <f t="shared" si="26"/>
        <v/>
      </c>
      <c r="X530" s="261"/>
      <c r="Y530" s="261"/>
      <c r="Z530" s="261"/>
      <c r="AA530" s="261"/>
      <c r="AB530" s="261"/>
      <c r="AC530" s="261"/>
      <c r="AD530" s="261"/>
      <c r="AE530" s="261"/>
      <c r="AF530" s="293"/>
      <c r="AG530" s="315" t="str">
        <f>IF(AF530="","",IFERROR(VLOOKUP(AF530,'Error Checking'!A:B,2,0),"Error with MNCR code"))</f>
        <v/>
      </c>
      <c r="AH530" s="315"/>
      <c r="AI530" s="315" t="str">
        <f>IF(AH530="","",IFERROR(VLOOKUP(AH530,'Error Checking'!A:B,2,0),"Error with MNCR code"))</f>
        <v/>
      </c>
      <c r="AJ530" s="261"/>
      <c r="AK530" s="261"/>
      <c r="AL530" s="297"/>
      <c r="AM530" s="261"/>
      <c r="AN530" s="261"/>
    </row>
    <row r="531" spans="1:40" x14ac:dyDescent="0.2">
      <c r="A531" s="87"/>
      <c r="B531" s="298"/>
      <c r="C531" s="261"/>
      <c r="D531" s="261"/>
      <c r="E531" s="261"/>
      <c r="F531" s="261"/>
      <c r="G531" s="294"/>
      <c r="H531" s="295"/>
      <c r="I531" s="261"/>
      <c r="J531" s="311" t="str">
        <f>IF(I531="","",VLOOKUP(I531,LookUp_Tables!$R:$S,2,0))</f>
        <v/>
      </c>
      <c r="K531" s="296"/>
      <c r="L531" s="296"/>
      <c r="M531" s="290"/>
      <c r="N531" s="290"/>
      <c r="O531" s="290"/>
      <c r="P531" s="290"/>
      <c r="Q531" s="290"/>
      <c r="R531" s="290"/>
      <c r="S531" s="290" t="e">
        <f t="shared" si="24"/>
        <v>#DIV/0!</v>
      </c>
      <c r="T531" s="290"/>
      <c r="U531" s="290"/>
      <c r="V531" s="290" t="e">
        <f t="shared" si="25"/>
        <v>#DIV/0!</v>
      </c>
      <c r="W531" s="291" t="str">
        <f t="shared" si="26"/>
        <v/>
      </c>
      <c r="X531" s="261"/>
      <c r="Y531" s="261"/>
      <c r="Z531" s="261"/>
      <c r="AA531" s="261"/>
      <c r="AB531" s="261"/>
      <c r="AC531" s="261"/>
      <c r="AD531" s="261"/>
      <c r="AE531" s="261"/>
      <c r="AF531" s="293"/>
      <c r="AG531" s="315" t="str">
        <f>IF(AF531="","",IFERROR(VLOOKUP(AF531,'Error Checking'!A:B,2,0),"Error with MNCR code"))</f>
        <v/>
      </c>
      <c r="AH531" s="315"/>
      <c r="AI531" s="315" t="str">
        <f>IF(AH531="","",IFERROR(VLOOKUP(AH531,'Error Checking'!A:B,2,0),"Error with MNCR code"))</f>
        <v/>
      </c>
      <c r="AJ531" s="261"/>
      <c r="AK531" s="261"/>
      <c r="AL531" s="297"/>
      <c r="AM531" s="261"/>
      <c r="AN531" s="261"/>
    </row>
    <row r="532" spans="1:40" x14ac:dyDescent="0.2">
      <c r="A532" s="87"/>
      <c r="B532" s="298"/>
      <c r="C532" s="261"/>
      <c r="D532" s="261"/>
      <c r="E532" s="261"/>
      <c r="F532" s="261"/>
      <c r="G532" s="294"/>
      <c r="H532" s="295"/>
      <c r="I532" s="261"/>
      <c r="J532" s="311" t="str">
        <f>IF(I532="","",VLOOKUP(I532,LookUp_Tables!$R:$S,2,0))</f>
        <v/>
      </c>
      <c r="K532" s="296"/>
      <c r="L532" s="296"/>
      <c r="M532" s="290"/>
      <c r="N532" s="290"/>
      <c r="O532" s="290"/>
      <c r="P532" s="290"/>
      <c r="Q532" s="290"/>
      <c r="R532" s="290"/>
      <c r="S532" s="290" t="e">
        <f t="shared" si="24"/>
        <v>#DIV/0!</v>
      </c>
      <c r="T532" s="290"/>
      <c r="U532" s="290"/>
      <c r="V532" s="290" t="e">
        <f t="shared" si="25"/>
        <v>#DIV/0!</v>
      </c>
      <c r="W532" s="291" t="str">
        <f t="shared" si="26"/>
        <v/>
      </c>
      <c r="X532" s="261"/>
      <c r="Y532" s="261"/>
      <c r="Z532" s="261"/>
      <c r="AA532" s="261"/>
      <c r="AB532" s="261"/>
      <c r="AC532" s="261"/>
      <c r="AD532" s="261"/>
      <c r="AE532" s="261"/>
      <c r="AF532" s="293"/>
      <c r="AG532" s="315" t="str">
        <f>IF(AF532="","",IFERROR(VLOOKUP(AF532,'Error Checking'!A:B,2,0),"Error with MNCR code"))</f>
        <v/>
      </c>
      <c r="AH532" s="315"/>
      <c r="AI532" s="315" t="str">
        <f>IF(AH532="","",IFERROR(VLOOKUP(AH532,'Error Checking'!A:B,2,0),"Error with MNCR code"))</f>
        <v/>
      </c>
      <c r="AJ532" s="261"/>
      <c r="AK532" s="261"/>
      <c r="AL532" s="297"/>
      <c r="AM532" s="261"/>
      <c r="AN532" s="261"/>
    </row>
    <row r="533" spans="1:40" x14ac:dyDescent="0.2">
      <c r="A533" s="87"/>
      <c r="B533" s="298"/>
      <c r="C533" s="261"/>
      <c r="D533" s="261"/>
      <c r="E533" s="261"/>
      <c r="F533" s="261"/>
      <c r="G533" s="294"/>
      <c r="H533" s="295"/>
      <c r="I533" s="261"/>
      <c r="J533" s="311" t="str">
        <f>IF(I533="","",VLOOKUP(I533,LookUp_Tables!$R:$S,2,0))</f>
        <v/>
      </c>
      <c r="K533" s="296"/>
      <c r="L533" s="296"/>
      <c r="M533" s="290"/>
      <c r="N533" s="290"/>
      <c r="O533" s="290"/>
      <c r="P533" s="290"/>
      <c r="Q533" s="290"/>
      <c r="R533" s="290"/>
      <c r="S533" s="290" t="e">
        <f t="shared" si="24"/>
        <v>#DIV/0!</v>
      </c>
      <c r="T533" s="290"/>
      <c r="U533" s="290"/>
      <c r="V533" s="290" t="e">
        <f t="shared" si="25"/>
        <v>#DIV/0!</v>
      </c>
      <c r="W533" s="291" t="str">
        <f t="shared" si="26"/>
        <v/>
      </c>
      <c r="X533" s="261"/>
      <c r="Y533" s="261"/>
      <c r="Z533" s="261"/>
      <c r="AA533" s="261"/>
      <c r="AB533" s="261"/>
      <c r="AC533" s="261"/>
      <c r="AD533" s="261"/>
      <c r="AE533" s="261"/>
      <c r="AF533" s="293"/>
      <c r="AG533" s="315" t="str">
        <f>IF(AF533="","",IFERROR(VLOOKUP(AF533,'Error Checking'!A:B,2,0),"Error with MNCR code"))</f>
        <v/>
      </c>
      <c r="AH533" s="315"/>
      <c r="AI533" s="315" t="str">
        <f>IF(AH533="","",IFERROR(VLOOKUP(AH533,'Error Checking'!A:B,2,0),"Error with MNCR code"))</f>
        <v/>
      </c>
      <c r="AJ533" s="261"/>
      <c r="AK533" s="261"/>
      <c r="AL533" s="297"/>
      <c r="AM533" s="261"/>
      <c r="AN533" s="261"/>
    </row>
    <row r="534" spans="1:40" x14ac:dyDescent="0.2">
      <c r="A534" s="87"/>
      <c r="B534" s="298"/>
      <c r="C534" s="261"/>
      <c r="D534" s="261"/>
      <c r="E534" s="261"/>
      <c r="F534" s="261"/>
      <c r="G534" s="294"/>
      <c r="H534" s="295"/>
      <c r="I534" s="261"/>
      <c r="J534" s="311" t="str">
        <f>IF(I534="","",VLOOKUP(I534,LookUp_Tables!$R:$S,2,0))</f>
        <v/>
      </c>
      <c r="K534" s="296"/>
      <c r="L534" s="296"/>
      <c r="M534" s="290"/>
      <c r="N534" s="290"/>
      <c r="O534" s="290"/>
      <c r="P534" s="290"/>
      <c r="Q534" s="290"/>
      <c r="R534" s="290"/>
      <c r="S534" s="290" t="e">
        <f t="shared" si="24"/>
        <v>#DIV/0!</v>
      </c>
      <c r="T534" s="290"/>
      <c r="U534" s="290"/>
      <c r="V534" s="290" t="e">
        <f t="shared" si="25"/>
        <v>#DIV/0!</v>
      </c>
      <c r="W534" s="291" t="str">
        <f t="shared" si="26"/>
        <v/>
      </c>
      <c r="X534" s="261"/>
      <c r="Y534" s="261"/>
      <c r="Z534" s="261"/>
      <c r="AA534" s="261"/>
      <c r="AB534" s="261"/>
      <c r="AC534" s="261"/>
      <c r="AD534" s="261"/>
      <c r="AE534" s="261"/>
      <c r="AF534" s="293"/>
      <c r="AG534" s="315" t="str">
        <f>IF(AF534="","",IFERROR(VLOOKUP(AF534,'Error Checking'!A:B,2,0),"Error with MNCR code"))</f>
        <v/>
      </c>
      <c r="AH534" s="315"/>
      <c r="AI534" s="315" t="str">
        <f>IF(AH534="","",IFERROR(VLOOKUP(AH534,'Error Checking'!A:B,2,0),"Error with MNCR code"))</f>
        <v/>
      </c>
      <c r="AJ534" s="261"/>
      <c r="AK534" s="261"/>
      <c r="AL534" s="297"/>
      <c r="AM534" s="261"/>
      <c r="AN534" s="261"/>
    </row>
    <row r="535" spans="1:40" x14ac:dyDescent="0.2">
      <c r="A535" s="87"/>
      <c r="B535" s="298"/>
      <c r="C535" s="261"/>
      <c r="D535" s="261"/>
      <c r="E535" s="261"/>
      <c r="F535" s="261"/>
      <c r="G535" s="294"/>
      <c r="H535" s="295"/>
      <c r="I535" s="261"/>
      <c r="J535" s="311" t="str">
        <f>IF(I535="","",VLOOKUP(I535,LookUp_Tables!$R:$S,2,0))</f>
        <v/>
      </c>
      <c r="K535" s="296"/>
      <c r="L535" s="296"/>
      <c r="M535" s="290"/>
      <c r="N535" s="290"/>
      <c r="O535" s="290"/>
      <c r="P535" s="290"/>
      <c r="Q535" s="290"/>
      <c r="R535" s="290"/>
      <c r="S535" s="290" t="e">
        <f t="shared" si="24"/>
        <v>#DIV/0!</v>
      </c>
      <c r="T535" s="290"/>
      <c r="U535" s="290"/>
      <c r="V535" s="290" t="e">
        <f t="shared" si="25"/>
        <v>#DIV/0!</v>
      </c>
      <c r="W535" s="291" t="str">
        <f t="shared" si="26"/>
        <v/>
      </c>
      <c r="X535" s="261"/>
      <c r="Y535" s="261"/>
      <c r="Z535" s="261"/>
      <c r="AA535" s="261"/>
      <c r="AB535" s="261"/>
      <c r="AC535" s="261"/>
      <c r="AD535" s="261"/>
      <c r="AE535" s="261"/>
      <c r="AF535" s="293"/>
      <c r="AG535" s="315" t="str">
        <f>IF(AF535="","",IFERROR(VLOOKUP(AF535,'Error Checking'!A:B,2,0),"Error with MNCR code"))</f>
        <v/>
      </c>
      <c r="AH535" s="315"/>
      <c r="AI535" s="315" t="str">
        <f>IF(AH535="","",IFERROR(VLOOKUP(AH535,'Error Checking'!A:B,2,0),"Error with MNCR code"))</f>
        <v/>
      </c>
      <c r="AJ535" s="261"/>
      <c r="AK535" s="261"/>
      <c r="AL535" s="297"/>
      <c r="AM535" s="261"/>
      <c r="AN535" s="261"/>
    </row>
    <row r="536" spans="1:40" x14ac:dyDescent="0.2">
      <c r="A536" s="87"/>
      <c r="B536" s="298"/>
      <c r="C536" s="261"/>
      <c r="D536" s="261"/>
      <c r="E536" s="261"/>
      <c r="F536" s="261"/>
      <c r="G536" s="294"/>
      <c r="H536" s="295"/>
      <c r="I536" s="261"/>
      <c r="J536" s="311" t="str">
        <f>IF(I536="","",VLOOKUP(I536,LookUp_Tables!$R:$S,2,0))</f>
        <v/>
      </c>
      <c r="K536" s="296"/>
      <c r="L536" s="296"/>
      <c r="M536" s="290"/>
      <c r="N536" s="290"/>
      <c r="O536" s="290"/>
      <c r="P536" s="290"/>
      <c r="Q536" s="290"/>
      <c r="R536" s="290"/>
      <c r="S536" s="290" t="e">
        <f t="shared" si="24"/>
        <v>#DIV/0!</v>
      </c>
      <c r="T536" s="290"/>
      <c r="U536" s="290"/>
      <c r="V536" s="290" t="e">
        <f t="shared" si="25"/>
        <v>#DIV/0!</v>
      </c>
      <c r="W536" s="291" t="str">
        <f t="shared" si="26"/>
        <v/>
      </c>
      <c r="X536" s="261"/>
      <c r="Y536" s="261"/>
      <c r="Z536" s="261"/>
      <c r="AA536" s="261"/>
      <c r="AB536" s="261"/>
      <c r="AC536" s="261"/>
      <c r="AD536" s="261"/>
      <c r="AE536" s="261"/>
      <c r="AF536" s="293"/>
      <c r="AG536" s="315" t="str">
        <f>IF(AF536="","",IFERROR(VLOOKUP(AF536,'Error Checking'!A:B,2,0),"Error with MNCR code"))</f>
        <v/>
      </c>
      <c r="AH536" s="315"/>
      <c r="AI536" s="315" t="str">
        <f>IF(AH536="","",IFERROR(VLOOKUP(AH536,'Error Checking'!A:B,2,0),"Error with MNCR code"))</f>
        <v/>
      </c>
      <c r="AJ536" s="261"/>
      <c r="AK536" s="261"/>
      <c r="AL536" s="297"/>
      <c r="AM536" s="261"/>
      <c r="AN536" s="261"/>
    </row>
    <row r="537" spans="1:40" x14ac:dyDescent="0.2">
      <c r="A537" s="87"/>
      <c r="B537" s="298"/>
      <c r="C537" s="261"/>
      <c r="D537" s="261"/>
      <c r="E537" s="261"/>
      <c r="F537" s="261"/>
      <c r="G537" s="294"/>
      <c r="H537" s="295"/>
      <c r="I537" s="261"/>
      <c r="J537" s="311" t="str">
        <f>IF(I537="","",VLOOKUP(I537,LookUp_Tables!$R:$S,2,0))</f>
        <v/>
      </c>
      <c r="K537" s="296"/>
      <c r="L537" s="296"/>
      <c r="M537" s="290"/>
      <c r="N537" s="290"/>
      <c r="O537" s="290"/>
      <c r="P537" s="290"/>
      <c r="Q537" s="290"/>
      <c r="R537" s="290"/>
      <c r="S537" s="290" t="e">
        <f t="shared" si="24"/>
        <v>#DIV/0!</v>
      </c>
      <c r="T537" s="290"/>
      <c r="U537" s="290"/>
      <c r="V537" s="290" t="e">
        <f t="shared" si="25"/>
        <v>#DIV/0!</v>
      </c>
      <c r="W537" s="291" t="str">
        <f t="shared" si="26"/>
        <v/>
      </c>
      <c r="X537" s="261"/>
      <c r="Y537" s="261"/>
      <c r="Z537" s="261"/>
      <c r="AA537" s="261"/>
      <c r="AB537" s="261"/>
      <c r="AC537" s="261"/>
      <c r="AD537" s="261"/>
      <c r="AE537" s="261"/>
      <c r="AF537" s="293"/>
      <c r="AG537" s="315" t="str">
        <f>IF(AF537="","",IFERROR(VLOOKUP(AF537,'Error Checking'!A:B,2,0),"Error with MNCR code"))</f>
        <v/>
      </c>
      <c r="AH537" s="315"/>
      <c r="AI537" s="315" t="str">
        <f>IF(AH537="","",IFERROR(VLOOKUP(AH537,'Error Checking'!A:B,2,0),"Error with MNCR code"))</f>
        <v/>
      </c>
      <c r="AJ537" s="261"/>
      <c r="AK537" s="261"/>
      <c r="AL537" s="297"/>
      <c r="AM537" s="261"/>
      <c r="AN537" s="261"/>
    </row>
    <row r="538" spans="1:40" x14ac:dyDescent="0.2">
      <c r="A538" s="87"/>
      <c r="B538" s="298"/>
      <c r="C538" s="261"/>
      <c r="D538" s="261"/>
      <c r="E538" s="261"/>
      <c r="F538" s="261"/>
      <c r="G538" s="294"/>
      <c r="H538" s="295"/>
      <c r="I538" s="261"/>
      <c r="J538" s="311" t="str">
        <f>IF(I538="","",VLOOKUP(I538,LookUp_Tables!$R:$S,2,0))</f>
        <v/>
      </c>
      <c r="K538" s="296"/>
      <c r="L538" s="296"/>
      <c r="M538" s="290"/>
      <c r="N538" s="290"/>
      <c r="O538" s="290"/>
      <c r="P538" s="290"/>
      <c r="Q538" s="290"/>
      <c r="R538" s="290"/>
      <c r="S538" s="290" t="e">
        <f t="shared" si="24"/>
        <v>#DIV/0!</v>
      </c>
      <c r="T538" s="290"/>
      <c r="U538" s="290"/>
      <c r="V538" s="290" t="e">
        <f t="shared" si="25"/>
        <v>#DIV/0!</v>
      </c>
      <c r="W538" s="291" t="str">
        <f t="shared" si="26"/>
        <v/>
      </c>
      <c r="X538" s="261"/>
      <c r="Y538" s="261"/>
      <c r="Z538" s="261"/>
      <c r="AA538" s="261"/>
      <c r="AB538" s="261"/>
      <c r="AC538" s="261"/>
      <c r="AD538" s="261"/>
      <c r="AE538" s="261"/>
      <c r="AF538" s="293"/>
      <c r="AG538" s="315" t="str">
        <f>IF(AF538="","",IFERROR(VLOOKUP(AF538,'Error Checking'!A:B,2,0),"Error with MNCR code"))</f>
        <v/>
      </c>
      <c r="AH538" s="315"/>
      <c r="AI538" s="315" t="str">
        <f>IF(AH538="","",IFERROR(VLOOKUP(AH538,'Error Checking'!A:B,2,0),"Error with MNCR code"))</f>
        <v/>
      </c>
      <c r="AJ538" s="261"/>
      <c r="AK538" s="261"/>
      <c r="AL538" s="297"/>
      <c r="AM538" s="261"/>
      <c r="AN538" s="261"/>
    </row>
    <row r="539" spans="1:40" x14ac:dyDescent="0.2">
      <c r="A539" s="87"/>
      <c r="B539" s="298"/>
      <c r="C539" s="261"/>
      <c r="D539" s="261"/>
      <c r="E539" s="261"/>
      <c r="F539" s="261"/>
      <c r="G539" s="294"/>
      <c r="H539" s="295"/>
      <c r="I539" s="261"/>
      <c r="J539" s="311" t="str">
        <f>IF(I539="","",VLOOKUP(I539,LookUp_Tables!$R:$S,2,0))</f>
        <v/>
      </c>
      <c r="K539" s="296"/>
      <c r="L539" s="296"/>
      <c r="M539" s="290"/>
      <c r="N539" s="290"/>
      <c r="O539" s="290"/>
      <c r="P539" s="290"/>
      <c r="Q539" s="290"/>
      <c r="R539" s="290"/>
      <c r="S539" s="290" t="e">
        <f t="shared" si="24"/>
        <v>#DIV/0!</v>
      </c>
      <c r="T539" s="290"/>
      <c r="U539" s="290"/>
      <c r="V539" s="290" t="e">
        <f t="shared" si="25"/>
        <v>#DIV/0!</v>
      </c>
      <c r="W539" s="291" t="str">
        <f t="shared" si="26"/>
        <v/>
      </c>
      <c r="X539" s="261"/>
      <c r="Y539" s="261"/>
      <c r="Z539" s="261"/>
      <c r="AA539" s="261"/>
      <c r="AB539" s="261"/>
      <c r="AC539" s="261"/>
      <c r="AD539" s="261"/>
      <c r="AE539" s="261"/>
      <c r="AF539" s="293"/>
      <c r="AG539" s="315" t="str">
        <f>IF(AF539="","",IFERROR(VLOOKUP(AF539,'Error Checking'!A:B,2,0),"Error with MNCR code"))</f>
        <v/>
      </c>
      <c r="AH539" s="315"/>
      <c r="AI539" s="315" t="str">
        <f>IF(AH539="","",IFERROR(VLOOKUP(AH539,'Error Checking'!A:B,2,0),"Error with MNCR code"))</f>
        <v/>
      </c>
      <c r="AJ539" s="261"/>
      <c r="AK539" s="261"/>
      <c r="AL539" s="297"/>
      <c r="AM539" s="261"/>
      <c r="AN539" s="261"/>
    </row>
    <row r="540" spans="1:40" x14ac:dyDescent="0.2">
      <c r="A540" s="87"/>
      <c r="B540" s="298"/>
      <c r="C540" s="261"/>
      <c r="D540" s="261"/>
      <c r="E540" s="261"/>
      <c r="F540" s="261"/>
      <c r="G540" s="294"/>
      <c r="H540" s="295"/>
      <c r="I540" s="261"/>
      <c r="J540" s="311" t="str">
        <f>IF(I540="","",VLOOKUP(I540,LookUp_Tables!$R:$S,2,0))</f>
        <v/>
      </c>
      <c r="K540" s="296"/>
      <c r="L540" s="296"/>
      <c r="M540" s="290"/>
      <c r="N540" s="290"/>
      <c r="O540" s="290"/>
      <c r="P540" s="290"/>
      <c r="Q540" s="290"/>
      <c r="R540" s="290"/>
      <c r="S540" s="290" t="e">
        <f t="shared" si="24"/>
        <v>#DIV/0!</v>
      </c>
      <c r="T540" s="290"/>
      <c r="U540" s="290"/>
      <c r="V540" s="290" t="e">
        <f t="shared" si="25"/>
        <v>#DIV/0!</v>
      </c>
      <c r="W540" s="291" t="str">
        <f t="shared" si="26"/>
        <v/>
      </c>
      <c r="X540" s="261"/>
      <c r="Y540" s="261"/>
      <c r="Z540" s="261"/>
      <c r="AA540" s="261"/>
      <c r="AB540" s="261"/>
      <c r="AC540" s="261"/>
      <c r="AD540" s="261"/>
      <c r="AE540" s="261"/>
      <c r="AF540" s="293"/>
      <c r="AG540" s="315" t="str">
        <f>IF(AF540="","",IFERROR(VLOOKUP(AF540,'Error Checking'!A:B,2,0),"Error with MNCR code"))</f>
        <v/>
      </c>
      <c r="AH540" s="315"/>
      <c r="AI540" s="315" t="str">
        <f>IF(AH540="","",IFERROR(VLOOKUP(AH540,'Error Checking'!A:B,2,0),"Error with MNCR code"))</f>
        <v/>
      </c>
      <c r="AJ540" s="261"/>
      <c r="AK540" s="261"/>
      <c r="AL540" s="297"/>
      <c r="AM540" s="261"/>
      <c r="AN540" s="261"/>
    </row>
    <row r="541" spans="1:40" x14ac:dyDescent="0.2">
      <c r="A541" s="87"/>
      <c r="B541" s="298"/>
      <c r="C541" s="261"/>
      <c r="D541" s="261"/>
      <c r="E541" s="261"/>
      <c r="F541" s="261"/>
      <c r="G541" s="294"/>
      <c r="H541" s="295"/>
      <c r="I541" s="261"/>
      <c r="J541" s="311" t="str">
        <f>IF(I541="","",VLOOKUP(I541,LookUp_Tables!$R:$S,2,0))</f>
        <v/>
      </c>
      <c r="K541" s="296"/>
      <c r="L541" s="296"/>
      <c r="M541" s="290"/>
      <c r="N541" s="290"/>
      <c r="O541" s="290"/>
      <c r="P541" s="290"/>
      <c r="Q541" s="290"/>
      <c r="R541" s="290"/>
      <c r="S541" s="290" t="e">
        <f t="shared" si="24"/>
        <v>#DIV/0!</v>
      </c>
      <c r="T541" s="290"/>
      <c r="U541" s="290"/>
      <c r="V541" s="290" t="e">
        <f t="shared" si="25"/>
        <v>#DIV/0!</v>
      </c>
      <c r="W541" s="291" t="str">
        <f t="shared" si="26"/>
        <v/>
      </c>
      <c r="X541" s="261"/>
      <c r="Y541" s="261"/>
      <c r="Z541" s="261"/>
      <c r="AA541" s="261"/>
      <c r="AB541" s="261"/>
      <c r="AC541" s="261"/>
      <c r="AD541" s="261"/>
      <c r="AE541" s="261"/>
      <c r="AF541" s="293"/>
      <c r="AG541" s="315" t="str">
        <f>IF(AF541="","",IFERROR(VLOOKUP(AF541,'Error Checking'!A:B,2,0),"Error with MNCR code"))</f>
        <v/>
      </c>
      <c r="AH541" s="315"/>
      <c r="AI541" s="315" t="str">
        <f>IF(AH541="","",IFERROR(VLOOKUP(AH541,'Error Checking'!A:B,2,0),"Error with MNCR code"))</f>
        <v/>
      </c>
      <c r="AJ541" s="261"/>
      <c r="AK541" s="261"/>
      <c r="AL541" s="297"/>
      <c r="AM541" s="261"/>
      <c r="AN541" s="261"/>
    </row>
    <row r="542" spans="1:40" x14ac:dyDescent="0.2">
      <c r="A542" s="87"/>
      <c r="B542" s="298"/>
      <c r="C542" s="261"/>
      <c r="D542" s="261"/>
      <c r="E542" s="261"/>
      <c r="F542" s="261"/>
      <c r="G542" s="294"/>
      <c r="H542" s="295"/>
      <c r="I542" s="261"/>
      <c r="J542" s="311" t="str">
        <f>IF(I542="","",VLOOKUP(I542,LookUp_Tables!$R:$S,2,0))</f>
        <v/>
      </c>
      <c r="K542" s="296"/>
      <c r="L542" s="296"/>
      <c r="M542" s="290"/>
      <c r="N542" s="290"/>
      <c r="O542" s="290"/>
      <c r="P542" s="290"/>
      <c r="Q542" s="290"/>
      <c r="R542" s="290"/>
      <c r="S542" s="290" t="e">
        <f t="shared" si="24"/>
        <v>#DIV/0!</v>
      </c>
      <c r="T542" s="290"/>
      <c r="U542" s="290"/>
      <c r="V542" s="290" t="e">
        <f t="shared" si="25"/>
        <v>#DIV/0!</v>
      </c>
      <c r="W542" s="291" t="str">
        <f t="shared" si="26"/>
        <v/>
      </c>
      <c r="X542" s="261"/>
      <c r="Y542" s="261"/>
      <c r="Z542" s="261"/>
      <c r="AA542" s="261"/>
      <c r="AB542" s="261"/>
      <c r="AC542" s="261"/>
      <c r="AD542" s="261"/>
      <c r="AE542" s="261"/>
      <c r="AF542" s="293"/>
      <c r="AG542" s="315" t="str">
        <f>IF(AF542="","",IFERROR(VLOOKUP(AF542,'Error Checking'!A:B,2,0),"Error with MNCR code"))</f>
        <v/>
      </c>
      <c r="AH542" s="315"/>
      <c r="AI542" s="315" t="str">
        <f>IF(AH542="","",IFERROR(VLOOKUP(AH542,'Error Checking'!A:B,2,0),"Error with MNCR code"))</f>
        <v/>
      </c>
      <c r="AJ542" s="261"/>
      <c r="AK542" s="261"/>
      <c r="AL542" s="297"/>
      <c r="AM542" s="261"/>
      <c r="AN542" s="261"/>
    </row>
    <row r="543" spans="1:40" x14ac:dyDescent="0.2">
      <c r="A543" s="87"/>
      <c r="B543" s="298"/>
      <c r="C543" s="261"/>
      <c r="D543" s="261"/>
      <c r="E543" s="261"/>
      <c r="F543" s="261"/>
      <c r="G543" s="294"/>
      <c r="H543" s="295"/>
      <c r="I543" s="261"/>
      <c r="J543" s="311" t="str">
        <f>IF(I543="","",VLOOKUP(I543,LookUp_Tables!$R:$S,2,0))</f>
        <v/>
      </c>
      <c r="K543" s="296"/>
      <c r="L543" s="296"/>
      <c r="M543" s="290"/>
      <c r="N543" s="290"/>
      <c r="O543" s="290"/>
      <c r="P543" s="290"/>
      <c r="Q543" s="290"/>
      <c r="R543" s="290"/>
      <c r="S543" s="290" t="e">
        <f t="shared" si="24"/>
        <v>#DIV/0!</v>
      </c>
      <c r="T543" s="290"/>
      <c r="U543" s="290"/>
      <c r="V543" s="290" t="e">
        <f t="shared" si="25"/>
        <v>#DIV/0!</v>
      </c>
      <c r="W543" s="291" t="str">
        <f t="shared" si="26"/>
        <v/>
      </c>
      <c r="X543" s="261"/>
      <c r="Y543" s="261"/>
      <c r="Z543" s="261"/>
      <c r="AA543" s="261"/>
      <c r="AB543" s="261"/>
      <c r="AC543" s="261"/>
      <c r="AD543" s="261"/>
      <c r="AE543" s="261"/>
      <c r="AF543" s="293"/>
      <c r="AG543" s="315" t="str">
        <f>IF(AF543="","",IFERROR(VLOOKUP(AF543,'Error Checking'!A:B,2,0),"Error with MNCR code"))</f>
        <v/>
      </c>
      <c r="AH543" s="315"/>
      <c r="AI543" s="315" t="str">
        <f>IF(AH543="","",IFERROR(VLOOKUP(AH543,'Error Checking'!A:B,2,0),"Error with MNCR code"))</f>
        <v/>
      </c>
      <c r="AJ543" s="261"/>
      <c r="AK543" s="261"/>
      <c r="AL543" s="297"/>
      <c r="AM543" s="261"/>
      <c r="AN543" s="261"/>
    </row>
    <row r="544" spans="1:40" x14ac:dyDescent="0.2">
      <c r="A544" s="87"/>
      <c r="B544" s="298"/>
      <c r="C544" s="261"/>
      <c r="D544" s="261"/>
      <c r="E544" s="261"/>
      <c r="F544" s="261"/>
      <c r="G544" s="294"/>
      <c r="H544" s="295"/>
      <c r="I544" s="261"/>
      <c r="J544" s="311" t="str">
        <f>IF(I544="","",VLOOKUP(I544,LookUp_Tables!$R:$S,2,0))</f>
        <v/>
      </c>
      <c r="K544" s="296"/>
      <c r="L544" s="296"/>
      <c r="M544" s="290"/>
      <c r="N544" s="290"/>
      <c r="O544" s="290"/>
      <c r="P544" s="290"/>
      <c r="Q544" s="290"/>
      <c r="R544" s="290"/>
      <c r="S544" s="290" t="e">
        <f t="shared" si="24"/>
        <v>#DIV/0!</v>
      </c>
      <c r="T544" s="290"/>
      <c r="U544" s="290"/>
      <c r="V544" s="290" t="e">
        <f t="shared" si="25"/>
        <v>#DIV/0!</v>
      </c>
      <c r="W544" s="291" t="str">
        <f t="shared" si="26"/>
        <v/>
      </c>
      <c r="X544" s="261"/>
      <c r="Y544" s="261"/>
      <c r="Z544" s="261"/>
      <c r="AA544" s="261"/>
      <c r="AB544" s="261"/>
      <c r="AC544" s="261"/>
      <c r="AD544" s="261"/>
      <c r="AE544" s="261"/>
      <c r="AF544" s="293"/>
      <c r="AG544" s="315" t="str">
        <f>IF(AF544="","",IFERROR(VLOOKUP(AF544,'Error Checking'!A:B,2,0),"Error with MNCR code"))</f>
        <v/>
      </c>
      <c r="AH544" s="315"/>
      <c r="AI544" s="315" t="str">
        <f>IF(AH544="","",IFERROR(VLOOKUP(AH544,'Error Checking'!A:B,2,0),"Error with MNCR code"))</f>
        <v/>
      </c>
      <c r="AJ544" s="261"/>
      <c r="AK544" s="261"/>
      <c r="AL544" s="297"/>
      <c r="AM544" s="261"/>
      <c r="AN544" s="261"/>
    </row>
    <row r="545" spans="1:40" x14ac:dyDescent="0.2">
      <c r="A545" s="87"/>
      <c r="B545" s="298"/>
      <c r="C545" s="261"/>
      <c r="D545" s="261"/>
      <c r="E545" s="261"/>
      <c r="F545" s="261"/>
      <c r="G545" s="294"/>
      <c r="H545" s="295"/>
      <c r="I545" s="261"/>
      <c r="J545" s="311" t="str">
        <f>IF(I545="","",VLOOKUP(I545,LookUp_Tables!$R:$S,2,0))</f>
        <v/>
      </c>
      <c r="K545" s="296"/>
      <c r="L545" s="296"/>
      <c r="M545" s="290"/>
      <c r="N545" s="290"/>
      <c r="O545" s="290"/>
      <c r="P545" s="290"/>
      <c r="Q545" s="290"/>
      <c r="R545" s="290"/>
      <c r="S545" s="290" t="e">
        <f t="shared" si="24"/>
        <v>#DIV/0!</v>
      </c>
      <c r="T545" s="290"/>
      <c r="U545" s="290"/>
      <c r="V545" s="290" t="e">
        <f t="shared" si="25"/>
        <v>#DIV/0!</v>
      </c>
      <c r="W545" s="291" t="str">
        <f t="shared" si="26"/>
        <v/>
      </c>
      <c r="X545" s="261"/>
      <c r="Y545" s="261"/>
      <c r="Z545" s="261"/>
      <c r="AA545" s="261"/>
      <c r="AB545" s="261"/>
      <c r="AC545" s="261"/>
      <c r="AD545" s="261"/>
      <c r="AE545" s="261"/>
      <c r="AF545" s="293"/>
      <c r="AG545" s="315" t="str">
        <f>IF(AF545="","",IFERROR(VLOOKUP(AF545,'Error Checking'!A:B,2,0),"Error with MNCR code"))</f>
        <v/>
      </c>
      <c r="AH545" s="315"/>
      <c r="AI545" s="315" t="str">
        <f>IF(AH545="","",IFERROR(VLOOKUP(AH545,'Error Checking'!A:B,2,0),"Error with MNCR code"))</f>
        <v/>
      </c>
      <c r="AJ545" s="261"/>
      <c r="AK545" s="261"/>
      <c r="AL545" s="297"/>
      <c r="AM545" s="261"/>
      <c r="AN545" s="261"/>
    </row>
    <row r="546" spans="1:40" x14ac:dyDescent="0.2">
      <c r="A546" s="87"/>
      <c r="B546" s="298"/>
      <c r="C546" s="261"/>
      <c r="D546" s="261"/>
      <c r="E546" s="261"/>
      <c r="F546" s="261"/>
      <c r="G546" s="294"/>
      <c r="H546" s="295"/>
      <c r="I546" s="261"/>
      <c r="J546" s="311" t="str">
        <f>IF(I546="","",VLOOKUP(I546,LookUp_Tables!$R:$S,2,0))</f>
        <v/>
      </c>
      <c r="K546" s="296"/>
      <c r="L546" s="296"/>
      <c r="M546" s="290"/>
      <c r="N546" s="290"/>
      <c r="O546" s="290"/>
      <c r="P546" s="290"/>
      <c r="Q546" s="290"/>
      <c r="R546" s="290"/>
      <c r="S546" s="290" t="e">
        <f t="shared" si="24"/>
        <v>#DIV/0!</v>
      </c>
      <c r="T546" s="290"/>
      <c r="U546" s="290"/>
      <c r="V546" s="290" t="e">
        <f t="shared" si="25"/>
        <v>#DIV/0!</v>
      </c>
      <c r="W546" s="291" t="str">
        <f t="shared" si="26"/>
        <v/>
      </c>
      <c r="X546" s="261"/>
      <c r="Y546" s="261"/>
      <c r="Z546" s="261"/>
      <c r="AA546" s="261"/>
      <c r="AB546" s="261"/>
      <c r="AC546" s="261"/>
      <c r="AD546" s="261"/>
      <c r="AE546" s="261"/>
      <c r="AF546" s="293"/>
      <c r="AG546" s="315" t="str">
        <f>IF(AF546="","",IFERROR(VLOOKUP(AF546,'Error Checking'!A:B,2,0),"Error with MNCR code"))</f>
        <v/>
      </c>
      <c r="AH546" s="315"/>
      <c r="AI546" s="315" t="str">
        <f>IF(AH546="","",IFERROR(VLOOKUP(AH546,'Error Checking'!A:B,2,0),"Error with MNCR code"))</f>
        <v/>
      </c>
      <c r="AJ546" s="261"/>
      <c r="AK546" s="261"/>
      <c r="AL546" s="297"/>
      <c r="AM546" s="261"/>
      <c r="AN546" s="261"/>
    </row>
    <row r="547" spans="1:40" x14ac:dyDescent="0.2">
      <c r="A547" s="87"/>
      <c r="B547" s="298"/>
      <c r="C547" s="261"/>
      <c r="D547" s="261"/>
      <c r="E547" s="261"/>
      <c r="F547" s="261"/>
      <c r="G547" s="294"/>
      <c r="H547" s="295"/>
      <c r="I547" s="261"/>
      <c r="J547" s="311" t="str">
        <f>IF(I547="","",VLOOKUP(I547,LookUp_Tables!$R:$S,2,0))</f>
        <v/>
      </c>
      <c r="K547" s="296"/>
      <c r="L547" s="296"/>
      <c r="M547" s="290"/>
      <c r="N547" s="290"/>
      <c r="O547" s="290"/>
      <c r="P547" s="290"/>
      <c r="Q547" s="290"/>
      <c r="R547" s="290"/>
      <c r="S547" s="290" t="e">
        <f t="shared" si="24"/>
        <v>#DIV/0!</v>
      </c>
      <c r="T547" s="290"/>
      <c r="U547" s="290"/>
      <c r="V547" s="290" t="e">
        <f t="shared" si="25"/>
        <v>#DIV/0!</v>
      </c>
      <c r="W547" s="291" t="str">
        <f t="shared" si="26"/>
        <v/>
      </c>
      <c r="X547" s="261"/>
      <c r="Y547" s="261"/>
      <c r="Z547" s="261"/>
      <c r="AA547" s="261"/>
      <c r="AB547" s="261"/>
      <c r="AC547" s="261"/>
      <c r="AD547" s="261"/>
      <c r="AE547" s="261"/>
      <c r="AF547" s="293"/>
      <c r="AG547" s="315" t="str">
        <f>IF(AF547="","",IFERROR(VLOOKUP(AF547,'Error Checking'!A:B,2,0),"Error with MNCR code"))</f>
        <v/>
      </c>
      <c r="AH547" s="315"/>
      <c r="AI547" s="315" t="str">
        <f>IF(AH547="","",IFERROR(VLOOKUP(AH547,'Error Checking'!A:B,2,0),"Error with MNCR code"))</f>
        <v/>
      </c>
      <c r="AJ547" s="261"/>
      <c r="AK547" s="261"/>
      <c r="AL547" s="297"/>
      <c r="AM547" s="261"/>
      <c r="AN547" s="261"/>
    </row>
    <row r="548" spans="1:40" x14ac:dyDescent="0.2">
      <c r="A548" s="87"/>
      <c r="B548" s="298"/>
      <c r="C548" s="261"/>
      <c r="D548" s="261"/>
      <c r="E548" s="261"/>
      <c r="F548" s="261"/>
      <c r="G548" s="294"/>
      <c r="H548" s="295"/>
      <c r="I548" s="261"/>
      <c r="J548" s="311" t="str">
        <f>IF(I548="","",VLOOKUP(I548,LookUp_Tables!$R:$S,2,0))</f>
        <v/>
      </c>
      <c r="K548" s="296"/>
      <c r="L548" s="296"/>
      <c r="M548" s="290"/>
      <c r="N548" s="290"/>
      <c r="O548" s="290"/>
      <c r="P548" s="290"/>
      <c r="Q548" s="290"/>
      <c r="R548" s="290"/>
      <c r="S548" s="290" t="e">
        <f t="shared" si="24"/>
        <v>#DIV/0!</v>
      </c>
      <c r="T548" s="290"/>
      <c r="U548" s="290"/>
      <c r="V548" s="290" t="e">
        <f t="shared" si="25"/>
        <v>#DIV/0!</v>
      </c>
      <c r="W548" s="291" t="str">
        <f t="shared" si="26"/>
        <v/>
      </c>
      <c r="X548" s="261"/>
      <c r="Y548" s="261"/>
      <c r="Z548" s="261"/>
      <c r="AA548" s="261"/>
      <c r="AB548" s="261"/>
      <c r="AC548" s="261"/>
      <c r="AD548" s="261"/>
      <c r="AE548" s="261"/>
      <c r="AF548" s="293"/>
      <c r="AG548" s="315" t="str">
        <f>IF(AF548="","",IFERROR(VLOOKUP(AF548,'Error Checking'!A:B,2,0),"Error with MNCR code"))</f>
        <v/>
      </c>
      <c r="AH548" s="315"/>
      <c r="AI548" s="315" t="str">
        <f>IF(AH548="","",IFERROR(VLOOKUP(AH548,'Error Checking'!A:B,2,0),"Error with MNCR code"))</f>
        <v/>
      </c>
      <c r="AJ548" s="261"/>
      <c r="AK548" s="261"/>
      <c r="AL548" s="297"/>
      <c r="AM548" s="261"/>
      <c r="AN548" s="261"/>
    </row>
    <row r="549" spans="1:40" x14ac:dyDescent="0.2">
      <c r="A549" s="87"/>
      <c r="B549" s="298"/>
      <c r="C549" s="261"/>
      <c r="D549" s="261"/>
      <c r="E549" s="261"/>
      <c r="F549" s="261"/>
      <c r="G549" s="294"/>
      <c r="H549" s="295"/>
      <c r="I549" s="261"/>
      <c r="J549" s="311" t="str">
        <f>IF(I549="","",VLOOKUP(I549,LookUp_Tables!$R:$S,2,0))</f>
        <v/>
      </c>
      <c r="K549" s="296"/>
      <c r="L549" s="296"/>
      <c r="M549" s="290"/>
      <c r="N549" s="290"/>
      <c r="O549" s="290"/>
      <c r="P549" s="290"/>
      <c r="Q549" s="290"/>
      <c r="R549" s="290"/>
      <c r="S549" s="290" t="e">
        <f t="shared" si="24"/>
        <v>#DIV/0!</v>
      </c>
      <c r="T549" s="290"/>
      <c r="U549" s="290"/>
      <c r="V549" s="290" t="e">
        <f t="shared" si="25"/>
        <v>#DIV/0!</v>
      </c>
      <c r="W549" s="291" t="str">
        <f t="shared" si="26"/>
        <v/>
      </c>
      <c r="X549" s="261"/>
      <c r="Y549" s="261"/>
      <c r="Z549" s="261"/>
      <c r="AA549" s="261"/>
      <c r="AB549" s="261"/>
      <c r="AC549" s="261"/>
      <c r="AD549" s="261"/>
      <c r="AE549" s="261"/>
      <c r="AF549" s="293"/>
      <c r="AG549" s="315" t="str">
        <f>IF(AF549="","",IFERROR(VLOOKUP(AF549,'Error Checking'!A:B,2,0),"Error with MNCR code"))</f>
        <v/>
      </c>
      <c r="AH549" s="315"/>
      <c r="AI549" s="315" t="str">
        <f>IF(AH549="","",IFERROR(VLOOKUP(AH549,'Error Checking'!A:B,2,0),"Error with MNCR code"))</f>
        <v/>
      </c>
      <c r="AJ549" s="261"/>
      <c r="AK549" s="261"/>
      <c r="AL549" s="297"/>
      <c r="AM549" s="261"/>
      <c r="AN549" s="261"/>
    </row>
    <row r="550" spans="1:40" x14ac:dyDescent="0.2">
      <c r="A550" s="87"/>
      <c r="B550" s="298"/>
      <c r="C550" s="261"/>
      <c r="D550" s="261"/>
      <c r="E550" s="261"/>
      <c r="F550" s="261"/>
      <c r="G550" s="294"/>
      <c r="H550" s="295"/>
      <c r="I550" s="261"/>
      <c r="J550" s="311" t="str">
        <f>IF(I550="","",VLOOKUP(I550,LookUp_Tables!$R:$S,2,0))</f>
        <v/>
      </c>
      <c r="K550" s="296"/>
      <c r="L550" s="296"/>
      <c r="M550" s="290"/>
      <c r="N550" s="290"/>
      <c r="O550" s="290"/>
      <c r="P550" s="290"/>
      <c r="Q550" s="290"/>
      <c r="R550" s="290"/>
      <c r="S550" s="290" t="e">
        <f t="shared" si="24"/>
        <v>#DIV/0!</v>
      </c>
      <c r="T550" s="290"/>
      <c r="U550" s="290"/>
      <c r="V550" s="290" t="e">
        <f t="shared" si="25"/>
        <v>#DIV/0!</v>
      </c>
      <c r="W550" s="291" t="str">
        <f t="shared" si="26"/>
        <v/>
      </c>
      <c r="X550" s="261"/>
      <c r="Y550" s="261"/>
      <c r="Z550" s="261"/>
      <c r="AA550" s="261"/>
      <c r="AB550" s="261"/>
      <c r="AC550" s="261"/>
      <c r="AD550" s="261"/>
      <c r="AE550" s="261"/>
      <c r="AF550" s="293"/>
      <c r="AG550" s="315" t="str">
        <f>IF(AF550="","",IFERROR(VLOOKUP(AF550,'Error Checking'!A:B,2,0),"Error with MNCR code"))</f>
        <v/>
      </c>
      <c r="AH550" s="315"/>
      <c r="AI550" s="315" t="str">
        <f>IF(AH550="","",IFERROR(VLOOKUP(AH550,'Error Checking'!A:B,2,0),"Error with MNCR code"))</f>
        <v/>
      </c>
      <c r="AJ550" s="261"/>
      <c r="AK550" s="261"/>
      <c r="AL550" s="297"/>
      <c r="AM550" s="261"/>
      <c r="AN550" s="261"/>
    </row>
    <row r="551" spans="1:40" x14ac:dyDescent="0.2">
      <c r="A551" s="87"/>
      <c r="B551" s="298"/>
      <c r="C551" s="261"/>
      <c r="D551" s="261"/>
      <c r="E551" s="261"/>
      <c r="F551" s="261"/>
      <c r="G551" s="294"/>
      <c r="H551" s="295"/>
      <c r="I551" s="261"/>
      <c r="J551" s="311" t="str">
        <f>IF(I551="","",VLOOKUP(I551,LookUp_Tables!$R:$S,2,0))</f>
        <v/>
      </c>
      <c r="K551" s="296"/>
      <c r="L551" s="296"/>
      <c r="M551" s="290"/>
      <c r="N551" s="290"/>
      <c r="O551" s="290"/>
      <c r="P551" s="290"/>
      <c r="Q551" s="290"/>
      <c r="R551" s="290"/>
      <c r="S551" s="290" t="e">
        <f t="shared" si="24"/>
        <v>#DIV/0!</v>
      </c>
      <c r="T551" s="290"/>
      <c r="U551" s="290"/>
      <c r="V551" s="290" t="e">
        <f t="shared" si="25"/>
        <v>#DIV/0!</v>
      </c>
      <c r="W551" s="291" t="str">
        <f t="shared" si="26"/>
        <v/>
      </c>
      <c r="X551" s="261"/>
      <c r="Y551" s="261"/>
      <c r="Z551" s="261"/>
      <c r="AA551" s="261"/>
      <c r="AB551" s="261"/>
      <c r="AC551" s="261"/>
      <c r="AD551" s="261"/>
      <c r="AE551" s="261"/>
      <c r="AF551" s="293"/>
      <c r="AG551" s="315" t="str">
        <f>IF(AF551="","",IFERROR(VLOOKUP(AF551,'Error Checking'!A:B,2,0),"Error with MNCR code"))</f>
        <v/>
      </c>
      <c r="AH551" s="315"/>
      <c r="AI551" s="315" t="str">
        <f>IF(AH551="","",IFERROR(VLOOKUP(AH551,'Error Checking'!A:B,2,0),"Error with MNCR code"))</f>
        <v/>
      </c>
      <c r="AJ551" s="261"/>
      <c r="AK551" s="261"/>
      <c r="AL551" s="297"/>
      <c r="AM551" s="261"/>
      <c r="AN551" s="261"/>
    </row>
    <row r="552" spans="1:40" x14ac:dyDescent="0.2">
      <c r="A552" s="87"/>
      <c r="B552" s="298"/>
      <c r="C552" s="261"/>
      <c r="D552" s="261"/>
      <c r="E552" s="261"/>
      <c r="F552" s="261"/>
      <c r="G552" s="294"/>
      <c r="H552" s="295"/>
      <c r="I552" s="261"/>
      <c r="J552" s="311" t="str">
        <f>IF(I552="","",VLOOKUP(I552,LookUp_Tables!$R:$S,2,0))</f>
        <v/>
      </c>
      <c r="K552" s="296"/>
      <c r="L552" s="296"/>
      <c r="M552" s="290"/>
      <c r="N552" s="290"/>
      <c r="O552" s="290"/>
      <c r="P552" s="290"/>
      <c r="Q552" s="290"/>
      <c r="R552" s="290"/>
      <c r="S552" s="290" t="e">
        <f t="shared" si="24"/>
        <v>#DIV/0!</v>
      </c>
      <c r="T552" s="290"/>
      <c r="U552" s="290"/>
      <c r="V552" s="290" t="e">
        <f t="shared" si="25"/>
        <v>#DIV/0!</v>
      </c>
      <c r="W552" s="291" t="str">
        <f t="shared" si="26"/>
        <v/>
      </c>
      <c r="X552" s="261"/>
      <c r="Y552" s="261"/>
      <c r="Z552" s="261"/>
      <c r="AA552" s="261"/>
      <c r="AB552" s="261"/>
      <c r="AC552" s="261"/>
      <c r="AD552" s="261"/>
      <c r="AE552" s="261"/>
      <c r="AF552" s="293"/>
      <c r="AG552" s="315" t="str">
        <f>IF(AF552="","",IFERROR(VLOOKUP(AF552,'Error Checking'!A:B,2,0),"Error with MNCR code"))</f>
        <v/>
      </c>
      <c r="AH552" s="315"/>
      <c r="AI552" s="315" t="str">
        <f>IF(AH552="","",IFERROR(VLOOKUP(AH552,'Error Checking'!A:B,2,0),"Error with MNCR code"))</f>
        <v/>
      </c>
      <c r="AJ552" s="261"/>
      <c r="AK552" s="261"/>
      <c r="AL552" s="297"/>
      <c r="AM552" s="261"/>
      <c r="AN552" s="261"/>
    </row>
    <row r="553" spans="1:40" x14ac:dyDescent="0.2">
      <c r="A553" s="87"/>
      <c r="B553" s="298"/>
      <c r="C553" s="261"/>
      <c r="D553" s="261"/>
      <c r="E553" s="261"/>
      <c r="F553" s="261"/>
      <c r="G553" s="294"/>
      <c r="H553" s="295"/>
      <c r="I553" s="261"/>
      <c r="J553" s="311" t="str">
        <f>IF(I553="","",VLOOKUP(I553,LookUp_Tables!$R:$S,2,0))</f>
        <v/>
      </c>
      <c r="K553" s="296"/>
      <c r="L553" s="296"/>
      <c r="M553" s="290"/>
      <c r="N553" s="290"/>
      <c r="O553" s="290"/>
      <c r="P553" s="290"/>
      <c r="Q553" s="290"/>
      <c r="R553" s="290"/>
      <c r="S553" s="290" t="e">
        <f t="shared" si="24"/>
        <v>#DIV/0!</v>
      </c>
      <c r="T553" s="290"/>
      <c r="U553" s="290"/>
      <c r="V553" s="290" t="e">
        <f t="shared" si="25"/>
        <v>#DIV/0!</v>
      </c>
      <c r="W553" s="291" t="str">
        <f t="shared" si="26"/>
        <v/>
      </c>
      <c r="X553" s="261"/>
      <c r="Y553" s="261"/>
      <c r="Z553" s="261"/>
      <c r="AA553" s="261"/>
      <c r="AB553" s="261"/>
      <c r="AC553" s="261"/>
      <c r="AD553" s="261"/>
      <c r="AE553" s="261"/>
      <c r="AF553" s="293"/>
      <c r="AG553" s="315" t="str">
        <f>IF(AF553="","",IFERROR(VLOOKUP(AF553,'Error Checking'!A:B,2,0),"Error with MNCR code"))</f>
        <v/>
      </c>
      <c r="AH553" s="315"/>
      <c r="AI553" s="315" t="str">
        <f>IF(AH553="","",IFERROR(VLOOKUP(AH553,'Error Checking'!A:B,2,0),"Error with MNCR code"))</f>
        <v/>
      </c>
      <c r="AJ553" s="261"/>
      <c r="AK553" s="261"/>
      <c r="AL553" s="297"/>
      <c r="AM553" s="261"/>
      <c r="AN553" s="261"/>
    </row>
    <row r="554" spans="1:40" x14ac:dyDescent="0.2">
      <c r="A554" s="87"/>
      <c r="B554" s="298"/>
      <c r="C554" s="261"/>
      <c r="D554" s="261"/>
      <c r="E554" s="261"/>
      <c r="F554" s="261"/>
      <c r="G554" s="294"/>
      <c r="H554" s="295"/>
      <c r="I554" s="261"/>
      <c r="J554" s="311" t="str">
        <f>IF(I554="","",VLOOKUP(I554,LookUp_Tables!$R:$S,2,0))</f>
        <v/>
      </c>
      <c r="K554" s="296"/>
      <c r="L554" s="296"/>
      <c r="M554" s="290"/>
      <c r="N554" s="290"/>
      <c r="O554" s="290"/>
      <c r="P554" s="290"/>
      <c r="Q554" s="290"/>
      <c r="R554" s="290"/>
      <c r="S554" s="290" t="e">
        <f t="shared" si="24"/>
        <v>#DIV/0!</v>
      </c>
      <c r="T554" s="290"/>
      <c r="U554" s="290"/>
      <c r="V554" s="290" t="e">
        <f t="shared" si="25"/>
        <v>#DIV/0!</v>
      </c>
      <c r="W554" s="291" t="str">
        <f t="shared" si="26"/>
        <v/>
      </c>
      <c r="X554" s="261"/>
      <c r="Y554" s="261"/>
      <c r="Z554" s="261"/>
      <c r="AA554" s="261"/>
      <c r="AB554" s="261"/>
      <c r="AC554" s="261"/>
      <c r="AD554" s="261"/>
      <c r="AE554" s="261"/>
      <c r="AF554" s="293"/>
      <c r="AG554" s="315" t="str">
        <f>IF(AF554="","",IFERROR(VLOOKUP(AF554,'Error Checking'!A:B,2,0),"Error with MNCR code"))</f>
        <v/>
      </c>
      <c r="AH554" s="315"/>
      <c r="AI554" s="315" t="str">
        <f>IF(AH554="","",IFERROR(VLOOKUP(AH554,'Error Checking'!A:B,2,0),"Error with MNCR code"))</f>
        <v/>
      </c>
      <c r="AJ554" s="261"/>
      <c r="AK554" s="261"/>
      <c r="AL554" s="297"/>
      <c r="AM554" s="261"/>
      <c r="AN554" s="261"/>
    </row>
    <row r="555" spans="1:40" x14ac:dyDescent="0.2">
      <c r="A555" s="87"/>
      <c r="B555" s="298"/>
      <c r="C555" s="261"/>
      <c r="D555" s="261"/>
      <c r="E555" s="261"/>
      <c r="F555" s="261"/>
      <c r="G555" s="294"/>
      <c r="H555" s="295"/>
      <c r="I555" s="261"/>
      <c r="J555" s="311" t="str">
        <f>IF(I555="","",VLOOKUP(I555,LookUp_Tables!$R:$S,2,0))</f>
        <v/>
      </c>
      <c r="K555" s="296"/>
      <c r="L555" s="296"/>
      <c r="M555" s="290"/>
      <c r="N555" s="290"/>
      <c r="O555" s="290"/>
      <c r="P555" s="290"/>
      <c r="Q555" s="290"/>
      <c r="R555" s="290"/>
      <c r="S555" s="290" t="e">
        <f t="shared" si="24"/>
        <v>#DIV/0!</v>
      </c>
      <c r="T555" s="290"/>
      <c r="U555" s="290"/>
      <c r="V555" s="290" t="e">
        <f t="shared" si="25"/>
        <v>#DIV/0!</v>
      </c>
      <c r="W555" s="291" t="str">
        <f t="shared" si="26"/>
        <v/>
      </c>
      <c r="X555" s="261"/>
      <c r="Y555" s="261"/>
      <c r="Z555" s="261"/>
      <c r="AA555" s="261"/>
      <c r="AB555" s="261"/>
      <c r="AC555" s="261"/>
      <c r="AD555" s="261"/>
      <c r="AE555" s="261"/>
      <c r="AF555" s="293"/>
      <c r="AG555" s="315" t="str">
        <f>IF(AF555="","",IFERROR(VLOOKUP(AF555,'Error Checking'!A:B,2,0),"Error with MNCR code"))</f>
        <v/>
      </c>
      <c r="AH555" s="315"/>
      <c r="AI555" s="315" t="str">
        <f>IF(AH555="","",IFERROR(VLOOKUP(AH555,'Error Checking'!A:B,2,0),"Error with MNCR code"))</f>
        <v/>
      </c>
      <c r="AJ555" s="261"/>
      <c r="AK555" s="261"/>
      <c r="AL555" s="297"/>
      <c r="AM555" s="261"/>
      <c r="AN555" s="261"/>
    </row>
    <row r="556" spans="1:40" x14ac:dyDescent="0.2">
      <c r="A556" s="87"/>
      <c r="B556" s="298"/>
      <c r="C556" s="261"/>
      <c r="D556" s="261"/>
      <c r="E556" s="261"/>
      <c r="F556" s="261"/>
      <c r="G556" s="294"/>
      <c r="H556" s="295"/>
      <c r="I556" s="261"/>
      <c r="J556" s="311" t="str">
        <f>IF(I556="","",VLOOKUP(I556,LookUp_Tables!$R:$S,2,0))</f>
        <v/>
      </c>
      <c r="K556" s="296"/>
      <c r="L556" s="296"/>
      <c r="M556" s="290"/>
      <c r="N556" s="290"/>
      <c r="O556" s="290"/>
      <c r="P556" s="290"/>
      <c r="Q556" s="290"/>
      <c r="R556" s="290"/>
      <c r="S556" s="290" t="e">
        <f t="shared" si="24"/>
        <v>#DIV/0!</v>
      </c>
      <c r="T556" s="290"/>
      <c r="U556" s="290"/>
      <c r="V556" s="290" t="e">
        <f t="shared" si="25"/>
        <v>#DIV/0!</v>
      </c>
      <c r="W556" s="291" t="str">
        <f t="shared" si="26"/>
        <v/>
      </c>
      <c r="X556" s="261"/>
      <c r="Y556" s="261"/>
      <c r="Z556" s="261"/>
      <c r="AA556" s="261"/>
      <c r="AB556" s="261"/>
      <c r="AC556" s="261"/>
      <c r="AD556" s="261"/>
      <c r="AE556" s="261"/>
      <c r="AF556" s="293"/>
      <c r="AG556" s="315" t="str">
        <f>IF(AF556="","",IFERROR(VLOOKUP(AF556,'Error Checking'!A:B,2,0),"Error with MNCR code"))</f>
        <v/>
      </c>
      <c r="AH556" s="315"/>
      <c r="AI556" s="315" t="str">
        <f>IF(AH556="","",IFERROR(VLOOKUP(AH556,'Error Checking'!A:B,2,0),"Error with MNCR code"))</f>
        <v/>
      </c>
      <c r="AJ556" s="261"/>
      <c r="AK556" s="261"/>
      <c r="AL556" s="297"/>
      <c r="AM556" s="261"/>
      <c r="AN556" s="261"/>
    </row>
    <row r="557" spans="1:40" x14ac:dyDescent="0.2">
      <c r="A557" s="87"/>
      <c r="B557" s="298"/>
      <c r="C557" s="261"/>
      <c r="D557" s="261"/>
      <c r="E557" s="261"/>
      <c r="F557" s="261"/>
      <c r="G557" s="294"/>
      <c r="H557" s="295"/>
      <c r="I557" s="261"/>
      <c r="J557" s="311" t="str">
        <f>IF(I557="","",VLOOKUP(I557,LookUp_Tables!$R:$S,2,0))</f>
        <v/>
      </c>
      <c r="K557" s="296"/>
      <c r="L557" s="296"/>
      <c r="M557" s="290"/>
      <c r="N557" s="290"/>
      <c r="O557" s="290"/>
      <c r="P557" s="290"/>
      <c r="Q557" s="290"/>
      <c r="R557" s="290"/>
      <c r="S557" s="290" t="e">
        <f t="shared" si="24"/>
        <v>#DIV/0!</v>
      </c>
      <c r="T557" s="290"/>
      <c r="U557" s="290"/>
      <c r="V557" s="290" t="e">
        <f t="shared" si="25"/>
        <v>#DIV/0!</v>
      </c>
      <c r="W557" s="291" t="str">
        <f t="shared" si="26"/>
        <v/>
      </c>
      <c r="X557" s="261"/>
      <c r="Y557" s="261"/>
      <c r="Z557" s="261"/>
      <c r="AA557" s="261"/>
      <c r="AB557" s="261"/>
      <c r="AC557" s="261"/>
      <c r="AD557" s="261"/>
      <c r="AE557" s="261"/>
      <c r="AF557" s="293"/>
      <c r="AG557" s="315" t="str">
        <f>IF(AF557="","",IFERROR(VLOOKUP(AF557,'Error Checking'!A:B,2,0),"Error with MNCR code"))</f>
        <v/>
      </c>
      <c r="AH557" s="315"/>
      <c r="AI557" s="315" t="str">
        <f>IF(AH557="","",IFERROR(VLOOKUP(AH557,'Error Checking'!A:B,2,0),"Error with MNCR code"))</f>
        <v/>
      </c>
      <c r="AJ557" s="261"/>
      <c r="AK557" s="261"/>
      <c r="AL557" s="297"/>
      <c r="AM557" s="261"/>
      <c r="AN557" s="261"/>
    </row>
    <row r="558" spans="1:40" x14ac:dyDescent="0.2">
      <c r="A558" s="87"/>
      <c r="B558" s="298"/>
      <c r="C558" s="261"/>
      <c r="D558" s="261"/>
      <c r="E558" s="261"/>
      <c r="F558" s="261"/>
      <c r="G558" s="294"/>
      <c r="H558" s="295"/>
      <c r="I558" s="261"/>
      <c r="J558" s="311" t="str">
        <f>IF(I558="","",VLOOKUP(I558,LookUp_Tables!$R:$S,2,0))</f>
        <v/>
      </c>
      <c r="K558" s="296"/>
      <c r="L558" s="296"/>
      <c r="M558" s="290"/>
      <c r="N558" s="290"/>
      <c r="O558" s="290"/>
      <c r="P558" s="290"/>
      <c r="Q558" s="290"/>
      <c r="R558" s="290"/>
      <c r="S558" s="290" t="e">
        <f t="shared" si="24"/>
        <v>#DIV/0!</v>
      </c>
      <c r="T558" s="290"/>
      <c r="U558" s="290"/>
      <c r="V558" s="290" t="e">
        <f t="shared" si="25"/>
        <v>#DIV/0!</v>
      </c>
      <c r="W558" s="291" t="str">
        <f t="shared" si="26"/>
        <v/>
      </c>
      <c r="X558" s="261"/>
      <c r="Y558" s="261"/>
      <c r="Z558" s="261"/>
      <c r="AA558" s="261"/>
      <c r="AB558" s="261"/>
      <c r="AC558" s="261"/>
      <c r="AD558" s="261"/>
      <c r="AE558" s="261"/>
      <c r="AF558" s="293"/>
      <c r="AG558" s="315" t="str">
        <f>IF(AF558="","",IFERROR(VLOOKUP(AF558,'Error Checking'!A:B,2,0),"Error with MNCR code"))</f>
        <v/>
      </c>
      <c r="AH558" s="315"/>
      <c r="AI558" s="315" t="str">
        <f>IF(AH558="","",IFERROR(VLOOKUP(AH558,'Error Checking'!A:B,2,0),"Error with MNCR code"))</f>
        <v/>
      </c>
      <c r="AJ558" s="261"/>
      <c r="AK558" s="261"/>
      <c r="AL558" s="297"/>
      <c r="AM558" s="261"/>
      <c r="AN558" s="261"/>
    </row>
    <row r="559" spans="1:40" x14ac:dyDescent="0.2">
      <c r="A559" s="87"/>
      <c r="B559" s="298"/>
      <c r="C559" s="261"/>
      <c r="D559" s="261"/>
      <c r="E559" s="261"/>
      <c r="F559" s="261"/>
      <c r="G559" s="294"/>
      <c r="H559" s="295"/>
      <c r="I559" s="261"/>
      <c r="J559" s="311" t="str">
        <f>IF(I559="","",VLOOKUP(I559,LookUp_Tables!$R:$S,2,0))</f>
        <v/>
      </c>
      <c r="K559" s="296"/>
      <c r="L559" s="296"/>
      <c r="M559" s="290"/>
      <c r="N559" s="290"/>
      <c r="O559" s="290"/>
      <c r="P559" s="290"/>
      <c r="Q559" s="290"/>
      <c r="R559" s="290"/>
      <c r="S559" s="290" t="e">
        <f t="shared" si="24"/>
        <v>#DIV/0!</v>
      </c>
      <c r="T559" s="290"/>
      <c r="U559" s="290"/>
      <c r="V559" s="290" t="e">
        <f t="shared" si="25"/>
        <v>#DIV/0!</v>
      </c>
      <c r="W559" s="291" t="str">
        <f t="shared" si="26"/>
        <v/>
      </c>
      <c r="X559" s="261"/>
      <c r="Y559" s="261"/>
      <c r="Z559" s="261"/>
      <c r="AA559" s="261"/>
      <c r="AB559" s="261"/>
      <c r="AC559" s="261"/>
      <c r="AD559" s="261"/>
      <c r="AE559" s="261"/>
      <c r="AF559" s="293"/>
      <c r="AG559" s="315" t="str">
        <f>IF(AF559="","",IFERROR(VLOOKUP(AF559,'Error Checking'!A:B,2,0),"Error with MNCR code"))</f>
        <v/>
      </c>
      <c r="AH559" s="315"/>
      <c r="AI559" s="315" t="str">
        <f>IF(AH559="","",IFERROR(VLOOKUP(AH559,'Error Checking'!A:B,2,0),"Error with MNCR code"))</f>
        <v/>
      </c>
      <c r="AJ559" s="261"/>
      <c r="AK559" s="261"/>
      <c r="AL559" s="297"/>
      <c r="AM559" s="261"/>
      <c r="AN559" s="261"/>
    </row>
    <row r="560" spans="1:40" x14ac:dyDescent="0.2">
      <c r="A560" s="87"/>
      <c r="B560" s="298"/>
      <c r="C560" s="261"/>
      <c r="D560" s="261"/>
      <c r="E560" s="261"/>
      <c r="F560" s="261"/>
      <c r="G560" s="294"/>
      <c r="H560" s="295"/>
      <c r="I560" s="261"/>
      <c r="J560" s="311" t="str">
        <f>IF(I560="","",VLOOKUP(I560,LookUp_Tables!$R:$S,2,0))</f>
        <v/>
      </c>
      <c r="K560" s="296"/>
      <c r="L560" s="296"/>
      <c r="M560" s="290"/>
      <c r="N560" s="290"/>
      <c r="O560" s="290"/>
      <c r="P560" s="290"/>
      <c r="Q560" s="290"/>
      <c r="R560" s="290"/>
      <c r="S560" s="290" t="e">
        <f t="shared" si="24"/>
        <v>#DIV/0!</v>
      </c>
      <c r="T560" s="290"/>
      <c r="U560" s="290"/>
      <c r="V560" s="290" t="e">
        <f t="shared" si="25"/>
        <v>#DIV/0!</v>
      </c>
      <c r="W560" s="291" t="str">
        <f t="shared" si="26"/>
        <v/>
      </c>
      <c r="X560" s="261"/>
      <c r="Y560" s="261"/>
      <c r="Z560" s="261"/>
      <c r="AA560" s="261"/>
      <c r="AB560" s="261"/>
      <c r="AC560" s="261"/>
      <c r="AD560" s="261"/>
      <c r="AE560" s="261"/>
      <c r="AF560" s="293"/>
      <c r="AG560" s="315" t="str">
        <f>IF(AF560="","",IFERROR(VLOOKUP(AF560,'Error Checking'!A:B,2,0),"Error with MNCR code"))</f>
        <v/>
      </c>
      <c r="AH560" s="315"/>
      <c r="AI560" s="315" t="str">
        <f>IF(AH560="","",IFERROR(VLOOKUP(AH560,'Error Checking'!A:B,2,0),"Error with MNCR code"))</f>
        <v/>
      </c>
      <c r="AJ560" s="261"/>
      <c r="AK560" s="261"/>
      <c r="AL560" s="297"/>
      <c r="AM560" s="261"/>
      <c r="AN560" s="261"/>
    </row>
    <row r="561" spans="1:40" x14ac:dyDescent="0.2">
      <c r="A561" s="87"/>
      <c r="B561" s="298"/>
      <c r="C561" s="261"/>
      <c r="D561" s="261"/>
      <c r="E561" s="261"/>
      <c r="F561" s="261"/>
      <c r="G561" s="294"/>
      <c r="H561" s="295"/>
      <c r="I561" s="261"/>
      <c r="J561" s="311" t="str">
        <f>IF(I561="","",VLOOKUP(I561,LookUp_Tables!$R:$S,2,0))</f>
        <v/>
      </c>
      <c r="K561" s="296"/>
      <c r="L561" s="296"/>
      <c r="M561" s="290"/>
      <c r="N561" s="290"/>
      <c r="O561" s="290"/>
      <c r="P561" s="290"/>
      <c r="Q561" s="290"/>
      <c r="R561" s="290"/>
      <c r="S561" s="290" t="e">
        <f t="shared" si="24"/>
        <v>#DIV/0!</v>
      </c>
      <c r="T561" s="290"/>
      <c r="U561" s="290"/>
      <c r="V561" s="290" t="e">
        <f t="shared" si="25"/>
        <v>#DIV/0!</v>
      </c>
      <c r="W561" s="291" t="str">
        <f t="shared" si="26"/>
        <v/>
      </c>
      <c r="X561" s="261"/>
      <c r="Y561" s="261"/>
      <c r="Z561" s="261"/>
      <c r="AA561" s="261"/>
      <c r="AB561" s="261"/>
      <c r="AC561" s="261"/>
      <c r="AD561" s="261"/>
      <c r="AE561" s="261"/>
      <c r="AF561" s="293"/>
      <c r="AG561" s="315" t="str">
        <f>IF(AF561="","",IFERROR(VLOOKUP(AF561,'Error Checking'!A:B,2,0),"Error with MNCR code"))</f>
        <v/>
      </c>
      <c r="AH561" s="315"/>
      <c r="AI561" s="315" t="str">
        <f>IF(AH561="","",IFERROR(VLOOKUP(AH561,'Error Checking'!A:B,2,0),"Error with MNCR code"))</f>
        <v/>
      </c>
      <c r="AJ561" s="261"/>
      <c r="AK561" s="261"/>
      <c r="AL561" s="297"/>
      <c r="AM561" s="261"/>
      <c r="AN561" s="261"/>
    </row>
    <row r="562" spans="1:40" x14ac:dyDescent="0.2">
      <c r="A562" s="87"/>
      <c r="B562" s="298"/>
      <c r="C562" s="261"/>
      <c r="D562" s="261"/>
      <c r="E562" s="261"/>
      <c r="F562" s="261"/>
      <c r="G562" s="294"/>
      <c r="H562" s="295"/>
      <c r="I562" s="261"/>
      <c r="J562" s="311" t="str">
        <f>IF(I562="","",VLOOKUP(I562,LookUp_Tables!$R:$S,2,0))</f>
        <v/>
      </c>
      <c r="K562" s="296"/>
      <c r="L562" s="296"/>
      <c r="M562" s="290"/>
      <c r="N562" s="290"/>
      <c r="O562" s="290"/>
      <c r="P562" s="290"/>
      <c r="Q562" s="290"/>
      <c r="R562" s="290"/>
      <c r="S562" s="290" t="e">
        <f t="shared" si="24"/>
        <v>#DIV/0!</v>
      </c>
      <c r="T562" s="290"/>
      <c r="U562" s="290"/>
      <c r="V562" s="290" t="e">
        <f t="shared" si="25"/>
        <v>#DIV/0!</v>
      </c>
      <c r="W562" s="291" t="str">
        <f t="shared" si="26"/>
        <v/>
      </c>
      <c r="X562" s="261"/>
      <c r="Y562" s="261"/>
      <c r="Z562" s="261"/>
      <c r="AA562" s="261"/>
      <c r="AB562" s="261"/>
      <c r="AC562" s="261"/>
      <c r="AD562" s="261"/>
      <c r="AE562" s="261"/>
      <c r="AF562" s="293"/>
      <c r="AG562" s="315" t="str">
        <f>IF(AF562="","",IFERROR(VLOOKUP(AF562,'Error Checking'!A:B,2,0),"Error with MNCR code"))</f>
        <v/>
      </c>
      <c r="AH562" s="315"/>
      <c r="AI562" s="315" t="str">
        <f>IF(AH562="","",IFERROR(VLOOKUP(AH562,'Error Checking'!A:B,2,0),"Error with MNCR code"))</f>
        <v/>
      </c>
      <c r="AJ562" s="261"/>
      <c r="AK562" s="261"/>
      <c r="AL562" s="297"/>
      <c r="AM562" s="261"/>
      <c r="AN562" s="261"/>
    </row>
    <row r="563" spans="1:40" x14ac:dyDescent="0.2">
      <c r="A563" s="87"/>
      <c r="B563" s="298"/>
      <c r="C563" s="261"/>
      <c r="D563" s="261"/>
      <c r="E563" s="261"/>
      <c r="F563" s="261"/>
      <c r="G563" s="294"/>
      <c r="H563" s="295"/>
      <c r="I563" s="261"/>
      <c r="J563" s="311" t="str">
        <f>IF(I563="","",VLOOKUP(I563,LookUp_Tables!$R:$S,2,0))</f>
        <v/>
      </c>
      <c r="K563" s="296"/>
      <c r="L563" s="296"/>
      <c r="M563" s="290"/>
      <c r="N563" s="290"/>
      <c r="O563" s="290"/>
      <c r="P563" s="290"/>
      <c r="Q563" s="290"/>
      <c r="R563" s="290"/>
      <c r="S563" s="290" t="e">
        <f t="shared" si="24"/>
        <v>#DIV/0!</v>
      </c>
      <c r="T563" s="290"/>
      <c r="U563" s="290"/>
      <c r="V563" s="290" t="e">
        <f t="shared" si="25"/>
        <v>#DIV/0!</v>
      </c>
      <c r="W563" s="291" t="str">
        <f t="shared" si="26"/>
        <v/>
      </c>
      <c r="X563" s="261"/>
      <c r="Y563" s="261"/>
      <c r="Z563" s="261"/>
      <c r="AA563" s="261"/>
      <c r="AB563" s="261"/>
      <c r="AC563" s="261"/>
      <c r="AD563" s="261"/>
      <c r="AE563" s="261"/>
      <c r="AF563" s="293"/>
      <c r="AG563" s="315" t="str">
        <f>IF(AF563="","",IFERROR(VLOOKUP(AF563,'Error Checking'!A:B,2,0),"Error with MNCR code"))</f>
        <v/>
      </c>
      <c r="AH563" s="315"/>
      <c r="AI563" s="315" t="str">
        <f>IF(AH563="","",IFERROR(VLOOKUP(AH563,'Error Checking'!A:B,2,0),"Error with MNCR code"))</f>
        <v/>
      </c>
      <c r="AJ563" s="261"/>
      <c r="AK563" s="261"/>
      <c r="AL563" s="297"/>
      <c r="AM563" s="261"/>
      <c r="AN563" s="261"/>
    </row>
    <row r="564" spans="1:40" x14ac:dyDescent="0.2">
      <c r="A564" s="87"/>
      <c r="B564" s="298"/>
      <c r="C564" s="261"/>
      <c r="D564" s="261"/>
      <c r="E564" s="261"/>
      <c r="F564" s="261"/>
      <c r="G564" s="294"/>
      <c r="H564" s="295"/>
      <c r="I564" s="261"/>
      <c r="J564" s="311" t="str">
        <f>IF(I564="","",VLOOKUP(I564,LookUp_Tables!$R:$S,2,0))</f>
        <v/>
      </c>
      <c r="K564" s="296"/>
      <c r="L564" s="296"/>
      <c r="M564" s="290"/>
      <c r="N564" s="290"/>
      <c r="O564" s="290"/>
      <c r="P564" s="290"/>
      <c r="Q564" s="290"/>
      <c r="R564" s="290"/>
      <c r="S564" s="290" t="e">
        <f t="shared" si="24"/>
        <v>#DIV/0!</v>
      </c>
      <c r="T564" s="290"/>
      <c r="U564" s="290"/>
      <c r="V564" s="290" t="e">
        <f t="shared" si="25"/>
        <v>#DIV/0!</v>
      </c>
      <c r="W564" s="291" t="str">
        <f t="shared" si="26"/>
        <v/>
      </c>
      <c r="X564" s="261"/>
      <c r="Y564" s="261"/>
      <c r="Z564" s="261"/>
      <c r="AA564" s="261"/>
      <c r="AB564" s="261"/>
      <c r="AC564" s="261"/>
      <c r="AD564" s="261"/>
      <c r="AE564" s="261"/>
      <c r="AF564" s="293"/>
      <c r="AG564" s="315" t="str">
        <f>IF(AF564="","",IFERROR(VLOOKUP(AF564,'Error Checking'!A:B,2,0),"Error with MNCR code"))</f>
        <v/>
      </c>
      <c r="AH564" s="315"/>
      <c r="AI564" s="315" t="str">
        <f>IF(AH564="","",IFERROR(VLOOKUP(AH564,'Error Checking'!A:B,2,0),"Error with MNCR code"))</f>
        <v/>
      </c>
      <c r="AJ564" s="261"/>
      <c r="AK564" s="261"/>
      <c r="AL564" s="297"/>
      <c r="AM564" s="261"/>
      <c r="AN564" s="261"/>
    </row>
    <row r="565" spans="1:40" x14ac:dyDescent="0.2">
      <c r="A565" s="87"/>
      <c r="B565" s="298"/>
      <c r="C565" s="261"/>
      <c r="D565" s="261"/>
      <c r="E565" s="261"/>
      <c r="F565" s="261"/>
      <c r="G565" s="294"/>
      <c r="H565" s="295"/>
      <c r="I565" s="261"/>
      <c r="J565" s="311" t="str">
        <f>IF(I565="","",VLOOKUP(I565,LookUp_Tables!$R:$S,2,0))</f>
        <v/>
      </c>
      <c r="K565" s="296"/>
      <c r="L565" s="296"/>
      <c r="M565" s="290"/>
      <c r="N565" s="290"/>
      <c r="O565" s="290"/>
      <c r="P565" s="290"/>
      <c r="Q565" s="290"/>
      <c r="R565" s="290"/>
      <c r="S565" s="290" t="e">
        <f t="shared" si="24"/>
        <v>#DIV/0!</v>
      </c>
      <c r="T565" s="290"/>
      <c r="U565" s="290"/>
      <c r="V565" s="290" t="e">
        <f t="shared" si="25"/>
        <v>#DIV/0!</v>
      </c>
      <c r="W565" s="291" t="str">
        <f t="shared" si="26"/>
        <v/>
      </c>
      <c r="X565" s="261"/>
      <c r="Y565" s="261"/>
      <c r="Z565" s="261"/>
      <c r="AA565" s="261"/>
      <c r="AB565" s="261"/>
      <c r="AC565" s="261"/>
      <c r="AD565" s="261"/>
      <c r="AE565" s="261"/>
      <c r="AF565" s="293"/>
      <c r="AG565" s="315" t="str">
        <f>IF(AF565="","",IFERROR(VLOOKUP(AF565,'Error Checking'!A:B,2,0),"Error with MNCR code"))</f>
        <v/>
      </c>
      <c r="AH565" s="315"/>
      <c r="AI565" s="315" t="str">
        <f>IF(AH565="","",IFERROR(VLOOKUP(AH565,'Error Checking'!A:B,2,0),"Error with MNCR code"))</f>
        <v/>
      </c>
      <c r="AJ565" s="261"/>
      <c r="AK565" s="261"/>
      <c r="AL565" s="297"/>
      <c r="AM565" s="261"/>
      <c r="AN565" s="261"/>
    </row>
    <row r="566" spans="1:40" x14ac:dyDescent="0.2">
      <c r="A566" s="87"/>
      <c r="B566" s="298"/>
      <c r="C566" s="261"/>
      <c r="D566" s="261"/>
      <c r="E566" s="261"/>
      <c r="F566" s="261"/>
      <c r="G566" s="294"/>
      <c r="H566" s="295"/>
      <c r="I566" s="261"/>
      <c r="J566" s="311" t="str">
        <f>IF(I566="","",VLOOKUP(I566,LookUp_Tables!$R:$S,2,0))</f>
        <v/>
      </c>
      <c r="K566" s="296"/>
      <c r="L566" s="296"/>
      <c r="M566" s="290"/>
      <c r="N566" s="290"/>
      <c r="O566" s="290"/>
      <c r="P566" s="290"/>
      <c r="Q566" s="290"/>
      <c r="R566" s="290"/>
      <c r="S566" s="290" t="e">
        <f t="shared" si="24"/>
        <v>#DIV/0!</v>
      </c>
      <c r="T566" s="290"/>
      <c r="U566" s="290"/>
      <c r="V566" s="290" t="e">
        <f t="shared" si="25"/>
        <v>#DIV/0!</v>
      </c>
      <c r="W566" s="291" t="str">
        <f t="shared" si="26"/>
        <v/>
      </c>
      <c r="X566" s="261"/>
      <c r="Y566" s="261"/>
      <c r="Z566" s="261"/>
      <c r="AA566" s="261"/>
      <c r="AB566" s="261"/>
      <c r="AC566" s="261"/>
      <c r="AD566" s="261"/>
      <c r="AE566" s="261"/>
      <c r="AF566" s="293"/>
      <c r="AG566" s="315" t="str">
        <f>IF(AF566="","",IFERROR(VLOOKUP(AF566,'Error Checking'!A:B,2,0),"Error with MNCR code"))</f>
        <v/>
      </c>
      <c r="AH566" s="315"/>
      <c r="AI566" s="315" t="str">
        <f>IF(AH566="","",IFERROR(VLOOKUP(AH566,'Error Checking'!A:B,2,0),"Error with MNCR code"))</f>
        <v/>
      </c>
      <c r="AJ566" s="261"/>
      <c r="AK566" s="261"/>
      <c r="AL566" s="297"/>
      <c r="AM566" s="261"/>
      <c r="AN566" s="261"/>
    </row>
    <row r="567" spans="1:40" x14ac:dyDescent="0.2">
      <c r="A567" s="87"/>
      <c r="B567" s="298"/>
      <c r="C567" s="261"/>
      <c r="D567" s="261"/>
      <c r="E567" s="261"/>
      <c r="F567" s="261"/>
      <c r="G567" s="294"/>
      <c r="H567" s="295"/>
      <c r="I567" s="261"/>
      <c r="J567" s="311" t="str">
        <f>IF(I567="","",VLOOKUP(I567,LookUp_Tables!$R:$S,2,0))</f>
        <v/>
      </c>
      <c r="K567" s="296"/>
      <c r="L567" s="296"/>
      <c r="M567" s="290"/>
      <c r="N567" s="290"/>
      <c r="O567" s="290"/>
      <c r="P567" s="290"/>
      <c r="Q567" s="290"/>
      <c r="R567" s="290"/>
      <c r="S567" s="290" t="e">
        <f t="shared" si="24"/>
        <v>#DIV/0!</v>
      </c>
      <c r="T567" s="290"/>
      <c r="U567" s="290"/>
      <c r="V567" s="290" t="e">
        <f t="shared" si="25"/>
        <v>#DIV/0!</v>
      </c>
      <c r="W567" s="291" t="str">
        <f t="shared" si="26"/>
        <v/>
      </c>
      <c r="X567" s="261"/>
      <c r="Y567" s="261"/>
      <c r="Z567" s="261"/>
      <c r="AA567" s="261"/>
      <c r="AB567" s="261"/>
      <c r="AC567" s="261"/>
      <c r="AD567" s="261"/>
      <c r="AE567" s="261"/>
      <c r="AF567" s="293"/>
      <c r="AG567" s="315" t="str">
        <f>IF(AF567="","",IFERROR(VLOOKUP(AF567,'Error Checking'!A:B,2,0),"Error with MNCR code"))</f>
        <v/>
      </c>
      <c r="AH567" s="315"/>
      <c r="AI567" s="315" t="str">
        <f>IF(AH567="","",IFERROR(VLOOKUP(AH567,'Error Checking'!A:B,2,0),"Error with MNCR code"))</f>
        <v/>
      </c>
      <c r="AJ567" s="261"/>
      <c r="AK567" s="261"/>
      <c r="AL567" s="297"/>
      <c r="AM567" s="261"/>
      <c r="AN567" s="261"/>
    </row>
    <row r="568" spans="1:40" x14ac:dyDescent="0.2">
      <c r="A568" s="87"/>
      <c r="B568" s="298"/>
      <c r="C568" s="261"/>
      <c r="D568" s="261"/>
      <c r="E568" s="261"/>
      <c r="F568" s="261"/>
      <c r="G568" s="294"/>
      <c r="H568" s="295"/>
      <c r="I568" s="261"/>
      <c r="J568" s="311" t="str">
        <f>IF(I568="","",VLOOKUP(I568,LookUp_Tables!$R:$S,2,0))</f>
        <v/>
      </c>
      <c r="K568" s="296"/>
      <c r="L568" s="296"/>
      <c r="M568" s="290"/>
      <c r="N568" s="290"/>
      <c r="O568" s="290"/>
      <c r="P568" s="290"/>
      <c r="Q568" s="290"/>
      <c r="R568" s="290"/>
      <c r="S568" s="290" t="e">
        <f t="shared" si="24"/>
        <v>#DIV/0!</v>
      </c>
      <c r="T568" s="290"/>
      <c r="U568" s="290"/>
      <c r="V568" s="290" t="e">
        <f t="shared" si="25"/>
        <v>#DIV/0!</v>
      </c>
      <c r="W568" s="291" t="str">
        <f t="shared" si="26"/>
        <v/>
      </c>
      <c r="X568" s="261"/>
      <c r="Y568" s="261"/>
      <c r="Z568" s="261"/>
      <c r="AA568" s="261"/>
      <c r="AB568" s="261"/>
      <c r="AC568" s="261"/>
      <c r="AD568" s="261"/>
      <c r="AE568" s="261"/>
      <c r="AF568" s="293"/>
      <c r="AG568" s="315" t="str">
        <f>IF(AF568="","",IFERROR(VLOOKUP(AF568,'Error Checking'!A:B,2,0),"Error with MNCR code"))</f>
        <v/>
      </c>
      <c r="AH568" s="315"/>
      <c r="AI568" s="315" t="str">
        <f>IF(AH568="","",IFERROR(VLOOKUP(AH568,'Error Checking'!A:B,2,0),"Error with MNCR code"))</f>
        <v/>
      </c>
      <c r="AJ568" s="261"/>
      <c r="AK568" s="261"/>
      <c r="AL568" s="297"/>
      <c r="AM568" s="261"/>
      <c r="AN568" s="261"/>
    </row>
    <row r="569" spans="1:40" x14ac:dyDescent="0.2">
      <c r="A569" s="87"/>
      <c r="B569" s="298"/>
      <c r="C569" s="261"/>
      <c r="D569" s="261"/>
      <c r="E569" s="261"/>
      <c r="F569" s="261"/>
      <c r="G569" s="294"/>
      <c r="H569" s="295"/>
      <c r="I569" s="261"/>
      <c r="J569" s="311" t="str">
        <f>IF(I569="","",VLOOKUP(I569,LookUp_Tables!$R:$S,2,0))</f>
        <v/>
      </c>
      <c r="K569" s="296"/>
      <c r="L569" s="296"/>
      <c r="M569" s="290"/>
      <c r="N569" s="290"/>
      <c r="O569" s="290"/>
      <c r="P569" s="290"/>
      <c r="Q569" s="290"/>
      <c r="R569" s="290"/>
      <c r="S569" s="290" t="e">
        <f t="shared" si="24"/>
        <v>#DIV/0!</v>
      </c>
      <c r="T569" s="290"/>
      <c r="U569" s="290"/>
      <c r="V569" s="290" t="e">
        <f t="shared" si="25"/>
        <v>#DIV/0!</v>
      </c>
      <c r="W569" s="291" t="str">
        <f t="shared" si="26"/>
        <v/>
      </c>
      <c r="X569" s="261"/>
      <c r="Y569" s="261"/>
      <c r="Z569" s="261"/>
      <c r="AA569" s="261"/>
      <c r="AB569" s="261"/>
      <c r="AC569" s="261"/>
      <c r="AD569" s="261"/>
      <c r="AE569" s="261"/>
      <c r="AF569" s="293"/>
      <c r="AG569" s="315" t="str">
        <f>IF(AF569="","",IFERROR(VLOOKUP(AF569,'Error Checking'!A:B,2,0),"Error with MNCR code"))</f>
        <v/>
      </c>
      <c r="AH569" s="315"/>
      <c r="AI569" s="315" t="str">
        <f>IF(AH569="","",IFERROR(VLOOKUP(AH569,'Error Checking'!A:B,2,0),"Error with MNCR code"))</f>
        <v/>
      </c>
      <c r="AJ569" s="261"/>
      <c r="AK569" s="261"/>
      <c r="AL569" s="297"/>
      <c r="AM569" s="261"/>
      <c r="AN569" s="261"/>
    </row>
    <row r="570" spans="1:40" x14ac:dyDescent="0.2">
      <c r="A570" s="87"/>
      <c r="B570" s="298"/>
      <c r="C570" s="261"/>
      <c r="D570" s="261"/>
      <c r="E570" s="261"/>
      <c r="F570" s="261"/>
      <c r="G570" s="294"/>
      <c r="H570" s="295"/>
      <c r="I570" s="261"/>
      <c r="J570" s="311" t="str">
        <f>IF(I570="","",VLOOKUP(I570,LookUp_Tables!$R:$S,2,0))</f>
        <v/>
      </c>
      <c r="K570" s="296"/>
      <c r="L570" s="296"/>
      <c r="M570" s="290"/>
      <c r="N570" s="290"/>
      <c r="O570" s="290"/>
      <c r="P570" s="290"/>
      <c r="Q570" s="290"/>
      <c r="R570" s="290"/>
      <c r="S570" s="290" t="e">
        <f t="shared" si="24"/>
        <v>#DIV/0!</v>
      </c>
      <c r="T570" s="290"/>
      <c r="U570" s="290"/>
      <c r="V570" s="290" t="e">
        <f t="shared" si="25"/>
        <v>#DIV/0!</v>
      </c>
      <c r="W570" s="291" t="str">
        <f t="shared" si="26"/>
        <v/>
      </c>
      <c r="X570" s="261"/>
      <c r="Y570" s="261"/>
      <c r="Z570" s="261"/>
      <c r="AA570" s="261"/>
      <c r="AB570" s="261"/>
      <c r="AC570" s="261"/>
      <c r="AD570" s="261"/>
      <c r="AE570" s="261"/>
      <c r="AF570" s="293"/>
      <c r="AG570" s="315" t="str">
        <f>IF(AF570="","",IFERROR(VLOOKUP(AF570,'Error Checking'!A:B,2,0),"Error with MNCR code"))</f>
        <v/>
      </c>
      <c r="AH570" s="315"/>
      <c r="AI570" s="315" t="str">
        <f>IF(AH570="","",IFERROR(VLOOKUP(AH570,'Error Checking'!A:B,2,0),"Error with MNCR code"))</f>
        <v/>
      </c>
      <c r="AJ570" s="261"/>
      <c r="AK570" s="261"/>
      <c r="AL570" s="297"/>
      <c r="AM570" s="261"/>
      <c r="AN570" s="261"/>
    </row>
    <row r="571" spans="1:40" x14ac:dyDescent="0.2">
      <c r="A571" s="87"/>
      <c r="B571" s="298"/>
      <c r="C571" s="261"/>
      <c r="D571" s="261"/>
      <c r="E571" s="261"/>
      <c r="F571" s="261"/>
      <c r="G571" s="294"/>
      <c r="H571" s="295"/>
      <c r="I571" s="261"/>
      <c r="J571" s="311" t="str">
        <f>IF(I571="","",VLOOKUP(I571,LookUp_Tables!$R:$S,2,0))</f>
        <v/>
      </c>
      <c r="K571" s="296"/>
      <c r="L571" s="296"/>
      <c r="M571" s="290"/>
      <c r="N571" s="290"/>
      <c r="O571" s="290"/>
      <c r="P571" s="290"/>
      <c r="Q571" s="290"/>
      <c r="R571" s="290"/>
      <c r="S571" s="290" t="e">
        <f t="shared" si="24"/>
        <v>#DIV/0!</v>
      </c>
      <c r="T571" s="290"/>
      <c r="U571" s="290"/>
      <c r="V571" s="290" t="e">
        <f t="shared" si="25"/>
        <v>#DIV/0!</v>
      </c>
      <c r="W571" s="291" t="str">
        <f t="shared" si="26"/>
        <v/>
      </c>
      <c r="X571" s="261"/>
      <c r="Y571" s="261"/>
      <c r="Z571" s="261"/>
      <c r="AA571" s="261"/>
      <c r="AB571" s="261"/>
      <c r="AC571" s="261"/>
      <c r="AD571" s="261"/>
      <c r="AE571" s="261"/>
      <c r="AF571" s="293"/>
      <c r="AG571" s="315" t="str">
        <f>IF(AF571="","",IFERROR(VLOOKUP(AF571,'Error Checking'!A:B,2,0),"Error with MNCR code"))</f>
        <v/>
      </c>
      <c r="AH571" s="315"/>
      <c r="AI571" s="315" t="str">
        <f>IF(AH571="","",IFERROR(VLOOKUP(AH571,'Error Checking'!A:B,2,0),"Error with MNCR code"))</f>
        <v/>
      </c>
      <c r="AJ571" s="261"/>
      <c r="AK571" s="261"/>
      <c r="AL571" s="297"/>
      <c r="AM571" s="261"/>
      <c r="AN571" s="261"/>
    </row>
    <row r="572" spans="1:40" x14ac:dyDescent="0.2">
      <c r="A572" s="87"/>
      <c r="B572" s="298"/>
      <c r="C572" s="261"/>
      <c r="D572" s="261"/>
      <c r="E572" s="261"/>
      <c r="F572" s="261"/>
      <c r="G572" s="294"/>
      <c r="H572" s="295"/>
      <c r="I572" s="261"/>
      <c r="J572" s="311" t="str">
        <f>IF(I572="","",VLOOKUP(I572,LookUp_Tables!$R:$S,2,0))</f>
        <v/>
      </c>
      <c r="K572" s="296"/>
      <c r="L572" s="296"/>
      <c r="M572" s="290"/>
      <c r="N572" s="290"/>
      <c r="O572" s="290"/>
      <c r="P572" s="290"/>
      <c r="Q572" s="290"/>
      <c r="R572" s="290"/>
      <c r="S572" s="290" t="e">
        <f t="shared" si="24"/>
        <v>#DIV/0!</v>
      </c>
      <c r="T572" s="290"/>
      <c r="U572" s="290"/>
      <c r="V572" s="290" t="e">
        <f t="shared" si="25"/>
        <v>#DIV/0!</v>
      </c>
      <c r="W572" s="291" t="str">
        <f t="shared" si="26"/>
        <v/>
      </c>
      <c r="X572" s="261"/>
      <c r="Y572" s="261"/>
      <c r="Z572" s="261"/>
      <c r="AA572" s="261"/>
      <c r="AB572" s="261"/>
      <c r="AC572" s="261"/>
      <c r="AD572" s="261"/>
      <c r="AE572" s="261"/>
      <c r="AF572" s="293"/>
      <c r="AG572" s="315" t="str">
        <f>IF(AF572="","",IFERROR(VLOOKUP(AF572,'Error Checking'!A:B,2,0),"Error with MNCR code"))</f>
        <v/>
      </c>
      <c r="AH572" s="315"/>
      <c r="AI572" s="315" t="str">
        <f>IF(AH572="","",IFERROR(VLOOKUP(AH572,'Error Checking'!A:B,2,0),"Error with MNCR code"))</f>
        <v/>
      </c>
      <c r="AJ572" s="261"/>
      <c r="AK572" s="261"/>
      <c r="AL572" s="297"/>
      <c r="AM572" s="261"/>
      <c r="AN572" s="261"/>
    </row>
    <row r="573" spans="1:40" x14ac:dyDescent="0.2">
      <c r="A573" s="87"/>
      <c r="B573" s="298"/>
      <c r="C573" s="261"/>
      <c r="D573" s="261"/>
      <c r="E573" s="261"/>
      <c r="F573" s="261"/>
      <c r="G573" s="294"/>
      <c r="H573" s="295"/>
      <c r="I573" s="261"/>
      <c r="J573" s="311" t="str">
        <f>IF(I573="","",VLOOKUP(I573,LookUp_Tables!$R:$S,2,0))</f>
        <v/>
      </c>
      <c r="K573" s="296"/>
      <c r="L573" s="296"/>
      <c r="M573" s="290"/>
      <c r="N573" s="290"/>
      <c r="O573" s="290"/>
      <c r="P573" s="290"/>
      <c r="Q573" s="290"/>
      <c r="R573" s="290"/>
      <c r="S573" s="290" t="e">
        <f t="shared" si="24"/>
        <v>#DIV/0!</v>
      </c>
      <c r="T573" s="290"/>
      <c r="U573" s="290"/>
      <c r="V573" s="290" t="e">
        <f t="shared" si="25"/>
        <v>#DIV/0!</v>
      </c>
      <c r="W573" s="291" t="str">
        <f t="shared" si="26"/>
        <v/>
      </c>
      <c r="X573" s="261"/>
      <c r="Y573" s="261"/>
      <c r="Z573" s="261"/>
      <c r="AA573" s="261"/>
      <c r="AB573" s="261"/>
      <c r="AC573" s="261"/>
      <c r="AD573" s="261"/>
      <c r="AE573" s="261"/>
      <c r="AF573" s="293"/>
      <c r="AG573" s="315" t="str">
        <f>IF(AF573="","",IFERROR(VLOOKUP(AF573,'Error Checking'!A:B,2,0),"Error with MNCR code"))</f>
        <v/>
      </c>
      <c r="AH573" s="315"/>
      <c r="AI573" s="315" t="str">
        <f>IF(AH573="","",IFERROR(VLOOKUP(AH573,'Error Checking'!A:B,2,0),"Error with MNCR code"))</f>
        <v/>
      </c>
      <c r="AJ573" s="261"/>
      <c r="AK573" s="261"/>
      <c r="AL573" s="297"/>
      <c r="AM573" s="261"/>
      <c r="AN573" s="261"/>
    </row>
    <row r="574" spans="1:40" x14ac:dyDescent="0.2">
      <c r="A574" s="87"/>
      <c r="B574" s="298"/>
      <c r="C574" s="261"/>
      <c r="D574" s="261"/>
      <c r="E574" s="261"/>
      <c r="F574" s="261"/>
      <c r="G574" s="294"/>
      <c r="H574" s="295"/>
      <c r="I574" s="261"/>
      <c r="J574" s="311" t="str">
        <f>IF(I574="","",VLOOKUP(I574,LookUp_Tables!$R:$S,2,0))</f>
        <v/>
      </c>
      <c r="K574" s="296"/>
      <c r="L574" s="296"/>
      <c r="M574" s="290"/>
      <c r="N574" s="290"/>
      <c r="O574" s="290"/>
      <c r="P574" s="290"/>
      <c r="Q574" s="290"/>
      <c r="R574" s="290"/>
      <c r="S574" s="290" t="e">
        <f t="shared" si="24"/>
        <v>#DIV/0!</v>
      </c>
      <c r="T574" s="290"/>
      <c r="U574" s="290"/>
      <c r="V574" s="290" t="e">
        <f t="shared" si="25"/>
        <v>#DIV/0!</v>
      </c>
      <c r="W574" s="291" t="str">
        <f t="shared" si="26"/>
        <v/>
      </c>
      <c r="X574" s="261"/>
      <c r="Y574" s="261"/>
      <c r="Z574" s="261"/>
      <c r="AA574" s="261"/>
      <c r="AB574" s="261"/>
      <c r="AC574" s="261"/>
      <c r="AD574" s="261"/>
      <c r="AE574" s="261"/>
      <c r="AF574" s="293"/>
      <c r="AG574" s="315" t="str">
        <f>IF(AF574="","",IFERROR(VLOOKUP(AF574,'Error Checking'!A:B,2,0),"Error with MNCR code"))</f>
        <v/>
      </c>
      <c r="AH574" s="315"/>
      <c r="AI574" s="315" t="str">
        <f>IF(AH574="","",IFERROR(VLOOKUP(AH574,'Error Checking'!A:B,2,0),"Error with MNCR code"))</f>
        <v/>
      </c>
      <c r="AJ574" s="261"/>
      <c r="AK574" s="261"/>
      <c r="AL574" s="297"/>
      <c r="AM574" s="261"/>
      <c r="AN574" s="261"/>
    </row>
    <row r="575" spans="1:40" x14ac:dyDescent="0.2">
      <c r="A575" s="87"/>
      <c r="B575" s="298"/>
      <c r="C575" s="261"/>
      <c r="D575" s="261"/>
      <c r="E575" s="261"/>
      <c r="F575" s="261"/>
      <c r="G575" s="294"/>
      <c r="H575" s="295"/>
      <c r="I575" s="261"/>
      <c r="J575" s="311" t="str">
        <f>IF(I575="","",VLOOKUP(I575,LookUp_Tables!$R:$S,2,0))</f>
        <v/>
      </c>
      <c r="K575" s="296"/>
      <c r="L575" s="296"/>
      <c r="M575" s="290"/>
      <c r="N575" s="290"/>
      <c r="O575" s="290"/>
      <c r="P575" s="290"/>
      <c r="Q575" s="290"/>
      <c r="R575" s="290"/>
      <c r="S575" s="290" t="e">
        <f t="shared" si="24"/>
        <v>#DIV/0!</v>
      </c>
      <c r="T575" s="290"/>
      <c r="U575" s="290"/>
      <c r="V575" s="290" t="e">
        <f t="shared" si="25"/>
        <v>#DIV/0!</v>
      </c>
      <c r="W575" s="291" t="str">
        <f t="shared" si="26"/>
        <v/>
      </c>
      <c r="X575" s="261"/>
      <c r="Y575" s="261"/>
      <c r="Z575" s="261"/>
      <c r="AA575" s="261"/>
      <c r="AB575" s="261"/>
      <c r="AC575" s="261"/>
      <c r="AD575" s="261"/>
      <c r="AE575" s="261"/>
      <c r="AF575" s="293"/>
      <c r="AG575" s="315" t="str">
        <f>IF(AF575="","",IFERROR(VLOOKUP(AF575,'Error Checking'!A:B,2,0),"Error with MNCR code"))</f>
        <v/>
      </c>
      <c r="AH575" s="315"/>
      <c r="AI575" s="315" t="str">
        <f>IF(AH575="","",IFERROR(VLOOKUP(AH575,'Error Checking'!A:B,2,0),"Error with MNCR code"))</f>
        <v/>
      </c>
      <c r="AJ575" s="261"/>
      <c r="AK575" s="261"/>
      <c r="AL575" s="297"/>
      <c r="AM575" s="261"/>
      <c r="AN575" s="261"/>
    </row>
    <row r="576" spans="1:40" x14ac:dyDescent="0.2">
      <c r="A576" s="87"/>
      <c r="B576" s="298"/>
      <c r="C576" s="261"/>
      <c r="D576" s="261"/>
      <c r="E576" s="261"/>
      <c r="F576" s="261"/>
      <c r="G576" s="294"/>
      <c r="H576" s="295"/>
      <c r="I576" s="261"/>
      <c r="J576" s="311" t="str">
        <f>IF(I576="","",VLOOKUP(I576,LookUp_Tables!$R:$S,2,0))</f>
        <v/>
      </c>
      <c r="K576" s="296"/>
      <c r="L576" s="296"/>
      <c r="M576" s="290"/>
      <c r="N576" s="290"/>
      <c r="O576" s="290"/>
      <c r="P576" s="290"/>
      <c r="Q576" s="290"/>
      <c r="R576" s="290"/>
      <c r="S576" s="290" t="e">
        <f t="shared" si="24"/>
        <v>#DIV/0!</v>
      </c>
      <c r="T576" s="290"/>
      <c r="U576" s="290"/>
      <c r="V576" s="290" t="e">
        <f t="shared" si="25"/>
        <v>#DIV/0!</v>
      </c>
      <c r="W576" s="291" t="str">
        <f t="shared" si="26"/>
        <v/>
      </c>
      <c r="X576" s="261"/>
      <c r="Y576" s="261"/>
      <c r="Z576" s="261"/>
      <c r="AA576" s="261"/>
      <c r="AB576" s="261"/>
      <c r="AC576" s="261"/>
      <c r="AD576" s="261"/>
      <c r="AE576" s="261"/>
      <c r="AF576" s="293"/>
      <c r="AG576" s="315" t="str">
        <f>IF(AF576="","",IFERROR(VLOOKUP(AF576,'Error Checking'!A:B,2,0),"Error with MNCR code"))</f>
        <v/>
      </c>
      <c r="AH576" s="315"/>
      <c r="AI576" s="315" t="str">
        <f>IF(AH576="","",IFERROR(VLOOKUP(AH576,'Error Checking'!A:B,2,0),"Error with MNCR code"))</f>
        <v/>
      </c>
      <c r="AJ576" s="261"/>
      <c r="AK576" s="261"/>
      <c r="AL576" s="297"/>
      <c r="AM576" s="261"/>
      <c r="AN576" s="261"/>
    </row>
    <row r="577" spans="1:40" x14ac:dyDescent="0.2">
      <c r="A577" s="87"/>
      <c r="B577" s="298"/>
      <c r="C577" s="261"/>
      <c r="D577" s="261"/>
      <c r="E577" s="261"/>
      <c r="F577" s="261"/>
      <c r="G577" s="294"/>
      <c r="H577" s="295"/>
      <c r="I577" s="261"/>
      <c r="J577" s="311" t="str">
        <f>IF(I577="","",VLOOKUP(I577,LookUp_Tables!$R:$S,2,0))</f>
        <v/>
      </c>
      <c r="K577" s="296"/>
      <c r="L577" s="296"/>
      <c r="M577" s="290"/>
      <c r="N577" s="290"/>
      <c r="O577" s="290"/>
      <c r="P577" s="290"/>
      <c r="Q577" s="290"/>
      <c r="R577" s="290"/>
      <c r="S577" s="290" t="e">
        <f t="shared" si="24"/>
        <v>#DIV/0!</v>
      </c>
      <c r="T577" s="290"/>
      <c r="U577" s="290"/>
      <c r="V577" s="290" t="e">
        <f t="shared" si="25"/>
        <v>#DIV/0!</v>
      </c>
      <c r="W577" s="291" t="str">
        <f t="shared" si="26"/>
        <v/>
      </c>
      <c r="X577" s="261"/>
      <c r="Y577" s="261"/>
      <c r="Z577" s="261"/>
      <c r="AA577" s="261"/>
      <c r="AB577" s="261"/>
      <c r="AC577" s="261"/>
      <c r="AD577" s="261"/>
      <c r="AE577" s="261"/>
      <c r="AF577" s="293"/>
      <c r="AG577" s="315" t="str">
        <f>IF(AF577="","",IFERROR(VLOOKUP(AF577,'Error Checking'!A:B,2,0),"Error with MNCR code"))</f>
        <v/>
      </c>
      <c r="AH577" s="315"/>
      <c r="AI577" s="315" t="str">
        <f>IF(AH577="","",IFERROR(VLOOKUP(AH577,'Error Checking'!A:B,2,0),"Error with MNCR code"))</f>
        <v/>
      </c>
      <c r="AJ577" s="261"/>
      <c r="AK577" s="261"/>
      <c r="AL577" s="297"/>
      <c r="AM577" s="261"/>
      <c r="AN577" s="261"/>
    </row>
    <row r="578" spans="1:40" x14ac:dyDescent="0.2">
      <c r="A578" s="87"/>
      <c r="B578" s="298"/>
      <c r="C578" s="261"/>
      <c r="D578" s="261"/>
      <c r="E578" s="261"/>
      <c r="F578" s="261"/>
      <c r="G578" s="294"/>
      <c r="H578" s="295"/>
      <c r="I578" s="261"/>
      <c r="J578" s="311" t="str">
        <f>IF(I578="","",VLOOKUP(I578,LookUp_Tables!$R:$S,2,0))</f>
        <v/>
      </c>
      <c r="K578" s="296"/>
      <c r="L578" s="296"/>
      <c r="M578" s="290"/>
      <c r="N578" s="290"/>
      <c r="O578" s="290"/>
      <c r="P578" s="290"/>
      <c r="Q578" s="290"/>
      <c r="R578" s="290"/>
      <c r="S578" s="290" t="e">
        <f t="shared" si="24"/>
        <v>#DIV/0!</v>
      </c>
      <c r="T578" s="290"/>
      <c r="U578" s="290"/>
      <c r="V578" s="290" t="e">
        <f t="shared" si="25"/>
        <v>#DIV/0!</v>
      </c>
      <c r="W578" s="291" t="str">
        <f t="shared" si="26"/>
        <v/>
      </c>
      <c r="X578" s="261"/>
      <c r="Y578" s="261"/>
      <c r="Z578" s="261"/>
      <c r="AA578" s="261"/>
      <c r="AB578" s="261"/>
      <c r="AC578" s="261"/>
      <c r="AD578" s="261"/>
      <c r="AE578" s="261"/>
      <c r="AF578" s="293"/>
      <c r="AG578" s="315" t="str">
        <f>IF(AF578="","",IFERROR(VLOOKUP(AF578,'Error Checking'!A:B,2,0),"Error with MNCR code"))</f>
        <v/>
      </c>
      <c r="AH578" s="315"/>
      <c r="AI578" s="315" t="str">
        <f>IF(AH578="","",IFERROR(VLOOKUP(AH578,'Error Checking'!A:B,2,0),"Error with MNCR code"))</f>
        <v/>
      </c>
      <c r="AJ578" s="261"/>
      <c r="AK578" s="261"/>
      <c r="AL578" s="297"/>
      <c r="AM578" s="261"/>
      <c r="AN578" s="261"/>
    </row>
    <row r="579" spans="1:40" x14ac:dyDescent="0.2">
      <c r="A579" s="87"/>
      <c r="B579" s="298"/>
      <c r="C579" s="261"/>
      <c r="D579" s="261"/>
      <c r="E579" s="261"/>
      <c r="F579" s="261"/>
      <c r="G579" s="294"/>
      <c r="H579" s="295"/>
      <c r="I579" s="261"/>
      <c r="J579" s="311" t="str">
        <f>IF(I579="","",VLOOKUP(I579,LookUp_Tables!$R:$S,2,0))</f>
        <v/>
      </c>
      <c r="K579" s="296"/>
      <c r="L579" s="296"/>
      <c r="M579" s="290"/>
      <c r="N579" s="290"/>
      <c r="O579" s="290"/>
      <c r="P579" s="290"/>
      <c r="Q579" s="290"/>
      <c r="R579" s="290"/>
      <c r="S579" s="290" t="e">
        <f t="shared" si="24"/>
        <v>#DIV/0!</v>
      </c>
      <c r="T579" s="290"/>
      <c r="U579" s="290"/>
      <c r="V579" s="290" t="e">
        <f t="shared" si="25"/>
        <v>#DIV/0!</v>
      </c>
      <c r="W579" s="291" t="str">
        <f t="shared" si="26"/>
        <v/>
      </c>
      <c r="X579" s="261"/>
      <c r="Y579" s="261"/>
      <c r="Z579" s="261"/>
      <c r="AA579" s="261"/>
      <c r="AB579" s="261"/>
      <c r="AC579" s="261"/>
      <c r="AD579" s="261"/>
      <c r="AE579" s="261"/>
      <c r="AF579" s="293"/>
      <c r="AG579" s="315" t="str">
        <f>IF(AF579="","",IFERROR(VLOOKUP(AF579,'Error Checking'!A:B,2,0),"Error with MNCR code"))</f>
        <v/>
      </c>
      <c r="AH579" s="315"/>
      <c r="AI579" s="315" t="str">
        <f>IF(AH579="","",IFERROR(VLOOKUP(AH579,'Error Checking'!A:B,2,0),"Error with MNCR code"))</f>
        <v/>
      </c>
      <c r="AJ579" s="261"/>
      <c r="AK579" s="261"/>
      <c r="AL579" s="297"/>
      <c r="AM579" s="261"/>
      <c r="AN579" s="261"/>
    </row>
    <row r="580" spans="1:40" x14ac:dyDescent="0.2">
      <c r="A580" s="87"/>
      <c r="B580" s="298"/>
      <c r="C580" s="261"/>
      <c r="D580" s="261"/>
      <c r="E580" s="261"/>
      <c r="F580" s="261"/>
      <c r="G580" s="294"/>
      <c r="H580" s="295"/>
      <c r="I580" s="261"/>
      <c r="J580" s="311" t="str">
        <f>IF(I580="","",VLOOKUP(I580,LookUp_Tables!$R:$S,2,0))</f>
        <v/>
      </c>
      <c r="K580" s="296"/>
      <c r="L580" s="296"/>
      <c r="M580" s="290"/>
      <c r="N580" s="290"/>
      <c r="O580" s="290"/>
      <c r="P580" s="290"/>
      <c r="Q580" s="290"/>
      <c r="R580" s="290"/>
      <c r="S580" s="290" t="e">
        <f t="shared" si="24"/>
        <v>#DIV/0!</v>
      </c>
      <c r="T580" s="290"/>
      <c r="U580" s="290"/>
      <c r="V580" s="290" t="e">
        <f t="shared" si="25"/>
        <v>#DIV/0!</v>
      </c>
      <c r="W580" s="291" t="str">
        <f t="shared" si="26"/>
        <v/>
      </c>
      <c r="X580" s="261"/>
      <c r="Y580" s="261"/>
      <c r="Z580" s="261"/>
      <c r="AA580" s="261"/>
      <c r="AB580" s="261"/>
      <c r="AC580" s="261"/>
      <c r="AD580" s="261"/>
      <c r="AE580" s="261"/>
      <c r="AF580" s="293"/>
      <c r="AG580" s="315" t="str">
        <f>IF(AF580="","",IFERROR(VLOOKUP(AF580,'Error Checking'!A:B,2,0),"Error with MNCR code"))</f>
        <v/>
      </c>
      <c r="AH580" s="315"/>
      <c r="AI580" s="315" t="str">
        <f>IF(AH580="","",IFERROR(VLOOKUP(AH580,'Error Checking'!A:B,2,0),"Error with MNCR code"))</f>
        <v/>
      </c>
      <c r="AJ580" s="261"/>
      <c r="AK580" s="261"/>
      <c r="AL580" s="297"/>
      <c r="AM580" s="261"/>
      <c r="AN580" s="261"/>
    </row>
    <row r="581" spans="1:40" x14ac:dyDescent="0.2">
      <c r="A581" s="87"/>
      <c r="B581" s="298"/>
      <c r="C581" s="261"/>
      <c r="D581" s="261"/>
      <c r="E581" s="261"/>
      <c r="F581" s="261"/>
      <c r="G581" s="294"/>
      <c r="H581" s="295"/>
      <c r="I581" s="261"/>
      <c r="J581" s="311" t="str">
        <f>IF(I581="","",VLOOKUP(I581,LookUp_Tables!$R:$S,2,0))</f>
        <v/>
      </c>
      <c r="K581" s="296"/>
      <c r="L581" s="296"/>
      <c r="M581" s="290"/>
      <c r="N581" s="290"/>
      <c r="O581" s="290"/>
      <c r="P581" s="290"/>
      <c r="Q581" s="290"/>
      <c r="R581" s="290"/>
      <c r="S581" s="290" t="e">
        <f t="shared" si="24"/>
        <v>#DIV/0!</v>
      </c>
      <c r="T581" s="290"/>
      <c r="U581" s="290"/>
      <c r="V581" s="290" t="e">
        <f t="shared" si="25"/>
        <v>#DIV/0!</v>
      </c>
      <c r="W581" s="291" t="str">
        <f t="shared" si="26"/>
        <v/>
      </c>
      <c r="X581" s="261"/>
      <c r="Y581" s="261"/>
      <c r="Z581" s="261"/>
      <c r="AA581" s="261"/>
      <c r="AB581" s="261"/>
      <c r="AC581" s="261"/>
      <c r="AD581" s="261"/>
      <c r="AE581" s="261"/>
      <c r="AF581" s="293"/>
      <c r="AG581" s="315" t="str">
        <f>IF(AF581="","",IFERROR(VLOOKUP(AF581,'Error Checking'!A:B,2,0),"Error with MNCR code"))</f>
        <v/>
      </c>
      <c r="AH581" s="315"/>
      <c r="AI581" s="315" t="str">
        <f>IF(AH581="","",IFERROR(VLOOKUP(AH581,'Error Checking'!A:B,2,0),"Error with MNCR code"))</f>
        <v/>
      </c>
      <c r="AJ581" s="261"/>
      <c r="AK581" s="261"/>
      <c r="AL581" s="297"/>
      <c r="AM581" s="261"/>
      <c r="AN581" s="261"/>
    </row>
    <row r="582" spans="1:40" x14ac:dyDescent="0.2">
      <c r="A582" s="87"/>
      <c r="B582" s="298"/>
      <c r="C582" s="261"/>
      <c r="D582" s="261"/>
      <c r="E582" s="261"/>
      <c r="F582" s="261"/>
      <c r="G582" s="294"/>
      <c r="H582" s="295"/>
      <c r="I582" s="261"/>
      <c r="J582" s="311" t="str">
        <f>IF(I582="","",VLOOKUP(I582,LookUp_Tables!$R:$S,2,0))</f>
        <v/>
      </c>
      <c r="K582" s="296"/>
      <c r="L582" s="296"/>
      <c r="M582" s="290"/>
      <c r="N582" s="290"/>
      <c r="O582" s="290"/>
      <c r="P582" s="290"/>
      <c r="Q582" s="290"/>
      <c r="R582" s="290"/>
      <c r="S582" s="290" t="e">
        <f t="shared" si="24"/>
        <v>#DIV/0!</v>
      </c>
      <c r="T582" s="290"/>
      <c r="U582" s="290"/>
      <c r="V582" s="290" t="e">
        <f t="shared" si="25"/>
        <v>#DIV/0!</v>
      </c>
      <c r="W582" s="291" t="str">
        <f t="shared" si="26"/>
        <v/>
      </c>
      <c r="X582" s="261"/>
      <c r="Y582" s="261"/>
      <c r="Z582" s="261"/>
      <c r="AA582" s="261"/>
      <c r="AB582" s="261"/>
      <c r="AC582" s="261"/>
      <c r="AD582" s="261"/>
      <c r="AE582" s="261"/>
      <c r="AF582" s="293"/>
      <c r="AG582" s="315" t="str">
        <f>IF(AF582="","",IFERROR(VLOOKUP(AF582,'Error Checking'!A:B,2,0),"Error with MNCR code"))</f>
        <v/>
      </c>
      <c r="AH582" s="315"/>
      <c r="AI582" s="315" t="str">
        <f>IF(AH582="","",IFERROR(VLOOKUP(AH582,'Error Checking'!A:B,2,0),"Error with MNCR code"))</f>
        <v/>
      </c>
      <c r="AJ582" s="261"/>
      <c r="AK582" s="261"/>
      <c r="AL582" s="297"/>
      <c r="AM582" s="261"/>
      <c r="AN582" s="261"/>
    </row>
    <row r="583" spans="1:40" x14ac:dyDescent="0.2">
      <c r="A583" s="87"/>
      <c r="B583" s="298"/>
      <c r="C583" s="261"/>
      <c r="D583" s="261"/>
      <c r="E583" s="261"/>
      <c r="F583" s="261"/>
      <c r="G583" s="294"/>
      <c r="H583" s="295"/>
      <c r="I583" s="261"/>
      <c r="J583" s="311" t="str">
        <f>IF(I583="","",VLOOKUP(I583,LookUp_Tables!$R:$S,2,0))</f>
        <v/>
      </c>
      <c r="K583" s="296"/>
      <c r="L583" s="296"/>
      <c r="M583" s="290"/>
      <c r="N583" s="290"/>
      <c r="O583" s="290"/>
      <c r="P583" s="290"/>
      <c r="Q583" s="290"/>
      <c r="R583" s="290"/>
      <c r="S583" s="290" t="e">
        <f t="shared" si="24"/>
        <v>#DIV/0!</v>
      </c>
      <c r="T583" s="290"/>
      <c r="U583" s="290"/>
      <c r="V583" s="290" t="e">
        <f t="shared" si="25"/>
        <v>#DIV/0!</v>
      </c>
      <c r="W583" s="291" t="str">
        <f t="shared" si="26"/>
        <v/>
      </c>
      <c r="X583" s="261"/>
      <c r="Y583" s="261"/>
      <c r="Z583" s="261"/>
      <c r="AA583" s="261"/>
      <c r="AB583" s="261"/>
      <c r="AC583" s="261"/>
      <c r="AD583" s="261"/>
      <c r="AE583" s="261"/>
      <c r="AF583" s="293"/>
      <c r="AG583" s="315" t="str">
        <f>IF(AF583="","",IFERROR(VLOOKUP(AF583,'Error Checking'!A:B,2,0),"Error with MNCR code"))</f>
        <v/>
      </c>
      <c r="AH583" s="315"/>
      <c r="AI583" s="315" t="str">
        <f>IF(AH583="","",IFERROR(VLOOKUP(AH583,'Error Checking'!A:B,2,0),"Error with MNCR code"))</f>
        <v/>
      </c>
      <c r="AJ583" s="261"/>
      <c r="AK583" s="261"/>
      <c r="AL583" s="297"/>
      <c r="AM583" s="261"/>
      <c r="AN583" s="261"/>
    </row>
    <row r="584" spans="1:40" x14ac:dyDescent="0.2">
      <c r="A584" s="87"/>
      <c r="B584" s="298"/>
      <c r="C584" s="261"/>
      <c r="D584" s="261"/>
      <c r="E584" s="261"/>
      <c r="F584" s="261"/>
      <c r="G584" s="294"/>
      <c r="H584" s="295"/>
      <c r="I584" s="261"/>
      <c r="J584" s="311" t="str">
        <f>IF(I584="","",VLOOKUP(I584,LookUp_Tables!$R:$S,2,0))</f>
        <v/>
      </c>
      <c r="K584" s="296"/>
      <c r="L584" s="296"/>
      <c r="M584" s="290"/>
      <c r="N584" s="290"/>
      <c r="O584" s="290"/>
      <c r="P584" s="290"/>
      <c r="Q584" s="290"/>
      <c r="R584" s="290"/>
      <c r="S584" s="290" t="e">
        <f t="shared" si="24"/>
        <v>#DIV/0!</v>
      </c>
      <c r="T584" s="290"/>
      <c r="U584" s="290"/>
      <c r="V584" s="290" t="e">
        <f t="shared" si="25"/>
        <v>#DIV/0!</v>
      </c>
      <c r="W584" s="291" t="str">
        <f t="shared" si="26"/>
        <v/>
      </c>
      <c r="X584" s="261"/>
      <c r="Y584" s="261"/>
      <c r="Z584" s="261"/>
      <c r="AA584" s="261"/>
      <c r="AB584" s="261"/>
      <c r="AC584" s="261"/>
      <c r="AD584" s="261"/>
      <c r="AE584" s="261"/>
      <c r="AF584" s="293"/>
      <c r="AG584" s="315" t="str">
        <f>IF(AF584="","",IFERROR(VLOOKUP(AF584,'Error Checking'!A:B,2,0),"Error with MNCR code"))</f>
        <v/>
      </c>
      <c r="AH584" s="315"/>
      <c r="AI584" s="315" t="str">
        <f>IF(AH584="","",IFERROR(VLOOKUP(AH584,'Error Checking'!A:B,2,0),"Error with MNCR code"))</f>
        <v/>
      </c>
      <c r="AJ584" s="261"/>
      <c r="AK584" s="261"/>
      <c r="AL584" s="297"/>
      <c r="AM584" s="261"/>
      <c r="AN584" s="261"/>
    </row>
    <row r="585" spans="1:40" x14ac:dyDescent="0.2">
      <c r="A585" s="87"/>
      <c r="B585" s="298"/>
      <c r="C585" s="261"/>
      <c r="D585" s="261"/>
      <c r="E585" s="261"/>
      <c r="F585" s="261"/>
      <c r="G585" s="294"/>
      <c r="H585" s="295"/>
      <c r="I585" s="261"/>
      <c r="J585" s="311" t="str">
        <f>IF(I585="","",VLOOKUP(I585,LookUp_Tables!$R:$S,2,0))</f>
        <v/>
      </c>
      <c r="K585" s="296"/>
      <c r="L585" s="296"/>
      <c r="M585" s="290"/>
      <c r="N585" s="290"/>
      <c r="O585" s="290"/>
      <c r="P585" s="290"/>
      <c r="Q585" s="290"/>
      <c r="R585" s="290"/>
      <c r="S585" s="290" t="e">
        <f t="shared" si="24"/>
        <v>#DIV/0!</v>
      </c>
      <c r="T585" s="290"/>
      <c r="U585" s="290"/>
      <c r="V585" s="290" t="e">
        <f t="shared" si="25"/>
        <v>#DIV/0!</v>
      </c>
      <c r="W585" s="291" t="str">
        <f t="shared" si="26"/>
        <v/>
      </c>
      <c r="X585" s="261"/>
      <c r="Y585" s="261"/>
      <c r="Z585" s="261"/>
      <c r="AA585" s="261"/>
      <c r="AB585" s="261"/>
      <c r="AC585" s="261"/>
      <c r="AD585" s="261"/>
      <c r="AE585" s="261"/>
      <c r="AF585" s="293"/>
      <c r="AG585" s="315" t="str">
        <f>IF(AF585="","",IFERROR(VLOOKUP(AF585,'Error Checking'!A:B,2,0),"Error with MNCR code"))</f>
        <v/>
      </c>
      <c r="AH585" s="315"/>
      <c r="AI585" s="315" t="str">
        <f>IF(AH585="","",IFERROR(VLOOKUP(AH585,'Error Checking'!A:B,2,0),"Error with MNCR code"))</f>
        <v/>
      </c>
      <c r="AJ585" s="261"/>
      <c r="AK585" s="261"/>
      <c r="AL585" s="297"/>
      <c r="AM585" s="261"/>
      <c r="AN585" s="261"/>
    </row>
    <row r="586" spans="1:40" x14ac:dyDescent="0.2">
      <c r="A586" s="87"/>
      <c r="B586" s="298"/>
      <c r="C586" s="261"/>
      <c r="D586" s="261"/>
      <c r="E586" s="261"/>
      <c r="F586" s="261"/>
      <c r="G586" s="294"/>
      <c r="H586" s="295"/>
      <c r="I586" s="261"/>
      <c r="J586" s="311" t="str">
        <f>IF(I586="","",VLOOKUP(I586,LookUp_Tables!$R:$S,2,0))</f>
        <v/>
      </c>
      <c r="K586" s="296"/>
      <c r="L586" s="296"/>
      <c r="M586" s="290"/>
      <c r="N586" s="290"/>
      <c r="O586" s="290"/>
      <c r="P586" s="290"/>
      <c r="Q586" s="290"/>
      <c r="R586" s="290"/>
      <c r="S586" s="290" t="e">
        <f t="shared" ref="S586:S649" si="27">R586/Q586</f>
        <v>#DIV/0!</v>
      </c>
      <c r="T586" s="290"/>
      <c r="U586" s="290"/>
      <c r="V586" s="290" t="e">
        <f t="shared" ref="V586:V649" si="28">U586/T586</f>
        <v>#DIV/0!</v>
      </c>
      <c r="W586" s="291" t="str">
        <f t="shared" ref="W586:W649" si="29">IF(COUNTBLANK(Q586:V586)&gt;=1, "", ((S586/1000)*(V586/1000)))</f>
        <v/>
      </c>
      <c r="X586" s="261"/>
      <c r="Y586" s="261"/>
      <c r="Z586" s="261"/>
      <c r="AA586" s="261"/>
      <c r="AB586" s="261"/>
      <c r="AC586" s="261"/>
      <c r="AD586" s="261"/>
      <c r="AE586" s="261"/>
      <c r="AF586" s="293"/>
      <c r="AG586" s="315" t="str">
        <f>IF(AF586="","",IFERROR(VLOOKUP(AF586,'Error Checking'!A:B,2,0),"Error with MNCR code"))</f>
        <v/>
      </c>
      <c r="AH586" s="315"/>
      <c r="AI586" s="315" t="str">
        <f>IF(AH586="","",IFERROR(VLOOKUP(AH586,'Error Checking'!A:B,2,0),"Error with MNCR code"))</f>
        <v/>
      </c>
      <c r="AJ586" s="261"/>
      <c r="AK586" s="261"/>
      <c r="AL586" s="297"/>
      <c r="AM586" s="261"/>
      <c r="AN586" s="261"/>
    </row>
    <row r="587" spans="1:40" x14ac:dyDescent="0.2">
      <c r="A587" s="87"/>
      <c r="B587" s="298"/>
      <c r="C587" s="261"/>
      <c r="D587" s="261"/>
      <c r="E587" s="261"/>
      <c r="F587" s="261"/>
      <c r="G587" s="294"/>
      <c r="H587" s="295"/>
      <c r="I587" s="261"/>
      <c r="J587" s="311" t="str">
        <f>IF(I587="","",VLOOKUP(I587,LookUp_Tables!$R:$S,2,0))</f>
        <v/>
      </c>
      <c r="K587" s="296"/>
      <c r="L587" s="296"/>
      <c r="M587" s="290"/>
      <c r="N587" s="290"/>
      <c r="O587" s="290"/>
      <c r="P587" s="290"/>
      <c r="Q587" s="290"/>
      <c r="R587" s="290"/>
      <c r="S587" s="290" t="e">
        <f t="shared" si="27"/>
        <v>#DIV/0!</v>
      </c>
      <c r="T587" s="290"/>
      <c r="U587" s="290"/>
      <c r="V587" s="290" t="e">
        <f t="shared" si="28"/>
        <v>#DIV/0!</v>
      </c>
      <c r="W587" s="291" t="str">
        <f t="shared" si="29"/>
        <v/>
      </c>
      <c r="X587" s="261"/>
      <c r="Y587" s="261"/>
      <c r="Z587" s="261"/>
      <c r="AA587" s="261"/>
      <c r="AB587" s="261"/>
      <c r="AC587" s="261"/>
      <c r="AD587" s="261"/>
      <c r="AE587" s="261"/>
      <c r="AF587" s="293"/>
      <c r="AG587" s="315" t="str">
        <f>IF(AF587="","",IFERROR(VLOOKUP(AF587,'Error Checking'!A:B,2,0),"Error with MNCR code"))</f>
        <v/>
      </c>
      <c r="AH587" s="315"/>
      <c r="AI587" s="315" t="str">
        <f>IF(AH587="","",IFERROR(VLOOKUP(AH587,'Error Checking'!A:B,2,0),"Error with MNCR code"))</f>
        <v/>
      </c>
      <c r="AJ587" s="261"/>
      <c r="AK587" s="261"/>
      <c r="AL587" s="297"/>
      <c r="AM587" s="261"/>
      <c r="AN587" s="261"/>
    </row>
    <row r="588" spans="1:40" x14ac:dyDescent="0.2">
      <c r="A588" s="87"/>
      <c r="B588" s="298"/>
      <c r="C588" s="261"/>
      <c r="D588" s="261"/>
      <c r="E588" s="261"/>
      <c r="F588" s="261"/>
      <c r="G588" s="294"/>
      <c r="H588" s="295"/>
      <c r="I588" s="261"/>
      <c r="J588" s="311" t="str">
        <f>IF(I588="","",VLOOKUP(I588,LookUp_Tables!$R:$S,2,0))</f>
        <v/>
      </c>
      <c r="K588" s="296"/>
      <c r="L588" s="296"/>
      <c r="M588" s="290"/>
      <c r="N588" s="290"/>
      <c r="O588" s="290"/>
      <c r="P588" s="290"/>
      <c r="Q588" s="290"/>
      <c r="R588" s="290"/>
      <c r="S588" s="290" t="e">
        <f t="shared" si="27"/>
        <v>#DIV/0!</v>
      </c>
      <c r="T588" s="290"/>
      <c r="U588" s="290"/>
      <c r="V588" s="290" t="e">
        <f t="shared" si="28"/>
        <v>#DIV/0!</v>
      </c>
      <c r="W588" s="291" t="str">
        <f t="shared" si="29"/>
        <v/>
      </c>
      <c r="X588" s="261"/>
      <c r="Y588" s="261"/>
      <c r="Z588" s="261"/>
      <c r="AA588" s="261"/>
      <c r="AB588" s="261"/>
      <c r="AC588" s="261"/>
      <c r="AD588" s="261"/>
      <c r="AE588" s="261"/>
      <c r="AF588" s="293"/>
      <c r="AG588" s="315" t="str">
        <f>IF(AF588="","",IFERROR(VLOOKUP(AF588,'Error Checking'!A:B,2,0),"Error with MNCR code"))</f>
        <v/>
      </c>
      <c r="AH588" s="315"/>
      <c r="AI588" s="315" t="str">
        <f>IF(AH588="","",IFERROR(VLOOKUP(AH588,'Error Checking'!A:B,2,0),"Error with MNCR code"))</f>
        <v/>
      </c>
      <c r="AJ588" s="261"/>
      <c r="AK588" s="261"/>
      <c r="AL588" s="297"/>
      <c r="AM588" s="261"/>
      <c r="AN588" s="261"/>
    </row>
    <row r="589" spans="1:40" x14ac:dyDescent="0.2">
      <c r="A589" s="87"/>
      <c r="B589" s="298"/>
      <c r="C589" s="261"/>
      <c r="D589" s="261"/>
      <c r="E589" s="261"/>
      <c r="F589" s="261"/>
      <c r="G589" s="294"/>
      <c r="H589" s="295"/>
      <c r="I589" s="261"/>
      <c r="J589" s="311" t="str">
        <f>IF(I589="","",VLOOKUP(I589,LookUp_Tables!$R:$S,2,0))</f>
        <v/>
      </c>
      <c r="K589" s="296"/>
      <c r="L589" s="296"/>
      <c r="M589" s="290"/>
      <c r="N589" s="290"/>
      <c r="O589" s="290"/>
      <c r="P589" s="290"/>
      <c r="Q589" s="290"/>
      <c r="R589" s="290"/>
      <c r="S589" s="290" t="e">
        <f t="shared" si="27"/>
        <v>#DIV/0!</v>
      </c>
      <c r="T589" s="290"/>
      <c r="U589" s="290"/>
      <c r="V589" s="290" t="e">
        <f t="shared" si="28"/>
        <v>#DIV/0!</v>
      </c>
      <c r="W589" s="291" t="str">
        <f t="shared" si="29"/>
        <v/>
      </c>
      <c r="X589" s="261"/>
      <c r="Y589" s="261"/>
      <c r="Z589" s="261"/>
      <c r="AA589" s="261"/>
      <c r="AB589" s="261"/>
      <c r="AC589" s="261"/>
      <c r="AD589" s="261"/>
      <c r="AE589" s="261"/>
      <c r="AF589" s="293"/>
      <c r="AG589" s="315" t="str">
        <f>IF(AF589="","",IFERROR(VLOOKUP(AF589,'Error Checking'!A:B,2,0),"Error with MNCR code"))</f>
        <v/>
      </c>
      <c r="AH589" s="315"/>
      <c r="AI589" s="315" t="str">
        <f>IF(AH589="","",IFERROR(VLOOKUP(AH589,'Error Checking'!A:B,2,0),"Error with MNCR code"))</f>
        <v/>
      </c>
      <c r="AJ589" s="261"/>
      <c r="AK589" s="261"/>
      <c r="AL589" s="297"/>
      <c r="AM589" s="261"/>
      <c r="AN589" s="261"/>
    </row>
    <row r="590" spans="1:40" x14ac:dyDescent="0.2">
      <c r="A590" s="87"/>
      <c r="B590" s="298"/>
      <c r="C590" s="261"/>
      <c r="D590" s="261"/>
      <c r="E590" s="261"/>
      <c r="F590" s="261"/>
      <c r="G590" s="294"/>
      <c r="H590" s="295"/>
      <c r="I590" s="261"/>
      <c r="J590" s="311" t="str">
        <f>IF(I590="","",VLOOKUP(I590,LookUp_Tables!$R:$S,2,0))</f>
        <v/>
      </c>
      <c r="K590" s="296"/>
      <c r="L590" s="296"/>
      <c r="M590" s="290"/>
      <c r="N590" s="290"/>
      <c r="O590" s="290"/>
      <c r="P590" s="290"/>
      <c r="Q590" s="290"/>
      <c r="R590" s="290"/>
      <c r="S590" s="290" t="e">
        <f t="shared" si="27"/>
        <v>#DIV/0!</v>
      </c>
      <c r="T590" s="290"/>
      <c r="U590" s="290"/>
      <c r="V590" s="290" t="e">
        <f t="shared" si="28"/>
        <v>#DIV/0!</v>
      </c>
      <c r="W590" s="291" t="str">
        <f t="shared" si="29"/>
        <v/>
      </c>
      <c r="X590" s="261"/>
      <c r="Y590" s="261"/>
      <c r="Z590" s="261"/>
      <c r="AA590" s="261"/>
      <c r="AB590" s="261"/>
      <c r="AC590" s="261"/>
      <c r="AD590" s="261"/>
      <c r="AE590" s="261"/>
      <c r="AF590" s="293"/>
      <c r="AG590" s="315" t="str">
        <f>IF(AF590="","",IFERROR(VLOOKUP(AF590,'Error Checking'!A:B,2,0),"Error with MNCR code"))</f>
        <v/>
      </c>
      <c r="AH590" s="315"/>
      <c r="AI590" s="315" t="str">
        <f>IF(AH590="","",IFERROR(VLOOKUP(AH590,'Error Checking'!A:B,2,0),"Error with MNCR code"))</f>
        <v/>
      </c>
      <c r="AJ590" s="261"/>
      <c r="AK590" s="261"/>
      <c r="AL590" s="297"/>
      <c r="AM590" s="261"/>
      <c r="AN590" s="261"/>
    </row>
    <row r="591" spans="1:40" x14ac:dyDescent="0.2">
      <c r="A591" s="87"/>
      <c r="B591" s="298"/>
      <c r="C591" s="261"/>
      <c r="D591" s="261"/>
      <c r="E591" s="261"/>
      <c r="F591" s="261"/>
      <c r="G591" s="294"/>
      <c r="H591" s="295"/>
      <c r="I591" s="261"/>
      <c r="J591" s="311" t="str">
        <f>IF(I591="","",VLOOKUP(I591,LookUp_Tables!$R:$S,2,0))</f>
        <v/>
      </c>
      <c r="K591" s="296"/>
      <c r="L591" s="296"/>
      <c r="M591" s="290"/>
      <c r="N591" s="290"/>
      <c r="O591" s="290"/>
      <c r="P591" s="290"/>
      <c r="Q591" s="290"/>
      <c r="R591" s="290"/>
      <c r="S591" s="290" t="e">
        <f t="shared" si="27"/>
        <v>#DIV/0!</v>
      </c>
      <c r="T591" s="290"/>
      <c r="U591" s="290"/>
      <c r="V591" s="290" t="e">
        <f t="shared" si="28"/>
        <v>#DIV/0!</v>
      </c>
      <c r="W591" s="291" t="str">
        <f t="shared" si="29"/>
        <v/>
      </c>
      <c r="X591" s="261"/>
      <c r="Y591" s="261"/>
      <c r="Z591" s="261"/>
      <c r="AA591" s="261"/>
      <c r="AB591" s="261"/>
      <c r="AC591" s="261"/>
      <c r="AD591" s="261"/>
      <c r="AE591" s="261"/>
      <c r="AF591" s="293"/>
      <c r="AG591" s="315" t="str">
        <f>IF(AF591="","",IFERROR(VLOOKUP(AF591,'Error Checking'!A:B,2,0),"Error with MNCR code"))</f>
        <v/>
      </c>
      <c r="AH591" s="315"/>
      <c r="AI591" s="315" t="str">
        <f>IF(AH591="","",IFERROR(VLOOKUP(AH591,'Error Checking'!A:B,2,0),"Error with MNCR code"))</f>
        <v/>
      </c>
      <c r="AJ591" s="261"/>
      <c r="AK591" s="261"/>
      <c r="AL591" s="297"/>
      <c r="AM591" s="261"/>
      <c r="AN591" s="261"/>
    </row>
    <row r="592" spans="1:40" x14ac:dyDescent="0.2">
      <c r="A592" s="87"/>
      <c r="B592" s="298"/>
      <c r="C592" s="261"/>
      <c r="D592" s="261"/>
      <c r="E592" s="261"/>
      <c r="F592" s="261"/>
      <c r="G592" s="294"/>
      <c r="H592" s="295"/>
      <c r="I592" s="261"/>
      <c r="J592" s="311" t="str">
        <f>IF(I592="","",VLOOKUP(I592,LookUp_Tables!$R:$S,2,0))</f>
        <v/>
      </c>
      <c r="K592" s="296"/>
      <c r="L592" s="296"/>
      <c r="M592" s="290"/>
      <c r="N592" s="290"/>
      <c r="O592" s="290"/>
      <c r="P592" s="290"/>
      <c r="Q592" s="290"/>
      <c r="R592" s="290"/>
      <c r="S592" s="290" t="e">
        <f t="shared" si="27"/>
        <v>#DIV/0!</v>
      </c>
      <c r="T592" s="290"/>
      <c r="U592" s="290"/>
      <c r="V592" s="290" t="e">
        <f t="shared" si="28"/>
        <v>#DIV/0!</v>
      </c>
      <c r="W592" s="291" t="str">
        <f t="shared" si="29"/>
        <v/>
      </c>
      <c r="X592" s="261"/>
      <c r="Y592" s="261"/>
      <c r="Z592" s="261"/>
      <c r="AA592" s="261"/>
      <c r="AB592" s="261"/>
      <c r="AC592" s="261"/>
      <c r="AD592" s="261"/>
      <c r="AE592" s="261"/>
      <c r="AF592" s="293"/>
      <c r="AG592" s="315" t="str">
        <f>IF(AF592="","",IFERROR(VLOOKUP(AF592,'Error Checking'!A:B,2,0),"Error with MNCR code"))</f>
        <v/>
      </c>
      <c r="AH592" s="315"/>
      <c r="AI592" s="315" t="str">
        <f>IF(AH592="","",IFERROR(VLOOKUP(AH592,'Error Checking'!A:B,2,0),"Error with MNCR code"))</f>
        <v/>
      </c>
      <c r="AJ592" s="261"/>
      <c r="AK592" s="261"/>
      <c r="AL592" s="297"/>
      <c r="AM592" s="261"/>
      <c r="AN592" s="261"/>
    </row>
    <row r="593" spans="1:40" x14ac:dyDescent="0.2">
      <c r="A593" s="87"/>
      <c r="B593" s="298"/>
      <c r="C593" s="261"/>
      <c r="D593" s="261"/>
      <c r="E593" s="261"/>
      <c r="F593" s="261"/>
      <c r="G593" s="294"/>
      <c r="H593" s="295"/>
      <c r="I593" s="261"/>
      <c r="J593" s="311" t="str">
        <f>IF(I593="","",VLOOKUP(I593,LookUp_Tables!$R:$S,2,0))</f>
        <v/>
      </c>
      <c r="K593" s="296"/>
      <c r="L593" s="296"/>
      <c r="M593" s="290"/>
      <c r="N593" s="290"/>
      <c r="O593" s="290"/>
      <c r="P593" s="290"/>
      <c r="Q593" s="290"/>
      <c r="R593" s="290"/>
      <c r="S593" s="290" t="e">
        <f t="shared" si="27"/>
        <v>#DIV/0!</v>
      </c>
      <c r="T593" s="290"/>
      <c r="U593" s="290"/>
      <c r="V593" s="290" t="e">
        <f t="shared" si="28"/>
        <v>#DIV/0!</v>
      </c>
      <c r="W593" s="291" t="str">
        <f t="shared" si="29"/>
        <v/>
      </c>
      <c r="X593" s="261"/>
      <c r="Y593" s="261"/>
      <c r="Z593" s="261"/>
      <c r="AA593" s="261"/>
      <c r="AB593" s="261"/>
      <c r="AC593" s="261"/>
      <c r="AD593" s="261"/>
      <c r="AE593" s="261"/>
      <c r="AF593" s="293"/>
      <c r="AG593" s="315" t="str">
        <f>IF(AF593="","",IFERROR(VLOOKUP(AF593,'Error Checking'!A:B,2,0),"Error with MNCR code"))</f>
        <v/>
      </c>
      <c r="AH593" s="315"/>
      <c r="AI593" s="315" t="str">
        <f>IF(AH593="","",IFERROR(VLOOKUP(AH593,'Error Checking'!A:B,2,0),"Error with MNCR code"))</f>
        <v/>
      </c>
      <c r="AJ593" s="261"/>
      <c r="AK593" s="261"/>
      <c r="AL593" s="297"/>
      <c r="AM593" s="261"/>
      <c r="AN593" s="261"/>
    </row>
    <row r="594" spans="1:40" x14ac:dyDescent="0.2">
      <c r="A594" s="87"/>
      <c r="B594" s="298"/>
      <c r="C594" s="261"/>
      <c r="D594" s="261"/>
      <c r="E594" s="261"/>
      <c r="F594" s="261"/>
      <c r="G594" s="294"/>
      <c r="H594" s="295"/>
      <c r="I594" s="261"/>
      <c r="J594" s="311" t="str">
        <f>IF(I594="","",VLOOKUP(I594,LookUp_Tables!$R:$S,2,0))</f>
        <v/>
      </c>
      <c r="K594" s="296"/>
      <c r="L594" s="296"/>
      <c r="M594" s="290"/>
      <c r="N594" s="290"/>
      <c r="O594" s="290"/>
      <c r="P594" s="290"/>
      <c r="Q594" s="290"/>
      <c r="R594" s="290"/>
      <c r="S594" s="290" t="e">
        <f t="shared" si="27"/>
        <v>#DIV/0!</v>
      </c>
      <c r="T594" s="290"/>
      <c r="U594" s="290"/>
      <c r="V594" s="290" t="e">
        <f t="shared" si="28"/>
        <v>#DIV/0!</v>
      </c>
      <c r="W594" s="291" t="str">
        <f t="shared" si="29"/>
        <v/>
      </c>
      <c r="X594" s="261"/>
      <c r="Y594" s="261"/>
      <c r="Z594" s="261"/>
      <c r="AA594" s="261"/>
      <c r="AB594" s="261"/>
      <c r="AC594" s="261"/>
      <c r="AD594" s="261"/>
      <c r="AE594" s="261"/>
      <c r="AF594" s="293"/>
      <c r="AG594" s="315" t="str">
        <f>IF(AF594="","",IFERROR(VLOOKUP(AF594,'Error Checking'!A:B,2,0),"Error with MNCR code"))</f>
        <v/>
      </c>
      <c r="AH594" s="315"/>
      <c r="AI594" s="315" t="str">
        <f>IF(AH594="","",IFERROR(VLOOKUP(AH594,'Error Checking'!A:B,2,0),"Error with MNCR code"))</f>
        <v/>
      </c>
      <c r="AJ594" s="261"/>
      <c r="AK594" s="261"/>
      <c r="AL594" s="297"/>
      <c r="AM594" s="261"/>
      <c r="AN594" s="261"/>
    </row>
    <row r="595" spans="1:40" x14ac:dyDescent="0.2">
      <c r="A595" s="87"/>
      <c r="B595" s="298"/>
      <c r="C595" s="261"/>
      <c r="D595" s="261"/>
      <c r="E595" s="261"/>
      <c r="F595" s="261"/>
      <c r="G595" s="294"/>
      <c r="H595" s="295"/>
      <c r="I595" s="261"/>
      <c r="J595" s="311" t="str">
        <f>IF(I595="","",VLOOKUP(I595,LookUp_Tables!$R:$S,2,0))</f>
        <v/>
      </c>
      <c r="K595" s="296"/>
      <c r="L595" s="296"/>
      <c r="M595" s="290"/>
      <c r="N595" s="290"/>
      <c r="O595" s="290"/>
      <c r="P595" s="290"/>
      <c r="Q595" s="290"/>
      <c r="R595" s="290"/>
      <c r="S595" s="290" t="e">
        <f t="shared" si="27"/>
        <v>#DIV/0!</v>
      </c>
      <c r="T595" s="290"/>
      <c r="U595" s="290"/>
      <c r="V595" s="290" t="e">
        <f t="shared" si="28"/>
        <v>#DIV/0!</v>
      </c>
      <c r="W595" s="291" t="str">
        <f t="shared" si="29"/>
        <v/>
      </c>
      <c r="X595" s="261"/>
      <c r="Y595" s="261"/>
      <c r="Z595" s="261"/>
      <c r="AA595" s="261"/>
      <c r="AB595" s="261"/>
      <c r="AC595" s="261"/>
      <c r="AD595" s="261"/>
      <c r="AE595" s="261"/>
      <c r="AF595" s="293"/>
      <c r="AG595" s="315" t="str">
        <f>IF(AF595="","",IFERROR(VLOOKUP(AF595,'Error Checking'!A:B,2,0),"Error with MNCR code"))</f>
        <v/>
      </c>
      <c r="AH595" s="315"/>
      <c r="AI595" s="315" t="str">
        <f>IF(AH595="","",IFERROR(VLOOKUP(AH595,'Error Checking'!A:B,2,0),"Error with MNCR code"))</f>
        <v/>
      </c>
      <c r="AJ595" s="261"/>
      <c r="AK595" s="261"/>
      <c r="AL595" s="297"/>
      <c r="AM595" s="261"/>
      <c r="AN595" s="261"/>
    </row>
    <row r="596" spans="1:40" x14ac:dyDescent="0.2">
      <c r="A596" s="87"/>
      <c r="B596" s="298"/>
      <c r="C596" s="261"/>
      <c r="D596" s="261"/>
      <c r="E596" s="261"/>
      <c r="F596" s="261"/>
      <c r="G596" s="294"/>
      <c r="H596" s="295"/>
      <c r="I596" s="261"/>
      <c r="J596" s="311" t="str">
        <f>IF(I596="","",VLOOKUP(I596,LookUp_Tables!$R:$S,2,0))</f>
        <v/>
      </c>
      <c r="K596" s="296"/>
      <c r="L596" s="296"/>
      <c r="M596" s="290"/>
      <c r="N596" s="290"/>
      <c r="O596" s="290"/>
      <c r="P596" s="290"/>
      <c r="Q596" s="290"/>
      <c r="R596" s="290"/>
      <c r="S596" s="290" t="e">
        <f t="shared" si="27"/>
        <v>#DIV/0!</v>
      </c>
      <c r="T596" s="290"/>
      <c r="U596" s="290"/>
      <c r="V596" s="290" t="e">
        <f t="shared" si="28"/>
        <v>#DIV/0!</v>
      </c>
      <c r="W596" s="291" t="str">
        <f t="shared" si="29"/>
        <v/>
      </c>
      <c r="X596" s="261"/>
      <c r="Y596" s="261"/>
      <c r="Z596" s="261"/>
      <c r="AA596" s="261"/>
      <c r="AB596" s="261"/>
      <c r="AC596" s="261"/>
      <c r="AD596" s="261"/>
      <c r="AE596" s="261"/>
      <c r="AF596" s="293"/>
      <c r="AG596" s="315" t="str">
        <f>IF(AF596="","",IFERROR(VLOOKUP(AF596,'Error Checking'!A:B,2,0),"Error with MNCR code"))</f>
        <v/>
      </c>
      <c r="AH596" s="315"/>
      <c r="AI596" s="315" t="str">
        <f>IF(AH596="","",IFERROR(VLOOKUP(AH596,'Error Checking'!A:B,2,0),"Error with MNCR code"))</f>
        <v/>
      </c>
      <c r="AJ596" s="261"/>
      <c r="AK596" s="261"/>
      <c r="AL596" s="297"/>
      <c r="AM596" s="261"/>
      <c r="AN596" s="261"/>
    </row>
    <row r="597" spans="1:40" x14ac:dyDescent="0.2">
      <c r="A597" s="87"/>
      <c r="B597" s="298"/>
      <c r="C597" s="261"/>
      <c r="D597" s="261"/>
      <c r="E597" s="261"/>
      <c r="F597" s="261"/>
      <c r="G597" s="294"/>
      <c r="H597" s="295"/>
      <c r="I597" s="261"/>
      <c r="J597" s="311" t="str">
        <f>IF(I597="","",VLOOKUP(I597,LookUp_Tables!$R:$S,2,0))</f>
        <v/>
      </c>
      <c r="K597" s="296"/>
      <c r="L597" s="296"/>
      <c r="M597" s="290"/>
      <c r="N597" s="290"/>
      <c r="O597" s="290"/>
      <c r="P597" s="290"/>
      <c r="Q597" s="290"/>
      <c r="R597" s="290"/>
      <c r="S597" s="290" t="e">
        <f t="shared" si="27"/>
        <v>#DIV/0!</v>
      </c>
      <c r="T597" s="290"/>
      <c r="U597" s="290"/>
      <c r="V597" s="290" t="e">
        <f t="shared" si="28"/>
        <v>#DIV/0!</v>
      </c>
      <c r="W597" s="291" t="str">
        <f t="shared" si="29"/>
        <v/>
      </c>
      <c r="X597" s="261"/>
      <c r="Y597" s="261"/>
      <c r="Z597" s="261"/>
      <c r="AA597" s="261"/>
      <c r="AB597" s="261"/>
      <c r="AC597" s="261"/>
      <c r="AD597" s="261"/>
      <c r="AE597" s="261"/>
      <c r="AF597" s="293"/>
      <c r="AG597" s="315" t="str">
        <f>IF(AF597="","",IFERROR(VLOOKUP(AF597,'Error Checking'!A:B,2,0),"Error with MNCR code"))</f>
        <v/>
      </c>
      <c r="AH597" s="315"/>
      <c r="AI597" s="315" t="str">
        <f>IF(AH597="","",IFERROR(VLOOKUP(AH597,'Error Checking'!A:B,2,0),"Error with MNCR code"))</f>
        <v/>
      </c>
      <c r="AJ597" s="261"/>
      <c r="AK597" s="261"/>
      <c r="AL597" s="297"/>
      <c r="AM597" s="261"/>
      <c r="AN597" s="261"/>
    </row>
    <row r="598" spans="1:40" x14ac:dyDescent="0.2">
      <c r="A598" s="87"/>
      <c r="B598" s="298"/>
      <c r="C598" s="261"/>
      <c r="D598" s="261"/>
      <c r="E598" s="261"/>
      <c r="F598" s="261"/>
      <c r="G598" s="294"/>
      <c r="H598" s="295"/>
      <c r="I598" s="261"/>
      <c r="J598" s="311" t="str">
        <f>IF(I598="","",VLOOKUP(I598,LookUp_Tables!$R:$S,2,0))</f>
        <v/>
      </c>
      <c r="K598" s="296"/>
      <c r="L598" s="296"/>
      <c r="M598" s="290"/>
      <c r="N598" s="290"/>
      <c r="O598" s="290"/>
      <c r="P598" s="290"/>
      <c r="Q598" s="290"/>
      <c r="R598" s="290"/>
      <c r="S598" s="290" t="e">
        <f t="shared" si="27"/>
        <v>#DIV/0!</v>
      </c>
      <c r="T598" s="290"/>
      <c r="U598" s="290"/>
      <c r="V598" s="290" t="e">
        <f t="shared" si="28"/>
        <v>#DIV/0!</v>
      </c>
      <c r="W598" s="291" t="str">
        <f t="shared" si="29"/>
        <v/>
      </c>
      <c r="X598" s="261"/>
      <c r="Y598" s="261"/>
      <c r="Z598" s="261"/>
      <c r="AA598" s="261"/>
      <c r="AB598" s="261"/>
      <c r="AC598" s="261"/>
      <c r="AD598" s="261"/>
      <c r="AE598" s="261"/>
      <c r="AF598" s="293"/>
      <c r="AG598" s="315" t="str">
        <f>IF(AF598="","",IFERROR(VLOOKUP(AF598,'Error Checking'!A:B,2,0),"Error with MNCR code"))</f>
        <v/>
      </c>
      <c r="AH598" s="315"/>
      <c r="AI598" s="315" t="str">
        <f>IF(AH598="","",IFERROR(VLOOKUP(AH598,'Error Checking'!A:B,2,0),"Error with MNCR code"))</f>
        <v/>
      </c>
      <c r="AJ598" s="261"/>
      <c r="AK598" s="261"/>
      <c r="AL598" s="297"/>
      <c r="AM598" s="261"/>
      <c r="AN598" s="261"/>
    </row>
    <row r="599" spans="1:40" x14ac:dyDescent="0.2">
      <c r="A599" s="87"/>
      <c r="B599" s="298"/>
      <c r="C599" s="261"/>
      <c r="D599" s="261"/>
      <c r="E599" s="261"/>
      <c r="F599" s="261"/>
      <c r="G599" s="294"/>
      <c r="H599" s="295"/>
      <c r="I599" s="261"/>
      <c r="J599" s="311" t="str">
        <f>IF(I599="","",VLOOKUP(I599,LookUp_Tables!$R:$S,2,0))</f>
        <v/>
      </c>
      <c r="K599" s="296"/>
      <c r="L599" s="296"/>
      <c r="M599" s="290"/>
      <c r="N599" s="290"/>
      <c r="O599" s="290"/>
      <c r="P599" s="290"/>
      <c r="Q599" s="290"/>
      <c r="R599" s="290"/>
      <c r="S599" s="290" t="e">
        <f t="shared" si="27"/>
        <v>#DIV/0!</v>
      </c>
      <c r="T599" s="290"/>
      <c r="U599" s="290"/>
      <c r="V599" s="290" t="e">
        <f t="shared" si="28"/>
        <v>#DIV/0!</v>
      </c>
      <c r="W599" s="291" t="str">
        <f t="shared" si="29"/>
        <v/>
      </c>
      <c r="X599" s="261"/>
      <c r="Y599" s="261"/>
      <c r="Z599" s="261"/>
      <c r="AA599" s="261"/>
      <c r="AB599" s="261"/>
      <c r="AC599" s="261"/>
      <c r="AD599" s="261"/>
      <c r="AE599" s="261"/>
      <c r="AF599" s="293"/>
      <c r="AG599" s="315" t="str">
        <f>IF(AF599="","",IFERROR(VLOOKUP(AF599,'Error Checking'!A:B,2,0),"Error with MNCR code"))</f>
        <v/>
      </c>
      <c r="AH599" s="315"/>
      <c r="AI599" s="315" t="str">
        <f>IF(AH599="","",IFERROR(VLOOKUP(AH599,'Error Checking'!A:B,2,0),"Error with MNCR code"))</f>
        <v/>
      </c>
      <c r="AJ599" s="261"/>
      <c r="AK599" s="261"/>
      <c r="AL599" s="297"/>
      <c r="AM599" s="261"/>
      <c r="AN599" s="261"/>
    </row>
    <row r="600" spans="1:40" x14ac:dyDescent="0.2">
      <c r="A600" s="87"/>
      <c r="B600" s="298"/>
      <c r="C600" s="261"/>
      <c r="D600" s="261"/>
      <c r="E600" s="261"/>
      <c r="F600" s="261"/>
      <c r="G600" s="294"/>
      <c r="H600" s="295"/>
      <c r="I600" s="261"/>
      <c r="J600" s="311" t="str">
        <f>IF(I600="","",VLOOKUP(I600,LookUp_Tables!$R:$S,2,0))</f>
        <v/>
      </c>
      <c r="K600" s="296"/>
      <c r="L600" s="296"/>
      <c r="M600" s="290"/>
      <c r="N600" s="290"/>
      <c r="O600" s="290"/>
      <c r="P600" s="290"/>
      <c r="Q600" s="290"/>
      <c r="R600" s="290"/>
      <c r="S600" s="290" t="e">
        <f t="shared" si="27"/>
        <v>#DIV/0!</v>
      </c>
      <c r="T600" s="290"/>
      <c r="U600" s="290"/>
      <c r="V600" s="290" t="e">
        <f t="shared" si="28"/>
        <v>#DIV/0!</v>
      </c>
      <c r="W600" s="291" t="str">
        <f t="shared" si="29"/>
        <v/>
      </c>
      <c r="X600" s="261"/>
      <c r="Y600" s="261"/>
      <c r="Z600" s="261"/>
      <c r="AA600" s="261"/>
      <c r="AB600" s="261"/>
      <c r="AC600" s="261"/>
      <c r="AD600" s="261"/>
      <c r="AE600" s="261"/>
      <c r="AF600" s="293"/>
      <c r="AG600" s="315" t="str">
        <f>IF(AF600="","",IFERROR(VLOOKUP(AF600,'Error Checking'!A:B,2,0),"Error with MNCR code"))</f>
        <v/>
      </c>
      <c r="AH600" s="315"/>
      <c r="AI600" s="315" t="str">
        <f>IF(AH600="","",IFERROR(VLOOKUP(AH600,'Error Checking'!A:B,2,0),"Error with MNCR code"))</f>
        <v/>
      </c>
      <c r="AJ600" s="261"/>
      <c r="AK600" s="261"/>
      <c r="AL600" s="297"/>
      <c r="AM600" s="261"/>
      <c r="AN600" s="261"/>
    </row>
    <row r="601" spans="1:40" x14ac:dyDescent="0.2">
      <c r="A601" s="87"/>
      <c r="B601" s="298"/>
      <c r="C601" s="261"/>
      <c r="D601" s="261"/>
      <c r="E601" s="261"/>
      <c r="F601" s="261"/>
      <c r="G601" s="294"/>
      <c r="H601" s="295"/>
      <c r="I601" s="261"/>
      <c r="J601" s="311" t="str">
        <f>IF(I601="","",VLOOKUP(I601,LookUp_Tables!$R:$S,2,0))</f>
        <v/>
      </c>
      <c r="K601" s="296"/>
      <c r="L601" s="296"/>
      <c r="M601" s="290"/>
      <c r="N601" s="290"/>
      <c r="O601" s="290"/>
      <c r="P601" s="290"/>
      <c r="Q601" s="290"/>
      <c r="R601" s="290"/>
      <c r="S601" s="290" t="e">
        <f t="shared" si="27"/>
        <v>#DIV/0!</v>
      </c>
      <c r="T601" s="290"/>
      <c r="U601" s="290"/>
      <c r="V601" s="290" t="e">
        <f t="shared" si="28"/>
        <v>#DIV/0!</v>
      </c>
      <c r="W601" s="291" t="str">
        <f t="shared" si="29"/>
        <v/>
      </c>
      <c r="X601" s="261"/>
      <c r="Y601" s="261"/>
      <c r="Z601" s="261"/>
      <c r="AA601" s="261"/>
      <c r="AB601" s="261"/>
      <c r="AC601" s="261"/>
      <c r="AD601" s="261"/>
      <c r="AE601" s="261"/>
      <c r="AF601" s="293"/>
      <c r="AG601" s="315" t="str">
        <f>IF(AF601="","",IFERROR(VLOOKUP(AF601,'Error Checking'!A:B,2,0),"Error with MNCR code"))</f>
        <v/>
      </c>
      <c r="AH601" s="315"/>
      <c r="AI601" s="315" t="str">
        <f>IF(AH601="","",IFERROR(VLOOKUP(AH601,'Error Checking'!A:B,2,0),"Error with MNCR code"))</f>
        <v/>
      </c>
      <c r="AJ601" s="261"/>
      <c r="AK601" s="261"/>
      <c r="AL601" s="297"/>
      <c r="AM601" s="261"/>
      <c r="AN601" s="261"/>
    </row>
    <row r="602" spans="1:40" x14ac:dyDescent="0.2">
      <c r="A602" s="87"/>
      <c r="B602" s="298"/>
      <c r="C602" s="261"/>
      <c r="D602" s="261"/>
      <c r="E602" s="261"/>
      <c r="F602" s="261"/>
      <c r="G602" s="294"/>
      <c r="H602" s="295"/>
      <c r="I602" s="261"/>
      <c r="J602" s="311" t="str">
        <f>IF(I602="","",VLOOKUP(I602,LookUp_Tables!$R:$S,2,0))</f>
        <v/>
      </c>
      <c r="K602" s="296"/>
      <c r="L602" s="296"/>
      <c r="M602" s="290"/>
      <c r="N602" s="290"/>
      <c r="O602" s="290"/>
      <c r="P602" s="290"/>
      <c r="Q602" s="290"/>
      <c r="R602" s="290"/>
      <c r="S602" s="290" t="e">
        <f t="shared" si="27"/>
        <v>#DIV/0!</v>
      </c>
      <c r="T602" s="290"/>
      <c r="U602" s="290"/>
      <c r="V602" s="290" t="e">
        <f t="shared" si="28"/>
        <v>#DIV/0!</v>
      </c>
      <c r="W602" s="291" t="str">
        <f t="shared" si="29"/>
        <v/>
      </c>
      <c r="X602" s="261"/>
      <c r="Y602" s="261"/>
      <c r="Z602" s="261"/>
      <c r="AA602" s="261"/>
      <c r="AB602" s="261"/>
      <c r="AC602" s="261"/>
      <c r="AD602" s="261"/>
      <c r="AE602" s="261"/>
      <c r="AF602" s="293"/>
      <c r="AG602" s="315" t="str">
        <f>IF(AF602="","",IFERROR(VLOOKUP(AF602,'Error Checking'!A:B,2,0),"Error with MNCR code"))</f>
        <v/>
      </c>
      <c r="AH602" s="315"/>
      <c r="AI602" s="315" t="str">
        <f>IF(AH602="","",IFERROR(VLOOKUP(AH602,'Error Checking'!A:B,2,0),"Error with MNCR code"))</f>
        <v/>
      </c>
      <c r="AJ602" s="261"/>
      <c r="AK602" s="261"/>
      <c r="AL602" s="297"/>
      <c r="AM602" s="261"/>
      <c r="AN602" s="261"/>
    </row>
    <row r="603" spans="1:40" x14ac:dyDescent="0.2">
      <c r="A603" s="87"/>
      <c r="B603" s="298"/>
      <c r="C603" s="261"/>
      <c r="D603" s="261"/>
      <c r="E603" s="261"/>
      <c r="F603" s="261"/>
      <c r="G603" s="294"/>
      <c r="H603" s="295"/>
      <c r="I603" s="261"/>
      <c r="J603" s="311" t="str">
        <f>IF(I603="","",VLOOKUP(I603,LookUp_Tables!$R:$S,2,0))</f>
        <v/>
      </c>
      <c r="K603" s="296"/>
      <c r="L603" s="296"/>
      <c r="M603" s="290"/>
      <c r="N603" s="290"/>
      <c r="O603" s="290"/>
      <c r="P603" s="290"/>
      <c r="Q603" s="290"/>
      <c r="R603" s="290"/>
      <c r="S603" s="290" t="e">
        <f t="shared" si="27"/>
        <v>#DIV/0!</v>
      </c>
      <c r="T603" s="290"/>
      <c r="U603" s="290"/>
      <c r="V603" s="290" t="e">
        <f t="shared" si="28"/>
        <v>#DIV/0!</v>
      </c>
      <c r="W603" s="291" t="str">
        <f t="shared" si="29"/>
        <v/>
      </c>
      <c r="X603" s="261"/>
      <c r="Y603" s="261"/>
      <c r="Z603" s="261"/>
      <c r="AA603" s="261"/>
      <c r="AB603" s="261"/>
      <c r="AC603" s="261"/>
      <c r="AD603" s="261"/>
      <c r="AE603" s="261"/>
      <c r="AF603" s="293"/>
      <c r="AG603" s="315" t="str">
        <f>IF(AF603="","",IFERROR(VLOOKUP(AF603,'Error Checking'!A:B,2,0),"Error with MNCR code"))</f>
        <v/>
      </c>
      <c r="AH603" s="315"/>
      <c r="AI603" s="315" t="str">
        <f>IF(AH603="","",IFERROR(VLOOKUP(AH603,'Error Checking'!A:B,2,0),"Error with MNCR code"))</f>
        <v/>
      </c>
      <c r="AJ603" s="261"/>
      <c r="AK603" s="261"/>
      <c r="AL603" s="297"/>
      <c r="AM603" s="261"/>
      <c r="AN603" s="261"/>
    </row>
    <row r="604" spans="1:40" x14ac:dyDescent="0.2">
      <c r="A604" s="87"/>
      <c r="B604" s="298"/>
      <c r="C604" s="261"/>
      <c r="D604" s="261"/>
      <c r="E604" s="261"/>
      <c r="F604" s="261"/>
      <c r="G604" s="294"/>
      <c r="H604" s="295"/>
      <c r="I604" s="261"/>
      <c r="J604" s="311" t="str">
        <f>IF(I604="","",VLOOKUP(I604,LookUp_Tables!$R:$S,2,0))</f>
        <v/>
      </c>
      <c r="K604" s="296"/>
      <c r="L604" s="296"/>
      <c r="M604" s="290"/>
      <c r="N604" s="290"/>
      <c r="O604" s="290"/>
      <c r="P604" s="290"/>
      <c r="Q604" s="290"/>
      <c r="R604" s="290"/>
      <c r="S604" s="290" t="e">
        <f t="shared" si="27"/>
        <v>#DIV/0!</v>
      </c>
      <c r="T604" s="290"/>
      <c r="U604" s="290"/>
      <c r="V604" s="290" t="e">
        <f t="shared" si="28"/>
        <v>#DIV/0!</v>
      </c>
      <c r="W604" s="291" t="str">
        <f t="shared" si="29"/>
        <v/>
      </c>
      <c r="X604" s="261"/>
      <c r="Y604" s="261"/>
      <c r="Z604" s="261"/>
      <c r="AA604" s="261"/>
      <c r="AB604" s="261"/>
      <c r="AC604" s="261"/>
      <c r="AD604" s="261"/>
      <c r="AE604" s="261"/>
      <c r="AF604" s="293"/>
      <c r="AG604" s="315" t="str">
        <f>IF(AF604="","",IFERROR(VLOOKUP(AF604,'Error Checking'!A:B,2,0),"Error with MNCR code"))</f>
        <v/>
      </c>
      <c r="AH604" s="315"/>
      <c r="AI604" s="315" t="str">
        <f>IF(AH604="","",IFERROR(VLOOKUP(AH604,'Error Checking'!A:B,2,0),"Error with MNCR code"))</f>
        <v/>
      </c>
      <c r="AJ604" s="261"/>
      <c r="AK604" s="261"/>
      <c r="AL604" s="297"/>
      <c r="AM604" s="261"/>
      <c r="AN604" s="261"/>
    </row>
    <row r="605" spans="1:40" x14ac:dyDescent="0.2">
      <c r="A605" s="87"/>
      <c r="B605" s="298"/>
      <c r="C605" s="261"/>
      <c r="D605" s="261"/>
      <c r="E605" s="261"/>
      <c r="F605" s="261"/>
      <c r="G605" s="294"/>
      <c r="H605" s="295"/>
      <c r="I605" s="261"/>
      <c r="J605" s="311" t="str">
        <f>IF(I605="","",VLOOKUP(I605,LookUp_Tables!$R:$S,2,0))</f>
        <v/>
      </c>
      <c r="K605" s="296"/>
      <c r="L605" s="296"/>
      <c r="M605" s="290"/>
      <c r="N605" s="290"/>
      <c r="O605" s="290"/>
      <c r="P605" s="290"/>
      <c r="Q605" s="290"/>
      <c r="R605" s="290"/>
      <c r="S605" s="290" t="e">
        <f t="shared" si="27"/>
        <v>#DIV/0!</v>
      </c>
      <c r="T605" s="290"/>
      <c r="U605" s="290"/>
      <c r="V605" s="290" t="e">
        <f t="shared" si="28"/>
        <v>#DIV/0!</v>
      </c>
      <c r="W605" s="291" t="str">
        <f t="shared" si="29"/>
        <v/>
      </c>
      <c r="X605" s="261"/>
      <c r="Y605" s="261"/>
      <c r="Z605" s="261"/>
      <c r="AA605" s="261"/>
      <c r="AB605" s="261"/>
      <c r="AC605" s="261"/>
      <c r="AD605" s="261"/>
      <c r="AE605" s="261"/>
      <c r="AF605" s="293"/>
      <c r="AG605" s="315" t="str">
        <f>IF(AF605="","",IFERROR(VLOOKUP(AF605,'Error Checking'!A:B,2,0),"Error with MNCR code"))</f>
        <v/>
      </c>
      <c r="AH605" s="315"/>
      <c r="AI605" s="315" t="str">
        <f>IF(AH605="","",IFERROR(VLOOKUP(AH605,'Error Checking'!A:B,2,0),"Error with MNCR code"))</f>
        <v/>
      </c>
      <c r="AJ605" s="261"/>
      <c r="AK605" s="261"/>
      <c r="AL605" s="297"/>
      <c r="AM605" s="261"/>
      <c r="AN605" s="261"/>
    </row>
    <row r="606" spans="1:40" x14ac:dyDescent="0.2">
      <c r="A606" s="87"/>
      <c r="B606" s="298"/>
      <c r="C606" s="261"/>
      <c r="D606" s="261"/>
      <c r="E606" s="261"/>
      <c r="F606" s="261"/>
      <c r="G606" s="294"/>
      <c r="H606" s="295"/>
      <c r="I606" s="261"/>
      <c r="J606" s="311" t="str">
        <f>IF(I606="","",VLOOKUP(I606,LookUp_Tables!$R:$S,2,0))</f>
        <v/>
      </c>
      <c r="K606" s="296"/>
      <c r="L606" s="296"/>
      <c r="M606" s="290"/>
      <c r="N606" s="290"/>
      <c r="O606" s="290"/>
      <c r="P606" s="290"/>
      <c r="Q606" s="290"/>
      <c r="R606" s="290"/>
      <c r="S606" s="290" t="e">
        <f t="shared" si="27"/>
        <v>#DIV/0!</v>
      </c>
      <c r="T606" s="290"/>
      <c r="U606" s="290"/>
      <c r="V606" s="290" t="e">
        <f t="shared" si="28"/>
        <v>#DIV/0!</v>
      </c>
      <c r="W606" s="291" t="str">
        <f t="shared" si="29"/>
        <v/>
      </c>
      <c r="X606" s="261"/>
      <c r="Y606" s="261"/>
      <c r="Z606" s="261"/>
      <c r="AA606" s="261"/>
      <c r="AB606" s="261"/>
      <c r="AC606" s="261"/>
      <c r="AD606" s="261"/>
      <c r="AE606" s="261"/>
      <c r="AF606" s="293"/>
      <c r="AG606" s="315" t="str">
        <f>IF(AF606="","",IFERROR(VLOOKUP(AF606,'Error Checking'!A:B,2,0),"Error with MNCR code"))</f>
        <v/>
      </c>
      <c r="AH606" s="315"/>
      <c r="AI606" s="315" t="str">
        <f>IF(AH606="","",IFERROR(VLOOKUP(AH606,'Error Checking'!A:B,2,0),"Error with MNCR code"))</f>
        <v/>
      </c>
      <c r="AJ606" s="261"/>
      <c r="AK606" s="261"/>
      <c r="AL606" s="297"/>
      <c r="AM606" s="261"/>
      <c r="AN606" s="261"/>
    </row>
    <row r="607" spans="1:40" x14ac:dyDescent="0.2">
      <c r="A607" s="87"/>
      <c r="B607" s="298"/>
      <c r="C607" s="261"/>
      <c r="D607" s="261"/>
      <c r="E607" s="261"/>
      <c r="F607" s="261"/>
      <c r="G607" s="294"/>
      <c r="H607" s="295"/>
      <c r="I607" s="261"/>
      <c r="J607" s="311" t="str">
        <f>IF(I607="","",VLOOKUP(I607,LookUp_Tables!$R:$S,2,0))</f>
        <v/>
      </c>
      <c r="K607" s="296"/>
      <c r="L607" s="296"/>
      <c r="M607" s="290"/>
      <c r="N607" s="290"/>
      <c r="O607" s="290"/>
      <c r="P607" s="290"/>
      <c r="Q607" s="290"/>
      <c r="R607" s="290"/>
      <c r="S607" s="290" t="e">
        <f t="shared" si="27"/>
        <v>#DIV/0!</v>
      </c>
      <c r="T607" s="290"/>
      <c r="U607" s="290"/>
      <c r="V607" s="290" t="e">
        <f t="shared" si="28"/>
        <v>#DIV/0!</v>
      </c>
      <c r="W607" s="291" t="str">
        <f t="shared" si="29"/>
        <v/>
      </c>
      <c r="X607" s="261"/>
      <c r="Y607" s="261"/>
      <c r="Z607" s="261"/>
      <c r="AA607" s="261"/>
      <c r="AB607" s="261"/>
      <c r="AC607" s="261"/>
      <c r="AD607" s="261"/>
      <c r="AE607" s="261"/>
      <c r="AF607" s="293"/>
      <c r="AG607" s="315" t="str">
        <f>IF(AF607="","",IFERROR(VLOOKUP(AF607,'Error Checking'!A:B,2,0),"Error with MNCR code"))</f>
        <v/>
      </c>
      <c r="AH607" s="315"/>
      <c r="AI607" s="315" t="str">
        <f>IF(AH607="","",IFERROR(VLOOKUP(AH607,'Error Checking'!A:B,2,0),"Error with MNCR code"))</f>
        <v/>
      </c>
      <c r="AJ607" s="261"/>
      <c r="AK607" s="261"/>
      <c r="AL607" s="297"/>
      <c r="AM607" s="261"/>
      <c r="AN607" s="261"/>
    </row>
    <row r="608" spans="1:40" x14ac:dyDescent="0.2">
      <c r="A608" s="87"/>
      <c r="B608" s="298"/>
      <c r="C608" s="261"/>
      <c r="D608" s="261"/>
      <c r="E608" s="261"/>
      <c r="F608" s="261"/>
      <c r="G608" s="294"/>
      <c r="H608" s="295"/>
      <c r="I608" s="261"/>
      <c r="J608" s="311" t="str">
        <f>IF(I608="","",VLOOKUP(I608,LookUp_Tables!$R:$S,2,0))</f>
        <v/>
      </c>
      <c r="K608" s="296"/>
      <c r="L608" s="296"/>
      <c r="M608" s="290"/>
      <c r="N608" s="290"/>
      <c r="O608" s="290"/>
      <c r="P608" s="290"/>
      <c r="Q608" s="290"/>
      <c r="R608" s="290"/>
      <c r="S608" s="290" t="e">
        <f t="shared" si="27"/>
        <v>#DIV/0!</v>
      </c>
      <c r="T608" s="290"/>
      <c r="U608" s="290"/>
      <c r="V608" s="290" t="e">
        <f t="shared" si="28"/>
        <v>#DIV/0!</v>
      </c>
      <c r="W608" s="291" t="str">
        <f t="shared" si="29"/>
        <v/>
      </c>
      <c r="X608" s="261"/>
      <c r="Y608" s="261"/>
      <c r="Z608" s="261"/>
      <c r="AA608" s="261"/>
      <c r="AB608" s="261"/>
      <c r="AC608" s="261"/>
      <c r="AD608" s="261"/>
      <c r="AE608" s="261"/>
      <c r="AF608" s="293"/>
      <c r="AG608" s="315" t="str">
        <f>IF(AF608="","",IFERROR(VLOOKUP(AF608,'Error Checking'!A:B,2,0),"Error with MNCR code"))</f>
        <v/>
      </c>
      <c r="AH608" s="315"/>
      <c r="AI608" s="315" t="str">
        <f>IF(AH608="","",IFERROR(VLOOKUP(AH608,'Error Checking'!A:B,2,0),"Error with MNCR code"))</f>
        <v/>
      </c>
      <c r="AJ608" s="261"/>
      <c r="AK608" s="261"/>
      <c r="AL608" s="297"/>
      <c r="AM608" s="261"/>
      <c r="AN608" s="261"/>
    </row>
    <row r="609" spans="1:40" x14ac:dyDescent="0.2">
      <c r="A609" s="87"/>
      <c r="B609" s="298"/>
      <c r="C609" s="261"/>
      <c r="D609" s="261"/>
      <c r="E609" s="261"/>
      <c r="F609" s="261"/>
      <c r="G609" s="294"/>
      <c r="H609" s="295"/>
      <c r="I609" s="261"/>
      <c r="J609" s="311" t="str">
        <f>IF(I609="","",VLOOKUP(I609,LookUp_Tables!$R:$S,2,0))</f>
        <v/>
      </c>
      <c r="K609" s="296"/>
      <c r="L609" s="296"/>
      <c r="M609" s="290"/>
      <c r="N609" s="290"/>
      <c r="O609" s="290"/>
      <c r="P609" s="290"/>
      <c r="Q609" s="290"/>
      <c r="R609" s="290"/>
      <c r="S609" s="290" t="e">
        <f t="shared" si="27"/>
        <v>#DIV/0!</v>
      </c>
      <c r="T609" s="290"/>
      <c r="U609" s="290"/>
      <c r="V609" s="290" t="e">
        <f t="shared" si="28"/>
        <v>#DIV/0!</v>
      </c>
      <c r="W609" s="291" t="str">
        <f t="shared" si="29"/>
        <v/>
      </c>
      <c r="X609" s="261"/>
      <c r="Y609" s="261"/>
      <c r="Z609" s="261"/>
      <c r="AA609" s="261"/>
      <c r="AB609" s="261"/>
      <c r="AC609" s="261"/>
      <c r="AD609" s="261"/>
      <c r="AE609" s="261"/>
      <c r="AF609" s="293"/>
      <c r="AG609" s="315" t="str">
        <f>IF(AF609="","",IFERROR(VLOOKUP(AF609,'Error Checking'!A:B,2,0),"Error with MNCR code"))</f>
        <v/>
      </c>
      <c r="AH609" s="315"/>
      <c r="AI609" s="315" t="str">
        <f>IF(AH609="","",IFERROR(VLOOKUP(AH609,'Error Checking'!A:B,2,0),"Error with MNCR code"))</f>
        <v/>
      </c>
      <c r="AJ609" s="261"/>
      <c r="AK609" s="261"/>
      <c r="AL609" s="297"/>
      <c r="AM609" s="261"/>
      <c r="AN609" s="261"/>
    </row>
    <row r="610" spans="1:40" x14ac:dyDescent="0.2">
      <c r="A610" s="87"/>
      <c r="B610" s="298"/>
      <c r="C610" s="261"/>
      <c r="D610" s="261"/>
      <c r="E610" s="261"/>
      <c r="F610" s="261"/>
      <c r="G610" s="294"/>
      <c r="H610" s="295"/>
      <c r="I610" s="261"/>
      <c r="J610" s="311" t="str">
        <f>IF(I610="","",VLOOKUP(I610,LookUp_Tables!$R:$S,2,0))</f>
        <v/>
      </c>
      <c r="K610" s="296"/>
      <c r="L610" s="296"/>
      <c r="M610" s="290"/>
      <c r="N610" s="290"/>
      <c r="O610" s="290"/>
      <c r="P610" s="290"/>
      <c r="Q610" s="290"/>
      <c r="R610" s="290"/>
      <c r="S610" s="290" t="e">
        <f t="shared" si="27"/>
        <v>#DIV/0!</v>
      </c>
      <c r="T610" s="290"/>
      <c r="U610" s="290"/>
      <c r="V610" s="290" t="e">
        <f t="shared" si="28"/>
        <v>#DIV/0!</v>
      </c>
      <c r="W610" s="291" t="str">
        <f t="shared" si="29"/>
        <v/>
      </c>
      <c r="X610" s="261"/>
      <c r="Y610" s="261"/>
      <c r="Z610" s="261"/>
      <c r="AA610" s="261"/>
      <c r="AB610" s="261"/>
      <c r="AC610" s="261"/>
      <c r="AD610" s="261"/>
      <c r="AE610" s="261"/>
      <c r="AF610" s="293"/>
      <c r="AG610" s="315" t="str">
        <f>IF(AF610="","",IFERROR(VLOOKUP(AF610,'Error Checking'!A:B,2,0),"Error with MNCR code"))</f>
        <v/>
      </c>
      <c r="AH610" s="315"/>
      <c r="AI610" s="315" t="str">
        <f>IF(AH610="","",IFERROR(VLOOKUP(AH610,'Error Checking'!A:B,2,0),"Error with MNCR code"))</f>
        <v/>
      </c>
      <c r="AJ610" s="261"/>
      <c r="AK610" s="261"/>
      <c r="AL610" s="297"/>
      <c r="AM610" s="261"/>
      <c r="AN610" s="261"/>
    </row>
    <row r="611" spans="1:40" x14ac:dyDescent="0.2">
      <c r="A611" s="87"/>
      <c r="B611" s="298"/>
      <c r="C611" s="261"/>
      <c r="D611" s="261"/>
      <c r="E611" s="261"/>
      <c r="F611" s="261"/>
      <c r="G611" s="294"/>
      <c r="H611" s="295"/>
      <c r="I611" s="261"/>
      <c r="J611" s="311" t="str">
        <f>IF(I611="","",VLOOKUP(I611,LookUp_Tables!$R:$S,2,0))</f>
        <v/>
      </c>
      <c r="K611" s="296"/>
      <c r="L611" s="296"/>
      <c r="M611" s="290"/>
      <c r="N611" s="290"/>
      <c r="O611" s="290"/>
      <c r="P611" s="290"/>
      <c r="Q611" s="290"/>
      <c r="R611" s="290"/>
      <c r="S611" s="290" t="e">
        <f t="shared" si="27"/>
        <v>#DIV/0!</v>
      </c>
      <c r="T611" s="290"/>
      <c r="U611" s="290"/>
      <c r="V611" s="290" t="e">
        <f t="shared" si="28"/>
        <v>#DIV/0!</v>
      </c>
      <c r="W611" s="291" t="str">
        <f t="shared" si="29"/>
        <v/>
      </c>
      <c r="X611" s="261"/>
      <c r="Y611" s="261"/>
      <c r="Z611" s="261"/>
      <c r="AA611" s="261"/>
      <c r="AB611" s="261"/>
      <c r="AC611" s="261"/>
      <c r="AD611" s="261"/>
      <c r="AE611" s="261"/>
      <c r="AF611" s="293"/>
      <c r="AG611" s="315" t="str">
        <f>IF(AF611="","",IFERROR(VLOOKUP(AF611,'Error Checking'!A:B,2,0),"Error with MNCR code"))</f>
        <v/>
      </c>
      <c r="AH611" s="315"/>
      <c r="AI611" s="315" t="str">
        <f>IF(AH611="","",IFERROR(VLOOKUP(AH611,'Error Checking'!A:B,2,0),"Error with MNCR code"))</f>
        <v/>
      </c>
      <c r="AJ611" s="261"/>
      <c r="AK611" s="261"/>
      <c r="AL611" s="297"/>
      <c r="AM611" s="261"/>
      <c r="AN611" s="261"/>
    </row>
    <row r="612" spans="1:40" x14ac:dyDescent="0.2">
      <c r="A612" s="87"/>
      <c r="B612" s="298"/>
      <c r="C612" s="261"/>
      <c r="D612" s="261"/>
      <c r="E612" s="261"/>
      <c r="F612" s="261"/>
      <c r="G612" s="294"/>
      <c r="H612" s="295"/>
      <c r="I612" s="261"/>
      <c r="J612" s="311" t="str">
        <f>IF(I612="","",VLOOKUP(I612,LookUp_Tables!$R:$S,2,0))</f>
        <v/>
      </c>
      <c r="K612" s="296"/>
      <c r="L612" s="296"/>
      <c r="M612" s="290"/>
      <c r="N612" s="290"/>
      <c r="O612" s="290"/>
      <c r="P612" s="290"/>
      <c r="Q612" s="290"/>
      <c r="R612" s="290"/>
      <c r="S612" s="290" t="e">
        <f t="shared" si="27"/>
        <v>#DIV/0!</v>
      </c>
      <c r="T612" s="290"/>
      <c r="U612" s="290"/>
      <c r="V612" s="290" t="e">
        <f t="shared" si="28"/>
        <v>#DIV/0!</v>
      </c>
      <c r="W612" s="291" t="str">
        <f t="shared" si="29"/>
        <v/>
      </c>
      <c r="X612" s="261"/>
      <c r="Y612" s="261"/>
      <c r="Z612" s="261"/>
      <c r="AA612" s="261"/>
      <c r="AB612" s="261"/>
      <c r="AC612" s="261"/>
      <c r="AD612" s="261"/>
      <c r="AE612" s="261"/>
      <c r="AF612" s="293"/>
      <c r="AG612" s="315" t="str">
        <f>IF(AF612="","",IFERROR(VLOOKUP(AF612,'Error Checking'!A:B,2,0),"Error with MNCR code"))</f>
        <v/>
      </c>
      <c r="AH612" s="315"/>
      <c r="AI612" s="315" t="str">
        <f>IF(AH612="","",IFERROR(VLOOKUP(AH612,'Error Checking'!A:B,2,0),"Error with MNCR code"))</f>
        <v/>
      </c>
      <c r="AJ612" s="261"/>
      <c r="AK612" s="261"/>
      <c r="AL612" s="297"/>
      <c r="AM612" s="261"/>
      <c r="AN612" s="261"/>
    </row>
    <row r="613" spans="1:40" x14ac:dyDescent="0.2">
      <c r="A613" s="87"/>
      <c r="B613" s="298"/>
      <c r="C613" s="261"/>
      <c r="D613" s="261"/>
      <c r="E613" s="261"/>
      <c r="F613" s="261"/>
      <c r="G613" s="294"/>
      <c r="H613" s="295"/>
      <c r="I613" s="261"/>
      <c r="J613" s="311" t="str">
        <f>IF(I613="","",VLOOKUP(I613,LookUp_Tables!$R:$S,2,0))</f>
        <v/>
      </c>
      <c r="K613" s="296"/>
      <c r="L613" s="296"/>
      <c r="M613" s="290"/>
      <c r="N613" s="290"/>
      <c r="O613" s="290"/>
      <c r="P613" s="290"/>
      <c r="Q613" s="290"/>
      <c r="R613" s="290"/>
      <c r="S613" s="290" t="e">
        <f t="shared" si="27"/>
        <v>#DIV/0!</v>
      </c>
      <c r="T613" s="290"/>
      <c r="U613" s="290"/>
      <c r="V613" s="290" t="e">
        <f t="shared" si="28"/>
        <v>#DIV/0!</v>
      </c>
      <c r="W613" s="291" t="str">
        <f t="shared" si="29"/>
        <v/>
      </c>
      <c r="X613" s="261"/>
      <c r="Y613" s="261"/>
      <c r="Z613" s="261"/>
      <c r="AA613" s="261"/>
      <c r="AB613" s="261"/>
      <c r="AC613" s="261"/>
      <c r="AD613" s="261"/>
      <c r="AE613" s="261"/>
      <c r="AF613" s="293"/>
      <c r="AG613" s="315" t="str">
        <f>IF(AF613="","",IFERROR(VLOOKUP(AF613,'Error Checking'!A:B,2,0),"Error with MNCR code"))</f>
        <v/>
      </c>
      <c r="AH613" s="315"/>
      <c r="AI613" s="315" t="str">
        <f>IF(AH613="","",IFERROR(VLOOKUP(AH613,'Error Checking'!A:B,2,0),"Error with MNCR code"))</f>
        <v/>
      </c>
      <c r="AJ613" s="261"/>
      <c r="AK613" s="261"/>
      <c r="AL613" s="297"/>
      <c r="AM613" s="261"/>
      <c r="AN613" s="261"/>
    </row>
    <row r="614" spans="1:40" x14ac:dyDescent="0.2">
      <c r="A614" s="87"/>
      <c r="B614" s="298"/>
      <c r="C614" s="261"/>
      <c r="D614" s="261"/>
      <c r="E614" s="261"/>
      <c r="F614" s="261"/>
      <c r="G614" s="294"/>
      <c r="H614" s="295"/>
      <c r="I614" s="261"/>
      <c r="J614" s="311" t="str">
        <f>IF(I614="","",VLOOKUP(I614,LookUp_Tables!$R:$S,2,0))</f>
        <v/>
      </c>
      <c r="K614" s="296"/>
      <c r="L614" s="296"/>
      <c r="M614" s="290"/>
      <c r="N614" s="290"/>
      <c r="O614" s="290"/>
      <c r="P614" s="290"/>
      <c r="Q614" s="290"/>
      <c r="R614" s="290"/>
      <c r="S614" s="290" t="e">
        <f t="shared" si="27"/>
        <v>#DIV/0!</v>
      </c>
      <c r="T614" s="290"/>
      <c r="U614" s="290"/>
      <c r="V614" s="290" t="e">
        <f t="shared" si="28"/>
        <v>#DIV/0!</v>
      </c>
      <c r="W614" s="291" t="str">
        <f t="shared" si="29"/>
        <v/>
      </c>
      <c r="X614" s="261"/>
      <c r="Y614" s="261"/>
      <c r="Z614" s="261"/>
      <c r="AA614" s="261"/>
      <c r="AB614" s="261"/>
      <c r="AC614" s="261"/>
      <c r="AD614" s="261"/>
      <c r="AE614" s="261"/>
      <c r="AF614" s="293"/>
      <c r="AG614" s="315" t="str">
        <f>IF(AF614="","",IFERROR(VLOOKUP(AF614,'Error Checking'!A:B,2,0),"Error with MNCR code"))</f>
        <v/>
      </c>
      <c r="AH614" s="315"/>
      <c r="AI614" s="315" t="str">
        <f>IF(AH614="","",IFERROR(VLOOKUP(AH614,'Error Checking'!A:B,2,0),"Error with MNCR code"))</f>
        <v/>
      </c>
      <c r="AJ614" s="261"/>
      <c r="AK614" s="261"/>
      <c r="AL614" s="297"/>
      <c r="AM614" s="261"/>
      <c r="AN614" s="261"/>
    </row>
    <row r="615" spans="1:40" x14ac:dyDescent="0.2">
      <c r="A615" s="87"/>
      <c r="B615" s="298"/>
      <c r="C615" s="261"/>
      <c r="D615" s="261"/>
      <c r="E615" s="261"/>
      <c r="F615" s="261"/>
      <c r="G615" s="294"/>
      <c r="H615" s="295"/>
      <c r="I615" s="261"/>
      <c r="J615" s="311" t="str">
        <f>IF(I615="","",VLOOKUP(I615,LookUp_Tables!$R:$S,2,0))</f>
        <v/>
      </c>
      <c r="K615" s="296"/>
      <c r="L615" s="296"/>
      <c r="M615" s="290"/>
      <c r="N615" s="290"/>
      <c r="O615" s="290"/>
      <c r="P615" s="290"/>
      <c r="Q615" s="290"/>
      <c r="R615" s="290"/>
      <c r="S615" s="290" t="e">
        <f t="shared" si="27"/>
        <v>#DIV/0!</v>
      </c>
      <c r="T615" s="290"/>
      <c r="U615" s="290"/>
      <c r="V615" s="290" t="e">
        <f t="shared" si="28"/>
        <v>#DIV/0!</v>
      </c>
      <c r="W615" s="291" t="str">
        <f t="shared" si="29"/>
        <v/>
      </c>
      <c r="X615" s="261"/>
      <c r="Y615" s="261"/>
      <c r="Z615" s="261"/>
      <c r="AA615" s="261"/>
      <c r="AB615" s="261"/>
      <c r="AC615" s="261"/>
      <c r="AD615" s="261"/>
      <c r="AE615" s="261"/>
      <c r="AF615" s="293"/>
      <c r="AG615" s="315" t="str">
        <f>IF(AF615="","",IFERROR(VLOOKUP(AF615,'Error Checking'!A:B,2,0),"Error with MNCR code"))</f>
        <v/>
      </c>
      <c r="AH615" s="315"/>
      <c r="AI615" s="315" t="str">
        <f>IF(AH615="","",IFERROR(VLOOKUP(AH615,'Error Checking'!A:B,2,0),"Error with MNCR code"))</f>
        <v/>
      </c>
      <c r="AJ615" s="261"/>
      <c r="AK615" s="261"/>
      <c r="AL615" s="297"/>
      <c r="AM615" s="261"/>
      <c r="AN615" s="261"/>
    </row>
    <row r="616" spans="1:40" x14ac:dyDescent="0.2">
      <c r="A616" s="87"/>
      <c r="B616" s="298"/>
      <c r="C616" s="261"/>
      <c r="D616" s="261"/>
      <c r="E616" s="261"/>
      <c r="F616" s="261"/>
      <c r="G616" s="294"/>
      <c r="H616" s="295"/>
      <c r="I616" s="261"/>
      <c r="J616" s="311" t="str">
        <f>IF(I616="","",VLOOKUP(I616,LookUp_Tables!$R:$S,2,0))</f>
        <v/>
      </c>
      <c r="K616" s="296"/>
      <c r="L616" s="296"/>
      <c r="M616" s="290"/>
      <c r="N616" s="290"/>
      <c r="O616" s="290"/>
      <c r="P616" s="290"/>
      <c r="Q616" s="290"/>
      <c r="R616" s="290"/>
      <c r="S616" s="290" t="e">
        <f t="shared" si="27"/>
        <v>#DIV/0!</v>
      </c>
      <c r="T616" s="290"/>
      <c r="U616" s="290"/>
      <c r="V616" s="290" t="e">
        <f t="shared" si="28"/>
        <v>#DIV/0!</v>
      </c>
      <c r="W616" s="291" t="str">
        <f t="shared" si="29"/>
        <v/>
      </c>
      <c r="X616" s="261"/>
      <c r="Y616" s="261"/>
      <c r="Z616" s="261"/>
      <c r="AA616" s="261"/>
      <c r="AB616" s="261"/>
      <c r="AC616" s="261"/>
      <c r="AD616" s="261"/>
      <c r="AE616" s="261"/>
      <c r="AF616" s="293"/>
      <c r="AG616" s="315" t="str">
        <f>IF(AF616="","",IFERROR(VLOOKUP(AF616,'Error Checking'!A:B,2,0),"Error with MNCR code"))</f>
        <v/>
      </c>
      <c r="AH616" s="315"/>
      <c r="AI616" s="315" t="str">
        <f>IF(AH616="","",IFERROR(VLOOKUP(AH616,'Error Checking'!A:B,2,0),"Error with MNCR code"))</f>
        <v/>
      </c>
      <c r="AJ616" s="261"/>
      <c r="AK616" s="261"/>
      <c r="AL616" s="297"/>
      <c r="AM616" s="261"/>
      <c r="AN616" s="261"/>
    </row>
    <row r="617" spans="1:40" x14ac:dyDescent="0.2">
      <c r="A617" s="87"/>
      <c r="B617" s="298"/>
      <c r="C617" s="261"/>
      <c r="D617" s="261"/>
      <c r="E617" s="261"/>
      <c r="F617" s="261"/>
      <c r="G617" s="294"/>
      <c r="H617" s="295"/>
      <c r="I617" s="261"/>
      <c r="J617" s="311" t="str">
        <f>IF(I617="","",VLOOKUP(I617,LookUp_Tables!$R:$S,2,0))</f>
        <v/>
      </c>
      <c r="K617" s="296"/>
      <c r="L617" s="296"/>
      <c r="M617" s="290"/>
      <c r="N617" s="290"/>
      <c r="O617" s="290"/>
      <c r="P617" s="290"/>
      <c r="Q617" s="290"/>
      <c r="R617" s="290"/>
      <c r="S617" s="290" t="e">
        <f t="shared" si="27"/>
        <v>#DIV/0!</v>
      </c>
      <c r="T617" s="290"/>
      <c r="U617" s="290"/>
      <c r="V617" s="290" t="e">
        <f t="shared" si="28"/>
        <v>#DIV/0!</v>
      </c>
      <c r="W617" s="291" t="str">
        <f t="shared" si="29"/>
        <v/>
      </c>
      <c r="X617" s="261"/>
      <c r="Y617" s="261"/>
      <c r="Z617" s="261"/>
      <c r="AA617" s="261"/>
      <c r="AB617" s="261"/>
      <c r="AC617" s="261"/>
      <c r="AD617" s="261"/>
      <c r="AE617" s="261"/>
      <c r="AF617" s="293"/>
      <c r="AG617" s="315" t="str">
        <f>IF(AF617="","",IFERROR(VLOOKUP(AF617,'Error Checking'!A:B,2,0),"Error with MNCR code"))</f>
        <v/>
      </c>
      <c r="AH617" s="315"/>
      <c r="AI617" s="315" t="str">
        <f>IF(AH617="","",IFERROR(VLOOKUP(AH617,'Error Checking'!A:B,2,0),"Error with MNCR code"))</f>
        <v/>
      </c>
      <c r="AJ617" s="261"/>
      <c r="AK617" s="261"/>
      <c r="AL617" s="297"/>
      <c r="AM617" s="261"/>
      <c r="AN617" s="261"/>
    </row>
    <row r="618" spans="1:40" x14ac:dyDescent="0.2">
      <c r="A618" s="87"/>
      <c r="B618" s="298"/>
      <c r="C618" s="261"/>
      <c r="D618" s="261"/>
      <c r="E618" s="261"/>
      <c r="F618" s="261"/>
      <c r="G618" s="294"/>
      <c r="H618" s="295"/>
      <c r="I618" s="261"/>
      <c r="J618" s="311" t="str">
        <f>IF(I618="","",VLOOKUP(I618,LookUp_Tables!$R:$S,2,0))</f>
        <v/>
      </c>
      <c r="K618" s="296"/>
      <c r="L618" s="296"/>
      <c r="M618" s="290"/>
      <c r="N618" s="290"/>
      <c r="O618" s="290"/>
      <c r="P618" s="290"/>
      <c r="Q618" s="290"/>
      <c r="R618" s="290"/>
      <c r="S618" s="290" t="e">
        <f t="shared" si="27"/>
        <v>#DIV/0!</v>
      </c>
      <c r="T618" s="290"/>
      <c r="U618" s="290"/>
      <c r="V618" s="290" t="e">
        <f t="shared" si="28"/>
        <v>#DIV/0!</v>
      </c>
      <c r="W618" s="291" t="str">
        <f t="shared" si="29"/>
        <v/>
      </c>
      <c r="X618" s="261"/>
      <c r="Y618" s="261"/>
      <c r="Z618" s="261"/>
      <c r="AA618" s="261"/>
      <c r="AB618" s="261"/>
      <c r="AC618" s="261"/>
      <c r="AD618" s="261"/>
      <c r="AE618" s="261"/>
      <c r="AF618" s="293"/>
      <c r="AG618" s="315" t="str">
        <f>IF(AF618="","",IFERROR(VLOOKUP(AF618,'Error Checking'!A:B,2,0),"Error with MNCR code"))</f>
        <v/>
      </c>
      <c r="AH618" s="315"/>
      <c r="AI618" s="315" t="str">
        <f>IF(AH618="","",IFERROR(VLOOKUP(AH618,'Error Checking'!A:B,2,0),"Error with MNCR code"))</f>
        <v/>
      </c>
      <c r="AJ618" s="261"/>
      <c r="AK618" s="261"/>
      <c r="AL618" s="297"/>
      <c r="AM618" s="261"/>
      <c r="AN618" s="261"/>
    </row>
    <row r="619" spans="1:40" x14ac:dyDescent="0.2">
      <c r="A619" s="87"/>
      <c r="B619" s="298"/>
      <c r="C619" s="261"/>
      <c r="D619" s="261"/>
      <c r="E619" s="261"/>
      <c r="F619" s="261"/>
      <c r="G619" s="294"/>
      <c r="H619" s="295"/>
      <c r="I619" s="261"/>
      <c r="J619" s="311" t="str">
        <f>IF(I619="","",VLOOKUP(I619,LookUp_Tables!$R:$S,2,0))</f>
        <v/>
      </c>
      <c r="K619" s="296"/>
      <c r="L619" s="296"/>
      <c r="M619" s="290"/>
      <c r="N619" s="290"/>
      <c r="O619" s="290"/>
      <c r="P619" s="290"/>
      <c r="Q619" s="290"/>
      <c r="R619" s="290"/>
      <c r="S619" s="290" t="e">
        <f t="shared" si="27"/>
        <v>#DIV/0!</v>
      </c>
      <c r="T619" s="290"/>
      <c r="U619" s="290"/>
      <c r="V619" s="290" t="e">
        <f t="shared" si="28"/>
        <v>#DIV/0!</v>
      </c>
      <c r="W619" s="291" t="str">
        <f t="shared" si="29"/>
        <v/>
      </c>
      <c r="X619" s="261"/>
      <c r="Y619" s="261"/>
      <c r="Z619" s="261"/>
      <c r="AA619" s="261"/>
      <c r="AB619" s="261"/>
      <c r="AC619" s="261"/>
      <c r="AD619" s="261"/>
      <c r="AE619" s="261"/>
      <c r="AF619" s="293"/>
      <c r="AG619" s="315" t="str">
        <f>IF(AF619="","",IFERROR(VLOOKUP(AF619,'Error Checking'!A:B,2,0),"Error with MNCR code"))</f>
        <v/>
      </c>
      <c r="AH619" s="315"/>
      <c r="AI619" s="315" t="str">
        <f>IF(AH619="","",IFERROR(VLOOKUP(AH619,'Error Checking'!A:B,2,0),"Error with MNCR code"))</f>
        <v/>
      </c>
      <c r="AJ619" s="261"/>
      <c r="AK619" s="261"/>
      <c r="AL619" s="297"/>
      <c r="AM619" s="261"/>
      <c r="AN619" s="261"/>
    </row>
    <row r="620" spans="1:40" x14ac:dyDescent="0.2">
      <c r="A620" s="87"/>
      <c r="B620" s="298"/>
      <c r="C620" s="261"/>
      <c r="D620" s="261"/>
      <c r="E620" s="261"/>
      <c r="F620" s="261"/>
      <c r="G620" s="294"/>
      <c r="H620" s="295"/>
      <c r="I620" s="261"/>
      <c r="J620" s="311" t="str">
        <f>IF(I620="","",VLOOKUP(I620,LookUp_Tables!$R:$S,2,0))</f>
        <v/>
      </c>
      <c r="K620" s="296"/>
      <c r="L620" s="296"/>
      <c r="M620" s="290"/>
      <c r="N620" s="290"/>
      <c r="O620" s="290"/>
      <c r="P620" s="290"/>
      <c r="Q620" s="290"/>
      <c r="R620" s="290"/>
      <c r="S620" s="290" t="e">
        <f t="shared" si="27"/>
        <v>#DIV/0!</v>
      </c>
      <c r="T620" s="290"/>
      <c r="U620" s="290"/>
      <c r="V620" s="290" t="e">
        <f t="shared" si="28"/>
        <v>#DIV/0!</v>
      </c>
      <c r="W620" s="291" t="str">
        <f t="shared" si="29"/>
        <v/>
      </c>
      <c r="X620" s="261"/>
      <c r="Y620" s="261"/>
      <c r="Z620" s="261"/>
      <c r="AA620" s="261"/>
      <c r="AB620" s="261"/>
      <c r="AC620" s="261"/>
      <c r="AD620" s="261"/>
      <c r="AE620" s="261"/>
      <c r="AF620" s="293"/>
      <c r="AG620" s="315" t="str">
        <f>IF(AF620="","",IFERROR(VLOOKUP(AF620,'Error Checking'!A:B,2,0),"Error with MNCR code"))</f>
        <v/>
      </c>
      <c r="AH620" s="315"/>
      <c r="AI620" s="315" t="str">
        <f>IF(AH620="","",IFERROR(VLOOKUP(AH620,'Error Checking'!A:B,2,0),"Error with MNCR code"))</f>
        <v/>
      </c>
      <c r="AJ620" s="261"/>
      <c r="AK620" s="261"/>
      <c r="AL620" s="297"/>
      <c r="AM620" s="261"/>
      <c r="AN620" s="261"/>
    </row>
    <row r="621" spans="1:40" x14ac:dyDescent="0.2">
      <c r="A621" s="87"/>
      <c r="B621" s="298"/>
      <c r="C621" s="261"/>
      <c r="D621" s="261"/>
      <c r="E621" s="261"/>
      <c r="F621" s="261"/>
      <c r="G621" s="294"/>
      <c r="H621" s="295"/>
      <c r="I621" s="261"/>
      <c r="J621" s="311" t="str">
        <f>IF(I621="","",VLOOKUP(I621,LookUp_Tables!$R:$S,2,0))</f>
        <v/>
      </c>
      <c r="K621" s="296"/>
      <c r="L621" s="296"/>
      <c r="M621" s="290"/>
      <c r="N621" s="290"/>
      <c r="O621" s="290"/>
      <c r="P621" s="290"/>
      <c r="Q621" s="290"/>
      <c r="R621" s="290"/>
      <c r="S621" s="290" t="e">
        <f t="shared" si="27"/>
        <v>#DIV/0!</v>
      </c>
      <c r="T621" s="290"/>
      <c r="U621" s="290"/>
      <c r="V621" s="290" t="e">
        <f t="shared" si="28"/>
        <v>#DIV/0!</v>
      </c>
      <c r="W621" s="291" t="str">
        <f t="shared" si="29"/>
        <v/>
      </c>
      <c r="X621" s="261"/>
      <c r="Y621" s="261"/>
      <c r="Z621" s="261"/>
      <c r="AA621" s="261"/>
      <c r="AB621" s="261"/>
      <c r="AC621" s="261"/>
      <c r="AD621" s="261"/>
      <c r="AE621" s="261"/>
      <c r="AF621" s="293"/>
      <c r="AG621" s="315" t="str">
        <f>IF(AF621="","",IFERROR(VLOOKUP(AF621,'Error Checking'!A:B,2,0),"Error with MNCR code"))</f>
        <v/>
      </c>
      <c r="AH621" s="315"/>
      <c r="AI621" s="315" t="str">
        <f>IF(AH621="","",IFERROR(VLOOKUP(AH621,'Error Checking'!A:B,2,0),"Error with MNCR code"))</f>
        <v/>
      </c>
      <c r="AJ621" s="261"/>
      <c r="AK621" s="261"/>
      <c r="AL621" s="297"/>
      <c r="AM621" s="261"/>
      <c r="AN621" s="261"/>
    </row>
    <row r="622" spans="1:40" x14ac:dyDescent="0.2">
      <c r="A622" s="87"/>
      <c r="B622" s="298"/>
      <c r="C622" s="261"/>
      <c r="D622" s="261"/>
      <c r="E622" s="261"/>
      <c r="F622" s="261"/>
      <c r="G622" s="294"/>
      <c r="H622" s="295"/>
      <c r="I622" s="261"/>
      <c r="J622" s="311" t="str">
        <f>IF(I622="","",VLOOKUP(I622,LookUp_Tables!$R:$S,2,0))</f>
        <v/>
      </c>
      <c r="K622" s="296"/>
      <c r="L622" s="296"/>
      <c r="M622" s="290"/>
      <c r="N622" s="290"/>
      <c r="O622" s="290"/>
      <c r="P622" s="290"/>
      <c r="Q622" s="290"/>
      <c r="R622" s="290"/>
      <c r="S622" s="290" t="e">
        <f t="shared" si="27"/>
        <v>#DIV/0!</v>
      </c>
      <c r="T622" s="290"/>
      <c r="U622" s="290"/>
      <c r="V622" s="290" t="e">
        <f t="shared" si="28"/>
        <v>#DIV/0!</v>
      </c>
      <c r="W622" s="291" t="str">
        <f t="shared" si="29"/>
        <v/>
      </c>
      <c r="X622" s="261"/>
      <c r="Y622" s="261"/>
      <c r="Z622" s="261"/>
      <c r="AA622" s="261"/>
      <c r="AB622" s="261"/>
      <c r="AC622" s="261"/>
      <c r="AD622" s="261"/>
      <c r="AE622" s="261"/>
      <c r="AF622" s="293"/>
      <c r="AG622" s="315" t="str">
        <f>IF(AF622="","",IFERROR(VLOOKUP(AF622,'Error Checking'!A:B,2,0),"Error with MNCR code"))</f>
        <v/>
      </c>
      <c r="AH622" s="315"/>
      <c r="AI622" s="315" t="str">
        <f>IF(AH622="","",IFERROR(VLOOKUP(AH622,'Error Checking'!A:B,2,0),"Error with MNCR code"))</f>
        <v/>
      </c>
      <c r="AJ622" s="261"/>
      <c r="AK622" s="261"/>
      <c r="AL622" s="297"/>
      <c r="AM622" s="261"/>
      <c r="AN622" s="261"/>
    </row>
    <row r="623" spans="1:40" x14ac:dyDescent="0.2">
      <c r="A623" s="87"/>
      <c r="B623" s="298"/>
      <c r="C623" s="261"/>
      <c r="D623" s="261"/>
      <c r="E623" s="261"/>
      <c r="F623" s="261"/>
      <c r="G623" s="294"/>
      <c r="H623" s="295"/>
      <c r="I623" s="261"/>
      <c r="J623" s="311" t="str">
        <f>IF(I623="","",VLOOKUP(I623,LookUp_Tables!$R:$S,2,0))</f>
        <v/>
      </c>
      <c r="K623" s="296"/>
      <c r="L623" s="296"/>
      <c r="M623" s="290"/>
      <c r="N623" s="290"/>
      <c r="O623" s="290"/>
      <c r="P623" s="290"/>
      <c r="Q623" s="290"/>
      <c r="R623" s="290"/>
      <c r="S623" s="290" t="e">
        <f t="shared" si="27"/>
        <v>#DIV/0!</v>
      </c>
      <c r="T623" s="290"/>
      <c r="U623" s="290"/>
      <c r="V623" s="290" t="e">
        <f t="shared" si="28"/>
        <v>#DIV/0!</v>
      </c>
      <c r="W623" s="291" t="str">
        <f t="shared" si="29"/>
        <v/>
      </c>
      <c r="X623" s="261"/>
      <c r="Y623" s="261"/>
      <c r="Z623" s="261"/>
      <c r="AA623" s="261"/>
      <c r="AB623" s="261"/>
      <c r="AC623" s="261"/>
      <c r="AD623" s="261"/>
      <c r="AE623" s="261"/>
      <c r="AF623" s="293"/>
      <c r="AG623" s="315" t="str">
        <f>IF(AF623="","",IFERROR(VLOOKUP(AF623,'Error Checking'!A:B,2,0),"Error with MNCR code"))</f>
        <v/>
      </c>
      <c r="AH623" s="315"/>
      <c r="AI623" s="315" t="str">
        <f>IF(AH623="","",IFERROR(VLOOKUP(AH623,'Error Checking'!A:B,2,0),"Error with MNCR code"))</f>
        <v/>
      </c>
      <c r="AJ623" s="261"/>
      <c r="AK623" s="261"/>
      <c r="AL623" s="297"/>
      <c r="AM623" s="261"/>
      <c r="AN623" s="261"/>
    </row>
    <row r="624" spans="1:40" x14ac:dyDescent="0.2">
      <c r="A624" s="87"/>
      <c r="B624" s="298"/>
      <c r="C624" s="261"/>
      <c r="D624" s="261"/>
      <c r="E624" s="261"/>
      <c r="F624" s="261"/>
      <c r="G624" s="294"/>
      <c r="H624" s="295"/>
      <c r="I624" s="261"/>
      <c r="J624" s="311" t="str">
        <f>IF(I624="","",VLOOKUP(I624,LookUp_Tables!$R:$S,2,0))</f>
        <v/>
      </c>
      <c r="K624" s="296"/>
      <c r="L624" s="296"/>
      <c r="M624" s="290"/>
      <c r="N624" s="290"/>
      <c r="O624" s="290"/>
      <c r="P624" s="290"/>
      <c r="Q624" s="290"/>
      <c r="R624" s="290"/>
      <c r="S624" s="290" t="e">
        <f t="shared" si="27"/>
        <v>#DIV/0!</v>
      </c>
      <c r="T624" s="290"/>
      <c r="U624" s="290"/>
      <c r="V624" s="290" t="e">
        <f t="shared" si="28"/>
        <v>#DIV/0!</v>
      </c>
      <c r="W624" s="291" t="str">
        <f t="shared" si="29"/>
        <v/>
      </c>
      <c r="X624" s="261"/>
      <c r="Y624" s="261"/>
      <c r="Z624" s="261"/>
      <c r="AA624" s="261"/>
      <c r="AB624" s="261"/>
      <c r="AC624" s="261"/>
      <c r="AD624" s="261"/>
      <c r="AE624" s="261"/>
      <c r="AF624" s="293"/>
      <c r="AG624" s="315" t="str">
        <f>IF(AF624="","",IFERROR(VLOOKUP(AF624,'Error Checking'!A:B,2,0),"Error with MNCR code"))</f>
        <v/>
      </c>
      <c r="AH624" s="315"/>
      <c r="AI624" s="315" t="str">
        <f>IF(AH624="","",IFERROR(VLOOKUP(AH624,'Error Checking'!A:B,2,0),"Error with MNCR code"))</f>
        <v/>
      </c>
      <c r="AJ624" s="261"/>
      <c r="AK624" s="261"/>
      <c r="AL624" s="297"/>
      <c r="AM624" s="261"/>
      <c r="AN624" s="261"/>
    </row>
    <row r="625" spans="1:40" x14ac:dyDescent="0.2">
      <c r="A625" s="87"/>
      <c r="B625" s="298"/>
      <c r="C625" s="261"/>
      <c r="D625" s="261"/>
      <c r="E625" s="261"/>
      <c r="F625" s="261"/>
      <c r="G625" s="294"/>
      <c r="H625" s="295"/>
      <c r="I625" s="261"/>
      <c r="J625" s="311" t="str">
        <f>IF(I625="","",VLOOKUP(I625,LookUp_Tables!$R:$S,2,0))</f>
        <v/>
      </c>
      <c r="K625" s="296"/>
      <c r="L625" s="296"/>
      <c r="M625" s="290"/>
      <c r="N625" s="290"/>
      <c r="O625" s="290"/>
      <c r="P625" s="290"/>
      <c r="Q625" s="290"/>
      <c r="R625" s="290"/>
      <c r="S625" s="290" t="e">
        <f t="shared" si="27"/>
        <v>#DIV/0!</v>
      </c>
      <c r="T625" s="290"/>
      <c r="U625" s="290"/>
      <c r="V625" s="290" t="e">
        <f t="shared" si="28"/>
        <v>#DIV/0!</v>
      </c>
      <c r="W625" s="291" t="str">
        <f t="shared" si="29"/>
        <v/>
      </c>
      <c r="X625" s="261"/>
      <c r="Y625" s="261"/>
      <c r="Z625" s="261"/>
      <c r="AA625" s="261"/>
      <c r="AB625" s="261"/>
      <c r="AC625" s="261"/>
      <c r="AD625" s="261"/>
      <c r="AE625" s="261"/>
      <c r="AF625" s="293"/>
      <c r="AG625" s="315" t="str">
        <f>IF(AF625="","",IFERROR(VLOOKUP(AF625,'Error Checking'!A:B,2,0),"Error with MNCR code"))</f>
        <v/>
      </c>
      <c r="AH625" s="315"/>
      <c r="AI625" s="315" t="str">
        <f>IF(AH625="","",IFERROR(VLOOKUP(AH625,'Error Checking'!A:B,2,0),"Error with MNCR code"))</f>
        <v/>
      </c>
      <c r="AJ625" s="261"/>
      <c r="AK625" s="261"/>
      <c r="AL625" s="297"/>
      <c r="AM625" s="261"/>
      <c r="AN625" s="261"/>
    </row>
    <row r="626" spans="1:40" x14ac:dyDescent="0.2">
      <c r="A626" s="87"/>
      <c r="B626" s="298"/>
      <c r="C626" s="261"/>
      <c r="D626" s="261"/>
      <c r="E626" s="261"/>
      <c r="F626" s="261"/>
      <c r="G626" s="294"/>
      <c r="H626" s="295"/>
      <c r="I626" s="261"/>
      <c r="J626" s="311" t="str">
        <f>IF(I626="","",VLOOKUP(I626,LookUp_Tables!$R:$S,2,0))</f>
        <v/>
      </c>
      <c r="K626" s="296"/>
      <c r="L626" s="296"/>
      <c r="M626" s="290"/>
      <c r="N626" s="290"/>
      <c r="O626" s="290"/>
      <c r="P626" s="290"/>
      <c r="Q626" s="290"/>
      <c r="R626" s="290"/>
      <c r="S626" s="290" t="e">
        <f t="shared" si="27"/>
        <v>#DIV/0!</v>
      </c>
      <c r="T626" s="290"/>
      <c r="U626" s="290"/>
      <c r="V626" s="290" t="e">
        <f t="shared" si="28"/>
        <v>#DIV/0!</v>
      </c>
      <c r="W626" s="291" t="str">
        <f t="shared" si="29"/>
        <v/>
      </c>
      <c r="X626" s="261"/>
      <c r="Y626" s="261"/>
      <c r="Z626" s="261"/>
      <c r="AA626" s="261"/>
      <c r="AB626" s="261"/>
      <c r="AC626" s="261"/>
      <c r="AD626" s="261"/>
      <c r="AE626" s="261"/>
      <c r="AF626" s="293"/>
      <c r="AG626" s="315" t="str">
        <f>IF(AF626="","",IFERROR(VLOOKUP(AF626,'Error Checking'!A:B,2,0),"Error with MNCR code"))</f>
        <v/>
      </c>
      <c r="AH626" s="315"/>
      <c r="AI626" s="315" t="str">
        <f>IF(AH626="","",IFERROR(VLOOKUP(AH626,'Error Checking'!A:B,2,0),"Error with MNCR code"))</f>
        <v/>
      </c>
      <c r="AJ626" s="261"/>
      <c r="AK626" s="261"/>
      <c r="AL626" s="297"/>
      <c r="AM626" s="261"/>
      <c r="AN626" s="261"/>
    </row>
    <row r="627" spans="1:40" x14ac:dyDescent="0.2">
      <c r="A627" s="87"/>
      <c r="B627" s="298"/>
      <c r="C627" s="261"/>
      <c r="D627" s="261"/>
      <c r="E627" s="261"/>
      <c r="F627" s="261"/>
      <c r="G627" s="294"/>
      <c r="H627" s="295"/>
      <c r="I627" s="261"/>
      <c r="J627" s="311" t="str">
        <f>IF(I627="","",VLOOKUP(I627,LookUp_Tables!$R:$S,2,0))</f>
        <v/>
      </c>
      <c r="K627" s="296"/>
      <c r="L627" s="296"/>
      <c r="M627" s="290"/>
      <c r="N627" s="290"/>
      <c r="O627" s="290"/>
      <c r="P627" s="290"/>
      <c r="Q627" s="290"/>
      <c r="R627" s="290"/>
      <c r="S627" s="290" t="e">
        <f t="shared" si="27"/>
        <v>#DIV/0!</v>
      </c>
      <c r="T627" s="290"/>
      <c r="U627" s="290"/>
      <c r="V627" s="290" t="e">
        <f t="shared" si="28"/>
        <v>#DIV/0!</v>
      </c>
      <c r="W627" s="291" t="str">
        <f t="shared" si="29"/>
        <v/>
      </c>
      <c r="X627" s="261"/>
      <c r="Y627" s="261"/>
      <c r="Z627" s="261"/>
      <c r="AA627" s="261"/>
      <c r="AB627" s="261"/>
      <c r="AC627" s="261"/>
      <c r="AD627" s="261"/>
      <c r="AE627" s="261"/>
      <c r="AF627" s="293"/>
      <c r="AG627" s="315" t="str">
        <f>IF(AF627="","",IFERROR(VLOOKUP(AF627,'Error Checking'!A:B,2,0),"Error with MNCR code"))</f>
        <v/>
      </c>
      <c r="AH627" s="315"/>
      <c r="AI627" s="315" t="str">
        <f>IF(AH627="","",IFERROR(VLOOKUP(AH627,'Error Checking'!A:B,2,0),"Error with MNCR code"))</f>
        <v/>
      </c>
      <c r="AJ627" s="261"/>
      <c r="AK627" s="261"/>
      <c r="AL627" s="297"/>
      <c r="AM627" s="261"/>
      <c r="AN627" s="261"/>
    </row>
    <row r="628" spans="1:40" x14ac:dyDescent="0.2">
      <c r="A628" s="87"/>
      <c r="B628" s="298"/>
      <c r="C628" s="261"/>
      <c r="D628" s="261"/>
      <c r="E628" s="261"/>
      <c r="F628" s="261"/>
      <c r="G628" s="294"/>
      <c r="H628" s="295"/>
      <c r="I628" s="261"/>
      <c r="J628" s="311" t="str">
        <f>IF(I628="","",VLOOKUP(I628,LookUp_Tables!$R:$S,2,0))</f>
        <v/>
      </c>
      <c r="K628" s="296"/>
      <c r="L628" s="296"/>
      <c r="M628" s="290"/>
      <c r="N628" s="290"/>
      <c r="O628" s="290"/>
      <c r="P628" s="290"/>
      <c r="Q628" s="290"/>
      <c r="R628" s="290"/>
      <c r="S628" s="290" t="e">
        <f t="shared" si="27"/>
        <v>#DIV/0!</v>
      </c>
      <c r="T628" s="290"/>
      <c r="U628" s="290"/>
      <c r="V628" s="290" t="e">
        <f t="shared" si="28"/>
        <v>#DIV/0!</v>
      </c>
      <c r="W628" s="291" t="str">
        <f t="shared" si="29"/>
        <v/>
      </c>
      <c r="X628" s="261"/>
      <c r="Y628" s="261"/>
      <c r="Z628" s="261"/>
      <c r="AA628" s="261"/>
      <c r="AB628" s="261"/>
      <c r="AC628" s="261"/>
      <c r="AD628" s="261"/>
      <c r="AE628" s="261"/>
      <c r="AF628" s="293"/>
      <c r="AG628" s="315" t="str">
        <f>IF(AF628="","",IFERROR(VLOOKUP(AF628,'Error Checking'!A:B,2,0),"Error with MNCR code"))</f>
        <v/>
      </c>
      <c r="AH628" s="315"/>
      <c r="AI628" s="315" t="str">
        <f>IF(AH628="","",IFERROR(VLOOKUP(AH628,'Error Checking'!A:B,2,0),"Error with MNCR code"))</f>
        <v/>
      </c>
      <c r="AJ628" s="261"/>
      <c r="AK628" s="261"/>
      <c r="AL628" s="297"/>
      <c r="AM628" s="261"/>
      <c r="AN628" s="261"/>
    </row>
    <row r="629" spans="1:40" x14ac:dyDescent="0.2">
      <c r="A629" s="87"/>
      <c r="B629" s="298"/>
      <c r="C629" s="261"/>
      <c r="D629" s="261"/>
      <c r="E629" s="261"/>
      <c r="F629" s="261"/>
      <c r="G629" s="294"/>
      <c r="H629" s="295"/>
      <c r="I629" s="261"/>
      <c r="J629" s="311" t="str">
        <f>IF(I629="","",VLOOKUP(I629,LookUp_Tables!$R:$S,2,0))</f>
        <v/>
      </c>
      <c r="K629" s="296"/>
      <c r="L629" s="296"/>
      <c r="M629" s="290"/>
      <c r="N629" s="290"/>
      <c r="O629" s="290"/>
      <c r="P629" s="290"/>
      <c r="Q629" s="290"/>
      <c r="R629" s="290"/>
      <c r="S629" s="290" t="e">
        <f t="shared" si="27"/>
        <v>#DIV/0!</v>
      </c>
      <c r="T629" s="290"/>
      <c r="U629" s="290"/>
      <c r="V629" s="290" t="e">
        <f t="shared" si="28"/>
        <v>#DIV/0!</v>
      </c>
      <c r="W629" s="291" t="str">
        <f t="shared" si="29"/>
        <v/>
      </c>
      <c r="X629" s="261"/>
      <c r="Y629" s="261"/>
      <c r="Z629" s="261"/>
      <c r="AA629" s="261"/>
      <c r="AB629" s="261"/>
      <c r="AC629" s="261"/>
      <c r="AD629" s="261"/>
      <c r="AE629" s="261"/>
      <c r="AF629" s="293"/>
      <c r="AG629" s="315" t="str">
        <f>IF(AF629="","",IFERROR(VLOOKUP(AF629,'Error Checking'!A:B,2,0),"Error with MNCR code"))</f>
        <v/>
      </c>
      <c r="AH629" s="315"/>
      <c r="AI629" s="315" t="str">
        <f>IF(AH629="","",IFERROR(VLOOKUP(AH629,'Error Checking'!A:B,2,0),"Error with MNCR code"))</f>
        <v/>
      </c>
      <c r="AJ629" s="261"/>
      <c r="AK629" s="261"/>
      <c r="AL629" s="297"/>
      <c r="AM629" s="261"/>
      <c r="AN629" s="261"/>
    </row>
    <row r="630" spans="1:40" x14ac:dyDescent="0.2">
      <c r="A630" s="87"/>
      <c r="B630" s="298"/>
      <c r="C630" s="261"/>
      <c r="D630" s="261"/>
      <c r="E630" s="261"/>
      <c r="F630" s="261"/>
      <c r="G630" s="294"/>
      <c r="H630" s="295"/>
      <c r="I630" s="261"/>
      <c r="J630" s="311" t="str">
        <f>IF(I630="","",VLOOKUP(I630,LookUp_Tables!$R:$S,2,0))</f>
        <v/>
      </c>
      <c r="K630" s="296"/>
      <c r="L630" s="296"/>
      <c r="M630" s="290"/>
      <c r="N630" s="290"/>
      <c r="O630" s="290"/>
      <c r="P630" s="290"/>
      <c r="Q630" s="290"/>
      <c r="R630" s="290"/>
      <c r="S630" s="290" t="e">
        <f t="shared" si="27"/>
        <v>#DIV/0!</v>
      </c>
      <c r="T630" s="290"/>
      <c r="U630" s="290"/>
      <c r="V630" s="290" t="e">
        <f t="shared" si="28"/>
        <v>#DIV/0!</v>
      </c>
      <c r="W630" s="291" t="str">
        <f t="shared" si="29"/>
        <v/>
      </c>
      <c r="X630" s="261"/>
      <c r="Y630" s="261"/>
      <c r="Z630" s="261"/>
      <c r="AA630" s="261"/>
      <c r="AB630" s="261"/>
      <c r="AC630" s="261"/>
      <c r="AD630" s="261"/>
      <c r="AE630" s="261"/>
      <c r="AF630" s="293"/>
      <c r="AG630" s="315" t="str">
        <f>IF(AF630="","",IFERROR(VLOOKUP(AF630,'Error Checking'!A:B,2,0),"Error with MNCR code"))</f>
        <v/>
      </c>
      <c r="AH630" s="315"/>
      <c r="AI630" s="315" t="str">
        <f>IF(AH630="","",IFERROR(VLOOKUP(AH630,'Error Checking'!A:B,2,0),"Error with MNCR code"))</f>
        <v/>
      </c>
      <c r="AJ630" s="261"/>
      <c r="AK630" s="261"/>
      <c r="AL630" s="297"/>
      <c r="AM630" s="261"/>
      <c r="AN630" s="261"/>
    </row>
    <row r="631" spans="1:40" x14ac:dyDescent="0.2">
      <c r="A631" s="87"/>
      <c r="B631" s="298"/>
      <c r="C631" s="261"/>
      <c r="D631" s="261"/>
      <c r="E631" s="261"/>
      <c r="F631" s="261"/>
      <c r="G631" s="294"/>
      <c r="H631" s="295"/>
      <c r="I631" s="261"/>
      <c r="J631" s="311" t="str">
        <f>IF(I631="","",VLOOKUP(I631,LookUp_Tables!$R:$S,2,0))</f>
        <v/>
      </c>
      <c r="K631" s="296"/>
      <c r="L631" s="296"/>
      <c r="M631" s="290"/>
      <c r="N631" s="290"/>
      <c r="O631" s="290"/>
      <c r="P631" s="290"/>
      <c r="Q631" s="290"/>
      <c r="R631" s="290"/>
      <c r="S631" s="290" t="e">
        <f t="shared" si="27"/>
        <v>#DIV/0!</v>
      </c>
      <c r="T631" s="290"/>
      <c r="U631" s="290"/>
      <c r="V631" s="290" t="e">
        <f t="shared" si="28"/>
        <v>#DIV/0!</v>
      </c>
      <c r="W631" s="291" t="str">
        <f t="shared" si="29"/>
        <v/>
      </c>
      <c r="X631" s="261"/>
      <c r="Y631" s="261"/>
      <c r="Z631" s="261"/>
      <c r="AA631" s="261"/>
      <c r="AB631" s="261"/>
      <c r="AC631" s="261"/>
      <c r="AD631" s="261"/>
      <c r="AE631" s="261"/>
      <c r="AF631" s="293"/>
      <c r="AG631" s="315" t="str">
        <f>IF(AF631="","",IFERROR(VLOOKUP(AF631,'Error Checking'!A:B,2,0),"Error with MNCR code"))</f>
        <v/>
      </c>
      <c r="AH631" s="315"/>
      <c r="AI631" s="315" t="str">
        <f>IF(AH631="","",IFERROR(VLOOKUP(AH631,'Error Checking'!A:B,2,0),"Error with MNCR code"))</f>
        <v/>
      </c>
      <c r="AJ631" s="261"/>
      <c r="AK631" s="261"/>
      <c r="AL631" s="297"/>
      <c r="AM631" s="261"/>
      <c r="AN631" s="261"/>
    </row>
    <row r="632" spans="1:40" x14ac:dyDescent="0.2">
      <c r="A632" s="87"/>
      <c r="B632" s="298"/>
      <c r="C632" s="261"/>
      <c r="D632" s="261"/>
      <c r="E632" s="261"/>
      <c r="F632" s="261"/>
      <c r="G632" s="294"/>
      <c r="H632" s="295"/>
      <c r="I632" s="261"/>
      <c r="J632" s="311" t="str">
        <f>IF(I632="","",VLOOKUP(I632,LookUp_Tables!$R:$S,2,0))</f>
        <v/>
      </c>
      <c r="K632" s="296"/>
      <c r="L632" s="296"/>
      <c r="M632" s="290"/>
      <c r="N632" s="290"/>
      <c r="O632" s="290"/>
      <c r="P632" s="290"/>
      <c r="Q632" s="290"/>
      <c r="R632" s="290"/>
      <c r="S632" s="290" t="e">
        <f t="shared" si="27"/>
        <v>#DIV/0!</v>
      </c>
      <c r="T632" s="290"/>
      <c r="U632" s="290"/>
      <c r="V632" s="290" t="e">
        <f t="shared" si="28"/>
        <v>#DIV/0!</v>
      </c>
      <c r="W632" s="291" t="str">
        <f t="shared" si="29"/>
        <v/>
      </c>
      <c r="X632" s="261"/>
      <c r="Y632" s="261"/>
      <c r="Z632" s="261"/>
      <c r="AA632" s="261"/>
      <c r="AB632" s="261"/>
      <c r="AC632" s="261"/>
      <c r="AD632" s="261"/>
      <c r="AE632" s="261"/>
      <c r="AF632" s="293"/>
      <c r="AG632" s="315" t="str">
        <f>IF(AF632="","",IFERROR(VLOOKUP(AF632,'Error Checking'!A:B,2,0),"Error with MNCR code"))</f>
        <v/>
      </c>
      <c r="AH632" s="315"/>
      <c r="AI632" s="315" t="str">
        <f>IF(AH632="","",IFERROR(VLOOKUP(AH632,'Error Checking'!A:B,2,0),"Error with MNCR code"))</f>
        <v/>
      </c>
      <c r="AJ632" s="261"/>
      <c r="AK632" s="261"/>
      <c r="AL632" s="297"/>
      <c r="AM632" s="261"/>
      <c r="AN632" s="261"/>
    </row>
    <row r="633" spans="1:40" x14ac:dyDescent="0.2">
      <c r="A633" s="87"/>
      <c r="B633" s="298"/>
      <c r="C633" s="261"/>
      <c r="D633" s="261"/>
      <c r="E633" s="261"/>
      <c r="F633" s="261"/>
      <c r="G633" s="294"/>
      <c r="H633" s="295"/>
      <c r="I633" s="261"/>
      <c r="J633" s="311" t="str">
        <f>IF(I633="","",VLOOKUP(I633,LookUp_Tables!$R:$S,2,0))</f>
        <v/>
      </c>
      <c r="K633" s="296"/>
      <c r="L633" s="296"/>
      <c r="M633" s="290"/>
      <c r="N633" s="290"/>
      <c r="O633" s="290"/>
      <c r="P633" s="290"/>
      <c r="Q633" s="290"/>
      <c r="R633" s="290"/>
      <c r="S633" s="290" t="e">
        <f t="shared" si="27"/>
        <v>#DIV/0!</v>
      </c>
      <c r="T633" s="290"/>
      <c r="U633" s="290"/>
      <c r="V633" s="290" t="e">
        <f t="shared" si="28"/>
        <v>#DIV/0!</v>
      </c>
      <c r="W633" s="291" t="str">
        <f t="shared" si="29"/>
        <v/>
      </c>
      <c r="X633" s="261"/>
      <c r="Y633" s="261"/>
      <c r="Z633" s="261"/>
      <c r="AA633" s="261"/>
      <c r="AB633" s="261"/>
      <c r="AC633" s="261"/>
      <c r="AD633" s="261"/>
      <c r="AE633" s="261"/>
      <c r="AF633" s="293"/>
      <c r="AG633" s="315" t="str">
        <f>IF(AF633="","",IFERROR(VLOOKUP(AF633,'Error Checking'!A:B,2,0),"Error with MNCR code"))</f>
        <v/>
      </c>
      <c r="AH633" s="315"/>
      <c r="AI633" s="315" t="str">
        <f>IF(AH633="","",IFERROR(VLOOKUP(AH633,'Error Checking'!A:B,2,0),"Error with MNCR code"))</f>
        <v/>
      </c>
      <c r="AJ633" s="261"/>
      <c r="AK633" s="261"/>
      <c r="AL633" s="297"/>
      <c r="AM633" s="261"/>
      <c r="AN633" s="261"/>
    </row>
    <row r="634" spans="1:40" x14ac:dyDescent="0.2">
      <c r="A634" s="87"/>
      <c r="B634" s="298"/>
      <c r="C634" s="261"/>
      <c r="D634" s="261"/>
      <c r="E634" s="261"/>
      <c r="F634" s="261"/>
      <c r="G634" s="294"/>
      <c r="H634" s="295"/>
      <c r="I634" s="261"/>
      <c r="J634" s="311" t="str">
        <f>IF(I634="","",VLOOKUP(I634,LookUp_Tables!$R:$S,2,0))</f>
        <v/>
      </c>
      <c r="K634" s="296"/>
      <c r="L634" s="296"/>
      <c r="M634" s="290"/>
      <c r="N634" s="290"/>
      <c r="O634" s="290"/>
      <c r="P634" s="290"/>
      <c r="Q634" s="290"/>
      <c r="R634" s="290"/>
      <c r="S634" s="290" t="e">
        <f t="shared" si="27"/>
        <v>#DIV/0!</v>
      </c>
      <c r="T634" s="290"/>
      <c r="U634" s="290"/>
      <c r="V634" s="290" t="e">
        <f t="shared" si="28"/>
        <v>#DIV/0!</v>
      </c>
      <c r="W634" s="291" t="str">
        <f t="shared" si="29"/>
        <v/>
      </c>
      <c r="X634" s="261"/>
      <c r="Y634" s="261"/>
      <c r="Z634" s="261"/>
      <c r="AA634" s="261"/>
      <c r="AB634" s="261"/>
      <c r="AC634" s="261"/>
      <c r="AD634" s="261"/>
      <c r="AE634" s="261"/>
      <c r="AF634" s="293"/>
      <c r="AG634" s="315" t="str">
        <f>IF(AF634="","",IFERROR(VLOOKUP(AF634,'Error Checking'!A:B,2,0),"Error with MNCR code"))</f>
        <v/>
      </c>
      <c r="AH634" s="315"/>
      <c r="AI634" s="315" t="str">
        <f>IF(AH634="","",IFERROR(VLOOKUP(AH634,'Error Checking'!A:B,2,0),"Error with MNCR code"))</f>
        <v/>
      </c>
      <c r="AJ634" s="261"/>
      <c r="AK634" s="261"/>
      <c r="AL634" s="297"/>
      <c r="AM634" s="261"/>
      <c r="AN634" s="261"/>
    </row>
    <row r="635" spans="1:40" x14ac:dyDescent="0.2">
      <c r="A635" s="87"/>
      <c r="B635" s="298"/>
      <c r="C635" s="261"/>
      <c r="D635" s="261"/>
      <c r="E635" s="261"/>
      <c r="F635" s="261"/>
      <c r="G635" s="294"/>
      <c r="H635" s="295"/>
      <c r="I635" s="261"/>
      <c r="J635" s="311" t="str">
        <f>IF(I635="","",VLOOKUP(I635,LookUp_Tables!$R:$S,2,0))</f>
        <v/>
      </c>
      <c r="K635" s="296"/>
      <c r="L635" s="296"/>
      <c r="M635" s="290"/>
      <c r="N635" s="290"/>
      <c r="O635" s="290"/>
      <c r="P635" s="290"/>
      <c r="Q635" s="290"/>
      <c r="R635" s="290"/>
      <c r="S635" s="290" t="e">
        <f t="shared" si="27"/>
        <v>#DIV/0!</v>
      </c>
      <c r="T635" s="290"/>
      <c r="U635" s="290"/>
      <c r="V635" s="290" t="e">
        <f t="shared" si="28"/>
        <v>#DIV/0!</v>
      </c>
      <c r="W635" s="291" t="str">
        <f t="shared" si="29"/>
        <v/>
      </c>
      <c r="X635" s="261"/>
      <c r="Y635" s="261"/>
      <c r="Z635" s="261"/>
      <c r="AA635" s="261"/>
      <c r="AB635" s="261"/>
      <c r="AC635" s="261"/>
      <c r="AD635" s="261"/>
      <c r="AE635" s="261"/>
      <c r="AF635" s="293"/>
      <c r="AG635" s="315" t="str">
        <f>IF(AF635="","",IFERROR(VLOOKUP(AF635,'Error Checking'!A:B,2,0),"Error with MNCR code"))</f>
        <v/>
      </c>
      <c r="AH635" s="315"/>
      <c r="AI635" s="315" t="str">
        <f>IF(AH635="","",IFERROR(VLOOKUP(AH635,'Error Checking'!A:B,2,0),"Error with MNCR code"))</f>
        <v/>
      </c>
      <c r="AJ635" s="261"/>
      <c r="AK635" s="261"/>
      <c r="AL635" s="297"/>
      <c r="AM635" s="261"/>
      <c r="AN635" s="261"/>
    </row>
    <row r="636" spans="1:40" x14ac:dyDescent="0.2">
      <c r="A636" s="87"/>
      <c r="B636" s="298"/>
      <c r="C636" s="261"/>
      <c r="D636" s="261"/>
      <c r="E636" s="261"/>
      <c r="F636" s="261"/>
      <c r="G636" s="294"/>
      <c r="H636" s="295"/>
      <c r="I636" s="261"/>
      <c r="J636" s="311" t="str">
        <f>IF(I636="","",VLOOKUP(I636,LookUp_Tables!$R:$S,2,0))</f>
        <v/>
      </c>
      <c r="K636" s="296"/>
      <c r="L636" s="296"/>
      <c r="M636" s="290"/>
      <c r="N636" s="290"/>
      <c r="O636" s="290"/>
      <c r="P636" s="290"/>
      <c r="Q636" s="290"/>
      <c r="R636" s="290"/>
      <c r="S636" s="290" t="e">
        <f t="shared" si="27"/>
        <v>#DIV/0!</v>
      </c>
      <c r="T636" s="290"/>
      <c r="U636" s="290"/>
      <c r="V636" s="290" t="e">
        <f t="shared" si="28"/>
        <v>#DIV/0!</v>
      </c>
      <c r="W636" s="291" t="str">
        <f t="shared" si="29"/>
        <v/>
      </c>
      <c r="X636" s="261"/>
      <c r="Y636" s="261"/>
      <c r="Z636" s="261"/>
      <c r="AA636" s="261"/>
      <c r="AB636" s="261"/>
      <c r="AC636" s="261"/>
      <c r="AD636" s="261"/>
      <c r="AE636" s="261"/>
      <c r="AF636" s="293"/>
      <c r="AG636" s="315" t="str">
        <f>IF(AF636="","",IFERROR(VLOOKUP(AF636,'Error Checking'!A:B,2,0),"Error with MNCR code"))</f>
        <v/>
      </c>
      <c r="AH636" s="315"/>
      <c r="AI636" s="315" t="str">
        <f>IF(AH636="","",IFERROR(VLOOKUP(AH636,'Error Checking'!A:B,2,0),"Error with MNCR code"))</f>
        <v/>
      </c>
      <c r="AJ636" s="261"/>
      <c r="AK636" s="261"/>
      <c r="AL636" s="297"/>
      <c r="AM636" s="261"/>
      <c r="AN636" s="261"/>
    </row>
    <row r="637" spans="1:40" x14ac:dyDescent="0.2">
      <c r="A637" s="87"/>
      <c r="B637" s="298"/>
      <c r="C637" s="261"/>
      <c r="D637" s="261"/>
      <c r="E637" s="261"/>
      <c r="F637" s="261"/>
      <c r="G637" s="294"/>
      <c r="H637" s="295"/>
      <c r="I637" s="261"/>
      <c r="J637" s="311" t="str">
        <f>IF(I637="","",VLOOKUP(I637,LookUp_Tables!$R:$S,2,0))</f>
        <v/>
      </c>
      <c r="K637" s="296"/>
      <c r="L637" s="296"/>
      <c r="M637" s="290"/>
      <c r="N637" s="290"/>
      <c r="O637" s="290"/>
      <c r="P637" s="290"/>
      <c r="Q637" s="290"/>
      <c r="R637" s="290"/>
      <c r="S637" s="290" t="e">
        <f t="shared" si="27"/>
        <v>#DIV/0!</v>
      </c>
      <c r="T637" s="290"/>
      <c r="U637" s="290"/>
      <c r="V637" s="290" t="e">
        <f t="shared" si="28"/>
        <v>#DIV/0!</v>
      </c>
      <c r="W637" s="291" t="str">
        <f t="shared" si="29"/>
        <v/>
      </c>
      <c r="X637" s="261"/>
      <c r="Y637" s="261"/>
      <c r="Z637" s="261"/>
      <c r="AA637" s="261"/>
      <c r="AB637" s="261"/>
      <c r="AC637" s="261"/>
      <c r="AD637" s="261"/>
      <c r="AE637" s="261"/>
      <c r="AF637" s="293"/>
      <c r="AG637" s="315" t="str">
        <f>IF(AF637="","",IFERROR(VLOOKUP(AF637,'Error Checking'!A:B,2,0),"Error with MNCR code"))</f>
        <v/>
      </c>
      <c r="AH637" s="315"/>
      <c r="AI637" s="315" t="str">
        <f>IF(AH637="","",IFERROR(VLOOKUP(AH637,'Error Checking'!A:B,2,0),"Error with MNCR code"))</f>
        <v/>
      </c>
      <c r="AJ637" s="261"/>
      <c r="AK637" s="261"/>
      <c r="AL637" s="297"/>
      <c r="AM637" s="261"/>
      <c r="AN637" s="261"/>
    </row>
    <row r="638" spans="1:40" x14ac:dyDescent="0.2">
      <c r="A638" s="87"/>
      <c r="B638" s="298"/>
      <c r="C638" s="261"/>
      <c r="D638" s="261"/>
      <c r="E638" s="261"/>
      <c r="F638" s="261"/>
      <c r="G638" s="294"/>
      <c r="H638" s="295"/>
      <c r="I638" s="261"/>
      <c r="J638" s="311" t="str">
        <f>IF(I638="","",VLOOKUP(I638,LookUp_Tables!$R:$S,2,0))</f>
        <v/>
      </c>
      <c r="K638" s="296"/>
      <c r="L638" s="296"/>
      <c r="M638" s="290"/>
      <c r="N638" s="290"/>
      <c r="O638" s="290"/>
      <c r="P638" s="290"/>
      <c r="Q638" s="290"/>
      <c r="R638" s="290"/>
      <c r="S638" s="290" t="e">
        <f t="shared" si="27"/>
        <v>#DIV/0!</v>
      </c>
      <c r="T638" s="290"/>
      <c r="U638" s="290"/>
      <c r="V638" s="290" t="e">
        <f t="shared" si="28"/>
        <v>#DIV/0!</v>
      </c>
      <c r="W638" s="291" t="str">
        <f t="shared" si="29"/>
        <v/>
      </c>
      <c r="X638" s="261"/>
      <c r="Y638" s="261"/>
      <c r="Z638" s="261"/>
      <c r="AA638" s="261"/>
      <c r="AB638" s="261"/>
      <c r="AC638" s="261"/>
      <c r="AD638" s="261"/>
      <c r="AE638" s="261"/>
      <c r="AF638" s="293"/>
      <c r="AG638" s="315" t="str">
        <f>IF(AF638="","",IFERROR(VLOOKUP(AF638,'Error Checking'!A:B,2,0),"Error with MNCR code"))</f>
        <v/>
      </c>
      <c r="AH638" s="315"/>
      <c r="AI638" s="315" t="str">
        <f>IF(AH638="","",IFERROR(VLOOKUP(AH638,'Error Checking'!A:B,2,0),"Error with MNCR code"))</f>
        <v/>
      </c>
      <c r="AJ638" s="261"/>
      <c r="AK638" s="261"/>
      <c r="AL638" s="297"/>
      <c r="AM638" s="261"/>
      <c r="AN638" s="261"/>
    </row>
    <row r="639" spans="1:40" x14ac:dyDescent="0.2">
      <c r="A639" s="87"/>
      <c r="B639" s="298"/>
      <c r="C639" s="261"/>
      <c r="D639" s="261"/>
      <c r="E639" s="261"/>
      <c r="F639" s="261"/>
      <c r="G639" s="294"/>
      <c r="H639" s="295"/>
      <c r="I639" s="261"/>
      <c r="J639" s="311" t="str">
        <f>IF(I639="","",VLOOKUP(I639,LookUp_Tables!$R:$S,2,0))</f>
        <v/>
      </c>
      <c r="K639" s="296"/>
      <c r="L639" s="296"/>
      <c r="M639" s="290"/>
      <c r="N639" s="290"/>
      <c r="O639" s="290"/>
      <c r="P639" s="290"/>
      <c r="Q639" s="290"/>
      <c r="R639" s="290"/>
      <c r="S639" s="290" t="e">
        <f t="shared" si="27"/>
        <v>#DIV/0!</v>
      </c>
      <c r="T639" s="290"/>
      <c r="U639" s="290"/>
      <c r="V639" s="290" t="e">
        <f t="shared" si="28"/>
        <v>#DIV/0!</v>
      </c>
      <c r="W639" s="291" t="str">
        <f t="shared" si="29"/>
        <v/>
      </c>
      <c r="X639" s="261"/>
      <c r="Y639" s="261"/>
      <c r="Z639" s="261"/>
      <c r="AA639" s="261"/>
      <c r="AB639" s="261"/>
      <c r="AC639" s="261"/>
      <c r="AD639" s="261"/>
      <c r="AE639" s="261"/>
      <c r="AF639" s="293"/>
      <c r="AG639" s="315" t="str">
        <f>IF(AF639="","",IFERROR(VLOOKUP(AF639,'Error Checking'!A:B,2,0),"Error with MNCR code"))</f>
        <v/>
      </c>
      <c r="AH639" s="315"/>
      <c r="AI639" s="315" t="str">
        <f>IF(AH639="","",IFERROR(VLOOKUP(AH639,'Error Checking'!A:B,2,0),"Error with MNCR code"))</f>
        <v/>
      </c>
      <c r="AJ639" s="261"/>
      <c r="AK639" s="261"/>
      <c r="AL639" s="297"/>
      <c r="AM639" s="261"/>
      <c r="AN639" s="261"/>
    </row>
    <row r="640" spans="1:40" x14ac:dyDescent="0.2">
      <c r="A640" s="87"/>
      <c r="B640" s="298"/>
      <c r="C640" s="261"/>
      <c r="D640" s="261"/>
      <c r="E640" s="261"/>
      <c r="F640" s="261"/>
      <c r="G640" s="294"/>
      <c r="H640" s="295"/>
      <c r="I640" s="261"/>
      <c r="J640" s="311" t="str">
        <f>IF(I640="","",VLOOKUP(I640,LookUp_Tables!$R:$S,2,0))</f>
        <v/>
      </c>
      <c r="K640" s="296"/>
      <c r="L640" s="296"/>
      <c r="M640" s="290"/>
      <c r="N640" s="290"/>
      <c r="O640" s="290"/>
      <c r="P640" s="290"/>
      <c r="Q640" s="290"/>
      <c r="R640" s="290"/>
      <c r="S640" s="290" t="e">
        <f t="shared" si="27"/>
        <v>#DIV/0!</v>
      </c>
      <c r="T640" s="290"/>
      <c r="U640" s="290"/>
      <c r="V640" s="290" t="e">
        <f t="shared" si="28"/>
        <v>#DIV/0!</v>
      </c>
      <c r="W640" s="291" t="str">
        <f t="shared" si="29"/>
        <v/>
      </c>
      <c r="X640" s="261"/>
      <c r="Y640" s="261"/>
      <c r="Z640" s="261"/>
      <c r="AA640" s="261"/>
      <c r="AB640" s="261"/>
      <c r="AC640" s="261"/>
      <c r="AD640" s="261"/>
      <c r="AE640" s="261"/>
      <c r="AF640" s="293"/>
      <c r="AG640" s="315" t="str">
        <f>IF(AF640="","",IFERROR(VLOOKUP(AF640,'Error Checking'!A:B,2,0),"Error with MNCR code"))</f>
        <v/>
      </c>
      <c r="AH640" s="315"/>
      <c r="AI640" s="315" t="str">
        <f>IF(AH640="","",IFERROR(VLOOKUP(AH640,'Error Checking'!A:B,2,0),"Error with MNCR code"))</f>
        <v/>
      </c>
      <c r="AJ640" s="261"/>
      <c r="AK640" s="261"/>
      <c r="AL640" s="297"/>
      <c r="AM640" s="261"/>
      <c r="AN640" s="261"/>
    </row>
    <row r="641" spans="1:40" x14ac:dyDescent="0.2">
      <c r="A641" s="87"/>
      <c r="B641" s="298"/>
      <c r="C641" s="261"/>
      <c r="D641" s="261"/>
      <c r="E641" s="261"/>
      <c r="F641" s="261"/>
      <c r="G641" s="294"/>
      <c r="H641" s="295"/>
      <c r="I641" s="261"/>
      <c r="J641" s="311" t="str">
        <f>IF(I641="","",VLOOKUP(I641,LookUp_Tables!$R:$S,2,0))</f>
        <v/>
      </c>
      <c r="K641" s="296"/>
      <c r="L641" s="296"/>
      <c r="M641" s="290"/>
      <c r="N641" s="290"/>
      <c r="O641" s="290"/>
      <c r="P641" s="290"/>
      <c r="Q641" s="290"/>
      <c r="R641" s="290"/>
      <c r="S641" s="290" t="e">
        <f t="shared" si="27"/>
        <v>#DIV/0!</v>
      </c>
      <c r="T641" s="290"/>
      <c r="U641" s="290"/>
      <c r="V641" s="290" t="e">
        <f t="shared" si="28"/>
        <v>#DIV/0!</v>
      </c>
      <c r="W641" s="291" t="str">
        <f t="shared" si="29"/>
        <v/>
      </c>
      <c r="X641" s="261"/>
      <c r="Y641" s="261"/>
      <c r="Z641" s="261"/>
      <c r="AA641" s="261"/>
      <c r="AB641" s="261"/>
      <c r="AC641" s="261"/>
      <c r="AD641" s="261"/>
      <c r="AE641" s="261"/>
      <c r="AF641" s="293"/>
      <c r="AG641" s="315" t="str">
        <f>IF(AF641="","",IFERROR(VLOOKUP(AF641,'Error Checking'!A:B,2,0),"Error with MNCR code"))</f>
        <v/>
      </c>
      <c r="AH641" s="315"/>
      <c r="AI641" s="315" t="str">
        <f>IF(AH641="","",IFERROR(VLOOKUP(AH641,'Error Checking'!A:B,2,0),"Error with MNCR code"))</f>
        <v/>
      </c>
      <c r="AJ641" s="261"/>
      <c r="AK641" s="261"/>
      <c r="AL641" s="297"/>
      <c r="AM641" s="261"/>
      <c r="AN641" s="261"/>
    </row>
    <row r="642" spans="1:40" x14ac:dyDescent="0.2">
      <c r="A642" s="87"/>
      <c r="B642" s="298"/>
      <c r="C642" s="261"/>
      <c r="D642" s="261"/>
      <c r="E642" s="261"/>
      <c r="F642" s="261"/>
      <c r="G642" s="294"/>
      <c r="H642" s="295"/>
      <c r="I642" s="261"/>
      <c r="J642" s="311" t="str">
        <f>IF(I642="","",VLOOKUP(I642,LookUp_Tables!$R:$S,2,0))</f>
        <v/>
      </c>
      <c r="K642" s="296"/>
      <c r="L642" s="296"/>
      <c r="M642" s="290"/>
      <c r="N642" s="290"/>
      <c r="O642" s="290"/>
      <c r="P642" s="290"/>
      <c r="Q642" s="290"/>
      <c r="R642" s="290"/>
      <c r="S642" s="290" t="e">
        <f t="shared" si="27"/>
        <v>#DIV/0!</v>
      </c>
      <c r="T642" s="290"/>
      <c r="U642" s="290"/>
      <c r="V642" s="290" t="e">
        <f t="shared" si="28"/>
        <v>#DIV/0!</v>
      </c>
      <c r="W642" s="291" t="str">
        <f t="shared" si="29"/>
        <v/>
      </c>
      <c r="X642" s="261"/>
      <c r="Y642" s="261"/>
      <c r="Z642" s="261"/>
      <c r="AA642" s="261"/>
      <c r="AB642" s="261"/>
      <c r="AC642" s="261"/>
      <c r="AD642" s="261"/>
      <c r="AE642" s="261"/>
      <c r="AF642" s="293"/>
      <c r="AG642" s="315" t="str">
        <f>IF(AF642="","",IFERROR(VLOOKUP(AF642,'Error Checking'!A:B,2,0),"Error with MNCR code"))</f>
        <v/>
      </c>
      <c r="AH642" s="315"/>
      <c r="AI642" s="315" t="str">
        <f>IF(AH642="","",IFERROR(VLOOKUP(AH642,'Error Checking'!A:B,2,0),"Error with MNCR code"))</f>
        <v/>
      </c>
      <c r="AJ642" s="261"/>
      <c r="AK642" s="261"/>
      <c r="AL642" s="297"/>
      <c r="AM642" s="261"/>
      <c r="AN642" s="261"/>
    </row>
    <row r="643" spans="1:40" x14ac:dyDescent="0.2">
      <c r="A643" s="87"/>
      <c r="B643" s="298"/>
      <c r="C643" s="261"/>
      <c r="D643" s="261"/>
      <c r="E643" s="261"/>
      <c r="F643" s="261"/>
      <c r="G643" s="294"/>
      <c r="H643" s="295"/>
      <c r="I643" s="261"/>
      <c r="J643" s="311" t="str">
        <f>IF(I643="","",VLOOKUP(I643,LookUp_Tables!$R:$S,2,0))</f>
        <v/>
      </c>
      <c r="K643" s="296"/>
      <c r="L643" s="296"/>
      <c r="M643" s="290"/>
      <c r="N643" s="290"/>
      <c r="O643" s="290"/>
      <c r="P643" s="290"/>
      <c r="Q643" s="290"/>
      <c r="R643" s="290"/>
      <c r="S643" s="290" t="e">
        <f t="shared" si="27"/>
        <v>#DIV/0!</v>
      </c>
      <c r="T643" s="290"/>
      <c r="U643" s="290"/>
      <c r="V643" s="290" t="e">
        <f t="shared" si="28"/>
        <v>#DIV/0!</v>
      </c>
      <c r="W643" s="291" t="str">
        <f t="shared" si="29"/>
        <v/>
      </c>
      <c r="X643" s="261"/>
      <c r="Y643" s="261"/>
      <c r="Z643" s="261"/>
      <c r="AA643" s="261"/>
      <c r="AB643" s="261"/>
      <c r="AC643" s="261"/>
      <c r="AD643" s="261"/>
      <c r="AE643" s="261"/>
      <c r="AF643" s="293"/>
      <c r="AG643" s="315" t="str">
        <f>IF(AF643="","",IFERROR(VLOOKUP(AF643,'Error Checking'!A:B,2,0),"Error with MNCR code"))</f>
        <v/>
      </c>
      <c r="AH643" s="315"/>
      <c r="AI643" s="315" t="str">
        <f>IF(AH643="","",IFERROR(VLOOKUP(AH643,'Error Checking'!A:B,2,0),"Error with MNCR code"))</f>
        <v/>
      </c>
      <c r="AJ643" s="261"/>
      <c r="AK643" s="261"/>
      <c r="AL643" s="297"/>
      <c r="AM643" s="261"/>
      <c r="AN643" s="261"/>
    </row>
    <row r="644" spans="1:40" x14ac:dyDescent="0.2">
      <c r="A644" s="87"/>
      <c r="B644" s="298"/>
      <c r="C644" s="261"/>
      <c r="D644" s="261"/>
      <c r="E644" s="261"/>
      <c r="F644" s="261"/>
      <c r="G644" s="294"/>
      <c r="H644" s="295"/>
      <c r="I644" s="261"/>
      <c r="J644" s="311" t="str">
        <f>IF(I644="","",VLOOKUP(I644,LookUp_Tables!$R:$S,2,0))</f>
        <v/>
      </c>
      <c r="K644" s="296"/>
      <c r="L644" s="296"/>
      <c r="M644" s="290"/>
      <c r="N644" s="290"/>
      <c r="O644" s="290"/>
      <c r="P644" s="290"/>
      <c r="Q644" s="290"/>
      <c r="R644" s="290"/>
      <c r="S644" s="290" t="e">
        <f t="shared" si="27"/>
        <v>#DIV/0!</v>
      </c>
      <c r="T644" s="290"/>
      <c r="U644" s="290"/>
      <c r="V644" s="290" t="e">
        <f t="shared" si="28"/>
        <v>#DIV/0!</v>
      </c>
      <c r="W644" s="291" t="str">
        <f t="shared" si="29"/>
        <v/>
      </c>
      <c r="X644" s="261"/>
      <c r="Y644" s="261"/>
      <c r="Z644" s="261"/>
      <c r="AA644" s="261"/>
      <c r="AB644" s="261"/>
      <c r="AC644" s="261"/>
      <c r="AD644" s="261"/>
      <c r="AE644" s="261"/>
      <c r="AF644" s="293"/>
      <c r="AG644" s="315" t="str">
        <f>IF(AF644="","",IFERROR(VLOOKUP(AF644,'Error Checking'!A:B,2,0),"Error with MNCR code"))</f>
        <v/>
      </c>
      <c r="AH644" s="315"/>
      <c r="AI644" s="315" t="str">
        <f>IF(AH644="","",IFERROR(VLOOKUP(AH644,'Error Checking'!A:B,2,0),"Error with MNCR code"))</f>
        <v/>
      </c>
      <c r="AJ644" s="261"/>
      <c r="AK644" s="261"/>
      <c r="AL644" s="297"/>
      <c r="AM644" s="261"/>
      <c r="AN644" s="261"/>
    </row>
    <row r="645" spans="1:40" x14ac:dyDescent="0.2">
      <c r="A645" s="87"/>
      <c r="B645" s="298"/>
      <c r="C645" s="261"/>
      <c r="D645" s="261"/>
      <c r="E645" s="261"/>
      <c r="F645" s="261"/>
      <c r="G645" s="294"/>
      <c r="H645" s="295"/>
      <c r="I645" s="261"/>
      <c r="J645" s="311" t="str">
        <f>IF(I645="","",VLOOKUP(I645,LookUp_Tables!$R:$S,2,0))</f>
        <v/>
      </c>
      <c r="K645" s="296"/>
      <c r="L645" s="296"/>
      <c r="M645" s="290"/>
      <c r="N645" s="290"/>
      <c r="O645" s="290"/>
      <c r="P645" s="290"/>
      <c r="Q645" s="290"/>
      <c r="R645" s="290"/>
      <c r="S645" s="290" t="e">
        <f t="shared" si="27"/>
        <v>#DIV/0!</v>
      </c>
      <c r="T645" s="290"/>
      <c r="U645" s="290"/>
      <c r="V645" s="290" t="e">
        <f t="shared" si="28"/>
        <v>#DIV/0!</v>
      </c>
      <c r="W645" s="291" t="str">
        <f t="shared" si="29"/>
        <v/>
      </c>
      <c r="X645" s="261"/>
      <c r="Y645" s="261"/>
      <c r="Z645" s="261"/>
      <c r="AA645" s="261"/>
      <c r="AB645" s="261"/>
      <c r="AC645" s="261"/>
      <c r="AD645" s="261"/>
      <c r="AE645" s="261"/>
      <c r="AF645" s="293"/>
      <c r="AG645" s="315" t="str">
        <f>IF(AF645="","",IFERROR(VLOOKUP(AF645,'Error Checking'!A:B,2,0),"Error with MNCR code"))</f>
        <v/>
      </c>
      <c r="AH645" s="315"/>
      <c r="AI645" s="315" t="str">
        <f>IF(AH645="","",IFERROR(VLOOKUP(AH645,'Error Checking'!A:B,2,0),"Error with MNCR code"))</f>
        <v/>
      </c>
      <c r="AJ645" s="261"/>
      <c r="AK645" s="261"/>
      <c r="AL645" s="297"/>
      <c r="AM645" s="261"/>
      <c r="AN645" s="261"/>
    </row>
    <row r="646" spans="1:40" x14ac:dyDescent="0.2">
      <c r="A646" s="87"/>
      <c r="B646" s="298"/>
      <c r="C646" s="261"/>
      <c r="D646" s="261"/>
      <c r="E646" s="261"/>
      <c r="F646" s="261"/>
      <c r="G646" s="294"/>
      <c r="H646" s="295"/>
      <c r="I646" s="261"/>
      <c r="J646" s="311" t="str">
        <f>IF(I646="","",VLOOKUP(I646,LookUp_Tables!$R:$S,2,0))</f>
        <v/>
      </c>
      <c r="K646" s="296"/>
      <c r="L646" s="296"/>
      <c r="M646" s="290"/>
      <c r="N646" s="290"/>
      <c r="O646" s="290"/>
      <c r="P646" s="290"/>
      <c r="Q646" s="290"/>
      <c r="R646" s="290"/>
      <c r="S646" s="290" t="e">
        <f t="shared" si="27"/>
        <v>#DIV/0!</v>
      </c>
      <c r="T646" s="290"/>
      <c r="U646" s="290"/>
      <c r="V646" s="290" t="e">
        <f t="shared" si="28"/>
        <v>#DIV/0!</v>
      </c>
      <c r="W646" s="291" t="str">
        <f t="shared" si="29"/>
        <v/>
      </c>
      <c r="X646" s="261"/>
      <c r="Y646" s="261"/>
      <c r="Z646" s="261"/>
      <c r="AA646" s="261"/>
      <c r="AB646" s="261"/>
      <c r="AC646" s="261"/>
      <c r="AD646" s="261"/>
      <c r="AE646" s="261"/>
      <c r="AF646" s="293"/>
      <c r="AG646" s="315" t="str">
        <f>IF(AF646="","",IFERROR(VLOOKUP(AF646,'Error Checking'!A:B,2,0),"Error with MNCR code"))</f>
        <v/>
      </c>
      <c r="AH646" s="315"/>
      <c r="AI646" s="315" t="str">
        <f>IF(AH646="","",IFERROR(VLOOKUP(AH646,'Error Checking'!A:B,2,0),"Error with MNCR code"))</f>
        <v/>
      </c>
      <c r="AJ646" s="261"/>
      <c r="AK646" s="261"/>
      <c r="AL646" s="297"/>
      <c r="AM646" s="261"/>
      <c r="AN646" s="261"/>
    </row>
    <row r="647" spans="1:40" x14ac:dyDescent="0.2">
      <c r="A647" s="87"/>
      <c r="B647" s="298"/>
      <c r="C647" s="261"/>
      <c r="D647" s="261"/>
      <c r="E647" s="261"/>
      <c r="F647" s="261"/>
      <c r="G647" s="294"/>
      <c r="H647" s="295"/>
      <c r="I647" s="261"/>
      <c r="J647" s="311" t="str">
        <f>IF(I647="","",VLOOKUP(I647,LookUp_Tables!$R:$S,2,0))</f>
        <v/>
      </c>
      <c r="K647" s="296"/>
      <c r="L647" s="296"/>
      <c r="M647" s="290"/>
      <c r="N647" s="290"/>
      <c r="O647" s="290"/>
      <c r="P647" s="290"/>
      <c r="Q647" s="290"/>
      <c r="R647" s="290"/>
      <c r="S647" s="290" t="e">
        <f t="shared" si="27"/>
        <v>#DIV/0!</v>
      </c>
      <c r="T647" s="290"/>
      <c r="U647" s="290"/>
      <c r="V647" s="290" t="e">
        <f t="shared" si="28"/>
        <v>#DIV/0!</v>
      </c>
      <c r="W647" s="291" t="str">
        <f t="shared" si="29"/>
        <v/>
      </c>
      <c r="X647" s="261"/>
      <c r="Y647" s="261"/>
      <c r="Z647" s="261"/>
      <c r="AA647" s="261"/>
      <c r="AB647" s="261"/>
      <c r="AC647" s="261"/>
      <c r="AD647" s="261"/>
      <c r="AE647" s="261"/>
      <c r="AF647" s="293"/>
      <c r="AG647" s="315" t="str">
        <f>IF(AF647="","",IFERROR(VLOOKUP(AF647,'Error Checking'!A:B,2,0),"Error with MNCR code"))</f>
        <v/>
      </c>
      <c r="AH647" s="315"/>
      <c r="AI647" s="315" t="str">
        <f>IF(AH647="","",IFERROR(VLOOKUP(AH647,'Error Checking'!A:B,2,0),"Error with MNCR code"))</f>
        <v/>
      </c>
      <c r="AJ647" s="261"/>
      <c r="AK647" s="261"/>
      <c r="AL647" s="297"/>
      <c r="AM647" s="261"/>
      <c r="AN647" s="261"/>
    </row>
    <row r="648" spans="1:40" x14ac:dyDescent="0.2">
      <c r="A648" s="87"/>
      <c r="B648" s="298"/>
      <c r="C648" s="261"/>
      <c r="D648" s="261"/>
      <c r="E648" s="261"/>
      <c r="F648" s="261"/>
      <c r="G648" s="294"/>
      <c r="H648" s="295"/>
      <c r="I648" s="261"/>
      <c r="J648" s="311" t="str">
        <f>IF(I648="","",VLOOKUP(I648,LookUp_Tables!$R:$S,2,0))</f>
        <v/>
      </c>
      <c r="K648" s="296"/>
      <c r="L648" s="296"/>
      <c r="M648" s="290"/>
      <c r="N648" s="290"/>
      <c r="O648" s="290"/>
      <c r="P648" s="290"/>
      <c r="Q648" s="290"/>
      <c r="R648" s="290"/>
      <c r="S648" s="290" t="e">
        <f t="shared" si="27"/>
        <v>#DIV/0!</v>
      </c>
      <c r="T648" s="290"/>
      <c r="U648" s="290"/>
      <c r="V648" s="290" t="e">
        <f t="shared" si="28"/>
        <v>#DIV/0!</v>
      </c>
      <c r="W648" s="291" t="str">
        <f t="shared" si="29"/>
        <v/>
      </c>
      <c r="X648" s="261"/>
      <c r="Y648" s="261"/>
      <c r="Z648" s="261"/>
      <c r="AA648" s="261"/>
      <c r="AB648" s="261"/>
      <c r="AC648" s="261"/>
      <c r="AD648" s="261"/>
      <c r="AE648" s="261"/>
      <c r="AF648" s="293"/>
      <c r="AG648" s="315" t="str">
        <f>IF(AF648="","",IFERROR(VLOOKUP(AF648,'Error Checking'!A:B,2,0),"Error with MNCR code"))</f>
        <v/>
      </c>
      <c r="AH648" s="315"/>
      <c r="AI648" s="315" t="str">
        <f>IF(AH648="","",IFERROR(VLOOKUP(AH648,'Error Checking'!A:B,2,0),"Error with MNCR code"))</f>
        <v/>
      </c>
      <c r="AJ648" s="261"/>
      <c r="AK648" s="261"/>
      <c r="AL648" s="297"/>
      <c r="AM648" s="261"/>
      <c r="AN648" s="261"/>
    </row>
    <row r="649" spans="1:40" x14ac:dyDescent="0.2">
      <c r="A649" s="87"/>
      <c r="B649" s="298"/>
      <c r="C649" s="261"/>
      <c r="D649" s="261"/>
      <c r="E649" s="261"/>
      <c r="F649" s="261"/>
      <c r="G649" s="294"/>
      <c r="H649" s="295"/>
      <c r="I649" s="261"/>
      <c r="J649" s="311" t="str">
        <f>IF(I649="","",VLOOKUP(I649,LookUp_Tables!$R:$S,2,0))</f>
        <v/>
      </c>
      <c r="K649" s="296"/>
      <c r="L649" s="296"/>
      <c r="M649" s="290"/>
      <c r="N649" s="290"/>
      <c r="O649" s="290"/>
      <c r="P649" s="290"/>
      <c r="Q649" s="290"/>
      <c r="R649" s="290"/>
      <c r="S649" s="290" t="e">
        <f t="shared" si="27"/>
        <v>#DIV/0!</v>
      </c>
      <c r="T649" s="290"/>
      <c r="U649" s="290"/>
      <c r="V649" s="290" t="e">
        <f t="shared" si="28"/>
        <v>#DIV/0!</v>
      </c>
      <c r="W649" s="291" t="str">
        <f t="shared" si="29"/>
        <v/>
      </c>
      <c r="X649" s="261"/>
      <c r="Y649" s="261"/>
      <c r="Z649" s="261"/>
      <c r="AA649" s="261"/>
      <c r="AB649" s="261"/>
      <c r="AC649" s="261"/>
      <c r="AD649" s="261"/>
      <c r="AE649" s="261"/>
      <c r="AF649" s="293"/>
      <c r="AG649" s="315" t="str">
        <f>IF(AF649="","",IFERROR(VLOOKUP(AF649,'Error Checking'!A:B,2,0),"Error with MNCR code"))</f>
        <v/>
      </c>
      <c r="AH649" s="315"/>
      <c r="AI649" s="315" t="str">
        <f>IF(AH649="","",IFERROR(VLOOKUP(AH649,'Error Checking'!A:B,2,0),"Error with MNCR code"))</f>
        <v/>
      </c>
      <c r="AJ649" s="261"/>
      <c r="AK649" s="261"/>
      <c r="AL649" s="297"/>
      <c r="AM649" s="261"/>
      <c r="AN649" s="261"/>
    </row>
    <row r="650" spans="1:40" x14ac:dyDescent="0.2">
      <c r="A650" s="87"/>
      <c r="B650" s="298"/>
      <c r="C650" s="261"/>
      <c r="D650" s="261"/>
      <c r="E650" s="261"/>
      <c r="F650" s="261"/>
      <c r="G650" s="294"/>
      <c r="H650" s="295"/>
      <c r="I650" s="261"/>
      <c r="J650" s="311" t="str">
        <f>IF(I650="","",VLOOKUP(I650,LookUp_Tables!$R:$S,2,0))</f>
        <v/>
      </c>
      <c r="K650" s="296"/>
      <c r="L650" s="296"/>
      <c r="M650" s="290"/>
      <c r="N650" s="290"/>
      <c r="O650" s="290"/>
      <c r="P650" s="290"/>
      <c r="Q650" s="290"/>
      <c r="R650" s="290"/>
      <c r="S650" s="290" t="e">
        <f t="shared" ref="S650:S713" si="30">R650/Q650</f>
        <v>#DIV/0!</v>
      </c>
      <c r="T650" s="290"/>
      <c r="U650" s="290"/>
      <c r="V650" s="290" t="e">
        <f t="shared" ref="V650:V713" si="31">U650/T650</f>
        <v>#DIV/0!</v>
      </c>
      <c r="W650" s="291" t="str">
        <f t="shared" ref="W650:W713" si="32">IF(COUNTBLANK(Q650:V650)&gt;=1, "", ((S650/1000)*(V650/1000)))</f>
        <v/>
      </c>
      <c r="X650" s="261"/>
      <c r="Y650" s="261"/>
      <c r="Z650" s="261"/>
      <c r="AA650" s="261"/>
      <c r="AB650" s="261"/>
      <c r="AC650" s="261"/>
      <c r="AD650" s="261"/>
      <c r="AE650" s="261"/>
      <c r="AF650" s="293"/>
      <c r="AG650" s="315" t="str">
        <f>IF(AF650="","",IFERROR(VLOOKUP(AF650,'Error Checking'!A:B,2,0),"Error with MNCR code"))</f>
        <v/>
      </c>
      <c r="AH650" s="315"/>
      <c r="AI650" s="315" t="str">
        <f>IF(AH650="","",IFERROR(VLOOKUP(AH650,'Error Checking'!A:B,2,0),"Error with MNCR code"))</f>
        <v/>
      </c>
      <c r="AJ650" s="261"/>
      <c r="AK650" s="261"/>
      <c r="AL650" s="297"/>
      <c r="AM650" s="261"/>
      <c r="AN650" s="261"/>
    </row>
    <row r="651" spans="1:40" x14ac:dyDescent="0.2">
      <c r="A651" s="87"/>
      <c r="B651" s="298"/>
      <c r="C651" s="261"/>
      <c r="D651" s="261"/>
      <c r="E651" s="261"/>
      <c r="F651" s="261"/>
      <c r="G651" s="294"/>
      <c r="H651" s="295"/>
      <c r="I651" s="261"/>
      <c r="J651" s="311" t="str">
        <f>IF(I651="","",VLOOKUP(I651,LookUp_Tables!$R:$S,2,0))</f>
        <v/>
      </c>
      <c r="K651" s="296"/>
      <c r="L651" s="296"/>
      <c r="M651" s="290"/>
      <c r="N651" s="290"/>
      <c r="O651" s="290"/>
      <c r="P651" s="290"/>
      <c r="Q651" s="290"/>
      <c r="R651" s="290"/>
      <c r="S651" s="290" t="e">
        <f t="shared" si="30"/>
        <v>#DIV/0!</v>
      </c>
      <c r="T651" s="290"/>
      <c r="U651" s="290"/>
      <c r="V651" s="290" t="e">
        <f t="shared" si="31"/>
        <v>#DIV/0!</v>
      </c>
      <c r="W651" s="291" t="str">
        <f t="shared" si="32"/>
        <v/>
      </c>
      <c r="X651" s="261"/>
      <c r="Y651" s="261"/>
      <c r="Z651" s="261"/>
      <c r="AA651" s="261"/>
      <c r="AB651" s="261"/>
      <c r="AC651" s="261"/>
      <c r="AD651" s="261"/>
      <c r="AE651" s="261"/>
      <c r="AF651" s="293"/>
      <c r="AG651" s="315" t="str">
        <f>IF(AF651="","",IFERROR(VLOOKUP(AF651,'Error Checking'!A:B,2,0),"Error with MNCR code"))</f>
        <v/>
      </c>
      <c r="AH651" s="315"/>
      <c r="AI651" s="315" t="str">
        <f>IF(AH651="","",IFERROR(VLOOKUP(AH651,'Error Checking'!A:B,2,0),"Error with MNCR code"))</f>
        <v/>
      </c>
      <c r="AJ651" s="261"/>
      <c r="AK651" s="261"/>
      <c r="AL651" s="297"/>
      <c r="AM651" s="261"/>
      <c r="AN651" s="261"/>
    </row>
    <row r="652" spans="1:40" x14ac:dyDescent="0.2">
      <c r="A652" s="87"/>
      <c r="B652" s="298"/>
      <c r="C652" s="261"/>
      <c r="D652" s="261"/>
      <c r="E652" s="261"/>
      <c r="F652" s="261"/>
      <c r="G652" s="294"/>
      <c r="H652" s="295"/>
      <c r="I652" s="261"/>
      <c r="J652" s="311" t="str">
        <f>IF(I652="","",VLOOKUP(I652,LookUp_Tables!$R:$S,2,0))</f>
        <v/>
      </c>
      <c r="K652" s="296"/>
      <c r="L652" s="296"/>
      <c r="M652" s="290"/>
      <c r="N652" s="290"/>
      <c r="O652" s="290"/>
      <c r="P652" s="290"/>
      <c r="Q652" s="290"/>
      <c r="R652" s="290"/>
      <c r="S652" s="290" t="e">
        <f t="shared" si="30"/>
        <v>#DIV/0!</v>
      </c>
      <c r="T652" s="290"/>
      <c r="U652" s="290"/>
      <c r="V652" s="290" t="e">
        <f t="shared" si="31"/>
        <v>#DIV/0!</v>
      </c>
      <c r="W652" s="291" t="str">
        <f t="shared" si="32"/>
        <v/>
      </c>
      <c r="X652" s="261"/>
      <c r="Y652" s="261"/>
      <c r="Z652" s="261"/>
      <c r="AA652" s="261"/>
      <c r="AB652" s="261"/>
      <c r="AC652" s="261"/>
      <c r="AD652" s="261"/>
      <c r="AE652" s="261"/>
      <c r="AF652" s="293"/>
      <c r="AG652" s="315" t="str">
        <f>IF(AF652="","",IFERROR(VLOOKUP(AF652,'Error Checking'!A:B,2,0),"Error with MNCR code"))</f>
        <v/>
      </c>
      <c r="AH652" s="315"/>
      <c r="AI652" s="315" t="str">
        <f>IF(AH652="","",IFERROR(VLOOKUP(AH652,'Error Checking'!A:B,2,0),"Error with MNCR code"))</f>
        <v/>
      </c>
      <c r="AJ652" s="261"/>
      <c r="AK652" s="261"/>
      <c r="AL652" s="297"/>
      <c r="AM652" s="261"/>
      <c r="AN652" s="261"/>
    </row>
    <row r="653" spans="1:40" x14ac:dyDescent="0.2">
      <c r="A653" s="87"/>
      <c r="B653" s="298"/>
      <c r="C653" s="261"/>
      <c r="D653" s="261"/>
      <c r="E653" s="261"/>
      <c r="F653" s="261"/>
      <c r="G653" s="294"/>
      <c r="H653" s="295"/>
      <c r="I653" s="261"/>
      <c r="J653" s="311" t="str">
        <f>IF(I653="","",VLOOKUP(I653,LookUp_Tables!$R:$S,2,0))</f>
        <v/>
      </c>
      <c r="K653" s="296"/>
      <c r="L653" s="296"/>
      <c r="M653" s="290"/>
      <c r="N653" s="290"/>
      <c r="O653" s="290"/>
      <c r="P653" s="290"/>
      <c r="Q653" s="290"/>
      <c r="R653" s="290"/>
      <c r="S653" s="290" t="e">
        <f t="shared" si="30"/>
        <v>#DIV/0!</v>
      </c>
      <c r="T653" s="290"/>
      <c r="U653" s="290"/>
      <c r="V653" s="290" t="e">
        <f t="shared" si="31"/>
        <v>#DIV/0!</v>
      </c>
      <c r="W653" s="291" t="str">
        <f t="shared" si="32"/>
        <v/>
      </c>
      <c r="X653" s="261"/>
      <c r="Y653" s="261"/>
      <c r="Z653" s="261"/>
      <c r="AA653" s="261"/>
      <c r="AB653" s="261"/>
      <c r="AC653" s="261"/>
      <c r="AD653" s="261"/>
      <c r="AE653" s="261"/>
      <c r="AF653" s="293"/>
      <c r="AG653" s="315" t="str">
        <f>IF(AF653="","",IFERROR(VLOOKUP(AF653,'Error Checking'!A:B,2,0),"Error with MNCR code"))</f>
        <v/>
      </c>
      <c r="AH653" s="315"/>
      <c r="AI653" s="315" t="str">
        <f>IF(AH653="","",IFERROR(VLOOKUP(AH653,'Error Checking'!A:B,2,0),"Error with MNCR code"))</f>
        <v/>
      </c>
      <c r="AJ653" s="261"/>
      <c r="AK653" s="261"/>
      <c r="AL653" s="297"/>
      <c r="AM653" s="261"/>
      <c r="AN653" s="261"/>
    </row>
    <row r="654" spans="1:40" x14ac:dyDescent="0.2">
      <c r="A654" s="87"/>
      <c r="B654" s="298"/>
      <c r="C654" s="261"/>
      <c r="D654" s="261"/>
      <c r="E654" s="261"/>
      <c r="F654" s="261"/>
      <c r="G654" s="294"/>
      <c r="H654" s="295"/>
      <c r="I654" s="261"/>
      <c r="J654" s="311" t="str">
        <f>IF(I654="","",VLOOKUP(I654,LookUp_Tables!$R:$S,2,0))</f>
        <v/>
      </c>
      <c r="K654" s="296"/>
      <c r="L654" s="296"/>
      <c r="M654" s="290"/>
      <c r="N654" s="290"/>
      <c r="O654" s="290"/>
      <c r="P654" s="290"/>
      <c r="Q654" s="290"/>
      <c r="R654" s="290"/>
      <c r="S654" s="290" t="e">
        <f t="shared" si="30"/>
        <v>#DIV/0!</v>
      </c>
      <c r="T654" s="290"/>
      <c r="U654" s="290"/>
      <c r="V654" s="290" t="e">
        <f t="shared" si="31"/>
        <v>#DIV/0!</v>
      </c>
      <c r="W654" s="291" t="str">
        <f t="shared" si="32"/>
        <v/>
      </c>
      <c r="X654" s="261"/>
      <c r="Y654" s="261"/>
      <c r="Z654" s="261"/>
      <c r="AA654" s="261"/>
      <c r="AB654" s="261"/>
      <c r="AC654" s="261"/>
      <c r="AD654" s="261"/>
      <c r="AE654" s="261"/>
      <c r="AF654" s="293"/>
      <c r="AG654" s="315" t="str">
        <f>IF(AF654="","",IFERROR(VLOOKUP(AF654,'Error Checking'!A:B,2,0),"Error with MNCR code"))</f>
        <v/>
      </c>
      <c r="AH654" s="315"/>
      <c r="AI654" s="315" t="str">
        <f>IF(AH654="","",IFERROR(VLOOKUP(AH654,'Error Checking'!A:B,2,0),"Error with MNCR code"))</f>
        <v/>
      </c>
      <c r="AJ654" s="261"/>
      <c r="AK654" s="261"/>
      <c r="AL654" s="297"/>
      <c r="AM654" s="261"/>
      <c r="AN654" s="261"/>
    </row>
    <row r="655" spans="1:40" x14ac:dyDescent="0.2">
      <c r="A655" s="87"/>
      <c r="B655" s="298"/>
      <c r="C655" s="261"/>
      <c r="D655" s="261"/>
      <c r="E655" s="261"/>
      <c r="F655" s="261"/>
      <c r="G655" s="294"/>
      <c r="H655" s="295"/>
      <c r="I655" s="261"/>
      <c r="J655" s="311" t="str">
        <f>IF(I655="","",VLOOKUP(I655,LookUp_Tables!$R:$S,2,0))</f>
        <v/>
      </c>
      <c r="K655" s="296"/>
      <c r="L655" s="296"/>
      <c r="M655" s="290"/>
      <c r="N655" s="290"/>
      <c r="O655" s="290"/>
      <c r="P655" s="290"/>
      <c r="Q655" s="290"/>
      <c r="R655" s="290"/>
      <c r="S655" s="290" t="e">
        <f t="shared" si="30"/>
        <v>#DIV/0!</v>
      </c>
      <c r="T655" s="290"/>
      <c r="U655" s="290"/>
      <c r="V655" s="290" t="e">
        <f t="shared" si="31"/>
        <v>#DIV/0!</v>
      </c>
      <c r="W655" s="291" t="str">
        <f t="shared" si="32"/>
        <v/>
      </c>
      <c r="X655" s="261"/>
      <c r="Y655" s="261"/>
      <c r="Z655" s="261"/>
      <c r="AA655" s="261"/>
      <c r="AB655" s="261"/>
      <c r="AC655" s="261"/>
      <c r="AD655" s="261"/>
      <c r="AE655" s="261"/>
      <c r="AF655" s="293"/>
      <c r="AG655" s="315" t="str">
        <f>IF(AF655="","",IFERROR(VLOOKUP(AF655,'Error Checking'!A:B,2,0),"Error with MNCR code"))</f>
        <v/>
      </c>
      <c r="AH655" s="315"/>
      <c r="AI655" s="315" t="str">
        <f>IF(AH655="","",IFERROR(VLOOKUP(AH655,'Error Checking'!A:B,2,0),"Error with MNCR code"))</f>
        <v/>
      </c>
      <c r="AJ655" s="261"/>
      <c r="AK655" s="261"/>
      <c r="AL655" s="297"/>
      <c r="AM655" s="261"/>
      <c r="AN655" s="261"/>
    </row>
    <row r="656" spans="1:40" x14ac:dyDescent="0.2">
      <c r="A656" s="87"/>
      <c r="B656" s="298"/>
      <c r="C656" s="261"/>
      <c r="D656" s="261"/>
      <c r="E656" s="261"/>
      <c r="F656" s="261"/>
      <c r="G656" s="294"/>
      <c r="H656" s="295"/>
      <c r="I656" s="261"/>
      <c r="J656" s="311" t="str">
        <f>IF(I656="","",VLOOKUP(I656,LookUp_Tables!$R:$S,2,0))</f>
        <v/>
      </c>
      <c r="K656" s="296"/>
      <c r="L656" s="296"/>
      <c r="M656" s="290"/>
      <c r="N656" s="290"/>
      <c r="O656" s="290"/>
      <c r="P656" s="290"/>
      <c r="Q656" s="290"/>
      <c r="R656" s="290"/>
      <c r="S656" s="290" t="e">
        <f t="shared" si="30"/>
        <v>#DIV/0!</v>
      </c>
      <c r="T656" s="290"/>
      <c r="U656" s="290"/>
      <c r="V656" s="290" t="e">
        <f t="shared" si="31"/>
        <v>#DIV/0!</v>
      </c>
      <c r="W656" s="291" t="str">
        <f t="shared" si="32"/>
        <v/>
      </c>
      <c r="X656" s="261"/>
      <c r="Y656" s="261"/>
      <c r="Z656" s="261"/>
      <c r="AA656" s="261"/>
      <c r="AB656" s="261"/>
      <c r="AC656" s="261"/>
      <c r="AD656" s="261"/>
      <c r="AE656" s="261"/>
      <c r="AF656" s="293"/>
      <c r="AG656" s="315" t="str">
        <f>IF(AF656="","",IFERROR(VLOOKUP(AF656,'Error Checking'!A:B,2,0),"Error with MNCR code"))</f>
        <v/>
      </c>
      <c r="AH656" s="315"/>
      <c r="AI656" s="315" t="str">
        <f>IF(AH656="","",IFERROR(VLOOKUP(AH656,'Error Checking'!A:B,2,0),"Error with MNCR code"))</f>
        <v/>
      </c>
      <c r="AJ656" s="261"/>
      <c r="AK656" s="261"/>
      <c r="AL656" s="297"/>
      <c r="AM656" s="261"/>
      <c r="AN656" s="261"/>
    </row>
    <row r="657" spans="1:40" x14ac:dyDescent="0.2">
      <c r="A657" s="87"/>
      <c r="B657" s="298"/>
      <c r="C657" s="261"/>
      <c r="D657" s="261"/>
      <c r="E657" s="261"/>
      <c r="F657" s="261"/>
      <c r="G657" s="294"/>
      <c r="H657" s="295"/>
      <c r="I657" s="261"/>
      <c r="J657" s="311" t="str">
        <f>IF(I657="","",VLOOKUP(I657,LookUp_Tables!$R:$S,2,0))</f>
        <v/>
      </c>
      <c r="K657" s="296"/>
      <c r="L657" s="296"/>
      <c r="M657" s="290"/>
      <c r="N657" s="290"/>
      <c r="O657" s="290"/>
      <c r="P657" s="290"/>
      <c r="Q657" s="290"/>
      <c r="R657" s="290"/>
      <c r="S657" s="290" t="e">
        <f t="shared" si="30"/>
        <v>#DIV/0!</v>
      </c>
      <c r="T657" s="290"/>
      <c r="U657" s="290"/>
      <c r="V657" s="290" t="e">
        <f t="shared" si="31"/>
        <v>#DIV/0!</v>
      </c>
      <c r="W657" s="291" t="str">
        <f t="shared" si="32"/>
        <v/>
      </c>
      <c r="X657" s="261"/>
      <c r="Y657" s="261"/>
      <c r="Z657" s="261"/>
      <c r="AA657" s="261"/>
      <c r="AB657" s="261"/>
      <c r="AC657" s="261"/>
      <c r="AD657" s="261"/>
      <c r="AE657" s="261"/>
      <c r="AF657" s="293"/>
      <c r="AG657" s="315" t="str">
        <f>IF(AF657="","",IFERROR(VLOOKUP(AF657,'Error Checking'!A:B,2,0),"Error with MNCR code"))</f>
        <v/>
      </c>
      <c r="AH657" s="315"/>
      <c r="AI657" s="315" t="str">
        <f>IF(AH657="","",IFERROR(VLOOKUP(AH657,'Error Checking'!A:B,2,0),"Error with MNCR code"))</f>
        <v/>
      </c>
      <c r="AJ657" s="261"/>
      <c r="AK657" s="261"/>
      <c r="AL657" s="297"/>
      <c r="AM657" s="261"/>
      <c r="AN657" s="261"/>
    </row>
    <row r="658" spans="1:40" x14ac:dyDescent="0.2">
      <c r="A658" s="87"/>
      <c r="B658" s="298"/>
      <c r="C658" s="261"/>
      <c r="D658" s="261"/>
      <c r="E658" s="261"/>
      <c r="F658" s="261"/>
      <c r="G658" s="294"/>
      <c r="H658" s="295"/>
      <c r="I658" s="261"/>
      <c r="J658" s="311" t="str">
        <f>IF(I658="","",VLOOKUP(I658,LookUp_Tables!$R:$S,2,0))</f>
        <v/>
      </c>
      <c r="K658" s="296"/>
      <c r="L658" s="296"/>
      <c r="M658" s="290"/>
      <c r="N658" s="290"/>
      <c r="O658" s="290"/>
      <c r="P658" s="290"/>
      <c r="Q658" s="290"/>
      <c r="R658" s="290"/>
      <c r="S658" s="290" t="e">
        <f t="shared" si="30"/>
        <v>#DIV/0!</v>
      </c>
      <c r="T658" s="290"/>
      <c r="U658" s="290"/>
      <c r="V658" s="290" t="e">
        <f t="shared" si="31"/>
        <v>#DIV/0!</v>
      </c>
      <c r="W658" s="291" t="str">
        <f t="shared" si="32"/>
        <v/>
      </c>
      <c r="X658" s="261"/>
      <c r="Y658" s="261"/>
      <c r="Z658" s="261"/>
      <c r="AA658" s="261"/>
      <c r="AB658" s="261"/>
      <c r="AC658" s="261"/>
      <c r="AD658" s="261"/>
      <c r="AE658" s="261"/>
      <c r="AF658" s="293"/>
      <c r="AG658" s="315" t="str">
        <f>IF(AF658="","",IFERROR(VLOOKUP(AF658,'Error Checking'!A:B,2,0),"Error with MNCR code"))</f>
        <v/>
      </c>
      <c r="AH658" s="315"/>
      <c r="AI658" s="315" t="str">
        <f>IF(AH658="","",IFERROR(VLOOKUP(AH658,'Error Checking'!A:B,2,0),"Error with MNCR code"))</f>
        <v/>
      </c>
      <c r="AJ658" s="261"/>
      <c r="AK658" s="261"/>
      <c r="AL658" s="297"/>
      <c r="AM658" s="261"/>
      <c r="AN658" s="261"/>
    </row>
    <row r="659" spans="1:40" x14ac:dyDescent="0.2">
      <c r="A659" s="87"/>
      <c r="B659" s="298"/>
      <c r="C659" s="261"/>
      <c r="D659" s="261"/>
      <c r="E659" s="261"/>
      <c r="F659" s="261"/>
      <c r="G659" s="294"/>
      <c r="H659" s="295"/>
      <c r="I659" s="261"/>
      <c r="J659" s="311" t="str">
        <f>IF(I659="","",VLOOKUP(I659,LookUp_Tables!$R:$S,2,0))</f>
        <v/>
      </c>
      <c r="K659" s="296"/>
      <c r="L659" s="296"/>
      <c r="M659" s="290"/>
      <c r="N659" s="290"/>
      <c r="O659" s="290"/>
      <c r="P659" s="290"/>
      <c r="Q659" s="290"/>
      <c r="R659" s="290"/>
      <c r="S659" s="290" t="e">
        <f t="shared" si="30"/>
        <v>#DIV/0!</v>
      </c>
      <c r="T659" s="290"/>
      <c r="U659" s="290"/>
      <c r="V659" s="290" t="e">
        <f t="shared" si="31"/>
        <v>#DIV/0!</v>
      </c>
      <c r="W659" s="291" t="str">
        <f t="shared" si="32"/>
        <v/>
      </c>
      <c r="X659" s="261"/>
      <c r="Y659" s="261"/>
      <c r="Z659" s="261"/>
      <c r="AA659" s="261"/>
      <c r="AB659" s="261"/>
      <c r="AC659" s="261"/>
      <c r="AD659" s="261"/>
      <c r="AE659" s="261"/>
      <c r="AF659" s="293"/>
      <c r="AG659" s="315" t="str">
        <f>IF(AF659="","",IFERROR(VLOOKUP(AF659,'Error Checking'!A:B,2,0),"Error with MNCR code"))</f>
        <v/>
      </c>
      <c r="AH659" s="315"/>
      <c r="AI659" s="315" t="str">
        <f>IF(AH659="","",IFERROR(VLOOKUP(AH659,'Error Checking'!A:B,2,0),"Error with MNCR code"))</f>
        <v/>
      </c>
      <c r="AJ659" s="261"/>
      <c r="AK659" s="261"/>
      <c r="AL659" s="297"/>
      <c r="AM659" s="261"/>
      <c r="AN659" s="261"/>
    </row>
    <row r="660" spans="1:40" x14ac:dyDescent="0.2">
      <c r="A660" s="87"/>
      <c r="B660" s="298"/>
      <c r="C660" s="261"/>
      <c r="D660" s="261"/>
      <c r="E660" s="261"/>
      <c r="F660" s="261"/>
      <c r="G660" s="294"/>
      <c r="H660" s="295"/>
      <c r="I660" s="261"/>
      <c r="J660" s="311" t="str">
        <f>IF(I660="","",VLOOKUP(I660,LookUp_Tables!$R:$S,2,0))</f>
        <v/>
      </c>
      <c r="K660" s="296"/>
      <c r="L660" s="296"/>
      <c r="M660" s="290"/>
      <c r="N660" s="290"/>
      <c r="O660" s="290"/>
      <c r="P660" s="290"/>
      <c r="Q660" s="290"/>
      <c r="R660" s="290"/>
      <c r="S660" s="290" t="e">
        <f t="shared" si="30"/>
        <v>#DIV/0!</v>
      </c>
      <c r="T660" s="290"/>
      <c r="U660" s="290"/>
      <c r="V660" s="290" t="e">
        <f t="shared" si="31"/>
        <v>#DIV/0!</v>
      </c>
      <c r="W660" s="291" t="str">
        <f t="shared" si="32"/>
        <v/>
      </c>
      <c r="X660" s="261"/>
      <c r="Y660" s="261"/>
      <c r="Z660" s="261"/>
      <c r="AA660" s="261"/>
      <c r="AB660" s="261"/>
      <c r="AC660" s="261"/>
      <c r="AD660" s="261"/>
      <c r="AE660" s="261"/>
      <c r="AF660" s="293"/>
      <c r="AG660" s="315" t="str">
        <f>IF(AF660="","",IFERROR(VLOOKUP(AF660,'Error Checking'!A:B,2,0),"Error with MNCR code"))</f>
        <v/>
      </c>
      <c r="AH660" s="315"/>
      <c r="AI660" s="315" t="str">
        <f>IF(AH660="","",IFERROR(VLOOKUP(AH660,'Error Checking'!A:B,2,0),"Error with MNCR code"))</f>
        <v/>
      </c>
      <c r="AJ660" s="261"/>
      <c r="AK660" s="261"/>
      <c r="AL660" s="297"/>
      <c r="AM660" s="261"/>
      <c r="AN660" s="261"/>
    </row>
    <row r="661" spans="1:40" x14ac:dyDescent="0.2">
      <c r="A661" s="87"/>
      <c r="B661" s="298"/>
      <c r="C661" s="261"/>
      <c r="D661" s="261"/>
      <c r="E661" s="261"/>
      <c r="F661" s="261"/>
      <c r="G661" s="294"/>
      <c r="H661" s="295"/>
      <c r="I661" s="261"/>
      <c r="J661" s="311" t="str">
        <f>IF(I661="","",VLOOKUP(I661,LookUp_Tables!$R:$S,2,0))</f>
        <v/>
      </c>
      <c r="K661" s="296"/>
      <c r="L661" s="296"/>
      <c r="M661" s="290"/>
      <c r="N661" s="290"/>
      <c r="O661" s="290"/>
      <c r="P661" s="290"/>
      <c r="Q661" s="290"/>
      <c r="R661" s="290"/>
      <c r="S661" s="290" t="e">
        <f t="shared" si="30"/>
        <v>#DIV/0!</v>
      </c>
      <c r="T661" s="290"/>
      <c r="U661" s="290"/>
      <c r="V661" s="290" t="e">
        <f t="shared" si="31"/>
        <v>#DIV/0!</v>
      </c>
      <c r="W661" s="291" t="str">
        <f t="shared" si="32"/>
        <v/>
      </c>
      <c r="X661" s="261"/>
      <c r="Y661" s="261"/>
      <c r="Z661" s="261"/>
      <c r="AA661" s="261"/>
      <c r="AB661" s="261"/>
      <c r="AC661" s="261"/>
      <c r="AD661" s="261"/>
      <c r="AE661" s="261"/>
      <c r="AF661" s="293"/>
      <c r="AG661" s="315" t="str">
        <f>IF(AF661="","",IFERROR(VLOOKUP(AF661,'Error Checking'!A:B,2,0),"Error with MNCR code"))</f>
        <v/>
      </c>
      <c r="AH661" s="315"/>
      <c r="AI661" s="315" t="str">
        <f>IF(AH661="","",IFERROR(VLOOKUP(AH661,'Error Checking'!A:B,2,0),"Error with MNCR code"))</f>
        <v/>
      </c>
      <c r="AJ661" s="261"/>
      <c r="AK661" s="261"/>
      <c r="AL661" s="297"/>
      <c r="AM661" s="261"/>
      <c r="AN661" s="261"/>
    </row>
    <row r="662" spans="1:40" x14ac:dyDescent="0.2">
      <c r="A662" s="87"/>
      <c r="B662" s="298"/>
      <c r="C662" s="261"/>
      <c r="D662" s="261"/>
      <c r="E662" s="261"/>
      <c r="F662" s="261"/>
      <c r="G662" s="294"/>
      <c r="H662" s="295"/>
      <c r="I662" s="261"/>
      <c r="J662" s="311" t="str">
        <f>IF(I662="","",VLOOKUP(I662,LookUp_Tables!$R:$S,2,0))</f>
        <v/>
      </c>
      <c r="K662" s="296"/>
      <c r="L662" s="296"/>
      <c r="M662" s="290"/>
      <c r="N662" s="290"/>
      <c r="O662" s="290"/>
      <c r="P662" s="290"/>
      <c r="Q662" s="290"/>
      <c r="R662" s="290"/>
      <c r="S662" s="290" t="e">
        <f t="shared" si="30"/>
        <v>#DIV/0!</v>
      </c>
      <c r="T662" s="290"/>
      <c r="U662" s="290"/>
      <c r="V662" s="290" t="e">
        <f t="shared" si="31"/>
        <v>#DIV/0!</v>
      </c>
      <c r="W662" s="291" t="str">
        <f t="shared" si="32"/>
        <v/>
      </c>
      <c r="X662" s="261"/>
      <c r="Y662" s="261"/>
      <c r="Z662" s="261"/>
      <c r="AA662" s="261"/>
      <c r="AB662" s="261"/>
      <c r="AC662" s="261"/>
      <c r="AD662" s="261"/>
      <c r="AE662" s="261"/>
      <c r="AF662" s="293"/>
      <c r="AG662" s="315" t="str">
        <f>IF(AF662="","",IFERROR(VLOOKUP(AF662,'Error Checking'!A:B,2,0),"Error with MNCR code"))</f>
        <v/>
      </c>
      <c r="AH662" s="315"/>
      <c r="AI662" s="315" t="str">
        <f>IF(AH662="","",IFERROR(VLOOKUP(AH662,'Error Checking'!A:B,2,0),"Error with MNCR code"))</f>
        <v/>
      </c>
      <c r="AJ662" s="261"/>
      <c r="AK662" s="261"/>
      <c r="AL662" s="297"/>
      <c r="AM662" s="261"/>
      <c r="AN662" s="261"/>
    </row>
    <row r="663" spans="1:40" x14ac:dyDescent="0.2">
      <c r="A663" s="87"/>
      <c r="B663" s="298"/>
      <c r="C663" s="261"/>
      <c r="D663" s="261"/>
      <c r="E663" s="261"/>
      <c r="F663" s="261"/>
      <c r="G663" s="294"/>
      <c r="H663" s="295"/>
      <c r="I663" s="261"/>
      <c r="J663" s="311" t="str">
        <f>IF(I663="","",VLOOKUP(I663,LookUp_Tables!$R:$S,2,0))</f>
        <v/>
      </c>
      <c r="K663" s="296"/>
      <c r="L663" s="296"/>
      <c r="M663" s="290"/>
      <c r="N663" s="290"/>
      <c r="O663" s="290"/>
      <c r="P663" s="290"/>
      <c r="Q663" s="290"/>
      <c r="R663" s="290"/>
      <c r="S663" s="290" t="e">
        <f t="shared" si="30"/>
        <v>#DIV/0!</v>
      </c>
      <c r="T663" s="290"/>
      <c r="U663" s="290"/>
      <c r="V663" s="290" t="e">
        <f t="shared" si="31"/>
        <v>#DIV/0!</v>
      </c>
      <c r="W663" s="291" t="str">
        <f t="shared" si="32"/>
        <v/>
      </c>
      <c r="X663" s="261"/>
      <c r="Y663" s="261"/>
      <c r="Z663" s="261"/>
      <c r="AA663" s="261"/>
      <c r="AB663" s="261"/>
      <c r="AC663" s="261"/>
      <c r="AD663" s="261"/>
      <c r="AE663" s="261"/>
      <c r="AF663" s="293"/>
      <c r="AG663" s="315" t="str">
        <f>IF(AF663="","",IFERROR(VLOOKUP(AF663,'Error Checking'!A:B,2,0),"Error with MNCR code"))</f>
        <v/>
      </c>
      <c r="AH663" s="315"/>
      <c r="AI663" s="315" t="str">
        <f>IF(AH663="","",IFERROR(VLOOKUP(AH663,'Error Checking'!A:B,2,0),"Error with MNCR code"))</f>
        <v/>
      </c>
      <c r="AJ663" s="261"/>
      <c r="AK663" s="261"/>
      <c r="AL663" s="297"/>
      <c r="AM663" s="261"/>
      <c r="AN663" s="261"/>
    </row>
    <row r="664" spans="1:40" x14ac:dyDescent="0.2">
      <c r="A664" s="87"/>
      <c r="B664" s="298"/>
      <c r="C664" s="261"/>
      <c r="D664" s="261"/>
      <c r="E664" s="261"/>
      <c r="F664" s="261"/>
      <c r="G664" s="294"/>
      <c r="H664" s="295"/>
      <c r="I664" s="261"/>
      <c r="J664" s="311" t="str">
        <f>IF(I664="","",VLOOKUP(I664,LookUp_Tables!$R:$S,2,0))</f>
        <v/>
      </c>
      <c r="K664" s="296"/>
      <c r="L664" s="296"/>
      <c r="M664" s="290"/>
      <c r="N664" s="290"/>
      <c r="O664" s="290"/>
      <c r="P664" s="290"/>
      <c r="Q664" s="290"/>
      <c r="R664" s="290"/>
      <c r="S664" s="290" t="e">
        <f t="shared" si="30"/>
        <v>#DIV/0!</v>
      </c>
      <c r="T664" s="290"/>
      <c r="U664" s="290"/>
      <c r="V664" s="290" t="e">
        <f t="shared" si="31"/>
        <v>#DIV/0!</v>
      </c>
      <c r="W664" s="291" t="str">
        <f t="shared" si="32"/>
        <v/>
      </c>
      <c r="X664" s="261"/>
      <c r="Y664" s="261"/>
      <c r="Z664" s="261"/>
      <c r="AA664" s="261"/>
      <c r="AB664" s="261"/>
      <c r="AC664" s="261"/>
      <c r="AD664" s="261"/>
      <c r="AE664" s="261"/>
      <c r="AF664" s="293"/>
      <c r="AG664" s="315" t="str">
        <f>IF(AF664="","",IFERROR(VLOOKUP(AF664,'Error Checking'!A:B,2,0),"Error with MNCR code"))</f>
        <v/>
      </c>
      <c r="AH664" s="315"/>
      <c r="AI664" s="315" t="str">
        <f>IF(AH664="","",IFERROR(VLOOKUP(AH664,'Error Checking'!A:B,2,0),"Error with MNCR code"))</f>
        <v/>
      </c>
      <c r="AJ664" s="261"/>
      <c r="AK664" s="261"/>
      <c r="AL664" s="297"/>
      <c r="AM664" s="261"/>
      <c r="AN664" s="261"/>
    </row>
    <row r="665" spans="1:40" x14ac:dyDescent="0.2">
      <c r="A665" s="87"/>
      <c r="B665" s="298"/>
      <c r="C665" s="261"/>
      <c r="D665" s="261"/>
      <c r="E665" s="261"/>
      <c r="F665" s="261"/>
      <c r="G665" s="294"/>
      <c r="H665" s="295"/>
      <c r="I665" s="261"/>
      <c r="J665" s="311" t="str">
        <f>IF(I665="","",VLOOKUP(I665,LookUp_Tables!$R:$S,2,0))</f>
        <v/>
      </c>
      <c r="K665" s="296"/>
      <c r="L665" s="296"/>
      <c r="M665" s="290"/>
      <c r="N665" s="290"/>
      <c r="O665" s="290"/>
      <c r="P665" s="290"/>
      <c r="Q665" s="290"/>
      <c r="R665" s="290"/>
      <c r="S665" s="290" t="e">
        <f t="shared" si="30"/>
        <v>#DIV/0!</v>
      </c>
      <c r="T665" s="290"/>
      <c r="U665" s="290"/>
      <c r="V665" s="290" t="e">
        <f t="shared" si="31"/>
        <v>#DIV/0!</v>
      </c>
      <c r="W665" s="291" t="str">
        <f t="shared" si="32"/>
        <v/>
      </c>
      <c r="X665" s="261"/>
      <c r="Y665" s="261"/>
      <c r="Z665" s="261"/>
      <c r="AA665" s="261"/>
      <c r="AB665" s="261"/>
      <c r="AC665" s="261"/>
      <c r="AD665" s="261"/>
      <c r="AE665" s="261"/>
      <c r="AF665" s="293"/>
      <c r="AG665" s="315" t="str">
        <f>IF(AF665="","",IFERROR(VLOOKUP(AF665,'Error Checking'!A:B,2,0),"Error with MNCR code"))</f>
        <v/>
      </c>
      <c r="AH665" s="315"/>
      <c r="AI665" s="315" t="str">
        <f>IF(AH665="","",IFERROR(VLOOKUP(AH665,'Error Checking'!A:B,2,0),"Error with MNCR code"))</f>
        <v/>
      </c>
      <c r="AJ665" s="261"/>
      <c r="AK665" s="261"/>
      <c r="AL665" s="297"/>
      <c r="AM665" s="261"/>
      <c r="AN665" s="261"/>
    </row>
    <row r="666" spans="1:40" x14ac:dyDescent="0.2">
      <c r="A666" s="87"/>
      <c r="B666" s="298"/>
      <c r="C666" s="261"/>
      <c r="D666" s="261"/>
      <c r="E666" s="261"/>
      <c r="F666" s="261"/>
      <c r="G666" s="294"/>
      <c r="H666" s="295"/>
      <c r="I666" s="261"/>
      <c r="J666" s="311" t="str">
        <f>IF(I666="","",VLOOKUP(I666,LookUp_Tables!$R:$S,2,0))</f>
        <v/>
      </c>
      <c r="K666" s="296"/>
      <c r="L666" s="296"/>
      <c r="M666" s="290"/>
      <c r="N666" s="290"/>
      <c r="O666" s="290"/>
      <c r="P666" s="290"/>
      <c r="Q666" s="290"/>
      <c r="R666" s="290"/>
      <c r="S666" s="290" t="e">
        <f t="shared" si="30"/>
        <v>#DIV/0!</v>
      </c>
      <c r="T666" s="290"/>
      <c r="U666" s="290"/>
      <c r="V666" s="290" t="e">
        <f t="shared" si="31"/>
        <v>#DIV/0!</v>
      </c>
      <c r="W666" s="291" t="str">
        <f t="shared" si="32"/>
        <v/>
      </c>
      <c r="X666" s="261"/>
      <c r="Y666" s="261"/>
      <c r="Z666" s="261"/>
      <c r="AA666" s="261"/>
      <c r="AB666" s="261"/>
      <c r="AC666" s="261"/>
      <c r="AD666" s="261"/>
      <c r="AE666" s="261"/>
      <c r="AF666" s="293"/>
      <c r="AG666" s="315" t="str">
        <f>IF(AF666="","",IFERROR(VLOOKUP(AF666,'Error Checking'!A:B,2,0),"Error with MNCR code"))</f>
        <v/>
      </c>
      <c r="AH666" s="315"/>
      <c r="AI666" s="315" t="str">
        <f>IF(AH666="","",IFERROR(VLOOKUP(AH666,'Error Checking'!A:B,2,0),"Error with MNCR code"))</f>
        <v/>
      </c>
      <c r="AJ666" s="261"/>
      <c r="AK666" s="261"/>
      <c r="AL666" s="297"/>
      <c r="AM666" s="261"/>
      <c r="AN666" s="261"/>
    </row>
    <row r="667" spans="1:40" x14ac:dyDescent="0.2">
      <c r="A667" s="87"/>
      <c r="B667" s="298"/>
      <c r="C667" s="261"/>
      <c r="D667" s="261"/>
      <c r="E667" s="261"/>
      <c r="F667" s="261"/>
      <c r="G667" s="294"/>
      <c r="H667" s="295"/>
      <c r="I667" s="261"/>
      <c r="J667" s="311" t="str">
        <f>IF(I667="","",VLOOKUP(I667,LookUp_Tables!$R:$S,2,0))</f>
        <v/>
      </c>
      <c r="K667" s="296"/>
      <c r="L667" s="296"/>
      <c r="M667" s="290"/>
      <c r="N667" s="290"/>
      <c r="O667" s="290"/>
      <c r="P667" s="290"/>
      <c r="Q667" s="290"/>
      <c r="R667" s="290"/>
      <c r="S667" s="290" t="e">
        <f t="shared" si="30"/>
        <v>#DIV/0!</v>
      </c>
      <c r="T667" s="290"/>
      <c r="U667" s="290"/>
      <c r="V667" s="290" t="e">
        <f t="shared" si="31"/>
        <v>#DIV/0!</v>
      </c>
      <c r="W667" s="291" t="str">
        <f t="shared" si="32"/>
        <v/>
      </c>
      <c r="X667" s="261"/>
      <c r="Y667" s="261"/>
      <c r="Z667" s="261"/>
      <c r="AA667" s="261"/>
      <c r="AB667" s="261"/>
      <c r="AC667" s="261"/>
      <c r="AD667" s="261"/>
      <c r="AE667" s="261"/>
      <c r="AF667" s="293"/>
      <c r="AG667" s="315" t="str">
        <f>IF(AF667="","",IFERROR(VLOOKUP(AF667,'Error Checking'!A:B,2,0),"Error with MNCR code"))</f>
        <v/>
      </c>
      <c r="AH667" s="315"/>
      <c r="AI667" s="315" t="str">
        <f>IF(AH667="","",IFERROR(VLOOKUP(AH667,'Error Checking'!A:B,2,0),"Error with MNCR code"))</f>
        <v/>
      </c>
      <c r="AJ667" s="261"/>
      <c r="AK667" s="261"/>
      <c r="AL667" s="297"/>
      <c r="AM667" s="261"/>
      <c r="AN667" s="261"/>
    </row>
    <row r="668" spans="1:40" x14ac:dyDescent="0.2">
      <c r="A668" s="87"/>
      <c r="B668" s="298"/>
      <c r="C668" s="261"/>
      <c r="D668" s="261"/>
      <c r="E668" s="261"/>
      <c r="F668" s="261"/>
      <c r="G668" s="294"/>
      <c r="H668" s="295"/>
      <c r="I668" s="261"/>
      <c r="J668" s="311" t="str">
        <f>IF(I668="","",VLOOKUP(I668,LookUp_Tables!$R:$S,2,0))</f>
        <v/>
      </c>
      <c r="K668" s="296"/>
      <c r="L668" s="296"/>
      <c r="M668" s="290"/>
      <c r="N668" s="290"/>
      <c r="O668" s="290"/>
      <c r="P668" s="290"/>
      <c r="Q668" s="290"/>
      <c r="R668" s="290"/>
      <c r="S668" s="290" t="e">
        <f t="shared" si="30"/>
        <v>#DIV/0!</v>
      </c>
      <c r="T668" s="290"/>
      <c r="U668" s="290"/>
      <c r="V668" s="290" t="e">
        <f t="shared" si="31"/>
        <v>#DIV/0!</v>
      </c>
      <c r="W668" s="291" t="str">
        <f t="shared" si="32"/>
        <v/>
      </c>
      <c r="X668" s="261"/>
      <c r="Y668" s="261"/>
      <c r="Z668" s="261"/>
      <c r="AA668" s="261"/>
      <c r="AB668" s="261"/>
      <c r="AC668" s="261"/>
      <c r="AD668" s="261"/>
      <c r="AE668" s="261"/>
      <c r="AF668" s="293"/>
      <c r="AG668" s="315" t="str">
        <f>IF(AF668="","",IFERROR(VLOOKUP(AF668,'Error Checking'!A:B,2,0),"Error with MNCR code"))</f>
        <v/>
      </c>
      <c r="AH668" s="315"/>
      <c r="AI668" s="315" t="str">
        <f>IF(AH668="","",IFERROR(VLOOKUP(AH668,'Error Checking'!A:B,2,0),"Error with MNCR code"))</f>
        <v/>
      </c>
      <c r="AJ668" s="261"/>
      <c r="AK668" s="261"/>
      <c r="AL668" s="297"/>
      <c r="AM668" s="261"/>
      <c r="AN668" s="261"/>
    </row>
    <row r="669" spans="1:40" x14ac:dyDescent="0.2">
      <c r="A669" s="87"/>
      <c r="B669" s="298"/>
      <c r="C669" s="261"/>
      <c r="D669" s="261"/>
      <c r="E669" s="261"/>
      <c r="F669" s="261"/>
      <c r="G669" s="294"/>
      <c r="H669" s="295"/>
      <c r="I669" s="261"/>
      <c r="J669" s="311" t="str">
        <f>IF(I669="","",VLOOKUP(I669,LookUp_Tables!$R:$S,2,0))</f>
        <v/>
      </c>
      <c r="K669" s="296"/>
      <c r="L669" s="296"/>
      <c r="M669" s="290"/>
      <c r="N669" s="290"/>
      <c r="O669" s="290"/>
      <c r="P669" s="290"/>
      <c r="Q669" s="290"/>
      <c r="R669" s="290"/>
      <c r="S669" s="290" t="e">
        <f t="shared" si="30"/>
        <v>#DIV/0!</v>
      </c>
      <c r="T669" s="290"/>
      <c r="U669" s="290"/>
      <c r="V669" s="290" t="e">
        <f t="shared" si="31"/>
        <v>#DIV/0!</v>
      </c>
      <c r="W669" s="291" t="str">
        <f t="shared" si="32"/>
        <v/>
      </c>
      <c r="X669" s="261"/>
      <c r="Y669" s="261"/>
      <c r="Z669" s="261"/>
      <c r="AA669" s="261"/>
      <c r="AB669" s="261"/>
      <c r="AC669" s="261"/>
      <c r="AD669" s="261"/>
      <c r="AE669" s="261"/>
      <c r="AF669" s="293"/>
      <c r="AG669" s="315" t="str">
        <f>IF(AF669="","",IFERROR(VLOOKUP(AF669,'Error Checking'!A:B,2,0),"Error with MNCR code"))</f>
        <v/>
      </c>
      <c r="AH669" s="315"/>
      <c r="AI669" s="315" t="str">
        <f>IF(AH669="","",IFERROR(VLOOKUP(AH669,'Error Checking'!A:B,2,0),"Error with MNCR code"))</f>
        <v/>
      </c>
      <c r="AJ669" s="261"/>
      <c r="AK669" s="261"/>
      <c r="AL669" s="297"/>
      <c r="AM669" s="261"/>
      <c r="AN669" s="261"/>
    </row>
    <row r="670" spans="1:40" x14ac:dyDescent="0.2">
      <c r="A670" s="87"/>
      <c r="B670" s="298"/>
      <c r="C670" s="261"/>
      <c r="D670" s="261"/>
      <c r="E670" s="261"/>
      <c r="F670" s="261"/>
      <c r="G670" s="294"/>
      <c r="H670" s="295"/>
      <c r="I670" s="261"/>
      <c r="J670" s="311" t="str">
        <f>IF(I670="","",VLOOKUP(I670,LookUp_Tables!$R:$S,2,0))</f>
        <v/>
      </c>
      <c r="K670" s="296"/>
      <c r="L670" s="296"/>
      <c r="M670" s="290"/>
      <c r="N670" s="290"/>
      <c r="O670" s="290"/>
      <c r="P670" s="290"/>
      <c r="Q670" s="290"/>
      <c r="R670" s="290"/>
      <c r="S670" s="290" t="e">
        <f t="shared" si="30"/>
        <v>#DIV/0!</v>
      </c>
      <c r="T670" s="290"/>
      <c r="U670" s="290"/>
      <c r="V670" s="290" t="e">
        <f t="shared" si="31"/>
        <v>#DIV/0!</v>
      </c>
      <c r="W670" s="291" t="str">
        <f t="shared" si="32"/>
        <v/>
      </c>
      <c r="X670" s="261"/>
      <c r="Y670" s="261"/>
      <c r="Z670" s="261"/>
      <c r="AA670" s="261"/>
      <c r="AB670" s="261"/>
      <c r="AC670" s="261"/>
      <c r="AD670" s="261"/>
      <c r="AE670" s="261"/>
      <c r="AF670" s="293"/>
      <c r="AG670" s="315" t="str">
        <f>IF(AF670="","",IFERROR(VLOOKUP(AF670,'Error Checking'!A:B,2,0),"Error with MNCR code"))</f>
        <v/>
      </c>
      <c r="AH670" s="315"/>
      <c r="AI670" s="315" t="str">
        <f>IF(AH670="","",IFERROR(VLOOKUP(AH670,'Error Checking'!A:B,2,0),"Error with MNCR code"))</f>
        <v/>
      </c>
      <c r="AJ670" s="261"/>
      <c r="AK670" s="261"/>
      <c r="AL670" s="297"/>
      <c r="AM670" s="261"/>
      <c r="AN670" s="261"/>
    </row>
    <row r="671" spans="1:40" x14ac:dyDescent="0.2">
      <c r="A671" s="87"/>
      <c r="B671" s="298"/>
      <c r="C671" s="261"/>
      <c r="D671" s="261"/>
      <c r="E671" s="261"/>
      <c r="F671" s="261"/>
      <c r="G671" s="294"/>
      <c r="H671" s="295"/>
      <c r="I671" s="261"/>
      <c r="J671" s="311" t="str">
        <f>IF(I671="","",VLOOKUP(I671,LookUp_Tables!$R:$S,2,0))</f>
        <v/>
      </c>
      <c r="K671" s="296"/>
      <c r="L671" s="296"/>
      <c r="M671" s="290"/>
      <c r="N671" s="290"/>
      <c r="O671" s="290"/>
      <c r="P671" s="290"/>
      <c r="Q671" s="290"/>
      <c r="R671" s="290"/>
      <c r="S671" s="290" t="e">
        <f t="shared" si="30"/>
        <v>#DIV/0!</v>
      </c>
      <c r="T671" s="290"/>
      <c r="U671" s="290"/>
      <c r="V671" s="290" t="e">
        <f t="shared" si="31"/>
        <v>#DIV/0!</v>
      </c>
      <c r="W671" s="291" t="str">
        <f t="shared" si="32"/>
        <v/>
      </c>
      <c r="X671" s="261"/>
      <c r="Y671" s="261"/>
      <c r="Z671" s="261"/>
      <c r="AA671" s="261"/>
      <c r="AB671" s="261"/>
      <c r="AC671" s="261"/>
      <c r="AD671" s="261"/>
      <c r="AE671" s="261"/>
      <c r="AF671" s="293"/>
      <c r="AG671" s="315" t="str">
        <f>IF(AF671="","",IFERROR(VLOOKUP(AF671,'Error Checking'!A:B,2,0),"Error with MNCR code"))</f>
        <v/>
      </c>
      <c r="AH671" s="315"/>
      <c r="AI671" s="315" t="str">
        <f>IF(AH671="","",IFERROR(VLOOKUP(AH671,'Error Checking'!A:B,2,0),"Error with MNCR code"))</f>
        <v/>
      </c>
      <c r="AJ671" s="261"/>
      <c r="AK671" s="261"/>
      <c r="AL671" s="297"/>
      <c r="AM671" s="261"/>
      <c r="AN671" s="261"/>
    </row>
    <row r="672" spans="1:40" x14ac:dyDescent="0.2">
      <c r="A672" s="87"/>
      <c r="B672" s="298"/>
      <c r="C672" s="261"/>
      <c r="D672" s="261"/>
      <c r="E672" s="261"/>
      <c r="F672" s="261"/>
      <c r="G672" s="294"/>
      <c r="H672" s="295"/>
      <c r="I672" s="261"/>
      <c r="J672" s="311" t="str">
        <f>IF(I672="","",VLOOKUP(I672,LookUp_Tables!$R:$S,2,0))</f>
        <v/>
      </c>
      <c r="K672" s="296"/>
      <c r="L672" s="296"/>
      <c r="M672" s="290"/>
      <c r="N672" s="290"/>
      <c r="O672" s="290"/>
      <c r="P672" s="290"/>
      <c r="Q672" s="290"/>
      <c r="R672" s="290"/>
      <c r="S672" s="290" t="e">
        <f t="shared" si="30"/>
        <v>#DIV/0!</v>
      </c>
      <c r="T672" s="290"/>
      <c r="U672" s="290"/>
      <c r="V672" s="290" t="e">
        <f t="shared" si="31"/>
        <v>#DIV/0!</v>
      </c>
      <c r="W672" s="291" t="str">
        <f t="shared" si="32"/>
        <v/>
      </c>
      <c r="X672" s="261"/>
      <c r="Y672" s="261"/>
      <c r="Z672" s="261"/>
      <c r="AA672" s="261"/>
      <c r="AB672" s="261"/>
      <c r="AC672" s="261"/>
      <c r="AD672" s="261"/>
      <c r="AE672" s="261"/>
      <c r="AF672" s="293"/>
      <c r="AG672" s="315" t="str">
        <f>IF(AF672="","",IFERROR(VLOOKUP(AF672,'Error Checking'!A:B,2,0),"Error with MNCR code"))</f>
        <v/>
      </c>
      <c r="AH672" s="315"/>
      <c r="AI672" s="315" t="str">
        <f>IF(AH672="","",IFERROR(VLOOKUP(AH672,'Error Checking'!A:B,2,0),"Error with MNCR code"))</f>
        <v/>
      </c>
      <c r="AJ672" s="261"/>
      <c r="AK672" s="261"/>
      <c r="AL672" s="297"/>
      <c r="AM672" s="261"/>
      <c r="AN672" s="261"/>
    </row>
    <row r="673" spans="1:40" x14ac:dyDescent="0.2">
      <c r="A673" s="87"/>
      <c r="B673" s="298"/>
      <c r="C673" s="261"/>
      <c r="D673" s="261"/>
      <c r="E673" s="261"/>
      <c r="F673" s="261"/>
      <c r="G673" s="294"/>
      <c r="H673" s="295"/>
      <c r="I673" s="261"/>
      <c r="J673" s="311" t="str">
        <f>IF(I673="","",VLOOKUP(I673,LookUp_Tables!$R:$S,2,0))</f>
        <v/>
      </c>
      <c r="K673" s="296"/>
      <c r="L673" s="296"/>
      <c r="M673" s="290"/>
      <c r="N673" s="290"/>
      <c r="O673" s="290"/>
      <c r="P673" s="290"/>
      <c r="Q673" s="290"/>
      <c r="R673" s="290"/>
      <c r="S673" s="290" t="e">
        <f t="shared" si="30"/>
        <v>#DIV/0!</v>
      </c>
      <c r="T673" s="290"/>
      <c r="U673" s="290"/>
      <c r="V673" s="290" t="e">
        <f t="shared" si="31"/>
        <v>#DIV/0!</v>
      </c>
      <c r="W673" s="291" t="str">
        <f t="shared" si="32"/>
        <v/>
      </c>
      <c r="X673" s="261"/>
      <c r="Y673" s="261"/>
      <c r="Z673" s="261"/>
      <c r="AA673" s="261"/>
      <c r="AB673" s="261"/>
      <c r="AC673" s="261"/>
      <c r="AD673" s="261"/>
      <c r="AE673" s="261"/>
      <c r="AF673" s="293"/>
      <c r="AG673" s="315" t="str">
        <f>IF(AF673="","",IFERROR(VLOOKUP(AF673,'Error Checking'!A:B,2,0),"Error with MNCR code"))</f>
        <v/>
      </c>
      <c r="AH673" s="315"/>
      <c r="AI673" s="315" t="str">
        <f>IF(AH673="","",IFERROR(VLOOKUP(AH673,'Error Checking'!A:B,2,0),"Error with MNCR code"))</f>
        <v/>
      </c>
      <c r="AJ673" s="261"/>
      <c r="AK673" s="261"/>
      <c r="AL673" s="297"/>
      <c r="AM673" s="261"/>
      <c r="AN673" s="261"/>
    </row>
    <row r="674" spans="1:40" x14ac:dyDescent="0.2">
      <c r="A674" s="87"/>
      <c r="B674" s="298"/>
      <c r="C674" s="261"/>
      <c r="D674" s="261"/>
      <c r="E674" s="261"/>
      <c r="F674" s="261"/>
      <c r="G674" s="294"/>
      <c r="H674" s="295"/>
      <c r="I674" s="261"/>
      <c r="J674" s="311" t="str">
        <f>IF(I674="","",VLOOKUP(I674,LookUp_Tables!$R:$S,2,0))</f>
        <v/>
      </c>
      <c r="K674" s="296"/>
      <c r="L674" s="296"/>
      <c r="M674" s="290"/>
      <c r="N674" s="290"/>
      <c r="O674" s="290"/>
      <c r="P674" s="290"/>
      <c r="Q674" s="290"/>
      <c r="R674" s="290"/>
      <c r="S674" s="290" t="e">
        <f t="shared" si="30"/>
        <v>#DIV/0!</v>
      </c>
      <c r="T674" s="290"/>
      <c r="U674" s="290"/>
      <c r="V674" s="290" t="e">
        <f t="shared" si="31"/>
        <v>#DIV/0!</v>
      </c>
      <c r="W674" s="291" t="str">
        <f t="shared" si="32"/>
        <v/>
      </c>
      <c r="X674" s="261"/>
      <c r="Y674" s="261"/>
      <c r="Z674" s="261"/>
      <c r="AA674" s="261"/>
      <c r="AB674" s="261"/>
      <c r="AC674" s="261"/>
      <c r="AD674" s="261"/>
      <c r="AE674" s="261"/>
      <c r="AF674" s="293"/>
      <c r="AG674" s="315" t="str">
        <f>IF(AF674="","",IFERROR(VLOOKUP(AF674,'Error Checking'!A:B,2,0),"Error with MNCR code"))</f>
        <v/>
      </c>
      <c r="AH674" s="315"/>
      <c r="AI674" s="315" t="str">
        <f>IF(AH674="","",IFERROR(VLOOKUP(AH674,'Error Checking'!A:B,2,0),"Error with MNCR code"))</f>
        <v/>
      </c>
      <c r="AJ674" s="261"/>
      <c r="AK674" s="261"/>
      <c r="AL674" s="297"/>
      <c r="AM674" s="261"/>
      <c r="AN674" s="261"/>
    </row>
    <row r="675" spans="1:40" x14ac:dyDescent="0.2">
      <c r="A675" s="87"/>
      <c r="B675" s="298"/>
      <c r="C675" s="261"/>
      <c r="D675" s="261"/>
      <c r="E675" s="261"/>
      <c r="F675" s="261"/>
      <c r="G675" s="294"/>
      <c r="H675" s="295"/>
      <c r="I675" s="261"/>
      <c r="J675" s="311" t="str">
        <f>IF(I675="","",VLOOKUP(I675,LookUp_Tables!$R:$S,2,0))</f>
        <v/>
      </c>
      <c r="K675" s="296"/>
      <c r="L675" s="296"/>
      <c r="M675" s="290"/>
      <c r="N675" s="290"/>
      <c r="O675" s="290"/>
      <c r="P675" s="290"/>
      <c r="Q675" s="290"/>
      <c r="R675" s="290"/>
      <c r="S675" s="290" t="e">
        <f t="shared" si="30"/>
        <v>#DIV/0!</v>
      </c>
      <c r="T675" s="290"/>
      <c r="U675" s="290"/>
      <c r="V675" s="290" t="e">
        <f t="shared" si="31"/>
        <v>#DIV/0!</v>
      </c>
      <c r="W675" s="291" t="str">
        <f t="shared" si="32"/>
        <v/>
      </c>
      <c r="X675" s="261"/>
      <c r="Y675" s="261"/>
      <c r="Z675" s="261"/>
      <c r="AA675" s="261"/>
      <c r="AB675" s="261"/>
      <c r="AC675" s="261"/>
      <c r="AD675" s="261"/>
      <c r="AE675" s="261"/>
      <c r="AF675" s="293"/>
      <c r="AG675" s="315" t="str">
        <f>IF(AF675="","",IFERROR(VLOOKUP(AF675,'Error Checking'!A:B,2,0),"Error with MNCR code"))</f>
        <v/>
      </c>
      <c r="AH675" s="315"/>
      <c r="AI675" s="315" t="str">
        <f>IF(AH675="","",IFERROR(VLOOKUP(AH675,'Error Checking'!A:B,2,0),"Error with MNCR code"))</f>
        <v/>
      </c>
      <c r="AJ675" s="261"/>
      <c r="AK675" s="261"/>
      <c r="AL675" s="297"/>
      <c r="AM675" s="261"/>
      <c r="AN675" s="261"/>
    </row>
    <row r="676" spans="1:40" x14ac:dyDescent="0.2">
      <c r="A676" s="87"/>
      <c r="B676" s="298"/>
      <c r="C676" s="261"/>
      <c r="D676" s="261"/>
      <c r="E676" s="261"/>
      <c r="F676" s="261"/>
      <c r="G676" s="294"/>
      <c r="H676" s="295"/>
      <c r="I676" s="261"/>
      <c r="J676" s="311" t="str">
        <f>IF(I676="","",VLOOKUP(I676,LookUp_Tables!$R:$S,2,0))</f>
        <v/>
      </c>
      <c r="K676" s="296"/>
      <c r="L676" s="296"/>
      <c r="M676" s="290"/>
      <c r="N676" s="290"/>
      <c r="O676" s="290"/>
      <c r="P676" s="290"/>
      <c r="Q676" s="290"/>
      <c r="R676" s="290"/>
      <c r="S676" s="290" t="e">
        <f t="shared" si="30"/>
        <v>#DIV/0!</v>
      </c>
      <c r="T676" s="290"/>
      <c r="U676" s="290"/>
      <c r="V676" s="290" t="e">
        <f t="shared" si="31"/>
        <v>#DIV/0!</v>
      </c>
      <c r="W676" s="291" t="str">
        <f t="shared" si="32"/>
        <v/>
      </c>
      <c r="X676" s="261"/>
      <c r="Y676" s="261"/>
      <c r="Z676" s="261"/>
      <c r="AA676" s="261"/>
      <c r="AB676" s="261"/>
      <c r="AC676" s="261"/>
      <c r="AD676" s="261"/>
      <c r="AE676" s="261"/>
      <c r="AF676" s="293"/>
      <c r="AG676" s="315" t="str">
        <f>IF(AF676="","",IFERROR(VLOOKUP(AF676,'Error Checking'!A:B,2,0),"Error with MNCR code"))</f>
        <v/>
      </c>
      <c r="AH676" s="315"/>
      <c r="AI676" s="315" t="str">
        <f>IF(AH676="","",IFERROR(VLOOKUP(AH676,'Error Checking'!A:B,2,0),"Error with MNCR code"))</f>
        <v/>
      </c>
      <c r="AJ676" s="261"/>
      <c r="AK676" s="261"/>
      <c r="AL676" s="297"/>
      <c r="AM676" s="261"/>
      <c r="AN676" s="261"/>
    </row>
    <row r="677" spans="1:40" x14ac:dyDescent="0.2">
      <c r="A677" s="87"/>
      <c r="B677" s="298"/>
      <c r="C677" s="261"/>
      <c r="D677" s="261"/>
      <c r="E677" s="261"/>
      <c r="F677" s="261"/>
      <c r="G677" s="294"/>
      <c r="H677" s="295"/>
      <c r="I677" s="261"/>
      <c r="J677" s="311" t="str">
        <f>IF(I677="","",VLOOKUP(I677,LookUp_Tables!$R:$S,2,0))</f>
        <v/>
      </c>
      <c r="K677" s="296"/>
      <c r="L677" s="296"/>
      <c r="M677" s="290"/>
      <c r="N677" s="290"/>
      <c r="O677" s="290"/>
      <c r="P677" s="290"/>
      <c r="Q677" s="290"/>
      <c r="R677" s="290"/>
      <c r="S677" s="290" t="e">
        <f t="shared" si="30"/>
        <v>#DIV/0!</v>
      </c>
      <c r="T677" s="290"/>
      <c r="U677" s="290"/>
      <c r="V677" s="290" t="e">
        <f t="shared" si="31"/>
        <v>#DIV/0!</v>
      </c>
      <c r="W677" s="291" t="str">
        <f t="shared" si="32"/>
        <v/>
      </c>
      <c r="X677" s="261"/>
      <c r="Y677" s="261"/>
      <c r="Z677" s="261"/>
      <c r="AA677" s="261"/>
      <c r="AB677" s="261"/>
      <c r="AC677" s="261"/>
      <c r="AD677" s="261"/>
      <c r="AE677" s="261"/>
      <c r="AF677" s="293"/>
      <c r="AG677" s="315" t="str">
        <f>IF(AF677="","",IFERROR(VLOOKUP(AF677,'Error Checking'!A:B,2,0),"Error with MNCR code"))</f>
        <v/>
      </c>
      <c r="AH677" s="315"/>
      <c r="AI677" s="315" t="str">
        <f>IF(AH677="","",IFERROR(VLOOKUP(AH677,'Error Checking'!A:B,2,0),"Error with MNCR code"))</f>
        <v/>
      </c>
      <c r="AJ677" s="261"/>
      <c r="AK677" s="261"/>
      <c r="AL677" s="297"/>
      <c r="AM677" s="261"/>
      <c r="AN677" s="261"/>
    </row>
    <row r="678" spans="1:40" x14ac:dyDescent="0.2">
      <c r="A678" s="87"/>
      <c r="B678" s="298"/>
      <c r="C678" s="261"/>
      <c r="D678" s="261"/>
      <c r="E678" s="261"/>
      <c r="F678" s="261"/>
      <c r="G678" s="294"/>
      <c r="H678" s="295"/>
      <c r="I678" s="261"/>
      <c r="J678" s="311" t="str">
        <f>IF(I678="","",VLOOKUP(I678,LookUp_Tables!$R:$S,2,0))</f>
        <v/>
      </c>
      <c r="K678" s="296"/>
      <c r="L678" s="296"/>
      <c r="M678" s="290"/>
      <c r="N678" s="290"/>
      <c r="O678" s="290"/>
      <c r="P678" s="290"/>
      <c r="Q678" s="290"/>
      <c r="R678" s="290"/>
      <c r="S678" s="290" t="e">
        <f t="shared" si="30"/>
        <v>#DIV/0!</v>
      </c>
      <c r="T678" s="290"/>
      <c r="U678" s="290"/>
      <c r="V678" s="290" t="e">
        <f t="shared" si="31"/>
        <v>#DIV/0!</v>
      </c>
      <c r="W678" s="291" t="str">
        <f t="shared" si="32"/>
        <v/>
      </c>
      <c r="X678" s="261"/>
      <c r="Y678" s="261"/>
      <c r="Z678" s="261"/>
      <c r="AA678" s="261"/>
      <c r="AB678" s="261"/>
      <c r="AC678" s="261"/>
      <c r="AD678" s="261"/>
      <c r="AE678" s="261"/>
      <c r="AF678" s="293"/>
      <c r="AG678" s="315" t="str">
        <f>IF(AF678="","",IFERROR(VLOOKUP(AF678,'Error Checking'!A:B,2,0),"Error with MNCR code"))</f>
        <v/>
      </c>
      <c r="AH678" s="315"/>
      <c r="AI678" s="315" t="str">
        <f>IF(AH678="","",IFERROR(VLOOKUP(AH678,'Error Checking'!A:B,2,0),"Error with MNCR code"))</f>
        <v/>
      </c>
      <c r="AJ678" s="261"/>
      <c r="AK678" s="261"/>
      <c r="AL678" s="297"/>
      <c r="AM678" s="261"/>
      <c r="AN678" s="261"/>
    </row>
    <row r="679" spans="1:40" x14ac:dyDescent="0.2">
      <c r="A679" s="87"/>
      <c r="B679" s="298"/>
      <c r="C679" s="261"/>
      <c r="D679" s="261"/>
      <c r="E679" s="261"/>
      <c r="F679" s="261"/>
      <c r="G679" s="294"/>
      <c r="H679" s="295"/>
      <c r="I679" s="261"/>
      <c r="J679" s="311" t="str">
        <f>IF(I679="","",VLOOKUP(I679,LookUp_Tables!$R:$S,2,0))</f>
        <v/>
      </c>
      <c r="K679" s="296"/>
      <c r="L679" s="296"/>
      <c r="M679" s="290"/>
      <c r="N679" s="290"/>
      <c r="O679" s="290"/>
      <c r="P679" s="290"/>
      <c r="Q679" s="290"/>
      <c r="R679" s="290"/>
      <c r="S679" s="290" t="e">
        <f t="shared" si="30"/>
        <v>#DIV/0!</v>
      </c>
      <c r="T679" s="290"/>
      <c r="U679" s="290"/>
      <c r="V679" s="290" t="e">
        <f t="shared" si="31"/>
        <v>#DIV/0!</v>
      </c>
      <c r="W679" s="291" t="str">
        <f t="shared" si="32"/>
        <v/>
      </c>
      <c r="X679" s="261"/>
      <c r="Y679" s="261"/>
      <c r="Z679" s="261"/>
      <c r="AA679" s="261"/>
      <c r="AB679" s="261"/>
      <c r="AC679" s="261"/>
      <c r="AD679" s="261"/>
      <c r="AE679" s="261"/>
      <c r="AF679" s="293"/>
      <c r="AG679" s="315" t="str">
        <f>IF(AF679="","",IFERROR(VLOOKUP(AF679,'Error Checking'!A:B,2,0),"Error with MNCR code"))</f>
        <v/>
      </c>
      <c r="AH679" s="315"/>
      <c r="AI679" s="315" t="str">
        <f>IF(AH679="","",IFERROR(VLOOKUP(AH679,'Error Checking'!A:B,2,0),"Error with MNCR code"))</f>
        <v/>
      </c>
      <c r="AJ679" s="261"/>
      <c r="AK679" s="261"/>
      <c r="AL679" s="297"/>
      <c r="AM679" s="261"/>
      <c r="AN679" s="261"/>
    </row>
    <row r="680" spans="1:40" x14ac:dyDescent="0.2">
      <c r="A680" s="87"/>
      <c r="B680" s="298"/>
      <c r="C680" s="261"/>
      <c r="D680" s="261"/>
      <c r="E680" s="261"/>
      <c r="F680" s="261"/>
      <c r="G680" s="294"/>
      <c r="H680" s="295"/>
      <c r="I680" s="261"/>
      <c r="J680" s="311" t="str">
        <f>IF(I680="","",VLOOKUP(I680,LookUp_Tables!$R:$S,2,0))</f>
        <v/>
      </c>
      <c r="K680" s="296"/>
      <c r="L680" s="296"/>
      <c r="M680" s="290"/>
      <c r="N680" s="290"/>
      <c r="O680" s="290"/>
      <c r="P680" s="290"/>
      <c r="Q680" s="290"/>
      <c r="R680" s="290"/>
      <c r="S680" s="290" t="e">
        <f t="shared" si="30"/>
        <v>#DIV/0!</v>
      </c>
      <c r="T680" s="290"/>
      <c r="U680" s="290"/>
      <c r="V680" s="290" t="e">
        <f t="shared" si="31"/>
        <v>#DIV/0!</v>
      </c>
      <c r="W680" s="291" t="str">
        <f t="shared" si="32"/>
        <v/>
      </c>
      <c r="X680" s="261"/>
      <c r="Y680" s="261"/>
      <c r="Z680" s="261"/>
      <c r="AA680" s="261"/>
      <c r="AB680" s="261"/>
      <c r="AC680" s="261"/>
      <c r="AD680" s="261"/>
      <c r="AE680" s="261"/>
      <c r="AF680" s="293"/>
      <c r="AG680" s="315" t="str">
        <f>IF(AF680="","",IFERROR(VLOOKUP(AF680,'Error Checking'!A:B,2,0),"Error with MNCR code"))</f>
        <v/>
      </c>
      <c r="AH680" s="315"/>
      <c r="AI680" s="315" t="str">
        <f>IF(AH680="","",IFERROR(VLOOKUP(AH680,'Error Checking'!A:B,2,0),"Error with MNCR code"))</f>
        <v/>
      </c>
      <c r="AJ680" s="261"/>
      <c r="AK680" s="261"/>
      <c r="AL680" s="297"/>
      <c r="AM680" s="261"/>
      <c r="AN680" s="261"/>
    </row>
    <row r="681" spans="1:40" x14ac:dyDescent="0.2">
      <c r="A681" s="87"/>
      <c r="B681" s="298"/>
      <c r="C681" s="261"/>
      <c r="D681" s="261"/>
      <c r="E681" s="261"/>
      <c r="F681" s="261"/>
      <c r="G681" s="294"/>
      <c r="H681" s="295"/>
      <c r="I681" s="261"/>
      <c r="J681" s="311" t="str">
        <f>IF(I681="","",VLOOKUP(I681,LookUp_Tables!$R:$S,2,0))</f>
        <v/>
      </c>
      <c r="K681" s="296"/>
      <c r="L681" s="296"/>
      <c r="M681" s="290"/>
      <c r="N681" s="290"/>
      <c r="O681" s="290"/>
      <c r="P681" s="290"/>
      <c r="Q681" s="290"/>
      <c r="R681" s="290"/>
      <c r="S681" s="290" t="e">
        <f t="shared" si="30"/>
        <v>#DIV/0!</v>
      </c>
      <c r="T681" s="290"/>
      <c r="U681" s="290"/>
      <c r="V681" s="290" t="e">
        <f t="shared" si="31"/>
        <v>#DIV/0!</v>
      </c>
      <c r="W681" s="291" t="str">
        <f t="shared" si="32"/>
        <v/>
      </c>
      <c r="X681" s="261"/>
      <c r="Y681" s="261"/>
      <c r="Z681" s="261"/>
      <c r="AA681" s="261"/>
      <c r="AB681" s="261"/>
      <c r="AC681" s="261"/>
      <c r="AD681" s="261"/>
      <c r="AE681" s="261"/>
      <c r="AF681" s="293"/>
      <c r="AG681" s="315" t="str">
        <f>IF(AF681="","",IFERROR(VLOOKUP(AF681,'Error Checking'!A:B,2,0),"Error with MNCR code"))</f>
        <v/>
      </c>
      <c r="AH681" s="315"/>
      <c r="AI681" s="315" t="str">
        <f>IF(AH681="","",IFERROR(VLOOKUP(AH681,'Error Checking'!A:B,2,0),"Error with MNCR code"))</f>
        <v/>
      </c>
      <c r="AJ681" s="261"/>
      <c r="AK681" s="261"/>
      <c r="AL681" s="297"/>
      <c r="AM681" s="261"/>
      <c r="AN681" s="261"/>
    </row>
    <row r="682" spans="1:40" x14ac:dyDescent="0.2">
      <c r="A682" s="87"/>
      <c r="B682" s="298"/>
      <c r="C682" s="261"/>
      <c r="D682" s="261"/>
      <c r="E682" s="261"/>
      <c r="F682" s="261"/>
      <c r="G682" s="294"/>
      <c r="H682" s="295"/>
      <c r="I682" s="261"/>
      <c r="J682" s="311" t="str">
        <f>IF(I682="","",VLOOKUP(I682,LookUp_Tables!$R:$S,2,0))</f>
        <v/>
      </c>
      <c r="K682" s="296"/>
      <c r="L682" s="296"/>
      <c r="M682" s="290"/>
      <c r="N682" s="290"/>
      <c r="O682" s="290"/>
      <c r="P682" s="290"/>
      <c r="Q682" s="290"/>
      <c r="R682" s="290"/>
      <c r="S682" s="290" t="e">
        <f t="shared" si="30"/>
        <v>#DIV/0!</v>
      </c>
      <c r="T682" s="290"/>
      <c r="U682" s="290"/>
      <c r="V682" s="290" t="e">
        <f t="shared" si="31"/>
        <v>#DIV/0!</v>
      </c>
      <c r="W682" s="291" t="str">
        <f t="shared" si="32"/>
        <v/>
      </c>
      <c r="X682" s="261"/>
      <c r="Y682" s="261"/>
      <c r="Z682" s="261"/>
      <c r="AA682" s="261"/>
      <c r="AB682" s="261"/>
      <c r="AC682" s="261"/>
      <c r="AD682" s="261"/>
      <c r="AE682" s="261"/>
      <c r="AF682" s="293"/>
      <c r="AG682" s="315" t="str">
        <f>IF(AF682="","",IFERROR(VLOOKUP(AF682,'Error Checking'!A:B,2,0),"Error with MNCR code"))</f>
        <v/>
      </c>
      <c r="AH682" s="315"/>
      <c r="AI682" s="315" t="str">
        <f>IF(AH682="","",IFERROR(VLOOKUP(AH682,'Error Checking'!A:B,2,0),"Error with MNCR code"))</f>
        <v/>
      </c>
      <c r="AJ682" s="261"/>
      <c r="AK682" s="261"/>
      <c r="AL682" s="297"/>
      <c r="AM682" s="261"/>
      <c r="AN682" s="261"/>
    </row>
    <row r="683" spans="1:40" x14ac:dyDescent="0.2">
      <c r="A683" s="87"/>
      <c r="B683" s="298"/>
      <c r="C683" s="261"/>
      <c r="D683" s="261"/>
      <c r="E683" s="261"/>
      <c r="F683" s="261"/>
      <c r="G683" s="294"/>
      <c r="H683" s="295"/>
      <c r="I683" s="261"/>
      <c r="J683" s="311" t="str">
        <f>IF(I683="","",VLOOKUP(I683,LookUp_Tables!$R:$S,2,0))</f>
        <v/>
      </c>
      <c r="K683" s="296"/>
      <c r="L683" s="296"/>
      <c r="M683" s="290"/>
      <c r="N683" s="290"/>
      <c r="O683" s="290"/>
      <c r="P683" s="290"/>
      <c r="Q683" s="290"/>
      <c r="R683" s="290"/>
      <c r="S683" s="290" t="e">
        <f t="shared" si="30"/>
        <v>#DIV/0!</v>
      </c>
      <c r="T683" s="290"/>
      <c r="U683" s="290"/>
      <c r="V683" s="290" t="e">
        <f t="shared" si="31"/>
        <v>#DIV/0!</v>
      </c>
      <c r="W683" s="291" t="str">
        <f t="shared" si="32"/>
        <v/>
      </c>
      <c r="X683" s="261"/>
      <c r="Y683" s="261"/>
      <c r="Z683" s="261"/>
      <c r="AA683" s="261"/>
      <c r="AB683" s="261"/>
      <c r="AC683" s="261"/>
      <c r="AD683" s="261"/>
      <c r="AE683" s="261"/>
      <c r="AF683" s="293"/>
      <c r="AG683" s="315" t="str">
        <f>IF(AF683="","",IFERROR(VLOOKUP(AF683,'Error Checking'!A:B,2,0),"Error with MNCR code"))</f>
        <v/>
      </c>
      <c r="AH683" s="315"/>
      <c r="AI683" s="315" t="str">
        <f>IF(AH683="","",IFERROR(VLOOKUP(AH683,'Error Checking'!A:B,2,0),"Error with MNCR code"))</f>
        <v/>
      </c>
      <c r="AJ683" s="261"/>
      <c r="AK683" s="261"/>
      <c r="AL683" s="297"/>
      <c r="AM683" s="261"/>
      <c r="AN683" s="261"/>
    </row>
    <row r="684" spans="1:40" x14ac:dyDescent="0.2">
      <c r="A684" s="87"/>
      <c r="B684" s="298"/>
      <c r="C684" s="261"/>
      <c r="D684" s="261"/>
      <c r="E684" s="261"/>
      <c r="F684" s="261"/>
      <c r="G684" s="294"/>
      <c r="H684" s="295"/>
      <c r="I684" s="261"/>
      <c r="J684" s="311" t="str">
        <f>IF(I684="","",VLOOKUP(I684,LookUp_Tables!$R:$S,2,0))</f>
        <v/>
      </c>
      <c r="K684" s="296"/>
      <c r="L684" s="296"/>
      <c r="M684" s="290"/>
      <c r="N684" s="290"/>
      <c r="O684" s="290"/>
      <c r="P684" s="290"/>
      <c r="Q684" s="290"/>
      <c r="R684" s="290"/>
      <c r="S684" s="290" t="e">
        <f t="shared" si="30"/>
        <v>#DIV/0!</v>
      </c>
      <c r="T684" s="290"/>
      <c r="U684" s="290"/>
      <c r="V684" s="290" t="e">
        <f t="shared" si="31"/>
        <v>#DIV/0!</v>
      </c>
      <c r="W684" s="291" t="str">
        <f t="shared" si="32"/>
        <v/>
      </c>
      <c r="X684" s="261"/>
      <c r="Y684" s="261"/>
      <c r="Z684" s="261"/>
      <c r="AA684" s="261"/>
      <c r="AB684" s="261"/>
      <c r="AC684" s="261"/>
      <c r="AD684" s="261"/>
      <c r="AE684" s="261"/>
      <c r="AF684" s="293"/>
      <c r="AG684" s="315" t="str">
        <f>IF(AF684="","",IFERROR(VLOOKUP(AF684,'Error Checking'!A:B,2,0),"Error with MNCR code"))</f>
        <v/>
      </c>
      <c r="AH684" s="315"/>
      <c r="AI684" s="315" t="str">
        <f>IF(AH684="","",IFERROR(VLOOKUP(AH684,'Error Checking'!A:B,2,0),"Error with MNCR code"))</f>
        <v/>
      </c>
      <c r="AJ684" s="261"/>
      <c r="AK684" s="261"/>
      <c r="AL684" s="297"/>
      <c r="AM684" s="261"/>
      <c r="AN684" s="261"/>
    </row>
    <row r="685" spans="1:40" x14ac:dyDescent="0.2">
      <c r="A685" s="87"/>
      <c r="B685" s="298"/>
      <c r="C685" s="261"/>
      <c r="D685" s="261"/>
      <c r="E685" s="261"/>
      <c r="F685" s="261"/>
      <c r="G685" s="294"/>
      <c r="H685" s="295"/>
      <c r="I685" s="261"/>
      <c r="J685" s="311" t="str">
        <f>IF(I685="","",VLOOKUP(I685,LookUp_Tables!$R:$S,2,0))</f>
        <v/>
      </c>
      <c r="K685" s="296"/>
      <c r="L685" s="296"/>
      <c r="M685" s="290"/>
      <c r="N685" s="290"/>
      <c r="O685" s="290"/>
      <c r="P685" s="290"/>
      <c r="Q685" s="290"/>
      <c r="R685" s="290"/>
      <c r="S685" s="290" t="e">
        <f t="shared" si="30"/>
        <v>#DIV/0!</v>
      </c>
      <c r="T685" s="290"/>
      <c r="U685" s="290"/>
      <c r="V685" s="290" t="e">
        <f t="shared" si="31"/>
        <v>#DIV/0!</v>
      </c>
      <c r="W685" s="291" t="str">
        <f t="shared" si="32"/>
        <v/>
      </c>
      <c r="X685" s="261"/>
      <c r="Y685" s="261"/>
      <c r="Z685" s="261"/>
      <c r="AA685" s="261"/>
      <c r="AB685" s="261"/>
      <c r="AC685" s="261"/>
      <c r="AD685" s="261"/>
      <c r="AE685" s="261"/>
      <c r="AF685" s="293"/>
      <c r="AG685" s="315" t="str">
        <f>IF(AF685="","",IFERROR(VLOOKUP(AF685,'Error Checking'!A:B,2,0),"Error with MNCR code"))</f>
        <v/>
      </c>
      <c r="AH685" s="315"/>
      <c r="AI685" s="315" t="str">
        <f>IF(AH685="","",IFERROR(VLOOKUP(AH685,'Error Checking'!A:B,2,0),"Error with MNCR code"))</f>
        <v/>
      </c>
      <c r="AJ685" s="261"/>
      <c r="AK685" s="261"/>
      <c r="AL685" s="297"/>
      <c r="AM685" s="261"/>
      <c r="AN685" s="261"/>
    </row>
    <row r="686" spans="1:40" x14ac:dyDescent="0.2">
      <c r="A686" s="87"/>
      <c r="B686" s="298"/>
      <c r="C686" s="261"/>
      <c r="D686" s="261"/>
      <c r="E686" s="261"/>
      <c r="F686" s="261"/>
      <c r="G686" s="294"/>
      <c r="H686" s="295"/>
      <c r="I686" s="261"/>
      <c r="J686" s="311" t="str">
        <f>IF(I686="","",VLOOKUP(I686,LookUp_Tables!$R:$S,2,0))</f>
        <v/>
      </c>
      <c r="K686" s="296"/>
      <c r="L686" s="296"/>
      <c r="M686" s="290"/>
      <c r="N686" s="290"/>
      <c r="O686" s="290"/>
      <c r="P686" s="290"/>
      <c r="Q686" s="290"/>
      <c r="R686" s="290"/>
      <c r="S686" s="290" t="e">
        <f t="shared" si="30"/>
        <v>#DIV/0!</v>
      </c>
      <c r="T686" s="290"/>
      <c r="U686" s="290"/>
      <c r="V686" s="290" t="e">
        <f t="shared" si="31"/>
        <v>#DIV/0!</v>
      </c>
      <c r="W686" s="291" t="str">
        <f t="shared" si="32"/>
        <v/>
      </c>
      <c r="X686" s="261"/>
      <c r="Y686" s="261"/>
      <c r="Z686" s="261"/>
      <c r="AA686" s="261"/>
      <c r="AB686" s="261"/>
      <c r="AC686" s="261"/>
      <c r="AD686" s="261"/>
      <c r="AE686" s="261"/>
      <c r="AF686" s="293"/>
      <c r="AG686" s="315" t="str">
        <f>IF(AF686="","",IFERROR(VLOOKUP(AF686,'Error Checking'!A:B,2,0),"Error with MNCR code"))</f>
        <v/>
      </c>
      <c r="AH686" s="315"/>
      <c r="AI686" s="315" t="str">
        <f>IF(AH686="","",IFERROR(VLOOKUP(AH686,'Error Checking'!A:B,2,0),"Error with MNCR code"))</f>
        <v/>
      </c>
      <c r="AJ686" s="261"/>
      <c r="AK686" s="261"/>
      <c r="AL686" s="297"/>
      <c r="AM686" s="261"/>
      <c r="AN686" s="261"/>
    </row>
    <row r="687" spans="1:40" x14ac:dyDescent="0.2">
      <c r="A687" s="87"/>
      <c r="B687" s="298"/>
      <c r="C687" s="261"/>
      <c r="D687" s="261"/>
      <c r="E687" s="261"/>
      <c r="F687" s="261"/>
      <c r="G687" s="294"/>
      <c r="H687" s="295"/>
      <c r="I687" s="261"/>
      <c r="J687" s="311" t="str">
        <f>IF(I687="","",VLOOKUP(I687,LookUp_Tables!$R:$S,2,0))</f>
        <v/>
      </c>
      <c r="K687" s="296"/>
      <c r="L687" s="296"/>
      <c r="M687" s="290"/>
      <c r="N687" s="290"/>
      <c r="O687" s="290"/>
      <c r="P687" s="290"/>
      <c r="Q687" s="290"/>
      <c r="R687" s="290"/>
      <c r="S687" s="290" t="e">
        <f t="shared" si="30"/>
        <v>#DIV/0!</v>
      </c>
      <c r="T687" s="290"/>
      <c r="U687" s="290"/>
      <c r="V687" s="290" t="e">
        <f t="shared" si="31"/>
        <v>#DIV/0!</v>
      </c>
      <c r="W687" s="291" t="str">
        <f t="shared" si="32"/>
        <v/>
      </c>
      <c r="X687" s="261"/>
      <c r="Y687" s="261"/>
      <c r="Z687" s="261"/>
      <c r="AA687" s="261"/>
      <c r="AB687" s="261"/>
      <c r="AC687" s="261"/>
      <c r="AD687" s="261"/>
      <c r="AE687" s="261"/>
      <c r="AF687" s="293"/>
      <c r="AG687" s="315" t="str">
        <f>IF(AF687="","",IFERROR(VLOOKUP(AF687,'Error Checking'!A:B,2,0),"Error with MNCR code"))</f>
        <v/>
      </c>
      <c r="AH687" s="315"/>
      <c r="AI687" s="315" t="str">
        <f>IF(AH687="","",IFERROR(VLOOKUP(AH687,'Error Checking'!A:B,2,0),"Error with MNCR code"))</f>
        <v/>
      </c>
      <c r="AJ687" s="261"/>
      <c r="AK687" s="261"/>
      <c r="AL687" s="297"/>
      <c r="AM687" s="261"/>
      <c r="AN687" s="261"/>
    </row>
    <row r="688" spans="1:40" x14ac:dyDescent="0.2">
      <c r="A688" s="87"/>
      <c r="B688" s="298"/>
      <c r="C688" s="261"/>
      <c r="D688" s="261"/>
      <c r="E688" s="261"/>
      <c r="F688" s="261"/>
      <c r="G688" s="294"/>
      <c r="H688" s="295"/>
      <c r="I688" s="261"/>
      <c r="J688" s="311" t="str">
        <f>IF(I688="","",VLOOKUP(I688,LookUp_Tables!$R:$S,2,0))</f>
        <v/>
      </c>
      <c r="K688" s="296"/>
      <c r="L688" s="296"/>
      <c r="M688" s="290"/>
      <c r="N688" s="290"/>
      <c r="O688" s="290"/>
      <c r="P688" s="290"/>
      <c r="Q688" s="290"/>
      <c r="R688" s="290"/>
      <c r="S688" s="290" t="e">
        <f t="shared" si="30"/>
        <v>#DIV/0!</v>
      </c>
      <c r="T688" s="290"/>
      <c r="U688" s="290"/>
      <c r="V688" s="290" t="e">
        <f t="shared" si="31"/>
        <v>#DIV/0!</v>
      </c>
      <c r="W688" s="291" t="str">
        <f t="shared" si="32"/>
        <v/>
      </c>
      <c r="X688" s="261"/>
      <c r="Y688" s="261"/>
      <c r="Z688" s="261"/>
      <c r="AA688" s="261"/>
      <c r="AB688" s="261"/>
      <c r="AC688" s="261"/>
      <c r="AD688" s="261"/>
      <c r="AE688" s="261"/>
      <c r="AF688" s="293"/>
      <c r="AG688" s="315" t="str">
        <f>IF(AF688="","",IFERROR(VLOOKUP(AF688,'Error Checking'!A:B,2,0),"Error with MNCR code"))</f>
        <v/>
      </c>
      <c r="AH688" s="315"/>
      <c r="AI688" s="315" t="str">
        <f>IF(AH688="","",IFERROR(VLOOKUP(AH688,'Error Checking'!A:B,2,0),"Error with MNCR code"))</f>
        <v/>
      </c>
      <c r="AJ688" s="261"/>
      <c r="AK688" s="261"/>
      <c r="AL688" s="297"/>
      <c r="AM688" s="261"/>
      <c r="AN688" s="261"/>
    </row>
    <row r="689" spans="1:40" x14ac:dyDescent="0.2">
      <c r="A689" s="87"/>
      <c r="B689" s="298"/>
      <c r="C689" s="261"/>
      <c r="D689" s="261"/>
      <c r="E689" s="261"/>
      <c r="F689" s="261"/>
      <c r="G689" s="294"/>
      <c r="H689" s="295"/>
      <c r="I689" s="261"/>
      <c r="J689" s="311" t="str">
        <f>IF(I689="","",VLOOKUP(I689,LookUp_Tables!$R:$S,2,0))</f>
        <v/>
      </c>
      <c r="K689" s="296"/>
      <c r="L689" s="296"/>
      <c r="M689" s="290"/>
      <c r="N689" s="290"/>
      <c r="O689" s="290"/>
      <c r="P689" s="290"/>
      <c r="Q689" s="290"/>
      <c r="R689" s="290"/>
      <c r="S689" s="290" t="e">
        <f t="shared" si="30"/>
        <v>#DIV/0!</v>
      </c>
      <c r="T689" s="290"/>
      <c r="U689" s="290"/>
      <c r="V689" s="290" t="e">
        <f t="shared" si="31"/>
        <v>#DIV/0!</v>
      </c>
      <c r="W689" s="291" t="str">
        <f t="shared" si="32"/>
        <v/>
      </c>
      <c r="X689" s="261"/>
      <c r="Y689" s="261"/>
      <c r="Z689" s="261"/>
      <c r="AA689" s="261"/>
      <c r="AB689" s="261"/>
      <c r="AC689" s="261"/>
      <c r="AD689" s="261"/>
      <c r="AE689" s="261"/>
      <c r="AF689" s="293"/>
      <c r="AG689" s="315" t="str">
        <f>IF(AF689="","",IFERROR(VLOOKUP(AF689,'Error Checking'!A:B,2,0),"Error with MNCR code"))</f>
        <v/>
      </c>
      <c r="AH689" s="315"/>
      <c r="AI689" s="315" t="str">
        <f>IF(AH689="","",IFERROR(VLOOKUP(AH689,'Error Checking'!A:B,2,0),"Error with MNCR code"))</f>
        <v/>
      </c>
      <c r="AJ689" s="261"/>
      <c r="AK689" s="261"/>
      <c r="AL689" s="297"/>
      <c r="AM689" s="261"/>
      <c r="AN689" s="261"/>
    </row>
    <row r="690" spans="1:40" x14ac:dyDescent="0.2">
      <c r="A690" s="87"/>
      <c r="B690" s="298"/>
      <c r="C690" s="261"/>
      <c r="D690" s="261"/>
      <c r="E690" s="261"/>
      <c r="F690" s="261"/>
      <c r="G690" s="294"/>
      <c r="H690" s="295"/>
      <c r="I690" s="261"/>
      <c r="J690" s="311" t="str">
        <f>IF(I690="","",VLOOKUP(I690,LookUp_Tables!$R:$S,2,0))</f>
        <v/>
      </c>
      <c r="K690" s="296"/>
      <c r="L690" s="296"/>
      <c r="M690" s="290"/>
      <c r="N690" s="290"/>
      <c r="O690" s="290"/>
      <c r="P690" s="290"/>
      <c r="Q690" s="290"/>
      <c r="R690" s="290"/>
      <c r="S690" s="290" t="e">
        <f t="shared" si="30"/>
        <v>#DIV/0!</v>
      </c>
      <c r="T690" s="290"/>
      <c r="U690" s="290"/>
      <c r="V690" s="290" t="e">
        <f t="shared" si="31"/>
        <v>#DIV/0!</v>
      </c>
      <c r="W690" s="291" t="str">
        <f t="shared" si="32"/>
        <v/>
      </c>
      <c r="X690" s="261"/>
      <c r="Y690" s="261"/>
      <c r="Z690" s="261"/>
      <c r="AA690" s="261"/>
      <c r="AB690" s="261"/>
      <c r="AC690" s="261"/>
      <c r="AD690" s="261"/>
      <c r="AE690" s="261"/>
      <c r="AF690" s="293"/>
      <c r="AG690" s="315" t="str">
        <f>IF(AF690="","",IFERROR(VLOOKUP(AF690,'Error Checking'!A:B,2,0),"Error with MNCR code"))</f>
        <v/>
      </c>
      <c r="AH690" s="315"/>
      <c r="AI690" s="315" t="str">
        <f>IF(AH690="","",IFERROR(VLOOKUP(AH690,'Error Checking'!A:B,2,0),"Error with MNCR code"))</f>
        <v/>
      </c>
      <c r="AJ690" s="261"/>
      <c r="AK690" s="261"/>
      <c r="AL690" s="297"/>
      <c r="AM690" s="261"/>
      <c r="AN690" s="261"/>
    </row>
    <row r="691" spans="1:40" x14ac:dyDescent="0.2">
      <c r="A691" s="87"/>
      <c r="B691" s="298"/>
      <c r="C691" s="261"/>
      <c r="D691" s="261"/>
      <c r="E691" s="261"/>
      <c r="F691" s="261"/>
      <c r="G691" s="294"/>
      <c r="H691" s="295"/>
      <c r="I691" s="261"/>
      <c r="J691" s="311" t="str">
        <f>IF(I691="","",VLOOKUP(I691,LookUp_Tables!$R:$S,2,0))</f>
        <v/>
      </c>
      <c r="K691" s="296"/>
      <c r="L691" s="296"/>
      <c r="M691" s="290"/>
      <c r="N691" s="290"/>
      <c r="O691" s="290"/>
      <c r="P691" s="290"/>
      <c r="Q691" s="290"/>
      <c r="R691" s="290"/>
      <c r="S691" s="290" t="e">
        <f t="shared" si="30"/>
        <v>#DIV/0!</v>
      </c>
      <c r="T691" s="290"/>
      <c r="U691" s="290"/>
      <c r="V691" s="290" t="e">
        <f t="shared" si="31"/>
        <v>#DIV/0!</v>
      </c>
      <c r="W691" s="291" t="str">
        <f t="shared" si="32"/>
        <v/>
      </c>
      <c r="X691" s="261"/>
      <c r="Y691" s="261"/>
      <c r="Z691" s="261"/>
      <c r="AA691" s="261"/>
      <c r="AB691" s="261"/>
      <c r="AC691" s="261"/>
      <c r="AD691" s="261"/>
      <c r="AE691" s="261"/>
      <c r="AF691" s="293"/>
      <c r="AG691" s="315" t="str">
        <f>IF(AF691="","",IFERROR(VLOOKUP(AF691,'Error Checking'!A:B,2,0),"Error with MNCR code"))</f>
        <v/>
      </c>
      <c r="AH691" s="315"/>
      <c r="AI691" s="315" t="str">
        <f>IF(AH691="","",IFERROR(VLOOKUP(AH691,'Error Checking'!A:B,2,0),"Error with MNCR code"))</f>
        <v/>
      </c>
      <c r="AJ691" s="261"/>
      <c r="AK691" s="261"/>
      <c r="AL691" s="297"/>
      <c r="AM691" s="261"/>
      <c r="AN691" s="261"/>
    </row>
    <row r="692" spans="1:40" x14ac:dyDescent="0.2">
      <c r="A692" s="87"/>
      <c r="B692" s="298"/>
      <c r="C692" s="261"/>
      <c r="D692" s="261"/>
      <c r="E692" s="261"/>
      <c r="F692" s="261"/>
      <c r="G692" s="294"/>
      <c r="H692" s="295"/>
      <c r="I692" s="261"/>
      <c r="J692" s="311" t="str">
        <f>IF(I692="","",VLOOKUP(I692,LookUp_Tables!$R:$S,2,0))</f>
        <v/>
      </c>
      <c r="K692" s="296"/>
      <c r="L692" s="296"/>
      <c r="M692" s="290"/>
      <c r="N692" s="290"/>
      <c r="O692" s="290"/>
      <c r="P692" s="290"/>
      <c r="Q692" s="290"/>
      <c r="R692" s="290"/>
      <c r="S692" s="290" t="e">
        <f t="shared" si="30"/>
        <v>#DIV/0!</v>
      </c>
      <c r="T692" s="290"/>
      <c r="U692" s="290"/>
      <c r="V692" s="290" t="e">
        <f t="shared" si="31"/>
        <v>#DIV/0!</v>
      </c>
      <c r="W692" s="291" t="str">
        <f t="shared" si="32"/>
        <v/>
      </c>
      <c r="X692" s="261"/>
      <c r="Y692" s="261"/>
      <c r="Z692" s="261"/>
      <c r="AA692" s="261"/>
      <c r="AB692" s="261"/>
      <c r="AC692" s="261"/>
      <c r="AD692" s="261"/>
      <c r="AE692" s="261"/>
      <c r="AF692" s="293"/>
      <c r="AG692" s="315" t="str">
        <f>IF(AF692="","",IFERROR(VLOOKUP(AF692,'Error Checking'!A:B,2,0),"Error with MNCR code"))</f>
        <v/>
      </c>
      <c r="AH692" s="315"/>
      <c r="AI692" s="315" t="str">
        <f>IF(AH692="","",IFERROR(VLOOKUP(AH692,'Error Checking'!A:B,2,0),"Error with MNCR code"))</f>
        <v/>
      </c>
      <c r="AJ692" s="261"/>
      <c r="AK692" s="261"/>
      <c r="AL692" s="297"/>
      <c r="AM692" s="261"/>
      <c r="AN692" s="261"/>
    </row>
    <row r="693" spans="1:40" x14ac:dyDescent="0.2">
      <c r="A693" s="87"/>
      <c r="B693" s="298"/>
      <c r="C693" s="261"/>
      <c r="D693" s="261"/>
      <c r="E693" s="261"/>
      <c r="F693" s="261"/>
      <c r="G693" s="294"/>
      <c r="H693" s="295"/>
      <c r="I693" s="261"/>
      <c r="J693" s="311" t="str">
        <f>IF(I693="","",VLOOKUP(I693,LookUp_Tables!$R:$S,2,0))</f>
        <v/>
      </c>
      <c r="K693" s="296"/>
      <c r="L693" s="296"/>
      <c r="M693" s="290"/>
      <c r="N693" s="290"/>
      <c r="O693" s="290"/>
      <c r="P693" s="290"/>
      <c r="Q693" s="290"/>
      <c r="R693" s="290"/>
      <c r="S693" s="290" t="e">
        <f t="shared" si="30"/>
        <v>#DIV/0!</v>
      </c>
      <c r="T693" s="290"/>
      <c r="U693" s="290"/>
      <c r="V693" s="290" t="e">
        <f t="shared" si="31"/>
        <v>#DIV/0!</v>
      </c>
      <c r="W693" s="291" t="str">
        <f t="shared" si="32"/>
        <v/>
      </c>
      <c r="X693" s="261"/>
      <c r="Y693" s="261"/>
      <c r="Z693" s="261"/>
      <c r="AA693" s="261"/>
      <c r="AB693" s="261"/>
      <c r="AC693" s="261"/>
      <c r="AD693" s="261"/>
      <c r="AE693" s="261"/>
      <c r="AF693" s="293"/>
      <c r="AG693" s="315" t="str">
        <f>IF(AF693="","",IFERROR(VLOOKUP(AF693,'Error Checking'!A:B,2,0),"Error with MNCR code"))</f>
        <v/>
      </c>
      <c r="AH693" s="315"/>
      <c r="AI693" s="315" t="str">
        <f>IF(AH693="","",IFERROR(VLOOKUP(AH693,'Error Checking'!A:B,2,0),"Error with MNCR code"))</f>
        <v/>
      </c>
      <c r="AJ693" s="261"/>
      <c r="AK693" s="261"/>
      <c r="AL693" s="297"/>
      <c r="AM693" s="261"/>
      <c r="AN693" s="261"/>
    </row>
    <row r="694" spans="1:40" x14ac:dyDescent="0.2">
      <c r="A694" s="87"/>
      <c r="B694" s="298"/>
      <c r="C694" s="261"/>
      <c r="D694" s="261"/>
      <c r="E694" s="261"/>
      <c r="F694" s="261"/>
      <c r="G694" s="294"/>
      <c r="H694" s="295"/>
      <c r="I694" s="261"/>
      <c r="J694" s="311" t="str">
        <f>IF(I694="","",VLOOKUP(I694,LookUp_Tables!$R:$S,2,0))</f>
        <v/>
      </c>
      <c r="K694" s="296"/>
      <c r="L694" s="296"/>
      <c r="M694" s="290"/>
      <c r="N694" s="290"/>
      <c r="O694" s="290"/>
      <c r="P694" s="290"/>
      <c r="Q694" s="290"/>
      <c r="R694" s="290"/>
      <c r="S694" s="290" t="e">
        <f t="shared" si="30"/>
        <v>#DIV/0!</v>
      </c>
      <c r="T694" s="290"/>
      <c r="U694" s="290"/>
      <c r="V694" s="290" t="e">
        <f t="shared" si="31"/>
        <v>#DIV/0!</v>
      </c>
      <c r="W694" s="291" t="str">
        <f t="shared" si="32"/>
        <v/>
      </c>
      <c r="X694" s="261"/>
      <c r="Y694" s="261"/>
      <c r="Z694" s="261"/>
      <c r="AA694" s="261"/>
      <c r="AB694" s="261"/>
      <c r="AC694" s="261"/>
      <c r="AD694" s="261"/>
      <c r="AE694" s="261"/>
      <c r="AF694" s="293"/>
      <c r="AG694" s="315" t="str">
        <f>IF(AF694="","",IFERROR(VLOOKUP(AF694,'Error Checking'!A:B,2,0),"Error with MNCR code"))</f>
        <v/>
      </c>
      <c r="AH694" s="315"/>
      <c r="AI694" s="315" t="str">
        <f>IF(AH694="","",IFERROR(VLOOKUP(AH694,'Error Checking'!A:B,2,0),"Error with MNCR code"))</f>
        <v/>
      </c>
      <c r="AJ694" s="261"/>
      <c r="AK694" s="261"/>
      <c r="AL694" s="297"/>
      <c r="AM694" s="261"/>
      <c r="AN694" s="261"/>
    </row>
    <row r="695" spans="1:40" x14ac:dyDescent="0.2">
      <c r="A695" s="87"/>
      <c r="B695" s="298"/>
      <c r="C695" s="261"/>
      <c r="D695" s="261"/>
      <c r="E695" s="261"/>
      <c r="F695" s="261"/>
      <c r="G695" s="294"/>
      <c r="H695" s="295"/>
      <c r="I695" s="261"/>
      <c r="J695" s="311" t="str">
        <f>IF(I695="","",VLOOKUP(I695,LookUp_Tables!$R:$S,2,0))</f>
        <v/>
      </c>
      <c r="K695" s="296"/>
      <c r="L695" s="296"/>
      <c r="M695" s="290"/>
      <c r="N695" s="290"/>
      <c r="O695" s="290"/>
      <c r="P695" s="290"/>
      <c r="Q695" s="290"/>
      <c r="R695" s="290"/>
      <c r="S695" s="290" t="e">
        <f t="shared" si="30"/>
        <v>#DIV/0!</v>
      </c>
      <c r="T695" s="290"/>
      <c r="U695" s="290"/>
      <c r="V695" s="290" t="e">
        <f t="shared" si="31"/>
        <v>#DIV/0!</v>
      </c>
      <c r="W695" s="291" t="str">
        <f t="shared" si="32"/>
        <v/>
      </c>
      <c r="X695" s="261"/>
      <c r="Y695" s="261"/>
      <c r="Z695" s="261"/>
      <c r="AA695" s="261"/>
      <c r="AB695" s="261"/>
      <c r="AC695" s="261"/>
      <c r="AD695" s="261"/>
      <c r="AE695" s="261"/>
      <c r="AF695" s="293"/>
      <c r="AG695" s="315" t="str">
        <f>IF(AF695="","",IFERROR(VLOOKUP(AF695,'Error Checking'!A:B,2,0),"Error with MNCR code"))</f>
        <v/>
      </c>
      <c r="AH695" s="315"/>
      <c r="AI695" s="315" t="str">
        <f>IF(AH695="","",IFERROR(VLOOKUP(AH695,'Error Checking'!A:B,2,0),"Error with MNCR code"))</f>
        <v/>
      </c>
      <c r="AJ695" s="261"/>
      <c r="AK695" s="261"/>
      <c r="AL695" s="297"/>
      <c r="AM695" s="261"/>
      <c r="AN695" s="261"/>
    </row>
    <row r="696" spans="1:40" x14ac:dyDescent="0.2">
      <c r="A696" s="87"/>
      <c r="B696" s="298"/>
      <c r="C696" s="261"/>
      <c r="D696" s="261"/>
      <c r="E696" s="261"/>
      <c r="F696" s="261"/>
      <c r="G696" s="294"/>
      <c r="H696" s="295"/>
      <c r="I696" s="261"/>
      <c r="J696" s="311" t="str">
        <f>IF(I696="","",VLOOKUP(I696,LookUp_Tables!$R:$S,2,0))</f>
        <v/>
      </c>
      <c r="K696" s="296"/>
      <c r="L696" s="296"/>
      <c r="M696" s="290"/>
      <c r="N696" s="290"/>
      <c r="O696" s="290"/>
      <c r="P696" s="290"/>
      <c r="Q696" s="290"/>
      <c r="R696" s="290"/>
      <c r="S696" s="290" t="e">
        <f t="shared" si="30"/>
        <v>#DIV/0!</v>
      </c>
      <c r="T696" s="290"/>
      <c r="U696" s="290"/>
      <c r="V696" s="290" t="e">
        <f t="shared" si="31"/>
        <v>#DIV/0!</v>
      </c>
      <c r="W696" s="291" t="str">
        <f t="shared" si="32"/>
        <v/>
      </c>
      <c r="X696" s="261"/>
      <c r="Y696" s="261"/>
      <c r="Z696" s="261"/>
      <c r="AA696" s="261"/>
      <c r="AB696" s="261"/>
      <c r="AC696" s="261"/>
      <c r="AD696" s="261"/>
      <c r="AE696" s="261"/>
      <c r="AF696" s="293"/>
      <c r="AG696" s="315" t="str">
        <f>IF(AF696="","",IFERROR(VLOOKUP(AF696,'Error Checking'!A:B,2,0),"Error with MNCR code"))</f>
        <v/>
      </c>
      <c r="AH696" s="315"/>
      <c r="AI696" s="315" t="str">
        <f>IF(AH696="","",IFERROR(VLOOKUP(AH696,'Error Checking'!A:B,2,0),"Error with MNCR code"))</f>
        <v/>
      </c>
      <c r="AJ696" s="261"/>
      <c r="AK696" s="261"/>
      <c r="AL696" s="297"/>
      <c r="AM696" s="261"/>
      <c r="AN696" s="261"/>
    </row>
    <row r="697" spans="1:40" x14ac:dyDescent="0.2">
      <c r="A697" s="87"/>
      <c r="B697" s="298"/>
      <c r="C697" s="261"/>
      <c r="D697" s="261"/>
      <c r="E697" s="261"/>
      <c r="F697" s="261"/>
      <c r="G697" s="294"/>
      <c r="H697" s="295"/>
      <c r="I697" s="261"/>
      <c r="J697" s="311" t="str">
        <f>IF(I697="","",VLOOKUP(I697,LookUp_Tables!$R:$S,2,0))</f>
        <v/>
      </c>
      <c r="K697" s="296"/>
      <c r="L697" s="296"/>
      <c r="M697" s="290"/>
      <c r="N697" s="290"/>
      <c r="O697" s="290"/>
      <c r="P697" s="290"/>
      <c r="Q697" s="290"/>
      <c r="R697" s="290"/>
      <c r="S697" s="290" t="e">
        <f t="shared" si="30"/>
        <v>#DIV/0!</v>
      </c>
      <c r="T697" s="290"/>
      <c r="U697" s="290"/>
      <c r="V697" s="290" t="e">
        <f t="shared" si="31"/>
        <v>#DIV/0!</v>
      </c>
      <c r="W697" s="291" t="str">
        <f t="shared" si="32"/>
        <v/>
      </c>
      <c r="X697" s="261"/>
      <c r="Y697" s="261"/>
      <c r="Z697" s="261"/>
      <c r="AA697" s="261"/>
      <c r="AB697" s="261"/>
      <c r="AC697" s="261"/>
      <c r="AD697" s="261"/>
      <c r="AE697" s="261"/>
      <c r="AF697" s="293"/>
      <c r="AG697" s="315" t="str">
        <f>IF(AF697="","",IFERROR(VLOOKUP(AF697,'Error Checking'!A:B,2,0),"Error with MNCR code"))</f>
        <v/>
      </c>
      <c r="AH697" s="315"/>
      <c r="AI697" s="315" t="str">
        <f>IF(AH697="","",IFERROR(VLOOKUP(AH697,'Error Checking'!A:B,2,0),"Error with MNCR code"))</f>
        <v/>
      </c>
      <c r="AJ697" s="261"/>
      <c r="AK697" s="261"/>
      <c r="AL697" s="297"/>
      <c r="AM697" s="261"/>
      <c r="AN697" s="261"/>
    </row>
    <row r="698" spans="1:40" x14ac:dyDescent="0.2">
      <c r="A698" s="87"/>
      <c r="B698" s="298"/>
      <c r="C698" s="261"/>
      <c r="D698" s="261"/>
      <c r="E698" s="261"/>
      <c r="F698" s="261"/>
      <c r="G698" s="294"/>
      <c r="H698" s="295"/>
      <c r="I698" s="261"/>
      <c r="J698" s="311" t="str">
        <f>IF(I698="","",VLOOKUP(I698,LookUp_Tables!$R:$S,2,0))</f>
        <v/>
      </c>
      <c r="K698" s="296"/>
      <c r="L698" s="296"/>
      <c r="M698" s="290"/>
      <c r="N698" s="290"/>
      <c r="O698" s="290"/>
      <c r="P698" s="290"/>
      <c r="Q698" s="290"/>
      <c r="R698" s="290"/>
      <c r="S698" s="290" t="e">
        <f t="shared" si="30"/>
        <v>#DIV/0!</v>
      </c>
      <c r="T698" s="290"/>
      <c r="U698" s="290"/>
      <c r="V698" s="290" t="e">
        <f t="shared" si="31"/>
        <v>#DIV/0!</v>
      </c>
      <c r="W698" s="291" t="str">
        <f t="shared" si="32"/>
        <v/>
      </c>
      <c r="X698" s="261"/>
      <c r="Y698" s="261"/>
      <c r="Z698" s="261"/>
      <c r="AA698" s="261"/>
      <c r="AB698" s="261"/>
      <c r="AC698" s="261"/>
      <c r="AD698" s="261"/>
      <c r="AE698" s="261"/>
      <c r="AF698" s="293"/>
      <c r="AG698" s="315" t="str">
        <f>IF(AF698="","",IFERROR(VLOOKUP(AF698,'Error Checking'!A:B,2,0),"Error with MNCR code"))</f>
        <v/>
      </c>
      <c r="AH698" s="315"/>
      <c r="AI698" s="315" t="str">
        <f>IF(AH698="","",IFERROR(VLOOKUP(AH698,'Error Checking'!A:B,2,0),"Error with MNCR code"))</f>
        <v/>
      </c>
      <c r="AJ698" s="261"/>
      <c r="AK698" s="261"/>
      <c r="AL698" s="297"/>
      <c r="AM698" s="261"/>
      <c r="AN698" s="261"/>
    </row>
    <row r="699" spans="1:40" x14ac:dyDescent="0.2">
      <c r="A699" s="87"/>
      <c r="B699" s="298"/>
      <c r="C699" s="261"/>
      <c r="D699" s="261"/>
      <c r="E699" s="261"/>
      <c r="F699" s="261"/>
      <c r="G699" s="294"/>
      <c r="H699" s="295"/>
      <c r="I699" s="261"/>
      <c r="J699" s="311" t="str">
        <f>IF(I699="","",VLOOKUP(I699,LookUp_Tables!$R:$S,2,0))</f>
        <v/>
      </c>
      <c r="K699" s="296"/>
      <c r="L699" s="296"/>
      <c r="M699" s="290"/>
      <c r="N699" s="290"/>
      <c r="O699" s="290"/>
      <c r="P699" s="290"/>
      <c r="Q699" s="290"/>
      <c r="R699" s="290"/>
      <c r="S699" s="290" t="e">
        <f t="shared" si="30"/>
        <v>#DIV/0!</v>
      </c>
      <c r="T699" s="290"/>
      <c r="U699" s="290"/>
      <c r="V699" s="290" t="e">
        <f t="shared" si="31"/>
        <v>#DIV/0!</v>
      </c>
      <c r="W699" s="291" t="str">
        <f t="shared" si="32"/>
        <v/>
      </c>
      <c r="X699" s="261"/>
      <c r="Y699" s="261"/>
      <c r="Z699" s="261"/>
      <c r="AA699" s="261"/>
      <c r="AB699" s="261"/>
      <c r="AC699" s="261"/>
      <c r="AD699" s="261"/>
      <c r="AE699" s="261"/>
      <c r="AF699" s="293"/>
      <c r="AG699" s="315" t="str">
        <f>IF(AF699="","",IFERROR(VLOOKUP(AF699,'Error Checking'!A:B,2,0),"Error with MNCR code"))</f>
        <v/>
      </c>
      <c r="AH699" s="315"/>
      <c r="AI699" s="315" t="str">
        <f>IF(AH699="","",IFERROR(VLOOKUP(AH699,'Error Checking'!A:B,2,0),"Error with MNCR code"))</f>
        <v/>
      </c>
      <c r="AJ699" s="261"/>
      <c r="AK699" s="261"/>
      <c r="AL699" s="297"/>
      <c r="AM699" s="261"/>
      <c r="AN699" s="261"/>
    </row>
    <row r="700" spans="1:40" x14ac:dyDescent="0.2">
      <c r="A700" s="87"/>
      <c r="B700" s="298"/>
      <c r="C700" s="261"/>
      <c r="D700" s="261"/>
      <c r="E700" s="261"/>
      <c r="F700" s="261"/>
      <c r="G700" s="294"/>
      <c r="H700" s="295"/>
      <c r="I700" s="261"/>
      <c r="J700" s="311" t="str">
        <f>IF(I700="","",VLOOKUP(I700,LookUp_Tables!$R:$S,2,0))</f>
        <v/>
      </c>
      <c r="K700" s="296"/>
      <c r="L700" s="296"/>
      <c r="M700" s="290"/>
      <c r="N700" s="290"/>
      <c r="O700" s="290"/>
      <c r="P700" s="290"/>
      <c r="Q700" s="290"/>
      <c r="R700" s="290"/>
      <c r="S700" s="290" t="e">
        <f t="shared" si="30"/>
        <v>#DIV/0!</v>
      </c>
      <c r="T700" s="290"/>
      <c r="U700" s="290"/>
      <c r="V700" s="290" t="e">
        <f t="shared" si="31"/>
        <v>#DIV/0!</v>
      </c>
      <c r="W700" s="291" t="str">
        <f t="shared" si="32"/>
        <v/>
      </c>
      <c r="X700" s="261"/>
      <c r="Y700" s="261"/>
      <c r="Z700" s="261"/>
      <c r="AA700" s="261"/>
      <c r="AB700" s="261"/>
      <c r="AC700" s="261"/>
      <c r="AD700" s="261"/>
      <c r="AE700" s="261"/>
      <c r="AF700" s="293"/>
      <c r="AG700" s="315" t="str">
        <f>IF(AF700="","",IFERROR(VLOOKUP(AF700,'Error Checking'!A:B,2,0),"Error with MNCR code"))</f>
        <v/>
      </c>
      <c r="AH700" s="315"/>
      <c r="AI700" s="315" t="str">
        <f>IF(AH700="","",IFERROR(VLOOKUP(AH700,'Error Checking'!A:B,2,0),"Error with MNCR code"))</f>
        <v/>
      </c>
      <c r="AJ700" s="261"/>
      <c r="AK700" s="261"/>
      <c r="AL700" s="297"/>
      <c r="AM700" s="261"/>
      <c r="AN700" s="261"/>
    </row>
    <row r="701" spans="1:40" x14ac:dyDescent="0.2">
      <c r="A701" s="87"/>
      <c r="B701" s="298"/>
      <c r="C701" s="261"/>
      <c r="D701" s="261"/>
      <c r="E701" s="261"/>
      <c r="F701" s="261"/>
      <c r="G701" s="294"/>
      <c r="H701" s="295"/>
      <c r="I701" s="261"/>
      <c r="J701" s="311" t="str">
        <f>IF(I701="","",VLOOKUP(I701,LookUp_Tables!$R:$S,2,0))</f>
        <v/>
      </c>
      <c r="K701" s="296"/>
      <c r="L701" s="296"/>
      <c r="M701" s="290"/>
      <c r="N701" s="290"/>
      <c r="O701" s="290"/>
      <c r="P701" s="290"/>
      <c r="Q701" s="290"/>
      <c r="R701" s="290"/>
      <c r="S701" s="290" t="e">
        <f t="shared" si="30"/>
        <v>#DIV/0!</v>
      </c>
      <c r="T701" s="290"/>
      <c r="U701" s="290"/>
      <c r="V701" s="290" t="e">
        <f t="shared" si="31"/>
        <v>#DIV/0!</v>
      </c>
      <c r="W701" s="291" t="str">
        <f t="shared" si="32"/>
        <v/>
      </c>
      <c r="X701" s="261"/>
      <c r="Y701" s="261"/>
      <c r="Z701" s="261"/>
      <c r="AA701" s="261"/>
      <c r="AB701" s="261"/>
      <c r="AC701" s="261"/>
      <c r="AD701" s="261"/>
      <c r="AE701" s="261"/>
      <c r="AF701" s="293"/>
      <c r="AG701" s="315" t="str">
        <f>IF(AF701="","",IFERROR(VLOOKUP(AF701,'Error Checking'!A:B,2,0),"Error with MNCR code"))</f>
        <v/>
      </c>
      <c r="AH701" s="315"/>
      <c r="AI701" s="315" t="str">
        <f>IF(AH701="","",IFERROR(VLOOKUP(AH701,'Error Checking'!A:B,2,0),"Error with MNCR code"))</f>
        <v/>
      </c>
      <c r="AJ701" s="261"/>
      <c r="AK701" s="261"/>
      <c r="AL701" s="297"/>
      <c r="AM701" s="261"/>
      <c r="AN701" s="261"/>
    </row>
    <row r="702" spans="1:40" x14ac:dyDescent="0.2">
      <c r="A702" s="87"/>
      <c r="B702" s="298"/>
      <c r="C702" s="261"/>
      <c r="D702" s="261"/>
      <c r="E702" s="261"/>
      <c r="F702" s="261"/>
      <c r="G702" s="294"/>
      <c r="H702" s="295"/>
      <c r="I702" s="261"/>
      <c r="J702" s="311" t="str">
        <f>IF(I702="","",VLOOKUP(I702,LookUp_Tables!$R:$S,2,0))</f>
        <v/>
      </c>
      <c r="K702" s="296"/>
      <c r="L702" s="296"/>
      <c r="M702" s="290"/>
      <c r="N702" s="290"/>
      <c r="O702" s="290"/>
      <c r="P702" s="290"/>
      <c r="Q702" s="290"/>
      <c r="R702" s="290"/>
      <c r="S702" s="290" t="e">
        <f t="shared" si="30"/>
        <v>#DIV/0!</v>
      </c>
      <c r="T702" s="290"/>
      <c r="U702" s="290"/>
      <c r="V702" s="290" t="e">
        <f t="shared" si="31"/>
        <v>#DIV/0!</v>
      </c>
      <c r="W702" s="291" t="str">
        <f t="shared" si="32"/>
        <v/>
      </c>
      <c r="X702" s="261"/>
      <c r="Y702" s="261"/>
      <c r="Z702" s="261"/>
      <c r="AA702" s="261"/>
      <c r="AB702" s="261"/>
      <c r="AC702" s="261"/>
      <c r="AD702" s="261"/>
      <c r="AE702" s="261"/>
      <c r="AF702" s="293"/>
      <c r="AG702" s="315" t="str">
        <f>IF(AF702="","",IFERROR(VLOOKUP(AF702,'Error Checking'!A:B,2,0),"Error with MNCR code"))</f>
        <v/>
      </c>
      <c r="AH702" s="315"/>
      <c r="AI702" s="315" t="str">
        <f>IF(AH702="","",IFERROR(VLOOKUP(AH702,'Error Checking'!A:B,2,0),"Error with MNCR code"))</f>
        <v/>
      </c>
      <c r="AJ702" s="261"/>
      <c r="AK702" s="261"/>
      <c r="AL702" s="297"/>
      <c r="AM702" s="261"/>
      <c r="AN702" s="261"/>
    </row>
    <row r="703" spans="1:40" x14ac:dyDescent="0.2">
      <c r="A703" s="87"/>
      <c r="B703" s="298"/>
      <c r="C703" s="261"/>
      <c r="D703" s="261"/>
      <c r="E703" s="261"/>
      <c r="F703" s="261"/>
      <c r="G703" s="294"/>
      <c r="H703" s="295"/>
      <c r="I703" s="261"/>
      <c r="J703" s="311" t="str">
        <f>IF(I703="","",VLOOKUP(I703,LookUp_Tables!$R:$S,2,0))</f>
        <v/>
      </c>
      <c r="K703" s="296"/>
      <c r="L703" s="296"/>
      <c r="M703" s="290"/>
      <c r="N703" s="290"/>
      <c r="O703" s="290"/>
      <c r="P703" s="290"/>
      <c r="Q703" s="290"/>
      <c r="R703" s="290"/>
      <c r="S703" s="290" t="e">
        <f t="shared" si="30"/>
        <v>#DIV/0!</v>
      </c>
      <c r="T703" s="290"/>
      <c r="U703" s="290"/>
      <c r="V703" s="290" t="e">
        <f t="shared" si="31"/>
        <v>#DIV/0!</v>
      </c>
      <c r="W703" s="291" t="str">
        <f t="shared" si="32"/>
        <v/>
      </c>
      <c r="X703" s="261"/>
      <c r="Y703" s="261"/>
      <c r="Z703" s="261"/>
      <c r="AA703" s="261"/>
      <c r="AB703" s="261"/>
      <c r="AC703" s="261"/>
      <c r="AD703" s="261"/>
      <c r="AE703" s="261"/>
      <c r="AF703" s="293"/>
      <c r="AG703" s="315" t="str">
        <f>IF(AF703="","",IFERROR(VLOOKUP(AF703,'Error Checking'!A:B,2,0),"Error with MNCR code"))</f>
        <v/>
      </c>
      <c r="AH703" s="315"/>
      <c r="AI703" s="315" t="str">
        <f>IF(AH703="","",IFERROR(VLOOKUP(AH703,'Error Checking'!A:B,2,0),"Error with MNCR code"))</f>
        <v/>
      </c>
      <c r="AJ703" s="261"/>
      <c r="AK703" s="261"/>
      <c r="AL703" s="297"/>
      <c r="AM703" s="261"/>
      <c r="AN703" s="261"/>
    </row>
    <row r="704" spans="1:40" x14ac:dyDescent="0.2">
      <c r="A704" s="87"/>
      <c r="B704" s="298"/>
      <c r="C704" s="261"/>
      <c r="D704" s="261"/>
      <c r="E704" s="261"/>
      <c r="F704" s="261"/>
      <c r="G704" s="294"/>
      <c r="H704" s="295"/>
      <c r="I704" s="261"/>
      <c r="J704" s="311" t="str">
        <f>IF(I704="","",VLOOKUP(I704,LookUp_Tables!$R:$S,2,0))</f>
        <v/>
      </c>
      <c r="K704" s="296"/>
      <c r="L704" s="296"/>
      <c r="M704" s="290"/>
      <c r="N704" s="290"/>
      <c r="O704" s="290"/>
      <c r="P704" s="290"/>
      <c r="Q704" s="290"/>
      <c r="R704" s="290"/>
      <c r="S704" s="290" t="e">
        <f t="shared" si="30"/>
        <v>#DIV/0!</v>
      </c>
      <c r="T704" s="290"/>
      <c r="U704" s="290"/>
      <c r="V704" s="290" t="e">
        <f t="shared" si="31"/>
        <v>#DIV/0!</v>
      </c>
      <c r="W704" s="291" t="str">
        <f t="shared" si="32"/>
        <v/>
      </c>
      <c r="X704" s="261"/>
      <c r="Y704" s="261"/>
      <c r="Z704" s="261"/>
      <c r="AA704" s="261"/>
      <c r="AB704" s="261"/>
      <c r="AC704" s="261"/>
      <c r="AD704" s="261"/>
      <c r="AE704" s="261"/>
      <c r="AF704" s="293"/>
      <c r="AG704" s="315" t="str">
        <f>IF(AF704="","",IFERROR(VLOOKUP(AF704,'Error Checking'!A:B,2,0),"Error with MNCR code"))</f>
        <v/>
      </c>
      <c r="AH704" s="315"/>
      <c r="AI704" s="315" t="str">
        <f>IF(AH704="","",IFERROR(VLOOKUP(AH704,'Error Checking'!A:B,2,0),"Error with MNCR code"))</f>
        <v/>
      </c>
      <c r="AJ704" s="261"/>
      <c r="AK704" s="261"/>
      <c r="AL704" s="297"/>
      <c r="AM704" s="261"/>
      <c r="AN704" s="261"/>
    </row>
    <row r="705" spans="1:40" x14ac:dyDescent="0.2">
      <c r="A705" s="87"/>
      <c r="B705" s="298"/>
      <c r="C705" s="261"/>
      <c r="D705" s="261"/>
      <c r="E705" s="261"/>
      <c r="F705" s="261"/>
      <c r="G705" s="294"/>
      <c r="H705" s="295"/>
      <c r="I705" s="261"/>
      <c r="J705" s="311" t="str">
        <f>IF(I705="","",VLOOKUP(I705,LookUp_Tables!$R:$S,2,0))</f>
        <v/>
      </c>
      <c r="K705" s="296"/>
      <c r="L705" s="296"/>
      <c r="M705" s="290"/>
      <c r="N705" s="290"/>
      <c r="O705" s="290"/>
      <c r="P705" s="290"/>
      <c r="Q705" s="290"/>
      <c r="R705" s="290"/>
      <c r="S705" s="290" t="e">
        <f t="shared" si="30"/>
        <v>#DIV/0!</v>
      </c>
      <c r="T705" s="290"/>
      <c r="U705" s="290"/>
      <c r="V705" s="290" t="e">
        <f t="shared" si="31"/>
        <v>#DIV/0!</v>
      </c>
      <c r="W705" s="291" t="str">
        <f t="shared" si="32"/>
        <v/>
      </c>
      <c r="X705" s="261"/>
      <c r="Y705" s="261"/>
      <c r="Z705" s="261"/>
      <c r="AA705" s="261"/>
      <c r="AB705" s="261"/>
      <c r="AC705" s="261"/>
      <c r="AD705" s="261"/>
      <c r="AE705" s="261"/>
      <c r="AF705" s="293"/>
      <c r="AG705" s="315" t="str">
        <f>IF(AF705="","",IFERROR(VLOOKUP(AF705,'Error Checking'!A:B,2,0),"Error with MNCR code"))</f>
        <v/>
      </c>
      <c r="AH705" s="315"/>
      <c r="AI705" s="315" t="str">
        <f>IF(AH705="","",IFERROR(VLOOKUP(AH705,'Error Checking'!A:B,2,0),"Error with MNCR code"))</f>
        <v/>
      </c>
      <c r="AJ705" s="261"/>
      <c r="AK705" s="261"/>
      <c r="AL705" s="297"/>
      <c r="AM705" s="261"/>
      <c r="AN705" s="261"/>
    </row>
    <row r="706" spans="1:40" x14ac:dyDescent="0.2">
      <c r="A706" s="87"/>
      <c r="B706" s="298"/>
      <c r="C706" s="261"/>
      <c r="D706" s="261"/>
      <c r="E706" s="261"/>
      <c r="F706" s="261"/>
      <c r="G706" s="294"/>
      <c r="H706" s="295"/>
      <c r="I706" s="261"/>
      <c r="J706" s="311" t="str">
        <f>IF(I706="","",VLOOKUP(I706,LookUp_Tables!$R:$S,2,0))</f>
        <v/>
      </c>
      <c r="K706" s="296"/>
      <c r="L706" s="296"/>
      <c r="M706" s="290"/>
      <c r="N706" s="290"/>
      <c r="O706" s="290"/>
      <c r="P706" s="290"/>
      <c r="Q706" s="290"/>
      <c r="R706" s="290"/>
      <c r="S706" s="290" t="e">
        <f t="shared" si="30"/>
        <v>#DIV/0!</v>
      </c>
      <c r="T706" s="290"/>
      <c r="U706" s="290"/>
      <c r="V706" s="290" t="e">
        <f t="shared" si="31"/>
        <v>#DIV/0!</v>
      </c>
      <c r="W706" s="291" t="str">
        <f t="shared" si="32"/>
        <v/>
      </c>
      <c r="X706" s="261"/>
      <c r="Y706" s="261"/>
      <c r="Z706" s="261"/>
      <c r="AA706" s="261"/>
      <c r="AB706" s="261"/>
      <c r="AC706" s="261"/>
      <c r="AD706" s="261"/>
      <c r="AE706" s="261"/>
      <c r="AF706" s="293"/>
      <c r="AG706" s="315" t="str">
        <f>IF(AF706="","",IFERROR(VLOOKUP(AF706,'Error Checking'!A:B,2,0),"Error with MNCR code"))</f>
        <v/>
      </c>
      <c r="AH706" s="315"/>
      <c r="AI706" s="315" t="str">
        <f>IF(AH706="","",IFERROR(VLOOKUP(AH706,'Error Checking'!A:B,2,0),"Error with MNCR code"))</f>
        <v/>
      </c>
      <c r="AJ706" s="261"/>
      <c r="AK706" s="261"/>
      <c r="AL706" s="297"/>
      <c r="AM706" s="261"/>
      <c r="AN706" s="261"/>
    </row>
    <row r="707" spans="1:40" x14ac:dyDescent="0.2">
      <c r="A707" s="87"/>
      <c r="B707" s="298"/>
      <c r="C707" s="261"/>
      <c r="D707" s="261"/>
      <c r="E707" s="261"/>
      <c r="F707" s="261"/>
      <c r="G707" s="294"/>
      <c r="H707" s="295"/>
      <c r="I707" s="261"/>
      <c r="J707" s="311" t="str">
        <f>IF(I707="","",VLOOKUP(I707,LookUp_Tables!$R:$S,2,0))</f>
        <v/>
      </c>
      <c r="K707" s="296"/>
      <c r="L707" s="296"/>
      <c r="M707" s="290"/>
      <c r="N707" s="290"/>
      <c r="O707" s="290"/>
      <c r="P707" s="290"/>
      <c r="Q707" s="290"/>
      <c r="R707" s="290"/>
      <c r="S707" s="290" t="e">
        <f t="shared" si="30"/>
        <v>#DIV/0!</v>
      </c>
      <c r="T707" s="290"/>
      <c r="U707" s="290"/>
      <c r="V707" s="290" t="e">
        <f t="shared" si="31"/>
        <v>#DIV/0!</v>
      </c>
      <c r="W707" s="291" t="str">
        <f t="shared" si="32"/>
        <v/>
      </c>
      <c r="X707" s="261"/>
      <c r="Y707" s="261"/>
      <c r="Z707" s="261"/>
      <c r="AA707" s="261"/>
      <c r="AB707" s="261"/>
      <c r="AC707" s="261"/>
      <c r="AD707" s="261"/>
      <c r="AE707" s="261"/>
      <c r="AF707" s="293"/>
      <c r="AG707" s="315" t="str">
        <f>IF(AF707="","",IFERROR(VLOOKUP(AF707,'Error Checking'!A:B,2,0),"Error with MNCR code"))</f>
        <v/>
      </c>
      <c r="AH707" s="315"/>
      <c r="AI707" s="315" t="str">
        <f>IF(AH707="","",IFERROR(VLOOKUP(AH707,'Error Checking'!A:B,2,0),"Error with MNCR code"))</f>
        <v/>
      </c>
      <c r="AJ707" s="261"/>
      <c r="AK707" s="261"/>
      <c r="AL707" s="297"/>
      <c r="AM707" s="261"/>
      <c r="AN707" s="261"/>
    </row>
    <row r="708" spans="1:40" x14ac:dyDescent="0.2">
      <c r="A708" s="87"/>
      <c r="B708" s="298"/>
      <c r="C708" s="261"/>
      <c r="D708" s="261"/>
      <c r="E708" s="261"/>
      <c r="F708" s="261"/>
      <c r="G708" s="294"/>
      <c r="H708" s="295"/>
      <c r="I708" s="261"/>
      <c r="J708" s="311" t="str">
        <f>IF(I708="","",VLOOKUP(I708,LookUp_Tables!$R:$S,2,0))</f>
        <v/>
      </c>
      <c r="K708" s="296"/>
      <c r="L708" s="296"/>
      <c r="M708" s="290"/>
      <c r="N708" s="290"/>
      <c r="O708" s="290"/>
      <c r="P708" s="290"/>
      <c r="Q708" s="290"/>
      <c r="R708" s="290"/>
      <c r="S708" s="290" t="e">
        <f t="shared" si="30"/>
        <v>#DIV/0!</v>
      </c>
      <c r="T708" s="290"/>
      <c r="U708" s="290"/>
      <c r="V708" s="290" t="e">
        <f t="shared" si="31"/>
        <v>#DIV/0!</v>
      </c>
      <c r="W708" s="291" t="str">
        <f t="shared" si="32"/>
        <v/>
      </c>
      <c r="X708" s="261"/>
      <c r="Y708" s="261"/>
      <c r="Z708" s="261"/>
      <c r="AA708" s="261"/>
      <c r="AB708" s="261"/>
      <c r="AC708" s="261"/>
      <c r="AD708" s="261"/>
      <c r="AE708" s="261"/>
      <c r="AF708" s="293"/>
      <c r="AG708" s="315" t="str">
        <f>IF(AF708="","",IFERROR(VLOOKUP(AF708,'Error Checking'!A:B,2,0),"Error with MNCR code"))</f>
        <v/>
      </c>
      <c r="AH708" s="315"/>
      <c r="AI708" s="315" t="str">
        <f>IF(AH708="","",IFERROR(VLOOKUP(AH708,'Error Checking'!A:B,2,0),"Error with MNCR code"))</f>
        <v/>
      </c>
      <c r="AJ708" s="261"/>
      <c r="AK708" s="261"/>
      <c r="AL708" s="297"/>
      <c r="AM708" s="261"/>
      <c r="AN708" s="261"/>
    </row>
    <row r="709" spans="1:40" x14ac:dyDescent="0.2">
      <c r="A709" s="87"/>
      <c r="B709" s="298"/>
      <c r="C709" s="261"/>
      <c r="D709" s="261"/>
      <c r="E709" s="261"/>
      <c r="F709" s="261"/>
      <c r="G709" s="294"/>
      <c r="H709" s="295"/>
      <c r="I709" s="261"/>
      <c r="J709" s="311" t="str">
        <f>IF(I709="","",VLOOKUP(I709,LookUp_Tables!$R:$S,2,0))</f>
        <v/>
      </c>
      <c r="K709" s="296"/>
      <c r="L709" s="296"/>
      <c r="M709" s="290"/>
      <c r="N709" s="290"/>
      <c r="O709" s="290"/>
      <c r="P709" s="290"/>
      <c r="Q709" s="290"/>
      <c r="R709" s="290"/>
      <c r="S709" s="290" t="e">
        <f t="shared" si="30"/>
        <v>#DIV/0!</v>
      </c>
      <c r="T709" s="290"/>
      <c r="U709" s="290"/>
      <c r="V709" s="290" t="e">
        <f t="shared" si="31"/>
        <v>#DIV/0!</v>
      </c>
      <c r="W709" s="291" t="str">
        <f t="shared" si="32"/>
        <v/>
      </c>
      <c r="X709" s="261"/>
      <c r="Y709" s="261"/>
      <c r="Z709" s="261"/>
      <c r="AA709" s="261"/>
      <c r="AB709" s="261"/>
      <c r="AC709" s="261"/>
      <c r="AD709" s="261"/>
      <c r="AE709" s="261"/>
      <c r="AF709" s="293"/>
      <c r="AG709" s="315" t="str">
        <f>IF(AF709="","",IFERROR(VLOOKUP(AF709,'Error Checking'!A:B,2,0),"Error with MNCR code"))</f>
        <v/>
      </c>
      <c r="AH709" s="315"/>
      <c r="AI709" s="315" t="str">
        <f>IF(AH709="","",IFERROR(VLOOKUP(AH709,'Error Checking'!A:B,2,0),"Error with MNCR code"))</f>
        <v/>
      </c>
      <c r="AJ709" s="261"/>
      <c r="AK709" s="261"/>
      <c r="AL709" s="297"/>
      <c r="AM709" s="261"/>
      <c r="AN709" s="261"/>
    </row>
    <row r="710" spans="1:40" x14ac:dyDescent="0.2">
      <c r="A710" s="87"/>
      <c r="B710" s="298"/>
      <c r="C710" s="261"/>
      <c r="D710" s="261"/>
      <c r="E710" s="261"/>
      <c r="F710" s="261"/>
      <c r="G710" s="294"/>
      <c r="H710" s="295"/>
      <c r="I710" s="261"/>
      <c r="J710" s="311" t="str">
        <f>IF(I710="","",VLOOKUP(I710,LookUp_Tables!$R:$S,2,0))</f>
        <v/>
      </c>
      <c r="K710" s="296"/>
      <c r="L710" s="296"/>
      <c r="M710" s="290"/>
      <c r="N710" s="290"/>
      <c r="O710" s="290"/>
      <c r="P710" s="290"/>
      <c r="Q710" s="290"/>
      <c r="R710" s="290"/>
      <c r="S710" s="290" t="e">
        <f t="shared" si="30"/>
        <v>#DIV/0!</v>
      </c>
      <c r="T710" s="290"/>
      <c r="U710" s="290"/>
      <c r="V710" s="290" t="e">
        <f t="shared" si="31"/>
        <v>#DIV/0!</v>
      </c>
      <c r="W710" s="291" t="str">
        <f t="shared" si="32"/>
        <v/>
      </c>
      <c r="X710" s="261"/>
      <c r="Y710" s="261"/>
      <c r="Z710" s="261"/>
      <c r="AA710" s="261"/>
      <c r="AB710" s="261"/>
      <c r="AC710" s="261"/>
      <c r="AD710" s="261"/>
      <c r="AE710" s="261"/>
      <c r="AF710" s="293"/>
      <c r="AG710" s="315" t="str">
        <f>IF(AF710="","",IFERROR(VLOOKUP(AF710,'Error Checking'!A:B,2,0),"Error with MNCR code"))</f>
        <v/>
      </c>
      <c r="AH710" s="315"/>
      <c r="AI710" s="315" t="str">
        <f>IF(AH710="","",IFERROR(VLOOKUP(AH710,'Error Checking'!A:B,2,0),"Error with MNCR code"))</f>
        <v/>
      </c>
      <c r="AJ710" s="261"/>
      <c r="AK710" s="261"/>
      <c r="AL710" s="297"/>
      <c r="AM710" s="261"/>
      <c r="AN710" s="261"/>
    </row>
    <row r="711" spans="1:40" x14ac:dyDescent="0.2">
      <c r="A711" s="87"/>
      <c r="B711" s="298"/>
      <c r="C711" s="261"/>
      <c r="D711" s="261"/>
      <c r="E711" s="261"/>
      <c r="F711" s="261"/>
      <c r="G711" s="294"/>
      <c r="H711" s="295"/>
      <c r="I711" s="261"/>
      <c r="J711" s="311" t="str">
        <f>IF(I711="","",VLOOKUP(I711,LookUp_Tables!$R:$S,2,0))</f>
        <v/>
      </c>
      <c r="K711" s="296"/>
      <c r="L711" s="296"/>
      <c r="M711" s="290"/>
      <c r="N711" s="290"/>
      <c r="O711" s="290"/>
      <c r="P711" s="290"/>
      <c r="Q711" s="290"/>
      <c r="R711" s="290"/>
      <c r="S711" s="290" t="e">
        <f t="shared" si="30"/>
        <v>#DIV/0!</v>
      </c>
      <c r="T711" s="290"/>
      <c r="U711" s="290"/>
      <c r="V711" s="290" t="e">
        <f t="shared" si="31"/>
        <v>#DIV/0!</v>
      </c>
      <c r="W711" s="291" t="str">
        <f t="shared" si="32"/>
        <v/>
      </c>
      <c r="X711" s="261"/>
      <c r="Y711" s="261"/>
      <c r="Z711" s="261"/>
      <c r="AA711" s="261"/>
      <c r="AB711" s="261"/>
      <c r="AC711" s="261"/>
      <c r="AD711" s="261"/>
      <c r="AE711" s="261"/>
      <c r="AF711" s="293"/>
      <c r="AG711" s="315" t="str">
        <f>IF(AF711="","",IFERROR(VLOOKUP(AF711,'Error Checking'!A:B,2,0),"Error with MNCR code"))</f>
        <v/>
      </c>
      <c r="AH711" s="315"/>
      <c r="AI711" s="315" t="str">
        <f>IF(AH711="","",IFERROR(VLOOKUP(AH711,'Error Checking'!A:B,2,0),"Error with MNCR code"))</f>
        <v/>
      </c>
      <c r="AJ711" s="261"/>
      <c r="AK711" s="261"/>
      <c r="AL711" s="297"/>
      <c r="AM711" s="261"/>
      <c r="AN711" s="261"/>
    </row>
    <row r="712" spans="1:40" x14ac:dyDescent="0.2">
      <c r="A712" s="87"/>
      <c r="B712" s="298"/>
      <c r="C712" s="261"/>
      <c r="D712" s="261"/>
      <c r="E712" s="261"/>
      <c r="F712" s="261"/>
      <c r="G712" s="294"/>
      <c r="H712" s="295"/>
      <c r="I712" s="261"/>
      <c r="J712" s="311" t="str">
        <f>IF(I712="","",VLOOKUP(I712,LookUp_Tables!$R:$S,2,0))</f>
        <v/>
      </c>
      <c r="K712" s="296"/>
      <c r="L712" s="296"/>
      <c r="M712" s="290"/>
      <c r="N712" s="290"/>
      <c r="O712" s="290"/>
      <c r="P712" s="290"/>
      <c r="Q712" s="290"/>
      <c r="R712" s="290"/>
      <c r="S712" s="290" t="e">
        <f t="shared" si="30"/>
        <v>#DIV/0!</v>
      </c>
      <c r="T712" s="290"/>
      <c r="U712" s="290"/>
      <c r="V712" s="290" t="e">
        <f t="shared" si="31"/>
        <v>#DIV/0!</v>
      </c>
      <c r="W712" s="291" t="str">
        <f t="shared" si="32"/>
        <v/>
      </c>
      <c r="X712" s="261"/>
      <c r="Y712" s="261"/>
      <c r="Z712" s="261"/>
      <c r="AA712" s="261"/>
      <c r="AB712" s="261"/>
      <c r="AC712" s="261"/>
      <c r="AD712" s="261"/>
      <c r="AE712" s="261"/>
      <c r="AF712" s="293"/>
      <c r="AG712" s="315" t="str">
        <f>IF(AF712="","",IFERROR(VLOOKUP(AF712,'Error Checking'!A:B,2,0),"Error with MNCR code"))</f>
        <v/>
      </c>
      <c r="AH712" s="315"/>
      <c r="AI712" s="315" t="str">
        <f>IF(AH712="","",IFERROR(VLOOKUP(AH712,'Error Checking'!A:B,2,0),"Error with MNCR code"))</f>
        <v/>
      </c>
      <c r="AJ712" s="261"/>
      <c r="AK712" s="261"/>
      <c r="AL712" s="297"/>
      <c r="AM712" s="261"/>
      <c r="AN712" s="261"/>
    </row>
    <row r="713" spans="1:40" x14ac:dyDescent="0.2">
      <c r="A713" s="87"/>
      <c r="B713" s="298"/>
      <c r="C713" s="261"/>
      <c r="D713" s="261"/>
      <c r="E713" s="261"/>
      <c r="F713" s="261"/>
      <c r="G713" s="294"/>
      <c r="H713" s="295"/>
      <c r="I713" s="261"/>
      <c r="J713" s="311" t="str">
        <f>IF(I713="","",VLOOKUP(I713,LookUp_Tables!$R:$S,2,0))</f>
        <v/>
      </c>
      <c r="K713" s="296"/>
      <c r="L713" s="296"/>
      <c r="M713" s="290"/>
      <c r="N713" s="290"/>
      <c r="O713" s="290"/>
      <c r="P713" s="290"/>
      <c r="Q713" s="290"/>
      <c r="R713" s="290"/>
      <c r="S713" s="290" t="e">
        <f t="shared" si="30"/>
        <v>#DIV/0!</v>
      </c>
      <c r="T713" s="290"/>
      <c r="U713" s="290"/>
      <c r="V713" s="290" t="e">
        <f t="shared" si="31"/>
        <v>#DIV/0!</v>
      </c>
      <c r="W713" s="291" t="str">
        <f t="shared" si="32"/>
        <v/>
      </c>
      <c r="X713" s="261"/>
      <c r="Y713" s="261"/>
      <c r="Z713" s="261"/>
      <c r="AA713" s="261"/>
      <c r="AB713" s="261"/>
      <c r="AC713" s="261"/>
      <c r="AD713" s="261"/>
      <c r="AE713" s="261"/>
      <c r="AF713" s="293"/>
      <c r="AG713" s="315" t="str">
        <f>IF(AF713="","",IFERROR(VLOOKUP(AF713,'Error Checking'!A:B,2,0),"Error with MNCR code"))</f>
        <v/>
      </c>
      <c r="AH713" s="315"/>
      <c r="AI713" s="315" t="str">
        <f>IF(AH713="","",IFERROR(VLOOKUP(AH713,'Error Checking'!A:B,2,0),"Error with MNCR code"))</f>
        <v/>
      </c>
      <c r="AJ713" s="261"/>
      <c r="AK713" s="261"/>
      <c r="AL713" s="297"/>
      <c r="AM713" s="261"/>
      <c r="AN713" s="261"/>
    </row>
    <row r="714" spans="1:40" x14ac:dyDescent="0.2">
      <c r="A714" s="87"/>
      <c r="B714" s="298"/>
      <c r="C714" s="261"/>
      <c r="D714" s="261"/>
      <c r="E714" s="261"/>
      <c r="F714" s="261"/>
      <c r="G714" s="294"/>
      <c r="H714" s="295"/>
      <c r="I714" s="261"/>
      <c r="J714" s="311" t="str">
        <f>IF(I714="","",VLOOKUP(I714,LookUp_Tables!$R:$S,2,0))</f>
        <v/>
      </c>
      <c r="K714" s="296"/>
      <c r="L714" s="296"/>
      <c r="M714" s="290"/>
      <c r="N714" s="290"/>
      <c r="O714" s="290"/>
      <c r="P714" s="290"/>
      <c r="Q714" s="290"/>
      <c r="R714" s="290"/>
      <c r="S714" s="290" t="e">
        <f t="shared" ref="S714:S777" si="33">R714/Q714</f>
        <v>#DIV/0!</v>
      </c>
      <c r="T714" s="290"/>
      <c r="U714" s="290"/>
      <c r="V714" s="290" t="e">
        <f t="shared" ref="V714:V777" si="34">U714/T714</f>
        <v>#DIV/0!</v>
      </c>
      <c r="W714" s="291" t="str">
        <f t="shared" ref="W714:W777" si="35">IF(COUNTBLANK(Q714:V714)&gt;=1, "", ((S714/1000)*(V714/1000)))</f>
        <v/>
      </c>
      <c r="X714" s="261"/>
      <c r="Y714" s="261"/>
      <c r="Z714" s="261"/>
      <c r="AA714" s="261"/>
      <c r="AB714" s="261"/>
      <c r="AC714" s="261"/>
      <c r="AD714" s="261"/>
      <c r="AE714" s="261"/>
      <c r="AF714" s="293"/>
      <c r="AG714" s="315" t="str">
        <f>IF(AF714="","",IFERROR(VLOOKUP(AF714,'Error Checking'!A:B,2,0),"Error with MNCR code"))</f>
        <v/>
      </c>
      <c r="AH714" s="315"/>
      <c r="AI714" s="315" t="str">
        <f>IF(AH714="","",IFERROR(VLOOKUP(AH714,'Error Checking'!A:B,2,0),"Error with MNCR code"))</f>
        <v/>
      </c>
      <c r="AJ714" s="261"/>
      <c r="AK714" s="261"/>
      <c r="AL714" s="297"/>
      <c r="AM714" s="261"/>
      <c r="AN714" s="261"/>
    </row>
    <row r="715" spans="1:40" x14ac:dyDescent="0.2">
      <c r="A715" s="87"/>
      <c r="B715" s="298"/>
      <c r="C715" s="261"/>
      <c r="D715" s="261"/>
      <c r="E715" s="261"/>
      <c r="F715" s="261"/>
      <c r="G715" s="294"/>
      <c r="H715" s="295"/>
      <c r="I715" s="261"/>
      <c r="J715" s="311" t="str">
        <f>IF(I715="","",VLOOKUP(I715,LookUp_Tables!$R:$S,2,0))</f>
        <v/>
      </c>
      <c r="K715" s="296"/>
      <c r="L715" s="296"/>
      <c r="M715" s="290"/>
      <c r="N715" s="290"/>
      <c r="O715" s="290"/>
      <c r="P715" s="290"/>
      <c r="Q715" s="290"/>
      <c r="R715" s="290"/>
      <c r="S715" s="290" t="e">
        <f t="shared" si="33"/>
        <v>#DIV/0!</v>
      </c>
      <c r="T715" s="290"/>
      <c r="U715" s="290"/>
      <c r="V715" s="290" t="e">
        <f t="shared" si="34"/>
        <v>#DIV/0!</v>
      </c>
      <c r="W715" s="291" t="str">
        <f t="shared" si="35"/>
        <v/>
      </c>
      <c r="X715" s="261"/>
      <c r="Y715" s="261"/>
      <c r="Z715" s="261"/>
      <c r="AA715" s="261"/>
      <c r="AB715" s="261"/>
      <c r="AC715" s="261"/>
      <c r="AD715" s="261"/>
      <c r="AE715" s="261"/>
      <c r="AF715" s="293"/>
      <c r="AG715" s="315" t="str">
        <f>IF(AF715="","",IFERROR(VLOOKUP(AF715,'Error Checking'!A:B,2,0),"Error with MNCR code"))</f>
        <v/>
      </c>
      <c r="AH715" s="315"/>
      <c r="AI715" s="315" t="str">
        <f>IF(AH715="","",IFERROR(VLOOKUP(AH715,'Error Checking'!A:B,2,0),"Error with MNCR code"))</f>
        <v/>
      </c>
      <c r="AJ715" s="261"/>
      <c r="AK715" s="261"/>
      <c r="AL715" s="297"/>
      <c r="AM715" s="261"/>
      <c r="AN715" s="261"/>
    </row>
    <row r="716" spans="1:40" x14ac:dyDescent="0.2">
      <c r="A716" s="87"/>
      <c r="B716" s="298"/>
      <c r="C716" s="261"/>
      <c r="D716" s="261"/>
      <c r="E716" s="261"/>
      <c r="F716" s="261"/>
      <c r="G716" s="294"/>
      <c r="H716" s="295"/>
      <c r="I716" s="261"/>
      <c r="J716" s="311" t="str">
        <f>IF(I716="","",VLOOKUP(I716,LookUp_Tables!$R:$S,2,0))</f>
        <v/>
      </c>
      <c r="K716" s="296"/>
      <c r="L716" s="296"/>
      <c r="M716" s="290"/>
      <c r="N716" s="290"/>
      <c r="O716" s="290"/>
      <c r="P716" s="290"/>
      <c r="Q716" s="290"/>
      <c r="R716" s="290"/>
      <c r="S716" s="290" t="e">
        <f t="shared" si="33"/>
        <v>#DIV/0!</v>
      </c>
      <c r="T716" s="290"/>
      <c r="U716" s="290"/>
      <c r="V716" s="290" t="e">
        <f t="shared" si="34"/>
        <v>#DIV/0!</v>
      </c>
      <c r="W716" s="291" t="str">
        <f t="shared" si="35"/>
        <v/>
      </c>
      <c r="X716" s="261"/>
      <c r="Y716" s="261"/>
      <c r="Z716" s="261"/>
      <c r="AA716" s="261"/>
      <c r="AB716" s="261"/>
      <c r="AC716" s="261"/>
      <c r="AD716" s="261"/>
      <c r="AE716" s="261"/>
      <c r="AF716" s="293"/>
      <c r="AG716" s="315" t="str">
        <f>IF(AF716="","",IFERROR(VLOOKUP(AF716,'Error Checking'!A:B,2,0),"Error with MNCR code"))</f>
        <v/>
      </c>
      <c r="AH716" s="315"/>
      <c r="AI716" s="315" t="str">
        <f>IF(AH716="","",IFERROR(VLOOKUP(AH716,'Error Checking'!A:B,2,0),"Error with MNCR code"))</f>
        <v/>
      </c>
      <c r="AJ716" s="261"/>
      <c r="AK716" s="261"/>
      <c r="AL716" s="297"/>
      <c r="AM716" s="261"/>
      <c r="AN716" s="261"/>
    </row>
    <row r="717" spans="1:40" x14ac:dyDescent="0.2">
      <c r="A717" s="87"/>
      <c r="B717" s="298"/>
      <c r="C717" s="261"/>
      <c r="D717" s="261"/>
      <c r="E717" s="261"/>
      <c r="F717" s="261"/>
      <c r="G717" s="294"/>
      <c r="H717" s="295"/>
      <c r="I717" s="261"/>
      <c r="J717" s="311" t="str">
        <f>IF(I717="","",VLOOKUP(I717,LookUp_Tables!$R:$S,2,0))</f>
        <v/>
      </c>
      <c r="K717" s="296"/>
      <c r="L717" s="296"/>
      <c r="M717" s="290"/>
      <c r="N717" s="290"/>
      <c r="O717" s="290"/>
      <c r="P717" s="290"/>
      <c r="Q717" s="290"/>
      <c r="R717" s="290"/>
      <c r="S717" s="290" t="e">
        <f t="shared" si="33"/>
        <v>#DIV/0!</v>
      </c>
      <c r="T717" s="290"/>
      <c r="U717" s="290"/>
      <c r="V717" s="290" t="e">
        <f t="shared" si="34"/>
        <v>#DIV/0!</v>
      </c>
      <c r="W717" s="291" t="str">
        <f t="shared" si="35"/>
        <v/>
      </c>
      <c r="X717" s="261"/>
      <c r="Y717" s="261"/>
      <c r="Z717" s="261"/>
      <c r="AA717" s="261"/>
      <c r="AB717" s="261"/>
      <c r="AC717" s="261"/>
      <c r="AD717" s="261"/>
      <c r="AE717" s="261"/>
      <c r="AF717" s="293"/>
      <c r="AG717" s="315" t="str">
        <f>IF(AF717="","",IFERROR(VLOOKUP(AF717,'Error Checking'!A:B,2,0),"Error with MNCR code"))</f>
        <v/>
      </c>
      <c r="AH717" s="315"/>
      <c r="AI717" s="315" t="str">
        <f>IF(AH717="","",IFERROR(VLOOKUP(AH717,'Error Checking'!A:B,2,0),"Error with MNCR code"))</f>
        <v/>
      </c>
      <c r="AJ717" s="261"/>
      <c r="AK717" s="261"/>
      <c r="AL717" s="297"/>
      <c r="AM717" s="261"/>
      <c r="AN717" s="261"/>
    </row>
    <row r="718" spans="1:40" x14ac:dyDescent="0.2">
      <c r="A718" s="87"/>
      <c r="B718" s="298"/>
      <c r="C718" s="261"/>
      <c r="D718" s="261"/>
      <c r="E718" s="261"/>
      <c r="F718" s="261"/>
      <c r="G718" s="294"/>
      <c r="H718" s="295"/>
      <c r="I718" s="261"/>
      <c r="J718" s="311" t="str">
        <f>IF(I718="","",VLOOKUP(I718,LookUp_Tables!$R:$S,2,0))</f>
        <v/>
      </c>
      <c r="K718" s="296"/>
      <c r="L718" s="296"/>
      <c r="M718" s="290"/>
      <c r="N718" s="290"/>
      <c r="O718" s="290"/>
      <c r="P718" s="290"/>
      <c r="Q718" s="290"/>
      <c r="R718" s="290"/>
      <c r="S718" s="290" t="e">
        <f t="shared" si="33"/>
        <v>#DIV/0!</v>
      </c>
      <c r="T718" s="290"/>
      <c r="U718" s="290"/>
      <c r="V718" s="290" t="e">
        <f t="shared" si="34"/>
        <v>#DIV/0!</v>
      </c>
      <c r="W718" s="291" t="str">
        <f t="shared" si="35"/>
        <v/>
      </c>
      <c r="X718" s="261"/>
      <c r="Y718" s="261"/>
      <c r="Z718" s="261"/>
      <c r="AA718" s="261"/>
      <c r="AB718" s="261"/>
      <c r="AC718" s="261"/>
      <c r="AD718" s="261"/>
      <c r="AE718" s="261"/>
      <c r="AF718" s="293"/>
      <c r="AG718" s="315" t="str">
        <f>IF(AF718="","",IFERROR(VLOOKUP(AF718,'Error Checking'!A:B,2,0),"Error with MNCR code"))</f>
        <v/>
      </c>
      <c r="AH718" s="315"/>
      <c r="AI718" s="315" t="str">
        <f>IF(AH718="","",IFERROR(VLOOKUP(AH718,'Error Checking'!A:B,2,0),"Error with MNCR code"))</f>
        <v/>
      </c>
      <c r="AJ718" s="261"/>
      <c r="AK718" s="261"/>
      <c r="AL718" s="297"/>
      <c r="AM718" s="261"/>
      <c r="AN718" s="261"/>
    </row>
    <row r="719" spans="1:40" x14ac:dyDescent="0.2">
      <c r="A719" s="87"/>
      <c r="B719" s="298"/>
      <c r="C719" s="261"/>
      <c r="D719" s="261"/>
      <c r="E719" s="261"/>
      <c r="F719" s="261"/>
      <c r="G719" s="294"/>
      <c r="H719" s="295"/>
      <c r="I719" s="261"/>
      <c r="J719" s="311" t="str">
        <f>IF(I719="","",VLOOKUP(I719,LookUp_Tables!$R:$S,2,0))</f>
        <v/>
      </c>
      <c r="K719" s="296"/>
      <c r="L719" s="296"/>
      <c r="M719" s="290"/>
      <c r="N719" s="290"/>
      <c r="O719" s="290"/>
      <c r="P719" s="290"/>
      <c r="Q719" s="290"/>
      <c r="R719" s="290"/>
      <c r="S719" s="290" t="e">
        <f t="shared" si="33"/>
        <v>#DIV/0!</v>
      </c>
      <c r="T719" s="290"/>
      <c r="U719" s="290"/>
      <c r="V719" s="290" t="e">
        <f t="shared" si="34"/>
        <v>#DIV/0!</v>
      </c>
      <c r="W719" s="291" t="str">
        <f t="shared" si="35"/>
        <v/>
      </c>
      <c r="X719" s="261"/>
      <c r="Y719" s="261"/>
      <c r="Z719" s="261"/>
      <c r="AA719" s="261"/>
      <c r="AB719" s="261"/>
      <c r="AC719" s="261"/>
      <c r="AD719" s="261"/>
      <c r="AE719" s="261"/>
      <c r="AF719" s="293"/>
      <c r="AG719" s="315" t="str">
        <f>IF(AF719="","",IFERROR(VLOOKUP(AF719,'Error Checking'!A:B,2,0),"Error with MNCR code"))</f>
        <v/>
      </c>
      <c r="AH719" s="315"/>
      <c r="AI719" s="315" t="str">
        <f>IF(AH719="","",IFERROR(VLOOKUP(AH719,'Error Checking'!A:B,2,0),"Error with MNCR code"))</f>
        <v/>
      </c>
      <c r="AJ719" s="261"/>
      <c r="AK719" s="261"/>
      <c r="AL719" s="297"/>
      <c r="AM719" s="261"/>
      <c r="AN719" s="261"/>
    </row>
    <row r="720" spans="1:40" x14ac:dyDescent="0.2">
      <c r="A720" s="87"/>
      <c r="B720" s="298"/>
      <c r="C720" s="261"/>
      <c r="D720" s="261"/>
      <c r="E720" s="261"/>
      <c r="F720" s="261"/>
      <c r="G720" s="294"/>
      <c r="H720" s="295"/>
      <c r="I720" s="261"/>
      <c r="J720" s="311" t="str">
        <f>IF(I720="","",VLOOKUP(I720,LookUp_Tables!$R:$S,2,0))</f>
        <v/>
      </c>
      <c r="K720" s="296"/>
      <c r="L720" s="296"/>
      <c r="M720" s="290"/>
      <c r="N720" s="290"/>
      <c r="O720" s="290"/>
      <c r="P720" s="290"/>
      <c r="Q720" s="290"/>
      <c r="R720" s="290"/>
      <c r="S720" s="290" t="e">
        <f t="shared" si="33"/>
        <v>#DIV/0!</v>
      </c>
      <c r="T720" s="290"/>
      <c r="U720" s="290"/>
      <c r="V720" s="290" t="e">
        <f t="shared" si="34"/>
        <v>#DIV/0!</v>
      </c>
      <c r="W720" s="291" t="str">
        <f t="shared" si="35"/>
        <v/>
      </c>
      <c r="X720" s="261"/>
      <c r="Y720" s="261"/>
      <c r="Z720" s="261"/>
      <c r="AA720" s="261"/>
      <c r="AB720" s="261"/>
      <c r="AC720" s="261"/>
      <c r="AD720" s="261"/>
      <c r="AE720" s="261"/>
      <c r="AF720" s="293"/>
      <c r="AG720" s="315" t="str">
        <f>IF(AF720="","",IFERROR(VLOOKUP(AF720,'Error Checking'!A:B,2,0),"Error with MNCR code"))</f>
        <v/>
      </c>
      <c r="AH720" s="315"/>
      <c r="AI720" s="315" t="str">
        <f>IF(AH720="","",IFERROR(VLOOKUP(AH720,'Error Checking'!A:B,2,0),"Error with MNCR code"))</f>
        <v/>
      </c>
      <c r="AJ720" s="261"/>
      <c r="AK720" s="261"/>
      <c r="AL720" s="297"/>
      <c r="AM720" s="261"/>
      <c r="AN720" s="261"/>
    </row>
    <row r="721" spans="1:40" x14ac:dyDescent="0.2">
      <c r="A721" s="87"/>
      <c r="B721" s="298"/>
      <c r="C721" s="261"/>
      <c r="D721" s="261"/>
      <c r="E721" s="261"/>
      <c r="F721" s="261"/>
      <c r="G721" s="294"/>
      <c r="H721" s="295"/>
      <c r="I721" s="261"/>
      <c r="J721" s="311" t="str">
        <f>IF(I721="","",VLOOKUP(I721,LookUp_Tables!$R:$S,2,0))</f>
        <v/>
      </c>
      <c r="K721" s="296"/>
      <c r="L721" s="296"/>
      <c r="M721" s="290"/>
      <c r="N721" s="290"/>
      <c r="O721" s="290"/>
      <c r="P721" s="290"/>
      <c r="Q721" s="290"/>
      <c r="R721" s="290"/>
      <c r="S721" s="290" t="e">
        <f t="shared" si="33"/>
        <v>#DIV/0!</v>
      </c>
      <c r="T721" s="290"/>
      <c r="U721" s="290"/>
      <c r="V721" s="290" t="e">
        <f t="shared" si="34"/>
        <v>#DIV/0!</v>
      </c>
      <c r="W721" s="291" t="str">
        <f t="shared" si="35"/>
        <v/>
      </c>
      <c r="X721" s="261"/>
      <c r="Y721" s="261"/>
      <c r="Z721" s="261"/>
      <c r="AA721" s="261"/>
      <c r="AB721" s="261"/>
      <c r="AC721" s="261"/>
      <c r="AD721" s="261"/>
      <c r="AE721" s="261"/>
      <c r="AF721" s="293"/>
      <c r="AG721" s="315" t="str">
        <f>IF(AF721="","",IFERROR(VLOOKUP(AF721,'Error Checking'!A:B,2,0),"Error with MNCR code"))</f>
        <v/>
      </c>
      <c r="AH721" s="315"/>
      <c r="AI721" s="315" t="str">
        <f>IF(AH721="","",IFERROR(VLOOKUP(AH721,'Error Checking'!A:B,2,0),"Error with MNCR code"))</f>
        <v/>
      </c>
      <c r="AJ721" s="261"/>
      <c r="AK721" s="261"/>
      <c r="AL721" s="297"/>
      <c r="AM721" s="261"/>
      <c r="AN721" s="261"/>
    </row>
    <row r="722" spans="1:40" x14ac:dyDescent="0.2">
      <c r="A722" s="87"/>
      <c r="B722" s="298"/>
      <c r="C722" s="261"/>
      <c r="D722" s="261"/>
      <c r="E722" s="261"/>
      <c r="F722" s="261"/>
      <c r="G722" s="294"/>
      <c r="H722" s="295"/>
      <c r="I722" s="261"/>
      <c r="J722" s="311" t="str">
        <f>IF(I722="","",VLOOKUP(I722,LookUp_Tables!$R:$S,2,0))</f>
        <v/>
      </c>
      <c r="K722" s="296"/>
      <c r="L722" s="296"/>
      <c r="M722" s="290"/>
      <c r="N722" s="290"/>
      <c r="O722" s="290"/>
      <c r="P722" s="290"/>
      <c r="Q722" s="290"/>
      <c r="R722" s="290"/>
      <c r="S722" s="290" t="e">
        <f t="shared" si="33"/>
        <v>#DIV/0!</v>
      </c>
      <c r="T722" s="290"/>
      <c r="U722" s="290"/>
      <c r="V722" s="290" t="e">
        <f t="shared" si="34"/>
        <v>#DIV/0!</v>
      </c>
      <c r="W722" s="291" t="str">
        <f t="shared" si="35"/>
        <v/>
      </c>
      <c r="X722" s="261"/>
      <c r="Y722" s="261"/>
      <c r="Z722" s="261"/>
      <c r="AA722" s="261"/>
      <c r="AB722" s="261"/>
      <c r="AC722" s="261"/>
      <c r="AD722" s="261"/>
      <c r="AE722" s="261"/>
      <c r="AF722" s="293"/>
      <c r="AG722" s="315" t="str">
        <f>IF(AF722="","",IFERROR(VLOOKUP(AF722,'Error Checking'!A:B,2,0),"Error with MNCR code"))</f>
        <v/>
      </c>
      <c r="AH722" s="315"/>
      <c r="AI722" s="315" t="str">
        <f>IF(AH722="","",IFERROR(VLOOKUP(AH722,'Error Checking'!A:B,2,0),"Error with MNCR code"))</f>
        <v/>
      </c>
      <c r="AJ722" s="261"/>
      <c r="AK722" s="261"/>
      <c r="AL722" s="297"/>
      <c r="AM722" s="261"/>
      <c r="AN722" s="261"/>
    </row>
    <row r="723" spans="1:40" x14ac:dyDescent="0.2">
      <c r="A723" s="87"/>
      <c r="B723" s="298"/>
      <c r="C723" s="261"/>
      <c r="D723" s="261"/>
      <c r="E723" s="261"/>
      <c r="F723" s="261"/>
      <c r="G723" s="294"/>
      <c r="H723" s="295"/>
      <c r="I723" s="261"/>
      <c r="J723" s="311" t="str">
        <f>IF(I723="","",VLOOKUP(I723,LookUp_Tables!$R:$S,2,0))</f>
        <v/>
      </c>
      <c r="K723" s="296"/>
      <c r="L723" s="296"/>
      <c r="M723" s="290"/>
      <c r="N723" s="290"/>
      <c r="O723" s="290"/>
      <c r="P723" s="290"/>
      <c r="Q723" s="290"/>
      <c r="R723" s="290"/>
      <c r="S723" s="290" t="e">
        <f t="shared" si="33"/>
        <v>#DIV/0!</v>
      </c>
      <c r="T723" s="290"/>
      <c r="U723" s="290"/>
      <c r="V723" s="290" t="e">
        <f t="shared" si="34"/>
        <v>#DIV/0!</v>
      </c>
      <c r="W723" s="291" t="str">
        <f t="shared" si="35"/>
        <v/>
      </c>
      <c r="X723" s="261"/>
      <c r="Y723" s="261"/>
      <c r="Z723" s="261"/>
      <c r="AA723" s="261"/>
      <c r="AB723" s="261"/>
      <c r="AC723" s="261"/>
      <c r="AD723" s="261"/>
      <c r="AE723" s="261"/>
      <c r="AF723" s="293"/>
      <c r="AG723" s="315" t="str">
        <f>IF(AF723="","",IFERROR(VLOOKUP(AF723,'Error Checking'!A:B,2,0),"Error with MNCR code"))</f>
        <v/>
      </c>
      <c r="AH723" s="315"/>
      <c r="AI723" s="315" t="str">
        <f>IF(AH723="","",IFERROR(VLOOKUP(AH723,'Error Checking'!A:B,2,0),"Error with MNCR code"))</f>
        <v/>
      </c>
      <c r="AJ723" s="261"/>
      <c r="AK723" s="261"/>
      <c r="AL723" s="297"/>
      <c r="AM723" s="261"/>
      <c r="AN723" s="261"/>
    </row>
    <row r="724" spans="1:40" x14ac:dyDescent="0.2">
      <c r="A724" s="87"/>
      <c r="B724" s="298"/>
      <c r="C724" s="261"/>
      <c r="D724" s="261"/>
      <c r="E724" s="261"/>
      <c r="F724" s="261"/>
      <c r="G724" s="294"/>
      <c r="H724" s="295"/>
      <c r="I724" s="261"/>
      <c r="J724" s="311" t="str">
        <f>IF(I724="","",VLOOKUP(I724,LookUp_Tables!$R:$S,2,0))</f>
        <v/>
      </c>
      <c r="K724" s="296"/>
      <c r="L724" s="296"/>
      <c r="M724" s="290"/>
      <c r="N724" s="290"/>
      <c r="O724" s="290"/>
      <c r="P724" s="290"/>
      <c r="Q724" s="290"/>
      <c r="R724" s="290"/>
      <c r="S724" s="290" t="e">
        <f t="shared" si="33"/>
        <v>#DIV/0!</v>
      </c>
      <c r="T724" s="290"/>
      <c r="U724" s="290"/>
      <c r="V724" s="290" t="e">
        <f t="shared" si="34"/>
        <v>#DIV/0!</v>
      </c>
      <c r="W724" s="291" t="str">
        <f t="shared" si="35"/>
        <v/>
      </c>
      <c r="X724" s="261"/>
      <c r="Y724" s="261"/>
      <c r="Z724" s="261"/>
      <c r="AA724" s="261"/>
      <c r="AB724" s="261"/>
      <c r="AC724" s="261"/>
      <c r="AD724" s="261"/>
      <c r="AE724" s="261"/>
      <c r="AF724" s="293"/>
      <c r="AG724" s="315" t="str">
        <f>IF(AF724="","",IFERROR(VLOOKUP(AF724,'Error Checking'!A:B,2,0),"Error with MNCR code"))</f>
        <v/>
      </c>
      <c r="AH724" s="315"/>
      <c r="AI724" s="315" t="str">
        <f>IF(AH724="","",IFERROR(VLOOKUP(AH724,'Error Checking'!A:B,2,0),"Error with MNCR code"))</f>
        <v/>
      </c>
      <c r="AJ724" s="261"/>
      <c r="AK724" s="261"/>
      <c r="AL724" s="297"/>
      <c r="AM724" s="261"/>
      <c r="AN724" s="261"/>
    </row>
    <row r="725" spans="1:40" x14ac:dyDescent="0.2">
      <c r="A725" s="87"/>
      <c r="B725" s="298"/>
      <c r="C725" s="261"/>
      <c r="D725" s="261"/>
      <c r="E725" s="261"/>
      <c r="F725" s="261"/>
      <c r="G725" s="294"/>
      <c r="H725" s="295"/>
      <c r="I725" s="261"/>
      <c r="J725" s="311" t="str">
        <f>IF(I725="","",VLOOKUP(I725,LookUp_Tables!$R:$S,2,0))</f>
        <v/>
      </c>
      <c r="K725" s="296"/>
      <c r="L725" s="296"/>
      <c r="M725" s="290"/>
      <c r="N725" s="290"/>
      <c r="O725" s="290"/>
      <c r="P725" s="290"/>
      <c r="Q725" s="290"/>
      <c r="R725" s="290"/>
      <c r="S725" s="290" t="e">
        <f t="shared" si="33"/>
        <v>#DIV/0!</v>
      </c>
      <c r="T725" s="290"/>
      <c r="U725" s="290"/>
      <c r="V725" s="290" t="e">
        <f t="shared" si="34"/>
        <v>#DIV/0!</v>
      </c>
      <c r="W725" s="291" t="str">
        <f t="shared" si="35"/>
        <v/>
      </c>
      <c r="X725" s="261"/>
      <c r="Y725" s="261"/>
      <c r="Z725" s="261"/>
      <c r="AA725" s="261"/>
      <c r="AB725" s="261"/>
      <c r="AC725" s="261"/>
      <c r="AD725" s="261"/>
      <c r="AE725" s="261"/>
      <c r="AF725" s="293"/>
      <c r="AG725" s="315" t="str">
        <f>IF(AF725="","",IFERROR(VLOOKUP(AF725,'Error Checking'!A:B,2,0),"Error with MNCR code"))</f>
        <v/>
      </c>
      <c r="AH725" s="315"/>
      <c r="AI725" s="315" t="str">
        <f>IF(AH725="","",IFERROR(VLOOKUP(AH725,'Error Checking'!A:B,2,0),"Error with MNCR code"))</f>
        <v/>
      </c>
      <c r="AJ725" s="261"/>
      <c r="AK725" s="261"/>
      <c r="AL725" s="297"/>
      <c r="AM725" s="261"/>
      <c r="AN725" s="261"/>
    </row>
    <row r="726" spans="1:40" x14ac:dyDescent="0.2">
      <c r="A726" s="87"/>
      <c r="B726" s="298"/>
      <c r="C726" s="261"/>
      <c r="D726" s="261"/>
      <c r="E726" s="261"/>
      <c r="F726" s="261"/>
      <c r="G726" s="294"/>
      <c r="H726" s="295"/>
      <c r="I726" s="261"/>
      <c r="J726" s="311" t="str">
        <f>IF(I726="","",VLOOKUP(I726,LookUp_Tables!$R:$S,2,0))</f>
        <v/>
      </c>
      <c r="K726" s="296"/>
      <c r="L726" s="296"/>
      <c r="M726" s="290"/>
      <c r="N726" s="290"/>
      <c r="O726" s="290"/>
      <c r="P726" s="290"/>
      <c r="Q726" s="290"/>
      <c r="R726" s="290"/>
      <c r="S726" s="290" t="e">
        <f t="shared" si="33"/>
        <v>#DIV/0!</v>
      </c>
      <c r="T726" s="290"/>
      <c r="U726" s="290"/>
      <c r="V726" s="290" t="e">
        <f t="shared" si="34"/>
        <v>#DIV/0!</v>
      </c>
      <c r="W726" s="291" t="str">
        <f t="shared" si="35"/>
        <v/>
      </c>
      <c r="X726" s="261"/>
      <c r="Y726" s="261"/>
      <c r="Z726" s="261"/>
      <c r="AA726" s="261"/>
      <c r="AB726" s="261"/>
      <c r="AC726" s="261"/>
      <c r="AD726" s="261"/>
      <c r="AE726" s="261"/>
      <c r="AF726" s="293"/>
      <c r="AG726" s="315" t="str">
        <f>IF(AF726="","",IFERROR(VLOOKUP(AF726,'Error Checking'!A:B,2,0),"Error with MNCR code"))</f>
        <v/>
      </c>
      <c r="AH726" s="315"/>
      <c r="AI726" s="315" t="str">
        <f>IF(AH726="","",IFERROR(VLOOKUP(AH726,'Error Checking'!A:B,2,0),"Error with MNCR code"))</f>
        <v/>
      </c>
      <c r="AJ726" s="261"/>
      <c r="AK726" s="261"/>
      <c r="AL726" s="297"/>
      <c r="AM726" s="261"/>
      <c r="AN726" s="261"/>
    </row>
    <row r="727" spans="1:40" x14ac:dyDescent="0.2">
      <c r="A727" s="87"/>
      <c r="B727" s="298"/>
      <c r="C727" s="261"/>
      <c r="D727" s="261"/>
      <c r="E727" s="261"/>
      <c r="F727" s="261"/>
      <c r="G727" s="294"/>
      <c r="H727" s="295"/>
      <c r="I727" s="261"/>
      <c r="J727" s="311" t="str">
        <f>IF(I727="","",VLOOKUP(I727,LookUp_Tables!$R:$S,2,0))</f>
        <v/>
      </c>
      <c r="K727" s="296"/>
      <c r="L727" s="296"/>
      <c r="M727" s="290"/>
      <c r="N727" s="290"/>
      <c r="O727" s="290"/>
      <c r="P727" s="290"/>
      <c r="Q727" s="290"/>
      <c r="R727" s="290"/>
      <c r="S727" s="290" t="e">
        <f t="shared" si="33"/>
        <v>#DIV/0!</v>
      </c>
      <c r="T727" s="290"/>
      <c r="U727" s="290"/>
      <c r="V727" s="290" t="e">
        <f t="shared" si="34"/>
        <v>#DIV/0!</v>
      </c>
      <c r="W727" s="291" t="str">
        <f t="shared" si="35"/>
        <v/>
      </c>
      <c r="X727" s="261"/>
      <c r="Y727" s="261"/>
      <c r="Z727" s="261"/>
      <c r="AA727" s="261"/>
      <c r="AB727" s="261"/>
      <c r="AC727" s="261"/>
      <c r="AD727" s="261"/>
      <c r="AE727" s="261"/>
      <c r="AF727" s="293"/>
      <c r="AG727" s="315" t="str">
        <f>IF(AF727="","",IFERROR(VLOOKUP(AF727,'Error Checking'!A:B,2,0),"Error with MNCR code"))</f>
        <v/>
      </c>
      <c r="AH727" s="315"/>
      <c r="AI727" s="315" t="str">
        <f>IF(AH727="","",IFERROR(VLOOKUP(AH727,'Error Checking'!A:B,2,0),"Error with MNCR code"))</f>
        <v/>
      </c>
      <c r="AJ727" s="261"/>
      <c r="AK727" s="261"/>
      <c r="AL727" s="297"/>
      <c r="AM727" s="261"/>
      <c r="AN727" s="261"/>
    </row>
    <row r="728" spans="1:40" x14ac:dyDescent="0.2">
      <c r="A728" s="87"/>
      <c r="B728" s="298"/>
      <c r="C728" s="261"/>
      <c r="D728" s="261"/>
      <c r="E728" s="261"/>
      <c r="F728" s="261"/>
      <c r="G728" s="294"/>
      <c r="H728" s="295"/>
      <c r="I728" s="261"/>
      <c r="J728" s="311" t="str">
        <f>IF(I728="","",VLOOKUP(I728,LookUp_Tables!$R:$S,2,0))</f>
        <v/>
      </c>
      <c r="K728" s="296"/>
      <c r="L728" s="296"/>
      <c r="M728" s="290"/>
      <c r="N728" s="290"/>
      <c r="O728" s="290"/>
      <c r="P728" s="290"/>
      <c r="Q728" s="290"/>
      <c r="R728" s="290"/>
      <c r="S728" s="290" t="e">
        <f t="shared" si="33"/>
        <v>#DIV/0!</v>
      </c>
      <c r="T728" s="290"/>
      <c r="U728" s="290"/>
      <c r="V728" s="290" t="e">
        <f t="shared" si="34"/>
        <v>#DIV/0!</v>
      </c>
      <c r="W728" s="291" t="str">
        <f t="shared" si="35"/>
        <v/>
      </c>
      <c r="X728" s="261"/>
      <c r="Y728" s="261"/>
      <c r="Z728" s="261"/>
      <c r="AA728" s="261"/>
      <c r="AB728" s="261"/>
      <c r="AC728" s="261"/>
      <c r="AD728" s="261"/>
      <c r="AE728" s="261"/>
      <c r="AF728" s="293"/>
      <c r="AG728" s="315" t="str">
        <f>IF(AF728="","",IFERROR(VLOOKUP(AF728,'Error Checking'!A:B,2,0),"Error with MNCR code"))</f>
        <v/>
      </c>
      <c r="AH728" s="315"/>
      <c r="AI728" s="315" t="str">
        <f>IF(AH728="","",IFERROR(VLOOKUP(AH728,'Error Checking'!A:B,2,0),"Error with MNCR code"))</f>
        <v/>
      </c>
      <c r="AJ728" s="261"/>
      <c r="AK728" s="261"/>
      <c r="AL728" s="297"/>
      <c r="AM728" s="261"/>
      <c r="AN728" s="261"/>
    </row>
    <row r="729" spans="1:40" x14ac:dyDescent="0.2">
      <c r="A729" s="87"/>
      <c r="B729" s="298"/>
      <c r="C729" s="261"/>
      <c r="D729" s="261"/>
      <c r="E729" s="261"/>
      <c r="F729" s="261"/>
      <c r="G729" s="294"/>
      <c r="H729" s="295"/>
      <c r="I729" s="261"/>
      <c r="J729" s="311" t="str">
        <f>IF(I729="","",VLOOKUP(I729,LookUp_Tables!$R:$S,2,0))</f>
        <v/>
      </c>
      <c r="K729" s="296"/>
      <c r="L729" s="296"/>
      <c r="M729" s="290"/>
      <c r="N729" s="290"/>
      <c r="O729" s="290"/>
      <c r="P729" s="290"/>
      <c r="Q729" s="290"/>
      <c r="R729" s="290"/>
      <c r="S729" s="290" t="e">
        <f t="shared" si="33"/>
        <v>#DIV/0!</v>
      </c>
      <c r="T729" s="290"/>
      <c r="U729" s="290"/>
      <c r="V729" s="290" t="e">
        <f t="shared" si="34"/>
        <v>#DIV/0!</v>
      </c>
      <c r="W729" s="291" t="str">
        <f t="shared" si="35"/>
        <v/>
      </c>
      <c r="X729" s="261"/>
      <c r="Y729" s="261"/>
      <c r="Z729" s="261"/>
      <c r="AA729" s="261"/>
      <c r="AB729" s="261"/>
      <c r="AC729" s="261"/>
      <c r="AD729" s="261"/>
      <c r="AE729" s="261"/>
      <c r="AF729" s="293"/>
      <c r="AG729" s="315" t="str">
        <f>IF(AF729="","",IFERROR(VLOOKUP(AF729,'Error Checking'!A:B,2,0),"Error with MNCR code"))</f>
        <v/>
      </c>
      <c r="AH729" s="315"/>
      <c r="AI729" s="315" t="str">
        <f>IF(AH729="","",IFERROR(VLOOKUP(AH729,'Error Checking'!A:B,2,0),"Error with MNCR code"))</f>
        <v/>
      </c>
      <c r="AJ729" s="261"/>
      <c r="AK729" s="261"/>
      <c r="AL729" s="297"/>
      <c r="AM729" s="261"/>
      <c r="AN729" s="261"/>
    </row>
    <row r="730" spans="1:40" x14ac:dyDescent="0.2">
      <c r="A730" s="87"/>
      <c r="B730" s="298"/>
      <c r="C730" s="261"/>
      <c r="D730" s="261"/>
      <c r="E730" s="261"/>
      <c r="F730" s="261"/>
      <c r="G730" s="294"/>
      <c r="H730" s="295"/>
      <c r="I730" s="261"/>
      <c r="J730" s="311" t="str">
        <f>IF(I730="","",VLOOKUP(I730,LookUp_Tables!$R:$S,2,0))</f>
        <v/>
      </c>
      <c r="K730" s="296"/>
      <c r="L730" s="296"/>
      <c r="M730" s="290"/>
      <c r="N730" s="290"/>
      <c r="O730" s="290"/>
      <c r="P730" s="290"/>
      <c r="Q730" s="290"/>
      <c r="R730" s="290"/>
      <c r="S730" s="290" t="e">
        <f t="shared" si="33"/>
        <v>#DIV/0!</v>
      </c>
      <c r="T730" s="290"/>
      <c r="U730" s="290"/>
      <c r="V730" s="290" t="e">
        <f t="shared" si="34"/>
        <v>#DIV/0!</v>
      </c>
      <c r="W730" s="291" t="str">
        <f t="shared" si="35"/>
        <v/>
      </c>
      <c r="X730" s="261"/>
      <c r="Y730" s="261"/>
      <c r="Z730" s="261"/>
      <c r="AA730" s="261"/>
      <c r="AB730" s="261"/>
      <c r="AC730" s="261"/>
      <c r="AD730" s="261"/>
      <c r="AE730" s="261"/>
      <c r="AF730" s="293"/>
      <c r="AG730" s="315" t="str">
        <f>IF(AF730="","",IFERROR(VLOOKUP(AF730,'Error Checking'!A:B,2,0),"Error with MNCR code"))</f>
        <v/>
      </c>
      <c r="AH730" s="315"/>
      <c r="AI730" s="315" t="str">
        <f>IF(AH730="","",IFERROR(VLOOKUP(AH730,'Error Checking'!A:B,2,0),"Error with MNCR code"))</f>
        <v/>
      </c>
      <c r="AJ730" s="261"/>
      <c r="AK730" s="261"/>
      <c r="AL730" s="297"/>
      <c r="AM730" s="261"/>
      <c r="AN730" s="261"/>
    </row>
    <row r="731" spans="1:40" x14ac:dyDescent="0.2">
      <c r="A731" s="87"/>
      <c r="B731" s="298"/>
      <c r="C731" s="261"/>
      <c r="D731" s="261"/>
      <c r="E731" s="261"/>
      <c r="F731" s="261"/>
      <c r="G731" s="294"/>
      <c r="H731" s="295"/>
      <c r="I731" s="261"/>
      <c r="J731" s="311" t="str">
        <f>IF(I731="","",VLOOKUP(I731,LookUp_Tables!$R:$S,2,0))</f>
        <v/>
      </c>
      <c r="K731" s="296"/>
      <c r="L731" s="296"/>
      <c r="M731" s="290"/>
      <c r="N731" s="290"/>
      <c r="O731" s="290"/>
      <c r="P731" s="290"/>
      <c r="Q731" s="290"/>
      <c r="R731" s="290"/>
      <c r="S731" s="290" t="e">
        <f t="shared" si="33"/>
        <v>#DIV/0!</v>
      </c>
      <c r="T731" s="290"/>
      <c r="U731" s="290"/>
      <c r="V731" s="290" t="e">
        <f t="shared" si="34"/>
        <v>#DIV/0!</v>
      </c>
      <c r="W731" s="291" t="str">
        <f t="shared" si="35"/>
        <v/>
      </c>
      <c r="X731" s="261"/>
      <c r="Y731" s="261"/>
      <c r="Z731" s="261"/>
      <c r="AA731" s="261"/>
      <c r="AB731" s="261"/>
      <c r="AC731" s="261"/>
      <c r="AD731" s="261"/>
      <c r="AE731" s="261"/>
      <c r="AF731" s="293"/>
      <c r="AG731" s="315" t="str">
        <f>IF(AF731="","",IFERROR(VLOOKUP(AF731,'Error Checking'!A:B,2,0),"Error with MNCR code"))</f>
        <v/>
      </c>
      <c r="AH731" s="315"/>
      <c r="AI731" s="315" t="str">
        <f>IF(AH731="","",IFERROR(VLOOKUP(AH731,'Error Checking'!A:B,2,0),"Error with MNCR code"))</f>
        <v/>
      </c>
      <c r="AJ731" s="261"/>
      <c r="AK731" s="261"/>
      <c r="AL731" s="297"/>
      <c r="AM731" s="261"/>
      <c r="AN731" s="261"/>
    </row>
    <row r="732" spans="1:40" x14ac:dyDescent="0.2">
      <c r="A732" s="87"/>
      <c r="B732" s="298"/>
      <c r="C732" s="261"/>
      <c r="D732" s="261"/>
      <c r="E732" s="261"/>
      <c r="F732" s="261"/>
      <c r="G732" s="294"/>
      <c r="H732" s="295"/>
      <c r="I732" s="261"/>
      <c r="J732" s="311" t="str">
        <f>IF(I732="","",VLOOKUP(I732,LookUp_Tables!$R:$S,2,0))</f>
        <v/>
      </c>
      <c r="K732" s="296"/>
      <c r="L732" s="296"/>
      <c r="M732" s="290"/>
      <c r="N732" s="290"/>
      <c r="O732" s="290"/>
      <c r="P732" s="290"/>
      <c r="Q732" s="290"/>
      <c r="R732" s="290"/>
      <c r="S732" s="290" t="e">
        <f t="shared" si="33"/>
        <v>#DIV/0!</v>
      </c>
      <c r="T732" s="290"/>
      <c r="U732" s="290"/>
      <c r="V732" s="290" t="e">
        <f t="shared" si="34"/>
        <v>#DIV/0!</v>
      </c>
      <c r="W732" s="291" t="str">
        <f t="shared" si="35"/>
        <v/>
      </c>
      <c r="X732" s="261"/>
      <c r="Y732" s="261"/>
      <c r="Z732" s="261"/>
      <c r="AA732" s="261"/>
      <c r="AB732" s="261"/>
      <c r="AC732" s="261"/>
      <c r="AD732" s="261"/>
      <c r="AE732" s="261"/>
      <c r="AF732" s="293"/>
      <c r="AG732" s="315" t="str">
        <f>IF(AF732="","",IFERROR(VLOOKUP(AF732,'Error Checking'!A:B,2,0),"Error with MNCR code"))</f>
        <v/>
      </c>
      <c r="AH732" s="315"/>
      <c r="AI732" s="315" t="str">
        <f>IF(AH732="","",IFERROR(VLOOKUP(AH732,'Error Checking'!A:B,2,0),"Error with MNCR code"))</f>
        <v/>
      </c>
      <c r="AJ732" s="261"/>
      <c r="AK732" s="261"/>
      <c r="AL732" s="297"/>
      <c r="AM732" s="261"/>
      <c r="AN732" s="261"/>
    </row>
    <row r="733" spans="1:40" x14ac:dyDescent="0.2">
      <c r="A733" s="87"/>
      <c r="B733" s="298"/>
      <c r="C733" s="261"/>
      <c r="D733" s="261"/>
      <c r="E733" s="261"/>
      <c r="F733" s="261"/>
      <c r="G733" s="294"/>
      <c r="H733" s="295"/>
      <c r="I733" s="261"/>
      <c r="J733" s="311" t="str">
        <f>IF(I733="","",VLOOKUP(I733,LookUp_Tables!$R:$S,2,0))</f>
        <v/>
      </c>
      <c r="K733" s="296"/>
      <c r="L733" s="296"/>
      <c r="M733" s="290"/>
      <c r="N733" s="290"/>
      <c r="O733" s="290"/>
      <c r="P733" s="290"/>
      <c r="Q733" s="290"/>
      <c r="R733" s="290"/>
      <c r="S733" s="290" t="e">
        <f t="shared" si="33"/>
        <v>#DIV/0!</v>
      </c>
      <c r="T733" s="290"/>
      <c r="U733" s="290"/>
      <c r="V733" s="290" t="e">
        <f t="shared" si="34"/>
        <v>#DIV/0!</v>
      </c>
      <c r="W733" s="291" t="str">
        <f t="shared" si="35"/>
        <v/>
      </c>
      <c r="X733" s="261"/>
      <c r="Y733" s="261"/>
      <c r="Z733" s="261"/>
      <c r="AA733" s="261"/>
      <c r="AB733" s="261"/>
      <c r="AC733" s="261"/>
      <c r="AD733" s="261"/>
      <c r="AE733" s="261"/>
      <c r="AF733" s="293"/>
      <c r="AG733" s="315" t="str">
        <f>IF(AF733="","",IFERROR(VLOOKUP(AF733,'Error Checking'!A:B,2,0),"Error with MNCR code"))</f>
        <v/>
      </c>
      <c r="AH733" s="315"/>
      <c r="AI733" s="315" t="str">
        <f>IF(AH733="","",IFERROR(VLOOKUP(AH733,'Error Checking'!A:B,2,0),"Error with MNCR code"))</f>
        <v/>
      </c>
      <c r="AJ733" s="261"/>
      <c r="AK733" s="261"/>
      <c r="AL733" s="297"/>
      <c r="AM733" s="261"/>
      <c r="AN733" s="261"/>
    </row>
    <row r="734" spans="1:40" x14ac:dyDescent="0.2">
      <c r="A734" s="87"/>
      <c r="B734" s="298"/>
      <c r="C734" s="261"/>
      <c r="D734" s="261"/>
      <c r="E734" s="261"/>
      <c r="F734" s="261"/>
      <c r="G734" s="294"/>
      <c r="H734" s="295"/>
      <c r="I734" s="261"/>
      <c r="J734" s="311" t="str">
        <f>IF(I734="","",VLOOKUP(I734,LookUp_Tables!$R:$S,2,0))</f>
        <v/>
      </c>
      <c r="K734" s="296"/>
      <c r="L734" s="296"/>
      <c r="M734" s="290"/>
      <c r="N734" s="290"/>
      <c r="O734" s="290"/>
      <c r="P734" s="290"/>
      <c r="Q734" s="290"/>
      <c r="R734" s="290"/>
      <c r="S734" s="290" t="e">
        <f t="shared" si="33"/>
        <v>#DIV/0!</v>
      </c>
      <c r="T734" s="290"/>
      <c r="U734" s="290"/>
      <c r="V734" s="290" t="e">
        <f t="shared" si="34"/>
        <v>#DIV/0!</v>
      </c>
      <c r="W734" s="291" t="str">
        <f t="shared" si="35"/>
        <v/>
      </c>
      <c r="X734" s="261"/>
      <c r="Y734" s="261"/>
      <c r="Z734" s="261"/>
      <c r="AA734" s="261"/>
      <c r="AB734" s="261"/>
      <c r="AC734" s="261"/>
      <c r="AD734" s="261"/>
      <c r="AE734" s="261"/>
      <c r="AF734" s="293"/>
      <c r="AG734" s="315" t="str">
        <f>IF(AF734="","",IFERROR(VLOOKUP(AF734,'Error Checking'!A:B,2,0),"Error with MNCR code"))</f>
        <v/>
      </c>
      <c r="AH734" s="315"/>
      <c r="AI734" s="315" t="str">
        <f>IF(AH734="","",IFERROR(VLOOKUP(AH734,'Error Checking'!A:B,2,0),"Error with MNCR code"))</f>
        <v/>
      </c>
      <c r="AJ734" s="261"/>
      <c r="AK734" s="261"/>
      <c r="AL734" s="297"/>
      <c r="AM734" s="261"/>
      <c r="AN734" s="261"/>
    </row>
    <row r="735" spans="1:40" x14ac:dyDescent="0.2">
      <c r="A735" s="87"/>
      <c r="B735" s="298"/>
      <c r="C735" s="261"/>
      <c r="D735" s="261"/>
      <c r="E735" s="261"/>
      <c r="F735" s="261"/>
      <c r="G735" s="294"/>
      <c r="H735" s="295"/>
      <c r="I735" s="261"/>
      <c r="J735" s="311" t="str">
        <f>IF(I735="","",VLOOKUP(I735,LookUp_Tables!$R:$S,2,0))</f>
        <v/>
      </c>
      <c r="K735" s="296"/>
      <c r="L735" s="296"/>
      <c r="M735" s="290"/>
      <c r="N735" s="290"/>
      <c r="O735" s="290"/>
      <c r="P735" s="290"/>
      <c r="Q735" s="290"/>
      <c r="R735" s="290"/>
      <c r="S735" s="290" t="e">
        <f t="shared" si="33"/>
        <v>#DIV/0!</v>
      </c>
      <c r="T735" s="290"/>
      <c r="U735" s="290"/>
      <c r="V735" s="290" t="e">
        <f t="shared" si="34"/>
        <v>#DIV/0!</v>
      </c>
      <c r="W735" s="291" t="str">
        <f t="shared" si="35"/>
        <v/>
      </c>
      <c r="X735" s="261"/>
      <c r="Y735" s="261"/>
      <c r="Z735" s="261"/>
      <c r="AA735" s="261"/>
      <c r="AB735" s="261"/>
      <c r="AC735" s="261"/>
      <c r="AD735" s="261"/>
      <c r="AE735" s="261"/>
      <c r="AF735" s="293"/>
      <c r="AG735" s="315" t="str">
        <f>IF(AF735="","",IFERROR(VLOOKUP(AF735,'Error Checking'!A:B,2,0),"Error with MNCR code"))</f>
        <v/>
      </c>
      <c r="AH735" s="315"/>
      <c r="AI735" s="315" t="str">
        <f>IF(AH735="","",IFERROR(VLOOKUP(AH735,'Error Checking'!A:B,2,0),"Error with MNCR code"))</f>
        <v/>
      </c>
      <c r="AJ735" s="261"/>
      <c r="AK735" s="261"/>
      <c r="AL735" s="297"/>
      <c r="AM735" s="261"/>
      <c r="AN735" s="261"/>
    </row>
    <row r="736" spans="1:40" x14ac:dyDescent="0.2">
      <c r="A736" s="87"/>
      <c r="B736" s="298"/>
      <c r="C736" s="261"/>
      <c r="D736" s="261"/>
      <c r="E736" s="261"/>
      <c r="F736" s="261"/>
      <c r="G736" s="294"/>
      <c r="H736" s="295"/>
      <c r="I736" s="261"/>
      <c r="J736" s="311" t="str">
        <f>IF(I736="","",VLOOKUP(I736,LookUp_Tables!$R:$S,2,0))</f>
        <v/>
      </c>
      <c r="K736" s="296"/>
      <c r="L736" s="296"/>
      <c r="M736" s="290"/>
      <c r="N736" s="290"/>
      <c r="O736" s="290"/>
      <c r="P736" s="290"/>
      <c r="Q736" s="290"/>
      <c r="R736" s="290"/>
      <c r="S736" s="290" t="e">
        <f t="shared" si="33"/>
        <v>#DIV/0!</v>
      </c>
      <c r="T736" s="290"/>
      <c r="U736" s="290"/>
      <c r="V736" s="290" t="e">
        <f t="shared" si="34"/>
        <v>#DIV/0!</v>
      </c>
      <c r="W736" s="291" t="str">
        <f t="shared" si="35"/>
        <v/>
      </c>
      <c r="X736" s="261"/>
      <c r="Y736" s="261"/>
      <c r="Z736" s="261"/>
      <c r="AA736" s="261"/>
      <c r="AB736" s="261"/>
      <c r="AC736" s="261"/>
      <c r="AD736" s="261"/>
      <c r="AE736" s="261"/>
      <c r="AF736" s="293"/>
      <c r="AG736" s="315" t="str">
        <f>IF(AF736="","",IFERROR(VLOOKUP(AF736,'Error Checking'!A:B,2,0),"Error with MNCR code"))</f>
        <v/>
      </c>
      <c r="AH736" s="315"/>
      <c r="AI736" s="315" t="str">
        <f>IF(AH736="","",IFERROR(VLOOKUP(AH736,'Error Checking'!A:B,2,0),"Error with MNCR code"))</f>
        <v/>
      </c>
      <c r="AJ736" s="261"/>
      <c r="AK736" s="261"/>
      <c r="AL736" s="297"/>
      <c r="AM736" s="261"/>
      <c r="AN736" s="261"/>
    </row>
    <row r="737" spans="1:40" x14ac:dyDescent="0.2">
      <c r="A737" s="87"/>
      <c r="B737" s="298"/>
      <c r="C737" s="261"/>
      <c r="D737" s="261"/>
      <c r="E737" s="261"/>
      <c r="F737" s="261"/>
      <c r="G737" s="294"/>
      <c r="H737" s="295"/>
      <c r="I737" s="261"/>
      <c r="J737" s="311" t="str">
        <f>IF(I737="","",VLOOKUP(I737,LookUp_Tables!$R:$S,2,0))</f>
        <v/>
      </c>
      <c r="K737" s="296"/>
      <c r="L737" s="296"/>
      <c r="M737" s="290"/>
      <c r="N737" s="290"/>
      <c r="O737" s="290"/>
      <c r="P737" s="290"/>
      <c r="Q737" s="290"/>
      <c r="R737" s="290"/>
      <c r="S737" s="290" t="e">
        <f t="shared" si="33"/>
        <v>#DIV/0!</v>
      </c>
      <c r="T737" s="290"/>
      <c r="U737" s="290"/>
      <c r="V737" s="290" t="e">
        <f t="shared" si="34"/>
        <v>#DIV/0!</v>
      </c>
      <c r="W737" s="291" t="str">
        <f t="shared" si="35"/>
        <v/>
      </c>
      <c r="X737" s="261"/>
      <c r="Y737" s="261"/>
      <c r="Z737" s="261"/>
      <c r="AA737" s="261"/>
      <c r="AB737" s="261"/>
      <c r="AC737" s="261"/>
      <c r="AD737" s="261"/>
      <c r="AE737" s="261"/>
      <c r="AF737" s="293"/>
      <c r="AG737" s="315" t="str">
        <f>IF(AF737="","",IFERROR(VLOOKUP(AF737,'Error Checking'!A:B,2,0),"Error with MNCR code"))</f>
        <v/>
      </c>
      <c r="AH737" s="315"/>
      <c r="AI737" s="315" t="str">
        <f>IF(AH737="","",IFERROR(VLOOKUP(AH737,'Error Checking'!A:B,2,0),"Error with MNCR code"))</f>
        <v/>
      </c>
      <c r="AJ737" s="261"/>
      <c r="AK737" s="261"/>
      <c r="AL737" s="297"/>
      <c r="AM737" s="261"/>
      <c r="AN737" s="261"/>
    </row>
    <row r="738" spans="1:40" x14ac:dyDescent="0.2">
      <c r="A738" s="87"/>
      <c r="B738" s="298"/>
      <c r="C738" s="261"/>
      <c r="D738" s="261"/>
      <c r="E738" s="261"/>
      <c r="F738" s="261"/>
      <c r="G738" s="294"/>
      <c r="H738" s="295"/>
      <c r="I738" s="261"/>
      <c r="J738" s="311" t="str">
        <f>IF(I738="","",VLOOKUP(I738,LookUp_Tables!$R:$S,2,0))</f>
        <v/>
      </c>
      <c r="K738" s="296"/>
      <c r="L738" s="296"/>
      <c r="M738" s="290"/>
      <c r="N738" s="290"/>
      <c r="O738" s="290"/>
      <c r="P738" s="290"/>
      <c r="Q738" s="290"/>
      <c r="R738" s="290"/>
      <c r="S738" s="290" t="e">
        <f t="shared" si="33"/>
        <v>#DIV/0!</v>
      </c>
      <c r="T738" s="290"/>
      <c r="U738" s="290"/>
      <c r="V738" s="290" t="e">
        <f t="shared" si="34"/>
        <v>#DIV/0!</v>
      </c>
      <c r="W738" s="291" t="str">
        <f t="shared" si="35"/>
        <v/>
      </c>
      <c r="X738" s="261"/>
      <c r="Y738" s="261"/>
      <c r="Z738" s="261"/>
      <c r="AA738" s="261"/>
      <c r="AB738" s="261"/>
      <c r="AC738" s="261"/>
      <c r="AD738" s="261"/>
      <c r="AE738" s="261"/>
      <c r="AF738" s="293"/>
      <c r="AG738" s="315" t="str">
        <f>IF(AF738="","",IFERROR(VLOOKUP(AF738,'Error Checking'!A:B,2,0),"Error with MNCR code"))</f>
        <v/>
      </c>
      <c r="AH738" s="315"/>
      <c r="AI738" s="315" t="str">
        <f>IF(AH738="","",IFERROR(VLOOKUP(AH738,'Error Checking'!A:B,2,0),"Error with MNCR code"))</f>
        <v/>
      </c>
      <c r="AJ738" s="261"/>
      <c r="AK738" s="261"/>
      <c r="AL738" s="297"/>
      <c r="AM738" s="261"/>
      <c r="AN738" s="261"/>
    </row>
    <row r="739" spans="1:40" x14ac:dyDescent="0.2">
      <c r="A739" s="87"/>
      <c r="B739" s="298"/>
      <c r="C739" s="261"/>
      <c r="D739" s="261"/>
      <c r="E739" s="261"/>
      <c r="F739" s="261"/>
      <c r="G739" s="294"/>
      <c r="H739" s="295"/>
      <c r="I739" s="261"/>
      <c r="J739" s="311" t="str">
        <f>IF(I739="","",VLOOKUP(I739,LookUp_Tables!$R:$S,2,0))</f>
        <v/>
      </c>
      <c r="K739" s="296"/>
      <c r="L739" s="296"/>
      <c r="M739" s="290"/>
      <c r="N739" s="290"/>
      <c r="O739" s="290"/>
      <c r="P739" s="290"/>
      <c r="Q739" s="290"/>
      <c r="R739" s="290"/>
      <c r="S739" s="290" t="e">
        <f t="shared" si="33"/>
        <v>#DIV/0!</v>
      </c>
      <c r="T739" s="290"/>
      <c r="U739" s="290"/>
      <c r="V739" s="290" t="e">
        <f t="shared" si="34"/>
        <v>#DIV/0!</v>
      </c>
      <c r="W739" s="291" t="str">
        <f t="shared" si="35"/>
        <v/>
      </c>
      <c r="X739" s="261"/>
      <c r="Y739" s="261"/>
      <c r="Z739" s="261"/>
      <c r="AA739" s="261"/>
      <c r="AB739" s="261"/>
      <c r="AC739" s="261"/>
      <c r="AD739" s="261"/>
      <c r="AE739" s="261"/>
      <c r="AF739" s="293"/>
      <c r="AG739" s="315" t="str">
        <f>IF(AF739="","",IFERROR(VLOOKUP(AF739,'Error Checking'!A:B,2,0),"Error with MNCR code"))</f>
        <v/>
      </c>
      <c r="AH739" s="315"/>
      <c r="AI739" s="315" t="str">
        <f>IF(AH739="","",IFERROR(VLOOKUP(AH739,'Error Checking'!A:B,2,0),"Error with MNCR code"))</f>
        <v/>
      </c>
      <c r="AJ739" s="261"/>
      <c r="AK739" s="261"/>
      <c r="AL739" s="297"/>
      <c r="AM739" s="261"/>
      <c r="AN739" s="261"/>
    </row>
    <row r="740" spans="1:40" x14ac:dyDescent="0.2">
      <c r="A740" s="87"/>
      <c r="B740" s="298"/>
      <c r="C740" s="261"/>
      <c r="D740" s="261"/>
      <c r="E740" s="261"/>
      <c r="F740" s="261"/>
      <c r="G740" s="294"/>
      <c r="H740" s="295"/>
      <c r="I740" s="261"/>
      <c r="J740" s="311" t="str">
        <f>IF(I740="","",VLOOKUP(I740,LookUp_Tables!$R:$S,2,0))</f>
        <v/>
      </c>
      <c r="K740" s="296"/>
      <c r="L740" s="296"/>
      <c r="M740" s="290"/>
      <c r="N740" s="290"/>
      <c r="O740" s="290"/>
      <c r="P740" s="290"/>
      <c r="Q740" s="290"/>
      <c r="R740" s="290"/>
      <c r="S740" s="290" t="e">
        <f t="shared" si="33"/>
        <v>#DIV/0!</v>
      </c>
      <c r="T740" s="290"/>
      <c r="U740" s="290"/>
      <c r="V740" s="290" t="e">
        <f t="shared" si="34"/>
        <v>#DIV/0!</v>
      </c>
      <c r="W740" s="291" t="str">
        <f t="shared" si="35"/>
        <v/>
      </c>
      <c r="X740" s="261"/>
      <c r="Y740" s="261"/>
      <c r="Z740" s="261"/>
      <c r="AA740" s="261"/>
      <c r="AB740" s="261"/>
      <c r="AC740" s="261"/>
      <c r="AD740" s="261"/>
      <c r="AE740" s="261"/>
      <c r="AF740" s="293"/>
      <c r="AG740" s="315" t="str">
        <f>IF(AF740="","",IFERROR(VLOOKUP(AF740,'Error Checking'!A:B,2,0),"Error with MNCR code"))</f>
        <v/>
      </c>
      <c r="AH740" s="315"/>
      <c r="AI740" s="315" t="str">
        <f>IF(AH740="","",IFERROR(VLOOKUP(AH740,'Error Checking'!A:B,2,0),"Error with MNCR code"))</f>
        <v/>
      </c>
      <c r="AJ740" s="261"/>
      <c r="AK740" s="261"/>
      <c r="AL740" s="297"/>
      <c r="AM740" s="261"/>
      <c r="AN740" s="261"/>
    </row>
    <row r="741" spans="1:40" x14ac:dyDescent="0.2">
      <c r="A741" s="87"/>
      <c r="B741" s="298"/>
      <c r="C741" s="261"/>
      <c r="D741" s="261"/>
      <c r="E741" s="261"/>
      <c r="F741" s="261"/>
      <c r="G741" s="294"/>
      <c r="H741" s="295"/>
      <c r="I741" s="261"/>
      <c r="J741" s="311" t="str">
        <f>IF(I741="","",VLOOKUP(I741,LookUp_Tables!$R:$S,2,0))</f>
        <v/>
      </c>
      <c r="K741" s="296"/>
      <c r="L741" s="296"/>
      <c r="M741" s="290"/>
      <c r="N741" s="290"/>
      <c r="O741" s="290"/>
      <c r="P741" s="290"/>
      <c r="Q741" s="290"/>
      <c r="R741" s="290"/>
      <c r="S741" s="290" t="e">
        <f t="shared" si="33"/>
        <v>#DIV/0!</v>
      </c>
      <c r="T741" s="290"/>
      <c r="U741" s="290"/>
      <c r="V741" s="290" t="e">
        <f t="shared" si="34"/>
        <v>#DIV/0!</v>
      </c>
      <c r="W741" s="291" t="str">
        <f t="shared" si="35"/>
        <v/>
      </c>
      <c r="X741" s="261"/>
      <c r="Y741" s="261"/>
      <c r="Z741" s="261"/>
      <c r="AA741" s="261"/>
      <c r="AB741" s="261"/>
      <c r="AC741" s="261"/>
      <c r="AD741" s="261"/>
      <c r="AE741" s="261"/>
      <c r="AF741" s="293"/>
      <c r="AG741" s="315" t="str">
        <f>IF(AF741="","",IFERROR(VLOOKUP(AF741,'Error Checking'!A:B,2,0),"Error with MNCR code"))</f>
        <v/>
      </c>
      <c r="AH741" s="315"/>
      <c r="AI741" s="315" t="str">
        <f>IF(AH741="","",IFERROR(VLOOKUP(AH741,'Error Checking'!A:B,2,0),"Error with MNCR code"))</f>
        <v/>
      </c>
      <c r="AJ741" s="261"/>
      <c r="AK741" s="261"/>
      <c r="AL741" s="297"/>
      <c r="AM741" s="261"/>
      <c r="AN741" s="261"/>
    </row>
    <row r="742" spans="1:40" x14ac:dyDescent="0.2">
      <c r="A742" s="87"/>
      <c r="B742" s="298"/>
      <c r="C742" s="261"/>
      <c r="D742" s="261"/>
      <c r="E742" s="261"/>
      <c r="F742" s="261"/>
      <c r="G742" s="294"/>
      <c r="H742" s="295"/>
      <c r="I742" s="261"/>
      <c r="J742" s="311" t="str">
        <f>IF(I742="","",VLOOKUP(I742,LookUp_Tables!$R:$S,2,0))</f>
        <v/>
      </c>
      <c r="K742" s="296"/>
      <c r="L742" s="296"/>
      <c r="M742" s="290"/>
      <c r="N742" s="290"/>
      <c r="O742" s="290"/>
      <c r="P742" s="290"/>
      <c r="Q742" s="290"/>
      <c r="R742" s="290"/>
      <c r="S742" s="290" t="e">
        <f t="shared" si="33"/>
        <v>#DIV/0!</v>
      </c>
      <c r="T742" s="290"/>
      <c r="U742" s="290"/>
      <c r="V742" s="290" t="e">
        <f t="shared" si="34"/>
        <v>#DIV/0!</v>
      </c>
      <c r="W742" s="291" t="str">
        <f t="shared" si="35"/>
        <v/>
      </c>
      <c r="X742" s="261"/>
      <c r="Y742" s="261"/>
      <c r="Z742" s="261"/>
      <c r="AA742" s="261"/>
      <c r="AB742" s="261"/>
      <c r="AC742" s="261"/>
      <c r="AD742" s="261"/>
      <c r="AE742" s="261"/>
      <c r="AF742" s="293"/>
      <c r="AG742" s="315" t="str">
        <f>IF(AF742="","",IFERROR(VLOOKUP(AF742,'Error Checking'!A:B,2,0),"Error with MNCR code"))</f>
        <v/>
      </c>
      <c r="AH742" s="315"/>
      <c r="AI742" s="315" t="str">
        <f>IF(AH742="","",IFERROR(VLOOKUP(AH742,'Error Checking'!A:B,2,0),"Error with MNCR code"))</f>
        <v/>
      </c>
      <c r="AJ742" s="261"/>
      <c r="AK742" s="261"/>
      <c r="AL742" s="297"/>
      <c r="AM742" s="261"/>
      <c r="AN742" s="261"/>
    </row>
    <row r="743" spans="1:40" x14ac:dyDescent="0.2">
      <c r="A743" s="87"/>
      <c r="B743" s="298"/>
      <c r="C743" s="261"/>
      <c r="D743" s="261"/>
      <c r="E743" s="261"/>
      <c r="F743" s="261"/>
      <c r="G743" s="294"/>
      <c r="H743" s="295"/>
      <c r="I743" s="261"/>
      <c r="J743" s="311" t="str">
        <f>IF(I743="","",VLOOKUP(I743,LookUp_Tables!$R:$S,2,0))</f>
        <v/>
      </c>
      <c r="K743" s="296"/>
      <c r="L743" s="296"/>
      <c r="M743" s="290"/>
      <c r="N743" s="290"/>
      <c r="O743" s="290"/>
      <c r="P743" s="290"/>
      <c r="Q743" s="290"/>
      <c r="R743" s="290"/>
      <c r="S743" s="290" t="e">
        <f t="shared" si="33"/>
        <v>#DIV/0!</v>
      </c>
      <c r="T743" s="290"/>
      <c r="U743" s="290"/>
      <c r="V743" s="290" t="e">
        <f t="shared" si="34"/>
        <v>#DIV/0!</v>
      </c>
      <c r="W743" s="291" t="str">
        <f t="shared" si="35"/>
        <v/>
      </c>
      <c r="X743" s="261"/>
      <c r="Y743" s="261"/>
      <c r="Z743" s="261"/>
      <c r="AA743" s="261"/>
      <c r="AB743" s="261"/>
      <c r="AC743" s="261"/>
      <c r="AD743" s="261"/>
      <c r="AE743" s="261"/>
      <c r="AF743" s="293"/>
      <c r="AG743" s="315" t="str">
        <f>IF(AF743="","",IFERROR(VLOOKUP(AF743,'Error Checking'!A:B,2,0),"Error with MNCR code"))</f>
        <v/>
      </c>
      <c r="AH743" s="315"/>
      <c r="AI743" s="315" t="str">
        <f>IF(AH743="","",IFERROR(VLOOKUP(AH743,'Error Checking'!A:B,2,0),"Error with MNCR code"))</f>
        <v/>
      </c>
      <c r="AJ743" s="261"/>
      <c r="AK743" s="261"/>
      <c r="AL743" s="297"/>
      <c r="AM743" s="261"/>
      <c r="AN743" s="261"/>
    </row>
    <row r="744" spans="1:40" x14ac:dyDescent="0.2">
      <c r="A744" s="87"/>
      <c r="B744" s="298"/>
      <c r="C744" s="261"/>
      <c r="D744" s="261"/>
      <c r="E744" s="261"/>
      <c r="F744" s="261"/>
      <c r="G744" s="294"/>
      <c r="H744" s="295"/>
      <c r="I744" s="261"/>
      <c r="J744" s="311" t="str">
        <f>IF(I744="","",VLOOKUP(I744,LookUp_Tables!$R:$S,2,0))</f>
        <v/>
      </c>
      <c r="K744" s="296"/>
      <c r="L744" s="296"/>
      <c r="M744" s="290"/>
      <c r="N744" s="290"/>
      <c r="O744" s="290"/>
      <c r="P744" s="290"/>
      <c r="Q744" s="290"/>
      <c r="R744" s="290"/>
      <c r="S744" s="290" t="e">
        <f t="shared" si="33"/>
        <v>#DIV/0!</v>
      </c>
      <c r="T744" s="290"/>
      <c r="U744" s="290"/>
      <c r="V744" s="290" t="e">
        <f t="shared" si="34"/>
        <v>#DIV/0!</v>
      </c>
      <c r="W744" s="291" t="str">
        <f t="shared" si="35"/>
        <v/>
      </c>
      <c r="X744" s="261"/>
      <c r="Y744" s="261"/>
      <c r="Z744" s="261"/>
      <c r="AA744" s="261"/>
      <c r="AB744" s="261"/>
      <c r="AC744" s="261"/>
      <c r="AD744" s="261"/>
      <c r="AE744" s="261"/>
      <c r="AF744" s="293"/>
      <c r="AG744" s="315" t="str">
        <f>IF(AF744="","",IFERROR(VLOOKUP(AF744,'Error Checking'!A:B,2,0),"Error with MNCR code"))</f>
        <v/>
      </c>
      <c r="AH744" s="315"/>
      <c r="AI744" s="315" t="str">
        <f>IF(AH744="","",IFERROR(VLOOKUP(AH744,'Error Checking'!A:B,2,0),"Error with MNCR code"))</f>
        <v/>
      </c>
      <c r="AJ744" s="261"/>
      <c r="AK744" s="261"/>
      <c r="AL744" s="297"/>
      <c r="AM744" s="261"/>
      <c r="AN744" s="261"/>
    </row>
    <row r="745" spans="1:40" x14ac:dyDescent="0.2">
      <c r="A745" s="87"/>
      <c r="B745" s="298"/>
      <c r="C745" s="261"/>
      <c r="D745" s="261"/>
      <c r="E745" s="261"/>
      <c r="F745" s="261"/>
      <c r="G745" s="294"/>
      <c r="H745" s="295"/>
      <c r="I745" s="261"/>
      <c r="J745" s="311" t="str">
        <f>IF(I745="","",VLOOKUP(I745,LookUp_Tables!$R:$S,2,0))</f>
        <v/>
      </c>
      <c r="K745" s="296"/>
      <c r="L745" s="296"/>
      <c r="M745" s="290"/>
      <c r="N745" s="290"/>
      <c r="O745" s="290"/>
      <c r="P745" s="290"/>
      <c r="Q745" s="290"/>
      <c r="R745" s="290"/>
      <c r="S745" s="290" t="e">
        <f t="shared" si="33"/>
        <v>#DIV/0!</v>
      </c>
      <c r="T745" s="290"/>
      <c r="U745" s="290"/>
      <c r="V745" s="290" t="e">
        <f t="shared" si="34"/>
        <v>#DIV/0!</v>
      </c>
      <c r="W745" s="291" t="str">
        <f t="shared" si="35"/>
        <v/>
      </c>
      <c r="X745" s="261"/>
      <c r="Y745" s="261"/>
      <c r="Z745" s="261"/>
      <c r="AA745" s="261"/>
      <c r="AB745" s="261"/>
      <c r="AC745" s="261"/>
      <c r="AD745" s="261"/>
      <c r="AE745" s="261"/>
      <c r="AF745" s="293"/>
      <c r="AG745" s="315" t="str">
        <f>IF(AF745="","",IFERROR(VLOOKUP(AF745,'Error Checking'!A:B,2,0),"Error with MNCR code"))</f>
        <v/>
      </c>
      <c r="AH745" s="315"/>
      <c r="AI745" s="315" t="str">
        <f>IF(AH745="","",IFERROR(VLOOKUP(AH745,'Error Checking'!A:B,2,0),"Error with MNCR code"))</f>
        <v/>
      </c>
      <c r="AJ745" s="261"/>
      <c r="AK745" s="261"/>
      <c r="AL745" s="297"/>
      <c r="AM745" s="261"/>
      <c r="AN745" s="261"/>
    </row>
    <row r="746" spans="1:40" x14ac:dyDescent="0.2">
      <c r="A746" s="87"/>
      <c r="B746" s="298"/>
      <c r="C746" s="261"/>
      <c r="D746" s="261"/>
      <c r="E746" s="261"/>
      <c r="F746" s="261"/>
      <c r="G746" s="294"/>
      <c r="H746" s="295"/>
      <c r="I746" s="261"/>
      <c r="J746" s="311" t="str">
        <f>IF(I746="","",VLOOKUP(I746,LookUp_Tables!$R:$S,2,0))</f>
        <v/>
      </c>
      <c r="K746" s="296"/>
      <c r="L746" s="296"/>
      <c r="M746" s="290"/>
      <c r="N746" s="290"/>
      <c r="O746" s="290"/>
      <c r="P746" s="290"/>
      <c r="Q746" s="290"/>
      <c r="R746" s="290"/>
      <c r="S746" s="290" t="e">
        <f t="shared" si="33"/>
        <v>#DIV/0!</v>
      </c>
      <c r="T746" s="290"/>
      <c r="U746" s="290"/>
      <c r="V746" s="290" t="e">
        <f t="shared" si="34"/>
        <v>#DIV/0!</v>
      </c>
      <c r="W746" s="291" t="str">
        <f t="shared" si="35"/>
        <v/>
      </c>
      <c r="X746" s="261"/>
      <c r="Y746" s="261"/>
      <c r="Z746" s="261"/>
      <c r="AA746" s="261"/>
      <c r="AB746" s="261"/>
      <c r="AC746" s="261"/>
      <c r="AD746" s="261"/>
      <c r="AE746" s="261"/>
      <c r="AF746" s="293"/>
      <c r="AG746" s="315" t="str">
        <f>IF(AF746="","",IFERROR(VLOOKUP(AF746,'Error Checking'!A:B,2,0),"Error with MNCR code"))</f>
        <v/>
      </c>
      <c r="AH746" s="315"/>
      <c r="AI746" s="315" t="str">
        <f>IF(AH746="","",IFERROR(VLOOKUP(AH746,'Error Checking'!A:B,2,0),"Error with MNCR code"))</f>
        <v/>
      </c>
      <c r="AJ746" s="261"/>
      <c r="AK746" s="261"/>
      <c r="AL746" s="297"/>
      <c r="AM746" s="261"/>
      <c r="AN746" s="261"/>
    </row>
    <row r="747" spans="1:40" x14ac:dyDescent="0.2">
      <c r="A747" s="87"/>
      <c r="B747" s="298"/>
      <c r="C747" s="261"/>
      <c r="D747" s="261"/>
      <c r="E747" s="261"/>
      <c r="F747" s="261"/>
      <c r="G747" s="294"/>
      <c r="H747" s="295"/>
      <c r="I747" s="261"/>
      <c r="J747" s="311" t="str">
        <f>IF(I747="","",VLOOKUP(I747,LookUp_Tables!$R:$S,2,0))</f>
        <v/>
      </c>
      <c r="K747" s="296"/>
      <c r="L747" s="296"/>
      <c r="M747" s="290"/>
      <c r="N747" s="290"/>
      <c r="O747" s="290"/>
      <c r="P747" s="290"/>
      <c r="Q747" s="290"/>
      <c r="R747" s="290"/>
      <c r="S747" s="290" t="e">
        <f t="shared" si="33"/>
        <v>#DIV/0!</v>
      </c>
      <c r="T747" s="290"/>
      <c r="U747" s="290"/>
      <c r="V747" s="290" t="e">
        <f t="shared" si="34"/>
        <v>#DIV/0!</v>
      </c>
      <c r="W747" s="291" t="str">
        <f t="shared" si="35"/>
        <v/>
      </c>
      <c r="X747" s="261"/>
      <c r="Y747" s="261"/>
      <c r="Z747" s="261"/>
      <c r="AA747" s="261"/>
      <c r="AB747" s="261"/>
      <c r="AC747" s="261"/>
      <c r="AD747" s="261"/>
      <c r="AE747" s="261"/>
      <c r="AF747" s="293"/>
      <c r="AG747" s="315" t="str">
        <f>IF(AF747="","",IFERROR(VLOOKUP(AF747,'Error Checking'!A:B,2,0),"Error with MNCR code"))</f>
        <v/>
      </c>
      <c r="AH747" s="315"/>
      <c r="AI747" s="315" t="str">
        <f>IF(AH747="","",IFERROR(VLOOKUP(AH747,'Error Checking'!A:B,2,0),"Error with MNCR code"))</f>
        <v/>
      </c>
      <c r="AJ747" s="261"/>
      <c r="AK747" s="261"/>
      <c r="AL747" s="297"/>
      <c r="AM747" s="261"/>
      <c r="AN747" s="261"/>
    </row>
    <row r="748" spans="1:40" x14ac:dyDescent="0.2">
      <c r="A748" s="87"/>
      <c r="B748" s="298"/>
      <c r="C748" s="261"/>
      <c r="D748" s="261"/>
      <c r="E748" s="261"/>
      <c r="F748" s="261"/>
      <c r="G748" s="294"/>
      <c r="H748" s="295"/>
      <c r="I748" s="261"/>
      <c r="J748" s="311" t="str">
        <f>IF(I748="","",VLOOKUP(I748,LookUp_Tables!$R:$S,2,0))</f>
        <v/>
      </c>
      <c r="K748" s="296"/>
      <c r="L748" s="296"/>
      <c r="M748" s="290"/>
      <c r="N748" s="290"/>
      <c r="O748" s="290"/>
      <c r="P748" s="290"/>
      <c r="Q748" s="290"/>
      <c r="R748" s="290"/>
      <c r="S748" s="290" t="e">
        <f t="shared" si="33"/>
        <v>#DIV/0!</v>
      </c>
      <c r="T748" s="290"/>
      <c r="U748" s="290"/>
      <c r="V748" s="290" t="e">
        <f t="shared" si="34"/>
        <v>#DIV/0!</v>
      </c>
      <c r="W748" s="291" t="str">
        <f t="shared" si="35"/>
        <v/>
      </c>
      <c r="X748" s="261"/>
      <c r="Y748" s="261"/>
      <c r="Z748" s="261"/>
      <c r="AA748" s="261"/>
      <c r="AB748" s="261"/>
      <c r="AC748" s="261"/>
      <c r="AD748" s="261"/>
      <c r="AE748" s="261"/>
      <c r="AF748" s="293"/>
      <c r="AG748" s="315" t="str">
        <f>IF(AF748="","",IFERROR(VLOOKUP(AF748,'Error Checking'!A:B,2,0),"Error with MNCR code"))</f>
        <v/>
      </c>
      <c r="AH748" s="315"/>
      <c r="AI748" s="315" t="str">
        <f>IF(AH748="","",IFERROR(VLOOKUP(AH748,'Error Checking'!A:B,2,0),"Error with MNCR code"))</f>
        <v/>
      </c>
      <c r="AJ748" s="261"/>
      <c r="AK748" s="261"/>
      <c r="AL748" s="297"/>
      <c r="AM748" s="261"/>
      <c r="AN748" s="261"/>
    </row>
    <row r="749" spans="1:40" x14ac:dyDescent="0.2">
      <c r="A749" s="87"/>
      <c r="B749" s="298"/>
      <c r="C749" s="261"/>
      <c r="D749" s="261"/>
      <c r="E749" s="261"/>
      <c r="F749" s="261"/>
      <c r="G749" s="294"/>
      <c r="H749" s="295"/>
      <c r="I749" s="261"/>
      <c r="J749" s="311" t="str">
        <f>IF(I749="","",VLOOKUP(I749,LookUp_Tables!$R:$S,2,0))</f>
        <v/>
      </c>
      <c r="K749" s="296"/>
      <c r="L749" s="296"/>
      <c r="M749" s="290"/>
      <c r="N749" s="290"/>
      <c r="O749" s="290"/>
      <c r="P749" s="290"/>
      <c r="Q749" s="290"/>
      <c r="R749" s="290"/>
      <c r="S749" s="290" t="e">
        <f t="shared" si="33"/>
        <v>#DIV/0!</v>
      </c>
      <c r="T749" s="290"/>
      <c r="U749" s="290"/>
      <c r="V749" s="290" t="e">
        <f t="shared" si="34"/>
        <v>#DIV/0!</v>
      </c>
      <c r="W749" s="291" t="str">
        <f t="shared" si="35"/>
        <v/>
      </c>
      <c r="X749" s="261"/>
      <c r="Y749" s="261"/>
      <c r="Z749" s="261"/>
      <c r="AA749" s="261"/>
      <c r="AB749" s="261"/>
      <c r="AC749" s="261"/>
      <c r="AD749" s="261"/>
      <c r="AE749" s="261"/>
      <c r="AF749" s="293"/>
      <c r="AG749" s="315" t="str">
        <f>IF(AF749="","",IFERROR(VLOOKUP(AF749,'Error Checking'!A:B,2,0),"Error with MNCR code"))</f>
        <v/>
      </c>
      <c r="AH749" s="315"/>
      <c r="AI749" s="315" t="str">
        <f>IF(AH749="","",IFERROR(VLOOKUP(AH749,'Error Checking'!A:B,2,0),"Error with MNCR code"))</f>
        <v/>
      </c>
      <c r="AJ749" s="261"/>
      <c r="AK749" s="261"/>
      <c r="AL749" s="297"/>
      <c r="AM749" s="261"/>
      <c r="AN749" s="261"/>
    </row>
    <row r="750" spans="1:40" x14ac:dyDescent="0.2">
      <c r="A750" s="87"/>
      <c r="B750" s="298"/>
      <c r="C750" s="261"/>
      <c r="D750" s="261"/>
      <c r="E750" s="261"/>
      <c r="F750" s="261"/>
      <c r="G750" s="294"/>
      <c r="H750" s="295"/>
      <c r="I750" s="261"/>
      <c r="J750" s="311" t="str">
        <f>IF(I750="","",VLOOKUP(I750,LookUp_Tables!$R:$S,2,0))</f>
        <v/>
      </c>
      <c r="K750" s="296"/>
      <c r="L750" s="296"/>
      <c r="M750" s="290"/>
      <c r="N750" s="290"/>
      <c r="O750" s="290"/>
      <c r="P750" s="290"/>
      <c r="Q750" s="290"/>
      <c r="R750" s="290"/>
      <c r="S750" s="290" t="e">
        <f t="shared" si="33"/>
        <v>#DIV/0!</v>
      </c>
      <c r="T750" s="290"/>
      <c r="U750" s="290"/>
      <c r="V750" s="290" t="e">
        <f t="shared" si="34"/>
        <v>#DIV/0!</v>
      </c>
      <c r="W750" s="291" t="str">
        <f t="shared" si="35"/>
        <v/>
      </c>
      <c r="X750" s="261"/>
      <c r="Y750" s="261"/>
      <c r="Z750" s="261"/>
      <c r="AA750" s="261"/>
      <c r="AB750" s="261"/>
      <c r="AC750" s="261"/>
      <c r="AD750" s="261"/>
      <c r="AE750" s="261"/>
      <c r="AF750" s="293"/>
      <c r="AG750" s="315" t="str">
        <f>IF(AF750="","",IFERROR(VLOOKUP(AF750,'Error Checking'!A:B,2,0),"Error with MNCR code"))</f>
        <v/>
      </c>
      <c r="AH750" s="315"/>
      <c r="AI750" s="315" t="str">
        <f>IF(AH750="","",IFERROR(VLOOKUP(AH750,'Error Checking'!A:B,2,0),"Error with MNCR code"))</f>
        <v/>
      </c>
      <c r="AJ750" s="261"/>
      <c r="AK750" s="261"/>
      <c r="AL750" s="297"/>
      <c r="AM750" s="261"/>
      <c r="AN750" s="261"/>
    </row>
    <row r="751" spans="1:40" x14ac:dyDescent="0.2">
      <c r="A751" s="87"/>
      <c r="B751" s="298"/>
      <c r="C751" s="261"/>
      <c r="D751" s="261"/>
      <c r="E751" s="261"/>
      <c r="F751" s="261"/>
      <c r="G751" s="294"/>
      <c r="H751" s="295"/>
      <c r="I751" s="261"/>
      <c r="J751" s="311" t="str">
        <f>IF(I751="","",VLOOKUP(I751,LookUp_Tables!$R:$S,2,0))</f>
        <v/>
      </c>
      <c r="K751" s="296"/>
      <c r="L751" s="296"/>
      <c r="M751" s="290"/>
      <c r="N751" s="290"/>
      <c r="O751" s="290"/>
      <c r="P751" s="290"/>
      <c r="Q751" s="290"/>
      <c r="R751" s="290"/>
      <c r="S751" s="290" t="e">
        <f t="shared" si="33"/>
        <v>#DIV/0!</v>
      </c>
      <c r="T751" s="290"/>
      <c r="U751" s="290"/>
      <c r="V751" s="290" t="e">
        <f t="shared" si="34"/>
        <v>#DIV/0!</v>
      </c>
      <c r="W751" s="291" t="str">
        <f t="shared" si="35"/>
        <v/>
      </c>
      <c r="X751" s="261"/>
      <c r="Y751" s="261"/>
      <c r="Z751" s="261"/>
      <c r="AA751" s="261"/>
      <c r="AB751" s="261"/>
      <c r="AC751" s="261"/>
      <c r="AD751" s="261"/>
      <c r="AE751" s="261"/>
      <c r="AF751" s="293"/>
      <c r="AG751" s="315" t="str">
        <f>IF(AF751="","",IFERROR(VLOOKUP(AF751,'Error Checking'!A:B,2,0),"Error with MNCR code"))</f>
        <v/>
      </c>
      <c r="AH751" s="315"/>
      <c r="AI751" s="315" t="str">
        <f>IF(AH751="","",IFERROR(VLOOKUP(AH751,'Error Checking'!A:B,2,0),"Error with MNCR code"))</f>
        <v/>
      </c>
      <c r="AJ751" s="261"/>
      <c r="AK751" s="261"/>
      <c r="AL751" s="297"/>
      <c r="AM751" s="261"/>
      <c r="AN751" s="261"/>
    </row>
    <row r="752" spans="1:40" x14ac:dyDescent="0.2">
      <c r="A752" s="87"/>
      <c r="B752" s="298"/>
      <c r="C752" s="261"/>
      <c r="D752" s="261"/>
      <c r="E752" s="261"/>
      <c r="F752" s="261"/>
      <c r="G752" s="294"/>
      <c r="H752" s="295"/>
      <c r="I752" s="261"/>
      <c r="J752" s="311" t="str">
        <f>IF(I752="","",VLOOKUP(I752,LookUp_Tables!$R:$S,2,0))</f>
        <v/>
      </c>
      <c r="K752" s="296"/>
      <c r="L752" s="296"/>
      <c r="M752" s="290"/>
      <c r="N752" s="290"/>
      <c r="O752" s="290"/>
      <c r="P752" s="290"/>
      <c r="Q752" s="290"/>
      <c r="R752" s="290"/>
      <c r="S752" s="290" t="e">
        <f t="shared" si="33"/>
        <v>#DIV/0!</v>
      </c>
      <c r="T752" s="290"/>
      <c r="U752" s="290"/>
      <c r="V752" s="290" t="e">
        <f t="shared" si="34"/>
        <v>#DIV/0!</v>
      </c>
      <c r="W752" s="291" t="str">
        <f t="shared" si="35"/>
        <v/>
      </c>
      <c r="X752" s="261"/>
      <c r="Y752" s="261"/>
      <c r="Z752" s="261"/>
      <c r="AA752" s="261"/>
      <c r="AB752" s="261"/>
      <c r="AC752" s="261"/>
      <c r="AD752" s="261"/>
      <c r="AE752" s="261"/>
      <c r="AF752" s="293"/>
      <c r="AG752" s="315" t="str">
        <f>IF(AF752="","",IFERROR(VLOOKUP(AF752,'Error Checking'!A:B,2,0),"Error with MNCR code"))</f>
        <v/>
      </c>
      <c r="AH752" s="315"/>
      <c r="AI752" s="315" t="str">
        <f>IF(AH752="","",IFERROR(VLOOKUP(AH752,'Error Checking'!A:B,2,0),"Error with MNCR code"))</f>
        <v/>
      </c>
      <c r="AJ752" s="261"/>
      <c r="AK752" s="261"/>
      <c r="AL752" s="297"/>
      <c r="AM752" s="261"/>
      <c r="AN752" s="261"/>
    </row>
    <row r="753" spans="1:40" x14ac:dyDescent="0.2">
      <c r="A753" s="87"/>
      <c r="B753" s="298"/>
      <c r="C753" s="261"/>
      <c r="D753" s="261"/>
      <c r="E753" s="261"/>
      <c r="F753" s="261"/>
      <c r="G753" s="294"/>
      <c r="H753" s="295"/>
      <c r="I753" s="261"/>
      <c r="J753" s="311" t="str">
        <f>IF(I753="","",VLOOKUP(I753,LookUp_Tables!$R:$S,2,0))</f>
        <v/>
      </c>
      <c r="K753" s="296"/>
      <c r="L753" s="296"/>
      <c r="M753" s="290"/>
      <c r="N753" s="290"/>
      <c r="O753" s="290"/>
      <c r="P753" s="290"/>
      <c r="Q753" s="290"/>
      <c r="R753" s="290"/>
      <c r="S753" s="290" t="e">
        <f t="shared" si="33"/>
        <v>#DIV/0!</v>
      </c>
      <c r="T753" s="290"/>
      <c r="U753" s="290"/>
      <c r="V753" s="290" t="e">
        <f t="shared" si="34"/>
        <v>#DIV/0!</v>
      </c>
      <c r="W753" s="291" t="str">
        <f t="shared" si="35"/>
        <v/>
      </c>
      <c r="X753" s="261"/>
      <c r="Y753" s="261"/>
      <c r="Z753" s="261"/>
      <c r="AA753" s="261"/>
      <c r="AB753" s="261"/>
      <c r="AC753" s="261"/>
      <c r="AD753" s="261"/>
      <c r="AE753" s="261"/>
      <c r="AF753" s="293"/>
      <c r="AG753" s="315" t="str">
        <f>IF(AF753="","",IFERROR(VLOOKUP(AF753,'Error Checking'!A:B,2,0),"Error with MNCR code"))</f>
        <v/>
      </c>
      <c r="AH753" s="315"/>
      <c r="AI753" s="315" t="str">
        <f>IF(AH753="","",IFERROR(VLOOKUP(AH753,'Error Checking'!A:B,2,0),"Error with MNCR code"))</f>
        <v/>
      </c>
      <c r="AJ753" s="261"/>
      <c r="AK753" s="261"/>
      <c r="AL753" s="297"/>
      <c r="AM753" s="261"/>
      <c r="AN753" s="261"/>
    </row>
    <row r="754" spans="1:40" x14ac:dyDescent="0.2">
      <c r="A754" s="87"/>
      <c r="B754" s="298"/>
      <c r="C754" s="261"/>
      <c r="D754" s="261"/>
      <c r="E754" s="261"/>
      <c r="F754" s="261"/>
      <c r="G754" s="294"/>
      <c r="H754" s="295"/>
      <c r="I754" s="261"/>
      <c r="J754" s="311" t="str">
        <f>IF(I754="","",VLOOKUP(I754,LookUp_Tables!$R:$S,2,0))</f>
        <v/>
      </c>
      <c r="K754" s="296"/>
      <c r="L754" s="296"/>
      <c r="M754" s="290"/>
      <c r="N754" s="290"/>
      <c r="O754" s="290"/>
      <c r="P754" s="290"/>
      <c r="Q754" s="290"/>
      <c r="R754" s="290"/>
      <c r="S754" s="290" t="e">
        <f t="shared" si="33"/>
        <v>#DIV/0!</v>
      </c>
      <c r="T754" s="290"/>
      <c r="U754" s="290"/>
      <c r="V754" s="290" t="e">
        <f t="shared" si="34"/>
        <v>#DIV/0!</v>
      </c>
      <c r="W754" s="291" t="str">
        <f t="shared" si="35"/>
        <v/>
      </c>
      <c r="X754" s="261"/>
      <c r="Y754" s="261"/>
      <c r="Z754" s="261"/>
      <c r="AA754" s="261"/>
      <c r="AB754" s="261"/>
      <c r="AC754" s="261"/>
      <c r="AD754" s="261"/>
      <c r="AE754" s="261"/>
      <c r="AF754" s="293"/>
      <c r="AG754" s="315" t="str">
        <f>IF(AF754="","",IFERROR(VLOOKUP(AF754,'Error Checking'!A:B,2,0),"Error with MNCR code"))</f>
        <v/>
      </c>
      <c r="AH754" s="315"/>
      <c r="AI754" s="315" t="str">
        <f>IF(AH754="","",IFERROR(VLOOKUP(AH754,'Error Checking'!A:B,2,0),"Error with MNCR code"))</f>
        <v/>
      </c>
      <c r="AJ754" s="261"/>
      <c r="AK754" s="261"/>
      <c r="AL754" s="297"/>
      <c r="AM754" s="261"/>
      <c r="AN754" s="261"/>
    </row>
    <row r="755" spans="1:40" x14ac:dyDescent="0.2">
      <c r="A755" s="87"/>
      <c r="B755" s="298"/>
      <c r="C755" s="261"/>
      <c r="D755" s="261"/>
      <c r="E755" s="261"/>
      <c r="F755" s="261"/>
      <c r="G755" s="294"/>
      <c r="H755" s="295"/>
      <c r="I755" s="261"/>
      <c r="J755" s="311" t="str">
        <f>IF(I755="","",VLOOKUP(I755,LookUp_Tables!$R:$S,2,0))</f>
        <v/>
      </c>
      <c r="K755" s="296"/>
      <c r="L755" s="296"/>
      <c r="M755" s="290"/>
      <c r="N755" s="290"/>
      <c r="O755" s="290"/>
      <c r="P755" s="290"/>
      <c r="Q755" s="290"/>
      <c r="R755" s="290"/>
      <c r="S755" s="290" t="e">
        <f t="shared" si="33"/>
        <v>#DIV/0!</v>
      </c>
      <c r="T755" s="290"/>
      <c r="U755" s="290"/>
      <c r="V755" s="290" t="e">
        <f t="shared" si="34"/>
        <v>#DIV/0!</v>
      </c>
      <c r="W755" s="291" t="str">
        <f t="shared" si="35"/>
        <v/>
      </c>
      <c r="X755" s="261"/>
      <c r="Y755" s="261"/>
      <c r="Z755" s="261"/>
      <c r="AA755" s="261"/>
      <c r="AB755" s="261"/>
      <c r="AC755" s="261"/>
      <c r="AD755" s="261"/>
      <c r="AE755" s="261"/>
      <c r="AF755" s="293"/>
      <c r="AG755" s="315" t="str">
        <f>IF(AF755="","",IFERROR(VLOOKUP(AF755,'Error Checking'!A:B,2,0),"Error with MNCR code"))</f>
        <v/>
      </c>
      <c r="AH755" s="315"/>
      <c r="AI755" s="315" t="str">
        <f>IF(AH755="","",IFERROR(VLOOKUP(AH755,'Error Checking'!A:B,2,0),"Error with MNCR code"))</f>
        <v/>
      </c>
      <c r="AJ755" s="261"/>
      <c r="AK755" s="261"/>
      <c r="AL755" s="297"/>
      <c r="AM755" s="261"/>
      <c r="AN755" s="261"/>
    </row>
    <row r="756" spans="1:40" x14ac:dyDescent="0.2">
      <c r="A756" s="87"/>
      <c r="B756" s="298"/>
      <c r="C756" s="261"/>
      <c r="D756" s="261"/>
      <c r="E756" s="261"/>
      <c r="F756" s="261"/>
      <c r="G756" s="294"/>
      <c r="H756" s="295"/>
      <c r="I756" s="261"/>
      <c r="J756" s="311" t="str">
        <f>IF(I756="","",VLOOKUP(I756,LookUp_Tables!$R:$S,2,0))</f>
        <v/>
      </c>
      <c r="K756" s="296"/>
      <c r="L756" s="296"/>
      <c r="M756" s="290"/>
      <c r="N756" s="290"/>
      <c r="O756" s="290"/>
      <c r="P756" s="290"/>
      <c r="Q756" s="290"/>
      <c r="R756" s="290"/>
      <c r="S756" s="290" t="e">
        <f t="shared" si="33"/>
        <v>#DIV/0!</v>
      </c>
      <c r="T756" s="290"/>
      <c r="U756" s="290"/>
      <c r="V756" s="290" t="e">
        <f t="shared" si="34"/>
        <v>#DIV/0!</v>
      </c>
      <c r="W756" s="291" t="str">
        <f t="shared" si="35"/>
        <v/>
      </c>
      <c r="X756" s="261"/>
      <c r="Y756" s="261"/>
      <c r="Z756" s="261"/>
      <c r="AA756" s="261"/>
      <c r="AB756" s="261"/>
      <c r="AC756" s="261"/>
      <c r="AD756" s="261"/>
      <c r="AE756" s="261"/>
      <c r="AF756" s="293"/>
      <c r="AG756" s="315" t="str">
        <f>IF(AF756="","",IFERROR(VLOOKUP(AF756,'Error Checking'!A:B,2,0),"Error with MNCR code"))</f>
        <v/>
      </c>
      <c r="AH756" s="315"/>
      <c r="AI756" s="315" t="str">
        <f>IF(AH756="","",IFERROR(VLOOKUP(AH756,'Error Checking'!A:B,2,0),"Error with MNCR code"))</f>
        <v/>
      </c>
      <c r="AJ756" s="261"/>
      <c r="AK756" s="261"/>
      <c r="AL756" s="297"/>
      <c r="AM756" s="261"/>
      <c r="AN756" s="261"/>
    </row>
    <row r="757" spans="1:40" x14ac:dyDescent="0.2">
      <c r="A757" s="87"/>
      <c r="B757" s="298"/>
      <c r="C757" s="261"/>
      <c r="D757" s="261"/>
      <c r="E757" s="261"/>
      <c r="F757" s="261"/>
      <c r="G757" s="294"/>
      <c r="H757" s="295"/>
      <c r="I757" s="261"/>
      <c r="J757" s="311" t="str">
        <f>IF(I757="","",VLOOKUP(I757,LookUp_Tables!$R:$S,2,0))</f>
        <v/>
      </c>
      <c r="K757" s="296"/>
      <c r="L757" s="296"/>
      <c r="M757" s="290"/>
      <c r="N757" s="290"/>
      <c r="O757" s="290"/>
      <c r="P757" s="290"/>
      <c r="Q757" s="290"/>
      <c r="R757" s="290"/>
      <c r="S757" s="290" t="e">
        <f t="shared" si="33"/>
        <v>#DIV/0!</v>
      </c>
      <c r="T757" s="290"/>
      <c r="U757" s="290"/>
      <c r="V757" s="290" t="e">
        <f t="shared" si="34"/>
        <v>#DIV/0!</v>
      </c>
      <c r="W757" s="291" t="str">
        <f t="shared" si="35"/>
        <v/>
      </c>
      <c r="X757" s="261"/>
      <c r="Y757" s="261"/>
      <c r="Z757" s="261"/>
      <c r="AA757" s="261"/>
      <c r="AB757" s="261"/>
      <c r="AC757" s="261"/>
      <c r="AD757" s="261"/>
      <c r="AE757" s="261"/>
      <c r="AF757" s="293"/>
      <c r="AG757" s="315" t="str">
        <f>IF(AF757="","",IFERROR(VLOOKUP(AF757,'Error Checking'!A:B,2,0),"Error with MNCR code"))</f>
        <v/>
      </c>
      <c r="AH757" s="315"/>
      <c r="AI757" s="315" t="str">
        <f>IF(AH757="","",IFERROR(VLOOKUP(AH757,'Error Checking'!A:B,2,0),"Error with MNCR code"))</f>
        <v/>
      </c>
      <c r="AJ757" s="261"/>
      <c r="AK757" s="261"/>
      <c r="AL757" s="297"/>
      <c r="AM757" s="261"/>
      <c r="AN757" s="261"/>
    </row>
    <row r="758" spans="1:40" x14ac:dyDescent="0.2">
      <c r="A758" s="87"/>
      <c r="B758" s="298"/>
      <c r="C758" s="261"/>
      <c r="D758" s="261"/>
      <c r="E758" s="261"/>
      <c r="F758" s="261"/>
      <c r="G758" s="294"/>
      <c r="H758" s="295"/>
      <c r="I758" s="261"/>
      <c r="J758" s="311" t="str">
        <f>IF(I758="","",VLOOKUP(I758,LookUp_Tables!$R:$S,2,0))</f>
        <v/>
      </c>
      <c r="K758" s="296"/>
      <c r="L758" s="296"/>
      <c r="M758" s="290"/>
      <c r="N758" s="290"/>
      <c r="O758" s="290"/>
      <c r="P758" s="290"/>
      <c r="Q758" s="290"/>
      <c r="R758" s="290"/>
      <c r="S758" s="290" t="e">
        <f t="shared" si="33"/>
        <v>#DIV/0!</v>
      </c>
      <c r="T758" s="290"/>
      <c r="U758" s="290"/>
      <c r="V758" s="290" t="e">
        <f t="shared" si="34"/>
        <v>#DIV/0!</v>
      </c>
      <c r="W758" s="291" t="str">
        <f t="shared" si="35"/>
        <v/>
      </c>
      <c r="X758" s="261"/>
      <c r="Y758" s="261"/>
      <c r="Z758" s="261"/>
      <c r="AA758" s="261"/>
      <c r="AB758" s="261"/>
      <c r="AC758" s="261"/>
      <c r="AD758" s="261"/>
      <c r="AE758" s="261"/>
      <c r="AF758" s="293"/>
      <c r="AG758" s="315" t="str">
        <f>IF(AF758="","",IFERROR(VLOOKUP(AF758,'Error Checking'!A:B,2,0),"Error with MNCR code"))</f>
        <v/>
      </c>
      <c r="AH758" s="315"/>
      <c r="AI758" s="315" t="str">
        <f>IF(AH758="","",IFERROR(VLOOKUP(AH758,'Error Checking'!A:B,2,0),"Error with MNCR code"))</f>
        <v/>
      </c>
      <c r="AJ758" s="261"/>
      <c r="AK758" s="261"/>
      <c r="AL758" s="297"/>
      <c r="AM758" s="261"/>
      <c r="AN758" s="261"/>
    </row>
    <row r="759" spans="1:40" x14ac:dyDescent="0.2">
      <c r="A759" s="87"/>
      <c r="B759" s="298"/>
      <c r="C759" s="261"/>
      <c r="D759" s="261"/>
      <c r="E759" s="261"/>
      <c r="F759" s="261"/>
      <c r="G759" s="294"/>
      <c r="H759" s="295"/>
      <c r="I759" s="261"/>
      <c r="J759" s="311" t="str">
        <f>IF(I759="","",VLOOKUP(I759,LookUp_Tables!$R:$S,2,0))</f>
        <v/>
      </c>
      <c r="K759" s="296"/>
      <c r="L759" s="296"/>
      <c r="M759" s="290"/>
      <c r="N759" s="290"/>
      <c r="O759" s="290"/>
      <c r="P759" s="290"/>
      <c r="Q759" s="290"/>
      <c r="R759" s="290"/>
      <c r="S759" s="290" t="e">
        <f t="shared" si="33"/>
        <v>#DIV/0!</v>
      </c>
      <c r="T759" s="290"/>
      <c r="U759" s="290"/>
      <c r="V759" s="290" t="e">
        <f t="shared" si="34"/>
        <v>#DIV/0!</v>
      </c>
      <c r="W759" s="291" t="str">
        <f t="shared" si="35"/>
        <v/>
      </c>
      <c r="X759" s="261"/>
      <c r="Y759" s="261"/>
      <c r="Z759" s="261"/>
      <c r="AA759" s="261"/>
      <c r="AB759" s="261"/>
      <c r="AC759" s="261"/>
      <c r="AD759" s="261"/>
      <c r="AE759" s="261"/>
      <c r="AF759" s="293"/>
      <c r="AG759" s="315" t="str">
        <f>IF(AF759="","",IFERROR(VLOOKUP(AF759,'Error Checking'!A:B,2,0),"Error with MNCR code"))</f>
        <v/>
      </c>
      <c r="AH759" s="315"/>
      <c r="AI759" s="315" t="str">
        <f>IF(AH759="","",IFERROR(VLOOKUP(AH759,'Error Checking'!A:B,2,0),"Error with MNCR code"))</f>
        <v/>
      </c>
      <c r="AJ759" s="261"/>
      <c r="AK759" s="261"/>
      <c r="AL759" s="297"/>
      <c r="AM759" s="261"/>
      <c r="AN759" s="261"/>
    </row>
    <row r="760" spans="1:40" x14ac:dyDescent="0.2">
      <c r="A760" s="87"/>
      <c r="B760" s="298"/>
      <c r="C760" s="261"/>
      <c r="D760" s="261"/>
      <c r="E760" s="261"/>
      <c r="F760" s="261"/>
      <c r="G760" s="294"/>
      <c r="H760" s="295"/>
      <c r="I760" s="261"/>
      <c r="J760" s="311" t="str">
        <f>IF(I760="","",VLOOKUP(I760,LookUp_Tables!$R:$S,2,0))</f>
        <v/>
      </c>
      <c r="K760" s="296"/>
      <c r="L760" s="296"/>
      <c r="M760" s="290"/>
      <c r="N760" s="290"/>
      <c r="O760" s="290"/>
      <c r="P760" s="290"/>
      <c r="Q760" s="290"/>
      <c r="R760" s="290"/>
      <c r="S760" s="290" t="e">
        <f t="shared" si="33"/>
        <v>#DIV/0!</v>
      </c>
      <c r="T760" s="290"/>
      <c r="U760" s="290"/>
      <c r="V760" s="290" t="e">
        <f t="shared" si="34"/>
        <v>#DIV/0!</v>
      </c>
      <c r="W760" s="291" t="str">
        <f t="shared" si="35"/>
        <v/>
      </c>
      <c r="X760" s="261"/>
      <c r="Y760" s="261"/>
      <c r="Z760" s="261"/>
      <c r="AA760" s="261"/>
      <c r="AB760" s="261"/>
      <c r="AC760" s="261"/>
      <c r="AD760" s="261"/>
      <c r="AE760" s="261"/>
      <c r="AF760" s="293"/>
      <c r="AG760" s="315" t="str">
        <f>IF(AF760="","",IFERROR(VLOOKUP(AF760,'Error Checking'!A:B,2,0),"Error with MNCR code"))</f>
        <v/>
      </c>
      <c r="AH760" s="315"/>
      <c r="AI760" s="315" t="str">
        <f>IF(AH760="","",IFERROR(VLOOKUP(AH760,'Error Checking'!A:B,2,0),"Error with MNCR code"))</f>
        <v/>
      </c>
      <c r="AJ760" s="261"/>
      <c r="AK760" s="261"/>
      <c r="AL760" s="297"/>
      <c r="AM760" s="261"/>
      <c r="AN760" s="261"/>
    </row>
    <row r="761" spans="1:40" x14ac:dyDescent="0.2">
      <c r="A761" s="87"/>
      <c r="B761" s="298"/>
      <c r="C761" s="261"/>
      <c r="D761" s="261"/>
      <c r="E761" s="261"/>
      <c r="F761" s="261"/>
      <c r="G761" s="294"/>
      <c r="H761" s="295"/>
      <c r="I761" s="261"/>
      <c r="J761" s="311" t="str">
        <f>IF(I761="","",VLOOKUP(I761,LookUp_Tables!$R:$S,2,0))</f>
        <v/>
      </c>
      <c r="K761" s="296"/>
      <c r="L761" s="296"/>
      <c r="M761" s="290"/>
      <c r="N761" s="290"/>
      <c r="O761" s="290"/>
      <c r="P761" s="290"/>
      <c r="Q761" s="290"/>
      <c r="R761" s="290"/>
      <c r="S761" s="290" t="e">
        <f t="shared" si="33"/>
        <v>#DIV/0!</v>
      </c>
      <c r="T761" s="290"/>
      <c r="U761" s="290"/>
      <c r="V761" s="290" t="e">
        <f t="shared" si="34"/>
        <v>#DIV/0!</v>
      </c>
      <c r="W761" s="291" t="str">
        <f t="shared" si="35"/>
        <v/>
      </c>
      <c r="X761" s="261"/>
      <c r="Y761" s="261"/>
      <c r="Z761" s="261"/>
      <c r="AA761" s="261"/>
      <c r="AB761" s="261"/>
      <c r="AC761" s="261"/>
      <c r="AD761" s="261"/>
      <c r="AE761" s="261"/>
      <c r="AF761" s="293"/>
      <c r="AG761" s="315" t="str">
        <f>IF(AF761="","",IFERROR(VLOOKUP(AF761,'Error Checking'!A:B,2,0),"Error with MNCR code"))</f>
        <v/>
      </c>
      <c r="AH761" s="315"/>
      <c r="AI761" s="315" t="str">
        <f>IF(AH761="","",IFERROR(VLOOKUP(AH761,'Error Checking'!A:B,2,0),"Error with MNCR code"))</f>
        <v/>
      </c>
      <c r="AJ761" s="261"/>
      <c r="AK761" s="261"/>
      <c r="AL761" s="297"/>
      <c r="AM761" s="261"/>
      <c r="AN761" s="261"/>
    </row>
    <row r="762" spans="1:40" x14ac:dyDescent="0.2">
      <c r="A762" s="87"/>
      <c r="B762" s="298"/>
      <c r="C762" s="261"/>
      <c r="D762" s="261"/>
      <c r="E762" s="261"/>
      <c r="F762" s="261"/>
      <c r="G762" s="294"/>
      <c r="H762" s="295"/>
      <c r="I762" s="261"/>
      <c r="J762" s="311" t="str">
        <f>IF(I762="","",VLOOKUP(I762,LookUp_Tables!$R:$S,2,0))</f>
        <v/>
      </c>
      <c r="K762" s="296"/>
      <c r="L762" s="296"/>
      <c r="M762" s="290"/>
      <c r="N762" s="290"/>
      <c r="O762" s="290"/>
      <c r="P762" s="290"/>
      <c r="Q762" s="290"/>
      <c r="R762" s="290"/>
      <c r="S762" s="290" t="e">
        <f t="shared" si="33"/>
        <v>#DIV/0!</v>
      </c>
      <c r="T762" s="290"/>
      <c r="U762" s="290"/>
      <c r="V762" s="290" t="e">
        <f t="shared" si="34"/>
        <v>#DIV/0!</v>
      </c>
      <c r="W762" s="291" t="str">
        <f t="shared" si="35"/>
        <v/>
      </c>
      <c r="X762" s="261"/>
      <c r="Y762" s="261"/>
      <c r="Z762" s="261"/>
      <c r="AA762" s="261"/>
      <c r="AB762" s="261"/>
      <c r="AC762" s="261"/>
      <c r="AD762" s="261"/>
      <c r="AE762" s="261"/>
      <c r="AF762" s="293"/>
      <c r="AG762" s="315" t="str">
        <f>IF(AF762="","",IFERROR(VLOOKUP(AF762,'Error Checking'!A:B,2,0),"Error with MNCR code"))</f>
        <v/>
      </c>
      <c r="AH762" s="315"/>
      <c r="AI762" s="315" t="str">
        <f>IF(AH762="","",IFERROR(VLOOKUP(AH762,'Error Checking'!A:B,2,0),"Error with MNCR code"))</f>
        <v/>
      </c>
      <c r="AJ762" s="261"/>
      <c r="AK762" s="261"/>
      <c r="AL762" s="297"/>
      <c r="AM762" s="261"/>
      <c r="AN762" s="261"/>
    </row>
    <row r="763" spans="1:40" x14ac:dyDescent="0.2">
      <c r="A763" s="87"/>
      <c r="B763" s="298"/>
      <c r="C763" s="261"/>
      <c r="D763" s="261"/>
      <c r="E763" s="261"/>
      <c r="F763" s="261"/>
      <c r="G763" s="294"/>
      <c r="H763" s="295"/>
      <c r="I763" s="261"/>
      <c r="J763" s="311" t="str">
        <f>IF(I763="","",VLOOKUP(I763,LookUp_Tables!$R:$S,2,0))</f>
        <v/>
      </c>
      <c r="K763" s="296"/>
      <c r="L763" s="296"/>
      <c r="M763" s="290"/>
      <c r="N763" s="290"/>
      <c r="O763" s="290"/>
      <c r="P763" s="290"/>
      <c r="Q763" s="290"/>
      <c r="R763" s="290"/>
      <c r="S763" s="290" t="e">
        <f t="shared" si="33"/>
        <v>#DIV/0!</v>
      </c>
      <c r="T763" s="290"/>
      <c r="U763" s="290"/>
      <c r="V763" s="290" t="e">
        <f t="shared" si="34"/>
        <v>#DIV/0!</v>
      </c>
      <c r="W763" s="291" t="str">
        <f t="shared" si="35"/>
        <v/>
      </c>
      <c r="X763" s="261"/>
      <c r="Y763" s="261"/>
      <c r="Z763" s="261"/>
      <c r="AA763" s="261"/>
      <c r="AB763" s="261"/>
      <c r="AC763" s="261"/>
      <c r="AD763" s="261"/>
      <c r="AE763" s="261"/>
      <c r="AF763" s="293"/>
      <c r="AG763" s="315" t="str">
        <f>IF(AF763="","",IFERROR(VLOOKUP(AF763,'Error Checking'!A:B,2,0),"Error with MNCR code"))</f>
        <v/>
      </c>
      <c r="AH763" s="315"/>
      <c r="AI763" s="315" t="str">
        <f>IF(AH763="","",IFERROR(VLOOKUP(AH763,'Error Checking'!A:B,2,0),"Error with MNCR code"))</f>
        <v/>
      </c>
      <c r="AJ763" s="261"/>
      <c r="AK763" s="261"/>
      <c r="AL763" s="297"/>
      <c r="AM763" s="261"/>
      <c r="AN763" s="261"/>
    </row>
    <row r="764" spans="1:40" x14ac:dyDescent="0.2">
      <c r="A764" s="87"/>
      <c r="B764" s="298"/>
      <c r="C764" s="261"/>
      <c r="D764" s="261"/>
      <c r="E764" s="261"/>
      <c r="F764" s="261"/>
      <c r="G764" s="294"/>
      <c r="H764" s="295"/>
      <c r="I764" s="261"/>
      <c r="J764" s="311" t="str">
        <f>IF(I764="","",VLOOKUP(I764,LookUp_Tables!$R:$S,2,0))</f>
        <v/>
      </c>
      <c r="K764" s="296"/>
      <c r="L764" s="296"/>
      <c r="M764" s="290"/>
      <c r="N764" s="290"/>
      <c r="O764" s="290"/>
      <c r="P764" s="290"/>
      <c r="Q764" s="290"/>
      <c r="R764" s="290"/>
      <c r="S764" s="290" t="e">
        <f t="shared" si="33"/>
        <v>#DIV/0!</v>
      </c>
      <c r="T764" s="290"/>
      <c r="U764" s="290"/>
      <c r="V764" s="290" t="e">
        <f t="shared" si="34"/>
        <v>#DIV/0!</v>
      </c>
      <c r="W764" s="291" t="str">
        <f t="shared" si="35"/>
        <v/>
      </c>
      <c r="X764" s="261"/>
      <c r="Y764" s="261"/>
      <c r="Z764" s="261"/>
      <c r="AA764" s="261"/>
      <c r="AB764" s="261"/>
      <c r="AC764" s="261"/>
      <c r="AD764" s="261"/>
      <c r="AE764" s="261"/>
      <c r="AF764" s="293"/>
      <c r="AG764" s="315" t="str">
        <f>IF(AF764="","",IFERROR(VLOOKUP(AF764,'Error Checking'!A:B,2,0),"Error with MNCR code"))</f>
        <v/>
      </c>
      <c r="AH764" s="315"/>
      <c r="AI764" s="315" t="str">
        <f>IF(AH764="","",IFERROR(VLOOKUP(AH764,'Error Checking'!A:B,2,0),"Error with MNCR code"))</f>
        <v/>
      </c>
      <c r="AJ764" s="261"/>
      <c r="AK764" s="261"/>
      <c r="AL764" s="297"/>
      <c r="AM764" s="261"/>
      <c r="AN764" s="261"/>
    </row>
    <row r="765" spans="1:40" x14ac:dyDescent="0.2">
      <c r="A765" s="87"/>
      <c r="B765" s="298"/>
      <c r="C765" s="261"/>
      <c r="D765" s="261"/>
      <c r="E765" s="261"/>
      <c r="F765" s="261"/>
      <c r="G765" s="294"/>
      <c r="H765" s="295"/>
      <c r="I765" s="261"/>
      <c r="J765" s="311" t="str">
        <f>IF(I765="","",VLOOKUP(I765,LookUp_Tables!$R:$S,2,0))</f>
        <v/>
      </c>
      <c r="K765" s="296"/>
      <c r="L765" s="296"/>
      <c r="M765" s="290"/>
      <c r="N765" s="290"/>
      <c r="O765" s="290"/>
      <c r="P765" s="290"/>
      <c r="Q765" s="290"/>
      <c r="R765" s="290"/>
      <c r="S765" s="290" t="e">
        <f t="shared" si="33"/>
        <v>#DIV/0!</v>
      </c>
      <c r="T765" s="290"/>
      <c r="U765" s="290"/>
      <c r="V765" s="290" t="e">
        <f t="shared" si="34"/>
        <v>#DIV/0!</v>
      </c>
      <c r="W765" s="291" t="str">
        <f t="shared" si="35"/>
        <v/>
      </c>
      <c r="X765" s="261"/>
      <c r="Y765" s="261"/>
      <c r="Z765" s="261"/>
      <c r="AA765" s="261"/>
      <c r="AB765" s="261"/>
      <c r="AC765" s="261"/>
      <c r="AD765" s="261"/>
      <c r="AE765" s="261"/>
      <c r="AF765" s="293"/>
      <c r="AG765" s="315" t="str">
        <f>IF(AF765="","",IFERROR(VLOOKUP(AF765,'Error Checking'!A:B,2,0),"Error with MNCR code"))</f>
        <v/>
      </c>
      <c r="AH765" s="315"/>
      <c r="AI765" s="315" t="str">
        <f>IF(AH765="","",IFERROR(VLOOKUP(AH765,'Error Checking'!A:B,2,0),"Error with MNCR code"))</f>
        <v/>
      </c>
      <c r="AJ765" s="261"/>
      <c r="AK765" s="261"/>
      <c r="AL765" s="297"/>
      <c r="AM765" s="261"/>
      <c r="AN765" s="261"/>
    </row>
    <row r="766" spans="1:40" x14ac:dyDescent="0.2">
      <c r="A766" s="87"/>
      <c r="B766" s="298"/>
      <c r="C766" s="261"/>
      <c r="D766" s="261"/>
      <c r="E766" s="261"/>
      <c r="F766" s="261"/>
      <c r="G766" s="294"/>
      <c r="H766" s="295"/>
      <c r="I766" s="261"/>
      <c r="J766" s="311" t="str">
        <f>IF(I766="","",VLOOKUP(I766,LookUp_Tables!$R:$S,2,0))</f>
        <v/>
      </c>
      <c r="K766" s="296"/>
      <c r="L766" s="296"/>
      <c r="M766" s="290"/>
      <c r="N766" s="290"/>
      <c r="O766" s="290"/>
      <c r="P766" s="290"/>
      <c r="Q766" s="290"/>
      <c r="R766" s="290"/>
      <c r="S766" s="290" t="e">
        <f t="shared" si="33"/>
        <v>#DIV/0!</v>
      </c>
      <c r="T766" s="290"/>
      <c r="U766" s="290"/>
      <c r="V766" s="290" t="e">
        <f t="shared" si="34"/>
        <v>#DIV/0!</v>
      </c>
      <c r="W766" s="291" t="str">
        <f t="shared" si="35"/>
        <v/>
      </c>
      <c r="X766" s="261"/>
      <c r="Y766" s="261"/>
      <c r="Z766" s="261"/>
      <c r="AA766" s="261"/>
      <c r="AB766" s="261"/>
      <c r="AC766" s="261"/>
      <c r="AD766" s="261"/>
      <c r="AE766" s="261"/>
      <c r="AF766" s="293"/>
      <c r="AG766" s="315" t="str">
        <f>IF(AF766="","",IFERROR(VLOOKUP(AF766,'Error Checking'!A:B,2,0),"Error with MNCR code"))</f>
        <v/>
      </c>
      <c r="AH766" s="315"/>
      <c r="AI766" s="315" t="str">
        <f>IF(AH766="","",IFERROR(VLOOKUP(AH766,'Error Checking'!A:B,2,0),"Error with MNCR code"))</f>
        <v/>
      </c>
      <c r="AJ766" s="261"/>
      <c r="AK766" s="261"/>
      <c r="AL766" s="297"/>
      <c r="AM766" s="261"/>
      <c r="AN766" s="261"/>
    </row>
    <row r="767" spans="1:40" x14ac:dyDescent="0.2">
      <c r="A767" s="87"/>
      <c r="B767" s="298"/>
      <c r="C767" s="261"/>
      <c r="D767" s="261"/>
      <c r="E767" s="261"/>
      <c r="F767" s="261"/>
      <c r="G767" s="294"/>
      <c r="H767" s="295"/>
      <c r="I767" s="261"/>
      <c r="J767" s="311" t="str">
        <f>IF(I767="","",VLOOKUP(I767,LookUp_Tables!$R:$S,2,0))</f>
        <v/>
      </c>
      <c r="K767" s="296"/>
      <c r="L767" s="296"/>
      <c r="M767" s="290"/>
      <c r="N767" s="290"/>
      <c r="O767" s="290"/>
      <c r="P767" s="290"/>
      <c r="Q767" s="290"/>
      <c r="R767" s="290"/>
      <c r="S767" s="290" t="e">
        <f t="shared" si="33"/>
        <v>#DIV/0!</v>
      </c>
      <c r="T767" s="290"/>
      <c r="U767" s="290"/>
      <c r="V767" s="290" t="e">
        <f t="shared" si="34"/>
        <v>#DIV/0!</v>
      </c>
      <c r="W767" s="291" t="str">
        <f t="shared" si="35"/>
        <v/>
      </c>
      <c r="X767" s="261"/>
      <c r="Y767" s="261"/>
      <c r="Z767" s="261"/>
      <c r="AA767" s="261"/>
      <c r="AB767" s="261"/>
      <c r="AC767" s="261"/>
      <c r="AD767" s="261"/>
      <c r="AE767" s="261"/>
      <c r="AF767" s="293"/>
      <c r="AG767" s="315" t="str">
        <f>IF(AF767="","",IFERROR(VLOOKUP(AF767,'Error Checking'!A:B,2,0),"Error with MNCR code"))</f>
        <v/>
      </c>
      <c r="AH767" s="315"/>
      <c r="AI767" s="315" t="str">
        <f>IF(AH767="","",IFERROR(VLOOKUP(AH767,'Error Checking'!A:B,2,0),"Error with MNCR code"))</f>
        <v/>
      </c>
      <c r="AJ767" s="261"/>
      <c r="AK767" s="261"/>
      <c r="AL767" s="297"/>
      <c r="AM767" s="261"/>
      <c r="AN767" s="261"/>
    </row>
    <row r="768" spans="1:40" x14ac:dyDescent="0.2">
      <c r="A768" s="87"/>
      <c r="B768" s="298"/>
      <c r="C768" s="261"/>
      <c r="D768" s="261"/>
      <c r="E768" s="261"/>
      <c r="F768" s="261"/>
      <c r="G768" s="294"/>
      <c r="H768" s="295"/>
      <c r="I768" s="261"/>
      <c r="J768" s="311" t="str">
        <f>IF(I768="","",VLOOKUP(I768,LookUp_Tables!$R:$S,2,0))</f>
        <v/>
      </c>
      <c r="K768" s="296"/>
      <c r="L768" s="296"/>
      <c r="M768" s="290"/>
      <c r="N768" s="290"/>
      <c r="O768" s="290"/>
      <c r="P768" s="290"/>
      <c r="Q768" s="290"/>
      <c r="R768" s="290"/>
      <c r="S768" s="290" t="e">
        <f t="shared" si="33"/>
        <v>#DIV/0!</v>
      </c>
      <c r="T768" s="290"/>
      <c r="U768" s="290"/>
      <c r="V768" s="290" t="e">
        <f t="shared" si="34"/>
        <v>#DIV/0!</v>
      </c>
      <c r="W768" s="291" t="str">
        <f t="shared" si="35"/>
        <v/>
      </c>
      <c r="X768" s="261"/>
      <c r="Y768" s="261"/>
      <c r="Z768" s="261"/>
      <c r="AA768" s="261"/>
      <c r="AB768" s="261"/>
      <c r="AC768" s="261"/>
      <c r="AD768" s="261"/>
      <c r="AE768" s="261"/>
      <c r="AF768" s="293"/>
      <c r="AG768" s="315" t="str">
        <f>IF(AF768="","",IFERROR(VLOOKUP(AF768,'Error Checking'!A:B,2,0),"Error with MNCR code"))</f>
        <v/>
      </c>
      <c r="AH768" s="315"/>
      <c r="AI768" s="315" t="str">
        <f>IF(AH768="","",IFERROR(VLOOKUP(AH768,'Error Checking'!A:B,2,0),"Error with MNCR code"))</f>
        <v/>
      </c>
      <c r="AJ768" s="261"/>
      <c r="AK768" s="261"/>
      <c r="AL768" s="297"/>
      <c r="AM768" s="261"/>
      <c r="AN768" s="261"/>
    </row>
    <row r="769" spans="1:40" x14ac:dyDescent="0.2">
      <c r="A769" s="87"/>
      <c r="B769" s="298"/>
      <c r="C769" s="261"/>
      <c r="D769" s="261"/>
      <c r="E769" s="261"/>
      <c r="F769" s="261"/>
      <c r="G769" s="294"/>
      <c r="H769" s="295"/>
      <c r="I769" s="261"/>
      <c r="J769" s="311" t="str">
        <f>IF(I769="","",VLOOKUP(I769,LookUp_Tables!$R:$S,2,0))</f>
        <v/>
      </c>
      <c r="K769" s="296"/>
      <c r="L769" s="296"/>
      <c r="M769" s="290"/>
      <c r="N769" s="290"/>
      <c r="O769" s="290"/>
      <c r="P769" s="290"/>
      <c r="Q769" s="290"/>
      <c r="R769" s="290"/>
      <c r="S769" s="290" t="e">
        <f t="shared" si="33"/>
        <v>#DIV/0!</v>
      </c>
      <c r="T769" s="290"/>
      <c r="U769" s="290"/>
      <c r="V769" s="290" t="e">
        <f t="shared" si="34"/>
        <v>#DIV/0!</v>
      </c>
      <c r="W769" s="291" t="str">
        <f t="shared" si="35"/>
        <v/>
      </c>
      <c r="X769" s="261"/>
      <c r="Y769" s="261"/>
      <c r="Z769" s="261"/>
      <c r="AA769" s="261"/>
      <c r="AB769" s="261"/>
      <c r="AC769" s="261"/>
      <c r="AD769" s="261"/>
      <c r="AE769" s="261"/>
      <c r="AF769" s="293"/>
      <c r="AG769" s="315" t="str">
        <f>IF(AF769="","",IFERROR(VLOOKUP(AF769,'Error Checking'!A:B,2,0),"Error with MNCR code"))</f>
        <v/>
      </c>
      <c r="AH769" s="315"/>
      <c r="AI769" s="315" t="str">
        <f>IF(AH769="","",IFERROR(VLOOKUP(AH769,'Error Checking'!A:B,2,0),"Error with MNCR code"))</f>
        <v/>
      </c>
      <c r="AJ769" s="261"/>
      <c r="AK769" s="261"/>
      <c r="AL769" s="297"/>
      <c r="AM769" s="261"/>
      <c r="AN769" s="261"/>
    </row>
    <row r="770" spans="1:40" x14ac:dyDescent="0.2">
      <c r="A770" s="87"/>
      <c r="B770" s="298"/>
      <c r="C770" s="261"/>
      <c r="D770" s="261"/>
      <c r="E770" s="261"/>
      <c r="F770" s="261"/>
      <c r="G770" s="294"/>
      <c r="H770" s="295"/>
      <c r="I770" s="261"/>
      <c r="J770" s="311" t="str">
        <f>IF(I770="","",VLOOKUP(I770,LookUp_Tables!$R:$S,2,0))</f>
        <v/>
      </c>
      <c r="K770" s="296"/>
      <c r="L770" s="296"/>
      <c r="M770" s="290"/>
      <c r="N770" s="290"/>
      <c r="O770" s="290"/>
      <c r="P770" s="290"/>
      <c r="Q770" s="290"/>
      <c r="R770" s="290"/>
      <c r="S770" s="290" t="e">
        <f t="shared" si="33"/>
        <v>#DIV/0!</v>
      </c>
      <c r="T770" s="290"/>
      <c r="U770" s="290"/>
      <c r="V770" s="290" t="e">
        <f t="shared" si="34"/>
        <v>#DIV/0!</v>
      </c>
      <c r="W770" s="291" t="str">
        <f t="shared" si="35"/>
        <v/>
      </c>
      <c r="X770" s="261"/>
      <c r="Y770" s="261"/>
      <c r="Z770" s="261"/>
      <c r="AA770" s="261"/>
      <c r="AB770" s="261"/>
      <c r="AC770" s="261"/>
      <c r="AD770" s="261"/>
      <c r="AE770" s="261"/>
      <c r="AF770" s="293"/>
      <c r="AG770" s="315" t="str">
        <f>IF(AF770="","",IFERROR(VLOOKUP(AF770,'Error Checking'!A:B,2,0),"Error with MNCR code"))</f>
        <v/>
      </c>
      <c r="AH770" s="315"/>
      <c r="AI770" s="315" t="str">
        <f>IF(AH770="","",IFERROR(VLOOKUP(AH770,'Error Checking'!A:B,2,0),"Error with MNCR code"))</f>
        <v/>
      </c>
      <c r="AJ770" s="261"/>
      <c r="AK770" s="261"/>
      <c r="AL770" s="297"/>
      <c r="AM770" s="261"/>
      <c r="AN770" s="261"/>
    </row>
    <row r="771" spans="1:40" x14ac:dyDescent="0.2">
      <c r="A771" s="87"/>
      <c r="B771" s="298"/>
      <c r="C771" s="261"/>
      <c r="D771" s="261"/>
      <c r="E771" s="261"/>
      <c r="F771" s="261"/>
      <c r="G771" s="294"/>
      <c r="H771" s="295"/>
      <c r="I771" s="261"/>
      <c r="J771" s="311" t="str">
        <f>IF(I771="","",VLOOKUP(I771,LookUp_Tables!$R:$S,2,0))</f>
        <v/>
      </c>
      <c r="K771" s="296"/>
      <c r="L771" s="296"/>
      <c r="M771" s="290"/>
      <c r="N771" s="290"/>
      <c r="O771" s="290"/>
      <c r="P771" s="290"/>
      <c r="Q771" s="290"/>
      <c r="R771" s="290"/>
      <c r="S771" s="290" t="e">
        <f t="shared" si="33"/>
        <v>#DIV/0!</v>
      </c>
      <c r="T771" s="290"/>
      <c r="U771" s="290"/>
      <c r="V771" s="290" t="e">
        <f t="shared" si="34"/>
        <v>#DIV/0!</v>
      </c>
      <c r="W771" s="291" t="str">
        <f t="shared" si="35"/>
        <v/>
      </c>
      <c r="X771" s="261"/>
      <c r="Y771" s="261"/>
      <c r="Z771" s="261"/>
      <c r="AA771" s="261"/>
      <c r="AB771" s="261"/>
      <c r="AC771" s="261"/>
      <c r="AD771" s="261"/>
      <c r="AE771" s="261"/>
      <c r="AF771" s="293"/>
      <c r="AG771" s="315" t="str">
        <f>IF(AF771="","",IFERROR(VLOOKUP(AF771,'Error Checking'!A:B,2,0),"Error with MNCR code"))</f>
        <v/>
      </c>
      <c r="AH771" s="315"/>
      <c r="AI771" s="315" t="str">
        <f>IF(AH771="","",IFERROR(VLOOKUP(AH771,'Error Checking'!A:B,2,0),"Error with MNCR code"))</f>
        <v/>
      </c>
      <c r="AJ771" s="261"/>
      <c r="AK771" s="261"/>
      <c r="AL771" s="297"/>
      <c r="AM771" s="261"/>
      <c r="AN771" s="261"/>
    </row>
    <row r="772" spans="1:40" x14ac:dyDescent="0.2">
      <c r="A772" s="87"/>
      <c r="B772" s="298"/>
      <c r="C772" s="261"/>
      <c r="D772" s="261"/>
      <c r="E772" s="261"/>
      <c r="F772" s="261"/>
      <c r="G772" s="294"/>
      <c r="H772" s="295"/>
      <c r="I772" s="261"/>
      <c r="J772" s="311" t="str">
        <f>IF(I772="","",VLOOKUP(I772,LookUp_Tables!$R:$S,2,0))</f>
        <v/>
      </c>
      <c r="K772" s="296"/>
      <c r="L772" s="296"/>
      <c r="M772" s="290"/>
      <c r="N772" s="290"/>
      <c r="O772" s="290"/>
      <c r="P772" s="290"/>
      <c r="Q772" s="290"/>
      <c r="R772" s="290"/>
      <c r="S772" s="290" t="e">
        <f t="shared" si="33"/>
        <v>#DIV/0!</v>
      </c>
      <c r="T772" s="290"/>
      <c r="U772" s="290"/>
      <c r="V772" s="290" t="e">
        <f t="shared" si="34"/>
        <v>#DIV/0!</v>
      </c>
      <c r="W772" s="291" t="str">
        <f t="shared" si="35"/>
        <v/>
      </c>
      <c r="X772" s="261"/>
      <c r="Y772" s="261"/>
      <c r="Z772" s="261"/>
      <c r="AA772" s="261"/>
      <c r="AB772" s="261"/>
      <c r="AC772" s="261"/>
      <c r="AD772" s="261"/>
      <c r="AE772" s="261"/>
      <c r="AF772" s="293"/>
      <c r="AG772" s="315" t="str">
        <f>IF(AF772="","",IFERROR(VLOOKUP(AF772,'Error Checking'!A:B,2,0),"Error with MNCR code"))</f>
        <v/>
      </c>
      <c r="AH772" s="315"/>
      <c r="AI772" s="315" t="str">
        <f>IF(AH772="","",IFERROR(VLOOKUP(AH772,'Error Checking'!A:B,2,0),"Error with MNCR code"))</f>
        <v/>
      </c>
      <c r="AJ772" s="261"/>
      <c r="AK772" s="261"/>
      <c r="AL772" s="297"/>
      <c r="AM772" s="261"/>
      <c r="AN772" s="261"/>
    </row>
    <row r="773" spans="1:40" x14ac:dyDescent="0.2">
      <c r="A773" s="87"/>
      <c r="B773" s="298"/>
      <c r="C773" s="261"/>
      <c r="D773" s="261"/>
      <c r="E773" s="261"/>
      <c r="F773" s="261"/>
      <c r="G773" s="294"/>
      <c r="H773" s="295"/>
      <c r="I773" s="261"/>
      <c r="J773" s="311" t="str">
        <f>IF(I773="","",VLOOKUP(I773,LookUp_Tables!$R:$S,2,0))</f>
        <v/>
      </c>
      <c r="K773" s="296"/>
      <c r="L773" s="296"/>
      <c r="M773" s="290"/>
      <c r="N773" s="290"/>
      <c r="O773" s="290"/>
      <c r="P773" s="290"/>
      <c r="Q773" s="290"/>
      <c r="R773" s="290"/>
      <c r="S773" s="290" t="e">
        <f t="shared" si="33"/>
        <v>#DIV/0!</v>
      </c>
      <c r="T773" s="290"/>
      <c r="U773" s="290"/>
      <c r="V773" s="290" t="e">
        <f t="shared" si="34"/>
        <v>#DIV/0!</v>
      </c>
      <c r="W773" s="291" t="str">
        <f t="shared" si="35"/>
        <v/>
      </c>
      <c r="X773" s="261"/>
      <c r="Y773" s="261"/>
      <c r="Z773" s="261"/>
      <c r="AA773" s="261"/>
      <c r="AB773" s="261"/>
      <c r="AC773" s="261"/>
      <c r="AD773" s="261"/>
      <c r="AE773" s="261"/>
      <c r="AF773" s="293"/>
      <c r="AG773" s="315" t="str">
        <f>IF(AF773="","",IFERROR(VLOOKUP(AF773,'Error Checking'!A:B,2,0),"Error with MNCR code"))</f>
        <v/>
      </c>
      <c r="AH773" s="315"/>
      <c r="AI773" s="315" t="str">
        <f>IF(AH773="","",IFERROR(VLOOKUP(AH773,'Error Checking'!A:B,2,0),"Error with MNCR code"))</f>
        <v/>
      </c>
      <c r="AJ773" s="261"/>
      <c r="AK773" s="261"/>
      <c r="AL773" s="297"/>
      <c r="AM773" s="261"/>
      <c r="AN773" s="261"/>
    </row>
    <row r="774" spans="1:40" x14ac:dyDescent="0.2">
      <c r="A774" s="87"/>
      <c r="B774" s="298"/>
      <c r="C774" s="261"/>
      <c r="D774" s="261"/>
      <c r="E774" s="261"/>
      <c r="F774" s="261"/>
      <c r="G774" s="294"/>
      <c r="H774" s="295"/>
      <c r="I774" s="261"/>
      <c r="J774" s="311" t="str">
        <f>IF(I774="","",VLOOKUP(I774,LookUp_Tables!$R:$S,2,0))</f>
        <v/>
      </c>
      <c r="K774" s="296"/>
      <c r="L774" s="296"/>
      <c r="M774" s="290"/>
      <c r="N774" s="290"/>
      <c r="O774" s="290"/>
      <c r="P774" s="290"/>
      <c r="Q774" s="290"/>
      <c r="R774" s="290"/>
      <c r="S774" s="290" t="e">
        <f t="shared" si="33"/>
        <v>#DIV/0!</v>
      </c>
      <c r="T774" s="290"/>
      <c r="U774" s="290"/>
      <c r="V774" s="290" t="e">
        <f t="shared" si="34"/>
        <v>#DIV/0!</v>
      </c>
      <c r="W774" s="291" t="str">
        <f t="shared" si="35"/>
        <v/>
      </c>
      <c r="X774" s="261"/>
      <c r="Y774" s="261"/>
      <c r="Z774" s="261"/>
      <c r="AA774" s="261"/>
      <c r="AB774" s="261"/>
      <c r="AC774" s="261"/>
      <c r="AD774" s="261"/>
      <c r="AE774" s="261"/>
      <c r="AF774" s="293"/>
      <c r="AG774" s="315" t="str">
        <f>IF(AF774="","",IFERROR(VLOOKUP(AF774,'Error Checking'!A:B,2,0),"Error with MNCR code"))</f>
        <v/>
      </c>
      <c r="AH774" s="315"/>
      <c r="AI774" s="315" t="str">
        <f>IF(AH774="","",IFERROR(VLOOKUP(AH774,'Error Checking'!A:B,2,0),"Error with MNCR code"))</f>
        <v/>
      </c>
      <c r="AJ774" s="261"/>
      <c r="AK774" s="261"/>
      <c r="AL774" s="297"/>
      <c r="AM774" s="261"/>
      <c r="AN774" s="261"/>
    </row>
    <row r="775" spans="1:40" x14ac:dyDescent="0.2">
      <c r="A775" s="87"/>
      <c r="B775" s="298"/>
      <c r="C775" s="261"/>
      <c r="D775" s="261"/>
      <c r="E775" s="261"/>
      <c r="F775" s="261"/>
      <c r="G775" s="294"/>
      <c r="H775" s="295"/>
      <c r="I775" s="261"/>
      <c r="J775" s="311" t="str">
        <f>IF(I775="","",VLOOKUP(I775,LookUp_Tables!$R:$S,2,0))</f>
        <v/>
      </c>
      <c r="K775" s="296"/>
      <c r="L775" s="296"/>
      <c r="M775" s="290"/>
      <c r="N775" s="290"/>
      <c r="O775" s="290"/>
      <c r="P775" s="290"/>
      <c r="Q775" s="290"/>
      <c r="R775" s="290"/>
      <c r="S775" s="290" t="e">
        <f t="shared" si="33"/>
        <v>#DIV/0!</v>
      </c>
      <c r="T775" s="290"/>
      <c r="U775" s="290"/>
      <c r="V775" s="290" t="e">
        <f t="shared" si="34"/>
        <v>#DIV/0!</v>
      </c>
      <c r="W775" s="291" t="str">
        <f t="shared" si="35"/>
        <v/>
      </c>
      <c r="X775" s="261"/>
      <c r="Y775" s="261"/>
      <c r="Z775" s="261"/>
      <c r="AA775" s="261"/>
      <c r="AB775" s="261"/>
      <c r="AC775" s="261"/>
      <c r="AD775" s="261"/>
      <c r="AE775" s="261"/>
      <c r="AF775" s="293"/>
      <c r="AG775" s="315" t="str">
        <f>IF(AF775="","",IFERROR(VLOOKUP(AF775,'Error Checking'!A:B,2,0),"Error with MNCR code"))</f>
        <v/>
      </c>
      <c r="AH775" s="315"/>
      <c r="AI775" s="315" t="str">
        <f>IF(AH775="","",IFERROR(VLOOKUP(AH775,'Error Checking'!A:B,2,0),"Error with MNCR code"))</f>
        <v/>
      </c>
      <c r="AJ775" s="261"/>
      <c r="AK775" s="261"/>
      <c r="AL775" s="297"/>
      <c r="AM775" s="261"/>
      <c r="AN775" s="261"/>
    </row>
    <row r="776" spans="1:40" x14ac:dyDescent="0.2">
      <c r="A776" s="87"/>
      <c r="B776" s="298"/>
      <c r="C776" s="261"/>
      <c r="D776" s="261"/>
      <c r="E776" s="261"/>
      <c r="F776" s="261"/>
      <c r="G776" s="294"/>
      <c r="H776" s="295"/>
      <c r="I776" s="261"/>
      <c r="J776" s="311" t="str">
        <f>IF(I776="","",VLOOKUP(I776,LookUp_Tables!$R:$S,2,0))</f>
        <v/>
      </c>
      <c r="K776" s="296"/>
      <c r="L776" s="296"/>
      <c r="M776" s="290"/>
      <c r="N776" s="290"/>
      <c r="O776" s="290"/>
      <c r="P776" s="290"/>
      <c r="Q776" s="290"/>
      <c r="R776" s="290"/>
      <c r="S776" s="290" t="e">
        <f t="shared" si="33"/>
        <v>#DIV/0!</v>
      </c>
      <c r="T776" s="290"/>
      <c r="U776" s="290"/>
      <c r="V776" s="290" t="e">
        <f t="shared" si="34"/>
        <v>#DIV/0!</v>
      </c>
      <c r="W776" s="291" t="str">
        <f t="shared" si="35"/>
        <v/>
      </c>
      <c r="X776" s="261"/>
      <c r="Y776" s="261"/>
      <c r="Z776" s="261"/>
      <c r="AA776" s="261"/>
      <c r="AB776" s="261"/>
      <c r="AC776" s="261"/>
      <c r="AD776" s="261"/>
      <c r="AE776" s="261"/>
      <c r="AF776" s="293"/>
      <c r="AG776" s="315" t="str">
        <f>IF(AF776="","",IFERROR(VLOOKUP(AF776,'Error Checking'!A:B,2,0),"Error with MNCR code"))</f>
        <v/>
      </c>
      <c r="AH776" s="315"/>
      <c r="AI776" s="315" t="str">
        <f>IF(AH776="","",IFERROR(VLOOKUP(AH776,'Error Checking'!A:B,2,0),"Error with MNCR code"))</f>
        <v/>
      </c>
      <c r="AJ776" s="261"/>
      <c r="AK776" s="261"/>
      <c r="AL776" s="297"/>
      <c r="AM776" s="261"/>
      <c r="AN776" s="261"/>
    </row>
    <row r="777" spans="1:40" x14ac:dyDescent="0.2">
      <c r="A777" s="87"/>
      <c r="B777" s="298"/>
      <c r="C777" s="261"/>
      <c r="D777" s="261"/>
      <c r="E777" s="261"/>
      <c r="F777" s="261"/>
      <c r="G777" s="294"/>
      <c r="H777" s="295"/>
      <c r="I777" s="261"/>
      <c r="J777" s="311" t="str">
        <f>IF(I777="","",VLOOKUP(I777,LookUp_Tables!$R:$S,2,0))</f>
        <v/>
      </c>
      <c r="K777" s="296"/>
      <c r="L777" s="296"/>
      <c r="M777" s="290"/>
      <c r="N777" s="290"/>
      <c r="O777" s="290"/>
      <c r="P777" s="290"/>
      <c r="Q777" s="290"/>
      <c r="R777" s="290"/>
      <c r="S777" s="290" t="e">
        <f t="shared" si="33"/>
        <v>#DIV/0!</v>
      </c>
      <c r="T777" s="290"/>
      <c r="U777" s="290"/>
      <c r="V777" s="290" t="e">
        <f t="shared" si="34"/>
        <v>#DIV/0!</v>
      </c>
      <c r="W777" s="291" t="str">
        <f t="shared" si="35"/>
        <v/>
      </c>
      <c r="X777" s="261"/>
      <c r="Y777" s="261"/>
      <c r="Z777" s="261"/>
      <c r="AA777" s="261"/>
      <c r="AB777" s="261"/>
      <c r="AC777" s="261"/>
      <c r="AD777" s="261"/>
      <c r="AE777" s="261"/>
      <c r="AF777" s="293"/>
      <c r="AG777" s="315" t="str">
        <f>IF(AF777="","",IFERROR(VLOOKUP(AF777,'Error Checking'!A:B,2,0),"Error with MNCR code"))</f>
        <v/>
      </c>
      <c r="AH777" s="315"/>
      <c r="AI777" s="315" t="str">
        <f>IF(AH777="","",IFERROR(VLOOKUP(AH777,'Error Checking'!A:B,2,0),"Error with MNCR code"))</f>
        <v/>
      </c>
      <c r="AJ777" s="261"/>
      <c r="AK777" s="261"/>
      <c r="AL777" s="297"/>
      <c r="AM777" s="261"/>
      <c r="AN777" s="261"/>
    </row>
    <row r="778" spans="1:40" x14ac:dyDescent="0.2">
      <c r="A778" s="87"/>
      <c r="B778" s="298"/>
      <c r="C778" s="261"/>
      <c r="D778" s="261"/>
      <c r="E778" s="261"/>
      <c r="F778" s="261"/>
      <c r="G778" s="294"/>
      <c r="H778" s="295"/>
      <c r="I778" s="261"/>
      <c r="J778" s="311" t="str">
        <f>IF(I778="","",VLOOKUP(I778,LookUp_Tables!$R:$S,2,0))</f>
        <v/>
      </c>
      <c r="K778" s="296"/>
      <c r="L778" s="296"/>
      <c r="M778" s="290"/>
      <c r="N778" s="290"/>
      <c r="O778" s="290"/>
      <c r="P778" s="290"/>
      <c r="Q778" s="290"/>
      <c r="R778" s="290"/>
      <c r="S778" s="290" t="e">
        <f t="shared" ref="S778:S841" si="36">R778/Q778</f>
        <v>#DIV/0!</v>
      </c>
      <c r="T778" s="290"/>
      <c r="U778" s="290"/>
      <c r="V778" s="290" t="e">
        <f t="shared" ref="V778:V841" si="37">U778/T778</f>
        <v>#DIV/0!</v>
      </c>
      <c r="W778" s="291" t="str">
        <f t="shared" ref="W778:W841" si="38">IF(COUNTBLANK(Q778:V778)&gt;=1, "", ((S778/1000)*(V778/1000)))</f>
        <v/>
      </c>
      <c r="X778" s="261"/>
      <c r="Y778" s="261"/>
      <c r="Z778" s="261"/>
      <c r="AA778" s="261"/>
      <c r="AB778" s="261"/>
      <c r="AC778" s="261"/>
      <c r="AD778" s="261"/>
      <c r="AE778" s="261"/>
      <c r="AF778" s="293"/>
      <c r="AG778" s="315" t="str">
        <f>IF(AF778="","",IFERROR(VLOOKUP(AF778,'Error Checking'!A:B,2,0),"Error with MNCR code"))</f>
        <v/>
      </c>
      <c r="AH778" s="315"/>
      <c r="AI778" s="315" t="str">
        <f>IF(AH778="","",IFERROR(VLOOKUP(AH778,'Error Checking'!A:B,2,0),"Error with MNCR code"))</f>
        <v/>
      </c>
      <c r="AJ778" s="261"/>
      <c r="AK778" s="261"/>
      <c r="AL778" s="297"/>
      <c r="AM778" s="261"/>
      <c r="AN778" s="261"/>
    </row>
    <row r="779" spans="1:40" x14ac:dyDescent="0.2">
      <c r="A779" s="87"/>
      <c r="B779" s="298"/>
      <c r="C779" s="261"/>
      <c r="D779" s="261"/>
      <c r="E779" s="261"/>
      <c r="F779" s="261"/>
      <c r="G779" s="294"/>
      <c r="H779" s="295"/>
      <c r="I779" s="261"/>
      <c r="J779" s="311" t="str">
        <f>IF(I779="","",VLOOKUP(I779,LookUp_Tables!$R:$S,2,0))</f>
        <v/>
      </c>
      <c r="K779" s="296"/>
      <c r="L779" s="296"/>
      <c r="M779" s="290"/>
      <c r="N779" s="290"/>
      <c r="O779" s="290"/>
      <c r="P779" s="290"/>
      <c r="Q779" s="290"/>
      <c r="R779" s="290"/>
      <c r="S779" s="290" t="e">
        <f t="shared" si="36"/>
        <v>#DIV/0!</v>
      </c>
      <c r="T779" s="290"/>
      <c r="U779" s="290"/>
      <c r="V779" s="290" t="e">
        <f t="shared" si="37"/>
        <v>#DIV/0!</v>
      </c>
      <c r="W779" s="291" t="str">
        <f t="shared" si="38"/>
        <v/>
      </c>
      <c r="X779" s="261"/>
      <c r="Y779" s="261"/>
      <c r="Z779" s="261"/>
      <c r="AA779" s="261"/>
      <c r="AB779" s="261"/>
      <c r="AC779" s="261"/>
      <c r="AD779" s="261"/>
      <c r="AE779" s="261"/>
      <c r="AF779" s="293"/>
      <c r="AG779" s="315" t="str">
        <f>IF(AF779="","",IFERROR(VLOOKUP(AF779,'Error Checking'!A:B,2,0),"Error with MNCR code"))</f>
        <v/>
      </c>
      <c r="AH779" s="315"/>
      <c r="AI779" s="315" t="str">
        <f>IF(AH779="","",IFERROR(VLOOKUP(AH779,'Error Checking'!A:B,2,0),"Error with MNCR code"))</f>
        <v/>
      </c>
      <c r="AJ779" s="261"/>
      <c r="AK779" s="261"/>
      <c r="AL779" s="297"/>
      <c r="AM779" s="261"/>
      <c r="AN779" s="261"/>
    </row>
    <row r="780" spans="1:40" x14ac:dyDescent="0.2">
      <c r="A780" s="87"/>
      <c r="B780" s="298"/>
      <c r="C780" s="261"/>
      <c r="D780" s="261"/>
      <c r="E780" s="261"/>
      <c r="F780" s="261"/>
      <c r="G780" s="294"/>
      <c r="H780" s="295"/>
      <c r="I780" s="261"/>
      <c r="J780" s="311" t="str">
        <f>IF(I780="","",VLOOKUP(I780,LookUp_Tables!$R:$S,2,0))</f>
        <v/>
      </c>
      <c r="K780" s="296"/>
      <c r="L780" s="296"/>
      <c r="M780" s="290"/>
      <c r="N780" s="290"/>
      <c r="O780" s="290"/>
      <c r="P780" s="290"/>
      <c r="Q780" s="290"/>
      <c r="R780" s="290"/>
      <c r="S780" s="290" t="e">
        <f t="shared" si="36"/>
        <v>#DIV/0!</v>
      </c>
      <c r="T780" s="290"/>
      <c r="U780" s="290"/>
      <c r="V780" s="290" t="e">
        <f t="shared" si="37"/>
        <v>#DIV/0!</v>
      </c>
      <c r="W780" s="291" t="str">
        <f t="shared" si="38"/>
        <v/>
      </c>
      <c r="X780" s="261"/>
      <c r="Y780" s="261"/>
      <c r="Z780" s="261"/>
      <c r="AA780" s="261"/>
      <c r="AB780" s="261"/>
      <c r="AC780" s="261"/>
      <c r="AD780" s="261"/>
      <c r="AE780" s="261"/>
      <c r="AF780" s="293"/>
      <c r="AG780" s="315" t="str">
        <f>IF(AF780="","",IFERROR(VLOOKUP(AF780,'Error Checking'!A:B,2,0),"Error with MNCR code"))</f>
        <v/>
      </c>
      <c r="AH780" s="315"/>
      <c r="AI780" s="315" t="str">
        <f>IF(AH780="","",IFERROR(VLOOKUP(AH780,'Error Checking'!A:B,2,0),"Error with MNCR code"))</f>
        <v/>
      </c>
      <c r="AJ780" s="261"/>
      <c r="AK780" s="261"/>
      <c r="AL780" s="297"/>
      <c r="AM780" s="261"/>
      <c r="AN780" s="261"/>
    </row>
    <row r="781" spans="1:40" x14ac:dyDescent="0.2">
      <c r="A781" s="87"/>
      <c r="B781" s="298"/>
      <c r="C781" s="261"/>
      <c r="D781" s="261"/>
      <c r="E781" s="261"/>
      <c r="F781" s="261"/>
      <c r="G781" s="294"/>
      <c r="H781" s="295"/>
      <c r="I781" s="261"/>
      <c r="J781" s="311" t="str">
        <f>IF(I781="","",VLOOKUP(I781,LookUp_Tables!$R:$S,2,0))</f>
        <v/>
      </c>
      <c r="K781" s="296"/>
      <c r="L781" s="296"/>
      <c r="M781" s="290"/>
      <c r="N781" s="290"/>
      <c r="O781" s="290"/>
      <c r="P781" s="290"/>
      <c r="Q781" s="290"/>
      <c r="R781" s="290"/>
      <c r="S781" s="290" t="e">
        <f t="shared" si="36"/>
        <v>#DIV/0!</v>
      </c>
      <c r="T781" s="290"/>
      <c r="U781" s="290"/>
      <c r="V781" s="290" t="e">
        <f t="shared" si="37"/>
        <v>#DIV/0!</v>
      </c>
      <c r="W781" s="291" t="str">
        <f t="shared" si="38"/>
        <v/>
      </c>
      <c r="X781" s="261"/>
      <c r="Y781" s="261"/>
      <c r="Z781" s="261"/>
      <c r="AA781" s="261"/>
      <c r="AB781" s="261"/>
      <c r="AC781" s="261"/>
      <c r="AD781" s="261"/>
      <c r="AE781" s="261"/>
      <c r="AF781" s="293"/>
      <c r="AG781" s="315" t="str">
        <f>IF(AF781="","",IFERROR(VLOOKUP(AF781,'Error Checking'!A:B,2,0),"Error with MNCR code"))</f>
        <v/>
      </c>
      <c r="AH781" s="315"/>
      <c r="AI781" s="315" t="str">
        <f>IF(AH781="","",IFERROR(VLOOKUP(AH781,'Error Checking'!A:B,2,0),"Error with MNCR code"))</f>
        <v/>
      </c>
      <c r="AJ781" s="261"/>
      <c r="AK781" s="261"/>
      <c r="AL781" s="297"/>
      <c r="AM781" s="261"/>
      <c r="AN781" s="261"/>
    </row>
    <row r="782" spans="1:40" x14ac:dyDescent="0.2">
      <c r="A782" s="87"/>
      <c r="B782" s="298"/>
      <c r="C782" s="261"/>
      <c r="D782" s="261"/>
      <c r="E782" s="261"/>
      <c r="F782" s="261"/>
      <c r="G782" s="294"/>
      <c r="H782" s="295"/>
      <c r="I782" s="261"/>
      <c r="J782" s="311" t="str">
        <f>IF(I782="","",VLOOKUP(I782,LookUp_Tables!$R:$S,2,0))</f>
        <v/>
      </c>
      <c r="K782" s="296"/>
      <c r="L782" s="296"/>
      <c r="M782" s="290"/>
      <c r="N782" s="290"/>
      <c r="O782" s="290"/>
      <c r="P782" s="290"/>
      <c r="Q782" s="290"/>
      <c r="R782" s="290"/>
      <c r="S782" s="290" t="e">
        <f t="shared" si="36"/>
        <v>#DIV/0!</v>
      </c>
      <c r="T782" s="290"/>
      <c r="U782" s="290"/>
      <c r="V782" s="290" t="e">
        <f t="shared" si="37"/>
        <v>#DIV/0!</v>
      </c>
      <c r="W782" s="291" t="str">
        <f t="shared" si="38"/>
        <v/>
      </c>
      <c r="X782" s="261"/>
      <c r="Y782" s="261"/>
      <c r="Z782" s="261"/>
      <c r="AA782" s="261"/>
      <c r="AB782" s="261"/>
      <c r="AC782" s="261"/>
      <c r="AD782" s="261"/>
      <c r="AE782" s="261"/>
      <c r="AF782" s="293"/>
      <c r="AG782" s="315" t="str">
        <f>IF(AF782="","",IFERROR(VLOOKUP(AF782,'Error Checking'!A:B,2,0),"Error with MNCR code"))</f>
        <v/>
      </c>
      <c r="AH782" s="315"/>
      <c r="AI782" s="315" t="str">
        <f>IF(AH782="","",IFERROR(VLOOKUP(AH782,'Error Checking'!A:B,2,0),"Error with MNCR code"))</f>
        <v/>
      </c>
      <c r="AJ782" s="261"/>
      <c r="AK782" s="261"/>
      <c r="AL782" s="297"/>
      <c r="AM782" s="261"/>
      <c r="AN782" s="261"/>
    </row>
    <row r="783" spans="1:40" x14ac:dyDescent="0.2">
      <c r="A783" s="87"/>
      <c r="B783" s="298"/>
      <c r="C783" s="261"/>
      <c r="D783" s="261"/>
      <c r="E783" s="261"/>
      <c r="F783" s="261"/>
      <c r="G783" s="294"/>
      <c r="H783" s="295"/>
      <c r="I783" s="261"/>
      <c r="J783" s="311" t="str">
        <f>IF(I783="","",VLOOKUP(I783,LookUp_Tables!$R:$S,2,0))</f>
        <v/>
      </c>
      <c r="K783" s="296"/>
      <c r="L783" s="296"/>
      <c r="M783" s="290"/>
      <c r="N783" s="290"/>
      <c r="O783" s="290"/>
      <c r="P783" s="290"/>
      <c r="Q783" s="290"/>
      <c r="R783" s="290"/>
      <c r="S783" s="290" t="e">
        <f t="shared" si="36"/>
        <v>#DIV/0!</v>
      </c>
      <c r="T783" s="290"/>
      <c r="U783" s="290"/>
      <c r="V783" s="290" t="e">
        <f t="shared" si="37"/>
        <v>#DIV/0!</v>
      </c>
      <c r="W783" s="291" t="str">
        <f t="shared" si="38"/>
        <v/>
      </c>
      <c r="X783" s="261"/>
      <c r="Y783" s="261"/>
      <c r="Z783" s="261"/>
      <c r="AA783" s="261"/>
      <c r="AB783" s="261"/>
      <c r="AC783" s="261"/>
      <c r="AD783" s="261"/>
      <c r="AE783" s="261"/>
      <c r="AF783" s="293"/>
      <c r="AG783" s="315" t="str">
        <f>IF(AF783="","",IFERROR(VLOOKUP(AF783,'Error Checking'!A:B,2,0),"Error with MNCR code"))</f>
        <v/>
      </c>
      <c r="AH783" s="315"/>
      <c r="AI783" s="315" t="str">
        <f>IF(AH783="","",IFERROR(VLOOKUP(AH783,'Error Checking'!A:B,2,0),"Error with MNCR code"))</f>
        <v/>
      </c>
      <c r="AJ783" s="261"/>
      <c r="AK783" s="261"/>
      <c r="AL783" s="297"/>
      <c r="AM783" s="261"/>
      <c r="AN783" s="261"/>
    </row>
    <row r="784" spans="1:40" x14ac:dyDescent="0.2">
      <c r="A784" s="87"/>
      <c r="B784" s="298"/>
      <c r="C784" s="261"/>
      <c r="D784" s="261"/>
      <c r="E784" s="261"/>
      <c r="F784" s="261"/>
      <c r="G784" s="294"/>
      <c r="H784" s="295"/>
      <c r="I784" s="261"/>
      <c r="J784" s="311" t="str">
        <f>IF(I784="","",VLOOKUP(I784,LookUp_Tables!$R:$S,2,0))</f>
        <v/>
      </c>
      <c r="K784" s="296"/>
      <c r="L784" s="296"/>
      <c r="M784" s="290"/>
      <c r="N784" s="290"/>
      <c r="O784" s="290"/>
      <c r="P784" s="290"/>
      <c r="Q784" s="290"/>
      <c r="R784" s="290"/>
      <c r="S784" s="290" t="e">
        <f t="shared" si="36"/>
        <v>#DIV/0!</v>
      </c>
      <c r="T784" s="290"/>
      <c r="U784" s="290"/>
      <c r="V784" s="290" t="e">
        <f t="shared" si="37"/>
        <v>#DIV/0!</v>
      </c>
      <c r="W784" s="291" t="str">
        <f t="shared" si="38"/>
        <v/>
      </c>
      <c r="X784" s="261"/>
      <c r="Y784" s="261"/>
      <c r="Z784" s="261"/>
      <c r="AA784" s="261"/>
      <c r="AB784" s="261"/>
      <c r="AC784" s="261"/>
      <c r="AD784" s="261"/>
      <c r="AE784" s="261"/>
      <c r="AF784" s="293"/>
      <c r="AG784" s="315" t="str">
        <f>IF(AF784="","",IFERROR(VLOOKUP(AF784,'Error Checking'!A:B,2,0),"Error with MNCR code"))</f>
        <v/>
      </c>
      <c r="AH784" s="315"/>
      <c r="AI784" s="315" t="str">
        <f>IF(AH784="","",IFERROR(VLOOKUP(AH784,'Error Checking'!A:B,2,0),"Error with MNCR code"))</f>
        <v/>
      </c>
      <c r="AJ784" s="261"/>
      <c r="AK784" s="261"/>
      <c r="AL784" s="297"/>
      <c r="AM784" s="261"/>
      <c r="AN784" s="261"/>
    </row>
    <row r="785" spans="1:40" x14ac:dyDescent="0.2">
      <c r="A785" s="87"/>
      <c r="B785" s="298"/>
      <c r="C785" s="261"/>
      <c r="D785" s="261"/>
      <c r="E785" s="261"/>
      <c r="F785" s="261"/>
      <c r="G785" s="294"/>
      <c r="H785" s="295"/>
      <c r="I785" s="261"/>
      <c r="J785" s="311" t="str">
        <f>IF(I785="","",VLOOKUP(I785,LookUp_Tables!$R:$S,2,0))</f>
        <v/>
      </c>
      <c r="K785" s="296"/>
      <c r="L785" s="296"/>
      <c r="M785" s="290"/>
      <c r="N785" s="290"/>
      <c r="O785" s="290"/>
      <c r="P785" s="290"/>
      <c r="Q785" s="290"/>
      <c r="R785" s="290"/>
      <c r="S785" s="290" t="e">
        <f t="shared" si="36"/>
        <v>#DIV/0!</v>
      </c>
      <c r="T785" s="290"/>
      <c r="U785" s="290"/>
      <c r="V785" s="290" t="e">
        <f t="shared" si="37"/>
        <v>#DIV/0!</v>
      </c>
      <c r="W785" s="291" t="str">
        <f t="shared" si="38"/>
        <v/>
      </c>
      <c r="X785" s="261"/>
      <c r="Y785" s="261"/>
      <c r="Z785" s="261"/>
      <c r="AA785" s="261"/>
      <c r="AB785" s="261"/>
      <c r="AC785" s="261"/>
      <c r="AD785" s="261"/>
      <c r="AE785" s="261"/>
      <c r="AF785" s="293"/>
      <c r="AG785" s="315" t="str">
        <f>IF(AF785="","",IFERROR(VLOOKUP(AF785,'Error Checking'!A:B,2,0),"Error with MNCR code"))</f>
        <v/>
      </c>
      <c r="AH785" s="315"/>
      <c r="AI785" s="315" t="str">
        <f>IF(AH785="","",IFERROR(VLOOKUP(AH785,'Error Checking'!A:B,2,0),"Error with MNCR code"))</f>
        <v/>
      </c>
      <c r="AJ785" s="261"/>
      <c r="AK785" s="261"/>
      <c r="AL785" s="297"/>
      <c r="AM785" s="261"/>
      <c r="AN785" s="261"/>
    </row>
    <row r="786" spans="1:40" x14ac:dyDescent="0.2">
      <c r="A786" s="87"/>
      <c r="B786" s="298"/>
      <c r="C786" s="261"/>
      <c r="D786" s="261"/>
      <c r="E786" s="261"/>
      <c r="F786" s="261"/>
      <c r="G786" s="294"/>
      <c r="H786" s="295"/>
      <c r="I786" s="261"/>
      <c r="J786" s="311" t="str">
        <f>IF(I786="","",VLOOKUP(I786,LookUp_Tables!$R:$S,2,0))</f>
        <v/>
      </c>
      <c r="K786" s="296"/>
      <c r="L786" s="296"/>
      <c r="M786" s="290"/>
      <c r="N786" s="290"/>
      <c r="O786" s="290"/>
      <c r="P786" s="290"/>
      <c r="Q786" s="290"/>
      <c r="R786" s="290"/>
      <c r="S786" s="290" t="e">
        <f t="shared" si="36"/>
        <v>#DIV/0!</v>
      </c>
      <c r="T786" s="290"/>
      <c r="U786" s="290"/>
      <c r="V786" s="290" t="e">
        <f t="shared" si="37"/>
        <v>#DIV/0!</v>
      </c>
      <c r="W786" s="291" t="str">
        <f t="shared" si="38"/>
        <v/>
      </c>
      <c r="X786" s="261"/>
      <c r="Y786" s="261"/>
      <c r="Z786" s="261"/>
      <c r="AA786" s="261"/>
      <c r="AB786" s="261"/>
      <c r="AC786" s="261"/>
      <c r="AD786" s="261"/>
      <c r="AE786" s="261"/>
      <c r="AF786" s="293"/>
      <c r="AG786" s="315" t="str">
        <f>IF(AF786="","",IFERROR(VLOOKUP(AF786,'Error Checking'!A:B,2,0),"Error with MNCR code"))</f>
        <v/>
      </c>
      <c r="AH786" s="315"/>
      <c r="AI786" s="315" t="str">
        <f>IF(AH786="","",IFERROR(VLOOKUP(AH786,'Error Checking'!A:B,2,0),"Error with MNCR code"))</f>
        <v/>
      </c>
      <c r="AJ786" s="261"/>
      <c r="AK786" s="261"/>
      <c r="AL786" s="297"/>
      <c r="AM786" s="261"/>
      <c r="AN786" s="261"/>
    </row>
    <row r="787" spans="1:40" x14ac:dyDescent="0.2">
      <c r="A787" s="87"/>
      <c r="B787" s="298"/>
      <c r="C787" s="261"/>
      <c r="D787" s="261"/>
      <c r="E787" s="261"/>
      <c r="F787" s="261"/>
      <c r="G787" s="294"/>
      <c r="H787" s="295"/>
      <c r="I787" s="261"/>
      <c r="J787" s="311" t="str">
        <f>IF(I787="","",VLOOKUP(I787,LookUp_Tables!$R:$S,2,0))</f>
        <v/>
      </c>
      <c r="K787" s="296"/>
      <c r="L787" s="296"/>
      <c r="M787" s="290"/>
      <c r="N787" s="290"/>
      <c r="O787" s="290"/>
      <c r="P787" s="290"/>
      <c r="Q787" s="290"/>
      <c r="R787" s="290"/>
      <c r="S787" s="290" t="e">
        <f t="shared" si="36"/>
        <v>#DIV/0!</v>
      </c>
      <c r="T787" s="290"/>
      <c r="U787" s="290"/>
      <c r="V787" s="290" t="e">
        <f t="shared" si="37"/>
        <v>#DIV/0!</v>
      </c>
      <c r="W787" s="291" t="str">
        <f t="shared" si="38"/>
        <v/>
      </c>
      <c r="X787" s="261"/>
      <c r="Y787" s="261"/>
      <c r="Z787" s="261"/>
      <c r="AA787" s="261"/>
      <c r="AB787" s="261"/>
      <c r="AC787" s="261"/>
      <c r="AD787" s="261"/>
      <c r="AE787" s="261"/>
      <c r="AF787" s="293"/>
      <c r="AG787" s="315" t="str">
        <f>IF(AF787="","",IFERROR(VLOOKUP(AF787,'Error Checking'!A:B,2,0),"Error with MNCR code"))</f>
        <v/>
      </c>
      <c r="AH787" s="315"/>
      <c r="AI787" s="315" t="str">
        <f>IF(AH787="","",IFERROR(VLOOKUP(AH787,'Error Checking'!A:B,2,0),"Error with MNCR code"))</f>
        <v/>
      </c>
      <c r="AJ787" s="261"/>
      <c r="AK787" s="261"/>
      <c r="AL787" s="297"/>
      <c r="AM787" s="261"/>
      <c r="AN787" s="261"/>
    </row>
    <row r="788" spans="1:40" x14ac:dyDescent="0.2">
      <c r="A788" s="87"/>
      <c r="B788" s="298"/>
      <c r="C788" s="261"/>
      <c r="D788" s="261"/>
      <c r="E788" s="261"/>
      <c r="F788" s="261"/>
      <c r="G788" s="294"/>
      <c r="H788" s="295"/>
      <c r="I788" s="261"/>
      <c r="J788" s="311" t="str">
        <f>IF(I788="","",VLOOKUP(I788,LookUp_Tables!$R:$S,2,0))</f>
        <v/>
      </c>
      <c r="K788" s="296"/>
      <c r="L788" s="296"/>
      <c r="M788" s="290"/>
      <c r="N788" s="290"/>
      <c r="O788" s="290"/>
      <c r="P788" s="290"/>
      <c r="Q788" s="290"/>
      <c r="R788" s="290"/>
      <c r="S788" s="290" t="e">
        <f t="shared" si="36"/>
        <v>#DIV/0!</v>
      </c>
      <c r="T788" s="290"/>
      <c r="U788" s="290"/>
      <c r="V788" s="290" t="e">
        <f t="shared" si="37"/>
        <v>#DIV/0!</v>
      </c>
      <c r="W788" s="291" t="str">
        <f t="shared" si="38"/>
        <v/>
      </c>
      <c r="X788" s="261"/>
      <c r="Y788" s="261"/>
      <c r="Z788" s="261"/>
      <c r="AA788" s="261"/>
      <c r="AB788" s="261"/>
      <c r="AC788" s="261"/>
      <c r="AD788" s="261"/>
      <c r="AE788" s="261"/>
      <c r="AF788" s="293"/>
      <c r="AG788" s="315" t="str">
        <f>IF(AF788="","",IFERROR(VLOOKUP(AF788,'Error Checking'!A:B,2,0),"Error with MNCR code"))</f>
        <v/>
      </c>
      <c r="AH788" s="315"/>
      <c r="AI788" s="315" t="str">
        <f>IF(AH788="","",IFERROR(VLOOKUP(AH788,'Error Checking'!A:B,2,0),"Error with MNCR code"))</f>
        <v/>
      </c>
      <c r="AJ788" s="261"/>
      <c r="AK788" s="261"/>
      <c r="AL788" s="297"/>
      <c r="AM788" s="261"/>
      <c r="AN788" s="261"/>
    </row>
    <row r="789" spans="1:40" x14ac:dyDescent="0.2">
      <c r="A789" s="87"/>
      <c r="B789" s="298"/>
      <c r="C789" s="261"/>
      <c r="D789" s="261"/>
      <c r="E789" s="261"/>
      <c r="F789" s="261"/>
      <c r="G789" s="294"/>
      <c r="H789" s="295"/>
      <c r="I789" s="261"/>
      <c r="J789" s="311" t="str">
        <f>IF(I789="","",VLOOKUP(I789,LookUp_Tables!$R:$S,2,0))</f>
        <v/>
      </c>
      <c r="K789" s="296"/>
      <c r="L789" s="296"/>
      <c r="M789" s="290"/>
      <c r="N789" s="290"/>
      <c r="O789" s="290"/>
      <c r="P789" s="290"/>
      <c r="Q789" s="290"/>
      <c r="R789" s="290"/>
      <c r="S789" s="290" t="e">
        <f t="shared" si="36"/>
        <v>#DIV/0!</v>
      </c>
      <c r="T789" s="290"/>
      <c r="U789" s="290"/>
      <c r="V789" s="290" t="e">
        <f t="shared" si="37"/>
        <v>#DIV/0!</v>
      </c>
      <c r="W789" s="291" t="str">
        <f t="shared" si="38"/>
        <v/>
      </c>
      <c r="X789" s="261"/>
      <c r="Y789" s="261"/>
      <c r="Z789" s="261"/>
      <c r="AA789" s="261"/>
      <c r="AB789" s="261"/>
      <c r="AC789" s="261"/>
      <c r="AD789" s="261"/>
      <c r="AE789" s="261"/>
      <c r="AF789" s="293"/>
      <c r="AG789" s="315" t="str">
        <f>IF(AF789="","",IFERROR(VLOOKUP(AF789,'Error Checking'!A:B,2,0),"Error with MNCR code"))</f>
        <v/>
      </c>
      <c r="AH789" s="315"/>
      <c r="AI789" s="315" t="str">
        <f>IF(AH789="","",IFERROR(VLOOKUP(AH789,'Error Checking'!A:B,2,0),"Error with MNCR code"))</f>
        <v/>
      </c>
      <c r="AJ789" s="261"/>
      <c r="AK789" s="261"/>
      <c r="AL789" s="297"/>
      <c r="AM789" s="261"/>
      <c r="AN789" s="261"/>
    </row>
    <row r="790" spans="1:40" x14ac:dyDescent="0.2">
      <c r="A790" s="87"/>
      <c r="B790" s="298"/>
      <c r="C790" s="261"/>
      <c r="D790" s="261"/>
      <c r="E790" s="261"/>
      <c r="F790" s="261"/>
      <c r="G790" s="294"/>
      <c r="H790" s="295"/>
      <c r="I790" s="261"/>
      <c r="J790" s="311" t="str">
        <f>IF(I790="","",VLOOKUP(I790,LookUp_Tables!$R:$S,2,0))</f>
        <v/>
      </c>
      <c r="K790" s="296"/>
      <c r="L790" s="296"/>
      <c r="M790" s="290"/>
      <c r="N790" s="290"/>
      <c r="O790" s="290"/>
      <c r="P790" s="290"/>
      <c r="Q790" s="290"/>
      <c r="R790" s="290"/>
      <c r="S790" s="290" t="e">
        <f t="shared" si="36"/>
        <v>#DIV/0!</v>
      </c>
      <c r="T790" s="290"/>
      <c r="U790" s="290"/>
      <c r="V790" s="290" t="e">
        <f t="shared" si="37"/>
        <v>#DIV/0!</v>
      </c>
      <c r="W790" s="291" t="str">
        <f t="shared" si="38"/>
        <v/>
      </c>
      <c r="X790" s="261"/>
      <c r="Y790" s="261"/>
      <c r="Z790" s="261"/>
      <c r="AA790" s="261"/>
      <c r="AB790" s="261"/>
      <c r="AC790" s="261"/>
      <c r="AD790" s="261"/>
      <c r="AE790" s="261"/>
      <c r="AF790" s="293"/>
      <c r="AG790" s="315" t="str">
        <f>IF(AF790="","",IFERROR(VLOOKUP(AF790,'Error Checking'!A:B,2,0),"Error with MNCR code"))</f>
        <v/>
      </c>
      <c r="AH790" s="315"/>
      <c r="AI790" s="315" t="str">
        <f>IF(AH790="","",IFERROR(VLOOKUP(AH790,'Error Checking'!A:B,2,0),"Error with MNCR code"))</f>
        <v/>
      </c>
      <c r="AJ790" s="261"/>
      <c r="AK790" s="261"/>
      <c r="AL790" s="297"/>
      <c r="AM790" s="261"/>
      <c r="AN790" s="261"/>
    </row>
    <row r="791" spans="1:40" x14ac:dyDescent="0.2">
      <c r="A791" s="87"/>
      <c r="B791" s="298"/>
      <c r="C791" s="261"/>
      <c r="D791" s="261"/>
      <c r="E791" s="261"/>
      <c r="F791" s="261"/>
      <c r="G791" s="294"/>
      <c r="H791" s="295"/>
      <c r="I791" s="261"/>
      <c r="J791" s="311" t="str">
        <f>IF(I791="","",VLOOKUP(I791,LookUp_Tables!$R:$S,2,0))</f>
        <v/>
      </c>
      <c r="K791" s="296"/>
      <c r="L791" s="296"/>
      <c r="M791" s="290"/>
      <c r="N791" s="290"/>
      <c r="O791" s="290"/>
      <c r="P791" s="290"/>
      <c r="Q791" s="290"/>
      <c r="R791" s="290"/>
      <c r="S791" s="290" t="e">
        <f t="shared" si="36"/>
        <v>#DIV/0!</v>
      </c>
      <c r="T791" s="290"/>
      <c r="U791" s="290"/>
      <c r="V791" s="290" t="e">
        <f t="shared" si="37"/>
        <v>#DIV/0!</v>
      </c>
      <c r="W791" s="291" t="str">
        <f t="shared" si="38"/>
        <v/>
      </c>
      <c r="X791" s="261"/>
      <c r="Y791" s="261"/>
      <c r="Z791" s="261"/>
      <c r="AA791" s="261"/>
      <c r="AB791" s="261"/>
      <c r="AC791" s="261"/>
      <c r="AD791" s="261"/>
      <c r="AE791" s="261"/>
      <c r="AF791" s="293"/>
      <c r="AG791" s="315" t="str">
        <f>IF(AF791="","",IFERROR(VLOOKUP(AF791,'Error Checking'!A:B,2,0),"Error with MNCR code"))</f>
        <v/>
      </c>
      <c r="AH791" s="315"/>
      <c r="AI791" s="315" t="str">
        <f>IF(AH791="","",IFERROR(VLOOKUP(AH791,'Error Checking'!A:B,2,0),"Error with MNCR code"))</f>
        <v/>
      </c>
      <c r="AJ791" s="261"/>
      <c r="AK791" s="261"/>
      <c r="AL791" s="297"/>
      <c r="AM791" s="261"/>
      <c r="AN791" s="261"/>
    </row>
    <row r="792" spans="1:40" x14ac:dyDescent="0.2">
      <c r="A792" s="87"/>
      <c r="B792" s="298"/>
      <c r="C792" s="261"/>
      <c r="D792" s="261"/>
      <c r="E792" s="261"/>
      <c r="F792" s="261"/>
      <c r="G792" s="294"/>
      <c r="H792" s="295"/>
      <c r="I792" s="261"/>
      <c r="J792" s="311" t="str">
        <f>IF(I792="","",VLOOKUP(I792,LookUp_Tables!$R:$S,2,0))</f>
        <v/>
      </c>
      <c r="K792" s="296"/>
      <c r="L792" s="296"/>
      <c r="M792" s="290"/>
      <c r="N792" s="290"/>
      <c r="O792" s="290"/>
      <c r="P792" s="290"/>
      <c r="Q792" s="290"/>
      <c r="R792" s="290"/>
      <c r="S792" s="290" t="e">
        <f t="shared" si="36"/>
        <v>#DIV/0!</v>
      </c>
      <c r="T792" s="290"/>
      <c r="U792" s="290"/>
      <c r="V792" s="290" t="e">
        <f t="shared" si="37"/>
        <v>#DIV/0!</v>
      </c>
      <c r="W792" s="291" t="str">
        <f t="shared" si="38"/>
        <v/>
      </c>
      <c r="X792" s="261"/>
      <c r="Y792" s="261"/>
      <c r="Z792" s="261"/>
      <c r="AA792" s="261"/>
      <c r="AB792" s="261"/>
      <c r="AC792" s="261"/>
      <c r="AD792" s="261"/>
      <c r="AE792" s="261"/>
      <c r="AF792" s="293"/>
      <c r="AG792" s="315" t="str">
        <f>IF(AF792="","",IFERROR(VLOOKUP(AF792,'Error Checking'!A:B,2,0),"Error with MNCR code"))</f>
        <v/>
      </c>
      <c r="AH792" s="315"/>
      <c r="AI792" s="315" t="str">
        <f>IF(AH792="","",IFERROR(VLOOKUP(AH792,'Error Checking'!A:B,2,0),"Error with MNCR code"))</f>
        <v/>
      </c>
      <c r="AJ792" s="261"/>
      <c r="AK792" s="261"/>
      <c r="AL792" s="297"/>
      <c r="AM792" s="261"/>
      <c r="AN792" s="261"/>
    </row>
    <row r="793" spans="1:40" x14ac:dyDescent="0.2">
      <c r="A793" s="87"/>
      <c r="B793" s="298"/>
      <c r="C793" s="261"/>
      <c r="D793" s="261"/>
      <c r="E793" s="261"/>
      <c r="F793" s="261"/>
      <c r="G793" s="294"/>
      <c r="H793" s="295"/>
      <c r="I793" s="261"/>
      <c r="J793" s="311" t="str">
        <f>IF(I793="","",VLOOKUP(I793,LookUp_Tables!$R:$S,2,0))</f>
        <v/>
      </c>
      <c r="K793" s="296"/>
      <c r="L793" s="296"/>
      <c r="M793" s="290"/>
      <c r="N793" s="290"/>
      <c r="O793" s="290"/>
      <c r="P793" s="290"/>
      <c r="Q793" s="290"/>
      <c r="R793" s="290"/>
      <c r="S793" s="290" t="e">
        <f t="shared" si="36"/>
        <v>#DIV/0!</v>
      </c>
      <c r="T793" s="290"/>
      <c r="U793" s="290"/>
      <c r="V793" s="290" t="e">
        <f t="shared" si="37"/>
        <v>#DIV/0!</v>
      </c>
      <c r="W793" s="291" t="str">
        <f t="shared" si="38"/>
        <v/>
      </c>
      <c r="X793" s="261"/>
      <c r="Y793" s="261"/>
      <c r="Z793" s="261"/>
      <c r="AA793" s="261"/>
      <c r="AB793" s="261"/>
      <c r="AC793" s="261"/>
      <c r="AD793" s="261"/>
      <c r="AE793" s="261"/>
      <c r="AF793" s="293"/>
      <c r="AG793" s="315" t="str">
        <f>IF(AF793="","",IFERROR(VLOOKUP(AF793,'Error Checking'!A:B,2,0),"Error with MNCR code"))</f>
        <v/>
      </c>
      <c r="AH793" s="315"/>
      <c r="AI793" s="315" t="str">
        <f>IF(AH793="","",IFERROR(VLOOKUP(AH793,'Error Checking'!A:B,2,0),"Error with MNCR code"))</f>
        <v/>
      </c>
      <c r="AJ793" s="261"/>
      <c r="AK793" s="261"/>
      <c r="AL793" s="297"/>
      <c r="AM793" s="261"/>
      <c r="AN793" s="261"/>
    </row>
    <row r="794" spans="1:40" x14ac:dyDescent="0.2">
      <c r="A794" s="87"/>
      <c r="B794" s="298"/>
      <c r="C794" s="261"/>
      <c r="D794" s="261"/>
      <c r="E794" s="261"/>
      <c r="F794" s="261"/>
      <c r="G794" s="294"/>
      <c r="H794" s="295"/>
      <c r="I794" s="261"/>
      <c r="J794" s="311" t="str">
        <f>IF(I794="","",VLOOKUP(I794,LookUp_Tables!$R:$S,2,0))</f>
        <v/>
      </c>
      <c r="K794" s="296"/>
      <c r="L794" s="296"/>
      <c r="M794" s="290"/>
      <c r="N794" s="290"/>
      <c r="O794" s="290"/>
      <c r="P794" s="290"/>
      <c r="Q794" s="290"/>
      <c r="R794" s="290"/>
      <c r="S794" s="290" t="e">
        <f t="shared" si="36"/>
        <v>#DIV/0!</v>
      </c>
      <c r="T794" s="290"/>
      <c r="U794" s="290"/>
      <c r="V794" s="290" t="e">
        <f t="shared" si="37"/>
        <v>#DIV/0!</v>
      </c>
      <c r="W794" s="291" t="str">
        <f t="shared" si="38"/>
        <v/>
      </c>
      <c r="X794" s="261"/>
      <c r="Y794" s="261"/>
      <c r="Z794" s="261"/>
      <c r="AA794" s="261"/>
      <c r="AB794" s="261"/>
      <c r="AC794" s="261"/>
      <c r="AD794" s="261"/>
      <c r="AE794" s="261"/>
      <c r="AF794" s="293"/>
      <c r="AG794" s="315" t="str">
        <f>IF(AF794="","",IFERROR(VLOOKUP(AF794,'Error Checking'!A:B,2,0),"Error with MNCR code"))</f>
        <v/>
      </c>
      <c r="AH794" s="315"/>
      <c r="AI794" s="315" t="str">
        <f>IF(AH794="","",IFERROR(VLOOKUP(AH794,'Error Checking'!A:B,2,0),"Error with MNCR code"))</f>
        <v/>
      </c>
      <c r="AJ794" s="261"/>
      <c r="AK794" s="261"/>
      <c r="AL794" s="297"/>
      <c r="AM794" s="261"/>
      <c r="AN794" s="261"/>
    </row>
    <row r="795" spans="1:40" x14ac:dyDescent="0.2">
      <c r="A795" s="87"/>
      <c r="B795" s="298"/>
      <c r="C795" s="261"/>
      <c r="D795" s="261"/>
      <c r="E795" s="261"/>
      <c r="F795" s="261"/>
      <c r="G795" s="294"/>
      <c r="H795" s="295"/>
      <c r="I795" s="261"/>
      <c r="J795" s="311" t="str">
        <f>IF(I795="","",VLOOKUP(I795,LookUp_Tables!$R:$S,2,0))</f>
        <v/>
      </c>
      <c r="K795" s="296"/>
      <c r="L795" s="296"/>
      <c r="M795" s="290"/>
      <c r="N795" s="290"/>
      <c r="O795" s="290"/>
      <c r="P795" s="290"/>
      <c r="Q795" s="290"/>
      <c r="R795" s="290"/>
      <c r="S795" s="290" t="e">
        <f t="shared" si="36"/>
        <v>#DIV/0!</v>
      </c>
      <c r="T795" s="290"/>
      <c r="U795" s="290"/>
      <c r="V795" s="290" t="e">
        <f t="shared" si="37"/>
        <v>#DIV/0!</v>
      </c>
      <c r="W795" s="291" t="str">
        <f t="shared" si="38"/>
        <v/>
      </c>
      <c r="X795" s="261"/>
      <c r="Y795" s="261"/>
      <c r="Z795" s="261"/>
      <c r="AA795" s="261"/>
      <c r="AB795" s="261"/>
      <c r="AC795" s="261"/>
      <c r="AD795" s="261"/>
      <c r="AE795" s="261"/>
      <c r="AF795" s="293"/>
      <c r="AG795" s="315" t="str">
        <f>IF(AF795="","",IFERROR(VLOOKUP(AF795,'Error Checking'!A:B,2,0),"Error with MNCR code"))</f>
        <v/>
      </c>
      <c r="AH795" s="315"/>
      <c r="AI795" s="315" t="str">
        <f>IF(AH795="","",IFERROR(VLOOKUP(AH795,'Error Checking'!A:B,2,0),"Error with MNCR code"))</f>
        <v/>
      </c>
      <c r="AJ795" s="261"/>
      <c r="AK795" s="261"/>
      <c r="AL795" s="297"/>
      <c r="AM795" s="261"/>
      <c r="AN795" s="261"/>
    </row>
    <row r="796" spans="1:40" x14ac:dyDescent="0.2">
      <c r="A796" s="87"/>
      <c r="B796" s="298"/>
      <c r="C796" s="261"/>
      <c r="D796" s="261"/>
      <c r="E796" s="261"/>
      <c r="F796" s="261"/>
      <c r="G796" s="294"/>
      <c r="H796" s="295"/>
      <c r="I796" s="261"/>
      <c r="J796" s="311" t="str">
        <f>IF(I796="","",VLOOKUP(I796,LookUp_Tables!$R:$S,2,0))</f>
        <v/>
      </c>
      <c r="K796" s="296"/>
      <c r="L796" s="296"/>
      <c r="M796" s="290"/>
      <c r="N796" s="290"/>
      <c r="O796" s="290"/>
      <c r="P796" s="290"/>
      <c r="Q796" s="290"/>
      <c r="R796" s="290"/>
      <c r="S796" s="290" t="e">
        <f t="shared" si="36"/>
        <v>#DIV/0!</v>
      </c>
      <c r="T796" s="290"/>
      <c r="U796" s="290"/>
      <c r="V796" s="290" t="e">
        <f t="shared" si="37"/>
        <v>#DIV/0!</v>
      </c>
      <c r="W796" s="291" t="str">
        <f t="shared" si="38"/>
        <v/>
      </c>
      <c r="X796" s="261"/>
      <c r="Y796" s="261"/>
      <c r="Z796" s="261"/>
      <c r="AA796" s="261"/>
      <c r="AB796" s="261"/>
      <c r="AC796" s="261"/>
      <c r="AD796" s="261"/>
      <c r="AE796" s="261"/>
      <c r="AF796" s="293"/>
      <c r="AG796" s="315" t="str">
        <f>IF(AF796="","",IFERROR(VLOOKUP(AF796,'Error Checking'!A:B,2,0),"Error with MNCR code"))</f>
        <v/>
      </c>
      <c r="AH796" s="315"/>
      <c r="AI796" s="315" t="str">
        <f>IF(AH796="","",IFERROR(VLOOKUP(AH796,'Error Checking'!A:B,2,0),"Error with MNCR code"))</f>
        <v/>
      </c>
      <c r="AJ796" s="261"/>
      <c r="AK796" s="261"/>
      <c r="AL796" s="297"/>
      <c r="AM796" s="261"/>
      <c r="AN796" s="261"/>
    </row>
    <row r="797" spans="1:40" x14ac:dyDescent="0.2">
      <c r="A797" s="87"/>
      <c r="B797" s="298"/>
      <c r="C797" s="261"/>
      <c r="D797" s="261"/>
      <c r="E797" s="261"/>
      <c r="F797" s="261"/>
      <c r="G797" s="294"/>
      <c r="H797" s="295"/>
      <c r="I797" s="261"/>
      <c r="J797" s="311" t="str">
        <f>IF(I797="","",VLOOKUP(I797,LookUp_Tables!$R:$S,2,0))</f>
        <v/>
      </c>
      <c r="K797" s="296"/>
      <c r="L797" s="296"/>
      <c r="M797" s="290"/>
      <c r="N797" s="290"/>
      <c r="O797" s="290"/>
      <c r="P797" s="290"/>
      <c r="Q797" s="290"/>
      <c r="R797" s="290"/>
      <c r="S797" s="290" t="e">
        <f t="shared" si="36"/>
        <v>#DIV/0!</v>
      </c>
      <c r="T797" s="290"/>
      <c r="U797" s="290"/>
      <c r="V797" s="290" t="e">
        <f t="shared" si="37"/>
        <v>#DIV/0!</v>
      </c>
      <c r="W797" s="291" t="str">
        <f t="shared" si="38"/>
        <v/>
      </c>
      <c r="X797" s="261"/>
      <c r="Y797" s="261"/>
      <c r="Z797" s="261"/>
      <c r="AA797" s="261"/>
      <c r="AB797" s="261"/>
      <c r="AC797" s="261"/>
      <c r="AD797" s="261"/>
      <c r="AE797" s="261"/>
      <c r="AF797" s="293"/>
      <c r="AG797" s="315" t="str">
        <f>IF(AF797="","",IFERROR(VLOOKUP(AF797,'Error Checking'!A:B,2,0),"Error with MNCR code"))</f>
        <v/>
      </c>
      <c r="AH797" s="315"/>
      <c r="AI797" s="315" t="str">
        <f>IF(AH797="","",IFERROR(VLOOKUP(AH797,'Error Checking'!A:B,2,0),"Error with MNCR code"))</f>
        <v/>
      </c>
      <c r="AJ797" s="261"/>
      <c r="AK797" s="261"/>
      <c r="AL797" s="297"/>
      <c r="AM797" s="261"/>
      <c r="AN797" s="261"/>
    </row>
    <row r="798" spans="1:40" x14ac:dyDescent="0.2">
      <c r="A798" s="87"/>
      <c r="B798" s="298"/>
      <c r="C798" s="261"/>
      <c r="D798" s="261"/>
      <c r="E798" s="261"/>
      <c r="F798" s="261"/>
      <c r="G798" s="294"/>
      <c r="H798" s="295"/>
      <c r="I798" s="261"/>
      <c r="J798" s="311" t="str">
        <f>IF(I798="","",VLOOKUP(I798,LookUp_Tables!$R:$S,2,0))</f>
        <v/>
      </c>
      <c r="K798" s="296"/>
      <c r="L798" s="296"/>
      <c r="M798" s="290"/>
      <c r="N798" s="290"/>
      <c r="O798" s="290"/>
      <c r="P798" s="290"/>
      <c r="Q798" s="290"/>
      <c r="R798" s="290"/>
      <c r="S798" s="290" t="e">
        <f t="shared" si="36"/>
        <v>#DIV/0!</v>
      </c>
      <c r="T798" s="290"/>
      <c r="U798" s="290"/>
      <c r="V798" s="290" t="e">
        <f t="shared" si="37"/>
        <v>#DIV/0!</v>
      </c>
      <c r="W798" s="291" t="str">
        <f t="shared" si="38"/>
        <v/>
      </c>
      <c r="X798" s="261"/>
      <c r="Y798" s="261"/>
      <c r="Z798" s="261"/>
      <c r="AA798" s="261"/>
      <c r="AB798" s="261"/>
      <c r="AC798" s="261"/>
      <c r="AD798" s="261"/>
      <c r="AE798" s="261"/>
      <c r="AF798" s="293"/>
      <c r="AG798" s="315" t="str">
        <f>IF(AF798="","",IFERROR(VLOOKUP(AF798,'Error Checking'!A:B,2,0),"Error with MNCR code"))</f>
        <v/>
      </c>
      <c r="AH798" s="315"/>
      <c r="AI798" s="315" t="str">
        <f>IF(AH798="","",IFERROR(VLOOKUP(AH798,'Error Checking'!A:B,2,0),"Error with MNCR code"))</f>
        <v/>
      </c>
      <c r="AJ798" s="261"/>
      <c r="AK798" s="261"/>
      <c r="AL798" s="297"/>
      <c r="AM798" s="261"/>
      <c r="AN798" s="261"/>
    </row>
    <row r="799" spans="1:40" x14ac:dyDescent="0.2">
      <c r="A799" s="87"/>
      <c r="B799" s="298"/>
      <c r="C799" s="261"/>
      <c r="D799" s="261"/>
      <c r="E799" s="261"/>
      <c r="F799" s="261"/>
      <c r="G799" s="294"/>
      <c r="H799" s="295"/>
      <c r="I799" s="261"/>
      <c r="J799" s="311" t="str">
        <f>IF(I799="","",VLOOKUP(I799,LookUp_Tables!$R:$S,2,0))</f>
        <v/>
      </c>
      <c r="K799" s="296"/>
      <c r="L799" s="296"/>
      <c r="M799" s="290"/>
      <c r="N799" s="290"/>
      <c r="O799" s="290"/>
      <c r="P799" s="290"/>
      <c r="Q799" s="290"/>
      <c r="R799" s="290"/>
      <c r="S799" s="290" t="e">
        <f t="shared" si="36"/>
        <v>#DIV/0!</v>
      </c>
      <c r="T799" s="290"/>
      <c r="U799" s="290"/>
      <c r="V799" s="290" t="e">
        <f t="shared" si="37"/>
        <v>#DIV/0!</v>
      </c>
      <c r="W799" s="291" t="str">
        <f t="shared" si="38"/>
        <v/>
      </c>
      <c r="X799" s="261"/>
      <c r="Y799" s="261"/>
      <c r="Z799" s="261"/>
      <c r="AA799" s="261"/>
      <c r="AB799" s="261"/>
      <c r="AC799" s="261"/>
      <c r="AD799" s="261"/>
      <c r="AE799" s="261"/>
      <c r="AF799" s="293"/>
      <c r="AG799" s="315" t="str">
        <f>IF(AF799="","",IFERROR(VLOOKUP(AF799,'Error Checking'!A:B,2,0),"Error with MNCR code"))</f>
        <v/>
      </c>
      <c r="AH799" s="315"/>
      <c r="AI799" s="315" t="str">
        <f>IF(AH799="","",IFERROR(VLOOKUP(AH799,'Error Checking'!A:B,2,0),"Error with MNCR code"))</f>
        <v/>
      </c>
      <c r="AJ799" s="261"/>
      <c r="AK799" s="261"/>
      <c r="AL799" s="297"/>
      <c r="AM799" s="261"/>
      <c r="AN799" s="261"/>
    </row>
    <row r="800" spans="1:40" x14ac:dyDescent="0.2">
      <c r="A800" s="87"/>
      <c r="B800" s="298"/>
      <c r="C800" s="261"/>
      <c r="D800" s="261"/>
      <c r="E800" s="261"/>
      <c r="F800" s="261"/>
      <c r="G800" s="294"/>
      <c r="H800" s="295"/>
      <c r="I800" s="261"/>
      <c r="J800" s="311" t="str">
        <f>IF(I800="","",VLOOKUP(I800,LookUp_Tables!$R:$S,2,0))</f>
        <v/>
      </c>
      <c r="K800" s="296"/>
      <c r="L800" s="296"/>
      <c r="M800" s="290"/>
      <c r="N800" s="290"/>
      <c r="O800" s="290"/>
      <c r="P800" s="290"/>
      <c r="Q800" s="290"/>
      <c r="R800" s="290"/>
      <c r="S800" s="290" t="e">
        <f t="shared" si="36"/>
        <v>#DIV/0!</v>
      </c>
      <c r="T800" s="290"/>
      <c r="U800" s="290"/>
      <c r="V800" s="290" t="e">
        <f t="shared" si="37"/>
        <v>#DIV/0!</v>
      </c>
      <c r="W800" s="291" t="str">
        <f t="shared" si="38"/>
        <v/>
      </c>
      <c r="X800" s="261"/>
      <c r="Y800" s="261"/>
      <c r="Z800" s="261"/>
      <c r="AA800" s="261"/>
      <c r="AB800" s="261"/>
      <c r="AC800" s="261"/>
      <c r="AD800" s="261"/>
      <c r="AE800" s="261"/>
      <c r="AF800" s="293"/>
      <c r="AG800" s="315" t="str">
        <f>IF(AF800="","",IFERROR(VLOOKUP(AF800,'Error Checking'!A:B,2,0),"Error with MNCR code"))</f>
        <v/>
      </c>
      <c r="AH800" s="315"/>
      <c r="AI800" s="315" t="str">
        <f>IF(AH800="","",IFERROR(VLOOKUP(AH800,'Error Checking'!A:B,2,0),"Error with MNCR code"))</f>
        <v/>
      </c>
      <c r="AJ800" s="261"/>
      <c r="AK800" s="261"/>
      <c r="AL800" s="297"/>
      <c r="AM800" s="261"/>
      <c r="AN800" s="261"/>
    </row>
    <row r="801" spans="1:40" x14ac:dyDescent="0.2">
      <c r="A801" s="87"/>
      <c r="B801" s="298"/>
      <c r="C801" s="261"/>
      <c r="D801" s="261"/>
      <c r="E801" s="261"/>
      <c r="F801" s="261"/>
      <c r="G801" s="294"/>
      <c r="H801" s="295"/>
      <c r="I801" s="261"/>
      <c r="J801" s="311" t="str">
        <f>IF(I801="","",VLOOKUP(I801,LookUp_Tables!$R:$S,2,0))</f>
        <v/>
      </c>
      <c r="K801" s="296"/>
      <c r="L801" s="296"/>
      <c r="M801" s="290"/>
      <c r="N801" s="290"/>
      <c r="O801" s="290"/>
      <c r="P801" s="290"/>
      <c r="Q801" s="290"/>
      <c r="R801" s="290"/>
      <c r="S801" s="290" t="e">
        <f t="shared" si="36"/>
        <v>#DIV/0!</v>
      </c>
      <c r="T801" s="290"/>
      <c r="U801" s="290"/>
      <c r="V801" s="290" t="e">
        <f t="shared" si="37"/>
        <v>#DIV/0!</v>
      </c>
      <c r="W801" s="291" t="str">
        <f t="shared" si="38"/>
        <v/>
      </c>
      <c r="X801" s="261"/>
      <c r="Y801" s="261"/>
      <c r="Z801" s="261"/>
      <c r="AA801" s="261"/>
      <c r="AB801" s="261"/>
      <c r="AC801" s="261"/>
      <c r="AD801" s="261"/>
      <c r="AE801" s="261"/>
      <c r="AF801" s="293"/>
      <c r="AG801" s="315" t="str">
        <f>IF(AF801="","",IFERROR(VLOOKUP(AF801,'Error Checking'!A:B,2,0),"Error with MNCR code"))</f>
        <v/>
      </c>
      <c r="AH801" s="315"/>
      <c r="AI801" s="315" t="str">
        <f>IF(AH801="","",IFERROR(VLOOKUP(AH801,'Error Checking'!A:B,2,0),"Error with MNCR code"))</f>
        <v/>
      </c>
      <c r="AJ801" s="261"/>
      <c r="AK801" s="261"/>
      <c r="AL801" s="297"/>
      <c r="AM801" s="261"/>
      <c r="AN801" s="261"/>
    </row>
    <row r="802" spans="1:40" x14ac:dyDescent="0.2">
      <c r="A802" s="87"/>
      <c r="B802" s="298"/>
      <c r="C802" s="261"/>
      <c r="D802" s="261"/>
      <c r="E802" s="261"/>
      <c r="F802" s="261"/>
      <c r="G802" s="294"/>
      <c r="H802" s="295"/>
      <c r="I802" s="261"/>
      <c r="J802" s="311" t="str">
        <f>IF(I802="","",VLOOKUP(I802,LookUp_Tables!$R:$S,2,0))</f>
        <v/>
      </c>
      <c r="K802" s="296"/>
      <c r="L802" s="296"/>
      <c r="M802" s="290"/>
      <c r="N802" s="290"/>
      <c r="O802" s="290"/>
      <c r="P802" s="290"/>
      <c r="Q802" s="290"/>
      <c r="R802" s="290"/>
      <c r="S802" s="290" t="e">
        <f t="shared" si="36"/>
        <v>#DIV/0!</v>
      </c>
      <c r="T802" s="290"/>
      <c r="U802" s="290"/>
      <c r="V802" s="290" t="e">
        <f t="shared" si="37"/>
        <v>#DIV/0!</v>
      </c>
      <c r="W802" s="291" t="str">
        <f t="shared" si="38"/>
        <v/>
      </c>
      <c r="X802" s="261"/>
      <c r="Y802" s="261"/>
      <c r="Z802" s="261"/>
      <c r="AA802" s="261"/>
      <c r="AB802" s="261"/>
      <c r="AC802" s="261"/>
      <c r="AD802" s="261"/>
      <c r="AE802" s="261"/>
      <c r="AF802" s="293"/>
      <c r="AG802" s="315" t="str">
        <f>IF(AF802="","",IFERROR(VLOOKUP(AF802,'Error Checking'!A:B,2,0),"Error with MNCR code"))</f>
        <v/>
      </c>
      <c r="AH802" s="315"/>
      <c r="AI802" s="315" t="str">
        <f>IF(AH802="","",IFERROR(VLOOKUP(AH802,'Error Checking'!A:B,2,0),"Error with MNCR code"))</f>
        <v/>
      </c>
      <c r="AJ802" s="261"/>
      <c r="AK802" s="261"/>
      <c r="AL802" s="297"/>
      <c r="AM802" s="261"/>
      <c r="AN802" s="261"/>
    </row>
    <row r="803" spans="1:40" x14ac:dyDescent="0.2">
      <c r="A803" s="87"/>
      <c r="B803" s="298"/>
      <c r="C803" s="261"/>
      <c r="D803" s="261"/>
      <c r="E803" s="261"/>
      <c r="F803" s="261"/>
      <c r="G803" s="294"/>
      <c r="H803" s="295"/>
      <c r="I803" s="261"/>
      <c r="J803" s="311" t="str">
        <f>IF(I803="","",VLOOKUP(I803,LookUp_Tables!$R:$S,2,0))</f>
        <v/>
      </c>
      <c r="K803" s="296"/>
      <c r="L803" s="296"/>
      <c r="M803" s="290"/>
      <c r="N803" s="290"/>
      <c r="O803" s="290"/>
      <c r="P803" s="290"/>
      <c r="Q803" s="290"/>
      <c r="R803" s="290"/>
      <c r="S803" s="290" t="e">
        <f t="shared" si="36"/>
        <v>#DIV/0!</v>
      </c>
      <c r="T803" s="290"/>
      <c r="U803" s="290"/>
      <c r="V803" s="290" t="e">
        <f t="shared" si="37"/>
        <v>#DIV/0!</v>
      </c>
      <c r="W803" s="291" t="str">
        <f t="shared" si="38"/>
        <v/>
      </c>
      <c r="X803" s="261"/>
      <c r="Y803" s="261"/>
      <c r="Z803" s="261"/>
      <c r="AA803" s="261"/>
      <c r="AB803" s="261"/>
      <c r="AC803" s="261"/>
      <c r="AD803" s="261"/>
      <c r="AE803" s="261"/>
      <c r="AF803" s="293"/>
      <c r="AG803" s="315" t="str">
        <f>IF(AF803="","",IFERROR(VLOOKUP(AF803,'Error Checking'!A:B,2,0),"Error with MNCR code"))</f>
        <v/>
      </c>
      <c r="AH803" s="315"/>
      <c r="AI803" s="315" t="str">
        <f>IF(AH803="","",IFERROR(VLOOKUP(AH803,'Error Checking'!A:B,2,0),"Error with MNCR code"))</f>
        <v/>
      </c>
      <c r="AJ803" s="261"/>
      <c r="AK803" s="261"/>
      <c r="AL803" s="297"/>
      <c r="AM803" s="261"/>
      <c r="AN803" s="261"/>
    </row>
    <row r="804" spans="1:40" x14ac:dyDescent="0.2">
      <c r="A804" s="87"/>
      <c r="B804" s="298"/>
      <c r="C804" s="261"/>
      <c r="D804" s="261"/>
      <c r="E804" s="261"/>
      <c r="F804" s="261"/>
      <c r="G804" s="294"/>
      <c r="H804" s="295"/>
      <c r="I804" s="261"/>
      <c r="J804" s="311" t="str">
        <f>IF(I804="","",VLOOKUP(I804,LookUp_Tables!$R:$S,2,0))</f>
        <v/>
      </c>
      <c r="K804" s="296"/>
      <c r="L804" s="296"/>
      <c r="M804" s="290"/>
      <c r="N804" s="290"/>
      <c r="O804" s="290"/>
      <c r="P804" s="290"/>
      <c r="Q804" s="290"/>
      <c r="R804" s="290"/>
      <c r="S804" s="290" t="e">
        <f t="shared" si="36"/>
        <v>#DIV/0!</v>
      </c>
      <c r="T804" s="290"/>
      <c r="U804" s="290"/>
      <c r="V804" s="290" t="e">
        <f t="shared" si="37"/>
        <v>#DIV/0!</v>
      </c>
      <c r="W804" s="291" t="str">
        <f t="shared" si="38"/>
        <v/>
      </c>
      <c r="X804" s="261"/>
      <c r="Y804" s="261"/>
      <c r="Z804" s="261"/>
      <c r="AA804" s="261"/>
      <c r="AB804" s="261"/>
      <c r="AC804" s="261"/>
      <c r="AD804" s="261"/>
      <c r="AE804" s="261"/>
      <c r="AF804" s="293"/>
      <c r="AG804" s="315" t="str">
        <f>IF(AF804="","",IFERROR(VLOOKUP(AF804,'Error Checking'!A:B,2,0),"Error with MNCR code"))</f>
        <v/>
      </c>
      <c r="AH804" s="315"/>
      <c r="AI804" s="315" t="str">
        <f>IF(AH804="","",IFERROR(VLOOKUP(AH804,'Error Checking'!A:B,2,0),"Error with MNCR code"))</f>
        <v/>
      </c>
      <c r="AJ804" s="261"/>
      <c r="AK804" s="261"/>
      <c r="AL804" s="297"/>
      <c r="AM804" s="261"/>
      <c r="AN804" s="261"/>
    </row>
    <row r="805" spans="1:40" x14ac:dyDescent="0.2">
      <c r="A805" s="87"/>
      <c r="B805" s="298"/>
      <c r="C805" s="261"/>
      <c r="D805" s="261"/>
      <c r="E805" s="261"/>
      <c r="F805" s="261"/>
      <c r="G805" s="294"/>
      <c r="H805" s="295"/>
      <c r="I805" s="261"/>
      <c r="J805" s="311" t="str">
        <f>IF(I805="","",VLOOKUP(I805,LookUp_Tables!$R:$S,2,0))</f>
        <v/>
      </c>
      <c r="K805" s="296"/>
      <c r="L805" s="296"/>
      <c r="M805" s="290"/>
      <c r="N805" s="290"/>
      <c r="O805" s="290"/>
      <c r="P805" s="290"/>
      <c r="Q805" s="290"/>
      <c r="R805" s="290"/>
      <c r="S805" s="290" t="e">
        <f t="shared" si="36"/>
        <v>#DIV/0!</v>
      </c>
      <c r="T805" s="290"/>
      <c r="U805" s="290"/>
      <c r="V805" s="290" t="e">
        <f t="shared" si="37"/>
        <v>#DIV/0!</v>
      </c>
      <c r="W805" s="291" t="str">
        <f t="shared" si="38"/>
        <v/>
      </c>
      <c r="X805" s="261"/>
      <c r="Y805" s="261"/>
      <c r="Z805" s="261"/>
      <c r="AA805" s="261"/>
      <c r="AB805" s="261"/>
      <c r="AC805" s="261"/>
      <c r="AD805" s="261"/>
      <c r="AE805" s="261"/>
      <c r="AF805" s="293"/>
      <c r="AG805" s="315" t="str">
        <f>IF(AF805="","",IFERROR(VLOOKUP(AF805,'Error Checking'!A:B,2,0),"Error with MNCR code"))</f>
        <v/>
      </c>
      <c r="AH805" s="315"/>
      <c r="AI805" s="315" t="str">
        <f>IF(AH805="","",IFERROR(VLOOKUP(AH805,'Error Checking'!A:B,2,0),"Error with MNCR code"))</f>
        <v/>
      </c>
      <c r="AJ805" s="261"/>
      <c r="AK805" s="261"/>
      <c r="AL805" s="297"/>
      <c r="AM805" s="261"/>
      <c r="AN805" s="261"/>
    </row>
    <row r="806" spans="1:40" x14ac:dyDescent="0.2">
      <c r="A806" s="87"/>
      <c r="B806" s="298"/>
      <c r="C806" s="261"/>
      <c r="D806" s="261"/>
      <c r="E806" s="261"/>
      <c r="F806" s="261"/>
      <c r="G806" s="294"/>
      <c r="H806" s="295"/>
      <c r="I806" s="261"/>
      <c r="J806" s="311" t="str">
        <f>IF(I806="","",VLOOKUP(I806,LookUp_Tables!$R:$S,2,0))</f>
        <v/>
      </c>
      <c r="K806" s="296"/>
      <c r="L806" s="296"/>
      <c r="M806" s="290"/>
      <c r="N806" s="290"/>
      <c r="O806" s="290"/>
      <c r="P806" s="290"/>
      <c r="Q806" s="290"/>
      <c r="R806" s="290"/>
      <c r="S806" s="290" t="e">
        <f t="shared" si="36"/>
        <v>#DIV/0!</v>
      </c>
      <c r="T806" s="290"/>
      <c r="U806" s="290"/>
      <c r="V806" s="290" t="e">
        <f t="shared" si="37"/>
        <v>#DIV/0!</v>
      </c>
      <c r="W806" s="291" t="str">
        <f t="shared" si="38"/>
        <v/>
      </c>
      <c r="X806" s="261"/>
      <c r="Y806" s="261"/>
      <c r="Z806" s="261"/>
      <c r="AA806" s="261"/>
      <c r="AB806" s="261"/>
      <c r="AC806" s="261"/>
      <c r="AD806" s="261"/>
      <c r="AE806" s="261"/>
      <c r="AF806" s="293"/>
      <c r="AG806" s="315" t="str">
        <f>IF(AF806="","",IFERROR(VLOOKUP(AF806,'Error Checking'!A:B,2,0),"Error with MNCR code"))</f>
        <v/>
      </c>
      <c r="AH806" s="315"/>
      <c r="AI806" s="315" t="str">
        <f>IF(AH806="","",IFERROR(VLOOKUP(AH806,'Error Checking'!A:B,2,0),"Error with MNCR code"))</f>
        <v/>
      </c>
      <c r="AJ806" s="261"/>
      <c r="AK806" s="261"/>
      <c r="AL806" s="297"/>
      <c r="AM806" s="261"/>
      <c r="AN806" s="261"/>
    </row>
    <row r="807" spans="1:40" x14ac:dyDescent="0.2">
      <c r="A807" s="87"/>
      <c r="B807" s="298"/>
      <c r="C807" s="261"/>
      <c r="D807" s="261"/>
      <c r="E807" s="261"/>
      <c r="F807" s="261"/>
      <c r="G807" s="294"/>
      <c r="H807" s="295"/>
      <c r="I807" s="261"/>
      <c r="J807" s="311" t="str">
        <f>IF(I807="","",VLOOKUP(I807,LookUp_Tables!$R:$S,2,0))</f>
        <v/>
      </c>
      <c r="K807" s="296"/>
      <c r="L807" s="296"/>
      <c r="M807" s="290"/>
      <c r="N807" s="290"/>
      <c r="O807" s="290"/>
      <c r="P807" s="290"/>
      <c r="Q807" s="290"/>
      <c r="R807" s="290"/>
      <c r="S807" s="290" t="e">
        <f t="shared" si="36"/>
        <v>#DIV/0!</v>
      </c>
      <c r="T807" s="290"/>
      <c r="U807" s="290"/>
      <c r="V807" s="290" t="e">
        <f t="shared" si="37"/>
        <v>#DIV/0!</v>
      </c>
      <c r="W807" s="291" t="str">
        <f t="shared" si="38"/>
        <v/>
      </c>
      <c r="X807" s="261"/>
      <c r="Y807" s="261"/>
      <c r="Z807" s="261"/>
      <c r="AA807" s="261"/>
      <c r="AB807" s="261"/>
      <c r="AC807" s="261"/>
      <c r="AD807" s="261"/>
      <c r="AE807" s="261"/>
      <c r="AF807" s="293"/>
      <c r="AG807" s="315" t="str">
        <f>IF(AF807="","",IFERROR(VLOOKUP(AF807,'Error Checking'!A:B,2,0),"Error with MNCR code"))</f>
        <v/>
      </c>
      <c r="AH807" s="315"/>
      <c r="AI807" s="315" t="str">
        <f>IF(AH807="","",IFERROR(VLOOKUP(AH807,'Error Checking'!A:B,2,0),"Error with MNCR code"))</f>
        <v/>
      </c>
      <c r="AJ807" s="261"/>
      <c r="AK807" s="261"/>
      <c r="AL807" s="297"/>
      <c r="AM807" s="261"/>
      <c r="AN807" s="261"/>
    </row>
    <row r="808" spans="1:40" x14ac:dyDescent="0.2">
      <c r="A808" s="87"/>
      <c r="B808" s="298"/>
      <c r="C808" s="261"/>
      <c r="D808" s="261"/>
      <c r="E808" s="261"/>
      <c r="F808" s="261"/>
      <c r="G808" s="294"/>
      <c r="H808" s="295"/>
      <c r="I808" s="261"/>
      <c r="J808" s="311" t="str">
        <f>IF(I808="","",VLOOKUP(I808,LookUp_Tables!$R:$S,2,0))</f>
        <v/>
      </c>
      <c r="K808" s="296"/>
      <c r="L808" s="296"/>
      <c r="M808" s="290"/>
      <c r="N808" s="290"/>
      <c r="O808" s="290"/>
      <c r="P808" s="290"/>
      <c r="Q808" s="290"/>
      <c r="R808" s="290"/>
      <c r="S808" s="290" t="e">
        <f t="shared" si="36"/>
        <v>#DIV/0!</v>
      </c>
      <c r="T808" s="290"/>
      <c r="U808" s="290"/>
      <c r="V808" s="290" t="e">
        <f t="shared" si="37"/>
        <v>#DIV/0!</v>
      </c>
      <c r="W808" s="291" t="str">
        <f t="shared" si="38"/>
        <v/>
      </c>
      <c r="X808" s="261"/>
      <c r="Y808" s="261"/>
      <c r="Z808" s="261"/>
      <c r="AA808" s="261"/>
      <c r="AB808" s="261"/>
      <c r="AC808" s="261"/>
      <c r="AD808" s="261"/>
      <c r="AE808" s="261"/>
      <c r="AF808" s="293"/>
      <c r="AG808" s="315" t="str">
        <f>IF(AF808="","",IFERROR(VLOOKUP(AF808,'Error Checking'!A:B,2,0),"Error with MNCR code"))</f>
        <v/>
      </c>
      <c r="AH808" s="315"/>
      <c r="AI808" s="315" t="str">
        <f>IF(AH808="","",IFERROR(VLOOKUP(AH808,'Error Checking'!A:B,2,0),"Error with MNCR code"))</f>
        <v/>
      </c>
      <c r="AJ808" s="261"/>
      <c r="AK808" s="261"/>
      <c r="AL808" s="297"/>
      <c r="AM808" s="261"/>
      <c r="AN808" s="261"/>
    </row>
    <row r="809" spans="1:40" x14ac:dyDescent="0.2">
      <c r="A809" s="87"/>
      <c r="B809" s="298"/>
      <c r="C809" s="261"/>
      <c r="D809" s="261"/>
      <c r="E809" s="261"/>
      <c r="F809" s="261"/>
      <c r="G809" s="294"/>
      <c r="H809" s="295"/>
      <c r="I809" s="261"/>
      <c r="J809" s="311" t="str">
        <f>IF(I809="","",VLOOKUP(I809,LookUp_Tables!$R:$S,2,0))</f>
        <v/>
      </c>
      <c r="K809" s="296"/>
      <c r="L809" s="296"/>
      <c r="M809" s="290"/>
      <c r="N809" s="290"/>
      <c r="O809" s="290"/>
      <c r="P809" s="290"/>
      <c r="Q809" s="290"/>
      <c r="R809" s="290"/>
      <c r="S809" s="290" t="e">
        <f t="shared" si="36"/>
        <v>#DIV/0!</v>
      </c>
      <c r="T809" s="290"/>
      <c r="U809" s="290"/>
      <c r="V809" s="290" t="e">
        <f t="shared" si="37"/>
        <v>#DIV/0!</v>
      </c>
      <c r="W809" s="291" t="str">
        <f t="shared" si="38"/>
        <v/>
      </c>
      <c r="X809" s="261"/>
      <c r="Y809" s="261"/>
      <c r="Z809" s="261"/>
      <c r="AA809" s="261"/>
      <c r="AB809" s="261"/>
      <c r="AC809" s="261"/>
      <c r="AD809" s="261"/>
      <c r="AE809" s="261"/>
      <c r="AF809" s="293"/>
      <c r="AG809" s="315" t="str">
        <f>IF(AF809="","",IFERROR(VLOOKUP(AF809,'Error Checking'!A:B,2,0),"Error with MNCR code"))</f>
        <v/>
      </c>
      <c r="AH809" s="315"/>
      <c r="AI809" s="315" t="str">
        <f>IF(AH809="","",IFERROR(VLOOKUP(AH809,'Error Checking'!A:B,2,0),"Error with MNCR code"))</f>
        <v/>
      </c>
      <c r="AJ809" s="261"/>
      <c r="AK809" s="261"/>
      <c r="AL809" s="297"/>
      <c r="AM809" s="261"/>
      <c r="AN809" s="261"/>
    </row>
    <row r="810" spans="1:40" x14ac:dyDescent="0.2">
      <c r="A810" s="87"/>
      <c r="B810" s="298"/>
      <c r="C810" s="261"/>
      <c r="D810" s="261"/>
      <c r="E810" s="261"/>
      <c r="F810" s="261"/>
      <c r="G810" s="294"/>
      <c r="H810" s="295"/>
      <c r="I810" s="261"/>
      <c r="J810" s="311" t="str">
        <f>IF(I810="","",VLOOKUP(I810,LookUp_Tables!$R:$S,2,0))</f>
        <v/>
      </c>
      <c r="K810" s="296"/>
      <c r="L810" s="296"/>
      <c r="M810" s="290"/>
      <c r="N810" s="290"/>
      <c r="O810" s="290"/>
      <c r="P810" s="290"/>
      <c r="Q810" s="290"/>
      <c r="R810" s="290"/>
      <c r="S810" s="290" t="e">
        <f t="shared" si="36"/>
        <v>#DIV/0!</v>
      </c>
      <c r="T810" s="290"/>
      <c r="U810" s="290"/>
      <c r="V810" s="290" t="e">
        <f t="shared" si="37"/>
        <v>#DIV/0!</v>
      </c>
      <c r="W810" s="291" t="str">
        <f t="shared" si="38"/>
        <v/>
      </c>
      <c r="X810" s="261"/>
      <c r="Y810" s="261"/>
      <c r="Z810" s="261"/>
      <c r="AA810" s="261"/>
      <c r="AB810" s="261"/>
      <c r="AC810" s="261"/>
      <c r="AD810" s="261"/>
      <c r="AE810" s="261"/>
      <c r="AF810" s="293"/>
      <c r="AG810" s="315" t="str">
        <f>IF(AF810="","",IFERROR(VLOOKUP(AF810,'Error Checking'!A:B,2,0),"Error with MNCR code"))</f>
        <v/>
      </c>
      <c r="AH810" s="315"/>
      <c r="AI810" s="315" t="str">
        <f>IF(AH810="","",IFERROR(VLOOKUP(AH810,'Error Checking'!A:B,2,0),"Error with MNCR code"))</f>
        <v/>
      </c>
      <c r="AJ810" s="261"/>
      <c r="AK810" s="261"/>
      <c r="AL810" s="297"/>
      <c r="AM810" s="261"/>
      <c r="AN810" s="261"/>
    </row>
    <row r="811" spans="1:40" x14ac:dyDescent="0.2">
      <c r="A811" s="87"/>
      <c r="B811" s="298"/>
      <c r="C811" s="261"/>
      <c r="D811" s="261"/>
      <c r="E811" s="261"/>
      <c r="F811" s="261"/>
      <c r="G811" s="294"/>
      <c r="H811" s="295"/>
      <c r="I811" s="261"/>
      <c r="J811" s="311" t="str">
        <f>IF(I811="","",VLOOKUP(I811,LookUp_Tables!$R:$S,2,0))</f>
        <v/>
      </c>
      <c r="K811" s="296"/>
      <c r="L811" s="296"/>
      <c r="M811" s="290"/>
      <c r="N811" s="290"/>
      <c r="O811" s="290"/>
      <c r="P811" s="290"/>
      <c r="Q811" s="290"/>
      <c r="R811" s="290"/>
      <c r="S811" s="290" t="e">
        <f t="shared" si="36"/>
        <v>#DIV/0!</v>
      </c>
      <c r="T811" s="290"/>
      <c r="U811" s="290"/>
      <c r="V811" s="290" t="e">
        <f t="shared" si="37"/>
        <v>#DIV/0!</v>
      </c>
      <c r="W811" s="291" t="str">
        <f t="shared" si="38"/>
        <v/>
      </c>
      <c r="X811" s="261"/>
      <c r="Y811" s="261"/>
      <c r="Z811" s="261"/>
      <c r="AA811" s="261"/>
      <c r="AB811" s="261"/>
      <c r="AC811" s="261"/>
      <c r="AD811" s="261"/>
      <c r="AE811" s="261"/>
      <c r="AF811" s="293"/>
      <c r="AG811" s="315" t="str">
        <f>IF(AF811="","",IFERROR(VLOOKUP(AF811,'Error Checking'!A:B,2,0),"Error with MNCR code"))</f>
        <v/>
      </c>
      <c r="AH811" s="315"/>
      <c r="AI811" s="315" t="str">
        <f>IF(AH811="","",IFERROR(VLOOKUP(AH811,'Error Checking'!A:B,2,0),"Error with MNCR code"))</f>
        <v/>
      </c>
      <c r="AJ811" s="261"/>
      <c r="AK811" s="261"/>
      <c r="AL811" s="297"/>
      <c r="AM811" s="261"/>
      <c r="AN811" s="261"/>
    </row>
    <row r="812" spans="1:40" x14ac:dyDescent="0.2">
      <c r="A812" s="87"/>
      <c r="B812" s="298"/>
      <c r="C812" s="261"/>
      <c r="D812" s="261"/>
      <c r="E812" s="261"/>
      <c r="F812" s="261"/>
      <c r="G812" s="294"/>
      <c r="H812" s="295"/>
      <c r="I812" s="261"/>
      <c r="J812" s="311" t="str">
        <f>IF(I812="","",VLOOKUP(I812,LookUp_Tables!$R:$S,2,0))</f>
        <v/>
      </c>
      <c r="K812" s="296"/>
      <c r="L812" s="296"/>
      <c r="M812" s="290"/>
      <c r="N812" s="290"/>
      <c r="O812" s="290"/>
      <c r="P812" s="290"/>
      <c r="Q812" s="290"/>
      <c r="R812" s="290"/>
      <c r="S812" s="290" t="e">
        <f t="shared" si="36"/>
        <v>#DIV/0!</v>
      </c>
      <c r="T812" s="290"/>
      <c r="U812" s="290"/>
      <c r="V812" s="290" t="e">
        <f t="shared" si="37"/>
        <v>#DIV/0!</v>
      </c>
      <c r="W812" s="291" t="str">
        <f t="shared" si="38"/>
        <v/>
      </c>
      <c r="X812" s="261"/>
      <c r="Y812" s="261"/>
      <c r="Z812" s="261"/>
      <c r="AA812" s="261"/>
      <c r="AB812" s="261"/>
      <c r="AC812" s="261"/>
      <c r="AD812" s="261"/>
      <c r="AE812" s="261"/>
      <c r="AF812" s="293"/>
      <c r="AG812" s="315" t="str">
        <f>IF(AF812="","",IFERROR(VLOOKUP(AF812,'Error Checking'!A:B,2,0),"Error with MNCR code"))</f>
        <v/>
      </c>
      <c r="AH812" s="315"/>
      <c r="AI812" s="315" t="str">
        <f>IF(AH812="","",IFERROR(VLOOKUP(AH812,'Error Checking'!A:B,2,0),"Error with MNCR code"))</f>
        <v/>
      </c>
      <c r="AJ812" s="261"/>
      <c r="AK812" s="261"/>
      <c r="AL812" s="297"/>
      <c r="AM812" s="261"/>
      <c r="AN812" s="261"/>
    </row>
    <row r="813" spans="1:40" x14ac:dyDescent="0.2">
      <c r="A813" s="87"/>
      <c r="B813" s="298"/>
      <c r="C813" s="261"/>
      <c r="D813" s="261"/>
      <c r="E813" s="261"/>
      <c r="F813" s="261"/>
      <c r="G813" s="294"/>
      <c r="H813" s="295"/>
      <c r="I813" s="261"/>
      <c r="J813" s="311" t="str">
        <f>IF(I813="","",VLOOKUP(I813,LookUp_Tables!$R:$S,2,0))</f>
        <v/>
      </c>
      <c r="K813" s="296"/>
      <c r="L813" s="296"/>
      <c r="M813" s="290"/>
      <c r="N813" s="290"/>
      <c r="O813" s="290"/>
      <c r="P813" s="290"/>
      <c r="Q813" s="290"/>
      <c r="R813" s="290"/>
      <c r="S813" s="290" t="e">
        <f t="shared" si="36"/>
        <v>#DIV/0!</v>
      </c>
      <c r="T813" s="290"/>
      <c r="U813" s="290"/>
      <c r="V813" s="290" t="e">
        <f t="shared" si="37"/>
        <v>#DIV/0!</v>
      </c>
      <c r="W813" s="291" t="str">
        <f t="shared" si="38"/>
        <v/>
      </c>
      <c r="X813" s="261"/>
      <c r="Y813" s="261"/>
      <c r="Z813" s="261"/>
      <c r="AA813" s="261"/>
      <c r="AB813" s="261"/>
      <c r="AC813" s="261"/>
      <c r="AD813" s="261"/>
      <c r="AE813" s="261"/>
      <c r="AF813" s="293"/>
      <c r="AG813" s="315" t="str">
        <f>IF(AF813="","",IFERROR(VLOOKUP(AF813,'Error Checking'!A:B,2,0),"Error with MNCR code"))</f>
        <v/>
      </c>
      <c r="AH813" s="315"/>
      <c r="AI813" s="315" t="str">
        <f>IF(AH813="","",IFERROR(VLOOKUP(AH813,'Error Checking'!A:B,2,0),"Error with MNCR code"))</f>
        <v/>
      </c>
      <c r="AJ813" s="261"/>
      <c r="AK813" s="261"/>
      <c r="AL813" s="297"/>
      <c r="AM813" s="261"/>
      <c r="AN813" s="261"/>
    </row>
    <row r="814" spans="1:40" x14ac:dyDescent="0.2">
      <c r="A814" s="87"/>
      <c r="B814" s="298"/>
      <c r="C814" s="261"/>
      <c r="D814" s="261"/>
      <c r="E814" s="261"/>
      <c r="F814" s="261"/>
      <c r="G814" s="294"/>
      <c r="H814" s="295"/>
      <c r="I814" s="261"/>
      <c r="J814" s="311" t="str">
        <f>IF(I814="","",VLOOKUP(I814,LookUp_Tables!$R:$S,2,0))</f>
        <v/>
      </c>
      <c r="K814" s="296"/>
      <c r="L814" s="296"/>
      <c r="M814" s="290"/>
      <c r="N814" s="290"/>
      <c r="O814" s="290"/>
      <c r="P814" s="290"/>
      <c r="Q814" s="290"/>
      <c r="R814" s="290"/>
      <c r="S814" s="290" t="e">
        <f t="shared" si="36"/>
        <v>#DIV/0!</v>
      </c>
      <c r="T814" s="290"/>
      <c r="U814" s="290"/>
      <c r="V814" s="290" t="e">
        <f t="shared" si="37"/>
        <v>#DIV/0!</v>
      </c>
      <c r="W814" s="291" t="str">
        <f t="shared" si="38"/>
        <v/>
      </c>
      <c r="X814" s="261"/>
      <c r="Y814" s="261"/>
      <c r="Z814" s="261"/>
      <c r="AA814" s="261"/>
      <c r="AB814" s="261"/>
      <c r="AC814" s="261"/>
      <c r="AD814" s="261"/>
      <c r="AE814" s="261"/>
      <c r="AF814" s="293"/>
      <c r="AG814" s="315" t="str">
        <f>IF(AF814="","",IFERROR(VLOOKUP(AF814,'Error Checking'!A:B,2,0),"Error with MNCR code"))</f>
        <v/>
      </c>
      <c r="AH814" s="315"/>
      <c r="AI814" s="315" t="str">
        <f>IF(AH814="","",IFERROR(VLOOKUP(AH814,'Error Checking'!A:B,2,0),"Error with MNCR code"))</f>
        <v/>
      </c>
      <c r="AJ814" s="261"/>
      <c r="AK814" s="261"/>
      <c r="AL814" s="297"/>
      <c r="AM814" s="261"/>
      <c r="AN814" s="261"/>
    </row>
    <row r="815" spans="1:40" x14ac:dyDescent="0.2">
      <c r="A815" s="87"/>
      <c r="B815" s="298"/>
      <c r="C815" s="261"/>
      <c r="D815" s="261"/>
      <c r="E815" s="261"/>
      <c r="F815" s="261"/>
      <c r="G815" s="294"/>
      <c r="H815" s="295"/>
      <c r="I815" s="261"/>
      <c r="J815" s="311" t="str">
        <f>IF(I815="","",VLOOKUP(I815,LookUp_Tables!$R:$S,2,0))</f>
        <v/>
      </c>
      <c r="K815" s="296"/>
      <c r="L815" s="296"/>
      <c r="M815" s="290"/>
      <c r="N815" s="290"/>
      <c r="O815" s="290"/>
      <c r="P815" s="290"/>
      <c r="Q815" s="290"/>
      <c r="R815" s="290"/>
      <c r="S815" s="290" t="e">
        <f t="shared" si="36"/>
        <v>#DIV/0!</v>
      </c>
      <c r="T815" s="290"/>
      <c r="U815" s="290"/>
      <c r="V815" s="290" t="e">
        <f t="shared" si="37"/>
        <v>#DIV/0!</v>
      </c>
      <c r="W815" s="291" t="str">
        <f t="shared" si="38"/>
        <v/>
      </c>
      <c r="X815" s="261"/>
      <c r="Y815" s="261"/>
      <c r="Z815" s="261"/>
      <c r="AA815" s="261"/>
      <c r="AB815" s="261"/>
      <c r="AC815" s="261"/>
      <c r="AD815" s="261"/>
      <c r="AE815" s="261"/>
      <c r="AF815" s="293"/>
      <c r="AG815" s="315" t="str">
        <f>IF(AF815="","",IFERROR(VLOOKUP(AF815,'Error Checking'!A:B,2,0),"Error with MNCR code"))</f>
        <v/>
      </c>
      <c r="AH815" s="315"/>
      <c r="AI815" s="315" t="str">
        <f>IF(AH815="","",IFERROR(VLOOKUP(AH815,'Error Checking'!A:B,2,0),"Error with MNCR code"))</f>
        <v/>
      </c>
      <c r="AJ815" s="261"/>
      <c r="AK815" s="261"/>
      <c r="AL815" s="297"/>
      <c r="AM815" s="261"/>
      <c r="AN815" s="261"/>
    </row>
    <row r="816" spans="1:40" x14ac:dyDescent="0.2">
      <c r="A816" s="87"/>
      <c r="B816" s="298"/>
      <c r="C816" s="261"/>
      <c r="D816" s="261"/>
      <c r="E816" s="261"/>
      <c r="F816" s="261"/>
      <c r="G816" s="294"/>
      <c r="H816" s="295"/>
      <c r="I816" s="261"/>
      <c r="J816" s="311" t="str">
        <f>IF(I816="","",VLOOKUP(I816,LookUp_Tables!$R:$S,2,0))</f>
        <v/>
      </c>
      <c r="K816" s="296"/>
      <c r="L816" s="296"/>
      <c r="M816" s="290"/>
      <c r="N816" s="290"/>
      <c r="O816" s="290"/>
      <c r="P816" s="290"/>
      <c r="Q816" s="290"/>
      <c r="R816" s="290"/>
      <c r="S816" s="290" t="e">
        <f t="shared" si="36"/>
        <v>#DIV/0!</v>
      </c>
      <c r="T816" s="290"/>
      <c r="U816" s="290"/>
      <c r="V816" s="290" t="e">
        <f t="shared" si="37"/>
        <v>#DIV/0!</v>
      </c>
      <c r="W816" s="291" t="str">
        <f t="shared" si="38"/>
        <v/>
      </c>
      <c r="X816" s="261"/>
      <c r="Y816" s="261"/>
      <c r="Z816" s="261"/>
      <c r="AA816" s="261"/>
      <c r="AB816" s="261"/>
      <c r="AC816" s="261"/>
      <c r="AD816" s="261"/>
      <c r="AE816" s="261"/>
      <c r="AF816" s="293"/>
      <c r="AG816" s="315" t="str">
        <f>IF(AF816="","",IFERROR(VLOOKUP(AF816,'Error Checking'!A:B,2,0),"Error with MNCR code"))</f>
        <v/>
      </c>
      <c r="AH816" s="315"/>
      <c r="AI816" s="315" t="str">
        <f>IF(AH816="","",IFERROR(VLOOKUP(AH816,'Error Checking'!A:B,2,0),"Error with MNCR code"))</f>
        <v/>
      </c>
      <c r="AJ816" s="261"/>
      <c r="AK816" s="261"/>
      <c r="AL816" s="297"/>
      <c r="AM816" s="261"/>
      <c r="AN816" s="261"/>
    </row>
    <row r="817" spans="1:40" x14ac:dyDescent="0.2">
      <c r="A817" s="87"/>
      <c r="B817" s="298"/>
      <c r="C817" s="261"/>
      <c r="D817" s="261"/>
      <c r="E817" s="261"/>
      <c r="F817" s="261"/>
      <c r="G817" s="294"/>
      <c r="H817" s="295"/>
      <c r="I817" s="261"/>
      <c r="J817" s="311" t="str">
        <f>IF(I817="","",VLOOKUP(I817,LookUp_Tables!$R:$S,2,0))</f>
        <v/>
      </c>
      <c r="K817" s="296"/>
      <c r="L817" s="296"/>
      <c r="M817" s="290"/>
      <c r="N817" s="290"/>
      <c r="O817" s="290"/>
      <c r="P817" s="290"/>
      <c r="Q817" s="290"/>
      <c r="R817" s="290"/>
      <c r="S817" s="290" t="e">
        <f t="shared" si="36"/>
        <v>#DIV/0!</v>
      </c>
      <c r="T817" s="290"/>
      <c r="U817" s="290"/>
      <c r="V817" s="290" t="e">
        <f t="shared" si="37"/>
        <v>#DIV/0!</v>
      </c>
      <c r="W817" s="291" t="str">
        <f t="shared" si="38"/>
        <v/>
      </c>
      <c r="X817" s="261"/>
      <c r="Y817" s="261"/>
      <c r="Z817" s="261"/>
      <c r="AA817" s="261"/>
      <c r="AB817" s="261"/>
      <c r="AC817" s="261"/>
      <c r="AD817" s="261"/>
      <c r="AE817" s="261"/>
      <c r="AF817" s="293"/>
      <c r="AG817" s="315" t="str">
        <f>IF(AF817="","",IFERROR(VLOOKUP(AF817,'Error Checking'!A:B,2,0),"Error with MNCR code"))</f>
        <v/>
      </c>
      <c r="AH817" s="315"/>
      <c r="AI817" s="315" t="str">
        <f>IF(AH817="","",IFERROR(VLOOKUP(AH817,'Error Checking'!A:B,2,0),"Error with MNCR code"))</f>
        <v/>
      </c>
      <c r="AJ817" s="261"/>
      <c r="AK817" s="261"/>
      <c r="AL817" s="297"/>
      <c r="AM817" s="261"/>
      <c r="AN817" s="261"/>
    </row>
    <row r="818" spans="1:40" x14ac:dyDescent="0.2">
      <c r="A818" s="87"/>
      <c r="B818" s="298"/>
      <c r="C818" s="261"/>
      <c r="D818" s="261"/>
      <c r="E818" s="261"/>
      <c r="F818" s="261"/>
      <c r="G818" s="294"/>
      <c r="H818" s="295"/>
      <c r="I818" s="261"/>
      <c r="J818" s="311" t="str">
        <f>IF(I818="","",VLOOKUP(I818,LookUp_Tables!$R:$S,2,0))</f>
        <v/>
      </c>
      <c r="K818" s="296"/>
      <c r="L818" s="296"/>
      <c r="M818" s="290"/>
      <c r="N818" s="290"/>
      <c r="O818" s="290"/>
      <c r="P818" s="290"/>
      <c r="Q818" s="290"/>
      <c r="R818" s="290"/>
      <c r="S818" s="290" t="e">
        <f t="shared" si="36"/>
        <v>#DIV/0!</v>
      </c>
      <c r="T818" s="290"/>
      <c r="U818" s="290"/>
      <c r="V818" s="290" t="e">
        <f t="shared" si="37"/>
        <v>#DIV/0!</v>
      </c>
      <c r="W818" s="291" t="str">
        <f t="shared" si="38"/>
        <v/>
      </c>
      <c r="X818" s="261"/>
      <c r="Y818" s="261"/>
      <c r="Z818" s="261"/>
      <c r="AA818" s="261"/>
      <c r="AB818" s="261"/>
      <c r="AC818" s="261"/>
      <c r="AD818" s="261"/>
      <c r="AE818" s="261"/>
      <c r="AF818" s="293"/>
      <c r="AG818" s="315" t="str">
        <f>IF(AF818="","",IFERROR(VLOOKUP(AF818,'Error Checking'!A:B,2,0),"Error with MNCR code"))</f>
        <v/>
      </c>
      <c r="AH818" s="315"/>
      <c r="AI818" s="315" t="str">
        <f>IF(AH818="","",IFERROR(VLOOKUP(AH818,'Error Checking'!A:B,2,0),"Error with MNCR code"))</f>
        <v/>
      </c>
      <c r="AJ818" s="261"/>
      <c r="AK818" s="261"/>
      <c r="AL818" s="297"/>
      <c r="AM818" s="261"/>
      <c r="AN818" s="261"/>
    </row>
    <row r="819" spans="1:40" x14ac:dyDescent="0.2">
      <c r="A819" s="87"/>
      <c r="B819" s="298"/>
      <c r="C819" s="261"/>
      <c r="D819" s="261"/>
      <c r="E819" s="261"/>
      <c r="F819" s="261"/>
      <c r="G819" s="294"/>
      <c r="H819" s="295"/>
      <c r="I819" s="261"/>
      <c r="J819" s="311" t="str">
        <f>IF(I819="","",VLOOKUP(I819,LookUp_Tables!$R:$S,2,0))</f>
        <v/>
      </c>
      <c r="K819" s="296"/>
      <c r="L819" s="296"/>
      <c r="M819" s="290"/>
      <c r="N819" s="290"/>
      <c r="O819" s="290"/>
      <c r="P819" s="290"/>
      <c r="Q819" s="290"/>
      <c r="R819" s="290"/>
      <c r="S819" s="290" t="e">
        <f t="shared" si="36"/>
        <v>#DIV/0!</v>
      </c>
      <c r="T819" s="290"/>
      <c r="U819" s="290"/>
      <c r="V819" s="290" t="e">
        <f t="shared" si="37"/>
        <v>#DIV/0!</v>
      </c>
      <c r="W819" s="291" t="str">
        <f t="shared" si="38"/>
        <v/>
      </c>
      <c r="X819" s="261"/>
      <c r="Y819" s="261"/>
      <c r="Z819" s="261"/>
      <c r="AA819" s="261"/>
      <c r="AB819" s="261"/>
      <c r="AC819" s="261"/>
      <c r="AD819" s="261"/>
      <c r="AE819" s="261"/>
      <c r="AF819" s="293"/>
      <c r="AG819" s="315" t="str">
        <f>IF(AF819="","",IFERROR(VLOOKUP(AF819,'Error Checking'!A:B,2,0),"Error with MNCR code"))</f>
        <v/>
      </c>
      <c r="AH819" s="315"/>
      <c r="AI819" s="315" t="str">
        <f>IF(AH819="","",IFERROR(VLOOKUP(AH819,'Error Checking'!A:B,2,0),"Error with MNCR code"))</f>
        <v/>
      </c>
      <c r="AJ819" s="261"/>
      <c r="AK819" s="261"/>
      <c r="AL819" s="297"/>
      <c r="AM819" s="261"/>
      <c r="AN819" s="261"/>
    </row>
    <row r="820" spans="1:40" x14ac:dyDescent="0.2">
      <c r="A820" s="87"/>
      <c r="B820" s="298"/>
      <c r="C820" s="261"/>
      <c r="D820" s="261"/>
      <c r="E820" s="261"/>
      <c r="F820" s="261"/>
      <c r="G820" s="294"/>
      <c r="H820" s="295"/>
      <c r="I820" s="261"/>
      <c r="J820" s="311" t="str">
        <f>IF(I820="","",VLOOKUP(I820,LookUp_Tables!$R:$S,2,0))</f>
        <v/>
      </c>
      <c r="K820" s="296"/>
      <c r="L820" s="296"/>
      <c r="M820" s="290"/>
      <c r="N820" s="290"/>
      <c r="O820" s="290"/>
      <c r="P820" s="290"/>
      <c r="Q820" s="290"/>
      <c r="R820" s="290"/>
      <c r="S820" s="290" t="e">
        <f t="shared" si="36"/>
        <v>#DIV/0!</v>
      </c>
      <c r="T820" s="290"/>
      <c r="U820" s="290"/>
      <c r="V820" s="290" t="e">
        <f t="shared" si="37"/>
        <v>#DIV/0!</v>
      </c>
      <c r="W820" s="291" t="str">
        <f t="shared" si="38"/>
        <v/>
      </c>
      <c r="X820" s="261"/>
      <c r="Y820" s="261"/>
      <c r="Z820" s="261"/>
      <c r="AA820" s="261"/>
      <c r="AB820" s="261"/>
      <c r="AC820" s="261"/>
      <c r="AD820" s="261"/>
      <c r="AE820" s="261"/>
      <c r="AF820" s="293"/>
      <c r="AG820" s="315" t="str">
        <f>IF(AF820="","",IFERROR(VLOOKUP(AF820,'Error Checking'!A:B,2,0),"Error with MNCR code"))</f>
        <v/>
      </c>
      <c r="AH820" s="315"/>
      <c r="AI820" s="315" t="str">
        <f>IF(AH820="","",IFERROR(VLOOKUP(AH820,'Error Checking'!A:B,2,0),"Error with MNCR code"))</f>
        <v/>
      </c>
      <c r="AJ820" s="261"/>
      <c r="AK820" s="261"/>
      <c r="AL820" s="297"/>
      <c r="AM820" s="261"/>
      <c r="AN820" s="261"/>
    </row>
    <row r="821" spans="1:40" x14ac:dyDescent="0.2">
      <c r="A821" s="87"/>
      <c r="B821" s="298"/>
      <c r="C821" s="261"/>
      <c r="D821" s="261"/>
      <c r="E821" s="261"/>
      <c r="F821" s="261"/>
      <c r="G821" s="294"/>
      <c r="H821" s="295"/>
      <c r="I821" s="261"/>
      <c r="J821" s="311" t="str">
        <f>IF(I821="","",VLOOKUP(I821,LookUp_Tables!$R:$S,2,0))</f>
        <v/>
      </c>
      <c r="K821" s="296"/>
      <c r="L821" s="296"/>
      <c r="M821" s="290"/>
      <c r="N821" s="290"/>
      <c r="O821" s="290"/>
      <c r="P821" s="290"/>
      <c r="Q821" s="290"/>
      <c r="R821" s="290"/>
      <c r="S821" s="290" t="e">
        <f t="shared" si="36"/>
        <v>#DIV/0!</v>
      </c>
      <c r="T821" s="290"/>
      <c r="U821" s="290"/>
      <c r="V821" s="290" t="e">
        <f t="shared" si="37"/>
        <v>#DIV/0!</v>
      </c>
      <c r="W821" s="291" t="str">
        <f t="shared" si="38"/>
        <v/>
      </c>
      <c r="X821" s="261"/>
      <c r="Y821" s="261"/>
      <c r="Z821" s="261"/>
      <c r="AA821" s="261"/>
      <c r="AB821" s="261"/>
      <c r="AC821" s="261"/>
      <c r="AD821" s="261"/>
      <c r="AE821" s="261"/>
      <c r="AF821" s="293"/>
      <c r="AG821" s="315" t="str">
        <f>IF(AF821="","",IFERROR(VLOOKUP(AF821,'Error Checking'!A:B,2,0),"Error with MNCR code"))</f>
        <v/>
      </c>
      <c r="AH821" s="315"/>
      <c r="AI821" s="315" t="str">
        <f>IF(AH821="","",IFERROR(VLOOKUP(AH821,'Error Checking'!A:B,2,0),"Error with MNCR code"))</f>
        <v/>
      </c>
      <c r="AJ821" s="261"/>
      <c r="AK821" s="261"/>
      <c r="AL821" s="297"/>
      <c r="AM821" s="261"/>
      <c r="AN821" s="261"/>
    </row>
    <row r="822" spans="1:40" x14ac:dyDescent="0.2">
      <c r="A822" s="87"/>
      <c r="B822" s="298"/>
      <c r="C822" s="261"/>
      <c r="D822" s="261"/>
      <c r="E822" s="261"/>
      <c r="F822" s="261"/>
      <c r="G822" s="294"/>
      <c r="H822" s="295"/>
      <c r="I822" s="261"/>
      <c r="J822" s="311" t="str">
        <f>IF(I822="","",VLOOKUP(I822,LookUp_Tables!$R:$S,2,0))</f>
        <v/>
      </c>
      <c r="K822" s="296"/>
      <c r="L822" s="296"/>
      <c r="M822" s="290"/>
      <c r="N822" s="290"/>
      <c r="O822" s="290"/>
      <c r="P822" s="290"/>
      <c r="Q822" s="290"/>
      <c r="R822" s="290"/>
      <c r="S822" s="290" t="e">
        <f t="shared" si="36"/>
        <v>#DIV/0!</v>
      </c>
      <c r="T822" s="290"/>
      <c r="U822" s="290"/>
      <c r="V822" s="290" t="e">
        <f t="shared" si="37"/>
        <v>#DIV/0!</v>
      </c>
      <c r="W822" s="291" t="str">
        <f t="shared" si="38"/>
        <v/>
      </c>
      <c r="X822" s="261"/>
      <c r="Y822" s="261"/>
      <c r="Z822" s="261"/>
      <c r="AA822" s="261"/>
      <c r="AB822" s="261"/>
      <c r="AC822" s="261"/>
      <c r="AD822" s="261"/>
      <c r="AE822" s="261"/>
      <c r="AF822" s="293"/>
      <c r="AG822" s="315" t="str">
        <f>IF(AF822="","",IFERROR(VLOOKUP(AF822,'Error Checking'!A:B,2,0),"Error with MNCR code"))</f>
        <v/>
      </c>
      <c r="AH822" s="315"/>
      <c r="AI822" s="315" t="str">
        <f>IF(AH822="","",IFERROR(VLOOKUP(AH822,'Error Checking'!A:B,2,0),"Error with MNCR code"))</f>
        <v/>
      </c>
      <c r="AJ822" s="261"/>
      <c r="AK822" s="261"/>
      <c r="AL822" s="297"/>
      <c r="AM822" s="261"/>
      <c r="AN822" s="261"/>
    </row>
    <row r="823" spans="1:40" x14ac:dyDescent="0.2">
      <c r="A823" s="87"/>
      <c r="B823" s="298"/>
      <c r="C823" s="261"/>
      <c r="D823" s="261"/>
      <c r="E823" s="261"/>
      <c r="F823" s="261"/>
      <c r="G823" s="294"/>
      <c r="H823" s="295"/>
      <c r="I823" s="261"/>
      <c r="J823" s="311" t="str">
        <f>IF(I823="","",VLOOKUP(I823,LookUp_Tables!$R:$S,2,0))</f>
        <v/>
      </c>
      <c r="K823" s="296"/>
      <c r="L823" s="296"/>
      <c r="M823" s="290"/>
      <c r="N823" s="290"/>
      <c r="O823" s="290"/>
      <c r="P823" s="290"/>
      <c r="Q823" s="290"/>
      <c r="R823" s="290"/>
      <c r="S823" s="290" t="e">
        <f t="shared" si="36"/>
        <v>#DIV/0!</v>
      </c>
      <c r="T823" s="290"/>
      <c r="U823" s="290"/>
      <c r="V823" s="290" t="e">
        <f t="shared" si="37"/>
        <v>#DIV/0!</v>
      </c>
      <c r="W823" s="291" t="str">
        <f t="shared" si="38"/>
        <v/>
      </c>
      <c r="X823" s="261"/>
      <c r="Y823" s="261"/>
      <c r="Z823" s="261"/>
      <c r="AA823" s="261"/>
      <c r="AB823" s="261"/>
      <c r="AC823" s="261"/>
      <c r="AD823" s="261"/>
      <c r="AE823" s="261"/>
      <c r="AF823" s="293"/>
      <c r="AG823" s="315" t="str">
        <f>IF(AF823="","",IFERROR(VLOOKUP(AF823,'Error Checking'!A:B,2,0),"Error with MNCR code"))</f>
        <v/>
      </c>
      <c r="AH823" s="315"/>
      <c r="AI823" s="315" t="str">
        <f>IF(AH823="","",IFERROR(VLOOKUP(AH823,'Error Checking'!A:B,2,0),"Error with MNCR code"))</f>
        <v/>
      </c>
      <c r="AJ823" s="261"/>
      <c r="AK823" s="261"/>
      <c r="AL823" s="297"/>
      <c r="AM823" s="261"/>
      <c r="AN823" s="261"/>
    </row>
    <row r="824" spans="1:40" x14ac:dyDescent="0.2">
      <c r="A824" s="87"/>
      <c r="B824" s="298"/>
      <c r="C824" s="261"/>
      <c r="D824" s="261"/>
      <c r="E824" s="261"/>
      <c r="F824" s="261"/>
      <c r="G824" s="294"/>
      <c r="H824" s="295"/>
      <c r="I824" s="261"/>
      <c r="J824" s="311" t="str">
        <f>IF(I824="","",VLOOKUP(I824,LookUp_Tables!$R:$S,2,0))</f>
        <v/>
      </c>
      <c r="K824" s="296"/>
      <c r="L824" s="296"/>
      <c r="M824" s="290"/>
      <c r="N824" s="290"/>
      <c r="O824" s="290"/>
      <c r="P824" s="290"/>
      <c r="Q824" s="290"/>
      <c r="R824" s="290"/>
      <c r="S824" s="290" t="e">
        <f t="shared" si="36"/>
        <v>#DIV/0!</v>
      </c>
      <c r="T824" s="290"/>
      <c r="U824" s="290"/>
      <c r="V824" s="290" t="e">
        <f t="shared" si="37"/>
        <v>#DIV/0!</v>
      </c>
      <c r="W824" s="291" t="str">
        <f t="shared" si="38"/>
        <v/>
      </c>
      <c r="X824" s="261"/>
      <c r="Y824" s="261"/>
      <c r="Z824" s="261"/>
      <c r="AA824" s="261"/>
      <c r="AB824" s="261"/>
      <c r="AC824" s="261"/>
      <c r="AD824" s="261"/>
      <c r="AE824" s="261"/>
      <c r="AF824" s="293"/>
      <c r="AG824" s="315" t="str">
        <f>IF(AF824="","",IFERROR(VLOOKUP(AF824,'Error Checking'!A:B,2,0),"Error with MNCR code"))</f>
        <v/>
      </c>
      <c r="AH824" s="315"/>
      <c r="AI824" s="315" t="str">
        <f>IF(AH824="","",IFERROR(VLOOKUP(AH824,'Error Checking'!A:B,2,0),"Error with MNCR code"))</f>
        <v/>
      </c>
      <c r="AJ824" s="261"/>
      <c r="AK824" s="261"/>
      <c r="AL824" s="297"/>
      <c r="AM824" s="261"/>
      <c r="AN824" s="261"/>
    </row>
    <row r="825" spans="1:40" x14ac:dyDescent="0.2">
      <c r="A825" s="87"/>
      <c r="B825" s="298"/>
      <c r="C825" s="261"/>
      <c r="D825" s="261"/>
      <c r="E825" s="261"/>
      <c r="F825" s="261"/>
      <c r="G825" s="294"/>
      <c r="H825" s="295"/>
      <c r="I825" s="261"/>
      <c r="J825" s="311" t="str">
        <f>IF(I825="","",VLOOKUP(I825,LookUp_Tables!$R:$S,2,0))</f>
        <v/>
      </c>
      <c r="K825" s="296"/>
      <c r="L825" s="296"/>
      <c r="M825" s="290"/>
      <c r="N825" s="290"/>
      <c r="O825" s="290"/>
      <c r="P825" s="290"/>
      <c r="Q825" s="290"/>
      <c r="R825" s="290"/>
      <c r="S825" s="290" t="e">
        <f t="shared" si="36"/>
        <v>#DIV/0!</v>
      </c>
      <c r="T825" s="290"/>
      <c r="U825" s="290"/>
      <c r="V825" s="290" t="e">
        <f t="shared" si="37"/>
        <v>#DIV/0!</v>
      </c>
      <c r="W825" s="291" t="str">
        <f t="shared" si="38"/>
        <v/>
      </c>
      <c r="X825" s="261"/>
      <c r="Y825" s="261"/>
      <c r="Z825" s="261"/>
      <c r="AA825" s="261"/>
      <c r="AB825" s="261"/>
      <c r="AC825" s="261"/>
      <c r="AD825" s="261"/>
      <c r="AE825" s="261"/>
      <c r="AF825" s="293"/>
      <c r="AG825" s="315" t="str">
        <f>IF(AF825="","",IFERROR(VLOOKUP(AF825,'Error Checking'!A:B,2,0),"Error with MNCR code"))</f>
        <v/>
      </c>
      <c r="AH825" s="315"/>
      <c r="AI825" s="315" t="str">
        <f>IF(AH825="","",IFERROR(VLOOKUP(AH825,'Error Checking'!A:B,2,0),"Error with MNCR code"))</f>
        <v/>
      </c>
      <c r="AJ825" s="261"/>
      <c r="AK825" s="261"/>
      <c r="AL825" s="297"/>
      <c r="AM825" s="261"/>
      <c r="AN825" s="261"/>
    </row>
    <row r="826" spans="1:40" x14ac:dyDescent="0.2">
      <c r="A826" s="87"/>
      <c r="B826" s="298"/>
      <c r="C826" s="261"/>
      <c r="D826" s="261"/>
      <c r="E826" s="261"/>
      <c r="F826" s="261"/>
      <c r="G826" s="294"/>
      <c r="H826" s="295"/>
      <c r="I826" s="261"/>
      <c r="J826" s="311" t="str">
        <f>IF(I826="","",VLOOKUP(I826,LookUp_Tables!$R:$S,2,0))</f>
        <v/>
      </c>
      <c r="K826" s="296"/>
      <c r="L826" s="296"/>
      <c r="M826" s="290"/>
      <c r="N826" s="290"/>
      <c r="O826" s="290"/>
      <c r="P826" s="290"/>
      <c r="Q826" s="290"/>
      <c r="R826" s="290"/>
      <c r="S826" s="290" t="e">
        <f t="shared" si="36"/>
        <v>#DIV/0!</v>
      </c>
      <c r="T826" s="290"/>
      <c r="U826" s="290"/>
      <c r="V826" s="290" t="e">
        <f t="shared" si="37"/>
        <v>#DIV/0!</v>
      </c>
      <c r="W826" s="291" t="str">
        <f t="shared" si="38"/>
        <v/>
      </c>
      <c r="X826" s="261"/>
      <c r="Y826" s="261"/>
      <c r="Z826" s="261"/>
      <c r="AA826" s="261"/>
      <c r="AB826" s="261"/>
      <c r="AC826" s="261"/>
      <c r="AD826" s="261"/>
      <c r="AE826" s="261"/>
      <c r="AF826" s="293"/>
      <c r="AG826" s="315" t="str">
        <f>IF(AF826="","",IFERROR(VLOOKUP(AF826,'Error Checking'!A:B,2,0),"Error with MNCR code"))</f>
        <v/>
      </c>
      <c r="AH826" s="315"/>
      <c r="AI826" s="315" t="str">
        <f>IF(AH826="","",IFERROR(VLOOKUP(AH826,'Error Checking'!A:B,2,0),"Error with MNCR code"))</f>
        <v/>
      </c>
      <c r="AJ826" s="261"/>
      <c r="AK826" s="261"/>
      <c r="AL826" s="297"/>
      <c r="AM826" s="261"/>
      <c r="AN826" s="261"/>
    </row>
    <row r="827" spans="1:40" x14ac:dyDescent="0.2">
      <c r="A827" s="87"/>
      <c r="B827" s="298"/>
      <c r="C827" s="261"/>
      <c r="D827" s="261"/>
      <c r="E827" s="261"/>
      <c r="F827" s="261"/>
      <c r="G827" s="294"/>
      <c r="H827" s="295"/>
      <c r="I827" s="261"/>
      <c r="J827" s="311" t="str">
        <f>IF(I827="","",VLOOKUP(I827,LookUp_Tables!$R:$S,2,0))</f>
        <v/>
      </c>
      <c r="K827" s="296"/>
      <c r="L827" s="296"/>
      <c r="M827" s="290"/>
      <c r="N827" s="290"/>
      <c r="O827" s="290"/>
      <c r="P827" s="290"/>
      <c r="Q827" s="290"/>
      <c r="R827" s="290"/>
      <c r="S827" s="290" t="e">
        <f t="shared" si="36"/>
        <v>#DIV/0!</v>
      </c>
      <c r="T827" s="290"/>
      <c r="U827" s="290"/>
      <c r="V827" s="290" t="e">
        <f t="shared" si="37"/>
        <v>#DIV/0!</v>
      </c>
      <c r="W827" s="291" t="str">
        <f t="shared" si="38"/>
        <v/>
      </c>
      <c r="X827" s="261"/>
      <c r="Y827" s="261"/>
      <c r="Z827" s="261"/>
      <c r="AA827" s="261"/>
      <c r="AB827" s="261"/>
      <c r="AC827" s="261"/>
      <c r="AD827" s="261"/>
      <c r="AE827" s="261"/>
      <c r="AF827" s="293"/>
      <c r="AG827" s="315" t="str">
        <f>IF(AF827="","",IFERROR(VLOOKUP(AF827,'Error Checking'!A:B,2,0),"Error with MNCR code"))</f>
        <v/>
      </c>
      <c r="AH827" s="315"/>
      <c r="AI827" s="315" t="str">
        <f>IF(AH827="","",IFERROR(VLOOKUP(AH827,'Error Checking'!A:B,2,0),"Error with MNCR code"))</f>
        <v/>
      </c>
      <c r="AJ827" s="261"/>
      <c r="AK827" s="261"/>
      <c r="AL827" s="297"/>
      <c r="AM827" s="261"/>
      <c r="AN827" s="261"/>
    </row>
    <row r="828" spans="1:40" x14ac:dyDescent="0.2">
      <c r="A828" s="87"/>
      <c r="B828" s="298"/>
      <c r="C828" s="261"/>
      <c r="D828" s="261"/>
      <c r="E828" s="261"/>
      <c r="F828" s="261"/>
      <c r="G828" s="294"/>
      <c r="H828" s="295"/>
      <c r="I828" s="261"/>
      <c r="J828" s="311" t="str">
        <f>IF(I828="","",VLOOKUP(I828,LookUp_Tables!$R:$S,2,0))</f>
        <v/>
      </c>
      <c r="K828" s="296"/>
      <c r="L828" s="296"/>
      <c r="M828" s="290"/>
      <c r="N828" s="290"/>
      <c r="O828" s="290"/>
      <c r="P828" s="290"/>
      <c r="Q828" s="290"/>
      <c r="R828" s="290"/>
      <c r="S828" s="290" t="e">
        <f t="shared" si="36"/>
        <v>#DIV/0!</v>
      </c>
      <c r="T828" s="290"/>
      <c r="U828" s="290"/>
      <c r="V828" s="290" t="e">
        <f t="shared" si="37"/>
        <v>#DIV/0!</v>
      </c>
      <c r="W828" s="291" t="str">
        <f t="shared" si="38"/>
        <v/>
      </c>
      <c r="X828" s="261"/>
      <c r="Y828" s="261"/>
      <c r="Z828" s="261"/>
      <c r="AA828" s="261"/>
      <c r="AB828" s="261"/>
      <c r="AC828" s="261"/>
      <c r="AD828" s="261"/>
      <c r="AE828" s="261"/>
      <c r="AF828" s="293"/>
      <c r="AG828" s="315" t="str">
        <f>IF(AF828="","",IFERROR(VLOOKUP(AF828,'Error Checking'!A:B,2,0),"Error with MNCR code"))</f>
        <v/>
      </c>
      <c r="AH828" s="315"/>
      <c r="AI828" s="315" t="str">
        <f>IF(AH828="","",IFERROR(VLOOKUP(AH828,'Error Checking'!A:B,2,0),"Error with MNCR code"))</f>
        <v/>
      </c>
      <c r="AJ828" s="261"/>
      <c r="AK828" s="261"/>
      <c r="AL828" s="297"/>
      <c r="AM828" s="261"/>
      <c r="AN828" s="261"/>
    </row>
    <row r="829" spans="1:40" x14ac:dyDescent="0.2">
      <c r="A829" s="87"/>
      <c r="B829" s="298"/>
      <c r="C829" s="261"/>
      <c r="D829" s="261"/>
      <c r="E829" s="261"/>
      <c r="F829" s="261"/>
      <c r="G829" s="294"/>
      <c r="H829" s="295"/>
      <c r="I829" s="261"/>
      <c r="J829" s="311" t="str">
        <f>IF(I829="","",VLOOKUP(I829,LookUp_Tables!$R:$S,2,0))</f>
        <v/>
      </c>
      <c r="K829" s="296"/>
      <c r="L829" s="296"/>
      <c r="M829" s="290"/>
      <c r="N829" s="290"/>
      <c r="O829" s="290"/>
      <c r="P829" s="290"/>
      <c r="Q829" s="290"/>
      <c r="R829" s="290"/>
      <c r="S829" s="290" t="e">
        <f t="shared" si="36"/>
        <v>#DIV/0!</v>
      </c>
      <c r="T829" s="290"/>
      <c r="U829" s="290"/>
      <c r="V829" s="290" t="e">
        <f t="shared" si="37"/>
        <v>#DIV/0!</v>
      </c>
      <c r="W829" s="291" t="str">
        <f t="shared" si="38"/>
        <v/>
      </c>
      <c r="X829" s="261"/>
      <c r="Y829" s="261"/>
      <c r="Z829" s="261"/>
      <c r="AA829" s="261"/>
      <c r="AB829" s="261"/>
      <c r="AC829" s="261"/>
      <c r="AD829" s="261"/>
      <c r="AE829" s="261"/>
      <c r="AF829" s="293"/>
      <c r="AG829" s="315" t="str">
        <f>IF(AF829="","",IFERROR(VLOOKUP(AF829,'Error Checking'!A:B,2,0),"Error with MNCR code"))</f>
        <v/>
      </c>
      <c r="AH829" s="315"/>
      <c r="AI829" s="315" t="str">
        <f>IF(AH829="","",IFERROR(VLOOKUP(AH829,'Error Checking'!A:B,2,0),"Error with MNCR code"))</f>
        <v/>
      </c>
      <c r="AJ829" s="261"/>
      <c r="AK829" s="261"/>
      <c r="AL829" s="297"/>
      <c r="AM829" s="261"/>
      <c r="AN829" s="261"/>
    </row>
    <row r="830" spans="1:40" x14ac:dyDescent="0.2">
      <c r="A830" s="87"/>
      <c r="B830" s="298"/>
      <c r="C830" s="261"/>
      <c r="D830" s="261"/>
      <c r="E830" s="261"/>
      <c r="F830" s="261"/>
      <c r="G830" s="294"/>
      <c r="H830" s="295"/>
      <c r="I830" s="261"/>
      <c r="J830" s="311" t="str">
        <f>IF(I830="","",VLOOKUP(I830,LookUp_Tables!$R:$S,2,0))</f>
        <v/>
      </c>
      <c r="K830" s="296"/>
      <c r="L830" s="296"/>
      <c r="M830" s="290"/>
      <c r="N830" s="290"/>
      <c r="O830" s="290"/>
      <c r="P830" s="290"/>
      <c r="Q830" s="290"/>
      <c r="R830" s="290"/>
      <c r="S830" s="290" t="e">
        <f t="shared" si="36"/>
        <v>#DIV/0!</v>
      </c>
      <c r="T830" s="290"/>
      <c r="U830" s="290"/>
      <c r="V830" s="290" t="e">
        <f t="shared" si="37"/>
        <v>#DIV/0!</v>
      </c>
      <c r="W830" s="291" t="str">
        <f t="shared" si="38"/>
        <v/>
      </c>
      <c r="X830" s="261"/>
      <c r="Y830" s="261"/>
      <c r="Z830" s="261"/>
      <c r="AA830" s="261"/>
      <c r="AB830" s="261"/>
      <c r="AC830" s="261"/>
      <c r="AD830" s="261"/>
      <c r="AE830" s="261"/>
      <c r="AF830" s="293"/>
      <c r="AG830" s="315" t="str">
        <f>IF(AF830="","",IFERROR(VLOOKUP(AF830,'Error Checking'!A:B,2,0),"Error with MNCR code"))</f>
        <v/>
      </c>
      <c r="AH830" s="315"/>
      <c r="AI830" s="315" t="str">
        <f>IF(AH830="","",IFERROR(VLOOKUP(AH830,'Error Checking'!A:B,2,0),"Error with MNCR code"))</f>
        <v/>
      </c>
      <c r="AJ830" s="261"/>
      <c r="AK830" s="261"/>
      <c r="AL830" s="297"/>
      <c r="AM830" s="261"/>
      <c r="AN830" s="261"/>
    </row>
    <row r="831" spans="1:40" x14ac:dyDescent="0.2">
      <c r="A831" s="87"/>
      <c r="B831" s="298"/>
      <c r="C831" s="261"/>
      <c r="D831" s="261"/>
      <c r="E831" s="261"/>
      <c r="F831" s="261"/>
      <c r="G831" s="294"/>
      <c r="H831" s="295"/>
      <c r="I831" s="261"/>
      <c r="J831" s="311" t="str">
        <f>IF(I831="","",VLOOKUP(I831,LookUp_Tables!$R:$S,2,0))</f>
        <v/>
      </c>
      <c r="K831" s="296"/>
      <c r="L831" s="296"/>
      <c r="M831" s="290"/>
      <c r="N831" s="290"/>
      <c r="O831" s="290"/>
      <c r="P831" s="290"/>
      <c r="Q831" s="290"/>
      <c r="R831" s="290"/>
      <c r="S831" s="290" t="e">
        <f t="shared" si="36"/>
        <v>#DIV/0!</v>
      </c>
      <c r="T831" s="290"/>
      <c r="U831" s="290"/>
      <c r="V831" s="290" t="e">
        <f t="shared" si="37"/>
        <v>#DIV/0!</v>
      </c>
      <c r="W831" s="291" t="str">
        <f t="shared" si="38"/>
        <v/>
      </c>
      <c r="X831" s="261"/>
      <c r="Y831" s="261"/>
      <c r="Z831" s="261"/>
      <c r="AA831" s="261"/>
      <c r="AB831" s="261"/>
      <c r="AC831" s="261"/>
      <c r="AD831" s="261"/>
      <c r="AE831" s="261"/>
      <c r="AF831" s="293"/>
      <c r="AG831" s="315" t="str">
        <f>IF(AF831="","",IFERROR(VLOOKUP(AF831,'Error Checking'!A:B,2,0),"Error with MNCR code"))</f>
        <v/>
      </c>
      <c r="AH831" s="315"/>
      <c r="AI831" s="315" t="str">
        <f>IF(AH831="","",IFERROR(VLOOKUP(AH831,'Error Checking'!A:B,2,0),"Error with MNCR code"))</f>
        <v/>
      </c>
      <c r="AJ831" s="261"/>
      <c r="AK831" s="261"/>
      <c r="AL831" s="297"/>
      <c r="AM831" s="261"/>
      <c r="AN831" s="261"/>
    </row>
    <row r="832" spans="1:40" x14ac:dyDescent="0.2">
      <c r="A832" s="87"/>
      <c r="B832" s="298"/>
      <c r="C832" s="261"/>
      <c r="D832" s="261"/>
      <c r="E832" s="261"/>
      <c r="F832" s="261"/>
      <c r="G832" s="294"/>
      <c r="H832" s="295"/>
      <c r="I832" s="261"/>
      <c r="J832" s="311" t="str">
        <f>IF(I832="","",VLOOKUP(I832,LookUp_Tables!$R:$S,2,0))</f>
        <v/>
      </c>
      <c r="K832" s="296"/>
      <c r="L832" s="296"/>
      <c r="M832" s="290"/>
      <c r="N832" s="290"/>
      <c r="O832" s="290"/>
      <c r="P832" s="290"/>
      <c r="Q832" s="290"/>
      <c r="R832" s="290"/>
      <c r="S832" s="290" t="e">
        <f t="shared" si="36"/>
        <v>#DIV/0!</v>
      </c>
      <c r="T832" s="290"/>
      <c r="U832" s="290"/>
      <c r="V832" s="290" t="e">
        <f t="shared" si="37"/>
        <v>#DIV/0!</v>
      </c>
      <c r="W832" s="291" t="str">
        <f t="shared" si="38"/>
        <v/>
      </c>
      <c r="X832" s="261"/>
      <c r="Y832" s="261"/>
      <c r="Z832" s="261"/>
      <c r="AA832" s="261"/>
      <c r="AB832" s="261"/>
      <c r="AC832" s="261"/>
      <c r="AD832" s="261"/>
      <c r="AE832" s="261"/>
      <c r="AF832" s="293"/>
      <c r="AG832" s="315" t="str">
        <f>IF(AF832="","",IFERROR(VLOOKUP(AF832,'Error Checking'!A:B,2,0),"Error with MNCR code"))</f>
        <v/>
      </c>
      <c r="AH832" s="315"/>
      <c r="AI832" s="315" t="str">
        <f>IF(AH832="","",IFERROR(VLOOKUP(AH832,'Error Checking'!A:B,2,0),"Error with MNCR code"))</f>
        <v/>
      </c>
      <c r="AJ832" s="261"/>
      <c r="AK832" s="261"/>
      <c r="AL832" s="297"/>
      <c r="AM832" s="261"/>
      <c r="AN832" s="261"/>
    </row>
    <row r="833" spans="1:40" x14ac:dyDescent="0.2">
      <c r="A833" s="87"/>
      <c r="B833" s="298"/>
      <c r="C833" s="261"/>
      <c r="D833" s="261"/>
      <c r="E833" s="261"/>
      <c r="F833" s="261"/>
      <c r="G833" s="294"/>
      <c r="H833" s="295"/>
      <c r="I833" s="261"/>
      <c r="J833" s="311" t="str">
        <f>IF(I833="","",VLOOKUP(I833,LookUp_Tables!$R:$S,2,0))</f>
        <v/>
      </c>
      <c r="K833" s="296"/>
      <c r="L833" s="296"/>
      <c r="M833" s="290"/>
      <c r="N833" s="290"/>
      <c r="O833" s="290"/>
      <c r="P833" s="290"/>
      <c r="Q833" s="290"/>
      <c r="R833" s="290"/>
      <c r="S833" s="290" t="e">
        <f t="shared" si="36"/>
        <v>#DIV/0!</v>
      </c>
      <c r="T833" s="290"/>
      <c r="U833" s="290"/>
      <c r="V833" s="290" t="e">
        <f t="shared" si="37"/>
        <v>#DIV/0!</v>
      </c>
      <c r="W833" s="291" t="str">
        <f t="shared" si="38"/>
        <v/>
      </c>
      <c r="X833" s="261"/>
      <c r="Y833" s="261"/>
      <c r="Z833" s="261"/>
      <c r="AA833" s="261"/>
      <c r="AB833" s="261"/>
      <c r="AC833" s="261"/>
      <c r="AD833" s="261"/>
      <c r="AE833" s="261"/>
      <c r="AF833" s="293"/>
      <c r="AG833" s="315" t="str">
        <f>IF(AF833="","",IFERROR(VLOOKUP(AF833,'Error Checking'!A:B,2,0),"Error with MNCR code"))</f>
        <v/>
      </c>
      <c r="AH833" s="315"/>
      <c r="AI833" s="315" t="str">
        <f>IF(AH833="","",IFERROR(VLOOKUP(AH833,'Error Checking'!A:B,2,0),"Error with MNCR code"))</f>
        <v/>
      </c>
      <c r="AJ833" s="261"/>
      <c r="AK833" s="261"/>
      <c r="AL833" s="297"/>
      <c r="AM833" s="261"/>
      <c r="AN833" s="261"/>
    </row>
    <row r="834" spans="1:40" x14ac:dyDescent="0.2">
      <c r="A834" s="87"/>
      <c r="B834" s="298"/>
      <c r="C834" s="261"/>
      <c r="D834" s="261"/>
      <c r="E834" s="261"/>
      <c r="F834" s="261"/>
      <c r="G834" s="294"/>
      <c r="H834" s="295"/>
      <c r="I834" s="261"/>
      <c r="J834" s="311" t="str">
        <f>IF(I834="","",VLOOKUP(I834,LookUp_Tables!$R:$S,2,0))</f>
        <v/>
      </c>
      <c r="K834" s="296"/>
      <c r="L834" s="296"/>
      <c r="M834" s="290"/>
      <c r="N834" s="290"/>
      <c r="O834" s="290"/>
      <c r="P834" s="290"/>
      <c r="Q834" s="290"/>
      <c r="R834" s="290"/>
      <c r="S834" s="290" t="e">
        <f t="shared" si="36"/>
        <v>#DIV/0!</v>
      </c>
      <c r="T834" s="290"/>
      <c r="U834" s="290"/>
      <c r="V834" s="290" t="e">
        <f t="shared" si="37"/>
        <v>#DIV/0!</v>
      </c>
      <c r="W834" s="291" t="str">
        <f t="shared" si="38"/>
        <v/>
      </c>
      <c r="X834" s="261"/>
      <c r="Y834" s="261"/>
      <c r="Z834" s="261"/>
      <c r="AA834" s="261"/>
      <c r="AB834" s="261"/>
      <c r="AC834" s="261"/>
      <c r="AD834" s="261"/>
      <c r="AE834" s="261"/>
      <c r="AF834" s="293"/>
      <c r="AG834" s="315" t="str">
        <f>IF(AF834="","",IFERROR(VLOOKUP(AF834,'Error Checking'!A:B,2,0),"Error with MNCR code"))</f>
        <v/>
      </c>
      <c r="AH834" s="315"/>
      <c r="AI834" s="315" t="str">
        <f>IF(AH834="","",IFERROR(VLOOKUP(AH834,'Error Checking'!A:B,2,0),"Error with MNCR code"))</f>
        <v/>
      </c>
      <c r="AJ834" s="261"/>
      <c r="AK834" s="261"/>
      <c r="AL834" s="297"/>
      <c r="AM834" s="261"/>
      <c r="AN834" s="261"/>
    </row>
    <row r="835" spans="1:40" x14ac:dyDescent="0.2">
      <c r="A835" s="87"/>
      <c r="B835" s="298"/>
      <c r="C835" s="261"/>
      <c r="D835" s="261"/>
      <c r="E835" s="261"/>
      <c r="F835" s="261"/>
      <c r="G835" s="294"/>
      <c r="H835" s="295"/>
      <c r="I835" s="261"/>
      <c r="J835" s="311" t="str">
        <f>IF(I835="","",VLOOKUP(I835,LookUp_Tables!$R:$S,2,0))</f>
        <v/>
      </c>
      <c r="K835" s="296"/>
      <c r="L835" s="296"/>
      <c r="M835" s="290"/>
      <c r="N835" s="290"/>
      <c r="O835" s="290"/>
      <c r="P835" s="290"/>
      <c r="Q835" s="290"/>
      <c r="R835" s="290"/>
      <c r="S835" s="290" t="e">
        <f t="shared" si="36"/>
        <v>#DIV/0!</v>
      </c>
      <c r="T835" s="290"/>
      <c r="U835" s="290"/>
      <c r="V835" s="290" t="e">
        <f t="shared" si="37"/>
        <v>#DIV/0!</v>
      </c>
      <c r="W835" s="291" t="str">
        <f t="shared" si="38"/>
        <v/>
      </c>
      <c r="X835" s="261"/>
      <c r="Y835" s="261"/>
      <c r="Z835" s="261"/>
      <c r="AA835" s="261"/>
      <c r="AB835" s="261"/>
      <c r="AC835" s="261"/>
      <c r="AD835" s="261"/>
      <c r="AE835" s="261"/>
      <c r="AF835" s="293"/>
      <c r="AG835" s="315" t="str">
        <f>IF(AF835="","",IFERROR(VLOOKUP(AF835,'Error Checking'!A:B,2,0),"Error with MNCR code"))</f>
        <v/>
      </c>
      <c r="AH835" s="315"/>
      <c r="AI835" s="315" t="str">
        <f>IF(AH835="","",IFERROR(VLOOKUP(AH835,'Error Checking'!A:B,2,0),"Error with MNCR code"))</f>
        <v/>
      </c>
      <c r="AJ835" s="261"/>
      <c r="AK835" s="261"/>
      <c r="AL835" s="297"/>
      <c r="AM835" s="261"/>
      <c r="AN835" s="261"/>
    </row>
    <row r="836" spans="1:40" x14ac:dyDescent="0.2">
      <c r="A836" s="87"/>
      <c r="B836" s="298"/>
      <c r="C836" s="261"/>
      <c r="D836" s="261"/>
      <c r="E836" s="261"/>
      <c r="F836" s="261"/>
      <c r="G836" s="294"/>
      <c r="H836" s="295"/>
      <c r="I836" s="261"/>
      <c r="J836" s="311" t="str">
        <f>IF(I836="","",VLOOKUP(I836,LookUp_Tables!$R:$S,2,0))</f>
        <v/>
      </c>
      <c r="K836" s="296"/>
      <c r="L836" s="296"/>
      <c r="M836" s="290"/>
      <c r="N836" s="290"/>
      <c r="O836" s="290"/>
      <c r="P836" s="290"/>
      <c r="Q836" s="290"/>
      <c r="R836" s="290"/>
      <c r="S836" s="290" t="e">
        <f t="shared" si="36"/>
        <v>#DIV/0!</v>
      </c>
      <c r="T836" s="290"/>
      <c r="U836" s="290"/>
      <c r="V836" s="290" t="e">
        <f t="shared" si="37"/>
        <v>#DIV/0!</v>
      </c>
      <c r="W836" s="291" t="str">
        <f t="shared" si="38"/>
        <v/>
      </c>
      <c r="X836" s="261"/>
      <c r="Y836" s="261"/>
      <c r="Z836" s="261"/>
      <c r="AA836" s="261"/>
      <c r="AB836" s="261"/>
      <c r="AC836" s="261"/>
      <c r="AD836" s="261"/>
      <c r="AE836" s="261"/>
      <c r="AF836" s="293"/>
      <c r="AG836" s="315" t="str">
        <f>IF(AF836="","",IFERROR(VLOOKUP(AF836,'Error Checking'!A:B,2,0),"Error with MNCR code"))</f>
        <v/>
      </c>
      <c r="AH836" s="315"/>
      <c r="AI836" s="315" t="str">
        <f>IF(AH836="","",IFERROR(VLOOKUP(AH836,'Error Checking'!A:B,2,0),"Error with MNCR code"))</f>
        <v/>
      </c>
      <c r="AJ836" s="261"/>
      <c r="AK836" s="261"/>
      <c r="AL836" s="297"/>
      <c r="AM836" s="261"/>
      <c r="AN836" s="261"/>
    </row>
    <row r="837" spans="1:40" x14ac:dyDescent="0.2">
      <c r="A837" s="87"/>
      <c r="B837" s="298"/>
      <c r="C837" s="261"/>
      <c r="D837" s="261"/>
      <c r="E837" s="261"/>
      <c r="F837" s="261"/>
      <c r="G837" s="294"/>
      <c r="H837" s="295"/>
      <c r="I837" s="261"/>
      <c r="J837" s="311" t="str">
        <f>IF(I837="","",VLOOKUP(I837,LookUp_Tables!$R:$S,2,0))</f>
        <v/>
      </c>
      <c r="K837" s="296"/>
      <c r="L837" s="296"/>
      <c r="M837" s="290"/>
      <c r="N837" s="290"/>
      <c r="O837" s="290"/>
      <c r="P837" s="290"/>
      <c r="Q837" s="290"/>
      <c r="R837" s="290"/>
      <c r="S837" s="290" t="e">
        <f t="shared" si="36"/>
        <v>#DIV/0!</v>
      </c>
      <c r="T837" s="290"/>
      <c r="U837" s="290"/>
      <c r="V837" s="290" t="e">
        <f t="shared" si="37"/>
        <v>#DIV/0!</v>
      </c>
      <c r="W837" s="291" t="str">
        <f t="shared" si="38"/>
        <v/>
      </c>
      <c r="X837" s="261"/>
      <c r="Y837" s="261"/>
      <c r="Z837" s="261"/>
      <c r="AA837" s="261"/>
      <c r="AB837" s="261"/>
      <c r="AC837" s="261"/>
      <c r="AD837" s="261"/>
      <c r="AE837" s="261"/>
      <c r="AF837" s="293"/>
      <c r="AG837" s="315" t="str">
        <f>IF(AF837="","",IFERROR(VLOOKUP(AF837,'Error Checking'!A:B,2,0),"Error with MNCR code"))</f>
        <v/>
      </c>
      <c r="AH837" s="315"/>
      <c r="AI837" s="315" t="str">
        <f>IF(AH837="","",IFERROR(VLOOKUP(AH837,'Error Checking'!A:B,2,0),"Error with MNCR code"))</f>
        <v/>
      </c>
      <c r="AJ837" s="261"/>
      <c r="AK837" s="261"/>
      <c r="AL837" s="297"/>
      <c r="AM837" s="261"/>
      <c r="AN837" s="261"/>
    </row>
    <row r="838" spans="1:40" x14ac:dyDescent="0.2">
      <c r="A838" s="87"/>
      <c r="B838" s="298"/>
      <c r="C838" s="261"/>
      <c r="D838" s="261"/>
      <c r="E838" s="261"/>
      <c r="F838" s="261"/>
      <c r="G838" s="294"/>
      <c r="H838" s="295"/>
      <c r="I838" s="261"/>
      <c r="J838" s="311" t="str">
        <f>IF(I838="","",VLOOKUP(I838,LookUp_Tables!$R:$S,2,0))</f>
        <v/>
      </c>
      <c r="K838" s="296"/>
      <c r="L838" s="296"/>
      <c r="M838" s="290"/>
      <c r="N838" s="290"/>
      <c r="O838" s="290"/>
      <c r="P838" s="290"/>
      <c r="Q838" s="290"/>
      <c r="R838" s="290"/>
      <c r="S838" s="290" t="e">
        <f t="shared" si="36"/>
        <v>#DIV/0!</v>
      </c>
      <c r="T838" s="290"/>
      <c r="U838" s="290"/>
      <c r="V838" s="290" t="e">
        <f t="shared" si="37"/>
        <v>#DIV/0!</v>
      </c>
      <c r="W838" s="291" t="str">
        <f t="shared" si="38"/>
        <v/>
      </c>
      <c r="X838" s="261"/>
      <c r="Y838" s="261"/>
      <c r="Z838" s="261"/>
      <c r="AA838" s="261"/>
      <c r="AB838" s="261"/>
      <c r="AC838" s="261"/>
      <c r="AD838" s="261"/>
      <c r="AE838" s="261"/>
      <c r="AF838" s="293"/>
      <c r="AG838" s="315" t="str">
        <f>IF(AF838="","",IFERROR(VLOOKUP(AF838,'Error Checking'!A:B,2,0),"Error with MNCR code"))</f>
        <v/>
      </c>
      <c r="AH838" s="315"/>
      <c r="AI838" s="315" t="str">
        <f>IF(AH838="","",IFERROR(VLOOKUP(AH838,'Error Checking'!A:B,2,0),"Error with MNCR code"))</f>
        <v/>
      </c>
      <c r="AJ838" s="261"/>
      <c r="AK838" s="261"/>
      <c r="AL838" s="297"/>
      <c r="AM838" s="261"/>
      <c r="AN838" s="261"/>
    </row>
    <row r="839" spans="1:40" x14ac:dyDescent="0.2">
      <c r="A839" s="87"/>
      <c r="B839" s="298"/>
      <c r="C839" s="261"/>
      <c r="D839" s="261"/>
      <c r="E839" s="261"/>
      <c r="F839" s="261"/>
      <c r="G839" s="294"/>
      <c r="H839" s="295"/>
      <c r="I839" s="261"/>
      <c r="J839" s="311" t="str">
        <f>IF(I839="","",VLOOKUP(I839,LookUp_Tables!$R:$S,2,0))</f>
        <v/>
      </c>
      <c r="K839" s="296"/>
      <c r="L839" s="296"/>
      <c r="M839" s="290"/>
      <c r="N839" s="290"/>
      <c r="O839" s="290"/>
      <c r="P839" s="290"/>
      <c r="Q839" s="290"/>
      <c r="R839" s="290"/>
      <c r="S839" s="290" t="e">
        <f t="shared" si="36"/>
        <v>#DIV/0!</v>
      </c>
      <c r="T839" s="290"/>
      <c r="U839" s="290"/>
      <c r="V839" s="290" t="e">
        <f t="shared" si="37"/>
        <v>#DIV/0!</v>
      </c>
      <c r="W839" s="291" t="str">
        <f t="shared" si="38"/>
        <v/>
      </c>
      <c r="X839" s="261"/>
      <c r="Y839" s="261"/>
      <c r="Z839" s="261"/>
      <c r="AA839" s="261"/>
      <c r="AB839" s="261"/>
      <c r="AC839" s="261"/>
      <c r="AD839" s="261"/>
      <c r="AE839" s="261"/>
      <c r="AF839" s="293"/>
      <c r="AG839" s="315" t="str">
        <f>IF(AF839="","",IFERROR(VLOOKUP(AF839,'Error Checking'!A:B,2,0),"Error with MNCR code"))</f>
        <v/>
      </c>
      <c r="AH839" s="315"/>
      <c r="AI839" s="315" t="str">
        <f>IF(AH839="","",IFERROR(VLOOKUP(AH839,'Error Checking'!A:B,2,0),"Error with MNCR code"))</f>
        <v/>
      </c>
      <c r="AJ839" s="261"/>
      <c r="AK839" s="261"/>
      <c r="AL839" s="297"/>
      <c r="AM839" s="261"/>
      <c r="AN839" s="261"/>
    </row>
    <row r="840" spans="1:40" x14ac:dyDescent="0.2">
      <c r="A840" s="87"/>
      <c r="B840" s="298"/>
      <c r="C840" s="261"/>
      <c r="D840" s="261"/>
      <c r="E840" s="261"/>
      <c r="F840" s="261"/>
      <c r="G840" s="294"/>
      <c r="H840" s="295"/>
      <c r="I840" s="261"/>
      <c r="J840" s="311" t="str">
        <f>IF(I840="","",VLOOKUP(I840,LookUp_Tables!$R:$S,2,0))</f>
        <v/>
      </c>
      <c r="K840" s="296"/>
      <c r="L840" s="296"/>
      <c r="M840" s="290"/>
      <c r="N840" s="290"/>
      <c r="O840" s="290"/>
      <c r="P840" s="290"/>
      <c r="Q840" s="290"/>
      <c r="R840" s="290"/>
      <c r="S840" s="290" t="e">
        <f t="shared" si="36"/>
        <v>#DIV/0!</v>
      </c>
      <c r="T840" s="290"/>
      <c r="U840" s="290"/>
      <c r="V840" s="290" t="e">
        <f t="shared" si="37"/>
        <v>#DIV/0!</v>
      </c>
      <c r="W840" s="291" t="str">
        <f t="shared" si="38"/>
        <v/>
      </c>
      <c r="X840" s="261"/>
      <c r="Y840" s="261"/>
      <c r="Z840" s="261"/>
      <c r="AA840" s="261"/>
      <c r="AB840" s="261"/>
      <c r="AC840" s="261"/>
      <c r="AD840" s="261"/>
      <c r="AE840" s="261"/>
      <c r="AF840" s="293"/>
      <c r="AG840" s="315" t="str">
        <f>IF(AF840="","",IFERROR(VLOOKUP(AF840,'Error Checking'!A:B,2,0),"Error with MNCR code"))</f>
        <v/>
      </c>
      <c r="AH840" s="315"/>
      <c r="AI840" s="315" t="str">
        <f>IF(AH840="","",IFERROR(VLOOKUP(AH840,'Error Checking'!A:B,2,0),"Error with MNCR code"))</f>
        <v/>
      </c>
      <c r="AJ840" s="261"/>
      <c r="AK840" s="261"/>
      <c r="AL840" s="297"/>
      <c r="AM840" s="261"/>
      <c r="AN840" s="261"/>
    </row>
    <row r="841" spans="1:40" x14ac:dyDescent="0.2">
      <c r="A841" s="87"/>
      <c r="B841" s="298"/>
      <c r="C841" s="261"/>
      <c r="D841" s="261"/>
      <c r="E841" s="261"/>
      <c r="F841" s="261"/>
      <c r="G841" s="294"/>
      <c r="H841" s="295"/>
      <c r="I841" s="261"/>
      <c r="J841" s="311" t="str">
        <f>IF(I841="","",VLOOKUP(I841,LookUp_Tables!$R:$S,2,0))</f>
        <v/>
      </c>
      <c r="K841" s="296"/>
      <c r="L841" s="296"/>
      <c r="M841" s="290"/>
      <c r="N841" s="290"/>
      <c r="O841" s="290"/>
      <c r="P841" s="290"/>
      <c r="Q841" s="290"/>
      <c r="R841" s="290"/>
      <c r="S841" s="290" t="e">
        <f t="shared" si="36"/>
        <v>#DIV/0!</v>
      </c>
      <c r="T841" s="290"/>
      <c r="U841" s="290"/>
      <c r="V841" s="290" t="e">
        <f t="shared" si="37"/>
        <v>#DIV/0!</v>
      </c>
      <c r="W841" s="291" t="str">
        <f t="shared" si="38"/>
        <v/>
      </c>
      <c r="X841" s="261"/>
      <c r="Y841" s="261"/>
      <c r="Z841" s="261"/>
      <c r="AA841" s="261"/>
      <c r="AB841" s="261"/>
      <c r="AC841" s="261"/>
      <c r="AD841" s="261"/>
      <c r="AE841" s="261"/>
      <c r="AF841" s="293"/>
      <c r="AG841" s="315" t="str">
        <f>IF(AF841="","",IFERROR(VLOOKUP(AF841,'Error Checking'!A:B,2,0),"Error with MNCR code"))</f>
        <v/>
      </c>
      <c r="AH841" s="315"/>
      <c r="AI841" s="315" t="str">
        <f>IF(AH841="","",IFERROR(VLOOKUP(AH841,'Error Checking'!A:B,2,0),"Error with MNCR code"))</f>
        <v/>
      </c>
      <c r="AJ841" s="261"/>
      <c r="AK841" s="261"/>
      <c r="AL841" s="297"/>
      <c r="AM841" s="261"/>
      <c r="AN841" s="261"/>
    </row>
    <row r="842" spans="1:40" x14ac:dyDescent="0.2">
      <c r="A842" s="87"/>
      <c r="B842" s="298"/>
      <c r="C842" s="261"/>
      <c r="D842" s="261"/>
      <c r="E842" s="261"/>
      <c r="F842" s="261"/>
      <c r="G842" s="294"/>
      <c r="H842" s="295"/>
      <c r="I842" s="261"/>
      <c r="J842" s="311" t="str">
        <f>IF(I842="","",VLOOKUP(I842,LookUp_Tables!$R:$S,2,0))</f>
        <v/>
      </c>
      <c r="K842" s="296"/>
      <c r="L842" s="296"/>
      <c r="M842" s="290"/>
      <c r="N842" s="290"/>
      <c r="O842" s="290"/>
      <c r="P842" s="290"/>
      <c r="Q842" s="290"/>
      <c r="R842" s="290"/>
      <c r="S842" s="290" t="e">
        <f t="shared" ref="S842:S905" si="39">R842/Q842</f>
        <v>#DIV/0!</v>
      </c>
      <c r="T842" s="290"/>
      <c r="U842" s="290"/>
      <c r="V842" s="290" t="e">
        <f t="shared" ref="V842:V905" si="40">U842/T842</f>
        <v>#DIV/0!</v>
      </c>
      <c r="W842" s="291" t="str">
        <f t="shared" ref="W842:W905" si="41">IF(COUNTBLANK(Q842:V842)&gt;=1, "", ((S842/1000)*(V842/1000)))</f>
        <v/>
      </c>
      <c r="X842" s="261"/>
      <c r="Y842" s="261"/>
      <c r="Z842" s="261"/>
      <c r="AA842" s="261"/>
      <c r="AB842" s="261"/>
      <c r="AC842" s="261"/>
      <c r="AD842" s="261"/>
      <c r="AE842" s="261"/>
      <c r="AF842" s="293"/>
      <c r="AG842" s="315" t="str">
        <f>IF(AF842="","",IFERROR(VLOOKUP(AF842,'Error Checking'!A:B,2,0),"Error with MNCR code"))</f>
        <v/>
      </c>
      <c r="AH842" s="315"/>
      <c r="AI842" s="315" t="str">
        <f>IF(AH842="","",IFERROR(VLOOKUP(AH842,'Error Checking'!A:B,2,0),"Error with MNCR code"))</f>
        <v/>
      </c>
      <c r="AJ842" s="261"/>
      <c r="AK842" s="261"/>
      <c r="AL842" s="297"/>
      <c r="AM842" s="261"/>
      <c r="AN842" s="261"/>
    </row>
    <row r="843" spans="1:40" x14ac:dyDescent="0.2">
      <c r="A843" s="87"/>
      <c r="B843" s="298"/>
      <c r="C843" s="261"/>
      <c r="D843" s="261"/>
      <c r="E843" s="261"/>
      <c r="F843" s="261"/>
      <c r="G843" s="294"/>
      <c r="H843" s="295"/>
      <c r="I843" s="261"/>
      <c r="J843" s="311" t="str">
        <f>IF(I843="","",VLOOKUP(I843,LookUp_Tables!$R:$S,2,0))</f>
        <v/>
      </c>
      <c r="K843" s="296"/>
      <c r="L843" s="296"/>
      <c r="M843" s="290"/>
      <c r="N843" s="290"/>
      <c r="O843" s="290"/>
      <c r="P843" s="290"/>
      <c r="Q843" s="290"/>
      <c r="R843" s="290"/>
      <c r="S843" s="290" t="e">
        <f t="shared" si="39"/>
        <v>#DIV/0!</v>
      </c>
      <c r="T843" s="290"/>
      <c r="U843" s="290"/>
      <c r="V843" s="290" t="e">
        <f t="shared" si="40"/>
        <v>#DIV/0!</v>
      </c>
      <c r="W843" s="291" t="str">
        <f t="shared" si="41"/>
        <v/>
      </c>
      <c r="X843" s="261"/>
      <c r="Y843" s="261"/>
      <c r="Z843" s="261"/>
      <c r="AA843" s="261"/>
      <c r="AB843" s="261"/>
      <c r="AC843" s="261"/>
      <c r="AD843" s="261"/>
      <c r="AE843" s="261"/>
      <c r="AF843" s="293"/>
      <c r="AG843" s="315" t="str">
        <f>IF(AF843="","",IFERROR(VLOOKUP(AF843,'Error Checking'!A:B,2,0),"Error with MNCR code"))</f>
        <v/>
      </c>
      <c r="AH843" s="315"/>
      <c r="AI843" s="315" t="str">
        <f>IF(AH843="","",IFERROR(VLOOKUP(AH843,'Error Checking'!A:B,2,0),"Error with MNCR code"))</f>
        <v/>
      </c>
      <c r="AJ843" s="261"/>
      <c r="AK843" s="261"/>
      <c r="AL843" s="297"/>
      <c r="AM843" s="261"/>
      <c r="AN843" s="261"/>
    </row>
    <row r="844" spans="1:40" x14ac:dyDescent="0.2">
      <c r="A844" s="87"/>
      <c r="B844" s="298"/>
      <c r="C844" s="261"/>
      <c r="D844" s="261"/>
      <c r="E844" s="261"/>
      <c r="F844" s="261"/>
      <c r="G844" s="294"/>
      <c r="H844" s="295"/>
      <c r="I844" s="261"/>
      <c r="J844" s="311" t="str">
        <f>IF(I844="","",VLOOKUP(I844,LookUp_Tables!$R:$S,2,0))</f>
        <v/>
      </c>
      <c r="K844" s="296"/>
      <c r="L844" s="296"/>
      <c r="M844" s="290"/>
      <c r="N844" s="290"/>
      <c r="O844" s="290"/>
      <c r="P844" s="290"/>
      <c r="Q844" s="290"/>
      <c r="R844" s="290"/>
      <c r="S844" s="290" t="e">
        <f t="shared" si="39"/>
        <v>#DIV/0!</v>
      </c>
      <c r="T844" s="290"/>
      <c r="U844" s="290"/>
      <c r="V844" s="290" t="e">
        <f t="shared" si="40"/>
        <v>#DIV/0!</v>
      </c>
      <c r="W844" s="291" t="str">
        <f t="shared" si="41"/>
        <v/>
      </c>
      <c r="X844" s="261"/>
      <c r="Y844" s="261"/>
      <c r="Z844" s="261"/>
      <c r="AA844" s="261"/>
      <c r="AB844" s="261"/>
      <c r="AC844" s="261"/>
      <c r="AD844" s="261"/>
      <c r="AE844" s="261"/>
      <c r="AF844" s="293"/>
      <c r="AG844" s="315" t="str">
        <f>IF(AF844="","",IFERROR(VLOOKUP(AF844,'Error Checking'!A:B,2,0),"Error with MNCR code"))</f>
        <v/>
      </c>
      <c r="AH844" s="315"/>
      <c r="AI844" s="315" t="str">
        <f>IF(AH844="","",IFERROR(VLOOKUP(AH844,'Error Checking'!A:B,2,0),"Error with MNCR code"))</f>
        <v/>
      </c>
      <c r="AJ844" s="261"/>
      <c r="AK844" s="261"/>
      <c r="AL844" s="297"/>
      <c r="AM844" s="261"/>
      <c r="AN844" s="261"/>
    </row>
    <row r="845" spans="1:40" x14ac:dyDescent="0.2">
      <c r="A845" s="87"/>
      <c r="B845" s="298"/>
      <c r="C845" s="261"/>
      <c r="D845" s="261"/>
      <c r="E845" s="261"/>
      <c r="F845" s="261"/>
      <c r="G845" s="294"/>
      <c r="H845" s="295"/>
      <c r="I845" s="261"/>
      <c r="J845" s="311" t="str">
        <f>IF(I845="","",VLOOKUP(I845,LookUp_Tables!$R:$S,2,0))</f>
        <v/>
      </c>
      <c r="K845" s="296"/>
      <c r="L845" s="296"/>
      <c r="M845" s="290"/>
      <c r="N845" s="290"/>
      <c r="O845" s="290"/>
      <c r="P845" s="290"/>
      <c r="Q845" s="290"/>
      <c r="R845" s="290"/>
      <c r="S845" s="290" t="e">
        <f t="shared" si="39"/>
        <v>#DIV/0!</v>
      </c>
      <c r="T845" s="290"/>
      <c r="U845" s="290"/>
      <c r="V845" s="290" t="e">
        <f t="shared" si="40"/>
        <v>#DIV/0!</v>
      </c>
      <c r="W845" s="291" t="str">
        <f t="shared" si="41"/>
        <v/>
      </c>
      <c r="X845" s="261"/>
      <c r="Y845" s="261"/>
      <c r="Z845" s="261"/>
      <c r="AA845" s="261"/>
      <c r="AB845" s="261"/>
      <c r="AC845" s="261"/>
      <c r="AD845" s="261"/>
      <c r="AE845" s="261"/>
      <c r="AF845" s="293"/>
      <c r="AG845" s="315" t="str">
        <f>IF(AF845="","",IFERROR(VLOOKUP(AF845,'Error Checking'!A:B,2,0),"Error with MNCR code"))</f>
        <v/>
      </c>
      <c r="AH845" s="315"/>
      <c r="AI845" s="315" t="str">
        <f>IF(AH845="","",IFERROR(VLOOKUP(AH845,'Error Checking'!A:B,2,0),"Error with MNCR code"))</f>
        <v/>
      </c>
      <c r="AJ845" s="261"/>
      <c r="AK845" s="261"/>
      <c r="AL845" s="297"/>
      <c r="AM845" s="261"/>
      <c r="AN845" s="261"/>
    </row>
    <row r="846" spans="1:40" x14ac:dyDescent="0.2">
      <c r="A846" s="87"/>
      <c r="B846" s="298"/>
      <c r="C846" s="261"/>
      <c r="D846" s="261"/>
      <c r="E846" s="261"/>
      <c r="F846" s="261"/>
      <c r="G846" s="294"/>
      <c r="H846" s="295"/>
      <c r="I846" s="261"/>
      <c r="J846" s="311" t="str">
        <f>IF(I846="","",VLOOKUP(I846,LookUp_Tables!$R:$S,2,0))</f>
        <v/>
      </c>
      <c r="K846" s="296"/>
      <c r="L846" s="296"/>
      <c r="M846" s="290"/>
      <c r="N846" s="290"/>
      <c r="O846" s="290"/>
      <c r="P846" s="290"/>
      <c r="Q846" s="290"/>
      <c r="R846" s="290"/>
      <c r="S846" s="290" t="e">
        <f t="shared" si="39"/>
        <v>#DIV/0!</v>
      </c>
      <c r="T846" s="290"/>
      <c r="U846" s="290"/>
      <c r="V846" s="290" t="e">
        <f t="shared" si="40"/>
        <v>#DIV/0!</v>
      </c>
      <c r="W846" s="291" t="str">
        <f t="shared" si="41"/>
        <v/>
      </c>
      <c r="X846" s="261"/>
      <c r="Y846" s="261"/>
      <c r="Z846" s="261"/>
      <c r="AA846" s="261"/>
      <c r="AB846" s="261"/>
      <c r="AC846" s="261"/>
      <c r="AD846" s="261"/>
      <c r="AE846" s="261"/>
      <c r="AF846" s="293"/>
      <c r="AG846" s="315" t="str">
        <f>IF(AF846="","",IFERROR(VLOOKUP(AF846,'Error Checking'!A:B,2,0),"Error with MNCR code"))</f>
        <v/>
      </c>
      <c r="AH846" s="315"/>
      <c r="AI846" s="315" t="str">
        <f>IF(AH846="","",IFERROR(VLOOKUP(AH846,'Error Checking'!A:B,2,0),"Error with MNCR code"))</f>
        <v/>
      </c>
      <c r="AJ846" s="261"/>
      <c r="AK846" s="261"/>
      <c r="AL846" s="297"/>
      <c r="AM846" s="261"/>
      <c r="AN846" s="261"/>
    </row>
    <row r="847" spans="1:40" x14ac:dyDescent="0.2">
      <c r="A847" s="87"/>
      <c r="B847" s="298"/>
      <c r="C847" s="261"/>
      <c r="D847" s="261"/>
      <c r="E847" s="261"/>
      <c r="F847" s="261"/>
      <c r="G847" s="294"/>
      <c r="H847" s="295"/>
      <c r="I847" s="261"/>
      <c r="J847" s="311" t="str">
        <f>IF(I847="","",VLOOKUP(I847,LookUp_Tables!$R:$S,2,0))</f>
        <v/>
      </c>
      <c r="K847" s="296"/>
      <c r="L847" s="296"/>
      <c r="M847" s="290"/>
      <c r="N847" s="290"/>
      <c r="O847" s="290"/>
      <c r="P847" s="290"/>
      <c r="Q847" s="290"/>
      <c r="R847" s="290"/>
      <c r="S847" s="290" t="e">
        <f t="shared" si="39"/>
        <v>#DIV/0!</v>
      </c>
      <c r="T847" s="290"/>
      <c r="U847" s="290"/>
      <c r="V847" s="290" t="e">
        <f t="shared" si="40"/>
        <v>#DIV/0!</v>
      </c>
      <c r="W847" s="291" t="str">
        <f t="shared" si="41"/>
        <v/>
      </c>
      <c r="X847" s="261"/>
      <c r="Y847" s="261"/>
      <c r="Z847" s="261"/>
      <c r="AA847" s="261"/>
      <c r="AB847" s="261"/>
      <c r="AC847" s="261"/>
      <c r="AD847" s="261"/>
      <c r="AE847" s="261"/>
      <c r="AF847" s="293"/>
      <c r="AG847" s="315" t="str">
        <f>IF(AF847="","",IFERROR(VLOOKUP(AF847,'Error Checking'!A:B,2,0),"Error with MNCR code"))</f>
        <v/>
      </c>
      <c r="AH847" s="315"/>
      <c r="AI847" s="315" t="str">
        <f>IF(AH847="","",IFERROR(VLOOKUP(AH847,'Error Checking'!A:B,2,0),"Error with MNCR code"))</f>
        <v/>
      </c>
      <c r="AJ847" s="261"/>
      <c r="AK847" s="261"/>
      <c r="AL847" s="297"/>
      <c r="AM847" s="261"/>
      <c r="AN847" s="261"/>
    </row>
    <row r="848" spans="1:40" x14ac:dyDescent="0.2">
      <c r="A848" s="87"/>
      <c r="B848" s="298"/>
      <c r="C848" s="261"/>
      <c r="D848" s="261"/>
      <c r="E848" s="261"/>
      <c r="F848" s="261"/>
      <c r="G848" s="294"/>
      <c r="H848" s="295"/>
      <c r="I848" s="261"/>
      <c r="J848" s="311" t="str">
        <f>IF(I848="","",VLOOKUP(I848,LookUp_Tables!$R:$S,2,0))</f>
        <v/>
      </c>
      <c r="K848" s="296"/>
      <c r="L848" s="296"/>
      <c r="M848" s="290"/>
      <c r="N848" s="290"/>
      <c r="O848" s="290"/>
      <c r="P848" s="290"/>
      <c r="Q848" s="290"/>
      <c r="R848" s="290"/>
      <c r="S848" s="290" t="e">
        <f t="shared" si="39"/>
        <v>#DIV/0!</v>
      </c>
      <c r="T848" s="290"/>
      <c r="U848" s="290"/>
      <c r="V848" s="290" t="e">
        <f t="shared" si="40"/>
        <v>#DIV/0!</v>
      </c>
      <c r="W848" s="291" t="str">
        <f t="shared" si="41"/>
        <v/>
      </c>
      <c r="X848" s="261"/>
      <c r="Y848" s="261"/>
      <c r="Z848" s="261"/>
      <c r="AA848" s="261"/>
      <c r="AB848" s="261"/>
      <c r="AC848" s="261"/>
      <c r="AD848" s="261"/>
      <c r="AE848" s="261"/>
      <c r="AF848" s="293"/>
      <c r="AG848" s="315" t="str">
        <f>IF(AF848="","",IFERROR(VLOOKUP(AF848,'Error Checking'!A:B,2,0),"Error with MNCR code"))</f>
        <v/>
      </c>
      <c r="AH848" s="315"/>
      <c r="AI848" s="315" t="str">
        <f>IF(AH848="","",IFERROR(VLOOKUP(AH848,'Error Checking'!A:B,2,0),"Error with MNCR code"))</f>
        <v/>
      </c>
      <c r="AJ848" s="261"/>
      <c r="AK848" s="261"/>
      <c r="AL848" s="297"/>
      <c r="AM848" s="261"/>
      <c r="AN848" s="261"/>
    </row>
    <row r="849" spans="1:40" x14ac:dyDescent="0.2">
      <c r="A849" s="87"/>
      <c r="B849" s="298"/>
      <c r="C849" s="261"/>
      <c r="D849" s="261"/>
      <c r="E849" s="261"/>
      <c r="F849" s="261"/>
      <c r="G849" s="294"/>
      <c r="H849" s="295"/>
      <c r="I849" s="261"/>
      <c r="J849" s="311" t="str">
        <f>IF(I849="","",VLOOKUP(I849,LookUp_Tables!$R:$S,2,0))</f>
        <v/>
      </c>
      <c r="K849" s="296"/>
      <c r="L849" s="296"/>
      <c r="M849" s="290"/>
      <c r="N849" s="290"/>
      <c r="O849" s="290"/>
      <c r="P849" s="290"/>
      <c r="Q849" s="290"/>
      <c r="R849" s="290"/>
      <c r="S849" s="290" t="e">
        <f t="shared" si="39"/>
        <v>#DIV/0!</v>
      </c>
      <c r="T849" s="290"/>
      <c r="U849" s="290"/>
      <c r="V849" s="290" t="e">
        <f t="shared" si="40"/>
        <v>#DIV/0!</v>
      </c>
      <c r="W849" s="291" t="str">
        <f t="shared" si="41"/>
        <v/>
      </c>
      <c r="X849" s="261"/>
      <c r="Y849" s="261"/>
      <c r="Z849" s="261"/>
      <c r="AA849" s="261"/>
      <c r="AB849" s="261"/>
      <c r="AC849" s="261"/>
      <c r="AD849" s="261"/>
      <c r="AE849" s="261"/>
      <c r="AF849" s="293"/>
      <c r="AG849" s="315" t="str">
        <f>IF(AF849="","",IFERROR(VLOOKUP(AF849,'Error Checking'!A:B,2,0),"Error with MNCR code"))</f>
        <v/>
      </c>
      <c r="AH849" s="315"/>
      <c r="AI849" s="315" t="str">
        <f>IF(AH849="","",IFERROR(VLOOKUP(AH849,'Error Checking'!A:B,2,0),"Error with MNCR code"))</f>
        <v/>
      </c>
      <c r="AJ849" s="261"/>
      <c r="AK849" s="261"/>
      <c r="AL849" s="297"/>
      <c r="AM849" s="261"/>
      <c r="AN849" s="261"/>
    </row>
    <row r="850" spans="1:40" x14ac:dyDescent="0.2">
      <c r="A850" s="87"/>
      <c r="B850" s="298"/>
      <c r="C850" s="261"/>
      <c r="D850" s="261"/>
      <c r="E850" s="261"/>
      <c r="F850" s="261"/>
      <c r="G850" s="294"/>
      <c r="H850" s="295"/>
      <c r="I850" s="261"/>
      <c r="J850" s="311" t="str">
        <f>IF(I850="","",VLOOKUP(I850,LookUp_Tables!$R:$S,2,0))</f>
        <v/>
      </c>
      <c r="K850" s="296"/>
      <c r="L850" s="296"/>
      <c r="M850" s="290"/>
      <c r="N850" s="290"/>
      <c r="O850" s="290"/>
      <c r="P850" s="290"/>
      <c r="Q850" s="290"/>
      <c r="R850" s="290"/>
      <c r="S850" s="290" t="e">
        <f t="shared" si="39"/>
        <v>#DIV/0!</v>
      </c>
      <c r="T850" s="290"/>
      <c r="U850" s="290"/>
      <c r="V850" s="290" t="e">
        <f t="shared" si="40"/>
        <v>#DIV/0!</v>
      </c>
      <c r="W850" s="291" t="str">
        <f t="shared" si="41"/>
        <v/>
      </c>
      <c r="X850" s="261"/>
      <c r="Y850" s="261"/>
      <c r="Z850" s="261"/>
      <c r="AA850" s="261"/>
      <c r="AB850" s="261"/>
      <c r="AC850" s="261"/>
      <c r="AD850" s="261"/>
      <c r="AE850" s="261"/>
      <c r="AF850" s="293"/>
      <c r="AG850" s="315" t="str">
        <f>IF(AF850="","",IFERROR(VLOOKUP(AF850,'Error Checking'!A:B,2,0),"Error with MNCR code"))</f>
        <v/>
      </c>
      <c r="AH850" s="315"/>
      <c r="AI850" s="315" t="str">
        <f>IF(AH850="","",IFERROR(VLOOKUP(AH850,'Error Checking'!A:B,2,0),"Error with MNCR code"))</f>
        <v/>
      </c>
      <c r="AJ850" s="261"/>
      <c r="AK850" s="261"/>
      <c r="AL850" s="297"/>
      <c r="AM850" s="261"/>
      <c r="AN850" s="261"/>
    </row>
    <row r="851" spans="1:40" x14ac:dyDescent="0.2">
      <c r="A851" s="87"/>
      <c r="B851" s="298"/>
      <c r="C851" s="261"/>
      <c r="D851" s="261"/>
      <c r="E851" s="261"/>
      <c r="F851" s="261"/>
      <c r="G851" s="294"/>
      <c r="H851" s="295"/>
      <c r="I851" s="261"/>
      <c r="J851" s="311" t="str">
        <f>IF(I851="","",VLOOKUP(I851,LookUp_Tables!$R:$S,2,0))</f>
        <v/>
      </c>
      <c r="K851" s="296"/>
      <c r="L851" s="296"/>
      <c r="M851" s="290"/>
      <c r="N851" s="290"/>
      <c r="O851" s="290"/>
      <c r="P851" s="290"/>
      <c r="Q851" s="290"/>
      <c r="R851" s="290"/>
      <c r="S851" s="290" t="e">
        <f t="shared" si="39"/>
        <v>#DIV/0!</v>
      </c>
      <c r="T851" s="290"/>
      <c r="U851" s="290"/>
      <c r="V851" s="290" t="e">
        <f t="shared" si="40"/>
        <v>#DIV/0!</v>
      </c>
      <c r="W851" s="291" t="str">
        <f t="shared" si="41"/>
        <v/>
      </c>
      <c r="X851" s="261"/>
      <c r="Y851" s="261"/>
      <c r="Z851" s="261"/>
      <c r="AA851" s="261"/>
      <c r="AB851" s="261"/>
      <c r="AC851" s="261"/>
      <c r="AD851" s="261"/>
      <c r="AE851" s="261"/>
      <c r="AF851" s="293"/>
      <c r="AG851" s="315" t="str">
        <f>IF(AF851="","",IFERROR(VLOOKUP(AF851,'Error Checking'!A:B,2,0),"Error with MNCR code"))</f>
        <v/>
      </c>
      <c r="AH851" s="315"/>
      <c r="AI851" s="315" t="str">
        <f>IF(AH851="","",IFERROR(VLOOKUP(AH851,'Error Checking'!A:B,2,0),"Error with MNCR code"))</f>
        <v/>
      </c>
      <c r="AJ851" s="261"/>
      <c r="AK851" s="261"/>
      <c r="AL851" s="297"/>
      <c r="AM851" s="261"/>
      <c r="AN851" s="261"/>
    </row>
    <row r="852" spans="1:40" x14ac:dyDescent="0.2">
      <c r="A852" s="87"/>
      <c r="B852" s="298"/>
      <c r="C852" s="261"/>
      <c r="D852" s="261"/>
      <c r="E852" s="261"/>
      <c r="F852" s="261"/>
      <c r="G852" s="294"/>
      <c r="H852" s="295"/>
      <c r="I852" s="261"/>
      <c r="J852" s="311" t="str">
        <f>IF(I852="","",VLOOKUP(I852,LookUp_Tables!$R:$S,2,0))</f>
        <v/>
      </c>
      <c r="K852" s="296"/>
      <c r="L852" s="296"/>
      <c r="M852" s="290"/>
      <c r="N852" s="290"/>
      <c r="O852" s="290"/>
      <c r="P852" s="290"/>
      <c r="Q852" s="290"/>
      <c r="R852" s="290"/>
      <c r="S852" s="290" t="e">
        <f t="shared" si="39"/>
        <v>#DIV/0!</v>
      </c>
      <c r="T852" s="290"/>
      <c r="U852" s="290"/>
      <c r="V852" s="290" t="e">
        <f t="shared" si="40"/>
        <v>#DIV/0!</v>
      </c>
      <c r="W852" s="291" t="str">
        <f t="shared" si="41"/>
        <v/>
      </c>
      <c r="X852" s="261"/>
      <c r="Y852" s="261"/>
      <c r="Z852" s="261"/>
      <c r="AA852" s="261"/>
      <c r="AB852" s="261"/>
      <c r="AC852" s="261"/>
      <c r="AD852" s="261"/>
      <c r="AE852" s="261"/>
      <c r="AF852" s="293"/>
      <c r="AG852" s="315" t="str">
        <f>IF(AF852="","",IFERROR(VLOOKUP(AF852,'Error Checking'!A:B,2,0),"Error with MNCR code"))</f>
        <v/>
      </c>
      <c r="AH852" s="315"/>
      <c r="AI852" s="315" t="str">
        <f>IF(AH852="","",IFERROR(VLOOKUP(AH852,'Error Checking'!A:B,2,0),"Error with MNCR code"))</f>
        <v/>
      </c>
      <c r="AJ852" s="261"/>
      <c r="AK852" s="261"/>
      <c r="AL852" s="297"/>
      <c r="AM852" s="261"/>
      <c r="AN852" s="261"/>
    </row>
    <row r="853" spans="1:40" x14ac:dyDescent="0.2">
      <c r="A853" s="87"/>
      <c r="B853" s="298"/>
      <c r="C853" s="261"/>
      <c r="D853" s="261"/>
      <c r="E853" s="261"/>
      <c r="F853" s="261"/>
      <c r="G853" s="294"/>
      <c r="H853" s="295"/>
      <c r="I853" s="261"/>
      <c r="J853" s="311" t="str">
        <f>IF(I853="","",VLOOKUP(I853,LookUp_Tables!$R:$S,2,0))</f>
        <v/>
      </c>
      <c r="K853" s="296"/>
      <c r="L853" s="296"/>
      <c r="M853" s="290"/>
      <c r="N853" s="290"/>
      <c r="O853" s="290"/>
      <c r="P853" s="290"/>
      <c r="Q853" s="290"/>
      <c r="R853" s="290"/>
      <c r="S853" s="290" t="e">
        <f t="shared" si="39"/>
        <v>#DIV/0!</v>
      </c>
      <c r="T853" s="290"/>
      <c r="U853" s="290"/>
      <c r="V853" s="290" t="e">
        <f t="shared" si="40"/>
        <v>#DIV/0!</v>
      </c>
      <c r="W853" s="291" t="str">
        <f t="shared" si="41"/>
        <v/>
      </c>
      <c r="X853" s="261"/>
      <c r="Y853" s="261"/>
      <c r="Z853" s="261"/>
      <c r="AA853" s="261"/>
      <c r="AB853" s="261"/>
      <c r="AC853" s="261"/>
      <c r="AD853" s="261"/>
      <c r="AE853" s="261"/>
      <c r="AF853" s="293"/>
      <c r="AG853" s="315" t="str">
        <f>IF(AF853="","",IFERROR(VLOOKUP(AF853,'Error Checking'!A:B,2,0),"Error with MNCR code"))</f>
        <v/>
      </c>
      <c r="AH853" s="315"/>
      <c r="AI853" s="315" t="str">
        <f>IF(AH853="","",IFERROR(VLOOKUP(AH853,'Error Checking'!A:B,2,0),"Error with MNCR code"))</f>
        <v/>
      </c>
      <c r="AJ853" s="261"/>
      <c r="AK853" s="261"/>
      <c r="AL853" s="297"/>
      <c r="AM853" s="261"/>
      <c r="AN853" s="261"/>
    </row>
    <row r="854" spans="1:40" x14ac:dyDescent="0.2">
      <c r="A854" s="87"/>
      <c r="B854" s="298"/>
      <c r="C854" s="261"/>
      <c r="D854" s="261"/>
      <c r="E854" s="261"/>
      <c r="F854" s="261"/>
      <c r="G854" s="294"/>
      <c r="H854" s="295"/>
      <c r="I854" s="261"/>
      <c r="J854" s="311" t="str">
        <f>IF(I854="","",VLOOKUP(I854,LookUp_Tables!$R:$S,2,0))</f>
        <v/>
      </c>
      <c r="K854" s="296"/>
      <c r="L854" s="296"/>
      <c r="M854" s="290"/>
      <c r="N854" s="290"/>
      <c r="O854" s="290"/>
      <c r="P854" s="290"/>
      <c r="Q854" s="290"/>
      <c r="R854" s="290"/>
      <c r="S854" s="290" t="e">
        <f t="shared" si="39"/>
        <v>#DIV/0!</v>
      </c>
      <c r="T854" s="290"/>
      <c r="U854" s="290"/>
      <c r="V854" s="290" t="e">
        <f t="shared" si="40"/>
        <v>#DIV/0!</v>
      </c>
      <c r="W854" s="291" t="str">
        <f t="shared" si="41"/>
        <v/>
      </c>
      <c r="X854" s="261"/>
      <c r="Y854" s="261"/>
      <c r="Z854" s="261"/>
      <c r="AA854" s="261"/>
      <c r="AB854" s="261"/>
      <c r="AC854" s="261"/>
      <c r="AD854" s="261"/>
      <c r="AE854" s="261"/>
      <c r="AF854" s="293"/>
      <c r="AG854" s="315" t="str">
        <f>IF(AF854="","",IFERROR(VLOOKUP(AF854,'Error Checking'!A:B,2,0),"Error with MNCR code"))</f>
        <v/>
      </c>
      <c r="AH854" s="315"/>
      <c r="AI854" s="315" t="str">
        <f>IF(AH854="","",IFERROR(VLOOKUP(AH854,'Error Checking'!A:B,2,0),"Error with MNCR code"))</f>
        <v/>
      </c>
      <c r="AJ854" s="261"/>
      <c r="AK854" s="261"/>
      <c r="AL854" s="297"/>
      <c r="AM854" s="261"/>
      <c r="AN854" s="261"/>
    </row>
    <row r="855" spans="1:40" x14ac:dyDescent="0.2">
      <c r="A855" s="87"/>
      <c r="B855" s="298"/>
      <c r="C855" s="261"/>
      <c r="D855" s="261"/>
      <c r="E855" s="261"/>
      <c r="F855" s="261"/>
      <c r="G855" s="294"/>
      <c r="H855" s="295"/>
      <c r="I855" s="261"/>
      <c r="J855" s="311" t="str">
        <f>IF(I855="","",VLOOKUP(I855,LookUp_Tables!$R:$S,2,0))</f>
        <v/>
      </c>
      <c r="K855" s="296"/>
      <c r="L855" s="296"/>
      <c r="M855" s="290"/>
      <c r="N855" s="290"/>
      <c r="O855" s="290"/>
      <c r="P855" s="290"/>
      <c r="Q855" s="290"/>
      <c r="R855" s="290"/>
      <c r="S855" s="290" t="e">
        <f t="shared" si="39"/>
        <v>#DIV/0!</v>
      </c>
      <c r="T855" s="290"/>
      <c r="U855" s="290"/>
      <c r="V855" s="290" t="e">
        <f t="shared" si="40"/>
        <v>#DIV/0!</v>
      </c>
      <c r="W855" s="291" t="str">
        <f t="shared" si="41"/>
        <v/>
      </c>
      <c r="X855" s="261"/>
      <c r="Y855" s="261"/>
      <c r="Z855" s="261"/>
      <c r="AA855" s="261"/>
      <c r="AB855" s="261"/>
      <c r="AC855" s="261"/>
      <c r="AD855" s="261"/>
      <c r="AE855" s="261"/>
      <c r="AF855" s="293"/>
      <c r="AG855" s="315" t="str">
        <f>IF(AF855="","",IFERROR(VLOOKUP(AF855,'Error Checking'!A:B,2,0),"Error with MNCR code"))</f>
        <v/>
      </c>
      <c r="AH855" s="315"/>
      <c r="AI855" s="315" t="str">
        <f>IF(AH855="","",IFERROR(VLOOKUP(AH855,'Error Checking'!A:B,2,0),"Error with MNCR code"))</f>
        <v/>
      </c>
      <c r="AJ855" s="261"/>
      <c r="AK855" s="261"/>
      <c r="AL855" s="297"/>
      <c r="AM855" s="261"/>
      <c r="AN855" s="261"/>
    </row>
    <row r="856" spans="1:40" x14ac:dyDescent="0.2">
      <c r="A856" s="87"/>
      <c r="B856" s="298"/>
      <c r="C856" s="261"/>
      <c r="D856" s="261"/>
      <c r="E856" s="261"/>
      <c r="F856" s="261"/>
      <c r="G856" s="294"/>
      <c r="H856" s="295"/>
      <c r="I856" s="261"/>
      <c r="J856" s="311" t="str">
        <f>IF(I856="","",VLOOKUP(I856,LookUp_Tables!$R:$S,2,0))</f>
        <v/>
      </c>
      <c r="K856" s="296"/>
      <c r="L856" s="296"/>
      <c r="M856" s="290"/>
      <c r="N856" s="290"/>
      <c r="O856" s="290"/>
      <c r="P856" s="290"/>
      <c r="Q856" s="290"/>
      <c r="R856" s="290"/>
      <c r="S856" s="290" t="e">
        <f t="shared" si="39"/>
        <v>#DIV/0!</v>
      </c>
      <c r="T856" s="290"/>
      <c r="U856" s="290"/>
      <c r="V856" s="290" t="e">
        <f t="shared" si="40"/>
        <v>#DIV/0!</v>
      </c>
      <c r="W856" s="291" t="str">
        <f t="shared" si="41"/>
        <v/>
      </c>
      <c r="X856" s="261"/>
      <c r="Y856" s="261"/>
      <c r="Z856" s="261"/>
      <c r="AA856" s="261"/>
      <c r="AB856" s="261"/>
      <c r="AC856" s="261"/>
      <c r="AD856" s="261"/>
      <c r="AE856" s="261"/>
      <c r="AF856" s="293"/>
      <c r="AG856" s="315" t="str">
        <f>IF(AF856="","",IFERROR(VLOOKUP(AF856,'Error Checking'!A:B,2,0),"Error with MNCR code"))</f>
        <v/>
      </c>
      <c r="AH856" s="315"/>
      <c r="AI856" s="315" t="str">
        <f>IF(AH856="","",IFERROR(VLOOKUP(AH856,'Error Checking'!A:B,2,0),"Error with MNCR code"))</f>
        <v/>
      </c>
      <c r="AJ856" s="261"/>
      <c r="AK856" s="261"/>
      <c r="AL856" s="297"/>
      <c r="AM856" s="261"/>
      <c r="AN856" s="261"/>
    </row>
    <row r="857" spans="1:40" x14ac:dyDescent="0.2">
      <c r="A857" s="87"/>
      <c r="B857" s="298"/>
      <c r="C857" s="261"/>
      <c r="D857" s="261"/>
      <c r="E857" s="261"/>
      <c r="F857" s="261"/>
      <c r="G857" s="294"/>
      <c r="H857" s="295"/>
      <c r="I857" s="261"/>
      <c r="J857" s="311" t="str">
        <f>IF(I857="","",VLOOKUP(I857,LookUp_Tables!$R:$S,2,0))</f>
        <v/>
      </c>
      <c r="K857" s="296"/>
      <c r="L857" s="296"/>
      <c r="M857" s="290"/>
      <c r="N857" s="290"/>
      <c r="O857" s="290"/>
      <c r="P857" s="290"/>
      <c r="Q857" s="290"/>
      <c r="R857" s="290"/>
      <c r="S857" s="290" t="e">
        <f t="shared" si="39"/>
        <v>#DIV/0!</v>
      </c>
      <c r="T857" s="290"/>
      <c r="U857" s="290"/>
      <c r="V857" s="290" t="e">
        <f t="shared" si="40"/>
        <v>#DIV/0!</v>
      </c>
      <c r="W857" s="291" t="str">
        <f t="shared" si="41"/>
        <v/>
      </c>
      <c r="X857" s="261"/>
      <c r="Y857" s="261"/>
      <c r="Z857" s="261"/>
      <c r="AA857" s="261"/>
      <c r="AB857" s="261"/>
      <c r="AC857" s="261"/>
      <c r="AD857" s="261"/>
      <c r="AE857" s="261"/>
      <c r="AF857" s="293"/>
      <c r="AG857" s="315" t="str">
        <f>IF(AF857="","",IFERROR(VLOOKUP(AF857,'Error Checking'!A:B,2,0),"Error with MNCR code"))</f>
        <v/>
      </c>
      <c r="AH857" s="315"/>
      <c r="AI857" s="315" t="str">
        <f>IF(AH857="","",IFERROR(VLOOKUP(AH857,'Error Checking'!A:B,2,0),"Error with MNCR code"))</f>
        <v/>
      </c>
      <c r="AJ857" s="261"/>
      <c r="AK857" s="261"/>
      <c r="AL857" s="297"/>
      <c r="AM857" s="261"/>
      <c r="AN857" s="261"/>
    </row>
    <row r="858" spans="1:40" x14ac:dyDescent="0.2">
      <c r="A858" s="87"/>
      <c r="B858" s="298"/>
      <c r="C858" s="261"/>
      <c r="D858" s="261"/>
      <c r="E858" s="261"/>
      <c r="F858" s="261"/>
      <c r="G858" s="294"/>
      <c r="H858" s="295"/>
      <c r="I858" s="261"/>
      <c r="J858" s="311" t="str">
        <f>IF(I858="","",VLOOKUP(I858,LookUp_Tables!$R:$S,2,0))</f>
        <v/>
      </c>
      <c r="K858" s="296"/>
      <c r="L858" s="296"/>
      <c r="M858" s="290"/>
      <c r="N858" s="290"/>
      <c r="O858" s="290"/>
      <c r="P858" s="290"/>
      <c r="Q858" s="290"/>
      <c r="R858" s="290"/>
      <c r="S858" s="290" t="e">
        <f t="shared" si="39"/>
        <v>#DIV/0!</v>
      </c>
      <c r="T858" s="290"/>
      <c r="U858" s="290"/>
      <c r="V858" s="290" t="e">
        <f t="shared" si="40"/>
        <v>#DIV/0!</v>
      </c>
      <c r="W858" s="291" t="str">
        <f t="shared" si="41"/>
        <v/>
      </c>
      <c r="X858" s="261"/>
      <c r="Y858" s="261"/>
      <c r="Z858" s="261"/>
      <c r="AA858" s="261"/>
      <c r="AB858" s="261"/>
      <c r="AC858" s="261"/>
      <c r="AD858" s="261"/>
      <c r="AE858" s="261"/>
      <c r="AF858" s="293"/>
      <c r="AG858" s="315" t="str">
        <f>IF(AF858="","",IFERROR(VLOOKUP(AF858,'Error Checking'!A:B,2,0),"Error with MNCR code"))</f>
        <v/>
      </c>
      <c r="AH858" s="315"/>
      <c r="AI858" s="315" t="str">
        <f>IF(AH858="","",IFERROR(VLOOKUP(AH858,'Error Checking'!A:B,2,0),"Error with MNCR code"))</f>
        <v/>
      </c>
      <c r="AJ858" s="261"/>
      <c r="AK858" s="261"/>
      <c r="AL858" s="297"/>
      <c r="AM858" s="261"/>
      <c r="AN858" s="261"/>
    </row>
    <row r="859" spans="1:40" x14ac:dyDescent="0.2">
      <c r="A859" s="87"/>
      <c r="B859" s="298"/>
      <c r="C859" s="261"/>
      <c r="D859" s="261"/>
      <c r="E859" s="261"/>
      <c r="F859" s="261"/>
      <c r="G859" s="294"/>
      <c r="H859" s="295"/>
      <c r="I859" s="261"/>
      <c r="J859" s="311" t="str">
        <f>IF(I859="","",VLOOKUP(I859,LookUp_Tables!$R:$S,2,0))</f>
        <v/>
      </c>
      <c r="K859" s="296"/>
      <c r="L859" s="296"/>
      <c r="M859" s="290"/>
      <c r="N859" s="290"/>
      <c r="O859" s="290"/>
      <c r="P859" s="290"/>
      <c r="Q859" s="290"/>
      <c r="R859" s="290"/>
      <c r="S859" s="290" t="e">
        <f t="shared" si="39"/>
        <v>#DIV/0!</v>
      </c>
      <c r="T859" s="290"/>
      <c r="U859" s="290"/>
      <c r="V859" s="290" t="e">
        <f t="shared" si="40"/>
        <v>#DIV/0!</v>
      </c>
      <c r="W859" s="291" t="str">
        <f t="shared" si="41"/>
        <v/>
      </c>
      <c r="X859" s="261"/>
      <c r="Y859" s="261"/>
      <c r="Z859" s="261"/>
      <c r="AA859" s="261"/>
      <c r="AB859" s="261"/>
      <c r="AC859" s="261"/>
      <c r="AD859" s="261"/>
      <c r="AE859" s="261"/>
      <c r="AF859" s="293"/>
      <c r="AG859" s="315" t="str">
        <f>IF(AF859="","",IFERROR(VLOOKUP(AF859,'Error Checking'!A:B,2,0),"Error with MNCR code"))</f>
        <v/>
      </c>
      <c r="AH859" s="315"/>
      <c r="AI859" s="315" t="str">
        <f>IF(AH859="","",IFERROR(VLOOKUP(AH859,'Error Checking'!A:B,2,0),"Error with MNCR code"))</f>
        <v/>
      </c>
      <c r="AJ859" s="261"/>
      <c r="AK859" s="261"/>
      <c r="AL859" s="297"/>
      <c r="AM859" s="261"/>
      <c r="AN859" s="261"/>
    </row>
    <row r="860" spans="1:40" x14ac:dyDescent="0.2">
      <c r="A860" s="87"/>
      <c r="B860" s="298"/>
      <c r="C860" s="261"/>
      <c r="D860" s="261"/>
      <c r="E860" s="261"/>
      <c r="F860" s="261"/>
      <c r="G860" s="294"/>
      <c r="H860" s="295"/>
      <c r="I860" s="261"/>
      <c r="J860" s="311" t="str">
        <f>IF(I860="","",VLOOKUP(I860,LookUp_Tables!$R:$S,2,0))</f>
        <v/>
      </c>
      <c r="K860" s="296"/>
      <c r="L860" s="296"/>
      <c r="M860" s="290"/>
      <c r="N860" s="290"/>
      <c r="O860" s="290"/>
      <c r="P860" s="290"/>
      <c r="Q860" s="290"/>
      <c r="R860" s="290"/>
      <c r="S860" s="290" t="e">
        <f t="shared" si="39"/>
        <v>#DIV/0!</v>
      </c>
      <c r="T860" s="290"/>
      <c r="U860" s="290"/>
      <c r="V860" s="290" t="e">
        <f t="shared" si="40"/>
        <v>#DIV/0!</v>
      </c>
      <c r="W860" s="291" t="str">
        <f t="shared" si="41"/>
        <v/>
      </c>
      <c r="X860" s="261"/>
      <c r="Y860" s="261"/>
      <c r="Z860" s="261"/>
      <c r="AA860" s="261"/>
      <c r="AB860" s="261"/>
      <c r="AC860" s="261"/>
      <c r="AD860" s="261"/>
      <c r="AE860" s="261"/>
      <c r="AF860" s="293"/>
      <c r="AG860" s="315" t="str">
        <f>IF(AF860="","",IFERROR(VLOOKUP(AF860,'Error Checking'!A:B,2,0),"Error with MNCR code"))</f>
        <v/>
      </c>
      <c r="AH860" s="315"/>
      <c r="AI860" s="315" t="str">
        <f>IF(AH860="","",IFERROR(VLOOKUP(AH860,'Error Checking'!A:B,2,0),"Error with MNCR code"))</f>
        <v/>
      </c>
      <c r="AJ860" s="261"/>
      <c r="AK860" s="261"/>
      <c r="AL860" s="297"/>
      <c r="AM860" s="261"/>
      <c r="AN860" s="261"/>
    </row>
    <row r="861" spans="1:40" x14ac:dyDescent="0.2">
      <c r="A861" s="87"/>
      <c r="B861" s="298"/>
      <c r="C861" s="261"/>
      <c r="D861" s="261"/>
      <c r="E861" s="261"/>
      <c r="F861" s="261"/>
      <c r="G861" s="294"/>
      <c r="H861" s="295"/>
      <c r="I861" s="261"/>
      <c r="J861" s="311" t="str">
        <f>IF(I861="","",VLOOKUP(I861,LookUp_Tables!$R:$S,2,0))</f>
        <v/>
      </c>
      <c r="K861" s="296"/>
      <c r="L861" s="296"/>
      <c r="M861" s="290"/>
      <c r="N861" s="290"/>
      <c r="O861" s="290"/>
      <c r="P861" s="290"/>
      <c r="Q861" s="290"/>
      <c r="R861" s="290"/>
      <c r="S861" s="290" t="e">
        <f t="shared" si="39"/>
        <v>#DIV/0!</v>
      </c>
      <c r="T861" s="290"/>
      <c r="U861" s="290"/>
      <c r="V861" s="290" t="e">
        <f t="shared" si="40"/>
        <v>#DIV/0!</v>
      </c>
      <c r="W861" s="291" t="str">
        <f t="shared" si="41"/>
        <v/>
      </c>
      <c r="X861" s="261"/>
      <c r="Y861" s="261"/>
      <c r="Z861" s="261"/>
      <c r="AA861" s="261"/>
      <c r="AB861" s="261"/>
      <c r="AC861" s="261"/>
      <c r="AD861" s="261"/>
      <c r="AE861" s="261"/>
      <c r="AF861" s="293"/>
      <c r="AG861" s="315" t="str">
        <f>IF(AF861="","",IFERROR(VLOOKUP(AF861,'Error Checking'!A:B,2,0),"Error with MNCR code"))</f>
        <v/>
      </c>
      <c r="AH861" s="315"/>
      <c r="AI861" s="315" t="str">
        <f>IF(AH861="","",IFERROR(VLOOKUP(AH861,'Error Checking'!A:B,2,0),"Error with MNCR code"))</f>
        <v/>
      </c>
      <c r="AJ861" s="261"/>
      <c r="AK861" s="261"/>
      <c r="AL861" s="297"/>
      <c r="AM861" s="261"/>
      <c r="AN861" s="261"/>
    </row>
    <row r="862" spans="1:40" x14ac:dyDescent="0.2">
      <c r="A862" s="87"/>
      <c r="B862" s="298"/>
      <c r="C862" s="261"/>
      <c r="D862" s="261"/>
      <c r="E862" s="261"/>
      <c r="F862" s="261"/>
      <c r="G862" s="294"/>
      <c r="H862" s="295"/>
      <c r="I862" s="261"/>
      <c r="J862" s="311" t="str">
        <f>IF(I862="","",VLOOKUP(I862,LookUp_Tables!$R:$S,2,0))</f>
        <v/>
      </c>
      <c r="K862" s="296"/>
      <c r="L862" s="296"/>
      <c r="M862" s="290"/>
      <c r="N862" s="290"/>
      <c r="O862" s="290"/>
      <c r="P862" s="290"/>
      <c r="Q862" s="290"/>
      <c r="R862" s="290"/>
      <c r="S862" s="290" t="e">
        <f t="shared" si="39"/>
        <v>#DIV/0!</v>
      </c>
      <c r="T862" s="290"/>
      <c r="U862" s="290"/>
      <c r="V862" s="290" t="e">
        <f t="shared" si="40"/>
        <v>#DIV/0!</v>
      </c>
      <c r="W862" s="291" t="str">
        <f t="shared" si="41"/>
        <v/>
      </c>
      <c r="X862" s="261"/>
      <c r="Y862" s="261"/>
      <c r="Z862" s="261"/>
      <c r="AA862" s="261"/>
      <c r="AB862" s="261"/>
      <c r="AC862" s="261"/>
      <c r="AD862" s="261"/>
      <c r="AE862" s="261"/>
      <c r="AF862" s="293"/>
      <c r="AG862" s="315" t="str">
        <f>IF(AF862="","",IFERROR(VLOOKUP(AF862,'Error Checking'!A:B,2,0),"Error with MNCR code"))</f>
        <v/>
      </c>
      <c r="AH862" s="315"/>
      <c r="AI862" s="315" t="str">
        <f>IF(AH862="","",IFERROR(VLOOKUP(AH862,'Error Checking'!A:B,2,0),"Error with MNCR code"))</f>
        <v/>
      </c>
      <c r="AJ862" s="261"/>
      <c r="AK862" s="261"/>
      <c r="AL862" s="297"/>
      <c r="AM862" s="261"/>
      <c r="AN862" s="261"/>
    </row>
    <row r="863" spans="1:40" x14ac:dyDescent="0.2">
      <c r="A863" s="87"/>
      <c r="B863" s="298"/>
      <c r="C863" s="261"/>
      <c r="D863" s="261"/>
      <c r="E863" s="261"/>
      <c r="F863" s="261"/>
      <c r="G863" s="294"/>
      <c r="H863" s="295"/>
      <c r="I863" s="261"/>
      <c r="J863" s="311" t="str">
        <f>IF(I863="","",VLOOKUP(I863,LookUp_Tables!$R:$S,2,0))</f>
        <v/>
      </c>
      <c r="K863" s="296"/>
      <c r="L863" s="296"/>
      <c r="M863" s="290"/>
      <c r="N863" s="290"/>
      <c r="O863" s="290"/>
      <c r="P863" s="290"/>
      <c r="Q863" s="290"/>
      <c r="R863" s="290"/>
      <c r="S863" s="290" t="e">
        <f t="shared" si="39"/>
        <v>#DIV/0!</v>
      </c>
      <c r="T863" s="290"/>
      <c r="U863" s="290"/>
      <c r="V863" s="290" t="e">
        <f t="shared" si="40"/>
        <v>#DIV/0!</v>
      </c>
      <c r="W863" s="291" t="str">
        <f t="shared" si="41"/>
        <v/>
      </c>
      <c r="X863" s="261"/>
      <c r="Y863" s="261"/>
      <c r="Z863" s="261"/>
      <c r="AA863" s="261"/>
      <c r="AB863" s="261"/>
      <c r="AC863" s="261"/>
      <c r="AD863" s="261"/>
      <c r="AE863" s="261"/>
      <c r="AF863" s="293"/>
      <c r="AG863" s="315" t="str">
        <f>IF(AF863="","",IFERROR(VLOOKUP(AF863,'Error Checking'!A:B,2,0),"Error with MNCR code"))</f>
        <v/>
      </c>
      <c r="AH863" s="315"/>
      <c r="AI863" s="315" t="str">
        <f>IF(AH863="","",IFERROR(VLOOKUP(AH863,'Error Checking'!A:B,2,0),"Error with MNCR code"))</f>
        <v/>
      </c>
      <c r="AJ863" s="261"/>
      <c r="AK863" s="261"/>
      <c r="AL863" s="297"/>
      <c r="AM863" s="261"/>
      <c r="AN863" s="261"/>
    </row>
    <row r="864" spans="1:40" x14ac:dyDescent="0.2">
      <c r="A864" s="87"/>
      <c r="B864" s="298"/>
      <c r="C864" s="261"/>
      <c r="D864" s="261"/>
      <c r="E864" s="261"/>
      <c r="F864" s="261"/>
      <c r="G864" s="294"/>
      <c r="H864" s="295"/>
      <c r="I864" s="261"/>
      <c r="J864" s="311" t="str">
        <f>IF(I864="","",VLOOKUP(I864,LookUp_Tables!$R:$S,2,0))</f>
        <v/>
      </c>
      <c r="K864" s="296"/>
      <c r="L864" s="296"/>
      <c r="M864" s="290"/>
      <c r="N864" s="290"/>
      <c r="O864" s="290"/>
      <c r="P864" s="290"/>
      <c r="Q864" s="290"/>
      <c r="R864" s="290"/>
      <c r="S864" s="290" t="e">
        <f t="shared" si="39"/>
        <v>#DIV/0!</v>
      </c>
      <c r="T864" s="290"/>
      <c r="U864" s="290"/>
      <c r="V864" s="290" t="e">
        <f t="shared" si="40"/>
        <v>#DIV/0!</v>
      </c>
      <c r="W864" s="291" t="str">
        <f t="shared" si="41"/>
        <v/>
      </c>
      <c r="X864" s="261"/>
      <c r="Y864" s="261"/>
      <c r="Z864" s="261"/>
      <c r="AA864" s="261"/>
      <c r="AB864" s="261"/>
      <c r="AC864" s="261"/>
      <c r="AD864" s="261"/>
      <c r="AE864" s="261"/>
      <c r="AF864" s="293"/>
      <c r="AG864" s="315" t="str">
        <f>IF(AF864="","",IFERROR(VLOOKUP(AF864,'Error Checking'!A:B,2,0),"Error with MNCR code"))</f>
        <v/>
      </c>
      <c r="AH864" s="315"/>
      <c r="AI864" s="315" t="str">
        <f>IF(AH864="","",IFERROR(VLOOKUP(AH864,'Error Checking'!A:B,2,0),"Error with MNCR code"))</f>
        <v/>
      </c>
      <c r="AJ864" s="261"/>
      <c r="AK864" s="261"/>
      <c r="AL864" s="297"/>
      <c r="AM864" s="261"/>
      <c r="AN864" s="261"/>
    </row>
    <row r="865" spans="1:40" x14ac:dyDescent="0.2">
      <c r="A865" s="87"/>
      <c r="B865" s="298"/>
      <c r="C865" s="261"/>
      <c r="D865" s="261"/>
      <c r="E865" s="261"/>
      <c r="F865" s="261"/>
      <c r="G865" s="294"/>
      <c r="H865" s="295"/>
      <c r="I865" s="261"/>
      <c r="J865" s="311" t="str">
        <f>IF(I865="","",VLOOKUP(I865,LookUp_Tables!$R:$S,2,0))</f>
        <v/>
      </c>
      <c r="K865" s="296"/>
      <c r="L865" s="296"/>
      <c r="M865" s="290"/>
      <c r="N865" s="290"/>
      <c r="O865" s="290"/>
      <c r="P865" s="290"/>
      <c r="Q865" s="290"/>
      <c r="R865" s="290"/>
      <c r="S865" s="290" t="e">
        <f t="shared" si="39"/>
        <v>#DIV/0!</v>
      </c>
      <c r="T865" s="290"/>
      <c r="U865" s="290"/>
      <c r="V865" s="290" t="e">
        <f t="shared" si="40"/>
        <v>#DIV/0!</v>
      </c>
      <c r="W865" s="291" t="str">
        <f t="shared" si="41"/>
        <v/>
      </c>
      <c r="X865" s="261"/>
      <c r="Y865" s="261"/>
      <c r="Z865" s="261"/>
      <c r="AA865" s="261"/>
      <c r="AB865" s="261"/>
      <c r="AC865" s="261"/>
      <c r="AD865" s="261"/>
      <c r="AE865" s="261"/>
      <c r="AF865" s="293"/>
      <c r="AG865" s="315" t="str">
        <f>IF(AF865="","",IFERROR(VLOOKUP(AF865,'Error Checking'!A:B,2,0),"Error with MNCR code"))</f>
        <v/>
      </c>
      <c r="AH865" s="315"/>
      <c r="AI865" s="315" t="str">
        <f>IF(AH865="","",IFERROR(VLOOKUP(AH865,'Error Checking'!A:B,2,0),"Error with MNCR code"))</f>
        <v/>
      </c>
      <c r="AJ865" s="261"/>
      <c r="AK865" s="261"/>
      <c r="AL865" s="297"/>
      <c r="AM865" s="261"/>
      <c r="AN865" s="261"/>
    </row>
    <row r="866" spans="1:40" x14ac:dyDescent="0.2">
      <c r="A866" s="87"/>
      <c r="B866" s="298"/>
      <c r="C866" s="261"/>
      <c r="D866" s="261"/>
      <c r="E866" s="261"/>
      <c r="F866" s="261"/>
      <c r="G866" s="294"/>
      <c r="H866" s="295"/>
      <c r="I866" s="261"/>
      <c r="J866" s="311" t="str">
        <f>IF(I866="","",VLOOKUP(I866,LookUp_Tables!$R:$S,2,0))</f>
        <v/>
      </c>
      <c r="K866" s="296"/>
      <c r="L866" s="296"/>
      <c r="M866" s="290"/>
      <c r="N866" s="290"/>
      <c r="O866" s="290"/>
      <c r="P866" s="290"/>
      <c r="Q866" s="290"/>
      <c r="R866" s="290"/>
      <c r="S866" s="290" t="e">
        <f t="shared" si="39"/>
        <v>#DIV/0!</v>
      </c>
      <c r="T866" s="290"/>
      <c r="U866" s="290"/>
      <c r="V866" s="290" t="e">
        <f t="shared" si="40"/>
        <v>#DIV/0!</v>
      </c>
      <c r="W866" s="291" t="str">
        <f t="shared" si="41"/>
        <v/>
      </c>
      <c r="X866" s="261"/>
      <c r="Y866" s="261"/>
      <c r="Z866" s="261"/>
      <c r="AA866" s="261"/>
      <c r="AB866" s="261"/>
      <c r="AC866" s="261"/>
      <c r="AD866" s="261"/>
      <c r="AE866" s="261"/>
      <c r="AF866" s="293"/>
      <c r="AG866" s="315" t="str">
        <f>IF(AF866="","",IFERROR(VLOOKUP(AF866,'Error Checking'!A:B,2,0),"Error with MNCR code"))</f>
        <v/>
      </c>
      <c r="AH866" s="315"/>
      <c r="AI866" s="315" t="str">
        <f>IF(AH866="","",IFERROR(VLOOKUP(AH866,'Error Checking'!A:B,2,0),"Error with MNCR code"))</f>
        <v/>
      </c>
      <c r="AJ866" s="261"/>
      <c r="AK866" s="261"/>
      <c r="AL866" s="297"/>
      <c r="AM866" s="261"/>
      <c r="AN866" s="261"/>
    </row>
    <row r="867" spans="1:40" x14ac:dyDescent="0.2">
      <c r="A867" s="87"/>
      <c r="B867" s="298"/>
      <c r="C867" s="261"/>
      <c r="D867" s="261"/>
      <c r="E867" s="261"/>
      <c r="F867" s="261"/>
      <c r="G867" s="294"/>
      <c r="H867" s="295"/>
      <c r="I867" s="261"/>
      <c r="J867" s="311" t="str">
        <f>IF(I867="","",VLOOKUP(I867,LookUp_Tables!$R:$S,2,0))</f>
        <v/>
      </c>
      <c r="K867" s="296"/>
      <c r="L867" s="296"/>
      <c r="M867" s="290"/>
      <c r="N867" s="290"/>
      <c r="O867" s="290"/>
      <c r="P867" s="290"/>
      <c r="Q867" s="290"/>
      <c r="R867" s="290"/>
      <c r="S867" s="290" t="e">
        <f t="shared" si="39"/>
        <v>#DIV/0!</v>
      </c>
      <c r="T867" s="290"/>
      <c r="U867" s="290"/>
      <c r="V867" s="290" t="e">
        <f t="shared" si="40"/>
        <v>#DIV/0!</v>
      </c>
      <c r="W867" s="291" t="str">
        <f t="shared" si="41"/>
        <v/>
      </c>
      <c r="X867" s="261"/>
      <c r="Y867" s="261"/>
      <c r="Z867" s="261"/>
      <c r="AA867" s="261"/>
      <c r="AB867" s="261"/>
      <c r="AC867" s="261"/>
      <c r="AD867" s="261"/>
      <c r="AE867" s="261"/>
      <c r="AF867" s="293"/>
      <c r="AG867" s="315" t="str">
        <f>IF(AF867="","",IFERROR(VLOOKUP(AF867,'Error Checking'!A:B,2,0),"Error with MNCR code"))</f>
        <v/>
      </c>
      <c r="AH867" s="315"/>
      <c r="AI867" s="315" t="str">
        <f>IF(AH867="","",IFERROR(VLOOKUP(AH867,'Error Checking'!A:B,2,0),"Error with MNCR code"))</f>
        <v/>
      </c>
      <c r="AJ867" s="261"/>
      <c r="AK867" s="261"/>
      <c r="AL867" s="297"/>
      <c r="AM867" s="261"/>
      <c r="AN867" s="261"/>
    </row>
    <row r="868" spans="1:40" x14ac:dyDescent="0.2">
      <c r="A868" s="87"/>
      <c r="B868" s="298"/>
      <c r="C868" s="261"/>
      <c r="D868" s="261"/>
      <c r="E868" s="261"/>
      <c r="F868" s="261"/>
      <c r="G868" s="294"/>
      <c r="H868" s="295"/>
      <c r="I868" s="261"/>
      <c r="J868" s="311" t="str">
        <f>IF(I868="","",VLOOKUP(I868,LookUp_Tables!$R:$S,2,0))</f>
        <v/>
      </c>
      <c r="K868" s="296"/>
      <c r="L868" s="296"/>
      <c r="M868" s="290"/>
      <c r="N868" s="290"/>
      <c r="O868" s="290"/>
      <c r="P868" s="290"/>
      <c r="Q868" s="290"/>
      <c r="R868" s="290"/>
      <c r="S868" s="290" t="e">
        <f t="shared" si="39"/>
        <v>#DIV/0!</v>
      </c>
      <c r="T868" s="290"/>
      <c r="U868" s="290"/>
      <c r="V868" s="290" t="e">
        <f t="shared" si="40"/>
        <v>#DIV/0!</v>
      </c>
      <c r="W868" s="291" t="str">
        <f t="shared" si="41"/>
        <v/>
      </c>
      <c r="X868" s="261"/>
      <c r="Y868" s="261"/>
      <c r="Z868" s="261"/>
      <c r="AA868" s="261"/>
      <c r="AB868" s="261"/>
      <c r="AC868" s="261"/>
      <c r="AD868" s="261"/>
      <c r="AE868" s="261"/>
      <c r="AF868" s="293"/>
      <c r="AG868" s="315" t="str">
        <f>IF(AF868="","",IFERROR(VLOOKUP(AF868,'Error Checking'!A:B,2,0),"Error with MNCR code"))</f>
        <v/>
      </c>
      <c r="AH868" s="315"/>
      <c r="AI868" s="315" t="str">
        <f>IF(AH868="","",IFERROR(VLOOKUP(AH868,'Error Checking'!A:B,2,0),"Error with MNCR code"))</f>
        <v/>
      </c>
      <c r="AJ868" s="261"/>
      <c r="AK868" s="261"/>
      <c r="AL868" s="297"/>
      <c r="AM868" s="261"/>
      <c r="AN868" s="261"/>
    </row>
    <row r="869" spans="1:40" x14ac:dyDescent="0.2">
      <c r="A869" s="87"/>
      <c r="B869" s="298"/>
      <c r="C869" s="261"/>
      <c r="D869" s="261"/>
      <c r="E869" s="261"/>
      <c r="F869" s="261"/>
      <c r="G869" s="294"/>
      <c r="H869" s="295"/>
      <c r="I869" s="261"/>
      <c r="J869" s="311" t="str">
        <f>IF(I869="","",VLOOKUP(I869,LookUp_Tables!$R:$S,2,0))</f>
        <v/>
      </c>
      <c r="K869" s="296"/>
      <c r="L869" s="296"/>
      <c r="M869" s="290"/>
      <c r="N869" s="290"/>
      <c r="O869" s="290"/>
      <c r="P869" s="290"/>
      <c r="Q869" s="290"/>
      <c r="R869" s="290"/>
      <c r="S869" s="290" t="e">
        <f t="shared" si="39"/>
        <v>#DIV/0!</v>
      </c>
      <c r="T869" s="290"/>
      <c r="U869" s="290"/>
      <c r="V869" s="290" t="e">
        <f t="shared" si="40"/>
        <v>#DIV/0!</v>
      </c>
      <c r="W869" s="291" t="str">
        <f t="shared" si="41"/>
        <v/>
      </c>
      <c r="X869" s="261"/>
      <c r="Y869" s="261"/>
      <c r="Z869" s="261"/>
      <c r="AA869" s="261"/>
      <c r="AB869" s="261"/>
      <c r="AC869" s="261"/>
      <c r="AD869" s="261"/>
      <c r="AE869" s="261"/>
      <c r="AF869" s="293"/>
      <c r="AG869" s="315" t="str">
        <f>IF(AF869="","",IFERROR(VLOOKUP(AF869,'Error Checking'!A:B,2,0),"Error with MNCR code"))</f>
        <v/>
      </c>
      <c r="AH869" s="315"/>
      <c r="AI869" s="315" t="str">
        <f>IF(AH869="","",IFERROR(VLOOKUP(AH869,'Error Checking'!A:B,2,0),"Error with MNCR code"))</f>
        <v/>
      </c>
      <c r="AJ869" s="261"/>
      <c r="AK869" s="261"/>
      <c r="AL869" s="297"/>
      <c r="AM869" s="261"/>
      <c r="AN869" s="261"/>
    </row>
    <row r="870" spans="1:40" x14ac:dyDescent="0.2">
      <c r="A870" s="87"/>
      <c r="B870" s="298"/>
      <c r="C870" s="261"/>
      <c r="D870" s="261"/>
      <c r="E870" s="261"/>
      <c r="F870" s="261"/>
      <c r="G870" s="294"/>
      <c r="H870" s="295"/>
      <c r="I870" s="261"/>
      <c r="J870" s="311" t="str">
        <f>IF(I870="","",VLOOKUP(I870,LookUp_Tables!$R:$S,2,0))</f>
        <v/>
      </c>
      <c r="K870" s="296"/>
      <c r="L870" s="296"/>
      <c r="M870" s="290"/>
      <c r="N870" s="290"/>
      <c r="O870" s="290"/>
      <c r="P870" s="290"/>
      <c r="Q870" s="290"/>
      <c r="R870" s="290"/>
      <c r="S870" s="290" t="e">
        <f t="shared" si="39"/>
        <v>#DIV/0!</v>
      </c>
      <c r="T870" s="290"/>
      <c r="U870" s="290"/>
      <c r="V870" s="290" t="e">
        <f t="shared" si="40"/>
        <v>#DIV/0!</v>
      </c>
      <c r="W870" s="291" t="str">
        <f t="shared" si="41"/>
        <v/>
      </c>
      <c r="X870" s="261"/>
      <c r="Y870" s="261"/>
      <c r="Z870" s="261"/>
      <c r="AA870" s="261"/>
      <c r="AB870" s="261"/>
      <c r="AC870" s="261"/>
      <c r="AD870" s="261"/>
      <c r="AE870" s="261"/>
      <c r="AF870" s="293"/>
      <c r="AG870" s="315" t="str">
        <f>IF(AF870="","",IFERROR(VLOOKUP(AF870,'Error Checking'!A:B,2,0),"Error with MNCR code"))</f>
        <v/>
      </c>
      <c r="AH870" s="315"/>
      <c r="AI870" s="315" t="str">
        <f>IF(AH870="","",IFERROR(VLOOKUP(AH870,'Error Checking'!A:B,2,0),"Error with MNCR code"))</f>
        <v/>
      </c>
      <c r="AJ870" s="261"/>
      <c r="AK870" s="261"/>
      <c r="AL870" s="297"/>
      <c r="AM870" s="261"/>
      <c r="AN870" s="261"/>
    </row>
    <row r="871" spans="1:40" x14ac:dyDescent="0.2">
      <c r="A871" s="87"/>
      <c r="B871" s="298"/>
      <c r="C871" s="261"/>
      <c r="D871" s="261"/>
      <c r="E871" s="261"/>
      <c r="F871" s="261"/>
      <c r="G871" s="294"/>
      <c r="H871" s="295"/>
      <c r="I871" s="261"/>
      <c r="J871" s="311" t="str">
        <f>IF(I871="","",VLOOKUP(I871,LookUp_Tables!$R:$S,2,0))</f>
        <v/>
      </c>
      <c r="K871" s="296"/>
      <c r="L871" s="296"/>
      <c r="M871" s="290"/>
      <c r="N871" s="290"/>
      <c r="O871" s="290"/>
      <c r="P871" s="290"/>
      <c r="Q871" s="290"/>
      <c r="R871" s="290"/>
      <c r="S871" s="290" t="e">
        <f t="shared" si="39"/>
        <v>#DIV/0!</v>
      </c>
      <c r="T871" s="290"/>
      <c r="U871" s="290"/>
      <c r="V871" s="290" t="e">
        <f t="shared" si="40"/>
        <v>#DIV/0!</v>
      </c>
      <c r="W871" s="291" t="str">
        <f t="shared" si="41"/>
        <v/>
      </c>
      <c r="X871" s="261"/>
      <c r="Y871" s="261"/>
      <c r="Z871" s="261"/>
      <c r="AA871" s="261"/>
      <c r="AB871" s="261"/>
      <c r="AC871" s="261"/>
      <c r="AD871" s="261"/>
      <c r="AE871" s="261"/>
      <c r="AF871" s="293"/>
      <c r="AG871" s="315" t="str">
        <f>IF(AF871="","",IFERROR(VLOOKUP(AF871,'Error Checking'!A:B,2,0),"Error with MNCR code"))</f>
        <v/>
      </c>
      <c r="AH871" s="315"/>
      <c r="AI871" s="315" t="str">
        <f>IF(AH871="","",IFERROR(VLOOKUP(AH871,'Error Checking'!A:B,2,0),"Error with MNCR code"))</f>
        <v/>
      </c>
      <c r="AJ871" s="261"/>
      <c r="AK871" s="261"/>
      <c r="AL871" s="297"/>
      <c r="AM871" s="261"/>
      <c r="AN871" s="261"/>
    </row>
    <row r="872" spans="1:40" x14ac:dyDescent="0.2">
      <c r="A872" s="87"/>
      <c r="B872" s="298"/>
      <c r="C872" s="261"/>
      <c r="D872" s="261"/>
      <c r="E872" s="261"/>
      <c r="F872" s="261"/>
      <c r="G872" s="294"/>
      <c r="H872" s="295"/>
      <c r="I872" s="261"/>
      <c r="J872" s="311" t="str">
        <f>IF(I872="","",VLOOKUP(I872,LookUp_Tables!$R:$S,2,0))</f>
        <v/>
      </c>
      <c r="K872" s="296"/>
      <c r="L872" s="296"/>
      <c r="M872" s="290"/>
      <c r="N872" s="290"/>
      <c r="O872" s="290"/>
      <c r="P872" s="290"/>
      <c r="Q872" s="290"/>
      <c r="R872" s="290"/>
      <c r="S872" s="290" t="e">
        <f t="shared" si="39"/>
        <v>#DIV/0!</v>
      </c>
      <c r="T872" s="290"/>
      <c r="U872" s="290"/>
      <c r="V872" s="290" t="e">
        <f t="shared" si="40"/>
        <v>#DIV/0!</v>
      </c>
      <c r="W872" s="291" t="str">
        <f t="shared" si="41"/>
        <v/>
      </c>
      <c r="X872" s="261"/>
      <c r="Y872" s="261"/>
      <c r="Z872" s="261"/>
      <c r="AA872" s="261"/>
      <c r="AB872" s="261"/>
      <c r="AC872" s="261"/>
      <c r="AD872" s="261"/>
      <c r="AE872" s="261"/>
      <c r="AF872" s="293"/>
      <c r="AG872" s="315" t="str">
        <f>IF(AF872="","",IFERROR(VLOOKUP(AF872,'Error Checking'!A:B,2,0),"Error with MNCR code"))</f>
        <v/>
      </c>
      <c r="AH872" s="315"/>
      <c r="AI872" s="315" t="str">
        <f>IF(AH872="","",IFERROR(VLOOKUP(AH872,'Error Checking'!A:B,2,0),"Error with MNCR code"))</f>
        <v/>
      </c>
      <c r="AJ872" s="261"/>
      <c r="AK872" s="261"/>
      <c r="AL872" s="297"/>
      <c r="AM872" s="261"/>
      <c r="AN872" s="261"/>
    </row>
    <row r="873" spans="1:40" x14ac:dyDescent="0.2">
      <c r="A873" s="87"/>
      <c r="B873" s="298"/>
      <c r="C873" s="261"/>
      <c r="D873" s="261"/>
      <c r="E873" s="261"/>
      <c r="F873" s="261"/>
      <c r="G873" s="294"/>
      <c r="H873" s="295"/>
      <c r="I873" s="261"/>
      <c r="J873" s="311" t="str">
        <f>IF(I873="","",VLOOKUP(I873,LookUp_Tables!$R:$S,2,0))</f>
        <v/>
      </c>
      <c r="K873" s="296"/>
      <c r="L873" s="296"/>
      <c r="M873" s="290"/>
      <c r="N873" s="290"/>
      <c r="O873" s="290"/>
      <c r="P873" s="290"/>
      <c r="Q873" s="290"/>
      <c r="R873" s="290"/>
      <c r="S873" s="290" t="e">
        <f t="shared" si="39"/>
        <v>#DIV/0!</v>
      </c>
      <c r="T873" s="290"/>
      <c r="U873" s="290"/>
      <c r="V873" s="290" t="e">
        <f t="shared" si="40"/>
        <v>#DIV/0!</v>
      </c>
      <c r="W873" s="291" t="str">
        <f t="shared" si="41"/>
        <v/>
      </c>
      <c r="X873" s="261"/>
      <c r="Y873" s="261"/>
      <c r="Z873" s="261"/>
      <c r="AA873" s="261"/>
      <c r="AB873" s="261"/>
      <c r="AC873" s="261"/>
      <c r="AD873" s="261"/>
      <c r="AE873" s="261"/>
      <c r="AF873" s="293"/>
      <c r="AG873" s="315" t="str">
        <f>IF(AF873="","",IFERROR(VLOOKUP(AF873,'Error Checking'!A:B,2,0),"Error with MNCR code"))</f>
        <v/>
      </c>
      <c r="AH873" s="315"/>
      <c r="AI873" s="315" t="str">
        <f>IF(AH873="","",IFERROR(VLOOKUP(AH873,'Error Checking'!A:B,2,0),"Error with MNCR code"))</f>
        <v/>
      </c>
      <c r="AJ873" s="261"/>
      <c r="AK873" s="261"/>
      <c r="AL873" s="297"/>
      <c r="AM873" s="261"/>
      <c r="AN873" s="261"/>
    </row>
    <row r="874" spans="1:40" x14ac:dyDescent="0.2">
      <c r="A874" s="87"/>
      <c r="B874" s="298"/>
      <c r="C874" s="261"/>
      <c r="D874" s="261"/>
      <c r="E874" s="261"/>
      <c r="F874" s="261"/>
      <c r="G874" s="294"/>
      <c r="H874" s="295"/>
      <c r="I874" s="261"/>
      <c r="J874" s="311" t="str">
        <f>IF(I874="","",VLOOKUP(I874,LookUp_Tables!$R:$S,2,0))</f>
        <v/>
      </c>
      <c r="K874" s="296"/>
      <c r="L874" s="296"/>
      <c r="M874" s="290"/>
      <c r="N874" s="290"/>
      <c r="O874" s="290"/>
      <c r="P874" s="290"/>
      <c r="Q874" s="290"/>
      <c r="R874" s="290"/>
      <c r="S874" s="290" t="e">
        <f t="shared" si="39"/>
        <v>#DIV/0!</v>
      </c>
      <c r="T874" s="290"/>
      <c r="U874" s="290"/>
      <c r="V874" s="290" t="e">
        <f t="shared" si="40"/>
        <v>#DIV/0!</v>
      </c>
      <c r="W874" s="291" t="str">
        <f t="shared" si="41"/>
        <v/>
      </c>
      <c r="X874" s="261"/>
      <c r="Y874" s="261"/>
      <c r="Z874" s="261"/>
      <c r="AA874" s="261"/>
      <c r="AB874" s="261"/>
      <c r="AC874" s="261"/>
      <c r="AD874" s="261"/>
      <c r="AE874" s="261"/>
      <c r="AF874" s="293"/>
      <c r="AG874" s="315" t="str">
        <f>IF(AF874="","",IFERROR(VLOOKUP(AF874,'Error Checking'!A:B,2,0),"Error with MNCR code"))</f>
        <v/>
      </c>
      <c r="AH874" s="315"/>
      <c r="AI874" s="315" t="str">
        <f>IF(AH874="","",IFERROR(VLOOKUP(AH874,'Error Checking'!A:B,2,0),"Error with MNCR code"))</f>
        <v/>
      </c>
      <c r="AJ874" s="261"/>
      <c r="AK874" s="261"/>
      <c r="AL874" s="297"/>
      <c r="AM874" s="261"/>
      <c r="AN874" s="261"/>
    </row>
    <row r="875" spans="1:40" x14ac:dyDescent="0.2">
      <c r="A875" s="87"/>
      <c r="B875" s="298"/>
      <c r="C875" s="261"/>
      <c r="D875" s="261"/>
      <c r="E875" s="261"/>
      <c r="F875" s="261"/>
      <c r="G875" s="294"/>
      <c r="H875" s="295"/>
      <c r="I875" s="261"/>
      <c r="J875" s="311" t="str">
        <f>IF(I875="","",VLOOKUP(I875,LookUp_Tables!$R:$S,2,0))</f>
        <v/>
      </c>
      <c r="K875" s="296"/>
      <c r="L875" s="296"/>
      <c r="M875" s="290"/>
      <c r="N875" s="290"/>
      <c r="O875" s="290"/>
      <c r="P875" s="290"/>
      <c r="Q875" s="290"/>
      <c r="R875" s="290"/>
      <c r="S875" s="290" t="e">
        <f t="shared" si="39"/>
        <v>#DIV/0!</v>
      </c>
      <c r="T875" s="290"/>
      <c r="U875" s="290"/>
      <c r="V875" s="290" t="e">
        <f t="shared" si="40"/>
        <v>#DIV/0!</v>
      </c>
      <c r="W875" s="291" t="str">
        <f t="shared" si="41"/>
        <v/>
      </c>
      <c r="X875" s="261"/>
      <c r="Y875" s="261"/>
      <c r="Z875" s="261"/>
      <c r="AA875" s="261"/>
      <c r="AB875" s="261"/>
      <c r="AC875" s="261"/>
      <c r="AD875" s="261"/>
      <c r="AE875" s="261"/>
      <c r="AF875" s="293"/>
      <c r="AG875" s="315" t="str">
        <f>IF(AF875="","",IFERROR(VLOOKUP(AF875,'Error Checking'!A:B,2,0),"Error with MNCR code"))</f>
        <v/>
      </c>
      <c r="AH875" s="315"/>
      <c r="AI875" s="315" t="str">
        <f>IF(AH875="","",IFERROR(VLOOKUP(AH875,'Error Checking'!A:B,2,0),"Error with MNCR code"))</f>
        <v/>
      </c>
      <c r="AJ875" s="261"/>
      <c r="AK875" s="261"/>
      <c r="AL875" s="297"/>
      <c r="AM875" s="261"/>
      <c r="AN875" s="261"/>
    </row>
    <row r="876" spans="1:40" x14ac:dyDescent="0.2">
      <c r="A876" s="87"/>
      <c r="B876" s="298"/>
      <c r="C876" s="261"/>
      <c r="D876" s="261"/>
      <c r="E876" s="261"/>
      <c r="F876" s="261"/>
      <c r="G876" s="294"/>
      <c r="H876" s="295"/>
      <c r="I876" s="261"/>
      <c r="J876" s="311" t="str">
        <f>IF(I876="","",VLOOKUP(I876,LookUp_Tables!$R:$S,2,0))</f>
        <v/>
      </c>
      <c r="K876" s="296"/>
      <c r="L876" s="296"/>
      <c r="M876" s="290"/>
      <c r="N876" s="290"/>
      <c r="O876" s="290"/>
      <c r="P876" s="290"/>
      <c r="Q876" s="290"/>
      <c r="R876" s="290"/>
      <c r="S876" s="290" t="e">
        <f t="shared" si="39"/>
        <v>#DIV/0!</v>
      </c>
      <c r="T876" s="290"/>
      <c r="U876" s="290"/>
      <c r="V876" s="290" t="e">
        <f t="shared" si="40"/>
        <v>#DIV/0!</v>
      </c>
      <c r="W876" s="291" t="str">
        <f t="shared" si="41"/>
        <v/>
      </c>
      <c r="X876" s="261"/>
      <c r="Y876" s="261"/>
      <c r="Z876" s="261"/>
      <c r="AA876" s="261"/>
      <c r="AB876" s="261"/>
      <c r="AC876" s="261"/>
      <c r="AD876" s="261"/>
      <c r="AE876" s="261"/>
      <c r="AF876" s="293"/>
      <c r="AG876" s="315" t="str">
        <f>IF(AF876="","",IFERROR(VLOOKUP(AF876,'Error Checking'!A:B,2,0),"Error with MNCR code"))</f>
        <v/>
      </c>
      <c r="AH876" s="315"/>
      <c r="AI876" s="315" t="str">
        <f>IF(AH876="","",IFERROR(VLOOKUP(AH876,'Error Checking'!A:B,2,0),"Error with MNCR code"))</f>
        <v/>
      </c>
      <c r="AJ876" s="261"/>
      <c r="AK876" s="261"/>
      <c r="AL876" s="297"/>
      <c r="AM876" s="261"/>
      <c r="AN876" s="261"/>
    </row>
    <row r="877" spans="1:40" x14ac:dyDescent="0.2">
      <c r="A877" s="87"/>
      <c r="B877" s="298"/>
      <c r="C877" s="261"/>
      <c r="D877" s="261"/>
      <c r="E877" s="261"/>
      <c r="F877" s="261"/>
      <c r="G877" s="294"/>
      <c r="H877" s="295"/>
      <c r="I877" s="261"/>
      <c r="J877" s="311" t="str">
        <f>IF(I877="","",VLOOKUP(I877,LookUp_Tables!$R:$S,2,0))</f>
        <v/>
      </c>
      <c r="K877" s="296"/>
      <c r="L877" s="296"/>
      <c r="M877" s="290"/>
      <c r="N877" s="290"/>
      <c r="O877" s="290"/>
      <c r="P877" s="290"/>
      <c r="Q877" s="290"/>
      <c r="R877" s="290"/>
      <c r="S877" s="290" t="e">
        <f t="shared" si="39"/>
        <v>#DIV/0!</v>
      </c>
      <c r="T877" s="290"/>
      <c r="U877" s="290"/>
      <c r="V877" s="290" t="e">
        <f t="shared" si="40"/>
        <v>#DIV/0!</v>
      </c>
      <c r="W877" s="291" t="str">
        <f t="shared" si="41"/>
        <v/>
      </c>
      <c r="X877" s="261"/>
      <c r="Y877" s="261"/>
      <c r="Z877" s="261"/>
      <c r="AA877" s="261"/>
      <c r="AB877" s="261"/>
      <c r="AC877" s="261"/>
      <c r="AD877" s="261"/>
      <c r="AE877" s="261"/>
      <c r="AF877" s="293"/>
      <c r="AG877" s="315" t="str">
        <f>IF(AF877="","",IFERROR(VLOOKUP(AF877,'Error Checking'!A:B,2,0),"Error with MNCR code"))</f>
        <v/>
      </c>
      <c r="AH877" s="315"/>
      <c r="AI877" s="315" t="str">
        <f>IF(AH877="","",IFERROR(VLOOKUP(AH877,'Error Checking'!A:B,2,0),"Error with MNCR code"))</f>
        <v/>
      </c>
      <c r="AJ877" s="261"/>
      <c r="AK877" s="261"/>
      <c r="AL877" s="297"/>
      <c r="AM877" s="261"/>
      <c r="AN877" s="261"/>
    </row>
    <row r="878" spans="1:40" x14ac:dyDescent="0.2">
      <c r="A878" s="87"/>
      <c r="B878" s="298"/>
      <c r="C878" s="261"/>
      <c r="D878" s="261"/>
      <c r="E878" s="261"/>
      <c r="F878" s="261"/>
      <c r="G878" s="294"/>
      <c r="H878" s="295"/>
      <c r="I878" s="261"/>
      <c r="J878" s="311" t="str">
        <f>IF(I878="","",VLOOKUP(I878,LookUp_Tables!$R:$S,2,0))</f>
        <v/>
      </c>
      <c r="K878" s="296"/>
      <c r="L878" s="296"/>
      <c r="M878" s="290"/>
      <c r="N878" s="290"/>
      <c r="O878" s="290"/>
      <c r="P878" s="290"/>
      <c r="Q878" s="290"/>
      <c r="R878" s="290"/>
      <c r="S878" s="290" t="e">
        <f t="shared" si="39"/>
        <v>#DIV/0!</v>
      </c>
      <c r="T878" s="290"/>
      <c r="U878" s="290"/>
      <c r="V878" s="290" t="e">
        <f t="shared" si="40"/>
        <v>#DIV/0!</v>
      </c>
      <c r="W878" s="291" t="str">
        <f t="shared" si="41"/>
        <v/>
      </c>
      <c r="X878" s="261"/>
      <c r="Y878" s="261"/>
      <c r="Z878" s="261"/>
      <c r="AA878" s="261"/>
      <c r="AB878" s="261"/>
      <c r="AC878" s="261"/>
      <c r="AD878" s="261"/>
      <c r="AE878" s="261"/>
      <c r="AF878" s="293"/>
      <c r="AG878" s="315" t="str">
        <f>IF(AF878="","",IFERROR(VLOOKUP(AF878,'Error Checking'!A:B,2,0),"Error with MNCR code"))</f>
        <v/>
      </c>
      <c r="AH878" s="315"/>
      <c r="AI878" s="315" t="str">
        <f>IF(AH878="","",IFERROR(VLOOKUP(AH878,'Error Checking'!A:B,2,0),"Error with MNCR code"))</f>
        <v/>
      </c>
      <c r="AJ878" s="261"/>
      <c r="AK878" s="261"/>
      <c r="AL878" s="297"/>
      <c r="AM878" s="261"/>
      <c r="AN878" s="261"/>
    </row>
    <row r="879" spans="1:40" x14ac:dyDescent="0.2">
      <c r="A879" s="87"/>
      <c r="B879" s="298"/>
      <c r="C879" s="261"/>
      <c r="D879" s="261"/>
      <c r="E879" s="261"/>
      <c r="F879" s="261"/>
      <c r="G879" s="294"/>
      <c r="H879" s="295"/>
      <c r="I879" s="261"/>
      <c r="J879" s="311" t="str">
        <f>IF(I879="","",VLOOKUP(I879,LookUp_Tables!$R:$S,2,0))</f>
        <v/>
      </c>
      <c r="K879" s="296"/>
      <c r="L879" s="296"/>
      <c r="M879" s="290"/>
      <c r="N879" s="290"/>
      <c r="O879" s="290"/>
      <c r="P879" s="290"/>
      <c r="Q879" s="290"/>
      <c r="R879" s="290"/>
      <c r="S879" s="290" t="e">
        <f t="shared" si="39"/>
        <v>#DIV/0!</v>
      </c>
      <c r="T879" s="290"/>
      <c r="U879" s="290"/>
      <c r="V879" s="290" t="e">
        <f t="shared" si="40"/>
        <v>#DIV/0!</v>
      </c>
      <c r="W879" s="291" t="str">
        <f t="shared" si="41"/>
        <v/>
      </c>
      <c r="X879" s="261"/>
      <c r="Y879" s="261"/>
      <c r="Z879" s="261"/>
      <c r="AA879" s="261"/>
      <c r="AB879" s="261"/>
      <c r="AC879" s="261"/>
      <c r="AD879" s="261"/>
      <c r="AE879" s="261"/>
      <c r="AF879" s="293"/>
      <c r="AG879" s="315" t="str">
        <f>IF(AF879="","",IFERROR(VLOOKUP(AF879,'Error Checking'!A:B,2,0),"Error with MNCR code"))</f>
        <v/>
      </c>
      <c r="AH879" s="315"/>
      <c r="AI879" s="315" t="str">
        <f>IF(AH879="","",IFERROR(VLOOKUP(AH879,'Error Checking'!A:B,2,0),"Error with MNCR code"))</f>
        <v/>
      </c>
      <c r="AJ879" s="261"/>
      <c r="AK879" s="261"/>
      <c r="AL879" s="297"/>
      <c r="AM879" s="261"/>
      <c r="AN879" s="261"/>
    </row>
    <row r="880" spans="1:40" x14ac:dyDescent="0.2">
      <c r="A880" s="87"/>
      <c r="B880" s="298"/>
      <c r="C880" s="261"/>
      <c r="D880" s="261"/>
      <c r="E880" s="261"/>
      <c r="F880" s="261"/>
      <c r="G880" s="294"/>
      <c r="H880" s="295"/>
      <c r="I880" s="261"/>
      <c r="J880" s="311" t="str">
        <f>IF(I880="","",VLOOKUP(I880,LookUp_Tables!$R:$S,2,0))</f>
        <v/>
      </c>
      <c r="K880" s="296"/>
      <c r="L880" s="296"/>
      <c r="M880" s="290"/>
      <c r="N880" s="290"/>
      <c r="O880" s="290"/>
      <c r="P880" s="290"/>
      <c r="Q880" s="290"/>
      <c r="R880" s="290"/>
      <c r="S880" s="290" t="e">
        <f t="shared" si="39"/>
        <v>#DIV/0!</v>
      </c>
      <c r="T880" s="290"/>
      <c r="U880" s="290"/>
      <c r="V880" s="290" t="e">
        <f t="shared" si="40"/>
        <v>#DIV/0!</v>
      </c>
      <c r="W880" s="291" t="str">
        <f t="shared" si="41"/>
        <v/>
      </c>
      <c r="X880" s="261"/>
      <c r="Y880" s="261"/>
      <c r="Z880" s="261"/>
      <c r="AA880" s="261"/>
      <c r="AB880" s="261"/>
      <c r="AC880" s="261"/>
      <c r="AD880" s="261"/>
      <c r="AE880" s="261"/>
      <c r="AF880" s="293"/>
      <c r="AG880" s="315" t="str">
        <f>IF(AF880="","",IFERROR(VLOOKUP(AF880,'Error Checking'!A:B,2,0),"Error with MNCR code"))</f>
        <v/>
      </c>
      <c r="AH880" s="315"/>
      <c r="AI880" s="315" t="str">
        <f>IF(AH880="","",IFERROR(VLOOKUP(AH880,'Error Checking'!A:B,2,0),"Error with MNCR code"))</f>
        <v/>
      </c>
      <c r="AJ880" s="261"/>
      <c r="AK880" s="261"/>
      <c r="AL880" s="297"/>
      <c r="AM880" s="261"/>
      <c r="AN880" s="261"/>
    </row>
    <row r="881" spans="1:40" x14ac:dyDescent="0.2">
      <c r="A881" s="87"/>
      <c r="B881" s="298"/>
      <c r="C881" s="261"/>
      <c r="D881" s="261"/>
      <c r="E881" s="261"/>
      <c r="F881" s="261"/>
      <c r="G881" s="294"/>
      <c r="H881" s="295"/>
      <c r="I881" s="261"/>
      <c r="J881" s="311" t="str">
        <f>IF(I881="","",VLOOKUP(I881,LookUp_Tables!$R:$S,2,0))</f>
        <v/>
      </c>
      <c r="K881" s="296"/>
      <c r="L881" s="296"/>
      <c r="M881" s="290"/>
      <c r="N881" s="290"/>
      <c r="O881" s="290"/>
      <c r="P881" s="290"/>
      <c r="Q881" s="290"/>
      <c r="R881" s="290"/>
      <c r="S881" s="290" t="e">
        <f t="shared" si="39"/>
        <v>#DIV/0!</v>
      </c>
      <c r="T881" s="290"/>
      <c r="U881" s="290"/>
      <c r="V881" s="290" t="e">
        <f t="shared" si="40"/>
        <v>#DIV/0!</v>
      </c>
      <c r="W881" s="291" t="str">
        <f t="shared" si="41"/>
        <v/>
      </c>
      <c r="X881" s="261"/>
      <c r="Y881" s="261"/>
      <c r="Z881" s="261"/>
      <c r="AA881" s="261"/>
      <c r="AB881" s="261"/>
      <c r="AC881" s="261"/>
      <c r="AD881" s="261"/>
      <c r="AE881" s="261"/>
      <c r="AF881" s="293"/>
      <c r="AG881" s="315" t="str">
        <f>IF(AF881="","",IFERROR(VLOOKUP(AF881,'Error Checking'!A:B,2,0),"Error with MNCR code"))</f>
        <v/>
      </c>
      <c r="AH881" s="315"/>
      <c r="AI881" s="315" t="str">
        <f>IF(AH881="","",IFERROR(VLOOKUP(AH881,'Error Checking'!A:B,2,0),"Error with MNCR code"))</f>
        <v/>
      </c>
      <c r="AJ881" s="261"/>
      <c r="AK881" s="261"/>
      <c r="AL881" s="297"/>
      <c r="AM881" s="261"/>
      <c r="AN881" s="261"/>
    </row>
    <row r="882" spans="1:40" x14ac:dyDescent="0.2">
      <c r="A882" s="87"/>
      <c r="B882" s="298"/>
      <c r="C882" s="261"/>
      <c r="D882" s="261"/>
      <c r="E882" s="261"/>
      <c r="F882" s="261"/>
      <c r="G882" s="294"/>
      <c r="H882" s="295"/>
      <c r="I882" s="261"/>
      <c r="J882" s="311" t="str">
        <f>IF(I882="","",VLOOKUP(I882,LookUp_Tables!$R:$S,2,0))</f>
        <v/>
      </c>
      <c r="K882" s="296"/>
      <c r="L882" s="296"/>
      <c r="M882" s="290"/>
      <c r="N882" s="290"/>
      <c r="O882" s="290"/>
      <c r="P882" s="290"/>
      <c r="Q882" s="290"/>
      <c r="R882" s="290"/>
      <c r="S882" s="290" t="e">
        <f t="shared" si="39"/>
        <v>#DIV/0!</v>
      </c>
      <c r="T882" s="290"/>
      <c r="U882" s="290"/>
      <c r="V882" s="290" t="e">
        <f t="shared" si="40"/>
        <v>#DIV/0!</v>
      </c>
      <c r="W882" s="291" t="str">
        <f t="shared" si="41"/>
        <v/>
      </c>
      <c r="X882" s="261"/>
      <c r="Y882" s="261"/>
      <c r="Z882" s="261"/>
      <c r="AA882" s="261"/>
      <c r="AB882" s="261"/>
      <c r="AC882" s="261"/>
      <c r="AD882" s="261"/>
      <c r="AE882" s="261"/>
      <c r="AF882" s="293"/>
      <c r="AG882" s="315" t="str">
        <f>IF(AF882="","",IFERROR(VLOOKUP(AF882,'Error Checking'!A:B,2,0),"Error with MNCR code"))</f>
        <v/>
      </c>
      <c r="AH882" s="315"/>
      <c r="AI882" s="315" t="str">
        <f>IF(AH882="","",IFERROR(VLOOKUP(AH882,'Error Checking'!A:B,2,0),"Error with MNCR code"))</f>
        <v/>
      </c>
      <c r="AJ882" s="261"/>
      <c r="AK882" s="261"/>
      <c r="AL882" s="297"/>
      <c r="AM882" s="261"/>
      <c r="AN882" s="261"/>
    </row>
    <row r="883" spans="1:40" x14ac:dyDescent="0.2">
      <c r="A883" s="87"/>
      <c r="B883" s="298"/>
      <c r="C883" s="261"/>
      <c r="D883" s="261"/>
      <c r="E883" s="261"/>
      <c r="F883" s="261"/>
      <c r="G883" s="294"/>
      <c r="H883" s="295"/>
      <c r="I883" s="261"/>
      <c r="J883" s="311" t="str">
        <f>IF(I883="","",VLOOKUP(I883,LookUp_Tables!$R:$S,2,0))</f>
        <v/>
      </c>
      <c r="K883" s="296"/>
      <c r="L883" s="296"/>
      <c r="M883" s="290"/>
      <c r="N883" s="290"/>
      <c r="O883" s="290"/>
      <c r="P883" s="290"/>
      <c r="Q883" s="290"/>
      <c r="R883" s="290"/>
      <c r="S883" s="290" t="e">
        <f t="shared" si="39"/>
        <v>#DIV/0!</v>
      </c>
      <c r="T883" s="290"/>
      <c r="U883" s="290"/>
      <c r="V883" s="290" t="e">
        <f t="shared" si="40"/>
        <v>#DIV/0!</v>
      </c>
      <c r="W883" s="291" t="str">
        <f t="shared" si="41"/>
        <v/>
      </c>
      <c r="X883" s="261"/>
      <c r="Y883" s="261"/>
      <c r="Z883" s="261"/>
      <c r="AA883" s="261"/>
      <c r="AB883" s="261"/>
      <c r="AC883" s="261"/>
      <c r="AD883" s="261"/>
      <c r="AE883" s="261"/>
      <c r="AF883" s="293"/>
      <c r="AG883" s="315" t="str">
        <f>IF(AF883="","",IFERROR(VLOOKUP(AF883,'Error Checking'!A:B,2,0),"Error with MNCR code"))</f>
        <v/>
      </c>
      <c r="AH883" s="315"/>
      <c r="AI883" s="315" t="str">
        <f>IF(AH883="","",IFERROR(VLOOKUP(AH883,'Error Checking'!A:B,2,0),"Error with MNCR code"))</f>
        <v/>
      </c>
      <c r="AJ883" s="261"/>
      <c r="AK883" s="261"/>
      <c r="AL883" s="297"/>
      <c r="AM883" s="261"/>
      <c r="AN883" s="261"/>
    </row>
    <row r="884" spans="1:40" x14ac:dyDescent="0.2">
      <c r="A884" s="87"/>
      <c r="B884" s="298"/>
      <c r="C884" s="261"/>
      <c r="D884" s="261"/>
      <c r="E884" s="261"/>
      <c r="F884" s="261"/>
      <c r="G884" s="294"/>
      <c r="H884" s="295"/>
      <c r="I884" s="261"/>
      <c r="J884" s="311" t="str">
        <f>IF(I884="","",VLOOKUP(I884,LookUp_Tables!$R:$S,2,0))</f>
        <v/>
      </c>
      <c r="K884" s="296"/>
      <c r="L884" s="296"/>
      <c r="M884" s="290"/>
      <c r="N884" s="290"/>
      <c r="O884" s="290"/>
      <c r="P884" s="290"/>
      <c r="Q884" s="290"/>
      <c r="R884" s="290"/>
      <c r="S884" s="290" t="e">
        <f t="shared" si="39"/>
        <v>#DIV/0!</v>
      </c>
      <c r="T884" s="290"/>
      <c r="U884" s="290"/>
      <c r="V884" s="290" t="e">
        <f t="shared" si="40"/>
        <v>#DIV/0!</v>
      </c>
      <c r="W884" s="291" t="str">
        <f t="shared" si="41"/>
        <v/>
      </c>
      <c r="X884" s="261"/>
      <c r="Y884" s="261"/>
      <c r="Z884" s="261"/>
      <c r="AA884" s="261"/>
      <c r="AB884" s="261"/>
      <c r="AC884" s="261"/>
      <c r="AD884" s="261"/>
      <c r="AE884" s="261"/>
      <c r="AF884" s="293"/>
      <c r="AG884" s="315" t="str">
        <f>IF(AF884="","",IFERROR(VLOOKUP(AF884,'Error Checking'!A:B,2,0),"Error with MNCR code"))</f>
        <v/>
      </c>
      <c r="AH884" s="315"/>
      <c r="AI884" s="315" t="str">
        <f>IF(AH884="","",IFERROR(VLOOKUP(AH884,'Error Checking'!A:B,2,0),"Error with MNCR code"))</f>
        <v/>
      </c>
      <c r="AJ884" s="261"/>
      <c r="AK884" s="261"/>
      <c r="AL884" s="297"/>
      <c r="AM884" s="261"/>
      <c r="AN884" s="261"/>
    </row>
    <row r="885" spans="1:40" x14ac:dyDescent="0.2">
      <c r="A885" s="87"/>
      <c r="B885" s="298"/>
      <c r="C885" s="261"/>
      <c r="D885" s="261"/>
      <c r="E885" s="261"/>
      <c r="F885" s="261"/>
      <c r="G885" s="294"/>
      <c r="H885" s="295"/>
      <c r="I885" s="261"/>
      <c r="J885" s="311" t="str">
        <f>IF(I885="","",VLOOKUP(I885,LookUp_Tables!$R:$S,2,0))</f>
        <v/>
      </c>
      <c r="K885" s="296"/>
      <c r="L885" s="296"/>
      <c r="M885" s="290"/>
      <c r="N885" s="290"/>
      <c r="O885" s="290"/>
      <c r="P885" s="290"/>
      <c r="Q885" s="290"/>
      <c r="R885" s="290"/>
      <c r="S885" s="290" t="e">
        <f t="shared" si="39"/>
        <v>#DIV/0!</v>
      </c>
      <c r="T885" s="290"/>
      <c r="U885" s="290"/>
      <c r="V885" s="290" t="e">
        <f t="shared" si="40"/>
        <v>#DIV/0!</v>
      </c>
      <c r="W885" s="291" t="str">
        <f t="shared" si="41"/>
        <v/>
      </c>
      <c r="X885" s="261"/>
      <c r="Y885" s="261"/>
      <c r="Z885" s="261"/>
      <c r="AA885" s="261"/>
      <c r="AB885" s="261"/>
      <c r="AC885" s="261"/>
      <c r="AD885" s="261"/>
      <c r="AE885" s="261"/>
      <c r="AF885" s="293"/>
      <c r="AG885" s="315" t="str">
        <f>IF(AF885="","",IFERROR(VLOOKUP(AF885,'Error Checking'!A:B,2,0),"Error with MNCR code"))</f>
        <v/>
      </c>
      <c r="AH885" s="315"/>
      <c r="AI885" s="315" t="str">
        <f>IF(AH885="","",IFERROR(VLOOKUP(AH885,'Error Checking'!A:B,2,0),"Error with MNCR code"))</f>
        <v/>
      </c>
      <c r="AJ885" s="261"/>
      <c r="AK885" s="261"/>
      <c r="AL885" s="297"/>
      <c r="AM885" s="261"/>
      <c r="AN885" s="261"/>
    </row>
    <row r="886" spans="1:40" x14ac:dyDescent="0.2">
      <c r="A886" s="87"/>
      <c r="B886" s="298"/>
      <c r="C886" s="261"/>
      <c r="D886" s="261"/>
      <c r="E886" s="261"/>
      <c r="F886" s="261"/>
      <c r="G886" s="294"/>
      <c r="H886" s="295"/>
      <c r="I886" s="261"/>
      <c r="J886" s="311" t="str">
        <f>IF(I886="","",VLOOKUP(I886,LookUp_Tables!$R:$S,2,0))</f>
        <v/>
      </c>
      <c r="K886" s="296"/>
      <c r="L886" s="296"/>
      <c r="M886" s="290"/>
      <c r="N886" s="290"/>
      <c r="O886" s="290"/>
      <c r="P886" s="290"/>
      <c r="Q886" s="290"/>
      <c r="R886" s="290"/>
      <c r="S886" s="290" t="e">
        <f t="shared" si="39"/>
        <v>#DIV/0!</v>
      </c>
      <c r="T886" s="290"/>
      <c r="U886" s="290"/>
      <c r="V886" s="290" t="e">
        <f t="shared" si="40"/>
        <v>#DIV/0!</v>
      </c>
      <c r="W886" s="291" t="str">
        <f t="shared" si="41"/>
        <v/>
      </c>
      <c r="X886" s="261"/>
      <c r="Y886" s="261"/>
      <c r="Z886" s="261"/>
      <c r="AA886" s="261"/>
      <c r="AB886" s="261"/>
      <c r="AC886" s="261"/>
      <c r="AD886" s="261"/>
      <c r="AE886" s="261"/>
      <c r="AF886" s="293"/>
      <c r="AG886" s="315" t="str">
        <f>IF(AF886="","",IFERROR(VLOOKUP(AF886,'Error Checking'!A:B,2,0),"Error with MNCR code"))</f>
        <v/>
      </c>
      <c r="AH886" s="315"/>
      <c r="AI886" s="315" t="str">
        <f>IF(AH886="","",IFERROR(VLOOKUP(AH886,'Error Checking'!A:B,2,0),"Error with MNCR code"))</f>
        <v/>
      </c>
      <c r="AJ886" s="261"/>
      <c r="AK886" s="261"/>
      <c r="AL886" s="297"/>
      <c r="AM886" s="261"/>
      <c r="AN886" s="261"/>
    </row>
    <row r="887" spans="1:40" x14ac:dyDescent="0.2">
      <c r="A887" s="87"/>
      <c r="B887" s="298"/>
      <c r="C887" s="261"/>
      <c r="D887" s="261"/>
      <c r="E887" s="261"/>
      <c r="F887" s="261"/>
      <c r="G887" s="294"/>
      <c r="H887" s="295"/>
      <c r="I887" s="261"/>
      <c r="J887" s="311" t="str">
        <f>IF(I887="","",VLOOKUP(I887,LookUp_Tables!$R:$S,2,0))</f>
        <v/>
      </c>
      <c r="K887" s="296"/>
      <c r="L887" s="296"/>
      <c r="M887" s="290"/>
      <c r="N887" s="290"/>
      <c r="O887" s="290"/>
      <c r="P887" s="290"/>
      <c r="Q887" s="290"/>
      <c r="R887" s="290"/>
      <c r="S887" s="290" t="e">
        <f t="shared" si="39"/>
        <v>#DIV/0!</v>
      </c>
      <c r="T887" s="290"/>
      <c r="U887" s="290"/>
      <c r="V887" s="290" t="e">
        <f t="shared" si="40"/>
        <v>#DIV/0!</v>
      </c>
      <c r="W887" s="291" t="str">
        <f t="shared" si="41"/>
        <v/>
      </c>
      <c r="X887" s="261"/>
      <c r="Y887" s="261"/>
      <c r="Z887" s="261"/>
      <c r="AA887" s="261"/>
      <c r="AB887" s="261"/>
      <c r="AC887" s="261"/>
      <c r="AD887" s="261"/>
      <c r="AE887" s="261"/>
      <c r="AF887" s="293"/>
      <c r="AG887" s="315" t="str">
        <f>IF(AF887="","",IFERROR(VLOOKUP(AF887,'Error Checking'!A:B,2,0),"Error with MNCR code"))</f>
        <v/>
      </c>
      <c r="AH887" s="315"/>
      <c r="AI887" s="315" t="str">
        <f>IF(AH887="","",IFERROR(VLOOKUP(AH887,'Error Checking'!A:B,2,0),"Error with MNCR code"))</f>
        <v/>
      </c>
      <c r="AJ887" s="261"/>
      <c r="AK887" s="261"/>
      <c r="AL887" s="297"/>
      <c r="AM887" s="261"/>
      <c r="AN887" s="261"/>
    </row>
    <row r="888" spans="1:40" x14ac:dyDescent="0.2">
      <c r="A888" s="87"/>
      <c r="B888" s="298"/>
      <c r="C888" s="261"/>
      <c r="D888" s="261"/>
      <c r="E888" s="261"/>
      <c r="F888" s="261"/>
      <c r="G888" s="294"/>
      <c r="H888" s="295"/>
      <c r="I888" s="261"/>
      <c r="J888" s="311" t="str">
        <f>IF(I888="","",VLOOKUP(I888,LookUp_Tables!$R:$S,2,0))</f>
        <v/>
      </c>
      <c r="K888" s="296"/>
      <c r="L888" s="296"/>
      <c r="M888" s="290"/>
      <c r="N888" s="290"/>
      <c r="O888" s="290"/>
      <c r="P888" s="290"/>
      <c r="Q888" s="290"/>
      <c r="R888" s="290"/>
      <c r="S888" s="290" t="e">
        <f t="shared" si="39"/>
        <v>#DIV/0!</v>
      </c>
      <c r="T888" s="290"/>
      <c r="U888" s="290"/>
      <c r="V888" s="290" t="e">
        <f t="shared" si="40"/>
        <v>#DIV/0!</v>
      </c>
      <c r="W888" s="291" t="str">
        <f t="shared" si="41"/>
        <v/>
      </c>
      <c r="X888" s="261"/>
      <c r="Y888" s="261"/>
      <c r="Z888" s="261"/>
      <c r="AA888" s="261"/>
      <c r="AB888" s="261"/>
      <c r="AC888" s="261"/>
      <c r="AD888" s="261"/>
      <c r="AE888" s="261"/>
      <c r="AF888" s="293"/>
      <c r="AG888" s="315" t="str">
        <f>IF(AF888="","",IFERROR(VLOOKUP(AF888,'Error Checking'!A:B,2,0),"Error with MNCR code"))</f>
        <v/>
      </c>
      <c r="AH888" s="315"/>
      <c r="AI888" s="315" t="str">
        <f>IF(AH888="","",IFERROR(VLOOKUP(AH888,'Error Checking'!A:B,2,0),"Error with MNCR code"))</f>
        <v/>
      </c>
      <c r="AJ888" s="261"/>
      <c r="AK888" s="261"/>
      <c r="AL888" s="297"/>
      <c r="AM888" s="261"/>
      <c r="AN888" s="261"/>
    </row>
    <row r="889" spans="1:40" x14ac:dyDescent="0.2">
      <c r="A889" s="87"/>
      <c r="B889" s="298"/>
      <c r="C889" s="261"/>
      <c r="D889" s="261"/>
      <c r="E889" s="261"/>
      <c r="F889" s="261"/>
      <c r="G889" s="294"/>
      <c r="H889" s="295"/>
      <c r="I889" s="261"/>
      <c r="J889" s="311" t="str">
        <f>IF(I889="","",VLOOKUP(I889,LookUp_Tables!$R:$S,2,0))</f>
        <v/>
      </c>
      <c r="K889" s="296"/>
      <c r="L889" s="296"/>
      <c r="M889" s="290"/>
      <c r="N889" s="290"/>
      <c r="O889" s="290"/>
      <c r="P889" s="290"/>
      <c r="Q889" s="290"/>
      <c r="R889" s="290"/>
      <c r="S889" s="290" t="e">
        <f t="shared" si="39"/>
        <v>#DIV/0!</v>
      </c>
      <c r="T889" s="290"/>
      <c r="U889" s="290"/>
      <c r="V889" s="290" t="e">
        <f t="shared" si="40"/>
        <v>#DIV/0!</v>
      </c>
      <c r="W889" s="291" t="str">
        <f t="shared" si="41"/>
        <v/>
      </c>
      <c r="X889" s="261"/>
      <c r="Y889" s="261"/>
      <c r="Z889" s="261"/>
      <c r="AA889" s="261"/>
      <c r="AB889" s="261"/>
      <c r="AC889" s="261"/>
      <c r="AD889" s="261"/>
      <c r="AE889" s="261"/>
      <c r="AF889" s="293"/>
      <c r="AG889" s="315" t="str">
        <f>IF(AF889="","",IFERROR(VLOOKUP(AF889,'Error Checking'!A:B,2,0),"Error with MNCR code"))</f>
        <v/>
      </c>
      <c r="AH889" s="315"/>
      <c r="AI889" s="315" t="str">
        <f>IF(AH889="","",IFERROR(VLOOKUP(AH889,'Error Checking'!A:B,2,0),"Error with MNCR code"))</f>
        <v/>
      </c>
      <c r="AJ889" s="261"/>
      <c r="AK889" s="261"/>
      <c r="AL889" s="297"/>
      <c r="AM889" s="261"/>
      <c r="AN889" s="261"/>
    </row>
    <row r="890" spans="1:40" x14ac:dyDescent="0.2">
      <c r="A890" s="87"/>
      <c r="B890" s="298"/>
      <c r="C890" s="261"/>
      <c r="D890" s="261"/>
      <c r="E890" s="261"/>
      <c r="F890" s="261"/>
      <c r="G890" s="294"/>
      <c r="H890" s="295"/>
      <c r="I890" s="261"/>
      <c r="J890" s="311" t="str">
        <f>IF(I890="","",VLOOKUP(I890,LookUp_Tables!$R:$S,2,0))</f>
        <v/>
      </c>
      <c r="K890" s="296"/>
      <c r="L890" s="296"/>
      <c r="M890" s="290"/>
      <c r="N890" s="290"/>
      <c r="O890" s="290"/>
      <c r="P890" s="290"/>
      <c r="Q890" s="290"/>
      <c r="R890" s="290"/>
      <c r="S890" s="290" t="e">
        <f t="shared" si="39"/>
        <v>#DIV/0!</v>
      </c>
      <c r="T890" s="290"/>
      <c r="U890" s="290"/>
      <c r="V890" s="290" t="e">
        <f t="shared" si="40"/>
        <v>#DIV/0!</v>
      </c>
      <c r="W890" s="291" t="str">
        <f t="shared" si="41"/>
        <v/>
      </c>
      <c r="X890" s="261"/>
      <c r="Y890" s="261"/>
      <c r="Z890" s="261"/>
      <c r="AA890" s="261"/>
      <c r="AB890" s="261"/>
      <c r="AC890" s="261"/>
      <c r="AD890" s="261"/>
      <c r="AE890" s="261"/>
      <c r="AF890" s="293"/>
      <c r="AG890" s="315" t="str">
        <f>IF(AF890="","",IFERROR(VLOOKUP(AF890,'Error Checking'!A:B,2,0),"Error with MNCR code"))</f>
        <v/>
      </c>
      <c r="AH890" s="315"/>
      <c r="AI890" s="315" t="str">
        <f>IF(AH890="","",IFERROR(VLOOKUP(AH890,'Error Checking'!A:B,2,0),"Error with MNCR code"))</f>
        <v/>
      </c>
      <c r="AJ890" s="261"/>
      <c r="AK890" s="261"/>
      <c r="AL890" s="297"/>
      <c r="AM890" s="261"/>
      <c r="AN890" s="261"/>
    </row>
    <row r="891" spans="1:40" x14ac:dyDescent="0.2">
      <c r="A891" s="87"/>
      <c r="B891" s="298"/>
      <c r="C891" s="261"/>
      <c r="D891" s="261"/>
      <c r="E891" s="261"/>
      <c r="F891" s="261"/>
      <c r="G891" s="294"/>
      <c r="H891" s="295"/>
      <c r="I891" s="261"/>
      <c r="J891" s="311" t="str">
        <f>IF(I891="","",VLOOKUP(I891,LookUp_Tables!$R:$S,2,0))</f>
        <v/>
      </c>
      <c r="K891" s="296"/>
      <c r="L891" s="296"/>
      <c r="M891" s="290"/>
      <c r="N891" s="290"/>
      <c r="O891" s="290"/>
      <c r="P891" s="290"/>
      <c r="Q891" s="290"/>
      <c r="R891" s="290"/>
      <c r="S891" s="290" t="e">
        <f t="shared" si="39"/>
        <v>#DIV/0!</v>
      </c>
      <c r="T891" s="290"/>
      <c r="U891" s="290"/>
      <c r="V891" s="290" t="e">
        <f t="shared" si="40"/>
        <v>#DIV/0!</v>
      </c>
      <c r="W891" s="291" t="str">
        <f t="shared" si="41"/>
        <v/>
      </c>
      <c r="X891" s="261"/>
      <c r="Y891" s="261"/>
      <c r="Z891" s="261"/>
      <c r="AA891" s="261"/>
      <c r="AB891" s="261"/>
      <c r="AC891" s="261"/>
      <c r="AD891" s="261"/>
      <c r="AE891" s="261"/>
      <c r="AF891" s="293"/>
      <c r="AG891" s="315" t="str">
        <f>IF(AF891="","",IFERROR(VLOOKUP(AF891,'Error Checking'!A:B,2,0),"Error with MNCR code"))</f>
        <v/>
      </c>
      <c r="AH891" s="315"/>
      <c r="AI891" s="315" t="str">
        <f>IF(AH891="","",IFERROR(VLOOKUP(AH891,'Error Checking'!A:B,2,0),"Error with MNCR code"))</f>
        <v/>
      </c>
      <c r="AJ891" s="261"/>
      <c r="AK891" s="261"/>
      <c r="AL891" s="297"/>
      <c r="AM891" s="261"/>
      <c r="AN891" s="261"/>
    </row>
    <row r="892" spans="1:40" x14ac:dyDescent="0.2">
      <c r="A892" s="87"/>
      <c r="B892" s="298"/>
      <c r="C892" s="261"/>
      <c r="D892" s="261"/>
      <c r="E892" s="261"/>
      <c r="F892" s="261"/>
      <c r="G892" s="294"/>
      <c r="H892" s="295"/>
      <c r="I892" s="261"/>
      <c r="J892" s="311" t="str">
        <f>IF(I892="","",VLOOKUP(I892,LookUp_Tables!$R:$S,2,0))</f>
        <v/>
      </c>
      <c r="K892" s="296"/>
      <c r="L892" s="296"/>
      <c r="M892" s="290"/>
      <c r="N892" s="290"/>
      <c r="O892" s="290"/>
      <c r="P892" s="290"/>
      <c r="Q892" s="290"/>
      <c r="R892" s="290"/>
      <c r="S892" s="290" t="e">
        <f t="shared" si="39"/>
        <v>#DIV/0!</v>
      </c>
      <c r="T892" s="290"/>
      <c r="U892" s="290"/>
      <c r="V892" s="290" t="e">
        <f t="shared" si="40"/>
        <v>#DIV/0!</v>
      </c>
      <c r="W892" s="291" t="str">
        <f t="shared" si="41"/>
        <v/>
      </c>
      <c r="X892" s="261"/>
      <c r="Y892" s="261"/>
      <c r="Z892" s="261"/>
      <c r="AA892" s="261"/>
      <c r="AB892" s="261"/>
      <c r="AC892" s="261"/>
      <c r="AD892" s="261"/>
      <c r="AE892" s="261"/>
      <c r="AF892" s="293"/>
      <c r="AG892" s="315" t="str">
        <f>IF(AF892="","",IFERROR(VLOOKUP(AF892,'Error Checking'!A:B,2,0),"Error with MNCR code"))</f>
        <v/>
      </c>
      <c r="AH892" s="315"/>
      <c r="AI892" s="315" t="str">
        <f>IF(AH892="","",IFERROR(VLOOKUP(AH892,'Error Checking'!A:B,2,0),"Error with MNCR code"))</f>
        <v/>
      </c>
      <c r="AJ892" s="261"/>
      <c r="AK892" s="261"/>
      <c r="AL892" s="297"/>
      <c r="AM892" s="261"/>
      <c r="AN892" s="261"/>
    </row>
    <row r="893" spans="1:40" x14ac:dyDescent="0.2">
      <c r="A893" s="87"/>
      <c r="B893" s="298"/>
      <c r="C893" s="261"/>
      <c r="D893" s="261"/>
      <c r="E893" s="261"/>
      <c r="F893" s="261"/>
      <c r="G893" s="294"/>
      <c r="H893" s="295"/>
      <c r="I893" s="261"/>
      <c r="J893" s="311" t="str">
        <f>IF(I893="","",VLOOKUP(I893,LookUp_Tables!$R:$S,2,0))</f>
        <v/>
      </c>
      <c r="K893" s="296"/>
      <c r="L893" s="296"/>
      <c r="M893" s="290"/>
      <c r="N893" s="290"/>
      <c r="O893" s="290"/>
      <c r="P893" s="290"/>
      <c r="Q893" s="290"/>
      <c r="R893" s="290"/>
      <c r="S893" s="290" t="e">
        <f t="shared" si="39"/>
        <v>#DIV/0!</v>
      </c>
      <c r="T893" s="290"/>
      <c r="U893" s="290"/>
      <c r="V893" s="290" t="e">
        <f t="shared" si="40"/>
        <v>#DIV/0!</v>
      </c>
      <c r="W893" s="291" t="str">
        <f t="shared" si="41"/>
        <v/>
      </c>
      <c r="X893" s="261"/>
      <c r="Y893" s="261"/>
      <c r="Z893" s="261"/>
      <c r="AA893" s="261"/>
      <c r="AB893" s="261"/>
      <c r="AC893" s="261"/>
      <c r="AD893" s="261"/>
      <c r="AE893" s="261"/>
      <c r="AF893" s="293"/>
      <c r="AG893" s="315" t="str">
        <f>IF(AF893="","",IFERROR(VLOOKUP(AF893,'Error Checking'!A:B,2,0),"Error with MNCR code"))</f>
        <v/>
      </c>
      <c r="AH893" s="315"/>
      <c r="AI893" s="315" t="str">
        <f>IF(AH893="","",IFERROR(VLOOKUP(AH893,'Error Checking'!A:B,2,0),"Error with MNCR code"))</f>
        <v/>
      </c>
      <c r="AJ893" s="261"/>
      <c r="AK893" s="261"/>
      <c r="AL893" s="297"/>
      <c r="AM893" s="261"/>
      <c r="AN893" s="261"/>
    </row>
    <row r="894" spans="1:40" x14ac:dyDescent="0.2">
      <c r="A894" s="87"/>
      <c r="B894" s="298"/>
      <c r="C894" s="261"/>
      <c r="D894" s="261"/>
      <c r="E894" s="261"/>
      <c r="F894" s="261"/>
      <c r="G894" s="294"/>
      <c r="H894" s="295"/>
      <c r="I894" s="261"/>
      <c r="J894" s="311" t="str">
        <f>IF(I894="","",VLOOKUP(I894,LookUp_Tables!$R:$S,2,0))</f>
        <v/>
      </c>
      <c r="K894" s="296"/>
      <c r="L894" s="296"/>
      <c r="M894" s="290"/>
      <c r="N894" s="290"/>
      <c r="O894" s="290"/>
      <c r="P894" s="290"/>
      <c r="Q894" s="290"/>
      <c r="R894" s="290"/>
      <c r="S894" s="290" t="e">
        <f t="shared" si="39"/>
        <v>#DIV/0!</v>
      </c>
      <c r="T894" s="290"/>
      <c r="U894" s="290"/>
      <c r="V894" s="290" t="e">
        <f t="shared" si="40"/>
        <v>#DIV/0!</v>
      </c>
      <c r="W894" s="291" t="str">
        <f t="shared" si="41"/>
        <v/>
      </c>
      <c r="X894" s="261"/>
      <c r="Y894" s="261"/>
      <c r="Z894" s="261"/>
      <c r="AA894" s="261"/>
      <c r="AB894" s="261"/>
      <c r="AC894" s="261"/>
      <c r="AD894" s="261"/>
      <c r="AE894" s="261"/>
      <c r="AF894" s="293"/>
      <c r="AG894" s="315" t="str">
        <f>IF(AF894="","",IFERROR(VLOOKUP(AF894,'Error Checking'!A:B,2,0),"Error with MNCR code"))</f>
        <v/>
      </c>
      <c r="AH894" s="315"/>
      <c r="AI894" s="315" t="str">
        <f>IF(AH894="","",IFERROR(VLOOKUP(AH894,'Error Checking'!A:B,2,0),"Error with MNCR code"))</f>
        <v/>
      </c>
      <c r="AJ894" s="261"/>
      <c r="AK894" s="261"/>
      <c r="AL894" s="297"/>
      <c r="AM894" s="261"/>
      <c r="AN894" s="261"/>
    </row>
    <row r="895" spans="1:40" x14ac:dyDescent="0.2">
      <c r="A895" s="87"/>
      <c r="B895" s="298"/>
      <c r="C895" s="261"/>
      <c r="D895" s="261"/>
      <c r="E895" s="261"/>
      <c r="F895" s="261"/>
      <c r="G895" s="294"/>
      <c r="H895" s="295"/>
      <c r="I895" s="261"/>
      <c r="J895" s="311" t="str">
        <f>IF(I895="","",VLOOKUP(I895,LookUp_Tables!$R:$S,2,0))</f>
        <v/>
      </c>
      <c r="K895" s="296"/>
      <c r="L895" s="296"/>
      <c r="M895" s="290"/>
      <c r="N895" s="290"/>
      <c r="O895" s="290"/>
      <c r="P895" s="290"/>
      <c r="Q895" s="290"/>
      <c r="R895" s="290"/>
      <c r="S895" s="290" t="e">
        <f t="shared" si="39"/>
        <v>#DIV/0!</v>
      </c>
      <c r="T895" s="290"/>
      <c r="U895" s="290"/>
      <c r="V895" s="290" t="e">
        <f t="shared" si="40"/>
        <v>#DIV/0!</v>
      </c>
      <c r="W895" s="291" t="str">
        <f t="shared" si="41"/>
        <v/>
      </c>
      <c r="X895" s="261"/>
      <c r="Y895" s="261"/>
      <c r="Z895" s="261"/>
      <c r="AA895" s="261"/>
      <c r="AB895" s="261"/>
      <c r="AC895" s="261"/>
      <c r="AD895" s="261"/>
      <c r="AE895" s="261"/>
      <c r="AF895" s="293"/>
      <c r="AG895" s="315" t="str">
        <f>IF(AF895="","",IFERROR(VLOOKUP(AF895,'Error Checking'!A:B,2,0),"Error with MNCR code"))</f>
        <v/>
      </c>
      <c r="AH895" s="315"/>
      <c r="AI895" s="315" t="str">
        <f>IF(AH895="","",IFERROR(VLOOKUP(AH895,'Error Checking'!A:B,2,0),"Error with MNCR code"))</f>
        <v/>
      </c>
      <c r="AJ895" s="261"/>
      <c r="AK895" s="261"/>
      <c r="AL895" s="297"/>
      <c r="AM895" s="261"/>
      <c r="AN895" s="261"/>
    </row>
    <row r="896" spans="1:40" x14ac:dyDescent="0.2">
      <c r="A896" s="87"/>
      <c r="B896" s="298"/>
      <c r="C896" s="261"/>
      <c r="D896" s="261"/>
      <c r="E896" s="261"/>
      <c r="F896" s="261"/>
      <c r="G896" s="294"/>
      <c r="H896" s="295"/>
      <c r="I896" s="261"/>
      <c r="J896" s="311" t="str">
        <f>IF(I896="","",VLOOKUP(I896,LookUp_Tables!$R:$S,2,0))</f>
        <v/>
      </c>
      <c r="K896" s="296"/>
      <c r="L896" s="296"/>
      <c r="M896" s="290"/>
      <c r="N896" s="290"/>
      <c r="O896" s="290"/>
      <c r="P896" s="290"/>
      <c r="Q896" s="290"/>
      <c r="R896" s="290"/>
      <c r="S896" s="290" t="e">
        <f t="shared" si="39"/>
        <v>#DIV/0!</v>
      </c>
      <c r="T896" s="290"/>
      <c r="U896" s="290"/>
      <c r="V896" s="290" t="e">
        <f t="shared" si="40"/>
        <v>#DIV/0!</v>
      </c>
      <c r="W896" s="291" t="str">
        <f t="shared" si="41"/>
        <v/>
      </c>
      <c r="X896" s="261"/>
      <c r="Y896" s="261"/>
      <c r="Z896" s="261"/>
      <c r="AA896" s="261"/>
      <c r="AB896" s="261"/>
      <c r="AC896" s="261"/>
      <c r="AD896" s="261"/>
      <c r="AE896" s="261"/>
      <c r="AF896" s="293"/>
      <c r="AG896" s="315" t="str">
        <f>IF(AF896="","",IFERROR(VLOOKUP(AF896,'Error Checking'!A:B,2,0),"Error with MNCR code"))</f>
        <v/>
      </c>
      <c r="AH896" s="315"/>
      <c r="AI896" s="315" t="str">
        <f>IF(AH896="","",IFERROR(VLOOKUP(AH896,'Error Checking'!A:B,2,0),"Error with MNCR code"))</f>
        <v/>
      </c>
      <c r="AJ896" s="261"/>
      <c r="AK896" s="261"/>
      <c r="AL896" s="297"/>
      <c r="AM896" s="261"/>
      <c r="AN896" s="261"/>
    </row>
    <row r="897" spans="1:40" x14ac:dyDescent="0.2">
      <c r="A897" s="87"/>
      <c r="B897" s="298"/>
      <c r="C897" s="261"/>
      <c r="D897" s="261"/>
      <c r="E897" s="261"/>
      <c r="F897" s="261"/>
      <c r="G897" s="294"/>
      <c r="H897" s="295"/>
      <c r="I897" s="261"/>
      <c r="J897" s="311" t="str">
        <f>IF(I897="","",VLOOKUP(I897,LookUp_Tables!$R:$S,2,0))</f>
        <v/>
      </c>
      <c r="K897" s="296"/>
      <c r="L897" s="296"/>
      <c r="M897" s="290"/>
      <c r="N897" s="290"/>
      <c r="O897" s="290"/>
      <c r="P897" s="290"/>
      <c r="Q897" s="290"/>
      <c r="R897" s="290"/>
      <c r="S897" s="290" t="e">
        <f t="shared" si="39"/>
        <v>#DIV/0!</v>
      </c>
      <c r="T897" s="290"/>
      <c r="U897" s="290"/>
      <c r="V897" s="290" t="e">
        <f t="shared" si="40"/>
        <v>#DIV/0!</v>
      </c>
      <c r="W897" s="291" t="str">
        <f t="shared" si="41"/>
        <v/>
      </c>
      <c r="X897" s="261"/>
      <c r="Y897" s="261"/>
      <c r="Z897" s="261"/>
      <c r="AA897" s="261"/>
      <c r="AB897" s="261"/>
      <c r="AC897" s="261"/>
      <c r="AD897" s="261"/>
      <c r="AE897" s="261"/>
      <c r="AF897" s="293"/>
      <c r="AG897" s="315" t="str">
        <f>IF(AF897="","",IFERROR(VLOOKUP(AF897,'Error Checking'!A:B,2,0),"Error with MNCR code"))</f>
        <v/>
      </c>
      <c r="AH897" s="315"/>
      <c r="AI897" s="315" t="str">
        <f>IF(AH897="","",IFERROR(VLOOKUP(AH897,'Error Checking'!A:B,2,0),"Error with MNCR code"))</f>
        <v/>
      </c>
      <c r="AJ897" s="261"/>
      <c r="AK897" s="261"/>
      <c r="AL897" s="297"/>
      <c r="AM897" s="261"/>
      <c r="AN897" s="261"/>
    </row>
    <row r="898" spans="1:40" x14ac:dyDescent="0.2">
      <c r="A898" s="87"/>
      <c r="B898" s="298"/>
      <c r="C898" s="261"/>
      <c r="D898" s="261"/>
      <c r="E898" s="261"/>
      <c r="F898" s="261"/>
      <c r="G898" s="294"/>
      <c r="H898" s="295"/>
      <c r="I898" s="261"/>
      <c r="J898" s="311" t="str">
        <f>IF(I898="","",VLOOKUP(I898,LookUp_Tables!$R:$S,2,0))</f>
        <v/>
      </c>
      <c r="K898" s="296"/>
      <c r="L898" s="296"/>
      <c r="M898" s="290"/>
      <c r="N898" s="290"/>
      <c r="O898" s="290"/>
      <c r="P898" s="290"/>
      <c r="Q898" s="290"/>
      <c r="R898" s="290"/>
      <c r="S898" s="290" t="e">
        <f t="shared" si="39"/>
        <v>#DIV/0!</v>
      </c>
      <c r="T898" s="290"/>
      <c r="U898" s="290"/>
      <c r="V898" s="290" t="e">
        <f t="shared" si="40"/>
        <v>#DIV/0!</v>
      </c>
      <c r="W898" s="291" t="str">
        <f t="shared" si="41"/>
        <v/>
      </c>
      <c r="X898" s="261"/>
      <c r="Y898" s="261"/>
      <c r="Z898" s="261"/>
      <c r="AA898" s="261"/>
      <c r="AB898" s="261"/>
      <c r="AC898" s="261"/>
      <c r="AD898" s="261"/>
      <c r="AE898" s="261"/>
      <c r="AF898" s="293"/>
      <c r="AG898" s="315" t="str">
        <f>IF(AF898="","",IFERROR(VLOOKUP(AF898,'Error Checking'!A:B,2,0),"Error with MNCR code"))</f>
        <v/>
      </c>
      <c r="AH898" s="315"/>
      <c r="AI898" s="315" t="str">
        <f>IF(AH898="","",IFERROR(VLOOKUP(AH898,'Error Checking'!A:B,2,0),"Error with MNCR code"))</f>
        <v/>
      </c>
      <c r="AJ898" s="261"/>
      <c r="AK898" s="261"/>
      <c r="AL898" s="297"/>
      <c r="AM898" s="261"/>
      <c r="AN898" s="261"/>
    </row>
    <row r="899" spans="1:40" x14ac:dyDescent="0.2">
      <c r="A899" s="87"/>
      <c r="B899" s="298"/>
      <c r="C899" s="261"/>
      <c r="D899" s="261"/>
      <c r="E899" s="261"/>
      <c r="F899" s="261"/>
      <c r="G899" s="294"/>
      <c r="H899" s="295"/>
      <c r="I899" s="261"/>
      <c r="J899" s="311" t="str">
        <f>IF(I899="","",VLOOKUP(I899,LookUp_Tables!$R:$S,2,0))</f>
        <v/>
      </c>
      <c r="K899" s="296"/>
      <c r="L899" s="296"/>
      <c r="M899" s="290"/>
      <c r="N899" s="290"/>
      <c r="O899" s="290"/>
      <c r="P899" s="290"/>
      <c r="Q899" s="290"/>
      <c r="R899" s="290"/>
      <c r="S899" s="290" t="e">
        <f t="shared" si="39"/>
        <v>#DIV/0!</v>
      </c>
      <c r="T899" s="290"/>
      <c r="U899" s="290"/>
      <c r="V899" s="290" t="e">
        <f t="shared" si="40"/>
        <v>#DIV/0!</v>
      </c>
      <c r="W899" s="291" t="str">
        <f t="shared" si="41"/>
        <v/>
      </c>
      <c r="X899" s="261"/>
      <c r="Y899" s="261"/>
      <c r="Z899" s="261"/>
      <c r="AA899" s="261"/>
      <c r="AB899" s="261"/>
      <c r="AC899" s="261"/>
      <c r="AD899" s="261"/>
      <c r="AE899" s="261"/>
      <c r="AF899" s="293"/>
      <c r="AG899" s="315" t="str">
        <f>IF(AF899="","",IFERROR(VLOOKUP(AF899,'Error Checking'!A:B,2,0),"Error with MNCR code"))</f>
        <v/>
      </c>
      <c r="AH899" s="315"/>
      <c r="AI899" s="315" t="str">
        <f>IF(AH899="","",IFERROR(VLOOKUP(AH899,'Error Checking'!A:B,2,0),"Error with MNCR code"))</f>
        <v/>
      </c>
      <c r="AJ899" s="261"/>
      <c r="AK899" s="261"/>
      <c r="AL899" s="297"/>
      <c r="AM899" s="261"/>
      <c r="AN899" s="261"/>
    </row>
    <row r="900" spans="1:40" x14ac:dyDescent="0.2">
      <c r="A900" s="87"/>
      <c r="B900" s="298"/>
      <c r="C900" s="261"/>
      <c r="D900" s="261"/>
      <c r="E900" s="261"/>
      <c r="F900" s="261"/>
      <c r="G900" s="294"/>
      <c r="H900" s="295"/>
      <c r="I900" s="261"/>
      <c r="J900" s="311" t="str">
        <f>IF(I900="","",VLOOKUP(I900,LookUp_Tables!$R:$S,2,0))</f>
        <v/>
      </c>
      <c r="K900" s="296"/>
      <c r="L900" s="296"/>
      <c r="M900" s="290"/>
      <c r="N900" s="290"/>
      <c r="O900" s="290"/>
      <c r="P900" s="290"/>
      <c r="Q900" s="290"/>
      <c r="R900" s="290"/>
      <c r="S900" s="290" t="e">
        <f t="shared" si="39"/>
        <v>#DIV/0!</v>
      </c>
      <c r="T900" s="290"/>
      <c r="U900" s="290"/>
      <c r="V900" s="290" t="e">
        <f t="shared" si="40"/>
        <v>#DIV/0!</v>
      </c>
      <c r="W900" s="291" t="str">
        <f t="shared" si="41"/>
        <v/>
      </c>
      <c r="X900" s="261"/>
      <c r="Y900" s="261"/>
      <c r="Z900" s="261"/>
      <c r="AA900" s="261"/>
      <c r="AB900" s="261"/>
      <c r="AC900" s="261"/>
      <c r="AD900" s="261"/>
      <c r="AE900" s="261"/>
      <c r="AF900" s="293"/>
      <c r="AG900" s="315" t="str">
        <f>IF(AF900="","",IFERROR(VLOOKUP(AF900,'Error Checking'!A:B,2,0),"Error with MNCR code"))</f>
        <v/>
      </c>
      <c r="AH900" s="315"/>
      <c r="AI900" s="315" t="str">
        <f>IF(AH900="","",IFERROR(VLOOKUP(AH900,'Error Checking'!A:B,2,0),"Error with MNCR code"))</f>
        <v/>
      </c>
      <c r="AJ900" s="261"/>
      <c r="AK900" s="261"/>
      <c r="AL900" s="297"/>
      <c r="AM900" s="261"/>
      <c r="AN900" s="261"/>
    </row>
    <row r="901" spans="1:40" x14ac:dyDescent="0.2">
      <c r="A901" s="87"/>
      <c r="B901" s="298"/>
      <c r="C901" s="261"/>
      <c r="D901" s="261"/>
      <c r="E901" s="261"/>
      <c r="F901" s="261"/>
      <c r="G901" s="294"/>
      <c r="H901" s="295"/>
      <c r="I901" s="261"/>
      <c r="J901" s="311" t="str">
        <f>IF(I901="","",VLOOKUP(I901,LookUp_Tables!$R:$S,2,0))</f>
        <v/>
      </c>
      <c r="K901" s="296"/>
      <c r="L901" s="296"/>
      <c r="M901" s="290"/>
      <c r="N901" s="290"/>
      <c r="O901" s="290"/>
      <c r="P901" s="290"/>
      <c r="Q901" s="290"/>
      <c r="R901" s="290"/>
      <c r="S901" s="290" t="e">
        <f t="shared" si="39"/>
        <v>#DIV/0!</v>
      </c>
      <c r="T901" s="290"/>
      <c r="U901" s="290"/>
      <c r="V901" s="290" t="e">
        <f t="shared" si="40"/>
        <v>#DIV/0!</v>
      </c>
      <c r="W901" s="291" t="str">
        <f t="shared" si="41"/>
        <v/>
      </c>
      <c r="X901" s="261"/>
      <c r="Y901" s="261"/>
      <c r="Z901" s="261"/>
      <c r="AA901" s="261"/>
      <c r="AB901" s="261"/>
      <c r="AC901" s="261"/>
      <c r="AD901" s="261"/>
      <c r="AE901" s="261"/>
      <c r="AF901" s="293"/>
      <c r="AG901" s="315" t="str">
        <f>IF(AF901="","",IFERROR(VLOOKUP(AF901,'Error Checking'!A:B,2,0),"Error with MNCR code"))</f>
        <v/>
      </c>
      <c r="AH901" s="315"/>
      <c r="AI901" s="315" t="str">
        <f>IF(AH901="","",IFERROR(VLOOKUP(AH901,'Error Checking'!A:B,2,0),"Error with MNCR code"))</f>
        <v/>
      </c>
      <c r="AJ901" s="261"/>
      <c r="AK901" s="261"/>
      <c r="AL901" s="297"/>
      <c r="AM901" s="261"/>
      <c r="AN901" s="261"/>
    </row>
    <row r="902" spans="1:40" x14ac:dyDescent="0.2">
      <c r="A902" s="87"/>
      <c r="B902" s="298"/>
      <c r="C902" s="261"/>
      <c r="D902" s="261"/>
      <c r="E902" s="261"/>
      <c r="F902" s="261"/>
      <c r="G902" s="294"/>
      <c r="H902" s="295"/>
      <c r="I902" s="261"/>
      <c r="J902" s="311" t="str">
        <f>IF(I902="","",VLOOKUP(I902,LookUp_Tables!$R:$S,2,0))</f>
        <v/>
      </c>
      <c r="K902" s="296"/>
      <c r="L902" s="296"/>
      <c r="M902" s="290"/>
      <c r="N902" s="290"/>
      <c r="O902" s="290"/>
      <c r="P902" s="290"/>
      <c r="Q902" s="290"/>
      <c r="R902" s="290"/>
      <c r="S902" s="290" t="e">
        <f t="shared" si="39"/>
        <v>#DIV/0!</v>
      </c>
      <c r="T902" s="290"/>
      <c r="U902" s="290"/>
      <c r="V902" s="290" t="e">
        <f t="shared" si="40"/>
        <v>#DIV/0!</v>
      </c>
      <c r="W902" s="291" t="str">
        <f t="shared" si="41"/>
        <v/>
      </c>
      <c r="X902" s="261"/>
      <c r="Y902" s="261"/>
      <c r="Z902" s="261"/>
      <c r="AA902" s="261"/>
      <c r="AB902" s="261"/>
      <c r="AC902" s="261"/>
      <c r="AD902" s="261"/>
      <c r="AE902" s="261"/>
      <c r="AF902" s="293"/>
      <c r="AG902" s="315" t="str">
        <f>IF(AF902="","",IFERROR(VLOOKUP(AF902,'Error Checking'!A:B,2,0),"Error with MNCR code"))</f>
        <v/>
      </c>
      <c r="AH902" s="315"/>
      <c r="AI902" s="315" t="str">
        <f>IF(AH902="","",IFERROR(VLOOKUP(AH902,'Error Checking'!A:B,2,0),"Error with MNCR code"))</f>
        <v/>
      </c>
      <c r="AJ902" s="261"/>
      <c r="AK902" s="261"/>
      <c r="AL902" s="297"/>
      <c r="AM902" s="261"/>
      <c r="AN902" s="261"/>
    </row>
    <row r="903" spans="1:40" x14ac:dyDescent="0.2">
      <c r="A903" s="87"/>
      <c r="B903" s="298"/>
      <c r="C903" s="261"/>
      <c r="D903" s="261"/>
      <c r="E903" s="261"/>
      <c r="F903" s="261"/>
      <c r="G903" s="294"/>
      <c r="H903" s="295"/>
      <c r="I903" s="261"/>
      <c r="J903" s="311" t="str">
        <f>IF(I903="","",VLOOKUP(I903,LookUp_Tables!$R:$S,2,0))</f>
        <v/>
      </c>
      <c r="K903" s="296"/>
      <c r="L903" s="296"/>
      <c r="M903" s="290"/>
      <c r="N903" s="290"/>
      <c r="O903" s="290"/>
      <c r="P903" s="290"/>
      <c r="Q903" s="290"/>
      <c r="R903" s="290"/>
      <c r="S903" s="290" t="e">
        <f t="shared" si="39"/>
        <v>#DIV/0!</v>
      </c>
      <c r="T903" s="290"/>
      <c r="U903" s="290"/>
      <c r="V903" s="290" t="e">
        <f t="shared" si="40"/>
        <v>#DIV/0!</v>
      </c>
      <c r="W903" s="291" t="str">
        <f t="shared" si="41"/>
        <v/>
      </c>
      <c r="X903" s="261"/>
      <c r="Y903" s="261"/>
      <c r="Z903" s="261"/>
      <c r="AA903" s="261"/>
      <c r="AB903" s="261"/>
      <c r="AC903" s="261"/>
      <c r="AD903" s="261"/>
      <c r="AE903" s="261"/>
      <c r="AF903" s="293"/>
      <c r="AG903" s="315" t="str">
        <f>IF(AF903="","",IFERROR(VLOOKUP(AF903,'Error Checking'!A:B,2,0),"Error with MNCR code"))</f>
        <v/>
      </c>
      <c r="AH903" s="315"/>
      <c r="AI903" s="315" t="str">
        <f>IF(AH903="","",IFERROR(VLOOKUP(AH903,'Error Checking'!A:B,2,0),"Error with MNCR code"))</f>
        <v/>
      </c>
      <c r="AJ903" s="261"/>
      <c r="AK903" s="261"/>
      <c r="AL903" s="297"/>
      <c r="AM903" s="261"/>
      <c r="AN903" s="261"/>
    </row>
    <row r="904" spans="1:40" x14ac:dyDescent="0.2">
      <c r="A904" s="87"/>
      <c r="B904" s="298"/>
      <c r="C904" s="261"/>
      <c r="D904" s="261"/>
      <c r="E904" s="261"/>
      <c r="F904" s="261"/>
      <c r="G904" s="294"/>
      <c r="H904" s="295"/>
      <c r="I904" s="261"/>
      <c r="J904" s="311" t="str">
        <f>IF(I904="","",VLOOKUP(I904,LookUp_Tables!$R:$S,2,0))</f>
        <v/>
      </c>
      <c r="K904" s="296"/>
      <c r="L904" s="296"/>
      <c r="M904" s="290"/>
      <c r="N904" s="290"/>
      <c r="O904" s="290"/>
      <c r="P904" s="290"/>
      <c r="Q904" s="290"/>
      <c r="R904" s="290"/>
      <c r="S904" s="290" t="e">
        <f t="shared" si="39"/>
        <v>#DIV/0!</v>
      </c>
      <c r="T904" s="290"/>
      <c r="U904" s="290"/>
      <c r="V904" s="290" t="e">
        <f t="shared" si="40"/>
        <v>#DIV/0!</v>
      </c>
      <c r="W904" s="291" t="str">
        <f t="shared" si="41"/>
        <v/>
      </c>
      <c r="X904" s="261"/>
      <c r="Y904" s="261"/>
      <c r="Z904" s="261"/>
      <c r="AA904" s="261"/>
      <c r="AB904" s="261"/>
      <c r="AC904" s="261"/>
      <c r="AD904" s="261"/>
      <c r="AE904" s="261"/>
      <c r="AF904" s="293"/>
      <c r="AG904" s="315" t="str">
        <f>IF(AF904="","",IFERROR(VLOOKUP(AF904,'Error Checking'!A:B,2,0),"Error with MNCR code"))</f>
        <v/>
      </c>
      <c r="AH904" s="315"/>
      <c r="AI904" s="315" t="str">
        <f>IF(AH904="","",IFERROR(VLOOKUP(AH904,'Error Checking'!A:B,2,0),"Error with MNCR code"))</f>
        <v/>
      </c>
      <c r="AJ904" s="261"/>
      <c r="AK904" s="261"/>
      <c r="AL904" s="297"/>
      <c r="AM904" s="261"/>
      <c r="AN904" s="261"/>
    </row>
    <row r="905" spans="1:40" x14ac:dyDescent="0.2">
      <c r="A905" s="87"/>
      <c r="B905" s="298"/>
      <c r="C905" s="261"/>
      <c r="D905" s="261"/>
      <c r="E905" s="261"/>
      <c r="F905" s="261"/>
      <c r="G905" s="294"/>
      <c r="H905" s="295"/>
      <c r="I905" s="261"/>
      <c r="J905" s="311" t="str">
        <f>IF(I905="","",VLOOKUP(I905,LookUp_Tables!$R:$S,2,0))</f>
        <v/>
      </c>
      <c r="K905" s="296"/>
      <c r="L905" s="296"/>
      <c r="M905" s="290"/>
      <c r="N905" s="290"/>
      <c r="O905" s="290"/>
      <c r="P905" s="290"/>
      <c r="Q905" s="290"/>
      <c r="R905" s="290"/>
      <c r="S905" s="290" t="e">
        <f t="shared" si="39"/>
        <v>#DIV/0!</v>
      </c>
      <c r="T905" s="290"/>
      <c r="U905" s="290"/>
      <c r="V905" s="290" t="e">
        <f t="shared" si="40"/>
        <v>#DIV/0!</v>
      </c>
      <c r="W905" s="291" t="str">
        <f t="shared" si="41"/>
        <v/>
      </c>
      <c r="X905" s="261"/>
      <c r="Y905" s="261"/>
      <c r="Z905" s="261"/>
      <c r="AA905" s="261"/>
      <c r="AB905" s="261"/>
      <c r="AC905" s="261"/>
      <c r="AD905" s="261"/>
      <c r="AE905" s="261"/>
      <c r="AF905" s="293"/>
      <c r="AG905" s="315" t="str">
        <f>IF(AF905="","",IFERROR(VLOOKUP(AF905,'Error Checking'!A:B,2,0),"Error with MNCR code"))</f>
        <v/>
      </c>
      <c r="AH905" s="315"/>
      <c r="AI905" s="315" t="str">
        <f>IF(AH905="","",IFERROR(VLOOKUP(AH905,'Error Checking'!A:B,2,0),"Error with MNCR code"))</f>
        <v/>
      </c>
      <c r="AJ905" s="261"/>
      <c r="AK905" s="261"/>
      <c r="AL905" s="297"/>
      <c r="AM905" s="261"/>
      <c r="AN905" s="261"/>
    </row>
    <row r="906" spans="1:40" x14ac:dyDescent="0.2">
      <c r="A906" s="87"/>
      <c r="B906" s="298"/>
      <c r="C906" s="261"/>
      <c r="D906" s="261"/>
      <c r="E906" s="261"/>
      <c r="F906" s="261"/>
      <c r="G906" s="294"/>
      <c r="H906" s="295"/>
      <c r="I906" s="261"/>
      <c r="J906" s="311" t="str">
        <f>IF(I906="","",VLOOKUP(I906,LookUp_Tables!$R:$S,2,0))</f>
        <v/>
      </c>
      <c r="K906" s="296"/>
      <c r="L906" s="296"/>
      <c r="M906" s="290"/>
      <c r="N906" s="290"/>
      <c r="O906" s="290"/>
      <c r="P906" s="290"/>
      <c r="Q906" s="290"/>
      <c r="R906" s="290"/>
      <c r="S906" s="290" t="e">
        <f t="shared" ref="S906:S969" si="42">R906/Q906</f>
        <v>#DIV/0!</v>
      </c>
      <c r="T906" s="290"/>
      <c r="U906" s="290"/>
      <c r="V906" s="290" t="e">
        <f t="shared" ref="V906:V969" si="43">U906/T906</f>
        <v>#DIV/0!</v>
      </c>
      <c r="W906" s="291" t="str">
        <f t="shared" ref="W906:W969" si="44">IF(COUNTBLANK(Q906:V906)&gt;=1, "", ((S906/1000)*(V906/1000)))</f>
        <v/>
      </c>
      <c r="X906" s="261"/>
      <c r="Y906" s="261"/>
      <c r="Z906" s="261"/>
      <c r="AA906" s="261"/>
      <c r="AB906" s="261"/>
      <c r="AC906" s="261"/>
      <c r="AD906" s="261"/>
      <c r="AE906" s="261"/>
      <c r="AF906" s="293"/>
      <c r="AG906" s="315" t="str">
        <f>IF(AF906="","",IFERROR(VLOOKUP(AF906,'Error Checking'!A:B,2,0),"Error with MNCR code"))</f>
        <v/>
      </c>
      <c r="AH906" s="315"/>
      <c r="AI906" s="315" t="str">
        <f>IF(AH906="","",IFERROR(VLOOKUP(AH906,'Error Checking'!A:B,2,0),"Error with MNCR code"))</f>
        <v/>
      </c>
      <c r="AJ906" s="261"/>
      <c r="AK906" s="261"/>
      <c r="AL906" s="297"/>
      <c r="AM906" s="261"/>
      <c r="AN906" s="261"/>
    </row>
    <row r="907" spans="1:40" x14ac:dyDescent="0.2">
      <c r="A907" s="87"/>
      <c r="B907" s="298"/>
      <c r="C907" s="261"/>
      <c r="D907" s="261"/>
      <c r="E907" s="261"/>
      <c r="F907" s="261"/>
      <c r="G907" s="294"/>
      <c r="H907" s="295"/>
      <c r="I907" s="261"/>
      <c r="J907" s="311" t="str">
        <f>IF(I907="","",VLOOKUP(I907,LookUp_Tables!$R:$S,2,0))</f>
        <v/>
      </c>
      <c r="K907" s="296"/>
      <c r="L907" s="296"/>
      <c r="M907" s="290"/>
      <c r="N907" s="290"/>
      <c r="O907" s="290"/>
      <c r="P907" s="290"/>
      <c r="Q907" s="290"/>
      <c r="R907" s="290"/>
      <c r="S907" s="290" t="e">
        <f t="shared" si="42"/>
        <v>#DIV/0!</v>
      </c>
      <c r="T907" s="290"/>
      <c r="U907" s="290"/>
      <c r="V907" s="290" t="e">
        <f t="shared" si="43"/>
        <v>#DIV/0!</v>
      </c>
      <c r="W907" s="291" t="str">
        <f t="shared" si="44"/>
        <v/>
      </c>
      <c r="X907" s="261"/>
      <c r="Y907" s="261"/>
      <c r="Z907" s="261"/>
      <c r="AA907" s="261"/>
      <c r="AB907" s="261"/>
      <c r="AC907" s="261"/>
      <c r="AD907" s="261"/>
      <c r="AE907" s="261"/>
      <c r="AF907" s="293"/>
      <c r="AG907" s="315" t="str">
        <f>IF(AF907="","",IFERROR(VLOOKUP(AF907,'Error Checking'!A:B,2,0),"Error with MNCR code"))</f>
        <v/>
      </c>
      <c r="AH907" s="315"/>
      <c r="AI907" s="315" t="str">
        <f>IF(AH907="","",IFERROR(VLOOKUP(AH907,'Error Checking'!A:B,2,0),"Error with MNCR code"))</f>
        <v/>
      </c>
      <c r="AJ907" s="261"/>
      <c r="AK907" s="261"/>
      <c r="AL907" s="297"/>
      <c r="AM907" s="261"/>
      <c r="AN907" s="261"/>
    </row>
    <row r="908" spans="1:40" x14ac:dyDescent="0.2">
      <c r="A908" s="87"/>
      <c r="B908" s="298"/>
      <c r="C908" s="261"/>
      <c r="D908" s="261"/>
      <c r="E908" s="261"/>
      <c r="F908" s="261"/>
      <c r="G908" s="294"/>
      <c r="H908" s="295"/>
      <c r="I908" s="261"/>
      <c r="J908" s="311" t="str">
        <f>IF(I908="","",VLOOKUP(I908,LookUp_Tables!$R:$S,2,0))</f>
        <v/>
      </c>
      <c r="K908" s="296"/>
      <c r="L908" s="296"/>
      <c r="M908" s="290"/>
      <c r="N908" s="290"/>
      <c r="O908" s="290"/>
      <c r="P908" s="290"/>
      <c r="Q908" s="290"/>
      <c r="R908" s="290"/>
      <c r="S908" s="290" t="e">
        <f t="shared" si="42"/>
        <v>#DIV/0!</v>
      </c>
      <c r="T908" s="290"/>
      <c r="U908" s="290"/>
      <c r="V908" s="290" t="e">
        <f t="shared" si="43"/>
        <v>#DIV/0!</v>
      </c>
      <c r="W908" s="291" t="str">
        <f t="shared" si="44"/>
        <v/>
      </c>
      <c r="X908" s="261"/>
      <c r="Y908" s="261"/>
      <c r="Z908" s="261"/>
      <c r="AA908" s="261"/>
      <c r="AB908" s="261"/>
      <c r="AC908" s="261"/>
      <c r="AD908" s="261"/>
      <c r="AE908" s="261"/>
      <c r="AF908" s="293"/>
      <c r="AG908" s="315" t="str">
        <f>IF(AF908="","",IFERROR(VLOOKUP(AF908,'Error Checking'!A:B,2,0),"Error with MNCR code"))</f>
        <v/>
      </c>
      <c r="AH908" s="315"/>
      <c r="AI908" s="315" t="str">
        <f>IF(AH908="","",IFERROR(VLOOKUP(AH908,'Error Checking'!A:B,2,0),"Error with MNCR code"))</f>
        <v/>
      </c>
      <c r="AJ908" s="261"/>
      <c r="AK908" s="261"/>
      <c r="AL908" s="297"/>
      <c r="AM908" s="261"/>
      <c r="AN908" s="261"/>
    </row>
    <row r="909" spans="1:40" x14ac:dyDescent="0.2">
      <c r="A909" s="87"/>
      <c r="B909" s="298"/>
      <c r="C909" s="261"/>
      <c r="D909" s="261"/>
      <c r="E909" s="261"/>
      <c r="F909" s="261"/>
      <c r="G909" s="294"/>
      <c r="H909" s="295"/>
      <c r="I909" s="261"/>
      <c r="J909" s="311" t="str">
        <f>IF(I909="","",VLOOKUP(I909,LookUp_Tables!$R:$S,2,0))</f>
        <v/>
      </c>
      <c r="K909" s="296"/>
      <c r="L909" s="296"/>
      <c r="M909" s="290"/>
      <c r="N909" s="290"/>
      <c r="O909" s="290"/>
      <c r="P909" s="290"/>
      <c r="Q909" s="290"/>
      <c r="R909" s="290"/>
      <c r="S909" s="290" t="e">
        <f t="shared" si="42"/>
        <v>#DIV/0!</v>
      </c>
      <c r="T909" s="290"/>
      <c r="U909" s="290"/>
      <c r="V909" s="290" t="e">
        <f t="shared" si="43"/>
        <v>#DIV/0!</v>
      </c>
      <c r="W909" s="291" t="str">
        <f t="shared" si="44"/>
        <v/>
      </c>
      <c r="X909" s="261"/>
      <c r="Y909" s="261"/>
      <c r="Z909" s="261"/>
      <c r="AA909" s="261"/>
      <c r="AB909" s="261"/>
      <c r="AC909" s="261"/>
      <c r="AD909" s="261"/>
      <c r="AE909" s="261"/>
      <c r="AF909" s="293"/>
      <c r="AG909" s="315" t="str">
        <f>IF(AF909="","",IFERROR(VLOOKUP(AF909,'Error Checking'!A:B,2,0),"Error with MNCR code"))</f>
        <v/>
      </c>
      <c r="AH909" s="315"/>
      <c r="AI909" s="315" t="str">
        <f>IF(AH909="","",IFERROR(VLOOKUP(AH909,'Error Checking'!A:B,2,0),"Error with MNCR code"))</f>
        <v/>
      </c>
      <c r="AJ909" s="261"/>
      <c r="AK909" s="261"/>
      <c r="AL909" s="297"/>
      <c r="AM909" s="261"/>
      <c r="AN909" s="261"/>
    </row>
    <row r="910" spans="1:40" x14ac:dyDescent="0.2">
      <c r="A910" s="87"/>
      <c r="B910" s="298"/>
      <c r="C910" s="261"/>
      <c r="D910" s="261"/>
      <c r="E910" s="261"/>
      <c r="F910" s="261"/>
      <c r="G910" s="294"/>
      <c r="H910" s="295"/>
      <c r="I910" s="261"/>
      <c r="J910" s="311" t="str">
        <f>IF(I910="","",VLOOKUP(I910,LookUp_Tables!$R:$S,2,0))</f>
        <v/>
      </c>
      <c r="K910" s="296"/>
      <c r="L910" s="296"/>
      <c r="M910" s="290"/>
      <c r="N910" s="290"/>
      <c r="O910" s="290"/>
      <c r="P910" s="290"/>
      <c r="Q910" s="290"/>
      <c r="R910" s="290"/>
      <c r="S910" s="290" t="e">
        <f t="shared" si="42"/>
        <v>#DIV/0!</v>
      </c>
      <c r="T910" s="290"/>
      <c r="U910" s="290"/>
      <c r="V910" s="290" t="e">
        <f t="shared" si="43"/>
        <v>#DIV/0!</v>
      </c>
      <c r="W910" s="291" t="str">
        <f t="shared" si="44"/>
        <v/>
      </c>
      <c r="X910" s="261"/>
      <c r="Y910" s="261"/>
      <c r="Z910" s="261"/>
      <c r="AA910" s="261"/>
      <c r="AB910" s="261"/>
      <c r="AC910" s="261"/>
      <c r="AD910" s="261"/>
      <c r="AE910" s="261"/>
      <c r="AF910" s="293"/>
      <c r="AG910" s="315" t="str">
        <f>IF(AF910="","",IFERROR(VLOOKUP(AF910,'Error Checking'!A:B,2,0),"Error with MNCR code"))</f>
        <v/>
      </c>
      <c r="AH910" s="315"/>
      <c r="AI910" s="315" t="str">
        <f>IF(AH910="","",IFERROR(VLOOKUP(AH910,'Error Checking'!A:B,2,0),"Error with MNCR code"))</f>
        <v/>
      </c>
      <c r="AJ910" s="261"/>
      <c r="AK910" s="261"/>
      <c r="AL910" s="297"/>
      <c r="AM910" s="261"/>
      <c r="AN910" s="261"/>
    </row>
    <row r="911" spans="1:40" x14ac:dyDescent="0.2">
      <c r="A911" s="87"/>
      <c r="B911" s="298"/>
      <c r="C911" s="261"/>
      <c r="D911" s="261"/>
      <c r="E911" s="261"/>
      <c r="F911" s="261"/>
      <c r="G911" s="294"/>
      <c r="H911" s="295"/>
      <c r="I911" s="261"/>
      <c r="J911" s="311" t="str">
        <f>IF(I911="","",VLOOKUP(I911,LookUp_Tables!$R:$S,2,0))</f>
        <v/>
      </c>
      <c r="K911" s="296"/>
      <c r="L911" s="296"/>
      <c r="M911" s="290"/>
      <c r="N911" s="290"/>
      <c r="O911" s="290"/>
      <c r="P911" s="290"/>
      <c r="Q911" s="290"/>
      <c r="R911" s="290"/>
      <c r="S911" s="290" t="e">
        <f t="shared" si="42"/>
        <v>#DIV/0!</v>
      </c>
      <c r="T911" s="290"/>
      <c r="U911" s="290"/>
      <c r="V911" s="290" t="e">
        <f t="shared" si="43"/>
        <v>#DIV/0!</v>
      </c>
      <c r="W911" s="291" t="str">
        <f t="shared" si="44"/>
        <v/>
      </c>
      <c r="X911" s="261"/>
      <c r="Y911" s="261"/>
      <c r="Z911" s="261"/>
      <c r="AA911" s="261"/>
      <c r="AB911" s="261"/>
      <c r="AC911" s="261"/>
      <c r="AD911" s="261"/>
      <c r="AE911" s="261"/>
      <c r="AF911" s="293"/>
      <c r="AG911" s="315" t="str">
        <f>IF(AF911="","",IFERROR(VLOOKUP(AF911,'Error Checking'!A:B,2,0),"Error with MNCR code"))</f>
        <v/>
      </c>
      <c r="AH911" s="315"/>
      <c r="AI911" s="315" t="str">
        <f>IF(AH911="","",IFERROR(VLOOKUP(AH911,'Error Checking'!A:B,2,0),"Error with MNCR code"))</f>
        <v/>
      </c>
      <c r="AJ911" s="261"/>
      <c r="AK911" s="261"/>
      <c r="AL911" s="297"/>
      <c r="AM911" s="261"/>
      <c r="AN911" s="261"/>
    </row>
    <row r="912" spans="1:40" x14ac:dyDescent="0.2">
      <c r="A912" s="87"/>
      <c r="B912" s="298"/>
      <c r="C912" s="261"/>
      <c r="D912" s="261"/>
      <c r="E912" s="261"/>
      <c r="F912" s="261"/>
      <c r="G912" s="294"/>
      <c r="H912" s="295"/>
      <c r="I912" s="261"/>
      <c r="J912" s="311" t="str">
        <f>IF(I912="","",VLOOKUP(I912,LookUp_Tables!$R:$S,2,0))</f>
        <v/>
      </c>
      <c r="K912" s="296"/>
      <c r="L912" s="296"/>
      <c r="M912" s="290"/>
      <c r="N912" s="290"/>
      <c r="O912" s="290"/>
      <c r="P912" s="290"/>
      <c r="Q912" s="290"/>
      <c r="R912" s="290"/>
      <c r="S912" s="290" t="e">
        <f t="shared" si="42"/>
        <v>#DIV/0!</v>
      </c>
      <c r="T912" s="290"/>
      <c r="U912" s="290"/>
      <c r="V912" s="290" t="e">
        <f t="shared" si="43"/>
        <v>#DIV/0!</v>
      </c>
      <c r="W912" s="291" t="str">
        <f t="shared" si="44"/>
        <v/>
      </c>
      <c r="X912" s="261"/>
      <c r="Y912" s="261"/>
      <c r="Z912" s="261"/>
      <c r="AA912" s="261"/>
      <c r="AB912" s="261"/>
      <c r="AC912" s="261"/>
      <c r="AD912" s="261"/>
      <c r="AE912" s="261"/>
      <c r="AF912" s="293"/>
      <c r="AG912" s="315" t="str">
        <f>IF(AF912="","",IFERROR(VLOOKUP(AF912,'Error Checking'!A:B,2,0),"Error with MNCR code"))</f>
        <v/>
      </c>
      <c r="AH912" s="315"/>
      <c r="AI912" s="315" t="str">
        <f>IF(AH912="","",IFERROR(VLOOKUP(AH912,'Error Checking'!A:B,2,0),"Error with MNCR code"))</f>
        <v/>
      </c>
      <c r="AJ912" s="261"/>
      <c r="AK912" s="261"/>
      <c r="AL912" s="297"/>
      <c r="AM912" s="261"/>
      <c r="AN912" s="261"/>
    </row>
    <row r="913" spans="1:40" x14ac:dyDescent="0.2">
      <c r="A913" s="87"/>
      <c r="B913" s="298"/>
      <c r="C913" s="261"/>
      <c r="D913" s="261"/>
      <c r="E913" s="261"/>
      <c r="F913" s="261"/>
      <c r="G913" s="294"/>
      <c r="H913" s="295"/>
      <c r="I913" s="261"/>
      <c r="J913" s="311" t="str">
        <f>IF(I913="","",VLOOKUP(I913,LookUp_Tables!$R:$S,2,0))</f>
        <v/>
      </c>
      <c r="K913" s="296"/>
      <c r="L913" s="296"/>
      <c r="M913" s="290"/>
      <c r="N913" s="290"/>
      <c r="O913" s="290"/>
      <c r="P913" s="290"/>
      <c r="Q913" s="290"/>
      <c r="R913" s="290"/>
      <c r="S913" s="290" t="e">
        <f t="shared" si="42"/>
        <v>#DIV/0!</v>
      </c>
      <c r="T913" s="290"/>
      <c r="U913" s="290"/>
      <c r="V913" s="290" t="e">
        <f t="shared" si="43"/>
        <v>#DIV/0!</v>
      </c>
      <c r="W913" s="291" t="str">
        <f t="shared" si="44"/>
        <v/>
      </c>
      <c r="X913" s="261"/>
      <c r="Y913" s="261"/>
      <c r="Z913" s="261"/>
      <c r="AA913" s="261"/>
      <c r="AB913" s="261"/>
      <c r="AC913" s="261"/>
      <c r="AD913" s="261"/>
      <c r="AE913" s="261"/>
      <c r="AF913" s="293"/>
      <c r="AG913" s="315" t="str">
        <f>IF(AF913="","",IFERROR(VLOOKUP(AF913,'Error Checking'!A:B,2,0),"Error with MNCR code"))</f>
        <v/>
      </c>
      <c r="AH913" s="315"/>
      <c r="AI913" s="315" t="str">
        <f>IF(AH913="","",IFERROR(VLOOKUP(AH913,'Error Checking'!A:B,2,0),"Error with MNCR code"))</f>
        <v/>
      </c>
      <c r="AJ913" s="261"/>
      <c r="AK913" s="261"/>
      <c r="AL913" s="297"/>
      <c r="AM913" s="261"/>
      <c r="AN913" s="261"/>
    </row>
    <row r="914" spans="1:40" x14ac:dyDescent="0.2">
      <c r="A914" s="87"/>
      <c r="B914" s="298"/>
      <c r="C914" s="261"/>
      <c r="D914" s="261"/>
      <c r="E914" s="261"/>
      <c r="F914" s="261"/>
      <c r="G914" s="294"/>
      <c r="H914" s="295"/>
      <c r="I914" s="261"/>
      <c r="J914" s="311" t="str">
        <f>IF(I914="","",VLOOKUP(I914,LookUp_Tables!$R:$S,2,0))</f>
        <v/>
      </c>
      <c r="K914" s="296"/>
      <c r="L914" s="296"/>
      <c r="M914" s="290"/>
      <c r="N914" s="290"/>
      <c r="O914" s="290"/>
      <c r="P914" s="290"/>
      <c r="Q914" s="290"/>
      <c r="R914" s="290"/>
      <c r="S914" s="290" t="e">
        <f t="shared" si="42"/>
        <v>#DIV/0!</v>
      </c>
      <c r="T914" s="290"/>
      <c r="U914" s="290"/>
      <c r="V914" s="290" t="e">
        <f t="shared" si="43"/>
        <v>#DIV/0!</v>
      </c>
      <c r="W914" s="291" t="str">
        <f t="shared" si="44"/>
        <v/>
      </c>
      <c r="X914" s="261"/>
      <c r="Y914" s="261"/>
      <c r="Z914" s="261"/>
      <c r="AA914" s="261"/>
      <c r="AB914" s="261"/>
      <c r="AC914" s="261"/>
      <c r="AD914" s="261"/>
      <c r="AE914" s="261"/>
      <c r="AF914" s="293"/>
      <c r="AG914" s="315" t="str">
        <f>IF(AF914="","",IFERROR(VLOOKUP(AF914,'Error Checking'!A:B,2,0),"Error with MNCR code"))</f>
        <v/>
      </c>
      <c r="AH914" s="315"/>
      <c r="AI914" s="315" t="str">
        <f>IF(AH914="","",IFERROR(VLOOKUP(AH914,'Error Checking'!A:B,2,0),"Error with MNCR code"))</f>
        <v/>
      </c>
      <c r="AJ914" s="261"/>
      <c r="AK914" s="261"/>
      <c r="AL914" s="297"/>
      <c r="AM914" s="261"/>
      <c r="AN914" s="261"/>
    </row>
    <row r="915" spans="1:40" x14ac:dyDescent="0.2">
      <c r="A915" s="87"/>
      <c r="B915" s="298"/>
      <c r="C915" s="261"/>
      <c r="D915" s="261"/>
      <c r="E915" s="261"/>
      <c r="F915" s="261"/>
      <c r="G915" s="294"/>
      <c r="H915" s="295"/>
      <c r="I915" s="261"/>
      <c r="J915" s="311" t="str">
        <f>IF(I915="","",VLOOKUP(I915,LookUp_Tables!$R:$S,2,0))</f>
        <v/>
      </c>
      <c r="K915" s="296"/>
      <c r="L915" s="296"/>
      <c r="M915" s="290"/>
      <c r="N915" s="290"/>
      <c r="O915" s="290"/>
      <c r="P915" s="290"/>
      <c r="Q915" s="290"/>
      <c r="R915" s="290"/>
      <c r="S915" s="290" t="e">
        <f t="shared" si="42"/>
        <v>#DIV/0!</v>
      </c>
      <c r="T915" s="290"/>
      <c r="U915" s="290"/>
      <c r="V915" s="290" t="e">
        <f t="shared" si="43"/>
        <v>#DIV/0!</v>
      </c>
      <c r="W915" s="291" t="str">
        <f t="shared" si="44"/>
        <v/>
      </c>
      <c r="X915" s="261"/>
      <c r="Y915" s="261"/>
      <c r="Z915" s="261"/>
      <c r="AA915" s="261"/>
      <c r="AB915" s="261"/>
      <c r="AC915" s="261"/>
      <c r="AD915" s="261"/>
      <c r="AE915" s="261"/>
      <c r="AF915" s="293"/>
      <c r="AG915" s="315" t="str">
        <f>IF(AF915="","",IFERROR(VLOOKUP(AF915,'Error Checking'!A:B,2,0),"Error with MNCR code"))</f>
        <v/>
      </c>
      <c r="AH915" s="315"/>
      <c r="AI915" s="315" t="str">
        <f>IF(AH915="","",IFERROR(VLOOKUP(AH915,'Error Checking'!A:B,2,0),"Error with MNCR code"))</f>
        <v/>
      </c>
      <c r="AJ915" s="261"/>
      <c r="AK915" s="261"/>
      <c r="AL915" s="297"/>
      <c r="AM915" s="261"/>
      <c r="AN915" s="261"/>
    </row>
    <row r="916" spans="1:40" x14ac:dyDescent="0.2">
      <c r="A916" s="87"/>
      <c r="B916" s="298"/>
      <c r="C916" s="261"/>
      <c r="D916" s="261"/>
      <c r="E916" s="261"/>
      <c r="F916" s="261"/>
      <c r="G916" s="294"/>
      <c r="H916" s="295"/>
      <c r="I916" s="261"/>
      <c r="J916" s="311" t="str">
        <f>IF(I916="","",VLOOKUP(I916,LookUp_Tables!$R:$S,2,0))</f>
        <v/>
      </c>
      <c r="K916" s="296"/>
      <c r="L916" s="296"/>
      <c r="M916" s="290"/>
      <c r="N916" s="290"/>
      <c r="O916" s="290"/>
      <c r="P916" s="290"/>
      <c r="Q916" s="290"/>
      <c r="R916" s="290"/>
      <c r="S916" s="290" t="e">
        <f t="shared" si="42"/>
        <v>#DIV/0!</v>
      </c>
      <c r="T916" s="290"/>
      <c r="U916" s="290"/>
      <c r="V916" s="290" t="e">
        <f t="shared" si="43"/>
        <v>#DIV/0!</v>
      </c>
      <c r="W916" s="291" t="str">
        <f t="shared" si="44"/>
        <v/>
      </c>
      <c r="X916" s="261"/>
      <c r="Y916" s="261"/>
      <c r="Z916" s="261"/>
      <c r="AA916" s="261"/>
      <c r="AB916" s="261"/>
      <c r="AC916" s="261"/>
      <c r="AD916" s="261"/>
      <c r="AE916" s="261"/>
      <c r="AF916" s="293"/>
      <c r="AG916" s="315" t="str">
        <f>IF(AF916="","",IFERROR(VLOOKUP(AF916,'Error Checking'!A:B,2,0),"Error with MNCR code"))</f>
        <v/>
      </c>
      <c r="AH916" s="315"/>
      <c r="AI916" s="315" t="str">
        <f>IF(AH916="","",IFERROR(VLOOKUP(AH916,'Error Checking'!A:B,2,0),"Error with MNCR code"))</f>
        <v/>
      </c>
      <c r="AJ916" s="261"/>
      <c r="AK916" s="261"/>
      <c r="AL916" s="297"/>
      <c r="AM916" s="261"/>
      <c r="AN916" s="261"/>
    </row>
    <row r="917" spans="1:40" x14ac:dyDescent="0.2">
      <c r="A917" s="87"/>
      <c r="B917" s="298"/>
      <c r="C917" s="261"/>
      <c r="D917" s="261"/>
      <c r="E917" s="261"/>
      <c r="F917" s="261"/>
      <c r="G917" s="294"/>
      <c r="H917" s="295"/>
      <c r="I917" s="261"/>
      <c r="J917" s="311" t="str">
        <f>IF(I917="","",VLOOKUP(I917,LookUp_Tables!$R:$S,2,0))</f>
        <v/>
      </c>
      <c r="K917" s="296"/>
      <c r="L917" s="296"/>
      <c r="M917" s="290"/>
      <c r="N917" s="290"/>
      <c r="O917" s="290"/>
      <c r="P917" s="290"/>
      <c r="Q917" s="290"/>
      <c r="R917" s="290"/>
      <c r="S917" s="290" t="e">
        <f t="shared" si="42"/>
        <v>#DIV/0!</v>
      </c>
      <c r="T917" s="290"/>
      <c r="U917" s="290"/>
      <c r="V917" s="290" t="e">
        <f t="shared" si="43"/>
        <v>#DIV/0!</v>
      </c>
      <c r="W917" s="291" t="str">
        <f t="shared" si="44"/>
        <v/>
      </c>
      <c r="X917" s="261"/>
      <c r="Y917" s="261"/>
      <c r="Z917" s="261"/>
      <c r="AA917" s="261"/>
      <c r="AB917" s="261"/>
      <c r="AC917" s="261"/>
      <c r="AD917" s="261"/>
      <c r="AE917" s="261"/>
      <c r="AF917" s="293"/>
      <c r="AG917" s="315" t="str">
        <f>IF(AF917="","",IFERROR(VLOOKUP(AF917,'Error Checking'!A:B,2,0),"Error with MNCR code"))</f>
        <v/>
      </c>
      <c r="AH917" s="315"/>
      <c r="AI917" s="315" t="str">
        <f>IF(AH917="","",IFERROR(VLOOKUP(AH917,'Error Checking'!A:B,2,0),"Error with MNCR code"))</f>
        <v/>
      </c>
      <c r="AJ917" s="261"/>
      <c r="AK917" s="261"/>
      <c r="AL917" s="297"/>
      <c r="AM917" s="261"/>
      <c r="AN917" s="261"/>
    </row>
    <row r="918" spans="1:40" x14ac:dyDescent="0.2">
      <c r="A918" s="87"/>
      <c r="B918" s="298"/>
      <c r="C918" s="261"/>
      <c r="D918" s="261"/>
      <c r="E918" s="261"/>
      <c r="F918" s="261"/>
      <c r="G918" s="294"/>
      <c r="H918" s="295"/>
      <c r="I918" s="261"/>
      <c r="J918" s="311" t="str">
        <f>IF(I918="","",VLOOKUP(I918,LookUp_Tables!$R:$S,2,0))</f>
        <v/>
      </c>
      <c r="K918" s="296"/>
      <c r="L918" s="296"/>
      <c r="M918" s="290"/>
      <c r="N918" s="290"/>
      <c r="O918" s="290"/>
      <c r="P918" s="290"/>
      <c r="Q918" s="290"/>
      <c r="R918" s="290"/>
      <c r="S918" s="290" t="e">
        <f t="shared" si="42"/>
        <v>#DIV/0!</v>
      </c>
      <c r="T918" s="290"/>
      <c r="U918" s="290"/>
      <c r="V918" s="290" t="e">
        <f t="shared" si="43"/>
        <v>#DIV/0!</v>
      </c>
      <c r="W918" s="291" t="str">
        <f t="shared" si="44"/>
        <v/>
      </c>
      <c r="X918" s="261"/>
      <c r="Y918" s="261"/>
      <c r="Z918" s="261"/>
      <c r="AA918" s="261"/>
      <c r="AB918" s="261"/>
      <c r="AC918" s="261"/>
      <c r="AD918" s="261"/>
      <c r="AE918" s="261"/>
      <c r="AF918" s="293"/>
      <c r="AG918" s="315" t="str">
        <f>IF(AF918="","",IFERROR(VLOOKUP(AF918,'Error Checking'!A:B,2,0),"Error with MNCR code"))</f>
        <v/>
      </c>
      <c r="AH918" s="315"/>
      <c r="AI918" s="315" t="str">
        <f>IF(AH918="","",IFERROR(VLOOKUP(AH918,'Error Checking'!A:B,2,0),"Error with MNCR code"))</f>
        <v/>
      </c>
      <c r="AJ918" s="261"/>
      <c r="AK918" s="261"/>
      <c r="AL918" s="297"/>
      <c r="AM918" s="261"/>
      <c r="AN918" s="261"/>
    </row>
    <row r="919" spans="1:40" x14ac:dyDescent="0.2">
      <c r="A919" s="87"/>
      <c r="B919" s="298"/>
      <c r="C919" s="261"/>
      <c r="D919" s="261"/>
      <c r="E919" s="261"/>
      <c r="F919" s="261"/>
      <c r="G919" s="294"/>
      <c r="H919" s="295"/>
      <c r="I919" s="261"/>
      <c r="J919" s="311" t="str">
        <f>IF(I919="","",VLOOKUP(I919,LookUp_Tables!$R:$S,2,0))</f>
        <v/>
      </c>
      <c r="K919" s="296"/>
      <c r="L919" s="296"/>
      <c r="M919" s="290"/>
      <c r="N919" s="290"/>
      <c r="O919" s="290"/>
      <c r="P919" s="290"/>
      <c r="Q919" s="290"/>
      <c r="R919" s="290"/>
      <c r="S919" s="290" t="e">
        <f t="shared" si="42"/>
        <v>#DIV/0!</v>
      </c>
      <c r="T919" s="290"/>
      <c r="U919" s="290"/>
      <c r="V919" s="290" t="e">
        <f t="shared" si="43"/>
        <v>#DIV/0!</v>
      </c>
      <c r="W919" s="291" t="str">
        <f t="shared" si="44"/>
        <v/>
      </c>
      <c r="X919" s="261"/>
      <c r="Y919" s="261"/>
      <c r="Z919" s="261"/>
      <c r="AA919" s="261"/>
      <c r="AB919" s="261"/>
      <c r="AC919" s="261"/>
      <c r="AD919" s="261"/>
      <c r="AE919" s="261"/>
      <c r="AF919" s="293"/>
      <c r="AG919" s="315" t="str">
        <f>IF(AF919="","",IFERROR(VLOOKUP(AF919,'Error Checking'!A:B,2,0),"Error with MNCR code"))</f>
        <v/>
      </c>
      <c r="AH919" s="315"/>
      <c r="AI919" s="315" t="str">
        <f>IF(AH919="","",IFERROR(VLOOKUP(AH919,'Error Checking'!A:B,2,0),"Error with MNCR code"))</f>
        <v/>
      </c>
      <c r="AJ919" s="261"/>
      <c r="AK919" s="261"/>
      <c r="AL919" s="297"/>
      <c r="AM919" s="261"/>
      <c r="AN919" s="261"/>
    </row>
    <row r="920" spans="1:40" x14ac:dyDescent="0.2">
      <c r="A920" s="87"/>
      <c r="B920" s="298"/>
      <c r="C920" s="261"/>
      <c r="D920" s="261"/>
      <c r="E920" s="261"/>
      <c r="F920" s="261"/>
      <c r="G920" s="294"/>
      <c r="H920" s="295"/>
      <c r="I920" s="261"/>
      <c r="J920" s="311" t="str">
        <f>IF(I920="","",VLOOKUP(I920,LookUp_Tables!$R:$S,2,0))</f>
        <v/>
      </c>
      <c r="K920" s="296"/>
      <c r="L920" s="296"/>
      <c r="M920" s="290"/>
      <c r="N920" s="290"/>
      <c r="O920" s="290"/>
      <c r="P920" s="290"/>
      <c r="Q920" s="290"/>
      <c r="R920" s="290"/>
      <c r="S920" s="290" t="e">
        <f t="shared" si="42"/>
        <v>#DIV/0!</v>
      </c>
      <c r="T920" s="290"/>
      <c r="U920" s="290"/>
      <c r="V920" s="290" t="e">
        <f t="shared" si="43"/>
        <v>#DIV/0!</v>
      </c>
      <c r="W920" s="291" t="str">
        <f t="shared" si="44"/>
        <v/>
      </c>
      <c r="X920" s="261"/>
      <c r="Y920" s="261"/>
      <c r="Z920" s="261"/>
      <c r="AA920" s="261"/>
      <c r="AB920" s="261"/>
      <c r="AC920" s="261"/>
      <c r="AD920" s="261"/>
      <c r="AE920" s="261"/>
      <c r="AF920" s="293"/>
      <c r="AG920" s="315" t="str">
        <f>IF(AF920="","",IFERROR(VLOOKUP(AF920,'Error Checking'!A:B,2,0),"Error with MNCR code"))</f>
        <v/>
      </c>
      <c r="AH920" s="315"/>
      <c r="AI920" s="315" t="str">
        <f>IF(AH920="","",IFERROR(VLOOKUP(AH920,'Error Checking'!A:B,2,0),"Error with MNCR code"))</f>
        <v/>
      </c>
      <c r="AJ920" s="261"/>
      <c r="AK920" s="261"/>
      <c r="AL920" s="297"/>
      <c r="AM920" s="261"/>
      <c r="AN920" s="261"/>
    </row>
    <row r="921" spans="1:40" x14ac:dyDescent="0.2">
      <c r="A921" s="87"/>
      <c r="B921" s="298"/>
      <c r="C921" s="261"/>
      <c r="D921" s="261"/>
      <c r="E921" s="261"/>
      <c r="F921" s="261"/>
      <c r="G921" s="294"/>
      <c r="H921" s="295"/>
      <c r="I921" s="261"/>
      <c r="J921" s="311" t="str">
        <f>IF(I921="","",VLOOKUP(I921,LookUp_Tables!$R:$S,2,0))</f>
        <v/>
      </c>
      <c r="K921" s="296"/>
      <c r="L921" s="296"/>
      <c r="M921" s="290"/>
      <c r="N921" s="290"/>
      <c r="O921" s="290"/>
      <c r="P921" s="290"/>
      <c r="Q921" s="290"/>
      <c r="R921" s="290"/>
      <c r="S921" s="290" t="e">
        <f t="shared" si="42"/>
        <v>#DIV/0!</v>
      </c>
      <c r="T921" s="290"/>
      <c r="U921" s="290"/>
      <c r="V921" s="290" t="e">
        <f t="shared" si="43"/>
        <v>#DIV/0!</v>
      </c>
      <c r="W921" s="291" t="str">
        <f t="shared" si="44"/>
        <v/>
      </c>
      <c r="X921" s="261"/>
      <c r="Y921" s="261"/>
      <c r="Z921" s="261"/>
      <c r="AA921" s="261"/>
      <c r="AB921" s="261"/>
      <c r="AC921" s="261"/>
      <c r="AD921" s="261"/>
      <c r="AE921" s="261"/>
      <c r="AF921" s="293"/>
      <c r="AG921" s="315" t="str">
        <f>IF(AF921="","",IFERROR(VLOOKUP(AF921,'Error Checking'!A:B,2,0),"Error with MNCR code"))</f>
        <v/>
      </c>
      <c r="AH921" s="315"/>
      <c r="AI921" s="315" t="str">
        <f>IF(AH921="","",IFERROR(VLOOKUP(AH921,'Error Checking'!A:B,2,0),"Error with MNCR code"))</f>
        <v/>
      </c>
      <c r="AJ921" s="261"/>
      <c r="AK921" s="261"/>
      <c r="AL921" s="297"/>
      <c r="AM921" s="261"/>
      <c r="AN921" s="261"/>
    </row>
    <row r="922" spans="1:40" x14ac:dyDescent="0.2">
      <c r="A922" s="87"/>
      <c r="B922" s="298"/>
      <c r="C922" s="261"/>
      <c r="D922" s="261"/>
      <c r="E922" s="261"/>
      <c r="F922" s="261"/>
      <c r="G922" s="294"/>
      <c r="H922" s="295"/>
      <c r="I922" s="261"/>
      <c r="J922" s="311" t="str">
        <f>IF(I922="","",VLOOKUP(I922,LookUp_Tables!$R:$S,2,0))</f>
        <v/>
      </c>
      <c r="K922" s="296"/>
      <c r="L922" s="296"/>
      <c r="M922" s="290"/>
      <c r="N922" s="290"/>
      <c r="O922" s="290"/>
      <c r="P922" s="290"/>
      <c r="Q922" s="290"/>
      <c r="R922" s="290"/>
      <c r="S922" s="290" t="e">
        <f t="shared" si="42"/>
        <v>#DIV/0!</v>
      </c>
      <c r="T922" s="290"/>
      <c r="U922" s="290"/>
      <c r="V922" s="290" t="e">
        <f t="shared" si="43"/>
        <v>#DIV/0!</v>
      </c>
      <c r="W922" s="291" t="str">
        <f t="shared" si="44"/>
        <v/>
      </c>
      <c r="X922" s="261"/>
      <c r="Y922" s="261"/>
      <c r="Z922" s="261"/>
      <c r="AA922" s="261"/>
      <c r="AB922" s="261"/>
      <c r="AC922" s="261"/>
      <c r="AD922" s="261"/>
      <c r="AE922" s="261"/>
      <c r="AF922" s="293"/>
      <c r="AG922" s="315" t="str">
        <f>IF(AF922="","",IFERROR(VLOOKUP(AF922,'Error Checking'!A:B,2,0),"Error with MNCR code"))</f>
        <v/>
      </c>
      <c r="AH922" s="315"/>
      <c r="AI922" s="315" t="str">
        <f>IF(AH922="","",IFERROR(VLOOKUP(AH922,'Error Checking'!A:B,2,0),"Error with MNCR code"))</f>
        <v/>
      </c>
      <c r="AJ922" s="261"/>
      <c r="AK922" s="261"/>
      <c r="AL922" s="297"/>
      <c r="AM922" s="261"/>
      <c r="AN922" s="261"/>
    </row>
    <row r="923" spans="1:40" x14ac:dyDescent="0.2">
      <c r="A923" s="87"/>
      <c r="B923" s="298"/>
      <c r="C923" s="261"/>
      <c r="D923" s="261"/>
      <c r="E923" s="261"/>
      <c r="F923" s="261"/>
      <c r="G923" s="294"/>
      <c r="H923" s="295"/>
      <c r="I923" s="261"/>
      <c r="J923" s="311" t="str">
        <f>IF(I923="","",VLOOKUP(I923,LookUp_Tables!$R:$S,2,0))</f>
        <v/>
      </c>
      <c r="K923" s="296"/>
      <c r="L923" s="296"/>
      <c r="M923" s="290"/>
      <c r="N923" s="290"/>
      <c r="O923" s="290"/>
      <c r="P923" s="290"/>
      <c r="Q923" s="290"/>
      <c r="R923" s="290"/>
      <c r="S923" s="290" t="e">
        <f t="shared" si="42"/>
        <v>#DIV/0!</v>
      </c>
      <c r="T923" s="290"/>
      <c r="U923" s="290"/>
      <c r="V923" s="290" t="e">
        <f t="shared" si="43"/>
        <v>#DIV/0!</v>
      </c>
      <c r="W923" s="291" t="str">
        <f t="shared" si="44"/>
        <v/>
      </c>
      <c r="X923" s="261"/>
      <c r="Y923" s="261"/>
      <c r="Z923" s="261"/>
      <c r="AA923" s="261"/>
      <c r="AB923" s="261"/>
      <c r="AC923" s="261"/>
      <c r="AD923" s="261"/>
      <c r="AE923" s="261"/>
      <c r="AF923" s="293"/>
      <c r="AG923" s="315" t="str">
        <f>IF(AF923="","",IFERROR(VLOOKUP(AF923,'Error Checking'!A:B,2,0),"Error with MNCR code"))</f>
        <v/>
      </c>
      <c r="AH923" s="315"/>
      <c r="AI923" s="315" t="str">
        <f>IF(AH923="","",IFERROR(VLOOKUP(AH923,'Error Checking'!A:B,2,0),"Error with MNCR code"))</f>
        <v/>
      </c>
      <c r="AJ923" s="261"/>
      <c r="AK923" s="261"/>
      <c r="AL923" s="297"/>
      <c r="AM923" s="261"/>
      <c r="AN923" s="261"/>
    </row>
    <row r="924" spans="1:40" x14ac:dyDescent="0.2">
      <c r="A924" s="87"/>
      <c r="B924" s="298"/>
      <c r="C924" s="261"/>
      <c r="D924" s="261"/>
      <c r="E924" s="261"/>
      <c r="F924" s="261"/>
      <c r="G924" s="294"/>
      <c r="H924" s="295"/>
      <c r="I924" s="261"/>
      <c r="J924" s="311" t="str">
        <f>IF(I924="","",VLOOKUP(I924,LookUp_Tables!$R:$S,2,0))</f>
        <v/>
      </c>
      <c r="K924" s="296"/>
      <c r="L924" s="296"/>
      <c r="M924" s="290"/>
      <c r="N924" s="290"/>
      <c r="O924" s="290"/>
      <c r="P924" s="290"/>
      <c r="Q924" s="290"/>
      <c r="R924" s="290"/>
      <c r="S924" s="290" t="e">
        <f t="shared" si="42"/>
        <v>#DIV/0!</v>
      </c>
      <c r="T924" s="290"/>
      <c r="U924" s="290"/>
      <c r="V924" s="290" t="e">
        <f t="shared" si="43"/>
        <v>#DIV/0!</v>
      </c>
      <c r="W924" s="291" t="str">
        <f t="shared" si="44"/>
        <v/>
      </c>
      <c r="X924" s="261"/>
      <c r="Y924" s="261"/>
      <c r="Z924" s="261"/>
      <c r="AA924" s="261"/>
      <c r="AB924" s="261"/>
      <c r="AC924" s="261"/>
      <c r="AD924" s="261"/>
      <c r="AE924" s="261"/>
      <c r="AF924" s="293"/>
      <c r="AG924" s="315" t="str">
        <f>IF(AF924="","",IFERROR(VLOOKUP(AF924,'Error Checking'!A:B,2,0),"Error with MNCR code"))</f>
        <v/>
      </c>
      <c r="AH924" s="315"/>
      <c r="AI924" s="315" t="str">
        <f>IF(AH924="","",IFERROR(VLOOKUP(AH924,'Error Checking'!A:B,2,0),"Error with MNCR code"))</f>
        <v/>
      </c>
      <c r="AJ924" s="261"/>
      <c r="AK924" s="261"/>
      <c r="AL924" s="297"/>
      <c r="AM924" s="261"/>
      <c r="AN924" s="261"/>
    </row>
    <row r="925" spans="1:40" x14ac:dyDescent="0.2">
      <c r="A925" s="87"/>
      <c r="B925" s="298"/>
      <c r="C925" s="261"/>
      <c r="D925" s="261"/>
      <c r="E925" s="261"/>
      <c r="F925" s="261"/>
      <c r="G925" s="294"/>
      <c r="H925" s="295"/>
      <c r="I925" s="261"/>
      <c r="J925" s="311" t="str">
        <f>IF(I925="","",VLOOKUP(I925,LookUp_Tables!$R:$S,2,0))</f>
        <v/>
      </c>
      <c r="K925" s="296"/>
      <c r="L925" s="296"/>
      <c r="M925" s="290"/>
      <c r="N925" s="290"/>
      <c r="O925" s="290"/>
      <c r="P925" s="290"/>
      <c r="Q925" s="290"/>
      <c r="R925" s="290"/>
      <c r="S925" s="290" t="e">
        <f t="shared" si="42"/>
        <v>#DIV/0!</v>
      </c>
      <c r="T925" s="290"/>
      <c r="U925" s="290"/>
      <c r="V925" s="290" t="e">
        <f t="shared" si="43"/>
        <v>#DIV/0!</v>
      </c>
      <c r="W925" s="291" t="str">
        <f t="shared" si="44"/>
        <v/>
      </c>
      <c r="X925" s="261"/>
      <c r="Y925" s="261"/>
      <c r="Z925" s="261"/>
      <c r="AA925" s="261"/>
      <c r="AB925" s="261"/>
      <c r="AC925" s="261"/>
      <c r="AD925" s="261"/>
      <c r="AE925" s="261"/>
      <c r="AF925" s="293"/>
      <c r="AG925" s="315" t="str">
        <f>IF(AF925="","",IFERROR(VLOOKUP(AF925,'Error Checking'!A:B,2,0),"Error with MNCR code"))</f>
        <v/>
      </c>
      <c r="AH925" s="315"/>
      <c r="AI925" s="315" t="str">
        <f>IF(AH925="","",IFERROR(VLOOKUP(AH925,'Error Checking'!A:B,2,0),"Error with MNCR code"))</f>
        <v/>
      </c>
      <c r="AJ925" s="261"/>
      <c r="AK925" s="261"/>
      <c r="AL925" s="297"/>
      <c r="AM925" s="261"/>
      <c r="AN925" s="261"/>
    </row>
    <row r="926" spans="1:40" x14ac:dyDescent="0.2">
      <c r="A926" s="87"/>
      <c r="B926" s="298"/>
      <c r="C926" s="261"/>
      <c r="D926" s="261"/>
      <c r="E926" s="261"/>
      <c r="F926" s="261"/>
      <c r="G926" s="294"/>
      <c r="H926" s="295"/>
      <c r="I926" s="261"/>
      <c r="J926" s="311" t="str">
        <f>IF(I926="","",VLOOKUP(I926,LookUp_Tables!$R:$S,2,0))</f>
        <v/>
      </c>
      <c r="K926" s="296"/>
      <c r="L926" s="296"/>
      <c r="M926" s="290"/>
      <c r="N926" s="290"/>
      <c r="O926" s="290"/>
      <c r="P926" s="290"/>
      <c r="Q926" s="290"/>
      <c r="R926" s="290"/>
      <c r="S926" s="290" t="e">
        <f t="shared" si="42"/>
        <v>#DIV/0!</v>
      </c>
      <c r="T926" s="290"/>
      <c r="U926" s="290"/>
      <c r="V926" s="290" t="e">
        <f t="shared" si="43"/>
        <v>#DIV/0!</v>
      </c>
      <c r="W926" s="291" t="str">
        <f t="shared" si="44"/>
        <v/>
      </c>
      <c r="X926" s="261"/>
      <c r="Y926" s="261"/>
      <c r="Z926" s="261"/>
      <c r="AA926" s="261"/>
      <c r="AB926" s="261"/>
      <c r="AC926" s="261"/>
      <c r="AD926" s="261"/>
      <c r="AE926" s="261"/>
      <c r="AF926" s="293"/>
      <c r="AG926" s="315" t="str">
        <f>IF(AF926="","",IFERROR(VLOOKUP(AF926,'Error Checking'!A:B,2,0),"Error with MNCR code"))</f>
        <v/>
      </c>
      <c r="AH926" s="315"/>
      <c r="AI926" s="315" t="str">
        <f>IF(AH926="","",IFERROR(VLOOKUP(AH926,'Error Checking'!A:B,2,0),"Error with MNCR code"))</f>
        <v/>
      </c>
      <c r="AJ926" s="261"/>
      <c r="AK926" s="261"/>
      <c r="AL926" s="297"/>
      <c r="AM926" s="261"/>
      <c r="AN926" s="261"/>
    </row>
    <row r="927" spans="1:40" x14ac:dyDescent="0.2">
      <c r="A927" s="87"/>
      <c r="B927" s="298"/>
      <c r="C927" s="261"/>
      <c r="D927" s="261"/>
      <c r="E927" s="261"/>
      <c r="F927" s="261"/>
      <c r="G927" s="294"/>
      <c r="H927" s="295"/>
      <c r="I927" s="261"/>
      <c r="J927" s="311" t="str">
        <f>IF(I927="","",VLOOKUP(I927,LookUp_Tables!$R:$S,2,0))</f>
        <v/>
      </c>
      <c r="K927" s="296"/>
      <c r="L927" s="296"/>
      <c r="M927" s="290"/>
      <c r="N927" s="290"/>
      <c r="O927" s="290"/>
      <c r="P927" s="290"/>
      <c r="Q927" s="290"/>
      <c r="R927" s="290"/>
      <c r="S927" s="290" t="e">
        <f t="shared" si="42"/>
        <v>#DIV/0!</v>
      </c>
      <c r="T927" s="290"/>
      <c r="U927" s="290"/>
      <c r="V927" s="290" t="e">
        <f t="shared" si="43"/>
        <v>#DIV/0!</v>
      </c>
      <c r="W927" s="291" t="str">
        <f t="shared" si="44"/>
        <v/>
      </c>
      <c r="X927" s="261"/>
      <c r="Y927" s="261"/>
      <c r="Z927" s="261"/>
      <c r="AA927" s="261"/>
      <c r="AB927" s="261"/>
      <c r="AC927" s="261"/>
      <c r="AD927" s="261"/>
      <c r="AE927" s="261"/>
      <c r="AF927" s="293"/>
      <c r="AG927" s="315" t="str">
        <f>IF(AF927="","",IFERROR(VLOOKUP(AF927,'Error Checking'!A:B,2,0),"Error with MNCR code"))</f>
        <v/>
      </c>
      <c r="AH927" s="315"/>
      <c r="AI927" s="315" t="str">
        <f>IF(AH927="","",IFERROR(VLOOKUP(AH927,'Error Checking'!A:B,2,0),"Error with MNCR code"))</f>
        <v/>
      </c>
      <c r="AJ927" s="261"/>
      <c r="AK927" s="261"/>
      <c r="AL927" s="297"/>
      <c r="AM927" s="261"/>
      <c r="AN927" s="261"/>
    </row>
    <row r="928" spans="1:40" x14ac:dyDescent="0.2">
      <c r="A928" s="87"/>
      <c r="B928" s="298"/>
      <c r="C928" s="261"/>
      <c r="D928" s="261"/>
      <c r="E928" s="261"/>
      <c r="F928" s="261"/>
      <c r="G928" s="294"/>
      <c r="H928" s="295"/>
      <c r="I928" s="261"/>
      <c r="J928" s="311" t="str">
        <f>IF(I928="","",VLOOKUP(I928,LookUp_Tables!$R:$S,2,0))</f>
        <v/>
      </c>
      <c r="K928" s="296"/>
      <c r="L928" s="296"/>
      <c r="M928" s="290"/>
      <c r="N928" s="290"/>
      <c r="O928" s="290"/>
      <c r="P928" s="290"/>
      <c r="Q928" s="290"/>
      <c r="R928" s="290"/>
      <c r="S928" s="290" t="e">
        <f t="shared" si="42"/>
        <v>#DIV/0!</v>
      </c>
      <c r="T928" s="290"/>
      <c r="U928" s="290"/>
      <c r="V928" s="290" t="e">
        <f t="shared" si="43"/>
        <v>#DIV/0!</v>
      </c>
      <c r="W928" s="291" t="str">
        <f t="shared" si="44"/>
        <v/>
      </c>
      <c r="X928" s="261"/>
      <c r="Y928" s="261"/>
      <c r="Z928" s="261"/>
      <c r="AA928" s="261"/>
      <c r="AB928" s="261"/>
      <c r="AC928" s="261"/>
      <c r="AD928" s="261"/>
      <c r="AE928" s="261"/>
      <c r="AF928" s="293"/>
      <c r="AG928" s="315" t="str">
        <f>IF(AF928="","",IFERROR(VLOOKUP(AF928,'Error Checking'!A:B,2,0),"Error with MNCR code"))</f>
        <v/>
      </c>
      <c r="AH928" s="315"/>
      <c r="AI928" s="315" t="str">
        <f>IF(AH928="","",IFERROR(VLOOKUP(AH928,'Error Checking'!A:B,2,0),"Error with MNCR code"))</f>
        <v/>
      </c>
      <c r="AJ928" s="261"/>
      <c r="AK928" s="261"/>
      <c r="AL928" s="297"/>
      <c r="AM928" s="261"/>
      <c r="AN928" s="261"/>
    </row>
    <row r="929" spans="1:40" x14ac:dyDescent="0.2">
      <c r="A929" s="87"/>
      <c r="B929" s="298"/>
      <c r="C929" s="261"/>
      <c r="D929" s="261"/>
      <c r="E929" s="261"/>
      <c r="F929" s="261"/>
      <c r="G929" s="294"/>
      <c r="H929" s="295"/>
      <c r="I929" s="261"/>
      <c r="J929" s="311" t="str">
        <f>IF(I929="","",VLOOKUP(I929,LookUp_Tables!$R:$S,2,0))</f>
        <v/>
      </c>
      <c r="K929" s="296"/>
      <c r="L929" s="296"/>
      <c r="M929" s="290"/>
      <c r="N929" s="290"/>
      <c r="O929" s="290"/>
      <c r="P929" s="290"/>
      <c r="Q929" s="290"/>
      <c r="R929" s="290"/>
      <c r="S929" s="290" t="e">
        <f t="shared" si="42"/>
        <v>#DIV/0!</v>
      </c>
      <c r="T929" s="290"/>
      <c r="U929" s="290"/>
      <c r="V929" s="290" t="e">
        <f t="shared" si="43"/>
        <v>#DIV/0!</v>
      </c>
      <c r="W929" s="291" t="str">
        <f t="shared" si="44"/>
        <v/>
      </c>
      <c r="X929" s="261"/>
      <c r="Y929" s="261"/>
      <c r="Z929" s="261"/>
      <c r="AA929" s="261"/>
      <c r="AB929" s="261"/>
      <c r="AC929" s="261"/>
      <c r="AD929" s="261"/>
      <c r="AE929" s="261"/>
      <c r="AF929" s="293"/>
      <c r="AG929" s="315" t="str">
        <f>IF(AF929="","",IFERROR(VLOOKUP(AF929,'Error Checking'!A:B,2,0),"Error with MNCR code"))</f>
        <v/>
      </c>
      <c r="AH929" s="315"/>
      <c r="AI929" s="315" t="str">
        <f>IF(AH929="","",IFERROR(VLOOKUP(AH929,'Error Checking'!A:B,2,0),"Error with MNCR code"))</f>
        <v/>
      </c>
      <c r="AJ929" s="261"/>
      <c r="AK929" s="261"/>
      <c r="AL929" s="297"/>
      <c r="AM929" s="261"/>
      <c r="AN929" s="261"/>
    </row>
    <row r="930" spans="1:40" x14ac:dyDescent="0.2">
      <c r="A930" s="87"/>
      <c r="B930" s="298"/>
      <c r="C930" s="261"/>
      <c r="D930" s="261"/>
      <c r="E930" s="261"/>
      <c r="F930" s="261"/>
      <c r="G930" s="294"/>
      <c r="H930" s="295"/>
      <c r="I930" s="261"/>
      <c r="J930" s="311" t="str">
        <f>IF(I930="","",VLOOKUP(I930,LookUp_Tables!$R:$S,2,0))</f>
        <v/>
      </c>
      <c r="K930" s="296"/>
      <c r="L930" s="296"/>
      <c r="M930" s="290"/>
      <c r="N930" s="290"/>
      <c r="O930" s="290"/>
      <c r="P930" s="290"/>
      <c r="Q930" s="290"/>
      <c r="R930" s="290"/>
      <c r="S930" s="290" t="e">
        <f t="shared" si="42"/>
        <v>#DIV/0!</v>
      </c>
      <c r="T930" s="290"/>
      <c r="U930" s="290"/>
      <c r="V930" s="290" t="e">
        <f t="shared" si="43"/>
        <v>#DIV/0!</v>
      </c>
      <c r="W930" s="291" t="str">
        <f t="shared" si="44"/>
        <v/>
      </c>
      <c r="X930" s="261"/>
      <c r="Y930" s="261"/>
      <c r="Z930" s="261"/>
      <c r="AA930" s="261"/>
      <c r="AB930" s="261"/>
      <c r="AC930" s="261"/>
      <c r="AD930" s="261"/>
      <c r="AE930" s="261"/>
      <c r="AF930" s="293"/>
      <c r="AG930" s="315" t="str">
        <f>IF(AF930="","",IFERROR(VLOOKUP(AF930,'Error Checking'!A:B,2,0),"Error with MNCR code"))</f>
        <v/>
      </c>
      <c r="AH930" s="315"/>
      <c r="AI930" s="315" t="str">
        <f>IF(AH930="","",IFERROR(VLOOKUP(AH930,'Error Checking'!A:B,2,0),"Error with MNCR code"))</f>
        <v/>
      </c>
      <c r="AJ930" s="261"/>
      <c r="AK930" s="261"/>
      <c r="AL930" s="297"/>
      <c r="AM930" s="261"/>
      <c r="AN930" s="261"/>
    </row>
    <row r="931" spans="1:40" x14ac:dyDescent="0.2">
      <c r="A931" s="87"/>
      <c r="B931" s="298"/>
      <c r="C931" s="261"/>
      <c r="D931" s="261"/>
      <c r="E931" s="261"/>
      <c r="F931" s="261"/>
      <c r="G931" s="294"/>
      <c r="H931" s="295"/>
      <c r="I931" s="261"/>
      <c r="J931" s="311" t="str">
        <f>IF(I931="","",VLOOKUP(I931,LookUp_Tables!$R:$S,2,0))</f>
        <v/>
      </c>
      <c r="K931" s="296"/>
      <c r="L931" s="296"/>
      <c r="M931" s="290"/>
      <c r="N931" s="290"/>
      <c r="O931" s="290"/>
      <c r="P931" s="290"/>
      <c r="Q931" s="290"/>
      <c r="R931" s="290"/>
      <c r="S931" s="290" t="e">
        <f t="shared" si="42"/>
        <v>#DIV/0!</v>
      </c>
      <c r="T931" s="290"/>
      <c r="U931" s="290"/>
      <c r="V931" s="290" t="e">
        <f t="shared" si="43"/>
        <v>#DIV/0!</v>
      </c>
      <c r="W931" s="291" t="str">
        <f t="shared" si="44"/>
        <v/>
      </c>
      <c r="X931" s="261"/>
      <c r="Y931" s="261"/>
      <c r="Z931" s="261"/>
      <c r="AA931" s="261"/>
      <c r="AB931" s="261"/>
      <c r="AC931" s="261"/>
      <c r="AD931" s="261"/>
      <c r="AE931" s="261"/>
      <c r="AF931" s="293"/>
      <c r="AG931" s="315" t="str">
        <f>IF(AF931="","",IFERROR(VLOOKUP(AF931,'Error Checking'!A:B,2,0),"Error with MNCR code"))</f>
        <v/>
      </c>
      <c r="AH931" s="315"/>
      <c r="AI931" s="315" t="str">
        <f>IF(AH931="","",IFERROR(VLOOKUP(AH931,'Error Checking'!A:B,2,0),"Error with MNCR code"))</f>
        <v/>
      </c>
      <c r="AJ931" s="261"/>
      <c r="AK931" s="261"/>
      <c r="AL931" s="297"/>
      <c r="AM931" s="261"/>
      <c r="AN931" s="261"/>
    </row>
    <row r="932" spans="1:40" x14ac:dyDescent="0.2">
      <c r="A932" s="87"/>
      <c r="B932" s="298"/>
      <c r="C932" s="261"/>
      <c r="D932" s="261"/>
      <c r="E932" s="261"/>
      <c r="F932" s="261"/>
      <c r="G932" s="294"/>
      <c r="H932" s="295"/>
      <c r="I932" s="261"/>
      <c r="J932" s="311" t="str">
        <f>IF(I932="","",VLOOKUP(I932,LookUp_Tables!$R:$S,2,0))</f>
        <v/>
      </c>
      <c r="K932" s="296"/>
      <c r="L932" s="296"/>
      <c r="M932" s="290"/>
      <c r="N932" s="290"/>
      <c r="O932" s="290"/>
      <c r="P932" s="290"/>
      <c r="Q932" s="290"/>
      <c r="R932" s="290"/>
      <c r="S932" s="290" t="e">
        <f t="shared" si="42"/>
        <v>#DIV/0!</v>
      </c>
      <c r="T932" s="290"/>
      <c r="U932" s="290"/>
      <c r="V932" s="290" t="e">
        <f t="shared" si="43"/>
        <v>#DIV/0!</v>
      </c>
      <c r="W932" s="291" t="str">
        <f t="shared" si="44"/>
        <v/>
      </c>
      <c r="X932" s="261"/>
      <c r="Y932" s="261"/>
      <c r="Z932" s="261"/>
      <c r="AA932" s="261"/>
      <c r="AB932" s="261"/>
      <c r="AC932" s="261"/>
      <c r="AD932" s="261"/>
      <c r="AE932" s="261"/>
      <c r="AF932" s="293"/>
      <c r="AG932" s="315" t="str">
        <f>IF(AF932="","",IFERROR(VLOOKUP(AF932,'Error Checking'!A:B,2,0),"Error with MNCR code"))</f>
        <v/>
      </c>
      <c r="AH932" s="315"/>
      <c r="AI932" s="315" t="str">
        <f>IF(AH932="","",IFERROR(VLOOKUP(AH932,'Error Checking'!A:B,2,0),"Error with MNCR code"))</f>
        <v/>
      </c>
      <c r="AJ932" s="261"/>
      <c r="AK932" s="261"/>
      <c r="AL932" s="297"/>
      <c r="AM932" s="261"/>
      <c r="AN932" s="261"/>
    </row>
    <row r="933" spans="1:40" x14ac:dyDescent="0.2">
      <c r="A933" s="87"/>
      <c r="B933" s="298"/>
      <c r="C933" s="261"/>
      <c r="D933" s="261"/>
      <c r="E933" s="261"/>
      <c r="F933" s="261"/>
      <c r="G933" s="294"/>
      <c r="H933" s="295"/>
      <c r="I933" s="261"/>
      <c r="J933" s="311" t="str">
        <f>IF(I933="","",VLOOKUP(I933,LookUp_Tables!$R:$S,2,0))</f>
        <v/>
      </c>
      <c r="K933" s="296"/>
      <c r="L933" s="296"/>
      <c r="M933" s="290"/>
      <c r="N933" s="290"/>
      <c r="O933" s="290"/>
      <c r="P933" s="290"/>
      <c r="Q933" s="290"/>
      <c r="R933" s="290"/>
      <c r="S933" s="290" t="e">
        <f t="shared" si="42"/>
        <v>#DIV/0!</v>
      </c>
      <c r="T933" s="290"/>
      <c r="U933" s="290"/>
      <c r="V933" s="290" t="e">
        <f t="shared" si="43"/>
        <v>#DIV/0!</v>
      </c>
      <c r="W933" s="291" t="str">
        <f t="shared" si="44"/>
        <v/>
      </c>
      <c r="X933" s="261"/>
      <c r="Y933" s="261"/>
      <c r="Z933" s="261"/>
      <c r="AA933" s="261"/>
      <c r="AB933" s="261"/>
      <c r="AC933" s="261"/>
      <c r="AD933" s="261"/>
      <c r="AE933" s="261"/>
      <c r="AF933" s="293"/>
      <c r="AG933" s="315" t="str">
        <f>IF(AF933="","",IFERROR(VLOOKUP(AF933,'Error Checking'!A:B,2,0),"Error with MNCR code"))</f>
        <v/>
      </c>
      <c r="AH933" s="315"/>
      <c r="AI933" s="315" t="str">
        <f>IF(AH933="","",IFERROR(VLOOKUP(AH933,'Error Checking'!A:B,2,0),"Error with MNCR code"))</f>
        <v/>
      </c>
      <c r="AJ933" s="261"/>
      <c r="AK933" s="261"/>
      <c r="AL933" s="297"/>
      <c r="AM933" s="261"/>
      <c r="AN933" s="261"/>
    </row>
    <row r="934" spans="1:40" x14ac:dyDescent="0.2">
      <c r="A934" s="87"/>
      <c r="B934" s="298"/>
      <c r="C934" s="261"/>
      <c r="D934" s="261"/>
      <c r="E934" s="261"/>
      <c r="F934" s="261"/>
      <c r="G934" s="294"/>
      <c r="H934" s="295"/>
      <c r="I934" s="261"/>
      <c r="J934" s="311" t="str">
        <f>IF(I934="","",VLOOKUP(I934,LookUp_Tables!$R:$S,2,0))</f>
        <v/>
      </c>
      <c r="K934" s="296"/>
      <c r="L934" s="296"/>
      <c r="M934" s="290"/>
      <c r="N934" s="290"/>
      <c r="O934" s="290"/>
      <c r="P934" s="290"/>
      <c r="Q934" s="290"/>
      <c r="R934" s="290"/>
      <c r="S934" s="290" t="e">
        <f t="shared" si="42"/>
        <v>#DIV/0!</v>
      </c>
      <c r="T934" s="290"/>
      <c r="U934" s="290"/>
      <c r="V934" s="290" t="e">
        <f t="shared" si="43"/>
        <v>#DIV/0!</v>
      </c>
      <c r="W934" s="291" t="str">
        <f t="shared" si="44"/>
        <v/>
      </c>
      <c r="X934" s="261"/>
      <c r="Y934" s="261"/>
      <c r="Z934" s="261"/>
      <c r="AA934" s="261"/>
      <c r="AB934" s="261"/>
      <c r="AC934" s="261"/>
      <c r="AD934" s="261"/>
      <c r="AE934" s="261"/>
      <c r="AF934" s="293"/>
      <c r="AG934" s="315" t="str">
        <f>IF(AF934="","",IFERROR(VLOOKUP(AF934,'Error Checking'!A:B,2,0),"Error with MNCR code"))</f>
        <v/>
      </c>
      <c r="AH934" s="315"/>
      <c r="AI934" s="315" t="str">
        <f>IF(AH934="","",IFERROR(VLOOKUP(AH934,'Error Checking'!A:B,2,0),"Error with MNCR code"))</f>
        <v/>
      </c>
      <c r="AJ934" s="261"/>
      <c r="AK934" s="261"/>
      <c r="AL934" s="297"/>
      <c r="AM934" s="261"/>
      <c r="AN934" s="261"/>
    </row>
    <row r="935" spans="1:40" x14ac:dyDescent="0.2">
      <c r="A935" s="87"/>
      <c r="B935" s="298"/>
      <c r="C935" s="261"/>
      <c r="D935" s="261"/>
      <c r="E935" s="261"/>
      <c r="F935" s="261"/>
      <c r="G935" s="294"/>
      <c r="H935" s="295"/>
      <c r="I935" s="261"/>
      <c r="J935" s="311" t="str">
        <f>IF(I935="","",VLOOKUP(I935,LookUp_Tables!$R:$S,2,0))</f>
        <v/>
      </c>
      <c r="K935" s="296"/>
      <c r="L935" s="296"/>
      <c r="M935" s="290"/>
      <c r="N935" s="290"/>
      <c r="O935" s="290"/>
      <c r="P935" s="290"/>
      <c r="Q935" s="290"/>
      <c r="R935" s="290"/>
      <c r="S935" s="290" t="e">
        <f t="shared" si="42"/>
        <v>#DIV/0!</v>
      </c>
      <c r="T935" s="290"/>
      <c r="U935" s="290"/>
      <c r="V935" s="290" t="e">
        <f t="shared" si="43"/>
        <v>#DIV/0!</v>
      </c>
      <c r="W935" s="291" t="str">
        <f t="shared" si="44"/>
        <v/>
      </c>
      <c r="X935" s="261"/>
      <c r="Y935" s="261"/>
      <c r="Z935" s="261"/>
      <c r="AA935" s="261"/>
      <c r="AB935" s="261"/>
      <c r="AC935" s="261"/>
      <c r="AD935" s="261"/>
      <c r="AE935" s="261"/>
      <c r="AF935" s="293"/>
      <c r="AG935" s="315" t="str">
        <f>IF(AF935="","",IFERROR(VLOOKUP(AF935,'Error Checking'!A:B,2,0),"Error with MNCR code"))</f>
        <v/>
      </c>
      <c r="AH935" s="315"/>
      <c r="AI935" s="315" t="str">
        <f>IF(AH935="","",IFERROR(VLOOKUP(AH935,'Error Checking'!A:B,2,0),"Error with MNCR code"))</f>
        <v/>
      </c>
      <c r="AJ935" s="261"/>
      <c r="AK935" s="261"/>
      <c r="AL935" s="297"/>
      <c r="AM935" s="261"/>
      <c r="AN935" s="261"/>
    </row>
    <row r="936" spans="1:40" x14ac:dyDescent="0.2">
      <c r="A936" s="87"/>
      <c r="B936" s="298"/>
      <c r="C936" s="261"/>
      <c r="D936" s="261"/>
      <c r="E936" s="261"/>
      <c r="F936" s="261"/>
      <c r="G936" s="294"/>
      <c r="H936" s="295"/>
      <c r="I936" s="261"/>
      <c r="J936" s="311" t="str">
        <f>IF(I936="","",VLOOKUP(I936,LookUp_Tables!$R:$S,2,0))</f>
        <v/>
      </c>
      <c r="K936" s="296"/>
      <c r="L936" s="296"/>
      <c r="M936" s="290"/>
      <c r="N936" s="290"/>
      <c r="O936" s="290"/>
      <c r="P936" s="290"/>
      <c r="Q936" s="290"/>
      <c r="R936" s="290"/>
      <c r="S936" s="290" t="e">
        <f t="shared" si="42"/>
        <v>#DIV/0!</v>
      </c>
      <c r="T936" s="290"/>
      <c r="U936" s="290"/>
      <c r="V936" s="290" t="e">
        <f t="shared" si="43"/>
        <v>#DIV/0!</v>
      </c>
      <c r="W936" s="291" t="str">
        <f t="shared" si="44"/>
        <v/>
      </c>
      <c r="X936" s="261"/>
      <c r="Y936" s="261"/>
      <c r="Z936" s="261"/>
      <c r="AA936" s="261"/>
      <c r="AB936" s="261"/>
      <c r="AC936" s="261"/>
      <c r="AD936" s="261"/>
      <c r="AE936" s="261"/>
      <c r="AF936" s="293"/>
      <c r="AG936" s="315" t="str">
        <f>IF(AF936="","",IFERROR(VLOOKUP(AF936,'Error Checking'!A:B,2,0),"Error with MNCR code"))</f>
        <v/>
      </c>
      <c r="AH936" s="315"/>
      <c r="AI936" s="315" t="str">
        <f>IF(AH936="","",IFERROR(VLOOKUP(AH936,'Error Checking'!A:B,2,0),"Error with MNCR code"))</f>
        <v/>
      </c>
      <c r="AJ936" s="261"/>
      <c r="AK936" s="261"/>
      <c r="AL936" s="297"/>
      <c r="AM936" s="261"/>
      <c r="AN936" s="261"/>
    </row>
    <row r="937" spans="1:40" x14ac:dyDescent="0.2">
      <c r="A937" s="87"/>
      <c r="B937" s="298"/>
      <c r="C937" s="261"/>
      <c r="D937" s="261"/>
      <c r="E937" s="261"/>
      <c r="F937" s="261"/>
      <c r="G937" s="294"/>
      <c r="H937" s="295"/>
      <c r="I937" s="261"/>
      <c r="J937" s="311" t="str">
        <f>IF(I937="","",VLOOKUP(I937,LookUp_Tables!$R:$S,2,0))</f>
        <v/>
      </c>
      <c r="K937" s="296"/>
      <c r="L937" s="296"/>
      <c r="M937" s="290"/>
      <c r="N937" s="290"/>
      <c r="O937" s="290"/>
      <c r="P937" s="290"/>
      <c r="Q937" s="290"/>
      <c r="R937" s="290"/>
      <c r="S937" s="290" t="e">
        <f t="shared" si="42"/>
        <v>#DIV/0!</v>
      </c>
      <c r="T937" s="290"/>
      <c r="U937" s="290"/>
      <c r="V937" s="290" t="e">
        <f t="shared" si="43"/>
        <v>#DIV/0!</v>
      </c>
      <c r="W937" s="291" t="str">
        <f t="shared" si="44"/>
        <v/>
      </c>
      <c r="X937" s="261"/>
      <c r="Y937" s="261"/>
      <c r="Z937" s="261"/>
      <c r="AA937" s="261"/>
      <c r="AB937" s="261"/>
      <c r="AC937" s="261"/>
      <c r="AD937" s="261"/>
      <c r="AE937" s="261"/>
      <c r="AF937" s="293"/>
      <c r="AG937" s="315" t="str">
        <f>IF(AF937="","",IFERROR(VLOOKUP(AF937,'Error Checking'!A:B,2,0),"Error with MNCR code"))</f>
        <v/>
      </c>
      <c r="AH937" s="315"/>
      <c r="AI937" s="315" t="str">
        <f>IF(AH937="","",IFERROR(VLOOKUP(AH937,'Error Checking'!A:B,2,0),"Error with MNCR code"))</f>
        <v/>
      </c>
      <c r="AJ937" s="261"/>
      <c r="AK937" s="261"/>
      <c r="AL937" s="297"/>
      <c r="AM937" s="261"/>
      <c r="AN937" s="261"/>
    </row>
    <row r="938" spans="1:40" x14ac:dyDescent="0.2">
      <c r="A938" s="87"/>
      <c r="B938" s="298"/>
      <c r="C938" s="261"/>
      <c r="D938" s="261"/>
      <c r="E938" s="261"/>
      <c r="F938" s="261"/>
      <c r="G938" s="294"/>
      <c r="H938" s="295"/>
      <c r="I938" s="261"/>
      <c r="J938" s="311" t="str">
        <f>IF(I938="","",VLOOKUP(I938,LookUp_Tables!$R:$S,2,0))</f>
        <v/>
      </c>
      <c r="K938" s="296"/>
      <c r="L938" s="296"/>
      <c r="M938" s="290"/>
      <c r="N938" s="290"/>
      <c r="O938" s="290"/>
      <c r="P938" s="290"/>
      <c r="Q938" s="290"/>
      <c r="R938" s="290"/>
      <c r="S938" s="290" t="e">
        <f t="shared" si="42"/>
        <v>#DIV/0!</v>
      </c>
      <c r="T938" s="290"/>
      <c r="U938" s="290"/>
      <c r="V938" s="290" t="e">
        <f t="shared" si="43"/>
        <v>#DIV/0!</v>
      </c>
      <c r="W938" s="291" t="str">
        <f t="shared" si="44"/>
        <v/>
      </c>
      <c r="X938" s="261"/>
      <c r="Y938" s="261"/>
      <c r="Z938" s="261"/>
      <c r="AA938" s="261"/>
      <c r="AB938" s="261"/>
      <c r="AC938" s="261"/>
      <c r="AD938" s="261"/>
      <c r="AE938" s="261"/>
      <c r="AF938" s="293"/>
      <c r="AG938" s="315" t="str">
        <f>IF(AF938="","",IFERROR(VLOOKUP(AF938,'Error Checking'!A:B,2,0),"Error with MNCR code"))</f>
        <v/>
      </c>
      <c r="AH938" s="315"/>
      <c r="AI938" s="315" t="str">
        <f>IF(AH938="","",IFERROR(VLOOKUP(AH938,'Error Checking'!A:B,2,0),"Error with MNCR code"))</f>
        <v/>
      </c>
      <c r="AJ938" s="261"/>
      <c r="AK938" s="261"/>
      <c r="AL938" s="297"/>
      <c r="AM938" s="261"/>
      <c r="AN938" s="261"/>
    </row>
    <row r="939" spans="1:40" x14ac:dyDescent="0.2">
      <c r="A939" s="87"/>
      <c r="B939" s="298"/>
      <c r="C939" s="261"/>
      <c r="D939" s="261"/>
      <c r="E939" s="261"/>
      <c r="F939" s="261"/>
      <c r="G939" s="294"/>
      <c r="H939" s="295"/>
      <c r="I939" s="261"/>
      <c r="J939" s="311" t="str">
        <f>IF(I939="","",VLOOKUP(I939,LookUp_Tables!$R:$S,2,0))</f>
        <v/>
      </c>
      <c r="K939" s="296"/>
      <c r="L939" s="296"/>
      <c r="M939" s="290"/>
      <c r="N939" s="290"/>
      <c r="O939" s="290"/>
      <c r="P939" s="290"/>
      <c r="Q939" s="290"/>
      <c r="R939" s="290"/>
      <c r="S939" s="290" t="e">
        <f t="shared" si="42"/>
        <v>#DIV/0!</v>
      </c>
      <c r="T939" s="290"/>
      <c r="U939" s="290"/>
      <c r="V939" s="290" t="e">
        <f t="shared" si="43"/>
        <v>#DIV/0!</v>
      </c>
      <c r="W939" s="291" t="str">
        <f t="shared" si="44"/>
        <v/>
      </c>
      <c r="X939" s="261"/>
      <c r="Y939" s="261"/>
      <c r="Z939" s="261"/>
      <c r="AA939" s="261"/>
      <c r="AB939" s="261"/>
      <c r="AC939" s="261"/>
      <c r="AD939" s="261"/>
      <c r="AE939" s="261"/>
      <c r="AF939" s="293"/>
      <c r="AG939" s="315" t="str">
        <f>IF(AF939="","",IFERROR(VLOOKUP(AF939,'Error Checking'!A:B,2,0),"Error with MNCR code"))</f>
        <v/>
      </c>
      <c r="AH939" s="315"/>
      <c r="AI939" s="315" t="str">
        <f>IF(AH939="","",IFERROR(VLOOKUP(AH939,'Error Checking'!A:B,2,0),"Error with MNCR code"))</f>
        <v/>
      </c>
      <c r="AJ939" s="261"/>
      <c r="AK939" s="261"/>
      <c r="AL939" s="297"/>
      <c r="AM939" s="261"/>
      <c r="AN939" s="261"/>
    </row>
    <row r="940" spans="1:40" x14ac:dyDescent="0.2">
      <c r="A940" s="87"/>
      <c r="B940" s="298"/>
      <c r="C940" s="261"/>
      <c r="D940" s="261"/>
      <c r="E940" s="261"/>
      <c r="F940" s="261"/>
      <c r="G940" s="294"/>
      <c r="H940" s="295"/>
      <c r="I940" s="261"/>
      <c r="J940" s="311" t="str">
        <f>IF(I940="","",VLOOKUP(I940,LookUp_Tables!$R:$S,2,0))</f>
        <v/>
      </c>
      <c r="K940" s="296"/>
      <c r="L940" s="296"/>
      <c r="M940" s="290"/>
      <c r="N940" s="290"/>
      <c r="O940" s="290"/>
      <c r="P940" s="290"/>
      <c r="Q940" s="290"/>
      <c r="R940" s="290"/>
      <c r="S940" s="290" t="e">
        <f t="shared" si="42"/>
        <v>#DIV/0!</v>
      </c>
      <c r="T940" s="290"/>
      <c r="U940" s="290"/>
      <c r="V940" s="290" t="e">
        <f t="shared" si="43"/>
        <v>#DIV/0!</v>
      </c>
      <c r="W940" s="291" t="str">
        <f t="shared" si="44"/>
        <v/>
      </c>
      <c r="X940" s="261"/>
      <c r="Y940" s="261"/>
      <c r="Z940" s="261"/>
      <c r="AA940" s="261"/>
      <c r="AB940" s="261"/>
      <c r="AC940" s="261"/>
      <c r="AD940" s="261"/>
      <c r="AE940" s="261"/>
      <c r="AF940" s="293"/>
      <c r="AG940" s="315" t="str">
        <f>IF(AF940="","",IFERROR(VLOOKUP(AF940,'Error Checking'!A:B,2,0),"Error with MNCR code"))</f>
        <v/>
      </c>
      <c r="AH940" s="315"/>
      <c r="AI940" s="315" t="str">
        <f>IF(AH940="","",IFERROR(VLOOKUP(AH940,'Error Checking'!A:B,2,0),"Error with MNCR code"))</f>
        <v/>
      </c>
      <c r="AJ940" s="261"/>
      <c r="AK940" s="261"/>
      <c r="AL940" s="297"/>
      <c r="AM940" s="261"/>
      <c r="AN940" s="261"/>
    </row>
    <row r="941" spans="1:40" x14ac:dyDescent="0.2">
      <c r="A941" s="87"/>
      <c r="B941" s="298"/>
      <c r="C941" s="261"/>
      <c r="D941" s="261"/>
      <c r="E941" s="261"/>
      <c r="F941" s="261"/>
      <c r="G941" s="294"/>
      <c r="H941" s="295"/>
      <c r="I941" s="261"/>
      <c r="J941" s="311" t="str">
        <f>IF(I941="","",VLOOKUP(I941,LookUp_Tables!$R:$S,2,0))</f>
        <v/>
      </c>
      <c r="K941" s="296"/>
      <c r="L941" s="296"/>
      <c r="M941" s="290"/>
      <c r="N941" s="290"/>
      <c r="O941" s="290"/>
      <c r="P941" s="290"/>
      <c r="Q941" s="290"/>
      <c r="R941" s="290"/>
      <c r="S941" s="290" t="e">
        <f t="shared" si="42"/>
        <v>#DIV/0!</v>
      </c>
      <c r="T941" s="290"/>
      <c r="U941" s="290"/>
      <c r="V941" s="290" t="e">
        <f t="shared" si="43"/>
        <v>#DIV/0!</v>
      </c>
      <c r="W941" s="291" t="str">
        <f t="shared" si="44"/>
        <v/>
      </c>
      <c r="X941" s="261"/>
      <c r="Y941" s="261"/>
      <c r="Z941" s="261"/>
      <c r="AA941" s="261"/>
      <c r="AB941" s="261"/>
      <c r="AC941" s="261"/>
      <c r="AD941" s="261"/>
      <c r="AE941" s="261"/>
      <c r="AF941" s="293"/>
      <c r="AG941" s="315" t="str">
        <f>IF(AF941="","",IFERROR(VLOOKUP(AF941,'Error Checking'!A:B,2,0),"Error with MNCR code"))</f>
        <v/>
      </c>
      <c r="AH941" s="315"/>
      <c r="AI941" s="315" t="str">
        <f>IF(AH941="","",IFERROR(VLOOKUP(AH941,'Error Checking'!A:B,2,0),"Error with MNCR code"))</f>
        <v/>
      </c>
      <c r="AJ941" s="261"/>
      <c r="AK941" s="261"/>
      <c r="AL941" s="297"/>
      <c r="AM941" s="261"/>
      <c r="AN941" s="261"/>
    </row>
    <row r="942" spans="1:40" x14ac:dyDescent="0.2">
      <c r="A942" s="87"/>
      <c r="B942" s="298"/>
      <c r="C942" s="261"/>
      <c r="D942" s="261"/>
      <c r="E942" s="261"/>
      <c r="F942" s="261"/>
      <c r="G942" s="294"/>
      <c r="H942" s="295"/>
      <c r="I942" s="261"/>
      <c r="J942" s="311" t="str">
        <f>IF(I942="","",VLOOKUP(I942,LookUp_Tables!$R:$S,2,0))</f>
        <v/>
      </c>
      <c r="K942" s="296"/>
      <c r="L942" s="296"/>
      <c r="M942" s="290"/>
      <c r="N942" s="290"/>
      <c r="O942" s="290"/>
      <c r="P942" s="290"/>
      <c r="Q942" s="290"/>
      <c r="R942" s="290"/>
      <c r="S942" s="290" t="e">
        <f t="shared" si="42"/>
        <v>#DIV/0!</v>
      </c>
      <c r="T942" s="290"/>
      <c r="U942" s="290"/>
      <c r="V942" s="290" t="e">
        <f t="shared" si="43"/>
        <v>#DIV/0!</v>
      </c>
      <c r="W942" s="291" t="str">
        <f t="shared" si="44"/>
        <v/>
      </c>
      <c r="X942" s="261"/>
      <c r="Y942" s="261"/>
      <c r="Z942" s="261"/>
      <c r="AA942" s="261"/>
      <c r="AB942" s="261"/>
      <c r="AC942" s="261"/>
      <c r="AD942" s="261"/>
      <c r="AE942" s="261"/>
      <c r="AF942" s="293"/>
      <c r="AG942" s="315" t="str">
        <f>IF(AF942="","",IFERROR(VLOOKUP(AF942,'Error Checking'!A:B,2,0),"Error with MNCR code"))</f>
        <v/>
      </c>
      <c r="AH942" s="315"/>
      <c r="AI942" s="315" t="str">
        <f>IF(AH942="","",IFERROR(VLOOKUP(AH942,'Error Checking'!A:B,2,0),"Error with MNCR code"))</f>
        <v/>
      </c>
      <c r="AJ942" s="261"/>
      <c r="AK942" s="261"/>
      <c r="AL942" s="297"/>
      <c r="AM942" s="261"/>
      <c r="AN942" s="261"/>
    </row>
    <row r="943" spans="1:40" x14ac:dyDescent="0.2">
      <c r="A943" s="87"/>
      <c r="B943" s="298"/>
      <c r="C943" s="261"/>
      <c r="D943" s="261"/>
      <c r="E943" s="261"/>
      <c r="F943" s="261"/>
      <c r="G943" s="294"/>
      <c r="H943" s="295"/>
      <c r="I943" s="261"/>
      <c r="J943" s="311" t="str">
        <f>IF(I943="","",VLOOKUP(I943,LookUp_Tables!$R:$S,2,0))</f>
        <v/>
      </c>
      <c r="K943" s="296"/>
      <c r="L943" s="296"/>
      <c r="M943" s="290"/>
      <c r="N943" s="290"/>
      <c r="O943" s="290"/>
      <c r="P943" s="290"/>
      <c r="Q943" s="290"/>
      <c r="R943" s="290"/>
      <c r="S943" s="290" t="e">
        <f t="shared" si="42"/>
        <v>#DIV/0!</v>
      </c>
      <c r="T943" s="290"/>
      <c r="U943" s="290"/>
      <c r="V943" s="290" t="e">
        <f t="shared" si="43"/>
        <v>#DIV/0!</v>
      </c>
      <c r="W943" s="291" t="str">
        <f t="shared" si="44"/>
        <v/>
      </c>
      <c r="X943" s="261"/>
      <c r="Y943" s="261"/>
      <c r="Z943" s="261"/>
      <c r="AA943" s="261"/>
      <c r="AB943" s="261"/>
      <c r="AC943" s="261"/>
      <c r="AD943" s="261"/>
      <c r="AE943" s="261"/>
      <c r="AF943" s="293"/>
      <c r="AG943" s="315" t="str">
        <f>IF(AF943="","",IFERROR(VLOOKUP(AF943,'Error Checking'!A:B,2,0),"Error with MNCR code"))</f>
        <v/>
      </c>
      <c r="AH943" s="315"/>
      <c r="AI943" s="315" t="str">
        <f>IF(AH943="","",IFERROR(VLOOKUP(AH943,'Error Checking'!A:B,2,0),"Error with MNCR code"))</f>
        <v/>
      </c>
      <c r="AJ943" s="261"/>
      <c r="AK943" s="261"/>
      <c r="AL943" s="297"/>
      <c r="AM943" s="261"/>
      <c r="AN943" s="261"/>
    </row>
    <row r="944" spans="1:40" x14ac:dyDescent="0.2">
      <c r="A944" s="87"/>
      <c r="B944" s="298"/>
      <c r="C944" s="261"/>
      <c r="D944" s="261"/>
      <c r="E944" s="261"/>
      <c r="F944" s="261"/>
      <c r="G944" s="294"/>
      <c r="H944" s="295"/>
      <c r="I944" s="261"/>
      <c r="J944" s="311" t="str">
        <f>IF(I944="","",VLOOKUP(I944,LookUp_Tables!$R:$S,2,0))</f>
        <v/>
      </c>
      <c r="K944" s="296"/>
      <c r="L944" s="296"/>
      <c r="M944" s="290"/>
      <c r="N944" s="290"/>
      <c r="O944" s="290"/>
      <c r="P944" s="290"/>
      <c r="Q944" s="290"/>
      <c r="R944" s="290"/>
      <c r="S944" s="290" t="e">
        <f t="shared" si="42"/>
        <v>#DIV/0!</v>
      </c>
      <c r="T944" s="290"/>
      <c r="U944" s="290"/>
      <c r="V944" s="290" t="e">
        <f t="shared" si="43"/>
        <v>#DIV/0!</v>
      </c>
      <c r="W944" s="291" t="str">
        <f t="shared" si="44"/>
        <v/>
      </c>
      <c r="X944" s="261"/>
      <c r="Y944" s="261"/>
      <c r="Z944" s="261"/>
      <c r="AA944" s="261"/>
      <c r="AB944" s="261"/>
      <c r="AC944" s="261"/>
      <c r="AD944" s="261"/>
      <c r="AE944" s="261"/>
      <c r="AF944" s="293"/>
      <c r="AG944" s="315" t="str">
        <f>IF(AF944="","",IFERROR(VLOOKUP(AF944,'Error Checking'!A:B,2,0),"Error with MNCR code"))</f>
        <v/>
      </c>
      <c r="AH944" s="315"/>
      <c r="AI944" s="315" t="str">
        <f>IF(AH944="","",IFERROR(VLOOKUP(AH944,'Error Checking'!A:B,2,0),"Error with MNCR code"))</f>
        <v/>
      </c>
      <c r="AJ944" s="261"/>
      <c r="AK944" s="261"/>
      <c r="AL944" s="297"/>
      <c r="AM944" s="261"/>
      <c r="AN944" s="261"/>
    </row>
    <row r="945" spans="1:40" x14ac:dyDescent="0.2">
      <c r="A945" s="87"/>
      <c r="B945" s="298"/>
      <c r="C945" s="261"/>
      <c r="D945" s="261"/>
      <c r="E945" s="261"/>
      <c r="F945" s="261"/>
      <c r="G945" s="294"/>
      <c r="H945" s="295"/>
      <c r="I945" s="261"/>
      <c r="J945" s="311" t="str">
        <f>IF(I945="","",VLOOKUP(I945,LookUp_Tables!$R:$S,2,0))</f>
        <v/>
      </c>
      <c r="K945" s="296"/>
      <c r="L945" s="296"/>
      <c r="M945" s="290"/>
      <c r="N945" s="290"/>
      <c r="O945" s="290"/>
      <c r="P945" s="290"/>
      <c r="Q945" s="290"/>
      <c r="R945" s="290"/>
      <c r="S945" s="290" t="e">
        <f t="shared" si="42"/>
        <v>#DIV/0!</v>
      </c>
      <c r="T945" s="290"/>
      <c r="U945" s="290"/>
      <c r="V945" s="290" t="e">
        <f t="shared" si="43"/>
        <v>#DIV/0!</v>
      </c>
      <c r="W945" s="291" t="str">
        <f t="shared" si="44"/>
        <v/>
      </c>
      <c r="X945" s="261"/>
      <c r="Y945" s="261"/>
      <c r="Z945" s="261"/>
      <c r="AA945" s="261"/>
      <c r="AB945" s="261"/>
      <c r="AC945" s="261"/>
      <c r="AD945" s="261"/>
      <c r="AE945" s="261"/>
      <c r="AF945" s="293"/>
      <c r="AG945" s="315" t="str">
        <f>IF(AF945="","",IFERROR(VLOOKUP(AF945,'Error Checking'!A:B,2,0),"Error with MNCR code"))</f>
        <v/>
      </c>
      <c r="AH945" s="315"/>
      <c r="AI945" s="315" t="str">
        <f>IF(AH945="","",IFERROR(VLOOKUP(AH945,'Error Checking'!A:B,2,0),"Error with MNCR code"))</f>
        <v/>
      </c>
      <c r="AJ945" s="261"/>
      <c r="AK945" s="261"/>
      <c r="AL945" s="297"/>
      <c r="AM945" s="261"/>
      <c r="AN945" s="261"/>
    </row>
    <row r="946" spans="1:40" x14ac:dyDescent="0.2">
      <c r="A946" s="87"/>
      <c r="B946" s="298"/>
      <c r="C946" s="261"/>
      <c r="D946" s="261"/>
      <c r="E946" s="261"/>
      <c r="F946" s="261"/>
      <c r="G946" s="294"/>
      <c r="H946" s="295"/>
      <c r="I946" s="261"/>
      <c r="J946" s="311" t="str">
        <f>IF(I946="","",VLOOKUP(I946,LookUp_Tables!$R:$S,2,0))</f>
        <v/>
      </c>
      <c r="K946" s="296"/>
      <c r="L946" s="296"/>
      <c r="M946" s="290"/>
      <c r="N946" s="290"/>
      <c r="O946" s="290"/>
      <c r="P946" s="290"/>
      <c r="Q946" s="290"/>
      <c r="R946" s="290"/>
      <c r="S946" s="290" t="e">
        <f t="shared" si="42"/>
        <v>#DIV/0!</v>
      </c>
      <c r="T946" s="290"/>
      <c r="U946" s="290"/>
      <c r="V946" s="290" t="e">
        <f t="shared" si="43"/>
        <v>#DIV/0!</v>
      </c>
      <c r="W946" s="291" t="str">
        <f t="shared" si="44"/>
        <v/>
      </c>
      <c r="X946" s="261"/>
      <c r="Y946" s="261"/>
      <c r="Z946" s="261"/>
      <c r="AA946" s="261"/>
      <c r="AB946" s="261"/>
      <c r="AC946" s="261"/>
      <c r="AD946" s="261"/>
      <c r="AE946" s="261"/>
      <c r="AF946" s="293"/>
      <c r="AG946" s="315" t="str">
        <f>IF(AF946="","",IFERROR(VLOOKUP(AF946,'Error Checking'!A:B,2,0),"Error with MNCR code"))</f>
        <v/>
      </c>
      <c r="AH946" s="315"/>
      <c r="AI946" s="315" t="str">
        <f>IF(AH946="","",IFERROR(VLOOKUP(AH946,'Error Checking'!A:B,2,0),"Error with MNCR code"))</f>
        <v/>
      </c>
      <c r="AJ946" s="261"/>
      <c r="AK946" s="261"/>
      <c r="AL946" s="297"/>
      <c r="AM946" s="261"/>
      <c r="AN946" s="261"/>
    </row>
    <row r="947" spans="1:40" x14ac:dyDescent="0.2">
      <c r="A947" s="87"/>
      <c r="B947" s="298"/>
      <c r="C947" s="261"/>
      <c r="D947" s="261"/>
      <c r="E947" s="261"/>
      <c r="F947" s="261"/>
      <c r="G947" s="294"/>
      <c r="H947" s="295"/>
      <c r="I947" s="261"/>
      <c r="J947" s="311" t="str">
        <f>IF(I947="","",VLOOKUP(I947,LookUp_Tables!$R:$S,2,0))</f>
        <v/>
      </c>
      <c r="K947" s="296"/>
      <c r="L947" s="296"/>
      <c r="M947" s="290"/>
      <c r="N947" s="290"/>
      <c r="O947" s="290"/>
      <c r="P947" s="290"/>
      <c r="Q947" s="290"/>
      <c r="R947" s="290"/>
      <c r="S947" s="290" t="e">
        <f t="shared" si="42"/>
        <v>#DIV/0!</v>
      </c>
      <c r="T947" s="290"/>
      <c r="U947" s="290"/>
      <c r="V947" s="290" t="e">
        <f t="shared" si="43"/>
        <v>#DIV/0!</v>
      </c>
      <c r="W947" s="291" t="str">
        <f t="shared" si="44"/>
        <v/>
      </c>
      <c r="X947" s="261"/>
      <c r="Y947" s="261"/>
      <c r="Z947" s="261"/>
      <c r="AA947" s="261"/>
      <c r="AB947" s="261"/>
      <c r="AC947" s="261"/>
      <c r="AD947" s="261"/>
      <c r="AE947" s="261"/>
      <c r="AF947" s="293"/>
      <c r="AG947" s="315" t="str">
        <f>IF(AF947="","",IFERROR(VLOOKUP(AF947,'Error Checking'!A:B,2,0),"Error with MNCR code"))</f>
        <v/>
      </c>
      <c r="AH947" s="315"/>
      <c r="AI947" s="315" t="str">
        <f>IF(AH947="","",IFERROR(VLOOKUP(AH947,'Error Checking'!A:B,2,0),"Error with MNCR code"))</f>
        <v/>
      </c>
      <c r="AJ947" s="261"/>
      <c r="AK947" s="261"/>
      <c r="AL947" s="297"/>
      <c r="AM947" s="261"/>
      <c r="AN947" s="261"/>
    </row>
    <row r="948" spans="1:40" x14ac:dyDescent="0.2">
      <c r="A948" s="87"/>
      <c r="B948" s="298"/>
      <c r="C948" s="261"/>
      <c r="D948" s="261"/>
      <c r="E948" s="261"/>
      <c r="F948" s="261"/>
      <c r="G948" s="294"/>
      <c r="H948" s="295"/>
      <c r="I948" s="261"/>
      <c r="J948" s="311" t="str">
        <f>IF(I948="","",VLOOKUP(I948,LookUp_Tables!$R:$S,2,0))</f>
        <v/>
      </c>
      <c r="K948" s="296"/>
      <c r="L948" s="296"/>
      <c r="M948" s="290"/>
      <c r="N948" s="290"/>
      <c r="O948" s="290"/>
      <c r="P948" s="290"/>
      <c r="Q948" s="290"/>
      <c r="R948" s="290"/>
      <c r="S948" s="290" t="e">
        <f t="shared" si="42"/>
        <v>#DIV/0!</v>
      </c>
      <c r="T948" s="290"/>
      <c r="U948" s="290"/>
      <c r="V948" s="290" t="e">
        <f t="shared" si="43"/>
        <v>#DIV/0!</v>
      </c>
      <c r="W948" s="291" t="str">
        <f t="shared" si="44"/>
        <v/>
      </c>
      <c r="X948" s="261"/>
      <c r="Y948" s="261"/>
      <c r="Z948" s="261"/>
      <c r="AA948" s="261"/>
      <c r="AB948" s="261"/>
      <c r="AC948" s="261"/>
      <c r="AD948" s="261"/>
      <c r="AE948" s="261"/>
      <c r="AF948" s="293"/>
      <c r="AG948" s="315" t="str">
        <f>IF(AF948="","",IFERROR(VLOOKUP(AF948,'Error Checking'!A:B,2,0),"Error with MNCR code"))</f>
        <v/>
      </c>
      <c r="AH948" s="315"/>
      <c r="AI948" s="315" t="str">
        <f>IF(AH948="","",IFERROR(VLOOKUP(AH948,'Error Checking'!A:B,2,0),"Error with MNCR code"))</f>
        <v/>
      </c>
      <c r="AJ948" s="261"/>
      <c r="AK948" s="261"/>
      <c r="AL948" s="297"/>
      <c r="AM948" s="261"/>
      <c r="AN948" s="261"/>
    </row>
    <row r="949" spans="1:40" x14ac:dyDescent="0.2">
      <c r="A949" s="87"/>
      <c r="B949" s="298"/>
      <c r="C949" s="261"/>
      <c r="D949" s="261"/>
      <c r="E949" s="261"/>
      <c r="F949" s="261"/>
      <c r="G949" s="294"/>
      <c r="H949" s="295"/>
      <c r="I949" s="261"/>
      <c r="J949" s="311" t="str">
        <f>IF(I949="","",VLOOKUP(I949,LookUp_Tables!$R:$S,2,0))</f>
        <v/>
      </c>
      <c r="K949" s="296"/>
      <c r="L949" s="296"/>
      <c r="M949" s="290"/>
      <c r="N949" s="290"/>
      <c r="O949" s="290"/>
      <c r="P949" s="290"/>
      <c r="Q949" s="290"/>
      <c r="R949" s="290"/>
      <c r="S949" s="290" t="e">
        <f t="shared" si="42"/>
        <v>#DIV/0!</v>
      </c>
      <c r="T949" s="290"/>
      <c r="U949" s="290"/>
      <c r="V949" s="290" t="e">
        <f t="shared" si="43"/>
        <v>#DIV/0!</v>
      </c>
      <c r="W949" s="291" t="str">
        <f t="shared" si="44"/>
        <v/>
      </c>
      <c r="X949" s="261"/>
      <c r="Y949" s="261"/>
      <c r="Z949" s="261"/>
      <c r="AA949" s="261"/>
      <c r="AB949" s="261"/>
      <c r="AC949" s="261"/>
      <c r="AD949" s="261"/>
      <c r="AE949" s="261"/>
      <c r="AF949" s="293"/>
      <c r="AG949" s="315" t="str">
        <f>IF(AF949="","",IFERROR(VLOOKUP(AF949,'Error Checking'!A:B,2,0),"Error with MNCR code"))</f>
        <v/>
      </c>
      <c r="AH949" s="315"/>
      <c r="AI949" s="315" t="str">
        <f>IF(AH949="","",IFERROR(VLOOKUP(AH949,'Error Checking'!A:B,2,0),"Error with MNCR code"))</f>
        <v/>
      </c>
      <c r="AJ949" s="261"/>
      <c r="AK949" s="261"/>
      <c r="AL949" s="297"/>
      <c r="AM949" s="261"/>
      <c r="AN949" s="261"/>
    </row>
    <row r="950" spans="1:40" x14ac:dyDescent="0.2">
      <c r="A950" s="87"/>
      <c r="B950" s="298"/>
      <c r="C950" s="261"/>
      <c r="D950" s="261"/>
      <c r="E950" s="261"/>
      <c r="F950" s="261"/>
      <c r="G950" s="294"/>
      <c r="H950" s="295"/>
      <c r="I950" s="261"/>
      <c r="J950" s="311" t="str">
        <f>IF(I950="","",VLOOKUP(I950,LookUp_Tables!$R:$S,2,0))</f>
        <v/>
      </c>
      <c r="K950" s="296"/>
      <c r="L950" s="296"/>
      <c r="M950" s="290"/>
      <c r="N950" s="290"/>
      <c r="O950" s="290"/>
      <c r="P950" s="290"/>
      <c r="Q950" s="290"/>
      <c r="R950" s="290"/>
      <c r="S950" s="290" t="e">
        <f t="shared" si="42"/>
        <v>#DIV/0!</v>
      </c>
      <c r="T950" s="290"/>
      <c r="U950" s="290"/>
      <c r="V950" s="290" t="e">
        <f t="shared" si="43"/>
        <v>#DIV/0!</v>
      </c>
      <c r="W950" s="291" t="str">
        <f t="shared" si="44"/>
        <v/>
      </c>
      <c r="X950" s="261"/>
      <c r="Y950" s="261"/>
      <c r="Z950" s="261"/>
      <c r="AA950" s="261"/>
      <c r="AB950" s="261"/>
      <c r="AC950" s="261"/>
      <c r="AD950" s="261"/>
      <c r="AE950" s="261"/>
      <c r="AF950" s="293"/>
      <c r="AG950" s="315" t="str">
        <f>IF(AF950="","",IFERROR(VLOOKUP(AF950,'Error Checking'!A:B,2,0),"Error with MNCR code"))</f>
        <v/>
      </c>
      <c r="AH950" s="315"/>
      <c r="AI950" s="315" t="str">
        <f>IF(AH950="","",IFERROR(VLOOKUP(AH950,'Error Checking'!A:B,2,0),"Error with MNCR code"))</f>
        <v/>
      </c>
      <c r="AJ950" s="261"/>
      <c r="AK950" s="261"/>
      <c r="AL950" s="297"/>
      <c r="AM950" s="261"/>
      <c r="AN950" s="261"/>
    </row>
    <row r="951" spans="1:40" x14ac:dyDescent="0.2">
      <c r="A951" s="87"/>
      <c r="B951" s="298"/>
      <c r="C951" s="261"/>
      <c r="D951" s="261"/>
      <c r="E951" s="261"/>
      <c r="F951" s="261"/>
      <c r="G951" s="294"/>
      <c r="H951" s="295"/>
      <c r="I951" s="261"/>
      <c r="J951" s="311" t="str">
        <f>IF(I951="","",VLOOKUP(I951,LookUp_Tables!$R:$S,2,0))</f>
        <v/>
      </c>
      <c r="K951" s="296"/>
      <c r="L951" s="296"/>
      <c r="M951" s="290"/>
      <c r="N951" s="290"/>
      <c r="O951" s="290"/>
      <c r="P951" s="290"/>
      <c r="Q951" s="290"/>
      <c r="R951" s="290"/>
      <c r="S951" s="290" t="e">
        <f t="shared" si="42"/>
        <v>#DIV/0!</v>
      </c>
      <c r="T951" s="290"/>
      <c r="U951" s="290"/>
      <c r="V951" s="290" t="e">
        <f t="shared" si="43"/>
        <v>#DIV/0!</v>
      </c>
      <c r="W951" s="291" t="str">
        <f t="shared" si="44"/>
        <v/>
      </c>
      <c r="X951" s="261"/>
      <c r="Y951" s="261"/>
      <c r="Z951" s="261"/>
      <c r="AA951" s="261"/>
      <c r="AB951" s="261"/>
      <c r="AC951" s="261"/>
      <c r="AD951" s="261"/>
      <c r="AE951" s="261"/>
      <c r="AF951" s="293"/>
      <c r="AG951" s="315" t="str">
        <f>IF(AF951="","",IFERROR(VLOOKUP(AF951,'Error Checking'!A:B,2,0),"Error with MNCR code"))</f>
        <v/>
      </c>
      <c r="AH951" s="315"/>
      <c r="AI951" s="315" t="str">
        <f>IF(AH951="","",IFERROR(VLOOKUP(AH951,'Error Checking'!A:B,2,0),"Error with MNCR code"))</f>
        <v/>
      </c>
      <c r="AJ951" s="261"/>
      <c r="AK951" s="261"/>
      <c r="AL951" s="297"/>
      <c r="AM951" s="261"/>
      <c r="AN951" s="261"/>
    </row>
    <row r="952" spans="1:40" x14ac:dyDescent="0.2">
      <c r="A952" s="87"/>
      <c r="B952" s="298"/>
      <c r="C952" s="261"/>
      <c r="D952" s="261"/>
      <c r="E952" s="261"/>
      <c r="F952" s="261"/>
      <c r="G952" s="294"/>
      <c r="H952" s="295"/>
      <c r="I952" s="261"/>
      <c r="J952" s="311" t="str">
        <f>IF(I952="","",VLOOKUP(I952,LookUp_Tables!$R:$S,2,0))</f>
        <v/>
      </c>
      <c r="K952" s="296"/>
      <c r="L952" s="296"/>
      <c r="M952" s="290"/>
      <c r="N952" s="290"/>
      <c r="O952" s="290"/>
      <c r="P952" s="290"/>
      <c r="Q952" s="290"/>
      <c r="R952" s="290"/>
      <c r="S952" s="290" t="e">
        <f t="shared" si="42"/>
        <v>#DIV/0!</v>
      </c>
      <c r="T952" s="290"/>
      <c r="U952" s="290"/>
      <c r="V952" s="290" t="e">
        <f t="shared" si="43"/>
        <v>#DIV/0!</v>
      </c>
      <c r="W952" s="291" t="str">
        <f t="shared" si="44"/>
        <v/>
      </c>
      <c r="X952" s="261"/>
      <c r="Y952" s="261"/>
      <c r="Z952" s="261"/>
      <c r="AA952" s="261"/>
      <c r="AB952" s="261"/>
      <c r="AC952" s="261"/>
      <c r="AD952" s="261"/>
      <c r="AE952" s="261"/>
      <c r="AF952" s="293"/>
      <c r="AG952" s="315" t="str">
        <f>IF(AF952="","",IFERROR(VLOOKUP(AF952,'Error Checking'!A:B,2,0),"Error with MNCR code"))</f>
        <v/>
      </c>
      <c r="AH952" s="315"/>
      <c r="AI952" s="315" t="str">
        <f>IF(AH952="","",IFERROR(VLOOKUP(AH952,'Error Checking'!A:B,2,0),"Error with MNCR code"))</f>
        <v/>
      </c>
      <c r="AJ952" s="261"/>
      <c r="AK952" s="261"/>
      <c r="AL952" s="297"/>
      <c r="AM952" s="261"/>
      <c r="AN952" s="261"/>
    </row>
    <row r="953" spans="1:40" x14ac:dyDescent="0.2">
      <c r="A953" s="87"/>
      <c r="B953" s="298"/>
      <c r="C953" s="261"/>
      <c r="D953" s="261"/>
      <c r="E953" s="261"/>
      <c r="F953" s="261"/>
      <c r="G953" s="294"/>
      <c r="H953" s="295"/>
      <c r="I953" s="261"/>
      <c r="J953" s="311" t="str">
        <f>IF(I953="","",VLOOKUP(I953,LookUp_Tables!$R:$S,2,0))</f>
        <v/>
      </c>
      <c r="K953" s="296"/>
      <c r="L953" s="296"/>
      <c r="M953" s="290"/>
      <c r="N953" s="290"/>
      <c r="O953" s="290"/>
      <c r="P953" s="290"/>
      <c r="Q953" s="290"/>
      <c r="R953" s="290"/>
      <c r="S953" s="290" t="e">
        <f t="shared" si="42"/>
        <v>#DIV/0!</v>
      </c>
      <c r="T953" s="290"/>
      <c r="U953" s="290"/>
      <c r="V953" s="290" t="e">
        <f t="shared" si="43"/>
        <v>#DIV/0!</v>
      </c>
      <c r="W953" s="291" t="str">
        <f t="shared" si="44"/>
        <v/>
      </c>
      <c r="X953" s="261"/>
      <c r="Y953" s="261"/>
      <c r="Z953" s="261"/>
      <c r="AA953" s="261"/>
      <c r="AB953" s="261"/>
      <c r="AC953" s="261"/>
      <c r="AD953" s="261"/>
      <c r="AE953" s="261"/>
      <c r="AF953" s="293"/>
      <c r="AG953" s="315" t="str">
        <f>IF(AF953="","",IFERROR(VLOOKUP(AF953,'Error Checking'!A:B,2,0),"Error with MNCR code"))</f>
        <v/>
      </c>
      <c r="AH953" s="315"/>
      <c r="AI953" s="315" t="str">
        <f>IF(AH953="","",IFERROR(VLOOKUP(AH953,'Error Checking'!A:B,2,0),"Error with MNCR code"))</f>
        <v/>
      </c>
      <c r="AJ953" s="261"/>
      <c r="AK953" s="261"/>
      <c r="AL953" s="297"/>
      <c r="AM953" s="261"/>
      <c r="AN953" s="261"/>
    </row>
    <row r="954" spans="1:40" x14ac:dyDescent="0.2">
      <c r="A954" s="87"/>
      <c r="B954" s="298"/>
      <c r="C954" s="261"/>
      <c r="D954" s="261"/>
      <c r="E954" s="261"/>
      <c r="F954" s="261"/>
      <c r="G954" s="294"/>
      <c r="H954" s="295"/>
      <c r="I954" s="261"/>
      <c r="J954" s="311" t="str">
        <f>IF(I954="","",VLOOKUP(I954,LookUp_Tables!$R:$S,2,0))</f>
        <v/>
      </c>
      <c r="K954" s="296"/>
      <c r="L954" s="296"/>
      <c r="M954" s="290"/>
      <c r="N954" s="290"/>
      <c r="O954" s="290"/>
      <c r="P954" s="290"/>
      <c r="Q954" s="290"/>
      <c r="R954" s="290"/>
      <c r="S954" s="290" t="e">
        <f t="shared" si="42"/>
        <v>#DIV/0!</v>
      </c>
      <c r="T954" s="290"/>
      <c r="U954" s="290"/>
      <c r="V954" s="290" t="e">
        <f t="shared" si="43"/>
        <v>#DIV/0!</v>
      </c>
      <c r="W954" s="291" t="str">
        <f t="shared" si="44"/>
        <v/>
      </c>
      <c r="X954" s="261"/>
      <c r="Y954" s="261"/>
      <c r="Z954" s="261"/>
      <c r="AA954" s="261"/>
      <c r="AB954" s="261"/>
      <c r="AC954" s="261"/>
      <c r="AD954" s="261"/>
      <c r="AE954" s="261"/>
      <c r="AF954" s="293"/>
      <c r="AG954" s="315" t="str">
        <f>IF(AF954="","",IFERROR(VLOOKUP(AF954,'Error Checking'!A:B,2,0),"Error with MNCR code"))</f>
        <v/>
      </c>
      <c r="AH954" s="315"/>
      <c r="AI954" s="315" t="str">
        <f>IF(AH954="","",IFERROR(VLOOKUP(AH954,'Error Checking'!A:B,2,0),"Error with MNCR code"))</f>
        <v/>
      </c>
      <c r="AJ954" s="261"/>
      <c r="AK954" s="261"/>
      <c r="AL954" s="297"/>
      <c r="AM954" s="261"/>
      <c r="AN954" s="261"/>
    </row>
    <row r="955" spans="1:40" x14ac:dyDescent="0.2">
      <c r="A955" s="87"/>
      <c r="B955" s="298"/>
      <c r="C955" s="261"/>
      <c r="D955" s="261"/>
      <c r="E955" s="261"/>
      <c r="F955" s="261"/>
      <c r="G955" s="294"/>
      <c r="H955" s="295"/>
      <c r="I955" s="261"/>
      <c r="J955" s="311" t="str">
        <f>IF(I955="","",VLOOKUP(I955,LookUp_Tables!$R:$S,2,0))</f>
        <v/>
      </c>
      <c r="K955" s="296"/>
      <c r="L955" s="296"/>
      <c r="M955" s="290"/>
      <c r="N955" s="290"/>
      <c r="O955" s="290"/>
      <c r="P955" s="290"/>
      <c r="Q955" s="290"/>
      <c r="R955" s="290"/>
      <c r="S955" s="290" t="e">
        <f t="shared" si="42"/>
        <v>#DIV/0!</v>
      </c>
      <c r="T955" s="290"/>
      <c r="U955" s="290"/>
      <c r="V955" s="290" t="e">
        <f t="shared" si="43"/>
        <v>#DIV/0!</v>
      </c>
      <c r="W955" s="291" t="str">
        <f t="shared" si="44"/>
        <v/>
      </c>
      <c r="X955" s="261"/>
      <c r="Y955" s="261"/>
      <c r="Z955" s="261"/>
      <c r="AA955" s="261"/>
      <c r="AB955" s="261"/>
      <c r="AC955" s="261"/>
      <c r="AD955" s="261"/>
      <c r="AE955" s="261"/>
      <c r="AF955" s="293"/>
      <c r="AG955" s="315" t="str">
        <f>IF(AF955="","",IFERROR(VLOOKUP(AF955,'Error Checking'!A:B,2,0),"Error with MNCR code"))</f>
        <v/>
      </c>
      <c r="AH955" s="315"/>
      <c r="AI955" s="315" t="str">
        <f>IF(AH955="","",IFERROR(VLOOKUP(AH955,'Error Checking'!A:B,2,0),"Error with MNCR code"))</f>
        <v/>
      </c>
      <c r="AJ955" s="261"/>
      <c r="AK955" s="261"/>
      <c r="AL955" s="297"/>
      <c r="AM955" s="261"/>
      <c r="AN955" s="261"/>
    </row>
    <row r="956" spans="1:40" x14ac:dyDescent="0.2">
      <c r="A956" s="87"/>
      <c r="B956" s="298"/>
      <c r="C956" s="261"/>
      <c r="D956" s="261"/>
      <c r="E956" s="261"/>
      <c r="F956" s="261"/>
      <c r="G956" s="294"/>
      <c r="H956" s="295"/>
      <c r="I956" s="261"/>
      <c r="J956" s="311" t="str">
        <f>IF(I956="","",VLOOKUP(I956,LookUp_Tables!$R:$S,2,0))</f>
        <v/>
      </c>
      <c r="K956" s="296"/>
      <c r="L956" s="296"/>
      <c r="M956" s="290"/>
      <c r="N956" s="290"/>
      <c r="O956" s="290"/>
      <c r="P956" s="290"/>
      <c r="Q956" s="290"/>
      <c r="R956" s="290"/>
      <c r="S956" s="290" t="e">
        <f t="shared" si="42"/>
        <v>#DIV/0!</v>
      </c>
      <c r="T956" s="290"/>
      <c r="U956" s="290"/>
      <c r="V956" s="290" t="e">
        <f t="shared" si="43"/>
        <v>#DIV/0!</v>
      </c>
      <c r="W956" s="291" t="str">
        <f t="shared" si="44"/>
        <v/>
      </c>
      <c r="X956" s="261"/>
      <c r="Y956" s="261"/>
      <c r="Z956" s="261"/>
      <c r="AA956" s="261"/>
      <c r="AB956" s="261"/>
      <c r="AC956" s="261"/>
      <c r="AD956" s="261"/>
      <c r="AE956" s="261"/>
      <c r="AF956" s="293"/>
      <c r="AG956" s="315" t="str">
        <f>IF(AF956="","",IFERROR(VLOOKUP(AF956,'Error Checking'!A:B,2,0),"Error with MNCR code"))</f>
        <v/>
      </c>
      <c r="AH956" s="315"/>
      <c r="AI956" s="315" t="str">
        <f>IF(AH956="","",IFERROR(VLOOKUP(AH956,'Error Checking'!A:B,2,0),"Error with MNCR code"))</f>
        <v/>
      </c>
      <c r="AJ956" s="261"/>
      <c r="AK956" s="261"/>
      <c r="AL956" s="297"/>
      <c r="AM956" s="261"/>
      <c r="AN956" s="261"/>
    </row>
    <row r="957" spans="1:40" x14ac:dyDescent="0.2">
      <c r="A957" s="87"/>
      <c r="B957" s="298"/>
      <c r="C957" s="261"/>
      <c r="D957" s="261"/>
      <c r="E957" s="261"/>
      <c r="F957" s="261"/>
      <c r="G957" s="294"/>
      <c r="H957" s="295"/>
      <c r="I957" s="261"/>
      <c r="J957" s="311" t="str">
        <f>IF(I957="","",VLOOKUP(I957,LookUp_Tables!$R:$S,2,0))</f>
        <v/>
      </c>
      <c r="K957" s="296"/>
      <c r="L957" s="296"/>
      <c r="M957" s="290"/>
      <c r="N957" s="290"/>
      <c r="O957" s="290"/>
      <c r="P957" s="290"/>
      <c r="Q957" s="290"/>
      <c r="R957" s="290"/>
      <c r="S957" s="290" t="e">
        <f t="shared" si="42"/>
        <v>#DIV/0!</v>
      </c>
      <c r="T957" s="290"/>
      <c r="U957" s="290"/>
      <c r="V957" s="290" t="e">
        <f t="shared" si="43"/>
        <v>#DIV/0!</v>
      </c>
      <c r="W957" s="291" t="str">
        <f t="shared" si="44"/>
        <v/>
      </c>
      <c r="X957" s="261"/>
      <c r="Y957" s="261"/>
      <c r="Z957" s="261"/>
      <c r="AA957" s="261"/>
      <c r="AB957" s="261"/>
      <c r="AC957" s="261"/>
      <c r="AD957" s="261"/>
      <c r="AE957" s="261"/>
      <c r="AF957" s="293"/>
      <c r="AG957" s="315" t="str">
        <f>IF(AF957="","",IFERROR(VLOOKUP(AF957,'Error Checking'!A:B,2,0),"Error with MNCR code"))</f>
        <v/>
      </c>
      <c r="AH957" s="315"/>
      <c r="AI957" s="315" t="str">
        <f>IF(AH957="","",IFERROR(VLOOKUP(AH957,'Error Checking'!A:B,2,0),"Error with MNCR code"))</f>
        <v/>
      </c>
      <c r="AJ957" s="261"/>
      <c r="AK957" s="261"/>
      <c r="AL957" s="297"/>
      <c r="AM957" s="261"/>
      <c r="AN957" s="261"/>
    </row>
    <row r="958" spans="1:40" x14ac:dyDescent="0.2">
      <c r="A958" s="87"/>
      <c r="B958" s="298"/>
      <c r="C958" s="261"/>
      <c r="D958" s="261"/>
      <c r="E958" s="261"/>
      <c r="F958" s="261"/>
      <c r="G958" s="294"/>
      <c r="H958" s="295"/>
      <c r="I958" s="261"/>
      <c r="J958" s="311" t="str">
        <f>IF(I958="","",VLOOKUP(I958,LookUp_Tables!$R:$S,2,0))</f>
        <v/>
      </c>
      <c r="K958" s="296"/>
      <c r="L958" s="296"/>
      <c r="M958" s="290"/>
      <c r="N958" s="290"/>
      <c r="O958" s="290"/>
      <c r="P958" s="290"/>
      <c r="Q958" s="290"/>
      <c r="R958" s="290"/>
      <c r="S958" s="290" t="e">
        <f t="shared" si="42"/>
        <v>#DIV/0!</v>
      </c>
      <c r="T958" s="290"/>
      <c r="U958" s="290"/>
      <c r="V958" s="290" t="e">
        <f t="shared" si="43"/>
        <v>#DIV/0!</v>
      </c>
      <c r="W958" s="291" t="str">
        <f t="shared" si="44"/>
        <v/>
      </c>
      <c r="X958" s="261"/>
      <c r="Y958" s="261"/>
      <c r="Z958" s="261"/>
      <c r="AA958" s="261"/>
      <c r="AB958" s="261"/>
      <c r="AC958" s="261"/>
      <c r="AD958" s="261"/>
      <c r="AE958" s="261"/>
      <c r="AF958" s="293"/>
      <c r="AG958" s="315" t="str">
        <f>IF(AF958="","",IFERROR(VLOOKUP(AF958,'Error Checking'!A:B,2,0),"Error with MNCR code"))</f>
        <v/>
      </c>
      <c r="AH958" s="315"/>
      <c r="AI958" s="315" t="str">
        <f>IF(AH958="","",IFERROR(VLOOKUP(AH958,'Error Checking'!A:B,2,0),"Error with MNCR code"))</f>
        <v/>
      </c>
      <c r="AJ958" s="261"/>
      <c r="AK958" s="261"/>
      <c r="AL958" s="297"/>
      <c r="AM958" s="261"/>
      <c r="AN958" s="261"/>
    </row>
    <row r="959" spans="1:40" x14ac:dyDescent="0.2">
      <c r="A959" s="87"/>
      <c r="B959" s="298"/>
      <c r="C959" s="261"/>
      <c r="D959" s="261"/>
      <c r="E959" s="261"/>
      <c r="F959" s="261"/>
      <c r="G959" s="294"/>
      <c r="H959" s="295"/>
      <c r="I959" s="261"/>
      <c r="J959" s="311" t="str">
        <f>IF(I959="","",VLOOKUP(I959,LookUp_Tables!$R:$S,2,0))</f>
        <v/>
      </c>
      <c r="K959" s="296"/>
      <c r="L959" s="296"/>
      <c r="M959" s="290"/>
      <c r="N959" s="290"/>
      <c r="O959" s="290"/>
      <c r="P959" s="290"/>
      <c r="Q959" s="290"/>
      <c r="R959" s="290"/>
      <c r="S959" s="290" t="e">
        <f t="shared" si="42"/>
        <v>#DIV/0!</v>
      </c>
      <c r="T959" s="290"/>
      <c r="U959" s="290"/>
      <c r="V959" s="290" t="e">
        <f t="shared" si="43"/>
        <v>#DIV/0!</v>
      </c>
      <c r="W959" s="291" t="str">
        <f t="shared" si="44"/>
        <v/>
      </c>
      <c r="X959" s="261"/>
      <c r="Y959" s="261"/>
      <c r="Z959" s="261"/>
      <c r="AA959" s="261"/>
      <c r="AB959" s="261"/>
      <c r="AC959" s="261"/>
      <c r="AD959" s="261"/>
      <c r="AE959" s="261"/>
      <c r="AF959" s="293"/>
      <c r="AG959" s="315" t="str">
        <f>IF(AF959="","",IFERROR(VLOOKUP(AF959,'Error Checking'!A:B,2,0),"Error with MNCR code"))</f>
        <v/>
      </c>
      <c r="AH959" s="315"/>
      <c r="AI959" s="315" t="str">
        <f>IF(AH959="","",IFERROR(VLOOKUP(AH959,'Error Checking'!A:B,2,0),"Error with MNCR code"))</f>
        <v/>
      </c>
      <c r="AJ959" s="261"/>
      <c r="AK959" s="261"/>
      <c r="AL959" s="297"/>
      <c r="AM959" s="261"/>
      <c r="AN959" s="261"/>
    </row>
    <row r="960" spans="1:40" x14ac:dyDescent="0.2">
      <c r="A960" s="87"/>
      <c r="B960" s="298"/>
      <c r="C960" s="261"/>
      <c r="D960" s="261"/>
      <c r="E960" s="261"/>
      <c r="F960" s="261"/>
      <c r="G960" s="294"/>
      <c r="H960" s="295"/>
      <c r="I960" s="261"/>
      <c r="J960" s="311" t="str">
        <f>IF(I960="","",VLOOKUP(I960,LookUp_Tables!$R:$S,2,0))</f>
        <v/>
      </c>
      <c r="K960" s="296"/>
      <c r="L960" s="296"/>
      <c r="M960" s="290"/>
      <c r="N960" s="290"/>
      <c r="O960" s="290"/>
      <c r="P960" s="290"/>
      <c r="Q960" s="290"/>
      <c r="R960" s="290"/>
      <c r="S960" s="290" t="e">
        <f t="shared" si="42"/>
        <v>#DIV/0!</v>
      </c>
      <c r="T960" s="290"/>
      <c r="U960" s="290"/>
      <c r="V960" s="290" t="e">
        <f t="shared" si="43"/>
        <v>#DIV/0!</v>
      </c>
      <c r="W960" s="291" t="str">
        <f t="shared" si="44"/>
        <v/>
      </c>
      <c r="X960" s="261"/>
      <c r="Y960" s="261"/>
      <c r="Z960" s="261"/>
      <c r="AA960" s="261"/>
      <c r="AB960" s="261"/>
      <c r="AC960" s="261"/>
      <c r="AD960" s="261"/>
      <c r="AE960" s="261"/>
      <c r="AF960" s="293"/>
      <c r="AG960" s="315" t="str">
        <f>IF(AF960="","",IFERROR(VLOOKUP(AF960,'Error Checking'!A:B,2,0),"Error with MNCR code"))</f>
        <v/>
      </c>
      <c r="AH960" s="315"/>
      <c r="AI960" s="315" t="str">
        <f>IF(AH960="","",IFERROR(VLOOKUP(AH960,'Error Checking'!A:B,2,0),"Error with MNCR code"))</f>
        <v/>
      </c>
      <c r="AJ960" s="261"/>
      <c r="AK960" s="261"/>
      <c r="AL960" s="297"/>
      <c r="AM960" s="261"/>
      <c r="AN960" s="261"/>
    </row>
    <row r="961" spans="1:40" x14ac:dyDescent="0.2">
      <c r="A961" s="87"/>
      <c r="B961" s="298"/>
      <c r="C961" s="261"/>
      <c r="D961" s="261"/>
      <c r="E961" s="261"/>
      <c r="F961" s="261"/>
      <c r="G961" s="294"/>
      <c r="H961" s="295"/>
      <c r="I961" s="261"/>
      <c r="J961" s="311" t="str">
        <f>IF(I961="","",VLOOKUP(I961,LookUp_Tables!$R:$S,2,0))</f>
        <v/>
      </c>
      <c r="K961" s="296"/>
      <c r="L961" s="296"/>
      <c r="M961" s="290"/>
      <c r="N961" s="290"/>
      <c r="O961" s="290"/>
      <c r="P961" s="290"/>
      <c r="Q961" s="290"/>
      <c r="R961" s="290"/>
      <c r="S961" s="290" t="e">
        <f t="shared" si="42"/>
        <v>#DIV/0!</v>
      </c>
      <c r="T961" s="290"/>
      <c r="U961" s="290"/>
      <c r="V961" s="290" t="e">
        <f t="shared" si="43"/>
        <v>#DIV/0!</v>
      </c>
      <c r="W961" s="291" t="str">
        <f t="shared" si="44"/>
        <v/>
      </c>
      <c r="X961" s="261"/>
      <c r="Y961" s="261"/>
      <c r="Z961" s="261"/>
      <c r="AA961" s="261"/>
      <c r="AB961" s="261"/>
      <c r="AC961" s="261"/>
      <c r="AD961" s="261"/>
      <c r="AE961" s="261"/>
      <c r="AF961" s="293"/>
      <c r="AG961" s="315" t="str">
        <f>IF(AF961="","",IFERROR(VLOOKUP(AF961,'Error Checking'!A:B,2,0),"Error with MNCR code"))</f>
        <v/>
      </c>
      <c r="AH961" s="315"/>
      <c r="AI961" s="315" t="str">
        <f>IF(AH961="","",IFERROR(VLOOKUP(AH961,'Error Checking'!A:B,2,0),"Error with MNCR code"))</f>
        <v/>
      </c>
      <c r="AJ961" s="261"/>
      <c r="AK961" s="261"/>
      <c r="AL961" s="297"/>
      <c r="AM961" s="261"/>
      <c r="AN961" s="261"/>
    </row>
    <row r="962" spans="1:40" x14ac:dyDescent="0.2">
      <c r="A962" s="87"/>
      <c r="B962" s="298"/>
      <c r="C962" s="261"/>
      <c r="D962" s="261"/>
      <c r="E962" s="261"/>
      <c r="F962" s="261"/>
      <c r="G962" s="294"/>
      <c r="H962" s="295"/>
      <c r="I962" s="261"/>
      <c r="J962" s="311" t="str">
        <f>IF(I962="","",VLOOKUP(I962,LookUp_Tables!$R:$S,2,0))</f>
        <v/>
      </c>
      <c r="K962" s="296"/>
      <c r="L962" s="296"/>
      <c r="M962" s="290"/>
      <c r="N962" s="290"/>
      <c r="O962" s="290"/>
      <c r="P962" s="290"/>
      <c r="Q962" s="290"/>
      <c r="R962" s="290"/>
      <c r="S962" s="290" t="e">
        <f t="shared" si="42"/>
        <v>#DIV/0!</v>
      </c>
      <c r="T962" s="290"/>
      <c r="U962" s="290"/>
      <c r="V962" s="290" t="e">
        <f t="shared" si="43"/>
        <v>#DIV/0!</v>
      </c>
      <c r="W962" s="291" t="str">
        <f t="shared" si="44"/>
        <v/>
      </c>
      <c r="X962" s="261"/>
      <c r="Y962" s="261"/>
      <c r="Z962" s="261"/>
      <c r="AA962" s="261"/>
      <c r="AB962" s="261"/>
      <c r="AC962" s="261"/>
      <c r="AD962" s="261"/>
      <c r="AE962" s="261"/>
      <c r="AF962" s="293"/>
      <c r="AG962" s="315" t="str">
        <f>IF(AF962="","",IFERROR(VLOOKUP(AF962,'Error Checking'!A:B,2,0),"Error with MNCR code"))</f>
        <v/>
      </c>
      <c r="AH962" s="315"/>
      <c r="AI962" s="315" t="str">
        <f>IF(AH962="","",IFERROR(VLOOKUP(AH962,'Error Checking'!A:B,2,0),"Error with MNCR code"))</f>
        <v/>
      </c>
      <c r="AJ962" s="261"/>
      <c r="AK962" s="261"/>
      <c r="AL962" s="297"/>
      <c r="AM962" s="261"/>
      <c r="AN962" s="261"/>
    </row>
    <row r="963" spans="1:40" x14ac:dyDescent="0.2">
      <c r="A963" s="87"/>
      <c r="B963" s="298"/>
      <c r="C963" s="261"/>
      <c r="D963" s="261"/>
      <c r="E963" s="261"/>
      <c r="F963" s="261"/>
      <c r="G963" s="294"/>
      <c r="H963" s="295"/>
      <c r="I963" s="261"/>
      <c r="J963" s="311" t="str">
        <f>IF(I963="","",VLOOKUP(I963,LookUp_Tables!$R:$S,2,0))</f>
        <v/>
      </c>
      <c r="K963" s="296"/>
      <c r="L963" s="296"/>
      <c r="M963" s="290"/>
      <c r="N963" s="290"/>
      <c r="O963" s="290"/>
      <c r="P963" s="290"/>
      <c r="Q963" s="290"/>
      <c r="R963" s="290"/>
      <c r="S963" s="290" t="e">
        <f t="shared" si="42"/>
        <v>#DIV/0!</v>
      </c>
      <c r="T963" s="290"/>
      <c r="U963" s="290"/>
      <c r="V963" s="290" t="e">
        <f t="shared" si="43"/>
        <v>#DIV/0!</v>
      </c>
      <c r="W963" s="291" t="str">
        <f t="shared" si="44"/>
        <v/>
      </c>
      <c r="X963" s="261"/>
      <c r="Y963" s="261"/>
      <c r="Z963" s="261"/>
      <c r="AA963" s="261"/>
      <c r="AB963" s="261"/>
      <c r="AC963" s="261"/>
      <c r="AD963" s="261"/>
      <c r="AE963" s="261"/>
      <c r="AF963" s="293"/>
      <c r="AG963" s="315" t="str">
        <f>IF(AF963="","",IFERROR(VLOOKUP(AF963,'Error Checking'!A:B,2,0),"Error with MNCR code"))</f>
        <v/>
      </c>
      <c r="AH963" s="315"/>
      <c r="AI963" s="315" t="str">
        <f>IF(AH963="","",IFERROR(VLOOKUP(AH963,'Error Checking'!A:B,2,0),"Error with MNCR code"))</f>
        <v/>
      </c>
      <c r="AJ963" s="261"/>
      <c r="AK963" s="261"/>
      <c r="AL963" s="297"/>
      <c r="AM963" s="261"/>
      <c r="AN963" s="261"/>
    </row>
    <row r="964" spans="1:40" x14ac:dyDescent="0.2">
      <c r="A964" s="87"/>
      <c r="B964" s="298"/>
      <c r="C964" s="261"/>
      <c r="D964" s="261"/>
      <c r="E964" s="261"/>
      <c r="F964" s="261"/>
      <c r="G964" s="294"/>
      <c r="H964" s="295"/>
      <c r="I964" s="261"/>
      <c r="J964" s="311" t="str">
        <f>IF(I964="","",VLOOKUP(I964,LookUp_Tables!$R:$S,2,0))</f>
        <v/>
      </c>
      <c r="K964" s="296"/>
      <c r="L964" s="296"/>
      <c r="M964" s="290"/>
      <c r="N964" s="290"/>
      <c r="O964" s="290"/>
      <c r="P964" s="290"/>
      <c r="Q964" s="290"/>
      <c r="R964" s="290"/>
      <c r="S964" s="290" t="e">
        <f t="shared" si="42"/>
        <v>#DIV/0!</v>
      </c>
      <c r="T964" s="290"/>
      <c r="U964" s="290"/>
      <c r="V964" s="290" t="e">
        <f t="shared" si="43"/>
        <v>#DIV/0!</v>
      </c>
      <c r="W964" s="291" t="str">
        <f t="shared" si="44"/>
        <v/>
      </c>
      <c r="X964" s="261"/>
      <c r="Y964" s="261"/>
      <c r="Z964" s="261"/>
      <c r="AA964" s="261"/>
      <c r="AB964" s="261"/>
      <c r="AC964" s="261"/>
      <c r="AD964" s="261"/>
      <c r="AE964" s="261"/>
      <c r="AF964" s="293"/>
      <c r="AG964" s="315" t="str">
        <f>IF(AF964="","",IFERROR(VLOOKUP(AF964,'Error Checking'!A:B,2,0),"Error with MNCR code"))</f>
        <v/>
      </c>
      <c r="AH964" s="315"/>
      <c r="AI964" s="315" t="str">
        <f>IF(AH964="","",IFERROR(VLOOKUP(AH964,'Error Checking'!A:B,2,0),"Error with MNCR code"))</f>
        <v/>
      </c>
      <c r="AJ964" s="261"/>
      <c r="AK964" s="261"/>
      <c r="AL964" s="297"/>
      <c r="AM964" s="261"/>
      <c r="AN964" s="261"/>
    </row>
    <row r="965" spans="1:40" x14ac:dyDescent="0.2">
      <c r="A965" s="87"/>
      <c r="B965" s="298"/>
      <c r="C965" s="261"/>
      <c r="D965" s="261"/>
      <c r="E965" s="261"/>
      <c r="F965" s="261"/>
      <c r="G965" s="294"/>
      <c r="H965" s="295"/>
      <c r="I965" s="261"/>
      <c r="J965" s="311" t="str">
        <f>IF(I965="","",VLOOKUP(I965,LookUp_Tables!$R:$S,2,0))</f>
        <v/>
      </c>
      <c r="K965" s="296"/>
      <c r="L965" s="296"/>
      <c r="M965" s="290"/>
      <c r="N965" s="290"/>
      <c r="O965" s="290"/>
      <c r="P965" s="290"/>
      <c r="Q965" s="290"/>
      <c r="R965" s="290"/>
      <c r="S965" s="290" t="e">
        <f t="shared" si="42"/>
        <v>#DIV/0!</v>
      </c>
      <c r="T965" s="290"/>
      <c r="U965" s="290"/>
      <c r="V965" s="290" t="e">
        <f t="shared" si="43"/>
        <v>#DIV/0!</v>
      </c>
      <c r="W965" s="291" t="str">
        <f t="shared" si="44"/>
        <v/>
      </c>
      <c r="X965" s="261"/>
      <c r="Y965" s="261"/>
      <c r="Z965" s="261"/>
      <c r="AA965" s="261"/>
      <c r="AB965" s="261"/>
      <c r="AC965" s="261"/>
      <c r="AD965" s="261"/>
      <c r="AE965" s="261"/>
      <c r="AF965" s="293"/>
      <c r="AG965" s="315" t="str">
        <f>IF(AF965="","",IFERROR(VLOOKUP(AF965,'Error Checking'!A:B,2,0),"Error with MNCR code"))</f>
        <v/>
      </c>
      <c r="AH965" s="315"/>
      <c r="AI965" s="315" t="str">
        <f>IF(AH965="","",IFERROR(VLOOKUP(AH965,'Error Checking'!A:B,2,0),"Error with MNCR code"))</f>
        <v/>
      </c>
      <c r="AJ965" s="261"/>
      <c r="AK965" s="261"/>
      <c r="AL965" s="297"/>
      <c r="AM965" s="261"/>
      <c r="AN965" s="261"/>
    </row>
    <row r="966" spans="1:40" x14ac:dyDescent="0.2">
      <c r="A966" s="87"/>
      <c r="B966" s="298"/>
      <c r="C966" s="261"/>
      <c r="D966" s="261"/>
      <c r="E966" s="261"/>
      <c r="F966" s="261"/>
      <c r="G966" s="294"/>
      <c r="H966" s="295"/>
      <c r="I966" s="261"/>
      <c r="J966" s="311" t="str">
        <f>IF(I966="","",VLOOKUP(I966,LookUp_Tables!$R:$S,2,0))</f>
        <v/>
      </c>
      <c r="K966" s="296"/>
      <c r="L966" s="296"/>
      <c r="M966" s="290"/>
      <c r="N966" s="290"/>
      <c r="O966" s="290"/>
      <c r="P966" s="290"/>
      <c r="Q966" s="290"/>
      <c r="R966" s="290"/>
      <c r="S966" s="290" t="e">
        <f t="shared" si="42"/>
        <v>#DIV/0!</v>
      </c>
      <c r="T966" s="290"/>
      <c r="U966" s="290"/>
      <c r="V966" s="290" t="e">
        <f t="shared" si="43"/>
        <v>#DIV/0!</v>
      </c>
      <c r="W966" s="291" t="str">
        <f t="shared" si="44"/>
        <v/>
      </c>
      <c r="X966" s="261"/>
      <c r="Y966" s="261"/>
      <c r="Z966" s="261"/>
      <c r="AA966" s="261"/>
      <c r="AB966" s="261"/>
      <c r="AC966" s="261"/>
      <c r="AD966" s="261"/>
      <c r="AE966" s="261"/>
      <c r="AF966" s="293"/>
      <c r="AG966" s="315" t="str">
        <f>IF(AF966="","",IFERROR(VLOOKUP(AF966,'Error Checking'!A:B,2,0),"Error with MNCR code"))</f>
        <v/>
      </c>
      <c r="AH966" s="315"/>
      <c r="AI966" s="315" t="str">
        <f>IF(AH966="","",IFERROR(VLOOKUP(AH966,'Error Checking'!A:B,2,0),"Error with MNCR code"))</f>
        <v/>
      </c>
      <c r="AJ966" s="261"/>
      <c r="AK966" s="261"/>
      <c r="AL966" s="297"/>
      <c r="AM966" s="261"/>
      <c r="AN966" s="261"/>
    </row>
    <row r="967" spans="1:40" x14ac:dyDescent="0.2">
      <c r="A967" s="87"/>
      <c r="B967" s="298"/>
      <c r="C967" s="261"/>
      <c r="D967" s="261"/>
      <c r="E967" s="261"/>
      <c r="F967" s="261"/>
      <c r="G967" s="294"/>
      <c r="H967" s="295"/>
      <c r="I967" s="261"/>
      <c r="J967" s="311" t="str">
        <f>IF(I967="","",VLOOKUP(I967,LookUp_Tables!$R:$S,2,0))</f>
        <v/>
      </c>
      <c r="K967" s="296"/>
      <c r="L967" s="296"/>
      <c r="M967" s="290"/>
      <c r="N967" s="290"/>
      <c r="O967" s="290"/>
      <c r="P967" s="290"/>
      <c r="Q967" s="290"/>
      <c r="R967" s="290"/>
      <c r="S967" s="290" t="e">
        <f t="shared" si="42"/>
        <v>#DIV/0!</v>
      </c>
      <c r="T967" s="290"/>
      <c r="U967" s="290"/>
      <c r="V967" s="290" t="e">
        <f t="shared" si="43"/>
        <v>#DIV/0!</v>
      </c>
      <c r="W967" s="291" t="str">
        <f t="shared" si="44"/>
        <v/>
      </c>
      <c r="X967" s="261"/>
      <c r="Y967" s="261"/>
      <c r="Z967" s="261"/>
      <c r="AA967" s="261"/>
      <c r="AB967" s="261"/>
      <c r="AC967" s="261"/>
      <c r="AD967" s="261"/>
      <c r="AE967" s="261"/>
      <c r="AF967" s="293"/>
      <c r="AG967" s="315" t="str">
        <f>IF(AF967="","",IFERROR(VLOOKUP(AF967,'Error Checking'!A:B,2,0),"Error with MNCR code"))</f>
        <v/>
      </c>
      <c r="AH967" s="315"/>
      <c r="AI967" s="315" t="str">
        <f>IF(AH967="","",IFERROR(VLOOKUP(AH967,'Error Checking'!A:B,2,0),"Error with MNCR code"))</f>
        <v/>
      </c>
      <c r="AJ967" s="261"/>
      <c r="AK967" s="261"/>
      <c r="AL967" s="297"/>
      <c r="AM967" s="261"/>
      <c r="AN967" s="261"/>
    </row>
    <row r="968" spans="1:40" x14ac:dyDescent="0.2">
      <c r="A968" s="87"/>
      <c r="B968" s="298"/>
      <c r="C968" s="261"/>
      <c r="D968" s="261"/>
      <c r="E968" s="261"/>
      <c r="F968" s="261"/>
      <c r="G968" s="294"/>
      <c r="H968" s="295"/>
      <c r="I968" s="261"/>
      <c r="J968" s="311" t="str">
        <f>IF(I968="","",VLOOKUP(I968,LookUp_Tables!$R:$S,2,0))</f>
        <v/>
      </c>
      <c r="K968" s="296"/>
      <c r="L968" s="296"/>
      <c r="M968" s="290"/>
      <c r="N968" s="290"/>
      <c r="O968" s="290"/>
      <c r="P968" s="290"/>
      <c r="Q968" s="290"/>
      <c r="R968" s="290"/>
      <c r="S968" s="290" t="e">
        <f t="shared" si="42"/>
        <v>#DIV/0!</v>
      </c>
      <c r="T968" s="290"/>
      <c r="U968" s="290"/>
      <c r="V968" s="290" t="e">
        <f t="shared" si="43"/>
        <v>#DIV/0!</v>
      </c>
      <c r="W968" s="291" t="str">
        <f t="shared" si="44"/>
        <v/>
      </c>
      <c r="X968" s="261"/>
      <c r="Y968" s="261"/>
      <c r="Z968" s="261"/>
      <c r="AA968" s="261"/>
      <c r="AB968" s="261"/>
      <c r="AC968" s="261"/>
      <c r="AD968" s="261"/>
      <c r="AE968" s="261"/>
      <c r="AF968" s="293"/>
      <c r="AG968" s="315" t="str">
        <f>IF(AF968="","",IFERROR(VLOOKUP(AF968,'Error Checking'!A:B,2,0),"Error with MNCR code"))</f>
        <v/>
      </c>
      <c r="AH968" s="315"/>
      <c r="AI968" s="315" t="str">
        <f>IF(AH968="","",IFERROR(VLOOKUP(AH968,'Error Checking'!A:B,2,0),"Error with MNCR code"))</f>
        <v/>
      </c>
      <c r="AJ968" s="261"/>
      <c r="AK968" s="261"/>
      <c r="AL968" s="297"/>
      <c r="AM968" s="261"/>
      <c r="AN968" s="261"/>
    </row>
    <row r="969" spans="1:40" x14ac:dyDescent="0.2">
      <c r="A969" s="87"/>
      <c r="B969" s="298"/>
      <c r="C969" s="261"/>
      <c r="D969" s="261"/>
      <c r="E969" s="261"/>
      <c r="F969" s="261"/>
      <c r="G969" s="294"/>
      <c r="H969" s="295"/>
      <c r="I969" s="261"/>
      <c r="J969" s="311" t="str">
        <f>IF(I969="","",VLOOKUP(I969,LookUp_Tables!$R:$S,2,0))</f>
        <v/>
      </c>
      <c r="K969" s="296"/>
      <c r="L969" s="296"/>
      <c r="M969" s="290"/>
      <c r="N969" s="290"/>
      <c r="O969" s="290"/>
      <c r="P969" s="290"/>
      <c r="Q969" s="290"/>
      <c r="R969" s="290"/>
      <c r="S969" s="290" t="e">
        <f t="shared" si="42"/>
        <v>#DIV/0!</v>
      </c>
      <c r="T969" s="290"/>
      <c r="U969" s="290"/>
      <c r="V969" s="290" t="e">
        <f t="shared" si="43"/>
        <v>#DIV/0!</v>
      </c>
      <c r="W969" s="291" t="str">
        <f t="shared" si="44"/>
        <v/>
      </c>
      <c r="X969" s="261"/>
      <c r="Y969" s="261"/>
      <c r="Z969" s="261"/>
      <c r="AA969" s="261"/>
      <c r="AB969" s="261"/>
      <c r="AC969" s="261"/>
      <c r="AD969" s="261"/>
      <c r="AE969" s="261"/>
      <c r="AF969" s="293"/>
      <c r="AG969" s="315" t="str">
        <f>IF(AF969="","",IFERROR(VLOOKUP(AF969,'Error Checking'!A:B,2,0),"Error with MNCR code"))</f>
        <v/>
      </c>
      <c r="AH969" s="315"/>
      <c r="AI969" s="315" t="str">
        <f>IF(AH969="","",IFERROR(VLOOKUP(AH969,'Error Checking'!A:B,2,0),"Error with MNCR code"))</f>
        <v/>
      </c>
      <c r="AJ969" s="261"/>
      <c r="AK969" s="261"/>
      <c r="AL969" s="297"/>
      <c r="AM969" s="261"/>
      <c r="AN969" s="261"/>
    </row>
    <row r="970" spans="1:40" x14ac:dyDescent="0.2">
      <c r="A970" s="87"/>
      <c r="B970" s="298"/>
      <c r="C970" s="261"/>
      <c r="D970" s="261"/>
      <c r="E970" s="261"/>
      <c r="F970" s="261"/>
      <c r="G970" s="294"/>
      <c r="H970" s="295"/>
      <c r="I970" s="261"/>
      <c r="J970" s="311" t="str">
        <f>IF(I970="","",VLOOKUP(I970,LookUp_Tables!$R:$S,2,0))</f>
        <v/>
      </c>
      <c r="K970" s="296"/>
      <c r="L970" s="296"/>
      <c r="M970" s="290"/>
      <c r="N970" s="290"/>
      <c r="O970" s="290"/>
      <c r="P970" s="290"/>
      <c r="Q970" s="290"/>
      <c r="R970" s="290"/>
      <c r="S970" s="290" t="e">
        <f t="shared" ref="S970:S1033" si="45">R970/Q970</f>
        <v>#DIV/0!</v>
      </c>
      <c r="T970" s="290"/>
      <c r="U970" s="290"/>
      <c r="V970" s="290" t="e">
        <f t="shared" ref="V970:V1033" si="46">U970/T970</f>
        <v>#DIV/0!</v>
      </c>
      <c r="W970" s="291" t="str">
        <f t="shared" ref="W970:W1033" si="47">IF(COUNTBLANK(Q970:V970)&gt;=1, "", ((S970/1000)*(V970/1000)))</f>
        <v/>
      </c>
      <c r="X970" s="261"/>
      <c r="Y970" s="261"/>
      <c r="Z970" s="261"/>
      <c r="AA970" s="261"/>
      <c r="AB970" s="261"/>
      <c r="AC970" s="261"/>
      <c r="AD970" s="261"/>
      <c r="AE970" s="261"/>
      <c r="AF970" s="293"/>
      <c r="AG970" s="315" t="str">
        <f>IF(AF970="","",IFERROR(VLOOKUP(AF970,'Error Checking'!A:B,2,0),"Error with MNCR code"))</f>
        <v/>
      </c>
      <c r="AH970" s="315"/>
      <c r="AI970" s="315" t="str">
        <f>IF(AH970="","",IFERROR(VLOOKUP(AH970,'Error Checking'!A:B,2,0),"Error with MNCR code"))</f>
        <v/>
      </c>
      <c r="AJ970" s="261"/>
      <c r="AK970" s="261"/>
      <c r="AL970" s="297"/>
      <c r="AM970" s="261"/>
      <c r="AN970" s="261"/>
    </row>
    <row r="971" spans="1:40" x14ac:dyDescent="0.2">
      <c r="A971" s="87"/>
      <c r="B971" s="298"/>
      <c r="C971" s="261"/>
      <c r="D971" s="261"/>
      <c r="E971" s="261"/>
      <c r="F971" s="261"/>
      <c r="G971" s="294"/>
      <c r="H971" s="295"/>
      <c r="I971" s="261"/>
      <c r="J971" s="311" t="str">
        <f>IF(I971="","",VLOOKUP(I971,LookUp_Tables!$R:$S,2,0))</f>
        <v/>
      </c>
      <c r="K971" s="296"/>
      <c r="L971" s="296"/>
      <c r="M971" s="290"/>
      <c r="N971" s="290"/>
      <c r="O971" s="290"/>
      <c r="P971" s="290"/>
      <c r="Q971" s="290"/>
      <c r="R971" s="290"/>
      <c r="S971" s="290" t="e">
        <f t="shared" si="45"/>
        <v>#DIV/0!</v>
      </c>
      <c r="T971" s="290"/>
      <c r="U971" s="290"/>
      <c r="V971" s="290" t="e">
        <f t="shared" si="46"/>
        <v>#DIV/0!</v>
      </c>
      <c r="W971" s="291" t="str">
        <f t="shared" si="47"/>
        <v/>
      </c>
      <c r="X971" s="261"/>
      <c r="Y971" s="261"/>
      <c r="Z971" s="261"/>
      <c r="AA971" s="261"/>
      <c r="AB971" s="261"/>
      <c r="AC971" s="261"/>
      <c r="AD971" s="261"/>
      <c r="AE971" s="261"/>
      <c r="AF971" s="293"/>
      <c r="AG971" s="315" t="str">
        <f>IF(AF971="","",IFERROR(VLOOKUP(AF971,'Error Checking'!A:B,2,0),"Error with MNCR code"))</f>
        <v/>
      </c>
      <c r="AH971" s="315"/>
      <c r="AI971" s="315" t="str">
        <f>IF(AH971="","",IFERROR(VLOOKUP(AH971,'Error Checking'!A:B,2,0),"Error with MNCR code"))</f>
        <v/>
      </c>
      <c r="AJ971" s="261"/>
      <c r="AK971" s="261"/>
      <c r="AL971" s="297"/>
      <c r="AM971" s="261"/>
      <c r="AN971" s="261"/>
    </row>
    <row r="972" spans="1:40" x14ac:dyDescent="0.2">
      <c r="A972" s="87"/>
      <c r="B972" s="298"/>
      <c r="C972" s="261"/>
      <c r="D972" s="261"/>
      <c r="E972" s="261"/>
      <c r="F972" s="261"/>
      <c r="G972" s="294"/>
      <c r="H972" s="295"/>
      <c r="I972" s="261"/>
      <c r="J972" s="311" t="str">
        <f>IF(I972="","",VLOOKUP(I972,LookUp_Tables!$R:$S,2,0))</f>
        <v/>
      </c>
      <c r="K972" s="296"/>
      <c r="L972" s="296"/>
      <c r="M972" s="290"/>
      <c r="N972" s="290"/>
      <c r="O972" s="290"/>
      <c r="P972" s="290"/>
      <c r="Q972" s="290"/>
      <c r="R972" s="290"/>
      <c r="S972" s="290" t="e">
        <f t="shared" si="45"/>
        <v>#DIV/0!</v>
      </c>
      <c r="T972" s="290"/>
      <c r="U972" s="290"/>
      <c r="V972" s="290" t="e">
        <f t="shared" si="46"/>
        <v>#DIV/0!</v>
      </c>
      <c r="W972" s="291" t="str">
        <f t="shared" si="47"/>
        <v/>
      </c>
      <c r="X972" s="261"/>
      <c r="Y972" s="261"/>
      <c r="Z972" s="261"/>
      <c r="AA972" s="261"/>
      <c r="AB972" s="261"/>
      <c r="AC972" s="261"/>
      <c r="AD972" s="261"/>
      <c r="AE972" s="261"/>
      <c r="AF972" s="293"/>
      <c r="AG972" s="315" t="str">
        <f>IF(AF972="","",IFERROR(VLOOKUP(AF972,'Error Checking'!A:B,2,0),"Error with MNCR code"))</f>
        <v/>
      </c>
      <c r="AH972" s="315"/>
      <c r="AI972" s="315" t="str">
        <f>IF(AH972="","",IFERROR(VLOOKUP(AH972,'Error Checking'!A:B,2,0),"Error with MNCR code"))</f>
        <v/>
      </c>
      <c r="AJ972" s="261"/>
      <c r="AK972" s="261"/>
      <c r="AL972" s="297"/>
      <c r="AM972" s="261"/>
      <c r="AN972" s="261"/>
    </row>
    <row r="973" spans="1:40" x14ac:dyDescent="0.2">
      <c r="A973" s="87"/>
      <c r="B973" s="298"/>
      <c r="C973" s="261"/>
      <c r="D973" s="261"/>
      <c r="E973" s="261"/>
      <c r="F973" s="261"/>
      <c r="G973" s="294"/>
      <c r="H973" s="295"/>
      <c r="I973" s="261"/>
      <c r="J973" s="311" t="str">
        <f>IF(I973="","",VLOOKUP(I973,LookUp_Tables!$R:$S,2,0))</f>
        <v/>
      </c>
      <c r="K973" s="296"/>
      <c r="L973" s="296"/>
      <c r="M973" s="290"/>
      <c r="N973" s="290"/>
      <c r="O973" s="290"/>
      <c r="P973" s="290"/>
      <c r="Q973" s="290"/>
      <c r="R973" s="290"/>
      <c r="S973" s="290" t="e">
        <f t="shared" si="45"/>
        <v>#DIV/0!</v>
      </c>
      <c r="T973" s="290"/>
      <c r="U973" s="290"/>
      <c r="V973" s="290" t="e">
        <f t="shared" si="46"/>
        <v>#DIV/0!</v>
      </c>
      <c r="W973" s="291" t="str">
        <f t="shared" si="47"/>
        <v/>
      </c>
      <c r="X973" s="261"/>
      <c r="Y973" s="261"/>
      <c r="Z973" s="261"/>
      <c r="AA973" s="261"/>
      <c r="AB973" s="261"/>
      <c r="AC973" s="261"/>
      <c r="AD973" s="261"/>
      <c r="AE973" s="261"/>
      <c r="AF973" s="293"/>
      <c r="AG973" s="315" t="str">
        <f>IF(AF973="","",IFERROR(VLOOKUP(AF973,'Error Checking'!A:B,2,0),"Error with MNCR code"))</f>
        <v/>
      </c>
      <c r="AH973" s="315"/>
      <c r="AI973" s="315" t="str">
        <f>IF(AH973="","",IFERROR(VLOOKUP(AH973,'Error Checking'!A:B,2,0),"Error with MNCR code"))</f>
        <v/>
      </c>
      <c r="AJ973" s="261"/>
      <c r="AK973" s="261"/>
      <c r="AL973" s="297"/>
      <c r="AM973" s="261"/>
      <c r="AN973" s="261"/>
    </row>
    <row r="974" spans="1:40" x14ac:dyDescent="0.2">
      <c r="A974" s="87"/>
      <c r="B974" s="298"/>
      <c r="C974" s="261"/>
      <c r="D974" s="261"/>
      <c r="E974" s="261"/>
      <c r="F974" s="261"/>
      <c r="G974" s="294"/>
      <c r="H974" s="295"/>
      <c r="I974" s="261"/>
      <c r="J974" s="311" t="str">
        <f>IF(I974="","",VLOOKUP(I974,LookUp_Tables!$R:$S,2,0))</f>
        <v/>
      </c>
      <c r="K974" s="296"/>
      <c r="L974" s="296"/>
      <c r="M974" s="290"/>
      <c r="N974" s="290"/>
      <c r="O974" s="290"/>
      <c r="P974" s="290"/>
      <c r="Q974" s="290"/>
      <c r="R974" s="290"/>
      <c r="S974" s="290" t="e">
        <f t="shared" si="45"/>
        <v>#DIV/0!</v>
      </c>
      <c r="T974" s="290"/>
      <c r="U974" s="290"/>
      <c r="V974" s="290" t="e">
        <f t="shared" si="46"/>
        <v>#DIV/0!</v>
      </c>
      <c r="W974" s="291" t="str">
        <f t="shared" si="47"/>
        <v/>
      </c>
      <c r="X974" s="261"/>
      <c r="Y974" s="261"/>
      <c r="Z974" s="261"/>
      <c r="AA974" s="261"/>
      <c r="AB974" s="261"/>
      <c r="AC974" s="261"/>
      <c r="AD974" s="261"/>
      <c r="AE974" s="261"/>
      <c r="AF974" s="293"/>
      <c r="AG974" s="315" t="str">
        <f>IF(AF974="","",IFERROR(VLOOKUP(AF974,'Error Checking'!A:B,2,0),"Error with MNCR code"))</f>
        <v/>
      </c>
      <c r="AH974" s="315"/>
      <c r="AI974" s="315" t="str">
        <f>IF(AH974="","",IFERROR(VLOOKUP(AH974,'Error Checking'!A:B,2,0),"Error with MNCR code"))</f>
        <v/>
      </c>
      <c r="AJ974" s="261"/>
      <c r="AK974" s="261"/>
      <c r="AL974" s="297"/>
      <c r="AM974" s="261"/>
      <c r="AN974" s="261"/>
    </row>
    <row r="975" spans="1:40" x14ac:dyDescent="0.2">
      <c r="A975" s="87"/>
      <c r="B975" s="298"/>
      <c r="C975" s="261"/>
      <c r="D975" s="261"/>
      <c r="E975" s="261"/>
      <c r="F975" s="261"/>
      <c r="G975" s="294"/>
      <c r="H975" s="295"/>
      <c r="I975" s="261"/>
      <c r="J975" s="311" t="str">
        <f>IF(I975="","",VLOOKUP(I975,LookUp_Tables!$R:$S,2,0))</f>
        <v/>
      </c>
      <c r="K975" s="296"/>
      <c r="L975" s="296"/>
      <c r="M975" s="290"/>
      <c r="N975" s="290"/>
      <c r="O975" s="290"/>
      <c r="P975" s="290"/>
      <c r="Q975" s="290"/>
      <c r="R975" s="290"/>
      <c r="S975" s="290" t="e">
        <f t="shared" si="45"/>
        <v>#DIV/0!</v>
      </c>
      <c r="T975" s="290"/>
      <c r="U975" s="290"/>
      <c r="V975" s="290" t="e">
        <f t="shared" si="46"/>
        <v>#DIV/0!</v>
      </c>
      <c r="W975" s="291" t="str">
        <f t="shared" si="47"/>
        <v/>
      </c>
      <c r="X975" s="261"/>
      <c r="Y975" s="261"/>
      <c r="Z975" s="261"/>
      <c r="AA975" s="261"/>
      <c r="AB975" s="261"/>
      <c r="AC975" s="261"/>
      <c r="AD975" s="261"/>
      <c r="AE975" s="261"/>
      <c r="AF975" s="293"/>
      <c r="AG975" s="315" t="str">
        <f>IF(AF975="","",IFERROR(VLOOKUP(AF975,'Error Checking'!A:B,2,0),"Error with MNCR code"))</f>
        <v/>
      </c>
      <c r="AH975" s="315"/>
      <c r="AI975" s="315" t="str">
        <f>IF(AH975="","",IFERROR(VLOOKUP(AH975,'Error Checking'!A:B,2,0),"Error with MNCR code"))</f>
        <v/>
      </c>
      <c r="AJ975" s="261"/>
      <c r="AK975" s="261"/>
      <c r="AL975" s="297"/>
      <c r="AM975" s="261"/>
      <c r="AN975" s="261"/>
    </row>
    <row r="976" spans="1:40" x14ac:dyDescent="0.2">
      <c r="A976" s="87"/>
      <c r="B976" s="298"/>
      <c r="C976" s="261"/>
      <c r="D976" s="261"/>
      <c r="E976" s="261"/>
      <c r="F976" s="261"/>
      <c r="G976" s="294"/>
      <c r="H976" s="295"/>
      <c r="I976" s="261"/>
      <c r="J976" s="311" t="str">
        <f>IF(I976="","",VLOOKUP(I976,LookUp_Tables!$R:$S,2,0))</f>
        <v/>
      </c>
      <c r="K976" s="296"/>
      <c r="L976" s="296"/>
      <c r="M976" s="290"/>
      <c r="N976" s="290"/>
      <c r="O976" s="290"/>
      <c r="P976" s="290"/>
      <c r="Q976" s="290"/>
      <c r="R976" s="290"/>
      <c r="S976" s="290" t="e">
        <f t="shared" si="45"/>
        <v>#DIV/0!</v>
      </c>
      <c r="T976" s="290"/>
      <c r="U976" s="290"/>
      <c r="V976" s="290" t="e">
        <f t="shared" si="46"/>
        <v>#DIV/0!</v>
      </c>
      <c r="W976" s="291" t="str">
        <f t="shared" si="47"/>
        <v/>
      </c>
      <c r="X976" s="261"/>
      <c r="Y976" s="261"/>
      <c r="Z976" s="261"/>
      <c r="AA976" s="261"/>
      <c r="AB976" s="261"/>
      <c r="AC976" s="261"/>
      <c r="AD976" s="261"/>
      <c r="AE976" s="261"/>
      <c r="AF976" s="293"/>
      <c r="AG976" s="315" t="str">
        <f>IF(AF976="","",IFERROR(VLOOKUP(AF976,'Error Checking'!A:B,2,0),"Error with MNCR code"))</f>
        <v/>
      </c>
      <c r="AH976" s="315"/>
      <c r="AI976" s="315" t="str">
        <f>IF(AH976="","",IFERROR(VLOOKUP(AH976,'Error Checking'!A:B,2,0),"Error with MNCR code"))</f>
        <v/>
      </c>
      <c r="AJ976" s="261"/>
      <c r="AK976" s="261"/>
      <c r="AL976" s="297"/>
      <c r="AM976" s="261"/>
      <c r="AN976" s="261"/>
    </row>
    <row r="977" spans="1:40" x14ac:dyDescent="0.2">
      <c r="A977" s="87"/>
      <c r="B977" s="298"/>
      <c r="C977" s="261"/>
      <c r="D977" s="261"/>
      <c r="E977" s="261"/>
      <c r="F977" s="261"/>
      <c r="G977" s="294"/>
      <c r="H977" s="295"/>
      <c r="I977" s="261"/>
      <c r="J977" s="311" t="str">
        <f>IF(I977="","",VLOOKUP(I977,LookUp_Tables!$R:$S,2,0))</f>
        <v/>
      </c>
      <c r="K977" s="296"/>
      <c r="L977" s="296"/>
      <c r="M977" s="290"/>
      <c r="N977" s="290"/>
      <c r="O977" s="290"/>
      <c r="P977" s="290"/>
      <c r="Q977" s="290"/>
      <c r="R977" s="290"/>
      <c r="S977" s="290" t="e">
        <f t="shared" si="45"/>
        <v>#DIV/0!</v>
      </c>
      <c r="T977" s="290"/>
      <c r="U977" s="290"/>
      <c r="V977" s="290" t="e">
        <f t="shared" si="46"/>
        <v>#DIV/0!</v>
      </c>
      <c r="W977" s="291" t="str">
        <f t="shared" si="47"/>
        <v/>
      </c>
      <c r="X977" s="261"/>
      <c r="Y977" s="261"/>
      <c r="Z977" s="261"/>
      <c r="AA977" s="261"/>
      <c r="AB977" s="261"/>
      <c r="AC977" s="261"/>
      <c r="AD977" s="261"/>
      <c r="AE977" s="261"/>
      <c r="AF977" s="293"/>
      <c r="AG977" s="315" t="str">
        <f>IF(AF977="","",IFERROR(VLOOKUP(AF977,'Error Checking'!A:B,2,0),"Error with MNCR code"))</f>
        <v/>
      </c>
      <c r="AH977" s="315"/>
      <c r="AI977" s="315" t="str">
        <f>IF(AH977="","",IFERROR(VLOOKUP(AH977,'Error Checking'!A:B,2,0),"Error with MNCR code"))</f>
        <v/>
      </c>
      <c r="AJ977" s="261"/>
      <c r="AK977" s="261"/>
      <c r="AL977" s="297"/>
      <c r="AM977" s="261"/>
      <c r="AN977" s="261"/>
    </row>
    <row r="978" spans="1:40" x14ac:dyDescent="0.2">
      <c r="A978" s="87"/>
      <c r="B978" s="298"/>
      <c r="C978" s="261"/>
      <c r="D978" s="261"/>
      <c r="E978" s="261"/>
      <c r="F978" s="261"/>
      <c r="G978" s="294"/>
      <c r="H978" s="295"/>
      <c r="I978" s="261"/>
      <c r="J978" s="311" t="str">
        <f>IF(I978="","",VLOOKUP(I978,LookUp_Tables!$R:$S,2,0))</f>
        <v/>
      </c>
      <c r="K978" s="296"/>
      <c r="L978" s="296"/>
      <c r="M978" s="290"/>
      <c r="N978" s="290"/>
      <c r="O978" s="290"/>
      <c r="P978" s="290"/>
      <c r="Q978" s="290"/>
      <c r="R978" s="290"/>
      <c r="S978" s="290" t="e">
        <f t="shared" si="45"/>
        <v>#DIV/0!</v>
      </c>
      <c r="T978" s="290"/>
      <c r="U978" s="290"/>
      <c r="V978" s="290" t="e">
        <f t="shared" si="46"/>
        <v>#DIV/0!</v>
      </c>
      <c r="W978" s="291" t="str">
        <f t="shared" si="47"/>
        <v/>
      </c>
      <c r="X978" s="261"/>
      <c r="Y978" s="261"/>
      <c r="Z978" s="261"/>
      <c r="AA978" s="261"/>
      <c r="AB978" s="261"/>
      <c r="AC978" s="261"/>
      <c r="AD978" s="261"/>
      <c r="AE978" s="261"/>
      <c r="AF978" s="293"/>
      <c r="AG978" s="315" t="str">
        <f>IF(AF978="","",IFERROR(VLOOKUP(AF978,'Error Checking'!A:B,2,0),"Error with MNCR code"))</f>
        <v/>
      </c>
      <c r="AH978" s="315"/>
      <c r="AI978" s="315" t="str">
        <f>IF(AH978="","",IFERROR(VLOOKUP(AH978,'Error Checking'!A:B,2,0),"Error with MNCR code"))</f>
        <v/>
      </c>
      <c r="AJ978" s="261"/>
      <c r="AK978" s="261"/>
      <c r="AL978" s="297"/>
      <c r="AM978" s="261"/>
      <c r="AN978" s="261"/>
    </row>
    <row r="979" spans="1:40" x14ac:dyDescent="0.2">
      <c r="A979" s="87"/>
      <c r="B979" s="298"/>
      <c r="C979" s="261"/>
      <c r="D979" s="261"/>
      <c r="E979" s="261"/>
      <c r="F979" s="261"/>
      <c r="G979" s="294"/>
      <c r="H979" s="295"/>
      <c r="I979" s="261"/>
      <c r="J979" s="311" t="str">
        <f>IF(I979="","",VLOOKUP(I979,LookUp_Tables!$R:$S,2,0))</f>
        <v/>
      </c>
      <c r="K979" s="296"/>
      <c r="L979" s="296"/>
      <c r="M979" s="290"/>
      <c r="N979" s="290"/>
      <c r="O979" s="290"/>
      <c r="P979" s="290"/>
      <c r="Q979" s="290"/>
      <c r="R979" s="290"/>
      <c r="S979" s="290" t="e">
        <f t="shared" si="45"/>
        <v>#DIV/0!</v>
      </c>
      <c r="T979" s="290"/>
      <c r="U979" s="290"/>
      <c r="V979" s="290" t="e">
        <f t="shared" si="46"/>
        <v>#DIV/0!</v>
      </c>
      <c r="W979" s="291" t="str">
        <f t="shared" si="47"/>
        <v/>
      </c>
      <c r="X979" s="261"/>
      <c r="Y979" s="261"/>
      <c r="Z979" s="261"/>
      <c r="AA979" s="261"/>
      <c r="AB979" s="261"/>
      <c r="AC979" s="261"/>
      <c r="AD979" s="261"/>
      <c r="AE979" s="261"/>
      <c r="AF979" s="293"/>
      <c r="AG979" s="315" t="str">
        <f>IF(AF979="","",IFERROR(VLOOKUP(AF979,'Error Checking'!A:B,2,0),"Error with MNCR code"))</f>
        <v/>
      </c>
      <c r="AH979" s="315"/>
      <c r="AI979" s="315" t="str">
        <f>IF(AH979="","",IFERROR(VLOOKUP(AH979,'Error Checking'!A:B,2,0),"Error with MNCR code"))</f>
        <v/>
      </c>
      <c r="AJ979" s="261"/>
      <c r="AK979" s="261"/>
      <c r="AL979" s="297"/>
      <c r="AM979" s="261"/>
      <c r="AN979" s="261"/>
    </row>
    <row r="980" spans="1:40" x14ac:dyDescent="0.2">
      <c r="A980" s="87"/>
      <c r="B980" s="298"/>
      <c r="C980" s="261"/>
      <c r="D980" s="261"/>
      <c r="E980" s="261"/>
      <c r="F980" s="261"/>
      <c r="G980" s="294"/>
      <c r="H980" s="295"/>
      <c r="I980" s="261"/>
      <c r="J980" s="311" t="str">
        <f>IF(I980="","",VLOOKUP(I980,LookUp_Tables!$R:$S,2,0))</f>
        <v/>
      </c>
      <c r="K980" s="296"/>
      <c r="L980" s="296"/>
      <c r="M980" s="290"/>
      <c r="N980" s="290"/>
      <c r="O980" s="290"/>
      <c r="P980" s="290"/>
      <c r="Q980" s="290"/>
      <c r="R980" s="290"/>
      <c r="S980" s="290" t="e">
        <f t="shared" si="45"/>
        <v>#DIV/0!</v>
      </c>
      <c r="T980" s="290"/>
      <c r="U980" s="290"/>
      <c r="V980" s="290" t="e">
        <f t="shared" si="46"/>
        <v>#DIV/0!</v>
      </c>
      <c r="W980" s="291" t="str">
        <f t="shared" si="47"/>
        <v/>
      </c>
      <c r="X980" s="261"/>
      <c r="Y980" s="261"/>
      <c r="Z980" s="261"/>
      <c r="AA980" s="261"/>
      <c r="AB980" s="261"/>
      <c r="AC980" s="261"/>
      <c r="AD980" s="261"/>
      <c r="AE980" s="261"/>
      <c r="AF980" s="293"/>
      <c r="AG980" s="315" t="str">
        <f>IF(AF980="","",IFERROR(VLOOKUP(AF980,'Error Checking'!A:B,2,0),"Error with MNCR code"))</f>
        <v/>
      </c>
      <c r="AH980" s="315"/>
      <c r="AI980" s="315" t="str">
        <f>IF(AH980="","",IFERROR(VLOOKUP(AH980,'Error Checking'!A:B,2,0),"Error with MNCR code"))</f>
        <v/>
      </c>
      <c r="AJ980" s="261"/>
      <c r="AK980" s="261"/>
      <c r="AL980" s="297"/>
      <c r="AM980" s="261"/>
      <c r="AN980" s="261"/>
    </row>
    <row r="981" spans="1:40" x14ac:dyDescent="0.2">
      <c r="A981" s="87"/>
      <c r="B981" s="298"/>
      <c r="C981" s="261"/>
      <c r="D981" s="261"/>
      <c r="E981" s="261"/>
      <c r="F981" s="261"/>
      <c r="G981" s="294"/>
      <c r="H981" s="295"/>
      <c r="I981" s="261"/>
      <c r="J981" s="311" t="str">
        <f>IF(I981="","",VLOOKUP(I981,LookUp_Tables!$R:$S,2,0))</f>
        <v/>
      </c>
      <c r="K981" s="296"/>
      <c r="L981" s="296"/>
      <c r="M981" s="290"/>
      <c r="N981" s="290"/>
      <c r="O981" s="290"/>
      <c r="P981" s="290"/>
      <c r="Q981" s="290"/>
      <c r="R981" s="290"/>
      <c r="S981" s="290" t="e">
        <f t="shared" si="45"/>
        <v>#DIV/0!</v>
      </c>
      <c r="T981" s="290"/>
      <c r="U981" s="290"/>
      <c r="V981" s="290" t="e">
        <f t="shared" si="46"/>
        <v>#DIV/0!</v>
      </c>
      <c r="W981" s="291" t="str">
        <f t="shared" si="47"/>
        <v/>
      </c>
      <c r="X981" s="261"/>
      <c r="Y981" s="261"/>
      <c r="Z981" s="261"/>
      <c r="AA981" s="261"/>
      <c r="AB981" s="261"/>
      <c r="AC981" s="261"/>
      <c r="AD981" s="261"/>
      <c r="AE981" s="261"/>
      <c r="AF981" s="293"/>
      <c r="AG981" s="315" t="str">
        <f>IF(AF981="","",IFERROR(VLOOKUP(AF981,'Error Checking'!A:B,2,0),"Error with MNCR code"))</f>
        <v/>
      </c>
      <c r="AH981" s="315"/>
      <c r="AI981" s="315" t="str">
        <f>IF(AH981="","",IFERROR(VLOOKUP(AH981,'Error Checking'!A:B,2,0),"Error with MNCR code"))</f>
        <v/>
      </c>
      <c r="AJ981" s="261"/>
      <c r="AK981" s="261"/>
      <c r="AL981" s="297"/>
      <c r="AM981" s="261"/>
      <c r="AN981" s="261"/>
    </row>
    <row r="982" spans="1:40" x14ac:dyDescent="0.2">
      <c r="A982" s="87"/>
      <c r="B982" s="298"/>
      <c r="C982" s="261"/>
      <c r="D982" s="261"/>
      <c r="E982" s="261"/>
      <c r="F982" s="261"/>
      <c r="G982" s="294"/>
      <c r="H982" s="295"/>
      <c r="I982" s="261"/>
      <c r="J982" s="311" t="str">
        <f>IF(I982="","",VLOOKUP(I982,LookUp_Tables!$R:$S,2,0))</f>
        <v/>
      </c>
      <c r="K982" s="296"/>
      <c r="L982" s="296"/>
      <c r="M982" s="290"/>
      <c r="N982" s="290"/>
      <c r="O982" s="290"/>
      <c r="P982" s="290"/>
      <c r="Q982" s="290"/>
      <c r="R982" s="290"/>
      <c r="S982" s="290" t="e">
        <f t="shared" si="45"/>
        <v>#DIV/0!</v>
      </c>
      <c r="T982" s="290"/>
      <c r="U982" s="290"/>
      <c r="V982" s="290" t="e">
        <f t="shared" si="46"/>
        <v>#DIV/0!</v>
      </c>
      <c r="W982" s="291" t="str">
        <f t="shared" si="47"/>
        <v/>
      </c>
      <c r="X982" s="261"/>
      <c r="Y982" s="261"/>
      <c r="Z982" s="261"/>
      <c r="AA982" s="261"/>
      <c r="AB982" s="261"/>
      <c r="AC982" s="261"/>
      <c r="AD982" s="261"/>
      <c r="AE982" s="261"/>
      <c r="AF982" s="293"/>
      <c r="AG982" s="315" t="str">
        <f>IF(AF982="","",IFERROR(VLOOKUP(AF982,'Error Checking'!A:B,2,0),"Error with MNCR code"))</f>
        <v/>
      </c>
      <c r="AH982" s="315"/>
      <c r="AI982" s="315" t="str">
        <f>IF(AH982="","",IFERROR(VLOOKUP(AH982,'Error Checking'!A:B,2,0),"Error with MNCR code"))</f>
        <v/>
      </c>
      <c r="AJ982" s="261"/>
      <c r="AK982" s="261"/>
      <c r="AL982" s="297"/>
      <c r="AM982" s="261"/>
      <c r="AN982" s="261"/>
    </row>
    <row r="983" spans="1:40" x14ac:dyDescent="0.2">
      <c r="A983" s="87"/>
      <c r="B983" s="298"/>
      <c r="C983" s="261"/>
      <c r="D983" s="261"/>
      <c r="E983" s="261"/>
      <c r="F983" s="261"/>
      <c r="G983" s="294"/>
      <c r="H983" s="295"/>
      <c r="I983" s="261"/>
      <c r="J983" s="311" t="str">
        <f>IF(I983="","",VLOOKUP(I983,LookUp_Tables!$R:$S,2,0))</f>
        <v/>
      </c>
      <c r="K983" s="296"/>
      <c r="L983" s="296"/>
      <c r="M983" s="290"/>
      <c r="N983" s="290"/>
      <c r="O983" s="290"/>
      <c r="P983" s="290"/>
      <c r="Q983" s="290"/>
      <c r="R983" s="290"/>
      <c r="S983" s="290" t="e">
        <f t="shared" si="45"/>
        <v>#DIV/0!</v>
      </c>
      <c r="T983" s="290"/>
      <c r="U983" s="290"/>
      <c r="V983" s="290" t="e">
        <f t="shared" si="46"/>
        <v>#DIV/0!</v>
      </c>
      <c r="W983" s="291" t="str">
        <f t="shared" si="47"/>
        <v/>
      </c>
      <c r="X983" s="261"/>
      <c r="Y983" s="261"/>
      <c r="Z983" s="261"/>
      <c r="AA983" s="261"/>
      <c r="AB983" s="261"/>
      <c r="AC983" s="261"/>
      <c r="AD983" s="261"/>
      <c r="AE983" s="261"/>
      <c r="AF983" s="293"/>
      <c r="AG983" s="315" t="str">
        <f>IF(AF983="","",IFERROR(VLOOKUP(AF983,'Error Checking'!A:B,2,0),"Error with MNCR code"))</f>
        <v/>
      </c>
      <c r="AH983" s="315"/>
      <c r="AI983" s="315" t="str">
        <f>IF(AH983="","",IFERROR(VLOOKUP(AH983,'Error Checking'!A:B,2,0),"Error with MNCR code"))</f>
        <v/>
      </c>
      <c r="AJ983" s="261"/>
      <c r="AK983" s="261"/>
      <c r="AL983" s="297"/>
      <c r="AM983" s="261"/>
      <c r="AN983" s="261"/>
    </row>
    <row r="984" spans="1:40" x14ac:dyDescent="0.2">
      <c r="A984" s="87"/>
      <c r="B984" s="298"/>
      <c r="C984" s="261"/>
      <c r="D984" s="261"/>
      <c r="E984" s="261"/>
      <c r="F984" s="261"/>
      <c r="G984" s="294"/>
      <c r="H984" s="295"/>
      <c r="I984" s="261"/>
      <c r="J984" s="311" t="str">
        <f>IF(I984="","",VLOOKUP(I984,LookUp_Tables!$R:$S,2,0))</f>
        <v/>
      </c>
      <c r="K984" s="296"/>
      <c r="L984" s="296"/>
      <c r="M984" s="290"/>
      <c r="N984" s="290"/>
      <c r="O984" s="290"/>
      <c r="P984" s="290"/>
      <c r="Q984" s="290"/>
      <c r="R984" s="290"/>
      <c r="S984" s="290" t="e">
        <f t="shared" si="45"/>
        <v>#DIV/0!</v>
      </c>
      <c r="T984" s="290"/>
      <c r="U984" s="290"/>
      <c r="V984" s="290" t="e">
        <f t="shared" si="46"/>
        <v>#DIV/0!</v>
      </c>
      <c r="W984" s="291" t="str">
        <f t="shared" si="47"/>
        <v/>
      </c>
      <c r="X984" s="261"/>
      <c r="Y984" s="261"/>
      <c r="Z984" s="261"/>
      <c r="AA984" s="261"/>
      <c r="AB984" s="261"/>
      <c r="AC984" s="261"/>
      <c r="AD984" s="261"/>
      <c r="AE984" s="261"/>
      <c r="AF984" s="293"/>
      <c r="AG984" s="315" t="str">
        <f>IF(AF984="","",IFERROR(VLOOKUP(AF984,'Error Checking'!A:B,2,0),"Error with MNCR code"))</f>
        <v/>
      </c>
      <c r="AH984" s="315"/>
      <c r="AI984" s="315" t="str">
        <f>IF(AH984="","",IFERROR(VLOOKUP(AH984,'Error Checking'!A:B,2,0),"Error with MNCR code"))</f>
        <v/>
      </c>
      <c r="AJ984" s="261"/>
      <c r="AK984" s="261"/>
      <c r="AL984" s="297"/>
      <c r="AM984" s="261"/>
      <c r="AN984" s="261"/>
    </row>
    <row r="985" spans="1:40" x14ac:dyDescent="0.2">
      <c r="A985" s="87"/>
      <c r="B985" s="298"/>
      <c r="C985" s="261"/>
      <c r="D985" s="261"/>
      <c r="E985" s="261"/>
      <c r="F985" s="261"/>
      <c r="G985" s="294"/>
      <c r="H985" s="295"/>
      <c r="I985" s="261"/>
      <c r="J985" s="311" t="str">
        <f>IF(I985="","",VLOOKUP(I985,LookUp_Tables!$R:$S,2,0))</f>
        <v/>
      </c>
      <c r="K985" s="296"/>
      <c r="L985" s="296"/>
      <c r="M985" s="290"/>
      <c r="N985" s="290"/>
      <c r="O985" s="290"/>
      <c r="P985" s="290"/>
      <c r="Q985" s="290"/>
      <c r="R985" s="290"/>
      <c r="S985" s="290" t="e">
        <f t="shared" si="45"/>
        <v>#DIV/0!</v>
      </c>
      <c r="T985" s="290"/>
      <c r="U985" s="290"/>
      <c r="V985" s="290" t="e">
        <f t="shared" si="46"/>
        <v>#DIV/0!</v>
      </c>
      <c r="W985" s="291" t="str">
        <f t="shared" si="47"/>
        <v/>
      </c>
      <c r="X985" s="261"/>
      <c r="Y985" s="261"/>
      <c r="Z985" s="261"/>
      <c r="AA985" s="261"/>
      <c r="AB985" s="261"/>
      <c r="AC985" s="261"/>
      <c r="AD985" s="261"/>
      <c r="AE985" s="261"/>
      <c r="AF985" s="293"/>
      <c r="AG985" s="315" t="str">
        <f>IF(AF985="","",IFERROR(VLOOKUP(AF985,'Error Checking'!A:B,2,0),"Error with MNCR code"))</f>
        <v/>
      </c>
      <c r="AH985" s="315"/>
      <c r="AI985" s="315" t="str">
        <f>IF(AH985="","",IFERROR(VLOOKUP(AH985,'Error Checking'!A:B,2,0),"Error with MNCR code"))</f>
        <v/>
      </c>
      <c r="AJ985" s="261"/>
      <c r="AK985" s="261"/>
      <c r="AL985" s="297"/>
      <c r="AM985" s="261"/>
      <c r="AN985" s="261"/>
    </row>
    <row r="986" spans="1:40" x14ac:dyDescent="0.2">
      <c r="A986" s="87"/>
      <c r="B986" s="298"/>
      <c r="C986" s="261"/>
      <c r="D986" s="261"/>
      <c r="E986" s="261"/>
      <c r="F986" s="261"/>
      <c r="G986" s="294"/>
      <c r="H986" s="295"/>
      <c r="I986" s="261"/>
      <c r="J986" s="311" t="str">
        <f>IF(I986="","",VLOOKUP(I986,LookUp_Tables!$R:$S,2,0))</f>
        <v/>
      </c>
      <c r="K986" s="296"/>
      <c r="L986" s="296"/>
      <c r="M986" s="290"/>
      <c r="N986" s="290"/>
      <c r="O986" s="290"/>
      <c r="P986" s="290"/>
      <c r="Q986" s="290"/>
      <c r="R986" s="290"/>
      <c r="S986" s="290" t="e">
        <f t="shared" si="45"/>
        <v>#DIV/0!</v>
      </c>
      <c r="T986" s="290"/>
      <c r="U986" s="290"/>
      <c r="V986" s="290" t="e">
        <f t="shared" si="46"/>
        <v>#DIV/0!</v>
      </c>
      <c r="W986" s="291" t="str">
        <f t="shared" si="47"/>
        <v/>
      </c>
      <c r="X986" s="261"/>
      <c r="Y986" s="261"/>
      <c r="Z986" s="261"/>
      <c r="AA986" s="261"/>
      <c r="AB986" s="261"/>
      <c r="AC986" s="261"/>
      <c r="AD986" s="261"/>
      <c r="AE986" s="261"/>
      <c r="AF986" s="293"/>
      <c r="AG986" s="315" t="str">
        <f>IF(AF986="","",IFERROR(VLOOKUP(AF986,'Error Checking'!A:B,2,0),"Error with MNCR code"))</f>
        <v/>
      </c>
      <c r="AH986" s="315"/>
      <c r="AI986" s="315" t="str">
        <f>IF(AH986="","",IFERROR(VLOOKUP(AH986,'Error Checking'!A:B,2,0),"Error with MNCR code"))</f>
        <v/>
      </c>
      <c r="AJ986" s="261"/>
      <c r="AK986" s="261"/>
      <c r="AL986" s="297"/>
      <c r="AM986" s="261"/>
      <c r="AN986" s="261"/>
    </row>
    <row r="987" spans="1:40" x14ac:dyDescent="0.2">
      <c r="A987" s="87"/>
      <c r="B987" s="298"/>
      <c r="C987" s="261"/>
      <c r="D987" s="261"/>
      <c r="E987" s="261"/>
      <c r="F987" s="261"/>
      <c r="G987" s="294"/>
      <c r="H987" s="295"/>
      <c r="I987" s="261"/>
      <c r="J987" s="311" t="str">
        <f>IF(I987="","",VLOOKUP(I987,LookUp_Tables!$R:$S,2,0))</f>
        <v/>
      </c>
      <c r="K987" s="296"/>
      <c r="L987" s="296"/>
      <c r="M987" s="290"/>
      <c r="N987" s="290"/>
      <c r="O987" s="290"/>
      <c r="P987" s="290"/>
      <c r="Q987" s="290"/>
      <c r="R987" s="290"/>
      <c r="S987" s="290" t="e">
        <f t="shared" si="45"/>
        <v>#DIV/0!</v>
      </c>
      <c r="T987" s="290"/>
      <c r="U987" s="290"/>
      <c r="V987" s="290" t="e">
        <f t="shared" si="46"/>
        <v>#DIV/0!</v>
      </c>
      <c r="W987" s="291" t="str">
        <f t="shared" si="47"/>
        <v/>
      </c>
      <c r="X987" s="261"/>
      <c r="Y987" s="261"/>
      <c r="Z987" s="261"/>
      <c r="AA987" s="261"/>
      <c r="AB987" s="261"/>
      <c r="AC987" s="261"/>
      <c r="AD987" s="261"/>
      <c r="AE987" s="261"/>
      <c r="AF987" s="293"/>
      <c r="AG987" s="315" t="str">
        <f>IF(AF987="","",IFERROR(VLOOKUP(AF987,'Error Checking'!A:B,2,0),"Error with MNCR code"))</f>
        <v/>
      </c>
      <c r="AH987" s="315"/>
      <c r="AI987" s="315" t="str">
        <f>IF(AH987="","",IFERROR(VLOOKUP(AH987,'Error Checking'!A:B,2,0),"Error with MNCR code"))</f>
        <v/>
      </c>
      <c r="AJ987" s="261"/>
      <c r="AK987" s="261"/>
      <c r="AL987" s="297"/>
      <c r="AM987" s="261"/>
      <c r="AN987" s="261"/>
    </row>
    <row r="988" spans="1:40" x14ac:dyDescent="0.2">
      <c r="A988" s="87"/>
      <c r="B988" s="298"/>
      <c r="C988" s="261"/>
      <c r="D988" s="261"/>
      <c r="E988" s="261"/>
      <c r="F988" s="261"/>
      <c r="G988" s="294"/>
      <c r="H988" s="295"/>
      <c r="I988" s="261"/>
      <c r="J988" s="311" t="str">
        <f>IF(I988="","",VLOOKUP(I988,LookUp_Tables!$R:$S,2,0))</f>
        <v/>
      </c>
      <c r="K988" s="296"/>
      <c r="L988" s="296"/>
      <c r="M988" s="290"/>
      <c r="N988" s="290"/>
      <c r="O988" s="290"/>
      <c r="P988" s="290"/>
      <c r="Q988" s="290"/>
      <c r="R988" s="290"/>
      <c r="S988" s="290" t="e">
        <f t="shared" si="45"/>
        <v>#DIV/0!</v>
      </c>
      <c r="T988" s="290"/>
      <c r="U988" s="290"/>
      <c r="V988" s="290" t="e">
        <f t="shared" si="46"/>
        <v>#DIV/0!</v>
      </c>
      <c r="W988" s="291" t="str">
        <f t="shared" si="47"/>
        <v/>
      </c>
      <c r="X988" s="261"/>
      <c r="Y988" s="261"/>
      <c r="Z988" s="261"/>
      <c r="AA988" s="261"/>
      <c r="AB988" s="261"/>
      <c r="AC988" s="261"/>
      <c r="AD988" s="261"/>
      <c r="AE988" s="261"/>
      <c r="AF988" s="293"/>
      <c r="AG988" s="315" t="str">
        <f>IF(AF988="","",IFERROR(VLOOKUP(AF988,'Error Checking'!A:B,2,0),"Error with MNCR code"))</f>
        <v/>
      </c>
      <c r="AH988" s="315"/>
      <c r="AI988" s="315" t="str">
        <f>IF(AH988="","",IFERROR(VLOOKUP(AH988,'Error Checking'!A:B,2,0),"Error with MNCR code"))</f>
        <v/>
      </c>
      <c r="AJ988" s="261"/>
      <c r="AK988" s="261"/>
      <c r="AL988" s="297"/>
      <c r="AM988" s="261"/>
      <c r="AN988" s="261"/>
    </row>
    <row r="989" spans="1:40" x14ac:dyDescent="0.2">
      <c r="A989" s="87"/>
      <c r="B989" s="298"/>
      <c r="C989" s="261"/>
      <c r="D989" s="261"/>
      <c r="E989" s="261"/>
      <c r="F989" s="261"/>
      <c r="G989" s="294"/>
      <c r="H989" s="295"/>
      <c r="I989" s="261"/>
      <c r="J989" s="311" t="str">
        <f>IF(I989="","",VLOOKUP(I989,LookUp_Tables!$R:$S,2,0))</f>
        <v/>
      </c>
      <c r="K989" s="296"/>
      <c r="L989" s="296"/>
      <c r="M989" s="290"/>
      <c r="N989" s="290"/>
      <c r="O989" s="290"/>
      <c r="P989" s="290"/>
      <c r="Q989" s="290"/>
      <c r="R989" s="290"/>
      <c r="S989" s="290" t="e">
        <f t="shared" si="45"/>
        <v>#DIV/0!</v>
      </c>
      <c r="T989" s="290"/>
      <c r="U989" s="290"/>
      <c r="V989" s="290" t="e">
        <f t="shared" si="46"/>
        <v>#DIV/0!</v>
      </c>
      <c r="W989" s="291" t="str">
        <f t="shared" si="47"/>
        <v/>
      </c>
      <c r="X989" s="261"/>
      <c r="Y989" s="261"/>
      <c r="Z989" s="261"/>
      <c r="AA989" s="261"/>
      <c r="AB989" s="261"/>
      <c r="AC989" s="261"/>
      <c r="AD989" s="261"/>
      <c r="AE989" s="261"/>
      <c r="AF989" s="293"/>
      <c r="AG989" s="315" t="str">
        <f>IF(AF989="","",IFERROR(VLOOKUP(AF989,'Error Checking'!A:B,2,0),"Error with MNCR code"))</f>
        <v/>
      </c>
      <c r="AH989" s="315"/>
      <c r="AI989" s="315" t="str">
        <f>IF(AH989="","",IFERROR(VLOOKUP(AH989,'Error Checking'!A:B,2,0),"Error with MNCR code"))</f>
        <v/>
      </c>
      <c r="AJ989" s="261"/>
      <c r="AK989" s="261"/>
      <c r="AL989" s="297"/>
      <c r="AM989" s="261"/>
      <c r="AN989" s="261"/>
    </row>
    <row r="990" spans="1:40" x14ac:dyDescent="0.2">
      <c r="A990" s="87"/>
      <c r="B990" s="298"/>
      <c r="C990" s="261"/>
      <c r="D990" s="261"/>
      <c r="E990" s="261"/>
      <c r="F990" s="261"/>
      <c r="G990" s="294"/>
      <c r="H990" s="295"/>
      <c r="I990" s="261"/>
      <c r="J990" s="311" t="str">
        <f>IF(I990="","",VLOOKUP(I990,LookUp_Tables!$R:$S,2,0))</f>
        <v/>
      </c>
      <c r="K990" s="296"/>
      <c r="L990" s="296"/>
      <c r="M990" s="290"/>
      <c r="N990" s="290"/>
      <c r="O990" s="290"/>
      <c r="P990" s="290"/>
      <c r="Q990" s="290"/>
      <c r="R990" s="290"/>
      <c r="S990" s="290" t="e">
        <f t="shared" si="45"/>
        <v>#DIV/0!</v>
      </c>
      <c r="T990" s="290"/>
      <c r="U990" s="290"/>
      <c r="V990" s="290" t="e">
        <f t="shared" si="46"/>
        <v>#DIV/0!</v>
      </c>
      <c r="W990" s="291" t="str">
        <f t="shared" si="47"/>
        <v/>
      </c>
      <c r="X990" s="261"/>
      <c r="Y990" s="261"/>
      <c r="Z990" s="261"/>
      <c r="AA990" s="261"/>
      <c r="AB990" s="261"/>
      <c r="AC990" s="261"/>
      <c r="AD990" s="261"/>
      <c r="AE990" s="261"/>
      <c r="AF990" s="293"/>
      <c r="AG990" s="315" t="str">
        <f>IF(AF990="","",IFERROR(VLOOKUP(AF990,'Error Checking'!A:B,2,0),"Error with MNCR code"))</f>
        <v/>
      </c>
      <c r="AH990" s="315"/>
      <c r="AI990" s="315" t="str">
        <f>IF(AH990="","",IFERROR(VLOOKUP(AH990,'Error Checking'!A:B,2,0),"Error with MNCR code"))</f>
        <v/>
      </c>
      <c r="AJ990" s="261"/>
      <c r="AK990" s="261"/>
      <c r="AL990" s="297"/>
      <c r="AM990" s="261"/>
      <c r="AN990" s="261"/>
    </row>
    <row r="991" spans="1:40" x14ac:dyDescent="0.2">
      <c r="A991" s="87"/>
      <c r="B991" s="298"/>
      <c r="C991" s="261"/>
      <c r="D991" s="261"/>
      <c r="E991" s="261"/>
      <c r="F991" s="261"/>
      <c r="G991" s="294"/>
      <c r="H991" s="295"/>
      <c r="I991" s="261"/>
      <c r="J991" s="311" t="str">
        <f>IF(I991="","",VLOOKUP(I991,LookUp_Tables!$R:$S,2,0))</f>
        <v/>
      </c>
      <c r="K991" s="296"/>
      <c r="L991" s="296"/>
      <c r="M991" s="290"/>
      <c r="N991" s="290"/>
      <c r="O991" s="290"/>
      <c r="P991" s="290"/>
      <c r="Q991" s="290"/>
      <c r="R991" s="290"/>
      <c r="S991" s="290" t="e">
        <f t="shared" si="45"/>
        <v>#DIV/0!</v>
      </c>
      <c r="T991" s="290"/>
      <c r="U991" s="290"/>
      <c r="V991" s="290" t="e">
        <f t="shared" si="46"/>
        <v>#DIV/0!</v>
      </c>
      <c r="W991" s="291" t="str">
        <f t="shared" si="47"/>
        <v/>
      </c>
      <c r="X991" s="261"/>
      <c r="Y991" s="261"/>
      <c r="Z991" s="261"/>
      <c r="AA991" s="261"/>
      <c r="AB991" s="261"/>
      <c r="AC991" s="261"/>
      <c r="AD991" s="261"/>
      <c r="AE991" s="261"/>
      <c r="AF991" s="293"/>
      <c r="AG991" s="315" t="str">
        <f>IF(AF991="","",IFERROR(VLOOKUP(AF991,'Error Checking'!A:B,2,0),"Error with MNCR code"))</f>
        <v/>
      </c>
      <c r="AH991" s="315"/>
      <c r="AI991" s="315" t="str">
        <f>IF(AH991="","",IFERROR(VLOOKUP(AH991,'Error Checking'!A:B,2,0),"Error with MNCR code"))</f>
        <v/>
      </c>
      <c r="AJ991" s="261"/>
      <c r="AK991" s="261"/>
      <c r="AL991" s="297"/>
      <c r="AM991" s="261"/>
      <c r="AN991" s="261"/>
    </row>
    <row r="992" spans="1:40" x14ac:dyDescent="0.2">
      <c r="A992" s="87"/>
      <c r="B992" s="298"/>
      <c r="C992" s="261"/>
      <c r="D992" s="261"/>
      <c r="E992" s="261"/>
      <c r="F992" s="261"/>
      <c r="G992" s="294"/>
      <c r="H992" s="295"/>
      <c r="I992" s="261"/>
      <c r="J992" s="311" t="str">
        <f>IF(I992="","",VLOOKUP(I992,LookUp_Tables!$R:$S,2,0))</f>
        <v/>
      </c>
      <c r="K992" s="296"/>
      <c r="L992" s="296"/>
      <c r="M992" s="290"/>
      <c r="N992" s="290"/>
      <c r="O992" s="290"/>
      <c r="P992" s="290"/>
      <c r="Q992" s="290"/>
      <c r="R992" s="290"/>
      <c r="S992" s="290" t="e">
        <f t="shared" si="45"/>
        <v>#DIV/0!</v>
      </c>
      <c r="T992" s="290"/>
      <c r="U992" s="290"/>
      <c r="V992" s="290" t="e">
        <f t="shared" si="46"/>
        <v>#DIV/0!</v>
      </c>
      <c r="W992" s="291" t="str">
        <f t="shared" si="47"/>
        <v/>
      </c>
      <c r="X992" s="261"/>
      <c r="Y992" s="261"/>
      <c r="Z992" s="261"/>
      <c r="AA992" s="261"/>
      <c r="AB992" s="261"/>
      <c r="AC992" s="261"/>
      <c r="AD992" s="261"/>
      <c r="AE992" s="261"/>
      <c r="AF992" s="293"/>
      <c r="AG992" s="315" t="str">
        <f>IF(AF992="","",IFERROR(VLOOKUP(AF992,'Error Checking'!A:B,2,0),"Error with MNCR code"))</f>
        <v/>
      </c>
      <c r="AH992" s="315"/>
      <c r="AI992" s="315" t="str">
        <f>IF(AH992="","",IFERROR(VLOOKUP(AH992,'Error Checking'!A:B,2,0),"Error with MNCR code"))</f>
        <v/>
      </c>
      <c r="AJ992" s="261"/>
      <c r="AK992" s="261"/>
      <c r="AL992" s="297"/>
      <c r="AM992" s="261"/>
      <c r="AN992" s="261"/>
    </row>
    <row r="993" spans="1:40" x14ac:dyDescent="0.2">
      <c r="A993" s="87"/>
      <c r="B993" s="298"/>
      <c r="C993" s="261"/>
      <c r="D993" s="261"/>
      <c r="E993" s="261"/>
      <c r="F993" s="261"/>
      <c r="G993" s="294"/>
      <c r="H993" s="295"/>
      <c r="I993" s="261"/>
      <c r="J993" s="311" t="str">
        <f>IF(I993="","",VLOOKUP(I993,LookUp_Tables!$R:$S,2,0))</f>
        <v/>
      </c>
      <c r="K993" s="296"/>
      <c r="L993" s="296"/>
      <c r="M993" s="290"/>
      <c r="N993" s="290"/>
      <c r="O993" s="290"/>
      <c r="P993" s="290"/>
      <c r="Q993" s="290"/>
      <c r="R993" s="290"/>
      <c r="S993" s="290" t="e">
        <f t="shared" si="45"/>
        <v>#DIV/0!</v>
      </c>
      <c r="T993" s="290"/>
      <c r="U993" s="290"/>
      <c r="V993" s="290" t="e">
        <f t="shared" si="46"/>
        <v>#DIV/0!</v>
      </c>
      <c r="W993" s="291" t="str">
        <f t="shared" si="47"/>
        <v/>
      </c>
      <c r="X993" s="261"/>
      <c r="Y993" s="261"/>
      <c r="Z993" s="261"/>
      <c r="AA993" s="261"/>
      <c r="AB993" s="261"/>
      <c r="AC993" s="261"/>
      <c r="AD993" s="261"/>
      <c r="AE993" s="261"/>
      <c r="AF993" s="293"/>
      <c r="AG993" s="315" t="str">
        <f>IF(AF993="","",IFERROR(VLOOKUP(AF993,'Error Checking'!A:B,2,0),"Error with MNCR code"))</f>
        <v/>
      </c>
      <c r="AH993" s="315"/>
      <c r="AI993" s="315" t="str">
        <f>IF(AH993="","",IFERROR(VLOOKUP(AH993,'Error Checking'!A:B,2,0),"Error with MNCR code"))</f>
        <v/>
      </c>
      <c r="AJ993" s="261"/>
      <c r="AK993" s="261"/>
      <c r="AL993" s="297"/>
      <c r="AM993" s="261"/>
      <c r="AN993" s="261"/>
    </row>
    <row r="994" spans="1:40" x14ac:dyDescent="0.2">
      <c r="A994" s="87"/>
      <c r="B994" s="298"/>
      <c r="C994" s="261"/>
      <c r="D994" s="261"/>
      <c r="E994" s="261"/>
      <c r="F994" s="261"/>
      <c r="G994" s="294"/>
      <c r="H994" s="295"/>
      <c r="I994" s="261"/>
      <c r="J994" s="311" t="str">
        <f>IF(I994="","",VLOOKUP(I994,LookUp_Tables!$R:$S,2,0))</f>
        <v/>
      </c>
      <c r="K994" s="296"/>
      <c r="L994" s="296"/>
      <c r="M994" s="290"/>
      <c r="N994" s="290"/>
      <c r="O994" s="290"/>
      <c r="P994" s="290"/>
      <c r="Q994" s="290"/>
      <c r="R994" s="290"/>
      <c r="S994" s="290" t="e">
        <f t="shared" si="45"/>
        <v>#DIV/0!</v>
      </c>
      <c r="T994" s="290"/>
      <c r="U994" s="290"/>
      <c r="V994" s="290" t="e">
        <f t="shared" si="46"/>
        <v>#DIV/0!</v>
      </c>
      <c r="W994" s="291" t="str">
        <f t="shared" si="47"/>
        <v/>
      </c>
      <c r="X994" s="261"/>
      <c r="Y994" s="261"/>
      <c r="Z994" s="261"/>
      <c r="AA994" s="261"/>
      <c r="AB994" s="261"/>
      <c r="AC994" s="261"/>
      <c r="AD994" s="261"/>
      <c r="AE994" s="261"/>
      <c r="AF994" s="293"/>
      <c r="AG994" s="315" t="str">
        <f>IF(AF994="","",IFERROR(VLOOKUP(AF994,'Error Checking'!A:B,2,0),"Error with MNCR code"))</f>
        <v/>
      </c>
      <c r="AH994" s="315"/>
      <c r="AI994" s="315" t="str">
        <f>IF(AH994="","",IFERROR(VLOOKUP(AH994,'Error Checking'!A:B,2,0),"Error with MNCR code"))</f>
        <v/>
      </c>
      <c r="AJ994" s="261"/>
      <c r="AK994" s="261"/>
      <c r="AL994" s="297"/>
      <c r="AM994" s="261"/>
      <c r="AN994" s="261"/>
    </row>
    <row r="995" spans="1:40" x14ac:dyDescent="0.2">
      <c r="A995" s="87"/>
      <c r="B995" s="298"/>
      <c r="C995" s="261"/>
      <c r="D995" s="261"/>
      <c r="E995" s="261"/>
      <c r="F995" s="261"/>
      <c r="G995" s="294"/>
      <c r="H995" s="295"/>
      <c r="I995" s="261"/>
      <c r="J995" s="311" t="str">
        <f>IF(I995="","",VLOOKUP(I995,LookUp_Tables!$R:$S,2,0))</f>
        <v/>
      </c>
      <c r="K995" s="296"/>
      <c r="L995" s="296"/>
      <c r="M995" s="290"/>
      <c r="N995" s="290"/>
      <c r="O995" s="290"/>
      <c r="P995" s="290"/>
      <c r="Q995" s="290"/>
      <c r="R995" s="290"/>
      <c r="S995" s="290" t="e">
        <f t="shared" si="45"/>
        <v>#DIV/0!</v>
      </c>
      <c r="T995" s="290"/>
      <c r="U995" s="290"/>
      <c r="V995" s="290" t="e">
        <f t="shared" si="46"/>
        <v>#DIV/0!</v>
      </c>
      <c r="W995" s="291" t="str">
        <f t="shared" si="47"/>
        <v/>
      </c>
      <c r="X995" s="261"/>
      <c r="Y995" s="261"/>
      <c r="Z995" s="261"/>
      <c r="AA995" s="261"/>
      <c r="AB995" s="261"/>
      <c r="AC995" s="261"/>
      <c r="AD995" s="261"/>
      <c r="AE995" s="261"/>
      <c r="AF995" s="293"/>
      <c r="AG995" s="315" t="str">
        <f>IF(AF995="","",IFERROR(VLOOKUP(AF995,'Error Checking'!A:B,2,0),"Error with MNCR code"))</f>
        <v/>
      </c>
      <c r="AH995" s="315"/>
      <c r="AI995" s="315" t="str">
        <f>IF(AH995="","",IFERROR(VLOOKUP(AH995,'Error Checking'!A:B,2,0),"Error with MNCR code"))</f>
        <v/>
      </c>
      <c r="AJ995" s="261"/>
      <c r="AK995" s="261"/>
      <c r="AL995" s="297"/>
      <c r="AM995" s="261"/>
      <c r="AN995" s="261"/>
    </row>
    <row r="996" spans="1:40" x14ac:dyDescent="0.2">
      <c r="A996" s="87"/>
      <c r="B996" s="298"/>
      <c r="C996" s="261"/>
      <c r="D996" s="261"/>
      <c r="E996" s="261"/>
      <c r="F996" s="261"/>
      <c r="G996" s="294"/>
      <c r="H996" s="295"/>
      <c r="I996" s="261"/>
      <c r="J996" s="311" t="str">
        <f>IF(I996="","",VLOOKUP(I996,LookUp_Tables!$R:$S,2,0))</f>
        <v/>
      </c>
      <c r="K996" s="296"/>
      <c r="L996" s="296"/>
      <c r="M996" s="290"/>
      <c r="N996" s="290"/>
      <c r="O996" s="290"/>
      <c r="P996" s="290"/>
      <c r="Q996" s="290"/>
      <c r="R996" s="290"/>
      <c r="S996" s="290" t="e">
        <f t="shared" si="45"/>
        <v>#DIV/0!</v>
      </c>
      <c r="T996" s="290"/>
      <c r="U996" s="290"/>
      <c r="V996" s="290" t="e">
        <f t="shared" si="46"/>
        <v>#DIV/0!</v>
      </c>
      <c r="W996" s="291" t="str">
        <f t="shared" si="47"/>
        <v/>
      </c>
      <c r="X996" s="261"/>
      <c r="Y996" s="261"/>
      <c r="Z996" s="261"/>
      <c r="AA996" s="261"/>
      <c r="AB996" s="261"/>
      <c r="AC996" s="261"/>
      <c r="AD996" s="261"/>
      <c r="AE996" s="261"/>
      <c r="AF996" s="293"/>
      <c r="AG996" s="315" t="str">
        <f>IF(AF996="","",IFERROR(VLOOKUP(AF996,'Error Checking'!A:B,2,0),"Error with MNCR code"))</f>
        <v/>
      </c>
      <c r="AH996" s="315"/>
      <c r="AI996" s="315" t="str">
        <f>IF(AH996="","",IFERROR(VLOOKUP(AH996,'Error Checking'!A:B,2,0),"Error with MNCR code"))</f>
        <v/>
      </c>
      <c r="AJ996" s="261"/>
      <c r="AK996" s="261"/>
      <c r="AL996" s="297"/>
      <c r="AM996" s="261"/>
      <c r="AN996" s="261"/>
    </row>
    <row r="997" spans="1:40" x14ac:dyDescent="0.2">
      <c r="A997" s="87"/>
      <c r="B997" s="298"/>
      <c r="C997" s="261"/>
      <c r="D997" s="261"/>
      <c r="E997" s="261"/>
      <c r="F997" s="261"/>
      <c r="G997" s="294"/>
      <c r="H997" s="295"/>
      <c r="I997" s="261"/>
      <c r="J997" s="311" t="str">
        <f>IF(I997="","",VLOOKUP(I997,LookUp_Tables!$R:$S,2,0))</f>
        <v/>
      </c>
      <c r="K997" s="296"/>
      <c r="L997" s="296"/>
      <c r="M997" s="290"/>
      <c r="N997" s="290"/>
      <c r="O997" s="290"/>
      <c r="P997" s="290"/>
      <c r="Q997" s="290"/>
      <c r="R997" s="290"/>
      <c r="S997" s="290" t="e">
        <f t="shared" si="45"/>
        <v>#DIV/0!</v>
      </c>
      <c r="T997" s="290"/>
      <c r="U997" s="290"/>
      <c r="V997" s="290" t="e">
        <f t="shared" si="46"/>
        <v>#DIV/0!</v>
      </c>
      <c r="W997" s="291" t="str">
        <f t="shared" si="47"/>
        <v/>
      </c>
      <c r="X997" s="261"/>
      <c r="Y997" s="261"/>
      <c r="Z997" s="261"/>
      <c r="AA997" s="261"/>
      <c r="AB997" s="261"/>
      <c r="AC997" s="261"/>
      <c r="AD997" s="261"/>
      <c r="AE997" s="261"/>
      <c r="AF997" s="293"/>
      <c r="AG997" s="315" t="str">
        <f>IF(AF997="","",IFERROR(VLOOKUP(AF997,'Error Checking'!A:B,2,0),"Error with MNCR code"))</f>
        <v/>
      </c>
      <c r="AH997" s="315"/>
      <c r="AI997" s="315" t="str">
        <f>IF(AH997="","",IFERROR(VLOOKUP(AH997,'Error Checking'!A:B,2,0),"Error with MNCR code"))</f>
        <v/>
      </c>
      <c r="AJ997" s="261"/>
      <c r="AK997" s="261"/>
      <c r="AL997" s="297"/>
      <c r="AM997" s="261"/>
      <c r="AN997" s="261"/>
    </row>
    <row r="998" spans="1:40" x14ac:dyDescent="0.2">
      <c r="A998" s="87"/>
      <c r="B998" s="298"/>
      <c r="C998" s="261"/>
      <c r="D998" s="261"/>
      <c r="E998" s="261"/>
      <c r="F998" s="261"/>
      <c r="G998" s="294"/>
      <c r="H998" s="295"/>
      <c r="I998" s="261"/>
      <c r="J998" s="311" t="str">
        <f>IF(I998="","",VLOOKUP(I998,LookUp_Tables!$R:$S,2,0))</f>
        <v/>
      </c>
      <c r="K998" s="296"/>
      <c r="L998" s="296"/>
      <c r="M998" s="290"/>
      <c r="N998" s="290"/>
      <c r="O998" s="290"/>
      <c r="P998" s="290"/>
      <c r="Q998" s="290"/>
      <c r="R998" s="290"/>
      <c r="S998" s="290" t="e">
        <f t="shared" si="45"/>
        <v>#DIV/0!</v>
      </c>
      <c r="T998" s="290"/>
      <c r="U998" s="290"/>
      <c r="V998" s="290" t="e">
        <f t="shared" si="46"/>
        <v>#DIV/0!</v>
      </c>
      <c r="W998" s="291" t="str">
        <f t="shared" si="47"/>
        <v/>
      </c>
      <c r="X998" s="261"/>
      <c r="Y998" s="261"/>
      <c r="Z998" s="261"/>
      <c r="AA998" s="261"/>
      <c r="AB998" s="261"/>
      <c r="AC998" s="261"/>
      <c r="AD998" s="261"/>
      <c r="AE998" s="261"/>
      <c r="AF998" s="293"/>
      <c r="AG998" s="315" t="str">
        <f>IF(AF998="","",IFERROR(VLOOKUP(AF998,'Error Checking'!A:B,2,0),"Error with MNCR code"))</f>
        <v/>
      </c>
      <c r="AH998" s="315"/>
      <c r="AI998" s="315" t="str">
        <f>IF(AH998="","",IFERROR(VLOOKUP(AH998,'Error Checking'!A:B,2,0),"Error with MNCR code"))</f>
        <v/>
      </c>
      <c r="AJ998" s="261"/>
      <c r="AK998" s="261"/>
      <c r="AL998" s="297"/>
      <c r="AM998" s="261"/>
      <c r="AN998" s="261"/>
    </row>
    <row r="999" spans="1:40" x14ac:dyDescent="0.2">
      <c r="A999" s="87"/>
      <c r="B999" s="298"/>
      <c r="C999" s="261"/>
      <c r="D999" s="261"/>
      <c r="E999" s="261"/>
      <c r="F999" s="261"/>
      <c r="G999" s="294"/>
      <c r="H999" s="295"/>
      <c r="I999" s="261"/>
      <c r="J999" s="311" t="str">
        <f>IF(I999="","",VLOOKUP(I999,LookUp_Tables!$R:$S,2,0))</f>
        <v/>
      </c>
      <c r="K999" s="296"/>
      <c r="L999" s="296"/>
      <c r="M999" s="290"/>
      <c r="N999" s="290"/>
      <c r="O999" s="290"/>
      <c r="P999" s="290"/>
      <c r="Q999" s="290"/>
      <c r="R999" s="290"/>
      <c r="S999" s="290" t="e">
        <f t="shared" si="45"/>
        <v>#DIV/0!</v>
      </c>
      <c r="T999" s="290"/>
      <c r="U999" s="290"/>
      <c r="V999" s="290" t="e">
        <f t="shared" si="46"/>
        <v>#DIV/0!</v>
      </c>
      <c r="W999" s="291" t="str">
        <f t="shared" si="47"/>
        <v/>
      </c>
      <c r="X999" s="261"/>
      <c r="Y999" s="261"/>
      <c r="Z999" s="261"/>
      <c r="AA999" s="261"/>
      <c r="AB999" s="261"/>
      <c r="AC999" s="261"/>
      <c r="AD999" s="261"/>
      <c r="AE999" s="261"/>
      <c r="AF999" s="293"/>
      <c r="AG999" s="315" t="str">
        <f>IF(AF999="","",IFERROR(VLOOKUP(AF999,'Error Checking'!A:B,2,0),"Error with MNCR code"))</f>
        <v/>
      </c>
      <c r="AH999" s="315"/>
      <c r="AI999" s="315" t="str">
        <f>IF(AH999="","",IFERROR(VLOOKUP(AH999,'Error Checking'!A:B,2,0),"Error with MNCR code"))</f>
        <v/>
      </c>
      <c r="AJ999" s="261"/>
      <c r="AK999" s="261"/>
      <c r="AL999" s="297"/>
      <c r="AM999" s="261"/>
      <c r="AN999" s="261"/>
    </row>
    <row r="1000" spans="1:40" x14ac:dyDescent="0.2">
      <c r="A1000" s="87"/>
      <c r="B1000" s="298"/>
      <c r="C1000" s="261"/>
      <c r="D1000" s="261"/>
      <c r="E1000" s="261"/>
      <c r="F1000" s="261"/>
      <c r="G1000" s="294"/>
      <c r="H1000" s="295"/>
      <c r="I1000" s="261"/>
      <c r="J1000" s="311" t="str">
        <f>IF(I1000="","",VLOOKUP(I1000,LookUp_Tables!$R:$S,2,0))</f>
        <v/>
      </c>
      <c r="K1000" s="296"/>
      <c r="L1000" s="296"/>
      <c r="M1000" s="290"/>
      <c r="N1000" s="290"/>
      <c r="O1000" s="290"/>
      <c r="P1000" s="290"/>
      <c r="Q1000" s="290"/>
      <c r="R1000" s="290"/>
      <c r="S1000" s="290" t="e">
        <f t="shared" si="45"/>
        <v>#DIV/0!</v>
      </c>
      <c r="T1000" s="290"/>
      <c r="U1000" s="290"/>
      <c r="V1000" s="290" t="e">
        <f t="shared" si="46"/>
        <v>#DIV/0!</v>
      </c>
      <c r="W1000" s="291" t="str">
        <f t="shared" si="47"/>
        <v/>
      </c>
      <c r="X1000" s="261"/>
      <c r="Y1000" s="261"/>
      <c r="Z1000" s="261"/>
      <c r="AA1000" s="261"/>
      <c r="AB1000" s="261"/>
      <c r="AC1000" s="261"/>
      <c r="AD1000" s="261"/>
      <c r="AE1000" s="261"/>
      <c r="AF1000" s="293"/>
      <c r="AG1000" s="315" t="str">
        <f>IF(AF1000="","",IFERROR(VLOOKUP(AF1000,'Error Checking'!A:B,2,0),"Error with MNCR code"))</f>
        <v/>
      </c>
      <c r="AH1000" s="315"/>
      <c r="AI1000" s="315" t="str">
        <f>IF(AH1000="","",IFERROR(VLOOKUP(AH1000,'Error Checking'!A:B,2,0),"Error with MNCR code"))</f>
        <v/>
      </c>
      <c r="AJ1000" s="261"/>
      <c r="AK1000" s="261"/>
      <c r="AL1000" s="297"/>
      <c r="AM1000" s="261"/>
      <c r="AN1000" s="261"/>
    </row>
    <row r="1001" spans="1:40" x14ac:dyDescent="0.2">
      <c r="A1001" s="87"/>
      <c r="B1001" s="298"/>
      <c r="C1001" s="261"/>
      <c r="D1001" s="261"/>
      <c r="E1001" s="261"/>
      <c r="F1001" s="261"/>
      <c r="G1001" s="294"/>
      <c r="H1001" s="295"/>
      <c r="I1001" s="261"/>
      <c r="J1001" s="311" t="str">
        <f>IF(I1001="","",VLOOKUP(I1001,LookUp_Tables!$R:$S,2,0))</f>
        <v/>
      </c>
      <c r="K1001" s="296"/>
      <c r="L1001" s="296"/>
      <c r="M1001" s="290"/>
      <c r="N1001" s="290"/>
      <c r="O1001" s="290"/>
      <c r="P1001" s="290"/>
      <c r="Q1001" s="290"/>
      <c r="R1001" s="290"/>
      <c r="S1001" s="290" t="e">
        <f t="shared" si="45"/>
        <v>#DIV/0!</v>
      </c>
      <c r="T1001" s="290"/>
      <c r="U1001" s="290"/>
      <c r="V1001" s="290" t="e">
        <f t="shared" si="46"/>
        <v>#DIV/0!</v>
      </c>
      <c r="W1001" s="291" t="str">
        <f t="shared" si="47"/>
        <v/>
      </c>
      <c r="X1001" s="261"/>
      <c r="Y1001" s="261"/>
      <c r="Z1001" s="261"/>
      <c r="AA1001" s="261"/>
      <c r="AB1001" s="261"/>
      <c r="AC1001" s="261"/>
      <c r="AD1001" s="261"/>
      <c r="AE1001" s="261"/>
      <c r="AF1001" s="293"/>
      <c r="AG1001" s="315" t="str">
        <f>IF(AF1001="","",IFERROR(VLOOKUP(AF1001,'Error Checking'!A:B,2,0),"Error with MNCR code"))</f>
        <v/>
      </c>
      <c r="AH1001" s="315"/>
      <c r="AI1001" s="315" t="str">
        <f>IF(AH1001="","",IFERROR(VLOOKUP(AH1001,'Error Checking'!A:B,2,0),"Error with MNCR code"))</f>
        <v/>
      </c>
      <c r="AJ1001" s="261"/>
      <c r="AK1001" s="261"/>
      <c r="AL1001" s="297"/>
      <c r="AM1001" s="261"/>
      <c r="AN1001" s="261"/>
    </row>
    <row r="1002" spans="1:40" x14ac:dyDescent="0.2">
      <c r="A1002" s="87"/>
      <c r="B1002" s="298"/>
      <c r="C1002" s="261"/>
      <c r="D1002" s="261"/>
      <c r="E1002" s="261"/>
      <c r="F1002" s="261"/>
      <c r="G1002" s="294"/>
      <c r="H1002" s="295"/>
      <c r="I1002" s="261"/>
      <c r="J1002" s="311" t="str">
        <f>IF(I1002="","",VLOOKUP(I1002,LookUp_Tables!$R:$S,2,0))</f>
        <v/>
      </c>
      <c r="K1002" s="296"/>
      <c r="L1002" s="296"/>
      <c r="M1002" s="290"/>
      <c r="N1002" s="290"/>
      <c r="O1002" s="290"/>
      <c r="P1002" s="290"/>
      <c r="Q1002" s="290"/>
      <c r="R1002" s="290"/>
      <c r="S1002" s="290" t="e">
        <f t="shared" si="45"/>
        <v>#DIV/0!</v>
      </c>
      <c r="T1002" s="290"/>
      <c r="U1002" s="290"/>
      <c r="V1002" s="290" t="e">
        <f t="shared" si="46"/>
        <v>#DIV/0!</v>
      </c>
      <c r="W1002" s="291" t="str">
        <f t="shared" si="47"/>
        <v/>
      </c>
      <c r="X1002" s="261"/>
      <c r="Y1002" s="261"/>
      <c r="Z1002" s="261"/>
      <c r="AA1002" s="261"/>
      <c r="AB1002" s="261"/>
      <c r="AC1002" s="261"/>
      <c r="AD1002" s="261"/>
      <c r="AE1002" s="261"/>
      <c r="AF1002" s="293"/>
      <c r="AG1002" s="315" t="str">
        <f>IF(AF1002="","",IFERROR(VLOOKUP(AF1002,'Error Checking'!A:B,2,0),"Error with MNCR code"))</f>
        <v/>
      </c>
      <c r="AH1002" s="315"/>
      <c r="AI1002" s="315" t="str">
        <f>IF(AH1002="","",IFERROR(VLOOKUP(AH1002,'Error Checking'!A:B,2,0),"Error with MNCR code"))</f>
        <v/>
      </c>
      <c r="AJ1002" s="261"/>
      <c r="AK1002" s="261"/>
      <c r="AL1002" s="297"/>
      <c r="AM1002" s="261"/>
      <c r="AN1002" s="261"/>
    </row>
    <row r="1003" spans="1:40" x14ac:dyDescent="0.2">
      <c r="A1003" s="87"/>
      <c r="B1003" s="298"/>
      <c r="C1003" s="261"/>
      <c r="D1003" s="261"/>
      <c r="E1003" s="261"/>
      <c r="F1003" s="261"/>
      <c r="G1003" s="294"/>
      <c r="H1003" s="295"/>
      <c r="I1003" s="261"/>
      <c r="J1003" s="311" t="str">
        <f>IF(I1003="","",VLOOKUP(I1003,LookUp_Tables!$R:$S,2,0))</f>
        <v/>
      </c>
      <c r="K1003" s="296"/>
      <c r="L1003" s="296"/>
      <c r="M1003" s="290"/>
      <c r="N1003" s="290"/>
      <c r="O1003" s="290"/>
      <c r="P1003" s="290"/>
      <c r="Q1003" s="290"/>
      <c r="R1003" s="290"/>
      <c r="S1003" s="290" t="e">
        <f t="shared" si="45"/>
        <v>#DIV/0!</v>
      </c>
      <c r="T1003" s="290"/>
      <c r="U1003" s="290"/>
      <c r="V1003" s="290" t="e">
        <f t="shared" si="46"/>
        <v>#DIV/0!</v>
      </c>
      <c r="W1003" s="291" t="str">
        <f t="shared" si="47"/>
        <v/>
      </c>
      <c r="X1003" s="261"/>
      <c r="Y1003" s="261"/>
      <c r="Z1003" s="261"/>
      <c r="AA1003" s="261"/>
      <c r="AB1003" s="261"/>
      <c r="AC1003" s="261"/>
      <c r="AD1003" s="261"/>
      <c r="AE1003" s="261"/>
      <c r="AF1003" s="293"/>
      <c r="AG1003" s="315" t="str">
        <f>IF(AF1003="","",IFERROR(VLOOKUP(AF1003,'Error Checking'!A:B,2,0),"Error with MNCR code"))</f>
        <v/>
      </c>
      <c r="AH1003" s="315"/>
      <c r="AI1003" s="315" t="str">
        <f>IF(AH1003="","",IFERROR(VLOOKUP(AH1003,'Error Checking'!A:B,2,0),"Error with MNCR code"))</f>
        <v/>
      </c>
      <c r="AJ1003" s="261"/>
      <c r="AK1003" s="261"/>
      <c r="AL1003" s="297"/>
      <c r="AM1003" s="261"/>
      <c r="AN1003" s="261"/>
    </row>
    <row r="1004" spans="1:40" x14ac:dyDescent="0.2">
      <c r="A1004" s="87"/>
      <c r="B1004" s="298"/>
      <c r="C1004" s="261"/>
      <c r="D1004" s="261"/>
      <c r="E1004" s="261"/>
      <c r="F1004" s="261"/>
      <c r="G1004" s="294"/>
      <c r="H1004" s="295"/>
      <c r="I1004" s="261"/>
      <c r="J1004" s="311" t="str">
        <f>IF(I1004="","",VLOOKUP(I1004,LookUp_Tables!$R:$S,2,0))</f>
        <v/>
      </c>
      <c r="K1004" s="296"/>
      <c r="L1004" s="296"/>
      <c r="M1004" s="290"/>
      <c r="N1004" s="290"/>
      <c r="O1004" s="290"/>
      <c r="P1004" s="290"/>
      <c r="Q1004" s="290"/>
      <c r="R1004" s="290"/>
      <c r="S1004" s="290" t="e">
        <f t="shared" si="45"/>
        <v>#DIV/0!</v>
      </c>
      <c r="T1004" s="290"/>
      <c r="U1004" s="290"/>
      <c r="V1004" s="290" t="e">
        <f t="shared" si="46"/>
        <v>#DIV/0!</v>
      </c>
      <c r="W1004" s="291" t="str">
        <f t="shared" si="47"/>
        <v/>
      </c>
      <c r="X1004" s="261"/>
      <c r="Y1004" s="261"/>
      <c r="Z1004" s="261"/>
      <c r="AA1004" s="261"/>
      <c r="AB1004" s="261"/>
      <c r="AC1004" s="261"/>
      <c r="AD1004" s="261"/>
      <c r="AE1004" s="261"/>
      <c r="AF1004" s="293"/>
      <c r="AG1004" s="315" t="str">
        <f>IF(AF1004="","",IFERROR(VLOOKUP(AF1004,'Error Checking'!A:B,2,0),"Error with MNCR code"))</f>
        <v/>
      </c>
      <c r="AH1004" s="315"/>
      <c r="AI1004" s="315" t="str">
        <f>IF(AH1004="","",IFERROR(VLOOKUP(AH1004,'Error Checking'!A:B,2,0),"Error with MNCR code"))</f>
        <v/>
      </c>
      <c r="AJ1004" s="261"/>
      <c r="AK1004" s="261"/>
      <c r="AL1004" s="297"/>
      <c r="AM1004" s="261"/>
      <c r="AN1004" s="261"/>
    </row>
    <row r="1005" spans="1:40" x14ac:dyDescent="0.2">
      <c r="A1005" s="87"/>
      <c r="B1005" s="298"/>
      <c r="C1005" s="261"/>
      <c r="D1005" s="261"/>
      <c r="E1005" s="261"/>
      <c r="F1005" s="261"/>
      <c r="G1005" s="294"/>
      <c r="H1005" s="295"/>
      <c r="I1005" s="261"/>
      <c r="J1005" s="311" t="str">
        <f>IF(I1005="","",VLOOKUP(I1005,LookUp_Tables!$R:$S,2,0))</f>
        <v/>
      </c>
      <c r="K1005" s="296"/>
      <c r="L1005" s="296"/>
      <c r="M1005" s="290"/>
      <c r="N1005" s="290"/>
      <c r="O1005" s="290"/>
      <c r="P1005" s="290"/>
      <c r="Q1005" s="290"/>
      <c r="R1005" s="290"/>
      <c r="S1005" s="290" t="e">
        <f t="shared" si="45"/>
        <v>#DIV/0!</v>
      </c>
      <c r="T1005" s="290"/>
      <c r="U1005" s="290"/>
      <c r="V1005" s="290" t="e">
        <f t="shared" si="46"/>
        <v>#DIV/0!</v>
      </c>
      <c r="W1005" s="291" t="str">
        <f t="shared" si="47"/>
        <v/>
      </c>
      <c r="X1005" s="261"/>
      <c r="Y1005" s="261"/>
      <c r="Z1005" s="261"/>
      <c r="AA1005" s="261"/>
      <c r="AB1005" s="261"/>
      <c r="AC1005" s="261"/>
      <c r="AD1005" s="261"/>
      <c r="AE1005" s="261"/>
      <c r="AF1005" s="293"/>
      <c r="AG1005" s="315" t="str">
        <f>IF(AF1005="","",IFERROR(VLOOKUP(AF1005,'Error Checking'!A:B,2,0),"Error with MNCR code"))</f>
        <v/>
      </c>
      <c r="AH1005" s="315"/>
      <c r="AI1005" s="315" t="str">
        <f>IF(AH1005="","",IFERROR(VLOOKUP(AH1005,'Error Checking'!A:B,2,0),"Error with MNCR code"))</f>
        <v/>
      </c>
      <c r="AJ1005" s="261"/>
      <c r="AK1005" s="261"/>
      <c r="AL1005" s="297"/>
      <c r="AM1005" s="261"/>
      <c r="AN1005" s="261"/>
    </row>
    <row r="1006" spans="1:40" x14ac:dyDescent="0.2">
      <c r="A1006" s="87"/>
      <c r="B1006" s="298"/>
      <c r="C1006" s="261"/>
      <c r="D1006" s="261"/>
      <c r="E1006" s="261"/>
      <c r="F1006" s="261"/>
      <c r="G1006" s="294"/>
      <c r="H1006" s="295"/>
      <c r="I1006" s="261"/>
      <c r="J1006" s="311" t="str">
        <f>IF(I1006="","",VLOOKUP(I1006,LookUp_Tables!$R:$S,2,0))</f>
        <v/>
      </c>
      <c r="K1006" s="296"/>
      <c r="L1006" s="296"/>
      <c r="M1006" s="290"/>
      <c r="N1006" s="290"/>
      <c r="O1006" s="290"/>
      <c r="P1006" s="290"/>
      <c r="Q1006" s="290"/>
      <c r="R1006" s="290"/>
      <c r="S1006" s="290" t="e">
        <f t="shared" si="45"/>
        <v>#DIV/0!</v>
      </c>
      <c r="T1006" s="290"/>
      <c r="U1006" s="290"/>
      <c r="V1006" s="290" t="e">
        <f t="shared" si="46"/>
        <v>#DIV/0!</v>
      </c>
      <c r="W1006" s="291" t="str">
        <f t="shared" si="47"/>
        <v/>
      </c>
      <c r="X1006" s="261"/>
      <c r="Y1006" s="261"/>
      <c r="Z1006" s="261"/>
      <c r="AA1006" s="261"/>
      <c r="AB1006" s="261"/>
      <c r="AC1006" s="261"/>
      <c r="AD1006" s="261"/>
      <c r="AE1006" s="261"/>
      <c r="AF1006" s="293"/>
      <c r="AG1006" s="315" t="str">
        <f>IF(AF1006="","",IFERROR(VLOOKUP(AF1006,'Error Checking'!A:B,2,0),"Error with MNCR code"))</f>
        <v/>
      </c>
      <c r="AH1006" s="315"/>
      <c r="AI1006" s="315" t="str">
        <f>IF(AH1006="","",IFERROR(VLOOKUP(AH1006,'Error Checking'!A:B,2,0),"Error with MNCR code"))</f>
        <v/>
      </c>
      <c r="AJ1006" s="261"/>
      <c r="AK1006" s="261"/>
      <c r="AL1006" s="297"/>
      <c r="AM1006" s="261"/>
      <c r="AN1006" s="261"/>
    </row>
    <row r="1007" spans="1:40" x14ac:dyDescent="0.2">
      <c r="A1007" s="87"/>
      <c r="B1007" s="298"/>
      <c r="C1007" s="261"/>
      <c r="D1007" s="261"/>
      <c r="E1007" s="261"/>
      <c r="F1007" s="261"/>
      <c r="G1007" s="294"/>
      <c r="H1007" s="295"/>
      <c r="I1007" s="261"/>
      <c r="J1007" s="311" t="str">
        <f>IF(I1007="","",VLOOKUP(I1007,LookUp_Tables!$R:$S,2,0))</f>
        <v/>
      </c>
      <c r="K1007" s="296"/>
      <c r="L1007" s="296"/>
      <c r="M1007" s="290"/>
      <c r="N1007" s="290"/>
      <c r="O1007" s="290"/>
      <c r="P1007" s="290"/>
      <c r="Q1007" s="290"/>
      <c r="R1007" s="290"/>
      <c r="S1007" s="290" t="e">
        <f t="shared" si="45"/>
        <v>#DIV/0!</v>
      </c>
      <c r="T1007" s="290"/>
      <c r="U1007" s="290"/>
      <c r="V1007" s="290" t="e">
        <f t="shared" si="46"/>
        <v>#DIV/0!</v>
      </c>
      <c r="W1007" s="291" t="str">
        <f t="shared" si="47"/>
        <v/>
      </c>
      <c r="X1007" s="261"/>
      <c r="Y1007" s="261"/>
      <c r="Z1007" s="261"/>
      <c r="AA1007" s="261"/>
      <c r="AB1007" s="261"/>
      <c r="AC1007" s="261"/>
      <c r="AD1007" s="261"/>
      <c r="AE1007" s="261"/>
      <c r="AF1007" s="293"/>
      <c r="AG1007" s="315" t="str">
        <f>IF(AF1007="","",IFERROR(VLOOKUP(AF1007,'Error Checking'!A:B,2,0),"Error with MNCR code"))</f>
        <v/>
      </c>
      <c r="AH1007" s="315"/>
      <c r="AI1007" s="315" t="str">
        <f>IF(AH1007="","",IFERROR(VLOOKUP(AH1007,'Error Checking'!A:B,2,0),"Error with MNCR code"))</f>
        <v/>
      </c>
      <c r="AJ1007" s="261"/>
      <c r="AK1007" s="261"/>
      <c r="AL1007" s="297"/>
      <c r="AM1007" s="261"/>
      <c r="AN1007" s="261"/>
    </row>
    <row r="1008" spans="1:40" x14ac:dyDescent="0.2">
      <c r="A1008" s="87"/>
      <c r="B1008" s="298"/>
      <c r="C1008" s="261"/>
      <c r="D1008" s="261"/>
      <c r="E1008" s="261"/>
      <c r="F1008" s="261"/>
      <c r="G1008" s="294"/>
      <c r="H1008" s="295"/>
      <c r="I1008" s="261"/>
      <c r="J1008" s="311" t="str">
        <f>IF(I1008="","",VLOOKUP(I1008,LookUp_Tables!$R:$S,2,0))</f>
        <v/>
      </c>
      <c r="K1008" s="296"/>
      <c r="L1008" s="296"/>
      <c r="M1008" s="290"/>
      <c r="N1008" s="290"/>
      <c r="O1008" s="290"/>
      <c r="P1008" s="290"/>
      <c r="Q1008" s="290"/>
      <c r="R1008" s="290"/>
      <c r="S1008" s="290" t="e">
        <f t="shared" si="45"/>
        <v>#DIV/0!</v>
      </c>
      <c r="T1008" s="290"/>
      <c r="U1008" s="290"/>
      <c r="V1008" s="290" t="e">
        <f t="shared" si="46"/>
        <v>#DIV/0!</v>
      </c>
      <c r="W1008" s="291" t="str">
        <f t="shared" si="47"/>
        <v/>
      </c>
      <c r="X1008" s="261"/>
      <c r="Y1008" s="261"/>
      <c r="Z1008" s="261"/>
      <c r="AA1008" s="261"/>
      <c r="AB1008" s="261"/>
      <c r="AC1008" s="261"/>
      <c r="AD1008" s="261"/>
      <c r="AE1008" s="261"/>
      <c r="AF1008" s="293"/>
      <c r="AG1008" s="315" t="str">
        <f>IF(AF1008="","",IFERROR(VLOOKUP(AF1008,'Error Checking'!A:B,2,0),"Error with MNCR code"))</f>
        <v/>
      </c>
      <c r="AH1008" s="315"/>
      <c r="AI1008" s="315" t="str">
        <f>IF(AH1008="","",IFERROR(VLOOKUP(AH1008,'Error Checking'!A:B,2,0),"Error with MNCR code"))</f>
        <v/>
      </c>
      <c r="AJ1008" s="261"/>
      <c r="AK1008" s="261"/>
      <c r="AL1008" s="297"/>
      <c r="AM1008" s="261"/>
      <c r="AN1008" s="261"/>
    </row>
    <row r="1009" spans="1:40" x14ac:dyDescent="0.2">
      <c r="A1009" s="87"/>
      <c r="B1009" s="298"/>
      <c r="C1009" s="261"/>
      <c r="D1009" s="261"/>
      <c r="E1009" s="261"/>
      <c r="F1009" s="261"/>
      <c r="G1009" s="294"/>
      <c r="H1009" s="295"/>
      <c r="I1009" s="261"/>
      <c r="J1009" s="311" t="str">
        <f>IF(I1009="","",VLOOKUP(I1009,LookUp_Tables!$R:$S,2,0))</f>
        <v/>
      </c>
      <c r="K1009" s="296"/>
      <c r="L1009" s="296"/>
      <c r="M1009" s="290"/>
      <c r="N1009" s="290"/>
      <c r="O1009" s="290"/>
      <c r="P1009" s="290"/>
      <c r="Q1009" s="290"/>
      <c r="R1009" s="290"/>
      <c r="S1009" s="290" t="e">
        <f t="shared" si="45"/>
        <v>#DIV/0!</v>
      </c>
      <c r="T1009" s="290"/>
      <c r="U1009" s="290"/>
      <c r="V1009" s="290" t="e">
        <f t="shared" si="46"/>
        <v>#DIV/0!</v>
      </c>
      <c r="W1009" s="291" t="str">
        <f t="shared" si="47"/>
        <v/>
      </c>
      <c r="X1009" s="261"/>
      <c r="Y1009" s="261"/>
      <c r="Z1009" s="261"/>
      <c r="AA1009" s="261"/>
      <c r="AB1009" s="261"/>
      <c r="AC1009" s="261"/>
      <c r="AD1009" s="261"/>
      <c r="AE1009" s="261"/>
      <c r="AF1009" s="293"/>
      <c r="AG1009" s="315" t="str">
        <f>IF(AF1009="","",IFERROR(VLOOKUP(AF1009,'Error Checking'!A:B,2,0),"Error with MNCR code"))</f>
        <v/>
      </c>
      <c r="AH1009" s="315"/>
      <c r="AI1009" s="315" t="str">
        <f>IF(AH1009="","",IFERROR(VLOOKUP(AH1009,'Error Checking'!A:B,2,0),"Error with MNCR code"))</f>
        <v/>
      </c>
      <c r="AJ1009" s="261"/>
      <c r="AK1009" s="261"/>
      <c r="AL1009" s="297"/>
      <c r="AM1009" s="261"/>
      <c r="AN1009" s="261"/>
    </row>
    <row r="1010" spans="1:40" x14ac:dyDescent="0.2">
      <c r="A1010" s="87"/>
      <c r="B1010" s="298"/>
      <c r="C1010" s="261"/>
      <c r="D1010" s="261"/>
      <c r="E1010" s="261"/>
      <c r="F1010" s="261"/>
      <c r="G1010" s="294"/>
      <c r="H1010" s="295"/>
      <c r="I1010" s="261"/>
      <c r="J1010" s="311" t="str">
        <f>IF(I1010="","",VLOOKUP(I1010,LookUp_Tables!$R:$S,2,0))</f>
        <v/>
      </c>
      <c r="K1010" s="296"/>
      <c r="L1010" s="296"/>
      <c r="M1010" s="290"/>
      <c r="N1010" s="290"/>
      <c r="O1010" s="290"/>
      <c r="P1010" s="290"/>
      <c r="Q1010" s="290"/>
      <c r="R1010" s="290"/>
      <c r="S1010" s="290" t="e">
        <f t="shared" si="45"/>
        <v>#DIV/0!</v>
      </c>
      <c r="T1010" s="290"/>
      <c r="U1010" s="290"/>
      <c r="V1010" s="290" t="e">
        <f t="shared" si="46"/>
        <v>#DIV/0!</v>
      </c>
      <c r="W1010" s="291" t="str">
        <f t="shared" si="47"/>
        <v/>
      </c>
      <c r="X1010" s="261"/>
      <c r="Y1010" s="261"/>
      <c r="Z1010" s="261"/>
      <c r="AA1010" s="261"/>
      <c r="AB1010" s="261"/>
      <c r="AC1010" s="261"/>
      <c r="AD1010" s="261"/>
      <c r="AE1010" s="261"/>
      <c r="AF1010" s="293"/>
      <c r="AG1010" s="315" t="str">
        <f>IF(AF1010="","",IFERROR(VLOOKUP(AF1010,'Error Checking'!A:B,2,0),"Error with MNCR code"))</f>
        <v/>
      </c>
      <c r="AH1010" s="315"/>
      <c r="AI1010" s="315" t="str">
        <f>IF(AH1010="","",IFERROR(VLOOKUP(AH1010,'Error Checking'!A:B,2,0),"Error with MNCR code"))</f>
        <v/>
      </c>
      <c r="AJ1010" s="261"/>
      <c r="AK1010" s="261"/>
      <c r="AL1010" s="297"/>
      <c r="AM1010" s="261"/>
      <c r="AN1010" s="261"/>
    </row>
    <row r="1011" spans="1:40" x14ac:dyDescent="0.2">
      <c r="A1011" s="87"/>
      <c r="B1011" s="298"/>
      <c r="C1011" s="261"/>
      <c r="D1011" s="261"/>
      <c r="E1011" s="261"/>
      <c r="F1011" s="261"/>
      <c r="G1011" s="294"/>
      <c r="H1011" s="295"/>
      <c r="I1011" s="261"/>
      <c r="J1011" s="311" t="str">
        <f>IF(I1011="","",VLOOKUP(I1011,LookUp_Tables!$R:$S,2,0))</f>
        <v/>
      </c>
      <c r="K1011" s="296"/>
      <c r="L1011" s="296"/>
      <c r="M1011" s="290"/>
      <c r="N1011" s="290"/>
      <c r="O1011" s="290"/>
      <c r="P1011" s="290"/>
      <c r="Q1011" s="290"/>
      <c r="R1011" s="290"/>
      <c r="S1011" s="290" t="e">
        <f t="shared" si="45"/>
        <v>#DIV/0!</v>
      </c>
      <c r="T1011" s="290"/>
      <c r="U1011" s="290"/>
      <c r="V1011" s="290" t="e">
        <f t="shared" si="46"/>
        <v>#DIV/0!</v>
      </c>
      <c r="W1011" s="291" t="str">
        <f t="shared" si="47"/>
        <v/>
      </c>
      <c r="X1011" s="261"/>
      <c r="Y1011" s="261"/>
      <c r="Z1011" s="261"/>
      <c r="AA1011" s="261"/>
      <c r="AB1011" s="261"/>
      <c r="AC1011" s="261"/>
      <c r="AD1011" s="261"/>
      <c r="AE1011" s="261"/>
      <c r="AF1011" s="293"/>
      <c r="AG1011" s="315" t="str">
        <f>IF(AF1011="","",IFERROR(VLOOKUP(AF1011,'Error Checking'!A:B,2,0),"Error with MNCR code"))</f>
        <v/>
      </c>
      <c r="AH1011" s="315"/>
      <c r="AI1011" s="315" t="str">
        <f>IF(AH1011="","",IFERROR(VLOOKUP(AH1011,'Error Checking'!A:B,2,0),"Error with MNCR code"))</f>
        <v/>
      </c>
      <c r="AJ1011" s="261"/>
      <c r="AK1011" s="261"/>
      <c r="AL1011" s="297"/>
      <c r="AM1011" s="261"/>
      <c r="AN1011" s="261"/>
    </row>
    <row r="1012" spans="1:40" x14ac:dyDescent="0.2">
      <c r="A1012" s="87"/>
      <c r="B1012" s="298"/>
      <c r="C1012" s="261"/>
      <c r="D1012" s="261"/>
      <c r="E1012" s="261"/>
      <c r="F1012" s="261"/>
      <c r="G1012" s="294"/>
      <c r="H1012" s="295"/>
      <c r="I1012" s="261"/>
      <c r="J1012" s="311" t="str">
        <f>IF(I1012="","",VLOOKUP(I1012,LookUp_Tables!$R:$S,2,0))</f>
        <v/>
      </c>
      <c r="K1012" s="296"/>
      <c r="L1012" s="296"/>
      <c r="M1012" s="290"/>
      <c r="N1012" s="290"/>
      <c r="O1012" s="290"/>
      <c r="P1012" s="290"/>
      <c r="Q1012" s="290"/>
      <c r="R1012" s="290"/>
      <c r="S1012" s="290" t="e">
        <f t="shared" si="45"/>
        <v>#DIV/0!</v>
      </c>
      <c r="T1012" s="290"/>
      <c r="U1012" s="290"/>
      <c r="V1012" s="290" t="e">
        <f t="shared" si="46"/>
        <v>#DIV/0!</v>
      </c>
      <c r="W1012" s="291" t="str">
        <f t="shared" si="47"/>
        <v/>
      </c>
      <c r="X1012" s="261"/>
      <c r="Y1012" s="261"/>
      <c r="Z1012" s="261"/>
      <c r="AA1012" s="261"/>
      <c r="AB1012" s="261"/>
      <c r="AC1012" s="261"/>
      <c r="AD1012" s="261"/>
      <c r="AE1012" s="261"/>
      <c r="AF1012" s="293"/>
      <c r="AG1012" s="315" t="str">
        <f>IF(AF1012="","",IFERROR(VLOOKUP(AF1012,'Error Checking'!A:B,2,0),"Error with MNCR code"))</f>
        <v/>
      </c>
      <c r="AH1012" s="315"/>
      <c r="AI1012" s="315" t="str">
        <f>IF(AH1012="","",IFERROR(VLOOKUP(AH1012,'Error Checking'!A:B,2,0),"Error with MNCR code"))</f>
        <v/>
      </c>
      <c r="AJ1012" s="261"/>
      <c r="AK1012" s="261"/>
      <c r="AL1012" s="297"/>
      <c r="AM1012" s="261"/>
      <c r="AN1012" s="261"/>
    </row>
    <row r="1013" spans="1:40" x14ac:dyDescent="0.2">
      <c r="A1013" s="87"/>
      <c r="B1013" s="298"/>
      <c r="C1013" s="261"/>
      <c r="D1013" s="261"/>
      <c r="E1013" s="261"/>
      <c r="F1013" s="261"/>
      <c r="G1013" s="294"/>
      <c r="H1013" s="295"/>
      <c r="I1013" s="261"/>
      <c r="J1013" s="311" t="str">
        <f>IF(I1013="","",VLOOKUP(I1013,LookUp_Tables!$R:$S,2,0))</f>
        <v/>
      </c>
      <c r="K1013" s="296"/>
      <c r="L1013" s="296"/>
      <c r="M1013" s="290"/>
      <c r="N1013" s="290"/>
      <c r="O1013" s="290"/>
      <c r="P1013" s="290"/>
      <c r="Q1013" s="290"/>
      <c r="R1013" s="290"/>
      <c r="S1013" s="290" t="e">
        <f t="shared" si="45"/>
        <v>#DIV/0!</v>
      </c>
      <c r="T1013" s="290"/>
      <c r="U1013" s="290"/>
      <c r="V1013" s="290" t="e">
        <f t="shared" si="46"/>
        <v>#DIV/0!</v>
      </c>
      <c r="W1013" s="291" t="str">
        <f t="shared" si="47"/>
        <v/>
      </c>
      <c r="X1013" s="261"/>
      <c r="Y1013" s="261"/>
      <c r="Z1013" s="261"/>
      <c r="AA1013" s="261"/>
      <c r="AB1013" s="261"/>
      <c r="AC1013" s="261"/>
      <c r="AD1013" s="261"/>
      <c r="AE1013" s="261"/>
      <c r="AF1013" s="293"/>
      <c r="AG1013" s="315" t="str">
        <f>IF(AF1013="","",IFERROR(VLOOKUP(AF1013,'Error Checking'!A:B,2,0),"Error with MNCR code"))</f>
        <v/>
      </c>
      <c r="AH1013" s="315"/>
      <c r="AI1013" s="315" t="str">
        <f>IF(AH1013="","",IFERROR(VLOOKUP(AH1013,'Error Checking'!A:B,2,0),"Error with MNCR code"))</f>
        <v/>
      </c>
      <c r="AJ1013" s="261"/>
      <c r="AK1013" s="261"/>
      <c r="AL1013" s="297"/>
      <c r="AM1013" s="261"/>
      <c r="AN1013" s="261"/>
    </row>
    <row r="1014" spans="1:40" x14ac:dyDescent="0.2">
      <c r="A1014" s="87"/>
      <c r="B1014" s="298"/>
      <c r="C1014" s="261"/>
      <c r="D1014" s="261"/>
      <c r="E1014" s="261"/>
      <c r="F1014" s="261"/>
      <c r="G1014" s="294"/>
      <c r="H1014" s="295"/>
      <c r="I1014" s="261"/>
      <c r="J1014" s="311" t="str">
        <f>IF(I1014="","",VLOOKUP(I1014,LookUp_Tables!$R:$S,2,0))</f>
        <v/>
      </c>
      <c r="K1014" s="296"/>
      <c r="L1014" s="296"/>
      <c r="M1014" s="290"/>
      <c r="N1014" s="290"/>
      <c r="O1014" s="290"/>
      <c r="P1014" s="290"/>
      <c r="Q1014" s="290"/>
      <c r="R1014" s="290"/>
      <c r="S1014" s="290" t="e">
        <f t="shared" si="45"/>
        <v>#DIV/0!</v>
      </c>
      <c r="T1014" s="290"/>
      <c r="U1014" s="290"/>
      <c r="V1014" s="290" t="e">
        <f t="shared" si="46"/>
        <v>#DIV/0!</v>
      </c>
      <c r="W1014" s="291" t="str">
        <f t="shared" si="47"/>
        <v/>
      </c>
      <c r="X1014" s="261"/>
      <c r="Y1014" s="261"/>
      <c r="Z1014" s="261"/>
      <c r="AA1014" s="261"/>
      <c r="AB1014" s="261"/>
      <c r="AC1014" s="261"/>
      <c r="AD1014" s="261"/>
      <c r="AE1014" s="261"/>
      <c r="AF1014" s="293"/>
      <c r="AG1014" s="315" t="str">
        <f>IF(AF1014="","",IFERROR(VLOOKUP(AF1014,'Error Checking'!A:B,2,0),"Error with MNCR code"))</f>
        <v/>
      </c>
      <c r="AH1014" s="315"/>
      <c r="AI1014" s="315" t="str">
        <f>IF(AH1014="","",IFERROR(VLOOKUP(AH1014,'Error Checking'!A:B,2,0),"Error with MNCR code"))</f>
        <v/>
      </c>
      <c r="AJ1014" s="261"/>
      <c r="AK1014" s="261"/>
      <c r="AL1014" s="297"/>
      <c r="AM1014" s="261"/>
      <c r="AN1014" s="261"/>
    </row>
    <row r="1015" spans="1:40" x14ac:dyDescent="0.2">
      <c r="A1015" s="87"/>
      <c r="B1015" s="298"/>
      <c r="C1015" s="261"/>
      <c r="D1015" s="261"/>
      <c r="E1015" s="261"/>
      <c r="F1015" s="261"/>
      <c r="G1015" s="294"/>
      <c r="H1015" s="295"/>
      <c r="I1015" s="261"/>
      <c r="J1015" s="311" t="str">
        <f>IF(I1015="","",VLOOKUP(I1015,LookUp_Tables!$R:$S,2,0))</f>
        <v/>
      </c>
      <c r="K1015" s="296"/>
      <c r="L1015" s="296"/>
      <c r="M1015" s="290"/>
      <c r="N1015" s="290"/>
      <c r="O1015" s="290"/>
      <c r="P1015" s="290"/>
      <c r="Q1015" s="290"/>
      <c r="R1015" s="290"/>
      <c r="S1015" s="290" t="e">
        <f t="shared" si="45"/>
        <v>#DIV/0!</v>
      </c>
      <c r="T1015" s="290"/>
      <c r="U1015" s="290"/>
      <c r="V1015" s="290" t="e">
        <f t="shared" si="46"/>
        <v>#DIV/0!</v>
      </c>
      <c r="W1015" s="291" t="str">
        <f t="shared" si="47"/>
        <v/>
      </c>
      <c r="X1015" s="261"/>
      <c r="Y1015" s="261"/>
      <c r="Z1015" s="261"/>
      <c r="AA1015" s="261"/>
      <c r="AB1015" s="261"/>
      <c r="AC1015" s="261"/>
      <c r="AD1015" s="261"/>
      <c r="AE1015" s="261"/>
      <c r="AF1015" s="293"/>
      <c r="AG1015" s="315" t="str">
        <f>IF(AF1015="","",IFERROR(VLOOKUP(AF1015,'Error Checking'!A:B,2,0),"Error with MNCR code"))</f>
        <v/>
      </c>
      <c r="AH1015" s="315"/>
      <c r="AI1015" s="315" t="str">
        <f>IF(AH1015="","",IFERROR(VLOOKUP(AH1015,'Error Checking'!A:B,2,0),"Error with MNCR code"))</f>
        <v/>
      </c>
      <c r="AJ1015" s="261"/>
      <c r="AK1015" s="261"/>
      <c r="AL1015" s="297"/>
      <c r="AM1015" s="261"/>
      <c r="AN1015" s="261"/>
    </row>
    <row r="1016" spans="1:40" x14ac:dyDescent="0.2">
      <c r="A1016" s="87"/>
      <c r="B1016" s="298"/>
      <c r="C1016" s="261"/>
      <c r="D1016" s="261"/>
      <c r="E1016" s="261"/>
      <c r="F1016" s="261"/>
      <c r="G1016" s="294"/>
      <c r="H1016" s="295"/>
      <c r="I1016" s="261"/>
      <c r="J1016" s="311" t="str">
        <f>IF(I1016="","",VLOOKUP(I1016,LookUp_Tables!$R:$S,2,0))</f>
        <v/>
      </c>
      <c r="K1016" s="296"/>
      <c r="L1016" s="296"/>
      <c r="M1016" s="290"/>
      <c r="N1016" s="290"/>
      <c r="O1016" s="290"/>
      <c r="P1016" s="290"/>
      <c r="Q1016" s="290"/>
      <c r="R1016" s="290"/>
      <c r="S1016" s="290" t="e">
        <f t="shared" si="45"/>
        <v>#DIV/0!</v>
      </c>
      <c r="T1016" s="290"/>
      <c r="U1016" s="290"/>
      <c r="V1016" s="290" t="e">
        <f t="shared" si="46"/>
        <v>#DIV/0!</v>
      </c>
      <c r="W1016" s="291" t="str">
        <f t="shared" si="47"/>
        <v/>
      </c>
      <c r="X1016" s="261"/>
      <c r="Y1016" s="261"/>
      <c r="Z1016" s="261"/>
      <c r="AA1016" s="261"/>
      <c r="AB1016" s="261"/>
      <c r="AC1016" s="261"/>
      <c r="AD1016" s="261"/>
      <c r="AE1016" s="261"/>
      <c r="AF1016" s="293"/>
      <c r="AG1016" s="315" t="str">
        <f>IF(AF1016="","",IFERROR(VLOOKUP(AF1016,'Error Checking'!A:B,2,0),"Error with MNCR code"))</f>
        <v/>
      </c>
      <c r="AH1016" s="315"/>
      <c r="AI1016" s="315" t="str">
        <f>IF(AH1016="","",IFERROR(VLOOKUP(AH1016,'Error Checking'!A:B,2,0),"Error with MNCR code"))</f>
        <v/>
      </c>
      <c r="AJ1016" s="261"/>
      <c r="AK1016" s="261"/>
      <c r="AL1016" s="297"/>
      <c r="AM1016" s="261"/>
      <c r="AN1016" s="261"/>
    </row>
    <row r="1017" spans="1:40" x14ac:dyDescent="0.2">
      <c r="A1017" s="87"/>
      <c r="B1017" s="298"/>
      <c r="C1017" s="261"/>
      <c r="D1017" s="261"/>
      <c r="E1017" s="261"/>
      <c r="F1017" s="261"/>
      <c r="G1017" s="294"/>
      <c r="H1017" s="295"/>
      <c r="I1017" s="261"/>
      <c r="J1017" s="311" t="str">
        <f>IF(I1017="","",VLOOKUP(I1017,LookUp_Tables!$R:$S,2,0))</f>
        <v/>
      </c>
      <c r="K1017" s="296"/>
      <c r="L1017" s="296"/>
      <c r="M1017" s="290"/>
      <c r="N1017" s="290"/>
      <c r="O1017" s="290"/>
      <c r="P1017" s="290"/>
      <c r="Q1017" s="290"/>
      <c r="R1017" s="290"/>
      <c r="S1017" s="290" t="e">
        <f t="shared" si="45"/>
        <v>#DIV/0!</v>
      </c>
      <c r="T1017" s="290"/>
      <c r="U1017" s="290"/>
      <c r="V1017" s="290" t="e">
        <f t="shared" si="46"/>
        <v>#DIV/0!</v>
      </c>
      <c r="W1017" s="291" t="str">
        <f t="shared" si="47"/>
        <v/>
      </c>
      <c r="X1017" s="261"/>
      <c r="Y1017" s="261"/>
      <c r="Z1017" s="261"/>
      <c r="AA1017" s="261"/>
      <c r="AB1017" s="261"/>
      <c r="AC1017" s="261"/>
      <c r="AD1017" s="261"/>
      <c r="AE1017" s="261"/>
      <c r="AF1017" s="293"/>
      <c r="AG1017" s="315" t="str">
        <f>IF(AF1017="","",IFERROR(VLOOKUP(AF1017,'Error Checking'!A:B,2,0),"Error with MNCR code"))</f>
        <v/>
      </c>
      <c r="AH1017" s="315"/>
      <c r="AI1017" s="315" t="str">
        <f>IF(AH1017="","",IFERROR(VLOOKUP(AH1017,'Error Checking'!A:B,2,0),"Error with MNCR code"))</f>
        <v/>
      </c>
      <c r="AJ1017" s="261"/>
      <c r="AK1017" s="261"/>
      <c r="AL1017" s="297"/>
      <c r="AM1017" s="261"/>
      <c r="AN1017" s="261"/>
    </row>
    <row r="1018" spans="1:40" x14ac:dyDescent="0.2">
      <c r="A1018" s="87"/>
      <c r="B1018" s="298"/>
      <c r="C1018" s="261"/>
      <c r="D1018" s="261"/>
      <c r="E1018" s="261"/>
      <c r="F1018" s="261"/>
      <c r="G1018" s="294"/>
      <c r="H1018" s="295"/>
      <c r="I1018" s="261"/>
      <c r="J1018" s="311" t="str">
        <f>IF(I1018="","",VLOOKUP(I1018,LookUp_Tables!$R:$S,2,0))</f>
        <v/>
      </c>
      <c r="K1018" s="296"/>
      <c r="L1018" s="296"/>
      <c r="M1018" s="290"/>
      <c r="N1018" s="290"/>
      <c r="O1018" s="290"/>
      <c r="P1018" s="290"/>
      <c r="Q1018" s="290"/>
      <c r="R1018" s="290"/>
      <c r="S1018" s="290" t="e">
        <f t="shared" si="45"/>
        <v>#DIV/0!</v>
      </c>
      <c r="T1018" s="290"/>
      <c r="U1018" s="290"/>
      <c r="V1018" s="290" t="e">
        <f t="shared" si="46"/>
        <v>#DIV/0!</v>
      </c>
      <c r="W1018" s="291" t="str">
        <f t="shared" si="47"/>
        <v/>
      </c>
      <c r="X1018" s="261"/>
      <c r="Y1018" s="261"/>
      <c r="Z1018" s="261"/>
      <c r="AA1018" s="261"/>
      <c r="AB1018" s="261"/>
      <c r="AC1018" s="261"/>
      <c r="AD1018" s="261"/>
      <c r="AE1018" s="261"/>
      <c r="AF1018" s="293"/>
      <c r="AG1018" s="315" t="str">
        <f>IF(AF1018="","",IFERROR(VLOOKUP(AF1018,'Error Checking'!A:B,2,0),"Error with MNCR code"))</f>
        <v/>
      </c>
      <c r="AH1018" s="315"/>
      <c r="AI1018" s="315" t="str">
        <f>IF(AH1018="","",IFERROR(VLOOKUP(AH1018,'Error Checking'!A:B,2,0),"Error with MNCR code"))</f>
        <v/>
      </c>
      <c r="AJ1018" s="261"/>
      <c r="AK1018" s="261"/>
      <c r="AL1018" s="297"/>
      <c r="AM1018" s="261"/>
      <c r="AN1018" s="261"/>
    </row>
    <row r="1019" spans="1:40" x14ac:dyDescent="0.2">
      <c r="A1019" s="87"/>
      <c r="B1019" s="298"/>
      <c r="C1019" s="261"/>
      <c r="D1019" s="261"/>
      <c r="E1019" s="261"/>
      <c r="F1019" s="261"/>
      <c r="G1019" s="294"/>
      <c r="H1019" s="295"/>
      <c r="I1019" s="261"/>
      <c r="J1019" s="311" t="str">
        <f>IF(I1019="","",VLOOKUP(I1019,LookUp_Tables!$R:$S,2,0))</f>
        <v/>
      </c>
      <c r="K1019" s="296"/>
      <c r="L1019" s="296"/>
      <c r="M1019" s="290"/>
      <c r="N1019" s="290"/>
      <c r="O1019" s="290"/>
      <c r="P1019" s="290"/>
      <c r="Q1019" s="290"/>
      <c r="R1019" s="290"/>
      <c r="S1019" s="290" t="e">
        <f t="shared" si="45"/>
        <v>#DIV/0!</v>
      </c>
      <c r="T1019" s="290"/>
      <c r="U1019" s="290"/>
      <c r="V1019" s="290" t="e">
        <f t="shared" si="46"/>
        <v>#DIV/0!</v>
      </c>
      <c r="W1019" s="291" t="str">
        <f t="shared" si="47"/>
        <v/>
      </c>
      <c r="X1019" s="261"/>
      <c r="Y1019" s="261"/>
      <c r="Z1019" s="261"/>
      <c r="AA1019" s="261"/>
      <c r="AB1019" s="261"/>
      <c r="AC1019" s="261"/>
      <c r="AD1019" s="261"/>
      <c r="AE1019" s="261"/>
      <c r="AF1019" s="293"/>
      <c r="AG1019" s="315" t="str">
        <f>IF(AF1019="","",IFERROR(VLOOKUP(AF1019,'Error Checking'!A:B,2,0),"Error with MNCR code"))</f>
        <v/>
      </c>
      <c r="AH1019" s="315"/>
      <c r="AI1019" s="315" t="str">
        <f>IF(AH1019="","",IFERROR(VLOOKUP(AH1019,'Error Checking'!A:B,2,0),"Error with MNCR code"))</f>
        <v/>
      </c>
      <c r="AJ1019" s="261"/>
      <c r="AK1019" s="261"/>
      <c r="AL1019" s="297"/>
      <c r="AM1019" s="261"/>
      <c r="AN1019" s="261"/>
    </row>
    <row r="1020" spans="1:40" x14ac:dyDescent="0.2">
      <c r="A1020" s="87"/>
      <c r="B1020" s="298"/>
      <c r="C1020" s="261"/>
      <c r="D1020" s="261"/>
      <c r="E1020" s="261"/>
      <c r="F1020" s="261"/>
      <c r="G1020" s="294"/>
      <c r="H1020" s="295"/>
      <c r="I1020" s="261"/>
      <c r="J1020" s="311" t="str">
        <f>IF(I1020="","",VLOOKUP(I1020,LookUp_Tables!$R:$S,2,0))</f>
        <v/>
      </c>
      <c r="K1020" s="296"/>
      <c r="L1020" s="296"/>
      <c r="M1020" s="290"/>
      <c r="N1020" s="290"/>
      <c r="O1020" s="290"/>
      <c r="P1020" s="290"/>
      <c r="Q1020" s="290"/>
      <c r="R1020" s="290"/>
      <c r="S1020" s="290" t="e">
        <f t="shared" si="45"/>
        <v>#DIV/0!</v>
      </c>
      <c r="T1020" s="290"/>
      <c r="U1020" s="290"/>
      <c r="V1020" s="290" t="e">
        <f t="shared" si="46"/>
        <v>#DIV/0!</v>
      </c>
      <c r="W1020" s="291" t="str">
        <f t="shared" si="47"/>
        <v/>
      </c>
      <c r="X1020" s="261"/>
      <c r="Y1020" s="261"/>
      <c r="Z1020" s="261"/>
      <c r="AA1020" s="261"/>
      <c r="AB1020" s="261"/>
      <c r="AC1020" s="261"/>
      <c r="AD1020" s="261"/>
      <c r="AE1020" s="261"/>
      <c r="AF1020" s="293"/>
      <c r="AG1020" s="315" t="str">
        <f>IF(AF1020="","",IFERROR(VLOOKUP(AF1020,'Error Checking'!A:B,2,0),"Error with MNCR code"))</f>
        <v/>
      </c>
      <c r="AH1020" s="315"/>
      <c r="AI1020" s="315" t="str">
        <f>IF(AH1020="","",IFERROR(VLOOKUP(AH1020,'Error Checking'!A:B,2,0),"Error with MNCR code"))</f>
        <v/>
      </c>
      <c r="AJ1020" s="261"/>
      <c r="AK1020" s="261"/>
      <c r="AL1020" s="297"/>
      <c r="AM1020" s="261"/>
      <c r="AN1020" s="261"/>
    </row>
    <row r="1021" spans="1:40" x14ac:dyDescent="0.2">
      <c r="A1021" s="87"/>
      <c r="B1021" s="298"/>
      <c r="C1021" s="261"/>
      <c r="D1021" s="261"/>
      <c r="E1021" s="261"/>
      <c r="F1021" s="261"/>
      <c r="G1021" s="294"/>
      <c r="H1021" s="295"/>
      <c r="I1021" s="261"/>
      <c r="J1021" s="311" t="str">
        <f>IF(I1021="","",VLOOKUP(I1021,LookUp_Tables!$R:$S,2,0))</f>
        <v/>
      </c>
      <c r="K1021" s="296"/>
      <c r="L1021" s="296"/>
      <c r="M1021" s="290"/>
      <c r="N1021" s="290"/>
      <c r="O1021" s="290"/>
      <c r="P1021" s="290"/>
      <c r="Q1021" s="290"/>
      <c r="R1021" s="290"/>
      <c r="S1021" s="290" t="e">
        <f t="shared" si="45"/>
        <v>#DIV/0!</v>
      </c>
      <c r="T1021" s="290"/>
      <c r="U1021" s="290"/>
      <c r="V1021" s="290" t="e">
        <f t="shared" si="46"/>
        <v>#DIV/0!</v>
      </c>
      <c r="W1021" s="291" t="str">
        <f t="shared" si="47"/>
        <v/>
      </c>
      <c r="X1021" s="261"/>
      <c r="Y1021" s="261"/>
      <c r="Z1021" s="261"/>
      <c r="AA1021" s="261"/>
      <c r="AB1021" s="261"/>
      <c r="AC1021" s="261"/>
      <c r="AD1021" s="261"/>
      <c r="AE1021" s="261"/>
      <c r="AF1021" s="293"/>
      <c r="AG1021" s="315" t="str">
        <f>IF(AF1021="","",IFERROR(VLOOKUP(AF1021,'Error Checking'!A:B,2,0),"Error with MNCR code"))</f>
        <v/>
      </c>
      <c r="AH1021" s="315"/>
      <c r="AI1021" s="315" t="str">
        <f>IF(AH1021="","",IFERROR(VLOOKUP(AH1021,'Error Checking'!A:B,2,0),"Error with MNCR code"))</f>
        <v/>
      </c>
      <c r="AJ1021" s="261"/>
      <c r="AK1021" s="261"/>
      <c r="AL1021" s="297"/>
      <c r="AM1021" s="261"/>
      <c r="AN1021" s="261"/>
    </row>
    <row r="1022" spans="1:40" x14ac:dyDescent="0.2">
      <c r="A1022" s="87"/>
      <c r="B1022" s="298"/>
      <c r="C1022" s="261"/>
      <c r="D1022" s="261"/>
      <c r="E1022" s="261"/>
      <c r="F1022" s="261"/>
      <c r="G1022" s="294"/>
      <c r="H1022" s="295"/>
      <c r="I1022" s="261"/>
      <c r="J1022" s="311" t="str">
        <f>IF(I1022="","",VLOOKUP(I1022,LookUp_Tables!$R:$S,2,0))</f>
        <v/>
      </c>
      <c r="K1022" s="296"/>
      <c r="L1022" s="296"/>
      <c r="M1022" s="290"/>
      <c r="N1022" s="290"/>
      <c r="O1022" s="290"/>
      <c r="P1022" s="290"/>
      <c r="Q1022" s="290"/>
      <c r="R1022" s="290"/>
      <c r="S1022" s="290" t="e">
        <f t="shared" si="45"/>
        <v>#DIV/0!</v>
      </c>
      <c r="T1022" s="290"/>
      <c r="U1022" s="290"/>
      <c r="V1022" s="290" t="e">
        <f t="shared" si="46"/>
        <v>#DIV/0!</v>
      </c>
      <c r="W1022" s="291" t="str">
        <f t="shared" si="47"/>
        <v/>
      </c>
      <c r="X1022" s="261"/>
      <c r="Y1022" s="261"/>
      <c r="Z1022" s="261"/>
      <c r="AA1022" s="261"/>
      <c r="AB1022" s="261"/>
      <c r="AC1022" s="261"/>
      <c r="AD1022" s="261"/>
      <c r="AE1022" s="261"/>
      <c r="AF1022" s="293"/>
      <c r="AG1022" s="315" t="str">
        <f>IF(AF1022="","",IFERROR(VLOOKUP(AF1022,'Error Checking'!A:B,2,0),"Error with MNCR code"))</f>
        <v/>
      </c>
      <c r="AH1022" s="315"/>
      <c r="AI1022" s="315" t="str">
        <f>IF(AH1022="","",IFERROR(VLOOKUP(AH1022,'Error Checking'!A:B,2,0),"Error with MNCR code"))</f>
        <v/>
      </c>
      <c r="AJ1022" s="261"/>
      <c r="AK1022" s="261"/>
      <c r="AL1022" s="297"/>
      <c r="AM1022" s="261"/>
      <c r="AN1022" s="261"/>
    </row>
    <row r="1023" spans="1:40" x14ac:dyDescent="0.2">
      <c r="A1023" s="87"/>
      <c r="B1023" s="298"/>
      <c r="C1023" s="261"/>
      <c r="D1023" s="261"/>
      <c r="E1023" s="261"/>
      <c r="F1023" s="261"/>
      <c r="G1023" s="294"/>
      <c r="H1023" s="295"/>
      <c r="I1023" s="261"/>
      <c r="J1023" s="311" t="str">
        <f>IF(I1023="","",VLOOKUP(I1023,LookUp_Tables!$R:$S,2,0))</f>
        <v/>
      </c>
      <c r="K1023" s="296"/>
      <c r="L1023" s="296"/>
      <c r="M1023" s="290"/>
      <c r="N1023" s="290"/>
      <c r="O1023" s="290"/>
      <c r="P1023" s="290"/>
      <c r="Q1023" s="290"/>
      <c r="R1023" s="290"/>
      <c r="S1023" s="290" t="e">
        <f t="shared" si="45"/>
        <v>#DIV/0!</v>
      </c>
      <c r="T1023" s="290"/>
      <c r="U1023" s="290"/>
      <c r="V1023" s="290" t="e">
        <f t="shared" si="46"/>
        <v>#DIV/0!</v>
      </c>
      <c r="W1023" s="291" t="str">
        <f t="shared" si="47"/>
        <v/>
      </c>
      <c r="X1023" s="261"/>
      <c r="Y1023" s="261"/>
      <c r="Z1023" s="261"/>
      <c r="AA1023" s="261"/>
      <c r="AB1023" s="261"/>
      <c r="AC1023" s="261"/>
      <c r="AD1023" s="261"/>
      <c r="AE1023" s="261"/>
      <c r="AF1023" s="293"/>
      <c r="AG1023" s="315" t="str">
        <f>IF(AF1023="","",IFERROR(VLOOKUP(AF1023,'Error Checking'!A:B,2,0),"Error with MNCR code"))</f>
        <v/>
      </c>
      <c r="AH1023" s="315"/>
      <c r="AI1023" s="315" t="str">
        <f>IF(AH1023="","",IFERROR(VLOOKUP(AH1023,'Error Checking'!A:B,2,0),"Error with MNCR code"))</f>
        <v/>
      </c>
      <c r="AJ1023" s="261"/>
      <c r="AK1023" s="261"/>
      <c r="AL1023" s="297"/>
      <c r="AM1023" s="261"/>
      <c r="AN1023" s="261"/>
    </row>
    <row r="1024" spans="1:40" x14ac:dyDescent="0.2">
      <c r="A1024" s="87"/>
      <c r="B1024" s="298"/>
      <c r="C1024" s="261"/>
      <c r="D1024" s="261"/>
      <c r="E1024" s="261"/>
      <c r="F1024" s="261"/>
      <c r="G1024" s="294"/>
      <c r="H1024" s="295"/>
      <c r="I1024" s="261"/>
      <c r="J1024" s="311" t="str">
        <f>IF(I1024="","",VLOOKUP(I1024,LookUp_Tables!$R:$S,2,0))</f>
        <v/>
      </c>
      <c r="K1024" s="296"/>
      <c r="L1024" s="296"/>
      <c r="M1024" s="290"/>
      <c r="N1024" s="290"/>
      <c r="O1024" s="290"/>
      <c r="P1024" s="290"/>
      <c r="Q1024" s="290"/>
      <c r="R1024" s="290"/>
      <c r="S1024" s="290" t="e">
        <f t="shared" si="45"/>
        <v>#DIV/0!</v>
      </c>
      <c r="T1024" s="290"/>
      <c r="U1024" s="290"/>
      <c r="V1024" s="290" t="e">
        <f t="shared" si="46"/>
        <v>#DIV/0!</v>
      </c>
      <c r="W1024" s="291" t="str">
        <f t="shared" si="47"/>
        <v/>
      </c>
      <c r="X1024" s="261"/>
      <c r="Y1024" s="261"/>
      <c r="Z1024" s="261"/>
      <c r="AA1024" s="261"/>
      <c r="AB1024" s="261"/>
      <c r="AC1024" s="261"/>
      <c r="AD1024" s="261"/>
      <c r="AE1024" s="261"/>
      <c r="AF1024" s="293"/>
      <c r="AG1024" s="315" t="str">
        <f>IF(AF1024="","",IFERROR(VLOOKUP(AF1024,'Error Checking'!A:B,2,0),"Error with MNCR code"))</f>
        <v/>
      </c>
      <c r="AH1024" s="315"/>
      <c r="AI1024" s="315" t="str">
        <f>IF(AH1024="","",IFERROR(VLOOKUP(AH1024,'Error Checking'!A:B,2,0),"Error with MNCR code"))</f>
        <v/>
      </c>
      <c r="AJ1024" s="261"/>
      <c r="AK1024" s="261"/>
      <c r="AL1024" s="297"/>
      <c r="AM1024" s="261"/>
      <c r="AN1024" s="261"/>
    </row>
    <row r="1025" spans="1:40" x14ac:dyDescent="0.2">
      <c r="A1025" s="87"/>
      <c r="B1025" s="298"/>
      <c r="C1025" s="261"/>
      <c r="D1025" s="261"/>
      <c r="E1025" s="261"/>
      <c r="F1025" s="261"/>
      <c r="G1025" s="294"/>
      <c r="H1025" s="295"/>
      <c r="I1025" s="261"/>
      <c r="J1025" s="311" t="str">
        <f>IF(I1025="","",VLOOKUP(I1025,LookUp_Tables!$R:$S,2,0))</f>
        <v/>
      </c>
      <c r="K1025" s="296"/>
      <c r="L1025" s="296"/>
      <c r="M1025" s="290"/>
      <c r="N1025" s="290"/>
      <c r="O1025" s="290"/>
      <c r="P1025" s="290"/>
      <c r="Q1025" s="290"/>
      <c r="R1025" s="290"/>
      <c r="S1025" s="290" t="e">
        <f t="shared" si="45"/>
        <v>#DIV/0!</v>
      </c>
      <c r="T1025" s="290"/>
      <c r="U1025" s="290"/>
      <c r="V1025" s="290" t="e">
        <f t="shared" si="46"/>
        <v>#DIV/0!</v>
      </c>
      <c r="W1025" s="291" t="str">
        <f t="shared" si="47"/>
        <v/>
      </c>
      <c r="X1025" s="261"/>
      <c r="Y1025" s="261"/>
      <c r="Z1025" s="261"/>
      <c r="AA1025" s="261"/>
      <c r="AB1025" s="261"/>
      <c r="AC1025" s="261"/>
      <c r="AD1025" s="261"/>
      <c r="AE1025" s="261"/>
      <c r="AF1025" s="293"/>
      <c r="AG1025" s="315" t="str">
        <f>IF(AF1025="","",IFERROR(VLOOKUP(AF1025,'Error Checking'!A:B,2,0),"Error with MNCR code"))</f>
        <v/>
      </c>
      <c r="AH1025" s="315"/>
      <c r="AI1025" s="315" t="str">
        <f>IF(AH1025="","",IFERROR(VLOOKUP(AH1025,'Error Checking'!A:B,2,0),"Error with MNCR code"))</f>
        <v/>
      </c>
      <c r="AJ1025" s="261"/>
      <c r="AK1025" s="261"/>
      <c r="AL1025" s="297"/>
      <c r="AM1025" s="261"/>
      <c r="AN1025" s="261"/>
    </row>
    <row r="1026" spans="1:40" x14ac:dyDescent="0.2">
      <c r="A1026" s="87"/>
      <c r="B1026" s="298"/>
      <c r="C1026" s="261"/>
      <c r="D1026" s="261"/>
      <c r="E1026" s="261"/>
      <c r="F1026" s="261"/>
      <c r="G1026" s="294"/>
      <c r="H1026" s="295"/>
      <c r="I1026" s="261"/>
      <c r="J1026" s="311" t="str">
        <f>IF(I1026="","",VLOOKUP(I1026,LookUp_Tables!$R:$S,2,0))</f>
        <v/>
      </c>
      <c r="K1026" s="296"/>
      <c r="L1026" s="296"/>
      <c r="M1026" s="290"/>
      <c r="N1026" s="290"/>
      <c r="O1026" s="290"/>
      <c r="P1026" s="290"/>
      <c r="Q1026" s="290"/>
      <c r="R1026" s="290"/>
      <c r="S1026" s="290" t="e">
        <f t="shared" si="45"/>
        <v>#DIV/0!</v>
      </c>
      <c r="T1026" s="290"/>
      <c r="U1026" s="290"/>
      <c r="V1026" s="290" t="e">
        <f t="shared" si="46"/>
        <v>#DIV/0!</v>
      </c>
      <c r="W1026" s="291" t="str">
        <f t="shared" si="47"/>
        <v/>
      </c>
      <c r="X1026" s="261"/>
      <c r="Y1026" s="261"/>
      <c r="Z1026" s="261"/>
      <c r="AA1026" s="261"/>
      <c r="AB1026" s="261"/>
      <c r="AC1026" s="261"/>
      <c r="AD1026" s="261"/>
      <c r="AE1026" s="261"/>
      <c r="AF1026" s="293"/>
      <c r="AG1026" s="315" t="str">
        <f>IF(AF1026="","",IFERROR(VLOOKUP(AF1026,'Error Checking'!A:B,2,0),"Error with MNCR code"))</f>
        <v/>
      </c>
      <c r="AH1026" s="315"/>
      <c r="AI1026" s="315" t="str">
        <f>IF(AH1026="","",IFERROR(VLOOKUP(AH1026,'Error Checking'!A:B,2,0),"Error with MNCR code"))</f>
        <v/>
      </c>
      <c r="AJ1026" s="261"/>
      <c r="AK1026" s="261"/>
      <c r="AL1026" s="297"/>
      <c r="AM1026" s="261"/>
      <c r="AN1026" s="261"/>
    </row>
    <row r="1027" spans="1:40" x14ac:dyDescent="0.2">
      <c r="A1027" s="87"/>
      <c r="B1027" s="298"/>
      <c r="C1027" s="261"/>
      <c r="D1027" s="261"/>
      <c r="E1027" s="261"/>
      <c r="F1027" s="261"/>
      <c r="G1027" s="294"/>
      <c r="H1027" s="295"/>
      <c r="I1027" s="261"/>
      <c r="J1027" s="311" t="str">
        <f>IF(I1027="","",VLOOKUP(I1027,LookUp_Tables!$R:$S,2,0))</f>
        <v/>
      </c>
      <c r="K1027" s="296"/>
      <c r="L1027" s="296"/>
      <c r="M1027" s="290"/>
      <c r="N1027" s="290"/>
      <c r="O1027" s="290"/>
      <c r="P1027" s="290"/>
      <c r="Q1027" s="290"/>
      <c r="R1027" s="290"/>
      <c r="S1027" s="290" t="e">
        <f t="shared" si="45"/>
        <v>#DIV/0!</v>
      </c>
      <c r="T1027" s="290"/>
      <c r="U1027" s="290"/>
      <c r="V1027" s="290" t="e">
        <f t="shared" si="46"/>
        <v>#DIV/0!</v>
      </c>
      <c r="W1027" s="291" t="str">
        <f t="shared" si="47"/>
        <v/>
      </c>
      <c r="X1027" s="261"/>
      <c r="Y1027" s="261"/>
      <c r="Z1027" s="261"/>
      <c r="AA1027" s="261"/>
      <c r="AB1027" s="261"/>
      <c r="AC1027" s="261"/>
      <c r="AD1027" s="261"/>
      <c r="AE1027" s="261"/>
      <c r="AF1027" s="293"/>
      <c r="AG1027" s="315" t="str">
        <f>IF(AF1027="","",IFERROR(VLOOKUP(AF1027,'Error Checking'!A:B,2,0),"Error with MNCR code"))</f>
        <v/>
      </c>
      <c r="AH1027" s="315"/>
      <c r="AI1027" s="315" t="str">
        <f>IF(AH1027="","",IFERROR(VLOOKUP(AH1027,'Error Checking'!A:B,2,0),"Error with MNCR code"))</f>
        <v/>
      </c>
      <c r="AJ1027" s="261"/>
      <c r="AK1027" s="261"/>
      <c r="AL1027" s="297"/>
      <c r="AM1027" s="261"/>
      <c r="AN1027" s="261"/>
    </row>
    <row r="1028" spans="1:40" x14ac:dyDescent="0.2">
      <c r="A1028" s="87"/>
      <c r="B1028" s="298"/>
      <c r="C1028" s="261"/>
      <c r="D1028" s="261"/>
      <c r="E1028" s="261"/>
      <c r="F1028" s="261"/>
      <c r="G1028" s="294"/>
      <c r="H1028" s="295"/>
      <c r="I1028" s="261"/>
      <c r="J1028" s="311" t="str">
        <f>IF(I1028="","",VLOOKUP(I1028,LookUp_Tables!$R:$S,2,0))</f>
        <v/>
      </c>
      <c r="K1028" s="296"/>
      <c r="L1028" s="296"/>
      <c r="M1028" s="290"/>
      <c r="N1028" s="290"/>
      <c r="O1028" s="290"/>
      <c r="P1028" s="290"/>
      <c r="Q1028" s="290"/>
      <c r="R1028" s="290"/>
      <c r="S1028" s="290" t="e">
        <f t="shared" si="45"/>
        <v>#DIV/0!</v>
      </c>
      <c r="T1028" s="290"/>
      <c r="U1028" s="290"/>
      <c r="V1028" s="290" t="e">
        <f t="shared" si="46"/>
        <v>#DIV/0!</v>
      </c>
      <c r="W1028" s="291" t="str">
        <f t="shared" si="47"/>
        <v/>
      </c>
      <c r="X1028" s="261"/>
      <c r="Y1028" s="261"/>
      <c r="Z1028" s="261"/>
      <c r="AA1028" s="261"/>
      <c r="AB1028" s="261"/>
      <c r="AC1028" s="261"/>
      <c r="AD1028" s="261"/>
      <c r="AE1028" s="261"/>
      <c r="AF1028" s="293"/>
      <c r="AG1028" s="315" t="str">
        <f>IF(AF1028="","",IFERROR(VLOOKUP(AF1028,'Error Checking'!A:B,2,0),"Error with MNCR code"))</f>
        <v/>
      </c>
      <c r="AH1028" s="315"/>
      <c r="AI1028" s="315" t="str">
        <f>IF(AH1028="","",IFERROR(VLOOKUP(AH1028,'Error Checking'!A:B,2,0),"Error with MNCR code"))</f>
        <v/>
      </c>
      <c r="AJ1028" s="261"/>
      <c r="AK1028" s="261"/>
      <c r="AL1028" s="297"/>
      <c r="AM1028" s="261"/>
      <c r="AN1028" s="261"/>
    </row>
    <row r="1029" spans="1:40" x14ac:dyDescent="0.2">
      <c r="A1029" s="87"/>
      <c r="B1029" s="298"/>
      <c r="C1029" s="261"/>
      <c r="D1029" s="261"/>
      <c r="E1029" s="261"/>
      <c r="F1029" s="261"/>
      <c r="G1029" s="294"/>
      <c r="H1029" s="295"/>
      <c r="I1029" s="261"/>
      <c r="J1029" s="311" t="str">
        <f>IF(I1029="","",VLOOKUP(I1029,LookUp_Tables!$R:$S,2,0))</f>
        <v/>
      </c>
      <c r="K1029" s="296"/>
      <c r="L1029" s="296"/>
      <c r="M1029" s="290"/>
      <c r="N1029" s="290"/>
      <c r="O1029" s="290"/>
      <c r="P1029" s="290"/>
      <c r="Q1029" s="290"/>
      <c r="R1029" s="290"/>
      <c r="S1029" s="290" t="e">
        <f t="shared" si="45"/>
        <v>#DIV/0!</v>
      </c>
      <c r="T1029" s="290"/>
      <c r="U1029" s="290"/>
      <c r="V1029" s="290" t="e">
        <f t="shared" si="46"/>
        <v>#DIV/0!</v>
      </c>
      <c r="W1029" s="291" t="str">
        <f t="shared" si="47"/>
        <v/>
      </c>
      <c r="X1029" s="261"/>
      <c r="Y1029" s="261"/>
      <c r="Z1029" s="261"/>
      <c r="AA1029" s="261"/>
      <c r="AB1029" s="261"/>
      <c r="AC1029" s="261"/>
      <c r="AD1029" s="261"/>
      <c r="AE1029" s="261"/>
      <c r="AF1029" s="293"/>
      <c r="AG1029" s="315" t="str">
        <f>IF(AF1029="","",IFERROR(VLOOKUP(AF1029,'Error Checking'!A:B,2,0),"Error with MNCR code"))</f>
        <v/>
      </c>
      <c r="AH1029" s="315"/>
      <c r="AI1029" s="315" t="str">
        <f>IF(AH1029="","",IFERROR(VLOOKUP(AH1029,'Error Checking'!A:B,2,0),"Error with MNCR code"))</f>
        <v/>
      </c>
      <c r="AJ1029" s="261"/>
      <c r="AK1029" s="261"/>
      <c r="AL1029" s="297"/>
      <c r="AM1029" s="261"/>
      <c r="AN1029" s="261"/>
    </row>
    <row r="1030" spans="1:40" x14ac:dyDescent="0.2">
      <c r="A1030" s="87"/>
      <c r="B1030" s="298"/>
      <c r="C1030" s="261"/>
      <c r="D1030" s="261"/>
      <c r="E1030" s="261"/>
      <c r="F1030" s="261"/>
      <c r="G1030" s="294"/>
      <c r="H1030" s="295"/>
      <c r="I1030" s="261"/>
      <c r="J1030" s="311" t="str">
        <f>IF(I1030="","",VLOOKUP(I1030,LookUp_Tables!$R:$S,2,0))</f>
        <v/>
      </c>
      <c r="K1030" s="296"/>
      <c r="L1030" s="296"/>
      <c r="M1030" s="290"/>
      <c r="N1030" s="290"/>
      <c r="O1030" s="290"/>
      <c r="P1030" s="290"/>
      <c r="Q1030" s="290"/>
      <c r="R1030" s="290"/>
      <c r="S1030" s="290" t="e">
        <f t="shared" si="45"/>
        <v>#DIV/0!</v>
      </c>
      <c r="T1030" s="290"/>
      <c r="U1030" s="290"/>
      <c r="V1030" s="290" t="e">
        <f t="shared" si="46"/>
        <v>#DIV/0!</v>
      </c>
      <c r="W1030" s="291" t="str">
        <f t="shared" si="47"/>
        <v/>
      </c>
      <c r="X1030" s="261"/>
      <c r="Y1030" s="261"/>
      <c r="Z1030" s="261"/>
      <c r="AA1030" s="261"/>
      <c r="AB1030" s="261"/>
      <c r="AC1030" s="261"/>
      <c r="AD1030" s="261"/>
      <c r="AE1030" s="261"/>
      <c r="AF1030" s="293"/>
      <c r="AG1030" s="315" t="str">
        <f>IF(AF1030="","",IFERROR(VLOOKUP(AF1030,'Error Checking'!A:B,2,0),"Error with MNCR code"))</f>
        <v/>
      </c>
      <c r="AH1030" s="315"/>
      <c r="AI1030" s="315" t="str">
        <f>IF(AH1030="","",IFERROR(VLOOKUP(AH1030,'Error Checking'!A:B,2,0),"Error with MNCR code"))</f>
        <v/>
      </c>
      <c r="AJ1030" s="261"/>
      <c r="AK1030" s="261"/>
      <c r="AL1030" s="297"/>
      <c r="AM1030" s="261"/>
      <c r="AN1030" s="261"/>
    </row>
    <row r="1031" spans="1:40" x14ac:dyDescent="0.2">
      <c r="A1031" s="87"/>
      <c r="B1031" s="298"/>
      <c r="C1031" s="261"/>
      <c r="D1031" s="261"/>
      <c r="E1031" s="261"/>
      <c r="F1031" s="261"/>
      <c r="G1031" s="294"/>
      <c r="H1031" s="295"/>
      <c r="I1031" s="261"/>
      <c r="J1031" s="311" t="str">
        <f>IF(I1031="","",VLOOKUP(I1031,LookUp_Tables!$R:$S,2,0))</f>
        <v/>
      </c>
      <c r="K1031" s="296"/>
      <c r="L1031" s="296"/>
      <c r="M1031" s="290"/>
      <c r="N1031" s="290"/>
      <c r="O1031" s="290"/>
      <c r="P1031" s="290"/>
      <c r="Q1031" s="290"/>
      <c r="R1031" s="290"/>
      <c r="S1031" s="290" t="e">
        <f t="shared" si="45"/>
        <v>#DIV/0!</v>
      </c>
      <c r="T1031" s="290"/>
      <c r="U1031" s="290"/>
      <c r="V1031" s="290" t="e">
        <f t="shared" si="46"/>
        <v>#DIV/0!</v>
      </c>
      <c r="W1031" s="291" t="str">
        <f t="shared" si="47"/>
        <v/>
      </c>
      <c r="X1031" s="261"/>
      <c r="Y1031" s="261"/>
      <c r="Z1031" s="261"/>
      <c r="AA1031" s="261"/>
      <c r="AB1031" s="261"/>
      <c r="AC1031" s="261"/>
      <c r="AD1031" s="261"/>
      <c r="AE1031" s="261"/>
      <c r="AF1031" s="293"/>
      <c r="AG1031" s="315" t="str">
        <f>IF(AF1031="","",IFERROR(VLOOKUP(AF1031,'Error Checking'!A:B,2,0),"Error with MNCR code"))</f>
        <v/>
      </c>
      <c r="AH1031" s="315"/>
      <c r="AI1031" s="315" t="str">
        <f>IF(AH1031="","",IFERROR(VLOOKUP(AH1031,'Error Checking'!A:B,2,0),"Error with MNCR code"))</f>
        <v/>
      </c>
      <c r="AJ1031" s="261"/>
      <c r="AK1031" s="261"/>
      <c r="AL1031" s="297"/>
      <c r="AM1031" s="261"/>
      <c r="AN1031" s="261"/>
    </row>
    <row r="1032" spans="1:40" x14ac:dyDescent="0.2">
      <c r="A1032" s="87"/>
      <c r="B1032" s="298"/>
      <c r="C1032" s="261"/>
      <c r="D1032" s="261"/>
      <c r="E1032" s="261"/>
      <c r="F1032" s="261"/>
      <c r="G1032" s="294"/>
      <c r="H1032" s="295"/>
      <c r="I1032" s="261"/>
      <c r="J1032" s="311" t="str">
        <f>IF(I1032="","",VLOOKUP(I1032,LookUp_Tables!$R:$S,2,0))</f>
        <v/>
      </c>
      <c r="K1032" s="296"/>
      <c r="L1032" s="296"/>
      <c r="M1032" s="290"/>
      <c r="N1032" s="290"/>
      <c r="O1032" s="290"/>
      <c r="P1032" s="290"/>
      <c r="Q1032" s="290"/>
      <c r="R1032" s="290"/>
      <c r="S1032" s="290" t="e">
        <f t="shared" si="45"/>
        <v>#DIV/0!</v>
      </c>
      <c r="T1032" s="290"/>
      <c r="U1032" s="290"/>
      <c r="V1032" s="290" t="e">
        <f t="shared" si="46"/>
        <v>#DIV/0!</v>
      </c>
      <c r="W1032" s="291" t="str">
        <f t="shared" si="47"/>
        <v/>
      </c>
      <c r="X1032" s="261"/>
      <c r="Y1032" s="261"/>
      <c r="Z1032" s="261"/>
      <c r="AA1032" s="261"/>
      <c r="AB1032" s="261"/>
      <c r="AC1032" s="261"/>
      <c r="AD1032" s="261"/>
      <c r="AE1032" s="261"/>
      <c r="AF1032" s="293"/>
      <c r="AG1032" s="315" t="str">
        <f>IF(AF1032="","",IFERROR(VLOOKUP(AF1032,'Error Checking'!A:B,2,0),"Error with MNCR code"))</f>
        <v/>
      </c>
      <c r="AH1032" s="315"/>
      <c r="AI1032" s="315" t="str">
        <f>IF(AH1032="","",IFERROR(VLOOKUP(AH1032,'Error Checking'!A:B,2,0),"Error with MNCR code"))</f>
        <v/>
      </c>
      <c r="AJ1032" s="261"/>
      <c r="AK1032" s="261"/>
      <c r="AL1032" s="297"/>
      <c r="AM1032" s="261"/>
      <c r="AN1032" s="261"/>
    </row>
    <row r="1033" spans="1:40" x14ac:dyDescent="0.2">
      <c r="A1033" s="87"/>
      <c r="B1033" s="298"/>
      <c r="C1033" s="261"/>
      <c r="D1033" s="261"/>
      <c r="E1033" s="261"/>
      <c r="F1033" s="261"/>
      <c r="G1033" s="294"/>
      <c r="H1033" s="295"/>
      <c r="I1033" s="261"/>
      <c r="J1033" s="311" t="str">
        <f>IF(I1033="","",VLOOKUP(I1033,LookUp_Tables!$R:$S,2,0))</f>
        <v/>
      </c>
      <c r="K1033" s="296"/>
      <c r="L1033" s="296"/>
      <c r="M1033" s="290"/>
      <c r="N1033" s="290"/>
      <c r="O1033" s="290"/>
      <c r="P1033" s="290"/>
      <c r="Q1033" s="290"/>
      <c r="R1033" s="290"/>
      <c r="S1033" s="290" t="e">
        <f t="shared" si="45"/>
        <v>#DIV/0!</v>
      </c>
      <c r="T1033" s="290"/>
      <c r="U1033" s="290"/>
      <c r="V1033" s="290" t="e">
        <f t="shared" si="46"/>
        <v>#DIV/0!</v>
      </c>
      <c r="W1033" s="291" t="str">
        <f t="shared" si="47"/>
        <v/>
      </c>
      <c r="X1033" s="261"/>
      <c r="Y1033" s="261"/>
      <c r="Z1033" s="261"/>
      <c r="AA1033" s="261"/>
      <c r="AB1033" s="261"/>
      <c r="AC1033" s="261"/>
      <c r="AD1033" s="261"/>
      <c r="AE1033" s="261"/>
      <c r="AF1033" s="293"/>
      <c r="AG1033" s="315" t="str">
        <f>IF(AF1033="","",IFERROR(VLOOKUP(AF1033,'Error Checking'!A:B,2,0),"Error with MNCR code"))</f>
        <v/>
      </c>
      <c r="AH1033" s="315"/>
      <c r="AI1033" s="315" t="str">
        <f>IF(AH1033="","",IFERROR(VLOOKUP(AH1033,'Error Checking'!A:B,2,0),"Error with MNCR code"))</f>
        <v/>
      </c>
      <c r="AJ1033" s="261"/>
      <c r="AK1033" s="261"/>
      <c r="AL1033" s="297"/>
      <c r="AM1033" s="261"/>
      <c r="AN1033" s="261"/>
    </row>
    <row r="1034" spans="1:40" x14ac:dyDescent="0.2">
      <c r="A1034" s="87"/>
      <c r="B1034" s="298"/>
      <c r="C1034" s="261"/>
      <c r="D1034" s="261"/>
      <c r="E1034" s="261"/>
      <c r="F1034" s="261"/>
      <c r="G1034" s="294"/>
      <c r="H1034" s="295"/>
      <c r="I1034" s="261"/>
      <c r="J1034" s="311" t="str">
        <f>IF(I1034="","",VLOOKUP(I1034,LookUp_Tables!$R:$S,2,0))</f>
        <v/>
      </c>
      <c r="K1034" s="296"/>
      <c r="L1034" s="296"/>
      <c r="M1034" s="290"/>
      <c r="N1034" s="290"/>
      <c r="O1034" s="290"/>
      <c r="P1034" s="290"/>
      <c r="Q1034" s="290"/>
      <c r="R1034" s="290"/>
      <c r="S1034" s="290" t="e">
        <f t="shared" ref="S1034:S1097" si="48">R1034/Q1034</f>
        <v>#DIV/0!</v>
      </c>
      <c r="T1034" s="290"/>
      <c r="U1034" s="290"/>
      <c r="V1034" s="290" t="e">
        <f t="shared" ref="V1034:V1097" si="49">U1034/T1034</f>
        <v>#DIV/0!</v>
      </c>
      <c r="W1034" s="291" t="str">
        <f t="shared" ref="W1034:W1097" si="50">IF(COUNTBLANK(Q1034:V1034)&gt;=1, "", ((S1034/1000)*(V1034/1000)))</f>
        <v/>
      </c>
      <c r="X1034" s="261"/>
      <c r="Y1034" s="261"/>
      <c r="Z1034" s="261"/>
      <c r="AA1034" s="261"/>
      <c r="AB1034" s="261"/>
      <c r="AC1034" s="261"/>
      <c r="AD1034" s="261"/>
      <c r="AE1034" s="261"/>
      <c r="AF1034" s="293"/>
      <c r="AG1034" s="315" t="str">
        <f>IF(AF1034="","",IFERROR(VLOOKUP(AF1034,'Error Checking'!A:B,2,0),"Error with MNCR code"))</f>
        <v/>
      </c>
      <c r="AH1034" s="315"/>
      <c r="AI1034" s="315" t="str">
        <f>IF(AH1034="","",IFERROR(VLOOKUP(AH1034,'Error Checking'!A:B,2,0),"Error with MNCR code"))</f>
        <v/>
      </c>
      <c r="AJ1034" s="261"/>
      <c r="AK1034" s="261"/>
      <c r="AL1034" s="297"/>
      <c r="AM1034" s="261"/>
      <c r="AN1034" s="261"/>
    </row>
    <row r="1035" spans="1:40" x14ac:dyDescent="0.2">
      <c r="A1035" s="87"/>
      <c r="B1035" s="298"/>
      <c r="C1035" s="261"/>
      <c r="D1035" s="261"/>
      <c r="E1035" s="261"/>
      <c r="F1035" s="261"/>
      <c r="G1035" s="294"/>
      <c r="H1035" s="295"/>
      <c r="I1035" s="261"/>
      <c r="J1035" s="311" t="str">
        <f>IF(I1035="","",VLOOKUP(I1035,LookUp_Tables!$R:$S,2,0))</f>
        <v/>
      </c>
      <c r="K1035" s="296"/>
      <c r="L1035" s="296"/>
      <c r="M1035" s="290"/>
      <c r="N1035" s="290"/>
      <c r="O1035" s="290"/>
      <c r="P1035" s="290"/>
      <c r="Q1035" s="290"/>
      <c r="R1035" s="290"/>
      <c r="S1035" s="290" t="e">
        <f t="shared" si="48"/>
        <v>#DIV/0!</v>
      </c>
      <c r="T1035" s="290"/>
      <c r="U1035" s="290"/>
      <c r="V1035" s="290" t="e">
        <f t="shared" si="49"/>
        <v>#DIV/0!</v>
      </c>
      <c r="W1035" s="291" t="str">
        <f t="shared" si="50"/>
        <v/>
      </c>
      <c r="X1035" s="261"/>
      <c r="Y1035" s="261"/>
      <c r="Z1035" s="261"/>
      <c r="AA1035" s="261"/>
      <c r="AB1035" s="261"/>
      <c r="AC1035" s="261"/>
      <c r="AD1035" s="261"/>
      <c r="AE1035" s="261"/>
      <c r="AF1035" s="293"/>
      <c r="AG1035" s="315" t="str">
        <f>IF(AF1035="","",IFERROR(VLOOKUP(AF1035,'Error Checking'!A:B,2,0),"Error with MNCR code"))</f>
        <v/>
      </c>
      <c r="AH1035" s="315"/>
      <c r="AI1035" s="315" t="str">
        <f>IF(AH1035="","",IFERROR(VLOOKUP(AH1035,'Error Checking'!A:B,2,0),"Error with MNCR code"))</f>
        <v/>
      </c>
      <c r="AJ1035" s="261"/>
      <c r="AK1035" s="261"/>
      <c r="AL1035" s="297"/>
      <c r="AM1035" s="261"/>
      <c r="AN1035" s="261"/>
    </row>
    <row r="1036" spans="1:40" x14ac:dyDescent="0.2">
      <c r="A1036" s="87"/>
      <c r="B1036" s="298"/>
      <c r="C1036" s="261"/>
      <c r="D1036" s="261"/>
      <c r="E1036" s="261"/>
      <c r="F1036" s="261"/>
      <c r="G1036" s="294"/>
      <c r="H1036" s="295"/>
      <c r="I1036" s="261"/>
      <c r="J1036" s="311" t="str">
        <f>IF(I1036="","",VLOOKUP(I1036,LookUp_Tables!$R:$S,2,0))</f>
        <v/>
      </c>
      <c r="K1036" s="296"/>
      <c r="L1036" s="296"/>
      <c r="M1036" s="290"/>
      <c r="N1036" s="290"/>
      <c r="O1036" s="290"/>
      <c r="P1036" s="290"/>
      <c r="Q1036" s="290"/>
      <c r="R1036" s="290"/>
      <c r="S1036" s="290" t="e">
        <f t="shared" si="48"/>
        <v>#DIV/0!</v>
      </c>
      <c r="T1036" s="290"/>
      <c r="U1036" s="290"/>
      <c r="V1036" s="290" t="e">
        <f t="shared" si="49"/>
        <v>#DIV/0!</v>
      </c>
      <c r="W1036" s="291" t="str">
        <f t="shared" si="50"/>
        <v/>
      </c>
      <c r="X1036" s="261"/>
      <c r="Y1036" s="261"/>
      <c r="Z1036" s="261"/>
      <c r="AA1036" s="261"/>
      <c r="AB1036" s="261"/>
      <c r="AC1036" s="261"/>
      <c r="AD1036" s="261"/>
      <c r="AE1036" s="261"/>
      <c r="AF1036" s="293"/>
      <c r="AG1036" s="315" t="str">
        <f>IF(AF1036="","",IFERROR(VLOOKUP(AF1036,'Error Checking'!A:B,2,0),"Error with MNCR code"))</f>
        <v/>
      </c>
      <c r="AH1036" s="315"/>
      <c r="AI1036" s="315" t="str">
        <f>IF(AH1036="","",IFERROR(VLOOKUP(AH1036,'Error Checking'!A:B,2,0),"Error with MNCR code"))</f>
        <v/>
      </c>
      <c r="AJ1036" s="261"/>
      <c r="AK1036" s="261"/>
      <c r="AL1036" s="297"/>
      <c r="AM1036" s="261"/>
      <c r="AN1036" s="261"/>
    </row>
    <row r="1037" spans="1:40" x14ac:dyDescent="0.2">
      <c r="A1037" s="87"/>
      <c r="B1037" s="298"/>
      <c r="C1037" s="261"/>
      <c r="D1037" s="261"/>
      <c r="E1037" s="261"/>
      <c r="F1037" s="261"/>
      <c r="G1037" s="294"/>
      <c r="H1037" s="295"/>
      <c r="I1037" s="261"/>
      <c r="J1037" s="311" t="str">
        <f>IF(I1037="","",VLOOKUP(I1037,LookUp_Tables!$R:$S,2,0))</f>
        <v/>
      </c>
      <c r="K1037" s="296"/>
      <c r="L1037" s="296"/>
      <c r="M1037" s="290"/>
      <c r="N1037" s="290"/>
      <c r="O1037" s="290"/>
      <c r="P1037" s="290"/>
      <c r="Q1037" s="290"/>
      <c r="R1037" s="290"/>
      <c r="S1037" s="290" t="e">
        <f t="shared" si="48"/>
        <v>#DIV/0!</v>
      </c>
      <c r="T1037" s="290"/>
      <c r="U1037" s="290"/>
      <c r="V1037" s="290" t="e">
        <f t="shared" si="49"/>
        <v>#DIV/0!</v>
      </c>
      <c r="W1037" s="291" t="str">
        <f t="shared" si="50"/>
        <v/>
      </c>
      <c r="X1037" s="261"/>
      <c r="Y1037" s="261"/>
      <c r="Z1037" s="261"/>
      <c r="AA1037" s="261"/>
      <c r="AB1037" s="261"/>
      <c r="AC1037" s="261"/>
      <c r="AD1037" s="261"/>
      <c r="AE1037" s="261"/>
      <c r="AF1037" s="293"/>
      <c r="AG1037" s="315" t="str">
        <f>IF(AF1037="","",IFERROR(VLOOKUP(AF1037,'Error Checking'!A:B,2,0),"Error with MNCR code"))</f>
        <v/>
      </c>
      <c r="AH1037" s="315"/>
      <c r="AI1037" s="315" t="str">
        <f>IF(AH1037="","",IFERROR(VLOOKUP(AH1037,'Error Checking'!A:B,2,0),"Error with MNCR code"))</f>
        <v/>
      </c>
      <c r="AJ1037" s="261"/>
      <c r="AK1037" s="261"/>
      <c r="AL1037" s="297"/>
      <c r="AM1037" s="261"/>
      <c r="AN1037" s="261"/>
    </row>
    <row r="1038" spans="1:40" x14ac:dyDescent="0.2">
      <c r="A1038" s="87"/>
      <c r="B1038" s="298"/>
      <c r="C1038" s="261"/>
      <c r="D1038" s="261"/>
      <c r="E1038" s="261"/>
      <c r="F1038" s="261"/>
      <c r="G1038" s="294"/>
      <c r="H1038" s="295"/>
      <c r="I1038" s="261"/>
      <c r="J1038" s="311" t="str">
        <f>IF(I1038="","",VLOOKUP(I1038,LookUp_Tables!$R:$S,2,0))</f>
        <v/>
      </c>
      <c r="K1038" s="296"/>
      <c r="L1038" s="296"/>
      <c r="M1038" s="290"/>
      <c r="N1038" s="290"/>
      <c r="O1038" s="290"/>
      <c r="P1038" s="290"/>
      <c r="Q1038" s="290"/>
      <c r="R1038" s="290"/>
      <c r="S1038" s="290" t="e">
        <f t="shared" si="48"/>
        <v>#DIV/0!</v>
      </c>
      <c r="T1038" s="290"/>
      <c r="U1038" s="290"/>
      <c r="V1038" s="290" t="e">
        <f t="shared" si="49"/>
        <v>#DIV/0!</v>
      </c>
      <c r="W1038" s="291" t="str">
        <f t="shared" si="50"/>
        <v/>
      </c>
      <c r="X1038" s="261"/>
      <c r="Y1038" s="261"/>
      <c r="Z1038" s="261"/>
      <c r="AA1038" s="261"/>
      <c r="AB1038" s="261"/>
      <c r="AC1038" s="261"/>
      <c r="AD1038" s="261"/>
      <c r="AE1038" s="261"/>
      <c r="AF1038" s="293"/>
      <c r="AG1038" s="315" t="str">
        <f>IF(AF1038="","",IFERROR(VLOOKUP(AF1038,'Error Checking'!A:B,2,0),"Error with MNCR code"))</f>
        <v/>
      </c>
      <c r="AH1038" s="315"/>
      <c r="AI1038" s="315" t="str">
        <f>IF(AH1038="","",IFERROR(VLOOKUP(AH1038,'Error Checking'!A:B,2,0),"Error with MNCR code"))</f>
        <v/>
      </c>
      <c r="AJ1038" s="261"/>
      <c r="AK1038" s="261"/>
      <c r="AL1038" s="297"/>
      <c r="AM1038" s="261"/>
      <c r="AN1038" s="261"/>
    </row>
    <row r="1039" spans="1:40" x14ac:dyDescent="0.2">
      <c r="A1039" s="87"/>
      <c r="B1039" s="298"/>
      <c r="C1039" s="261"/>
      <c r="D1039" s="261"/>
      <c r="E1039" s="261"/>
      <c r="F1039" s="261"/>
      <c r="G1039" s="294"/>
      <c r="H1039" s="295"/>
      <c r="I1039" s="261"/>
      <c r="J1039" s="311" t="str">
        <f>IF(I1039="","",VLOOKUP(I1039,LookUp_Tables!$R:$S,2,0))</f>
        <v/>
      </c>
      <c r="K1039" s="296"/>
      <c r="L1039" s="296"/>
      <c r="M1039" s="290"/>
      <c r="N1039" s="290"/>
      <c r="O1039" s="290"/>
      <c r="P1039" s="290"/>
      <c r="Q1039" s="290"/>
      <c r="R1039" s="290"/>
      <c r="S1039" s="290" t="e">
        <f t="shared" si="48"/>
        <v>#DIV/0!</v>
      </c>
      <c r="T1039" s="290"/>
      <c r="U1039" s="290"/>
      <c r="V1039" s="290" t="e">
        <f t="shared" si="49"/>
        <v>#DIV/0!</v>
      </c>
      <c r="W1039" s="291" t="str">
        <f t="shared" si="50"/>
        <v/>
      </c>
      <c r="X1039" s="261"/>
      <c r="Y1039" s="261"/>
      <c r="Z1039" s="261"/>
      <c r="AA1039" s="261"/>
      <c r="AB1039" s="261"/>
      <c r="AC1039" s="261"/>
      <c r="AD1039" s="261"/>
      <c r="AE1039" s="261"/>
      <c r="AF1039" s="293"/>
      <c r="AG1039" s="315" t="str">
        <f>IF(AF1039="","",IFERROR(VLOOKUP(AF1039,'Error Checking'!A:B,2,0),"Error with MNCR code"))</f>
        <v/>
      </c>
      <c r="AH1039" s="315"/>
      <c r="AI1039" s="315" t="str">
        <f>IF(AH1039="","",IFERROR(VLOOKUP(AH1039,'Error Checking'!A:B,2,0),"Error with MNCR code"))</f>
        <v/>
      </c>
      <c r="AJ1039" s="261"/>
      <c r="AK1039" s="261"/>
      <c r="AL1039" s="297"/>
      <c r="AM1039" s="261"/>
      <c r="AN1039" s="261"/>
    </row>
    <row r="1040" spans="1:40" x14ac:dyDescent="0.2">
      <c r="A1040" s="87"/>
      <c r="B1040" s="298"/>
      <c r="C1040" s="261"/>
      <c r="D1040" s="261"/>
      <c r="E1040" s="261"/>
      <c r="F1040" s="261"/>
      <c r="G1040" s="294"/>
      <c r="H1040" s="295"/>
      <c r="I1040" s="261"/>
      <c r="J1040" s="311" t="str">
        <f>IF(I1040="","",VLOOKUP(I1040,LookUp_Tables!$R:$S,2,0))</f>
        <v/>
      </c>
      <c r="K1040" s="296"/>
      <c r="L1040" s="296"/>
      <c r="M1040" s="290"/>
      <c r="N1040" s="290"/>
      <c r="O1040" s="290"/>
      <c r="P1040" s="290"/>
      <c r="Q1040" s="290"/>
      <c r="R1040" s="290"/>
      <c r="S1040" s="290" t="e">
        <f t="shared" si="48"/>
        <v>#DIV/0!</v>
      </c>
      <c r="T1040" s="290"/>
      <c r="U1040" s="290"/>
      <c r="V1040" s="290" t="e">
        <f t="shared" si="49"/>
        <v>#DIV/0!</v>
      </c>
      <c r="W1040" s="291" t="str">
        <f t="shared" si="50"/>
        <v/>
      </c>
      <c r="X1040" s="261"/>
      <c r="Y1040" s="261"/>
      <c r="Z1040" s="261"/>
      <c r="AA1040" s="261"/>
      <c r="AB1040" s="261"/>
      <c r="AC1040" s="261"/>
      <c r="AD1040" s="261"/>
      <c r="AE1040" s="261"/>
      <c r="AF1040" s="293"/>
      <c r="AG1040" s="315" t="str">
        <f>IF(AF1040="","",IFERROR(VLOOKUP(AF1040,'Error Checking'!A:B,2,0),"Error with MNCR code"))</f>
        <v/>
      </c>
      <c r="AH1040" s="315"/>
      <c r="AI1040" s="315" t="str">
        <f>IF(AH1040="","",IFERROR(VLOOKUP(AH1040,'Error Checking'!A:B,2,0),"Error with MNCR code"))</f>
        <v/>
      </c>
      <c r="AJ1040" s="261"/>
      <c r="AK1040" s="261"/>
      <c r="AL1040" s="297"/>
      <c r="AM1040" s="261"/>
      <c r="AN1040" s="261"/>
    </row>
    <row r="1041" spans="1:40" x14ac:dyDescent="0.2">
      <c r="A1041" s="87"/>
      <c r="B1041" s="298"/>
      <c r="C1041" s="261"/>
      <c r="D1041" s="261"/>
      <c r="E1041" s="261"/>
      <c r="F1041" s="261"/>
      <c r="G1041" s="294"/>
      <c r="H1041" s="295"/>
      <c r="I1041" s="261"/>
      <c r="J1041" s="311" t="str">
        <f>IF(I1041="","",VLOOKUP(I1041,LookUp_Tables!$R:$S,2,0))</f>
        <v/>
      </c>
      <c r="K1041" s="296"/>
      <c r="L1041" s="296"/>
      <c r="M1041" s="290"/>
      <c r="N1041" s="290"/>
      <c r="O1041" s="290"/>
      <c r="P1041" s="290"/>
      <c r="Q1041" s="290"/>
      <c r="R1041" s="290"/>
      <c r="S1041" s="290" t="e">
        <f t="shared" si="48"/>
        <v>#DIV/0!</v>
      </c>
      <c r="T1041" s="290"/>
      <c r="U1041" s="290"/>
      <c r="V1041" s="290" t="e">
        <f t="shared" si="49"/>
        <v>#DIV/0!</v>
      </c>
      <c r="W1041" s="291" t="str">
        <f t="shared" si="50"/>
        <v/>
      </c>
      <c r="X1041" s="261"/>
      <c r="Y1041" s="261"/>
      <c r="Z1041" s="261"/>
      <c r="AA1041" s="261"/>
      <c r="AB1041" s="261"/>
      <c r="AC1041" s="261"/>
      <c r="AD1041" s="261"/>
      <c r="AE1041" s="261"/>
      <c r="AF1041" s="293"/>
      <c r="AG1041" s="315" t="str">
        <f>IF(AF1041="","",IFERROR(VLOOKUP(AF1041,'Error Checking'!A:B,2,0),"Error with MNCR code"))</f>
        <v/>
      </c>
      <c r="AH1041" s="315"/>
      <c r="AI1041" s="315" t="str">
        <f>IF(AH1041="","",IFERROR(VLOOKUP(AH1041,'Error Checking'!A:B,2,0),"Error with MNCR code"))</f>
        <v/>
      </c>
      <c r="AJ1041" s="261"/>
      <c r="AK1041" s="261"/>
      <c r="AL1041" s="297"/>
      <c r="AM1041" s="261"/>
      <c r="AN1041" s="261"/>
    </row>
    <row r="1042" spans="1:40" x14ac:dyDescent="0.2">
      <c r="A1042" s="87"/>
      <c r="B1042" s="298"/>
      <c r="C1042" s="261"/>
      <c r="D1042" s="261"/>
      <c r="E1042" s="261"/>
      <c r="F1042" s="261"/>
      <c r="G1042" s="294"/>
      <c r="H1042" s="295"/>
      <c r="I1042" s="261"/>
      <c r="J1042" s="311" t="str">
        <f>IF(I1042="","",VLOOKUP(I1042,LookUp_Tables!$R:$S,2,0))</f>
        <v/>
      </c>
      <c r="K1042" s="296"/>
      <c r="L1042" s="296"/>
      <c r="M1042" s="290"/>
      <c r="N1042" s="290"/>
      <c r="O1042" s="290"/>
      <c r="P1042" s="290"/>
      <c r="Q1042" s="290"/>
      <c r="R1042" s="290"/>
      <c r="S1042" s="290" t="e">
        <f t="shared" si="48"/>
        <v>#DIV/0!</v>
      </c>
      <c r="T1042" s="290"/>
      <c r="U1042" s="290"/>
      <c r="V1042" s="290" t="e">
        <f t="shared" si="49"/>
        <v>#DIV/0!</v>
      </c>
      <c r="W1042" s="291" t="str">
        <f t="shared" si="50"/>
        <v/>
      </c>
      <c r="X1042" s="261"/>
      <c r="Y1042" s="261"/>
      <c r="Z1042" s="261"/>
      <c r="AA1042" s="261"/>
      <c r="AB1042" s="261"/>
      <c r="AC1042" s="261"/>
      <c r="AD1042" s="261"/>
      <c r="AE1042" s="261"/>
      <c r="AF1042" s="293"/>
      <c r="AG1042" s="315" t="str">
        <f>IF(AF1042="","",IFERROR(VLOOKUP(AF1042,'Error Checking'!A:B,2,0),"Error with MNCR code"))</f>
        <v/>
      </c>
      <c r="AH1042" s="315"/>
      <c r="AI1042" s="315" t="str">
        <f>IF(AH1042="","",IFERROR(VLOOKUP(AH1042,'Error Checking'!A:B,2,0),"Error with MNCR code"))</f>
        <v/>
      </c>
      <c r="AJ1042" s="261"/>
      <c r="AK1042" s="261"/>
      <c r="AL1042" s="297"/>
      <c r="AM1042" s="261"/>
      <c r="AN1042" s="261"/>
    </row>
    <row r="1043" spans="1:40" x14ac:dyDescent="0.2">
      <c r="A1043" s="87"/>
      <c r="B1043" s="298"/>
      <c r="C1043" s="261"/>
      <c r="D1043" s="261"/>
      <c r="E1043" s="261"/>
      <c r="F1043" s="261"/>
      <c r="G1043" s="294"/>
      <c r="H1043" s="295"/>
      <c r="I1043" s="261"/>
      <c r="J1043" s="311" t="str">
        <f>IF(I1043="","",VLOOKUP(I1043,LookUp_Tables!$R:$S,2,0))</f>
        <v/>
      </c>
      <c r="K1043" s="296"/>
      <c r="L1043" s="296"/>
      <c r="M1043" s="290"/>
      <c r="N1043" s="290"/>
      <c r="O1043" s="290"/>
      <c r="P1043" s="290"/>
      <c r="Q1043" s="290"/>
      <c r="R1043" s="290"/>
      <c r="S1043" s="290" t="e">
        <f t="shared" si="48"/>
        <v>#DIV/0!</v>
      </c>
      <c r="T1043" s="290"/>
      <c r="U1043" s="290"/>
      <c r="V1043" s="290" t="e">
        <f t="shared" si="49"/>
        <v>#DIV/0!</v>
      </c>
      <c r="W1043" s="291" t="str">
        <f t="shared" si="50"/>
        <v/>
      </c>
      <c r="X1043" s="261"/>
      <c r="Y1043" s="261"/>
      <c r="Z1043" s="261"/>
      <c r="AA1043" s="261"/>
      <c r="AB1043" s="261"/>
      <c r="AC1043" s="261"/>
      <c r="AD1043" s="261"/>
      <c r="AE1043" s="261"/>
      <c r="AF1043" s="293"/>
      <c r="AG1043" s="315" t="str">
        <f>IF(AF1043="","",IFERROR(VLOOKUP(AF1043,'Error Checking'!A:B,2,0),"Error with MNCR code"))</f>
        <v/>
      </c>
      <c r="AH1043" s="315"/>
      <c r="AI1043" s="315" t="str">
        <f>IF(AH1043="","",IFERROR(VLOOKUP(AH1043,'Error Checking'!A:B,2,0),"Error with MNCR code"))</f>
        <v/>
      </c>
      <c r="AJ1043" s="261"/>
      <c r="AK1043" s="261"/>
      <c r="AL1043" s="297"/>
      <c r="AM1043" s="261"/>
      <c r="AN1043" s="261"/>
    </row>
    <row r="1044" spans="1:40" x14ac:dyDescent="0.2">
      <c r="A1044" s="87"/>
      <c r="B1044" s="298"/>
      <c r="C1044" s="261"/>
      <c r="D1044" s="261"/>
      <c r="E1044" s="261"/>
      <c r="F1044" s="261"/>
      <c r="G1044" s="294"/>
      <c r="H1044" s="295"/>
      <c r="I1044" s="261"/>
      <c r="J1044" s="311" t="str">
        <f>IF(I1044="","",VLOOKUP(I1044,LookUp_Tables!$R:$S,2,0))</f>
        <v/>
      </c>
      <c r="K1044" s="296"/>
      <c r="L1044" s="296"/>
      <c r="M1044" s="290"/>
      <c r="N1044" s="290"/>
      <c r="O1044" s="290"/>
      <c r="P1044" s="290"/>
      <c r="Q1044" s="290"/>
      <c r="R1044" s="290"/>
      <c r="S1044" s="290" t="e">
        <f t="shared" si="48"/>
        <v>#DIV/0!</v>
      </c>
      <c r="T1044" s="290"/>
      <c r="U1044" s="290"/>
      <c r="V1044" s="290" t="e">
        <f t="shared" si="49"/>
        <v>#DIV/0!</v>
      </c>
      <c r="W1044" s="291" t="str">
        <f t="shared" si="50"/>
        <v/>
      </c>
      <c r="X1044" s="261"/>
      <c r="Y1044" s="261"/>
      <c r="Z1044" s="261"/>
      <c r="AA1044" s="261"/>
      <c r="AB1044" s="261"/>
      <c r="AC1044" s="261"/>
      <c r="AD1044" s="261"/>
      <c r="AE1044" s="261"/>
      <c r="AF1044" s="293"/>
      <c r="AG1044" s="315" t="str">
        <f>IF(AF1044="","",IFERROR(VLOOKUP(AF1044,'Error Checking'!A:B,2,0),"Error with MNCR code"))</f>
        <v/>
      </c>
      <c r="AH1044" s="315"/>
      <c r="AI1044" s="315" t="str">
        <f>IF(AH1044="","",IFERROR(VLOOKUP(AH1044,'Error Checking'!A:B,2,0),"Error with MNCR code"))</f>
        <v/>
      </c>
      <c r="AJ1044" s="261"/>
      <c r="AK1044" s="261"/>
      <c r="AL1044" s="297"/>
      <c r="AM1044" s="261"/>
      <c r="AN1044" s="261"/>
    </row>
    <row r="1045" spans="1:40" x14ac:dyDescent="0.2">
      <c r="A1045" s="87"/>
      <c r="B1045" s="298"/>
      <c r="C1045" s="261"/>
      <c r="D1045" s="261"/>
      <c r="E1045" s="261"/>
      <c r="F1045" s="261"/>
      <c r="G1045" s="294"/>
      <c r="H1045" s="295"/>
      <c r="I1045" s="261"/>
      <c r="J1045" s="311" t="str">
        <f>IF(I1045="","",VLOOKUP(I1045,LookUp_Tables!$R:$S,2,0))</f>
        <v/>
      </c>
      <c r="K1045" s="296"/>
      <c r="L1045" s="296"/>
      <c r="M1045" s="290"/>
      <c r="N1045" s="290"/>
      <c r="O1045" s="290"/>
      <c r="P1045" s="290"/>
      <c r="Q1045" s="290"/>
      <c r="R1045" s="290"/>
      <c r="S1045" s="290" t="e">
        <f t="shared" si="48"/>
        <v>#DIV/0!</v>
      </c>
      <c r="T1045" s="290"/>
      <c r="U1045" s="290"/>
      <c r="V1045" s="290" t="e">
        <f t="shared" si="49"/>
        <v>#DIV/0!</v>
      </c>
      <c r="W1045" s="291" t="str">
        <f t="shared" si="50"/>
        <v/>
      </c>
      <c r="X1045" s="261"/>
      <c r="Y1045" s="261"/>
      <c r="Z1045" s="261"/>
      <c r="AA1045" s="261"/>
      <c r="AB1045" s="261"/>
      <c r="AC1045" s="261"/>
      <c r="AD1045" s="261"/>
      <c r="AE1045" s="261"/>
      <c r="AF1045" s="293"/>
      <c r="AG1045" s="315" t="str">
        <f>IF(AF1045="","",IFERROR(VLOOKUP(AF1045,'Error Checking'!A:B,2,0),"Error with MNCR code"))</f>
        <v/>
      </c>
      <c r="AH1045" s="315"/>
      <c r="AI1045" s="315" t="str">
        <f>IF(AH1045="","",IFERROR(VLOOKUP(AH1045,'Error Checking'!A:B,2,0),"Error with MNCR code"))</f>
        <v/>
      </c>
      <c r="AJ1045" s="261"/>
      <c r="AK1045" s="261"/>
      <c r="AL1045" s="297"/>
      <c r="AM1045" s="261"/>
      <c r="AN1045" s="261"/>
    </row>
    <row r="1046" spans="1:40" x14ac:dyDescent="0.2">
      <c r="A1046" s="87"/>
      <c r="B1046" s="298"/>
      <c r="C1046" s="261"/>
      <c r="D1046" s="261"/>
      <c r="E1046" s="261"/>
      <c r="F1046" s="261"/>
      <c r="G1046" s="294"/>
      <c r="H1046" s="295"/>
      <c r="I1046" s="261"/>
      <c r="J1046" s="311" t="str">
        <f>IF(I1046="","",VLOOKUP(I1046,LookUp_Tables!$R:$S,2,0))</f>
        <v/>
      </c>
      <c r="K1046" s="296"/>
      <c r="L1046" s="296"/>
      <c r="M1046" s="290"/>
      <c r="N1046" s="290"/>
      <c r="O1046" s="290"/>
      <c r="P1046" s="290"/>
      <c r="Q1046" s="290"/>
      <c r="R1046" s="290"/>
      <c r="S1046" s="290" t="e">
        <f t="shared" si="48"/>
        <v>#DIV/0!</v>
      </c>
      <c r="T1046" s="290"/>
      <c r="U1046" s="290"/>
      <c r="V1046" s="290" t="e">
        <f t="shared" si="49"/>
        <v>#DIV/0!</v>
      </c>
      <c r="W1046" s="291" t="str">
        <f t="shared" si="50"/>
        <v/>
      </c>
      <c r="X1046" s="261"/>
      <c r="Y1046" s="261"/>
      <c r="Z1046" s="261"/>
      <c r="AA1046" s="261"/>
      <c r="AB1046" s="261"/>
      <c r="AC1046" s="261"/>
      <c r="AD1046" s="261"/>
      <c r="AE1046" s="261"/>
      <c r="AF1046" s="293"/>
      <c r="AG1046" s="315" t="str">
        <f>IF(AF1046="","",IFERROR(VLOOKUP(AF1046,'Error Checking'!A:B,2,0),"Error with MNCR code"))</f>
        <v/>
      </c>
      <c r="AH1046" s="315"/>
      <c r="AI1046" s="315" t="str">
        <f>IF(AH1046="","",IFERROR(VLOOKUP(AH1046,'Error Checking'!A:B,2,0),"Error with MNCR code"))</f>
        <v/>
      </c>
      <c r="AJ1046" s="261"/>
      <c r="AK1046" s="261"/>
      <c r="AL1046" s="297"/>
      <c r="AM1046" s="261"/>
      <c r="AN1046" s="261"/>
    </row>
    <row r="1047" spans="1:40" x14ac:dyDescent="0.2">
      <c r="A1047" s="87"/>
      <c r="B1047" s="298"/>
      <c r="C1047" s="261"/>
      <c r="D1047" s="261"/>
      <c r="E1047" s="261"/>
      <c r="F1047" s="261"/>
      <c r="G1047" s="294"/>
      <c r="H1047" s="295"/>
      <c r="I1047" s="261"/>
      <c r="J1047" s="311" t="str">
        <f>IF(I1047="","",VLOOKUP(I1047,LookUp_Tables!$R:$S,2,0))</f>
        <v/>
      </c>
      <c r="K1047" s="296"/>
      <c r="L1047" s="296"/>
      <c r="M1047" s="290"/>
      <c r="N1047" s="290"/>
      <c r="O1047" s="290"/>
      <c r="P1047" s="290"/>
      <c r="Q1047" s="290"/>
      <c r="R1047" s="290"/>
      <c r="S1047" s="290" t="e">
        <f t="shared" si="48"/>
        <v>#DIV/0!</v>
      </c>
      <c r="T1047" s="290"/>
      <c r="U1047" s="290"/>
      <c r="V1047" s="290" t="e">
        <f t="shared" si="49"/>
        <v>#DIV/0!</v>
      </c>
      <c r="W1047" s="291" t="str">
        <f t="shared" si="50"/>
        <v/>
      </c>
      <c r="X1047" s="261"/>
      <c r="Y1047" s="261"/>
      <c r="Z1047" s="261"/>
      <c r="AA1047" s="261"/>
      <c r="AB1047" s="261"/>
      <c r="AC1047" s="261"/>
      <c r="AD1047" s="261"/>
      <c r="AE1047" s="261"/>
      <c r="AF1047" s="293"/>
      <c r="AG1047" s="315" t="str">
        <f>IF(AF1047="","",IFERROR(VLOOKUP(AF1047,'Error Checking'!A:B,2,0),"Error with MNCR code"))</f>
        <v/>
      </c>
      <c r="AH1047" s="315"/>
      <c r="AI1047" s="315" t="str">
        <f>IF(AH1047="","",IFERROR(VLOOKUP(AH1047,'Error Checking'!A:B,2,0),"Error with MNCR code"))</f>
        <v/>
      </c>
      <c r="AJ1047" s="261"/>
      <c r="AK1047" s="261"/>
      <c r="AL1047" s="297"/>
      <c r="AM1047" s="261"/>
      <c r="AN1047" s="261"/>
    </row>
    <row r="1048" spans="1:40" x14ac:dyDescent="0.2">
      <c r="A1048" s="87"/>
      <c r="B1048" s="298"/>
      <c r="C1048" s="261"/>
      <c r="D1048" s="261"/>
      <c r="E1048" s="261"/>
      <c r="F1048" s="261"/>
      <c r="G1048" s="294"/>
      <c r="H1048" s="295"/>
      <c r="I1048" s="261"/>
      <c r="J1048" s="311" t="str">
        <f>IF(I1048="","",VLOOKUP(I1048,LookUp_Tables!$R:$S,2,0))</f>
        <v/>
      </c>
      <c r="K1048" s="296"/>
      <c r="L1048" s="296"/>
      <c r="M1048" s="290"/>
      <c r="N1048" s="290"/>
      <c r="O1048" s="290"/>
      <c r="P1048" s="290"/>
      <c r="Q1048" s="290"/>
      <c r="R1048" s="290"/>
      <c r="S1048" s="290" t="e">
        <f t="shared" si="48"/>
        <v>#DIV/0!</v>
      </c>
      <c r="T1048" s="290"/>
      <c r="U1048" s="290"/>
      <c r="V1048" s="290" t="e">
        <f t="shared" si="49"/>
        <v>#DIV/0!</v>
      </c>
      <c r="W1048" s="291" t="str">
        <f t="shared" si="50"/>
        <v/>
      </c>
      <c r="X1048" s="261"/>
      <c r="Y1048" s="261"/>
      <c r="Z1048" s="261"/>
      <c r="AA1048" s="261"/>
      <c r="AB1048" s="261"/>
      <c r="AC1048" s="261"/>
      <c r="AD1048" s="261"/>
      <c r="AE1048" s="261"/>
      <c r="AF1048" s="293"/>
      <c r="AG1048" s="315" t="str">
        <f>IF(AF1048="","",IFERROR(VLOOKUP(AF1048,'Error Checking'!A:B,2,0),"Error with MNCR code"))</f>
        <v/>
      </c>
      <c r="AH1048" s="315"/>
      <c r="AI1048" s="315" t="str">
        <f>IF(AH1048="","",IFERROR(VLOOKUP(AH1048,'Error Checking'!A:B,2,0),"Error with MNCR code"))</f>
        <v/>
      </c>
      <c r="AJ1048" s="261"/>
      <c r="AK1048" s="261"/>
      <c r="AL1048" s="297"/>
      <c r="AM1048" s="261"/>
      <c r="AN1048" s="261"/>
    </row>
    <row r="1049" spans="1:40" x14ac:dyDescent="0.2">
      <c r="A1049" s="87"/>
      <c r="B1049" s="298"/>
      <c r="C1049" s="261"/>
      <c r="D1049" s="261"/>
      <c r="E1049" s="261"/>
      <c r="F1049" s="261"/>
      <c r="G1049" s="294"/>
      <c r="H1049" s="295"/>
      <c r="I1049" s="261"/>
      <c r="J1049" s="311" t="str">
        <f>IF(I1049="","",VLOOKUP(I1049,LookUp_Tables!$R:$S,2,0))</f>
        <v/>
      </c>
      <c r="K1049" s="296"/>
      <c r="L1049" s="296"/>
      <c r="M1049" s="290"/>
      <c r="N1049" s="290"/>
      <c r="O1049" s="290"/>
      <c r="P1049" s="290"/>
      <c r="Q1049" s="290"/>
      <c r="R1049" s="290"/>
      <c r="S1049" s="290" t="e">
        <f t="shared" si="48"/>
        <v>#DIV/0!</v>
      </c>
      <c r="T1049" s="290"/>
      <c r="U1049" s="290"/>
      <c r="V1049" s="290" t="e">
        <f t="shared" si="49"/>
        <v>#DIV/0!</v>
      </c>
      <c r="W1049" s="291" t="str">
        <f t="shared" si="50"/>
        <v/>
      </c>
      <c r="X1049" s="261"/>
      <c r="Y1049" s="261"/>
      <c r="Z1049" s="261"/>
      <c r="AA1049" s="261"/>
      <c r="AB1049" s="261"/>
      <c r="AC1049" s="261"/>
      <c r="AD1049" s="261"/>
      <c r="AE1049" s="261"/>
      <c r="AF1049" s="293"/>
      <c r="AG1049" s="315" t="str">
        <f>IF(AF1049="","",IFERROR(VLOOKUP(AF1049,'Error Checking'!A:B,2,0),"Error with MNCR code"))</f>
        <v/>
      </c>
      <c r="AH1049" s="315"/>
      <c r="AI1049" s="315" t="str">
        <f>IF(AH1049="","",IFERROR(VLOOKUP(AH1049,'Error Checking'!A:B,2,0),"Error with MNCR code"))</f>
        <v/>
      </c>
      <c r="AJ1049" s="261"/>
      <c r="AK1049" s="261"/>
      <c r="AL1049" s="297"/>
      <c r="AM1049" s="261"/>
      <c r="AN1049" s="261"/>
    </row>
    <row r="1050" spans="1:40" x14ac:dyDescent="0.2">
      <c r="A1050" s="87"/>
      <c r="B1050" s="298"/>
      <c r="C1050" s="261"/>
      <c r="D1050" s="261"/>
      <c r="E1050" s="261"/>
      <c r="F1050" s="261"/>
      <c r="G1050" s="294"/>
      <c r="H1050" s="295"/>
      <c r="I1050" s="261"/>
      <c r="J1050" s="311" t="str">
        <f>IF(I1050="","",VLOOKUP(I1050,LookUp_Tables!$R:$S,2,0))</f>
        <v/>
      </c>
      <c r="K1050" s="296"/>
      <c r="L1050" s="296"/>
      <c r="M1050" s="290"/>
      <c r="N1050" s="290"/>
      <c r="O1050" s="290"/>
      <c r="P1050" s="290"/>
      <c r="Q1050" s="290"/>
      <c r="R1050" s="290"/>
      <c r="S1050" s="290" t="e">
        <f t="shared" si="48"/>
        <v>#DIV/0!</v>
      </c>
      <c r="T1050" s="290"/>
      <c r="U1050" s="290"/>
      <c r="V1050" s="290" t="e">
        <f t="shared" si="49"/>
        <v>#DIV/0!</v>
      </c>
      <c r="W1050" s="291" t="str">
        <f t="shared" si="50"/>
        <v/>
      </c>
      <c r="X1050" s="261"/>
      <c r="Y1050" s="261"/>
      <c r="Z1050" s="261"/>
      <c r="AA1050" s="261"/>
      <c r="AB1050" s="261"/>
      <c r="AC1050" s="261"/>
      <c r="AD1050" s="261"/>
      <c r="AE1050" s="261"/>
      <c r="AF1050" s="293"/>
      <c r="AG1050" s="315" t="str">
        <f>IF(AF1050="","",IFERROR(VLOOKUP(AF1050,'Error Checking'!A:B,2,0),"Error with MNCR code"))</f>
        <v/>
      </c>
      <c r="AH1050" s="315"/>
      <c r="AI1050" s="315" t="str">
        <f>IF(AH1050="","",IFERROR(VLOOKUP(AH1050,'Error Checking'!A:B,2,0),"Error with MNCR code"))</f>
        <v/>
      </c>
      <c r="AJ1050" s="261"/>
      <c r="AK1050" s="261"/>
      <c r="AL1050" s="297"/>
      <c r="AM1050" s="261"/>
      <c r="AN1050" s="261"/>
    </row>
    <row r="1051" spans="1:40" x14ac:dyDescent="0.2">
      <c r="A1051" s="87"/>
      <c r="B1051" s="298"/>
      <c r="C1051" s="261"/>
      <c r="D1051" s="261"/>
      <c r="E1051" s="261"/>
      <c r="F1051" s="261"/>
      <c r="G1051" s="294"/>
      <c r="H1051" s="295"/>
      <c r="I1051" s="261"/>
      <c r="J1051" s="311" t="str">
        <f>IF(I1051="","",VLOOKUP(I1051,LookUp_Tables!$R:$S,2,0))</f>
        <v/>
      </c>
      <c r="K1051" s="296"/>
      <c r="L1051" s="296"/>
      <c r="M1051" s="290"/>
      <c r="N1051" s="290"/>
      <c r="O1051" s="290"/>
      <c r="P1051" s="290"/>
      <c r="Q1051" s="290"/>
      <c r="R1051" s="290"/>
      <c r="S1051" s="290" t="e">
        <f t="shared" si="48"/>
        <v>#DIV/0!</v>
      </c>
      <c r="T1051" s="290"/>
      <c r="U1051" s="290"/>
      <c r="V1051" s="290" t="e">
        <f t="shared" si="49"/>
        <v>#DIV/0!</v>
      </c>
      <c r="W1051" s="291" t="str">
        <f t="shared" si="50"/>
        <v/>
      </c>
      <c r="X1051" s="261"/>
      <c r="Y1051" s="261"/>
      <c r="Z1051" s="261"/>
      <c r="AA1051" s="261"/>
      <c r="AB1051" s="261"/>
      <c r="AC1051" s="261"/>
      <c r="AD1051" s="261"/>
      <c r="AE1051" s="261"/>
      <c r="AF1051" s="293"/>
      <c r="AG1051" s="315" t="str">
        <f>IF(AF1051="","",IFERROR(VLOOKUP(AF1051,'Error Checking'!A:B,2,0),"Error with MNCR code"))</f>
        <v/>
      </c>
      <c r="AH1051" s="315"/>
      <c r="AI1051" s="315" t="str">
        <f>IF(AH1051="","",IFERROR(VLOOKUP(AH1051,'Error Checking'!A:B,2,0),"Error with MNCR code"))</f>
        <v/>
      </c>
      <c r="AJ1051" s="261"/>
      <c r="AK1051" s="261"/>
      <c r="AL1051" s="297"/>
      <c r="AM1051" s="261"/>
      <c r="AN1051" s="261"/>
    </row>
    <row r="1052" spans="1:40" x14ac:dyDescent="0.2">
      <c r="A1052" s="87"/>
      <c r="B1052" s="298"/>
      <c r="C1052" s="261"/>
      <c r="D1052" s="261"/>
      <c r="E1052" s="261"/>
      <c r="F1052" s="261"/>
      <c r="G1052" s="294"/>
      <c r="H1052" s="295"/>
      <c r="I1052" s="261"/>
      <c r="J1052" s="311" t="str">
        <f>IF(I1052="","",VLOOKUP(I1052,LookUp_Tables!$R:$S,2,0))</f>
        <v/>
      </c>
      <c r="K1052" s="296"/>
      <c r="L1052" s="296"/>
      <c r="M1052" s="290"/>
      <c r="N1052" s="290"/>
      <c r="O1052" s="290"/>
      <c r="P1052" s="290"/>
      <c r="Q1052" s="290"/>
      <c r="R1052" s="290"/>
      <c r="S1052" s="290" t="e">
        <f t="shared" si="48"/>
        <v>#DIV/0!</v>
      </c>
      <c r="T1052" s="290"/>
      <c r="U1052" s="290"/>
      <c r="V1052" s="290" t="e">
        <f t="shared" si="49"/>
        <v>#DIV/0!</v>
      </c>
      <c r="W1052" s="291" t="str">
        <f t="shared" si="50"/>
        <v/>
      </c>
      <c r="X1052" s="261"/>
      <c r="Y1052" s="261"/>
      <c r="Z1052" s="261"/>
      <c r="AA1052" s="261"/>
      <c r="AB1052" s="261"/>
      <c r="AC1052" s="261"/>
      <c r="AD1052" s="261"/>
      <c r="AE1052" s="261"/>
      <c r="AF1052" s="293"/>
      <c r="AG1052" s="315" t="str">
        <f>IF(AF1052="","",IFERROR(VLOOKUP(AF1052,'Error Checking'!A:B,2,0),"Error with MNCR code"))</f>
        <v/>
      </c>
      <c r="AH1052" s="315"/>
      <c r="AI1052" s="315" t="str">
        <f>IF(AH1052="","",IFERROR(VLOOKUP(AH1052,'Error Checking'!A:B,2,0),"Error with MNCR code"))</f>
        <v/>
      </c>
      <c r="AJ1052" s="261"/>
      <c r="AK1052" s="261"/>
      <c r="AL1052" s="297"/>
      <c r="AM1052" s="261"/>
      <c r="AN1052" s="261"/>
    </row>
    <row r="1053" spans="1:40" x14ac:dyDescent="0.2">
      <c r="A1053" s="87"/>
      <c r="B1053" s="298"/>
      <c r="C1053" s="261"/>
      <c r="D1053" s="261"/>
      <c r="E1053" s="261"/>
      <c r="F1053" s="261"/>
      <c r="G1053" s="294"/>
      <c r="H1053" s="295"/>
      <c r="I1053" s="261"/>
      <c r="J1053" s="311" t="str">
        <f>IF(I1053="","",VLOOKUP(I1053,LookUp_Tables!$R:$S,2,0))</f>
        <v/>
      </c>
      <c r="K1053" s="296"/>
      <c r="L1053" s="296"/>
      <c r="M1053" s="290"/>
      <c r="N1053" s="290"/>
      <c r="O1053" s="290"/>
      <c r="P1053" s="290"/>
      <c r="Q1053" s="290"/>
      <c r="R1053" s="290"/>
      <c r="S1053" s="290" t="e">
        <f t="shared" si="48"/>
        <v>#DIV/0!</v>
      </c>
      <c r="T1053" s="290"/>
      <c r="U1053" s="290"/>
      <c r="V1053" s="290" t="e">
        <f t="shared" si="49"/>
        <v>#DIV/0!</v>
      </c>
      <c r="W1053" s="291" t="str">
        <f t="shared" si="50"/>
        <v/>
      </c>
      <c r="X1053" s="261"/>
      <c r="Y1053" s="261"/>
      <c r="Z1053" s="261"/>
      <c r="AA1053" s="261"/>
      <c r="AB1053" s="261"/>
      <c r="AC1053" s="261"/>
      <c r="AD1053" s="261"/>
      <c r="AE1053" s="261"/>
      <c r="AF1053" s="293"/>
      <c r="AG1053" s="315" t="str">
        <f>IF(AF1053="","",IFERROR(VLOOKUP(AF1053,'Error Checking'!A:B,2,0),"Error with MNCR code"))</f>
        <v/>
      </c>
      <c r="AH1053" s="315"/>
      <c r="AI1053" s="315" t="str">
        <f>IF(AH1053="","",IFERROR(VLOOKUP(AH1053,'Error Checking'!A:B,2,0),"Error with MNCR code"))</f>
        <v/>
      </c>
      <c r="AJ1053" s="261"/>
      <c r="AK1053" s="261"/>
      <c r="AL1053" s="297"/>
      <c r="AM1053" s="261"/>
      <c r="AN1053" s="261"/>
    </row>
    <row r="1054" spans="1:40" x14ac:dyDescent="0.2">
      <c r="A1054" s="87"/>
      <c r="B1054" s="298"/>
      <c r="C1054" s="261"/>
      <c r="D1054" s="261"/>
      <c r="E1054" s="261"/>
      <c r="F1054" s="261"/>
      <c r="G1054" s="294"/>
      <c r="H1054" s="295"/>
      <c r="I1054" s="261"/>
      <c r="J1054" s="311" t="str">
        <f>IF(I1054="","",VLOOKUP(I1054,LookUp_Tables!$R:$S,2,0))</f>
        <v/>
      </c>
      <c r="K1054" s="296"/>
      <c r="L1054" s="296"/>
      <c r="M1054" s="290"/>
      <c r="N1054" s="290"/>
      <c r="O1054" s="290"/>
      <c r="P1054" s="290"/>
      <c r="Q1054" s="290"/>
      <c r="R1054" s="290"/>
      <c r="S1054" s="290" t="e">
        <f t="shared" si="48"/>
        <v>#DIV/0!</v>
      </c>
      <c r="T1054" s="290"/>
      <c r="U1054" s="290"/>
      <c r="V1054" s="290" t="e">
        <f t="shared" si="49"/>
        <v>#DIV/0!</v>
      </c>
      <c r="W1054" s="291" t="str">
        <f t="shared" si="50"/>
        <v/>
      </c>
      <c r="X1054" s="261"/>
      <c r="Y1054" s="261"/>
      <c r="Z1054" s="261"/>
      <c r="AA1054" s="261"/>
      <c r="AB1054" s="261"/>
      <c r="AC1054" s="261"/>
      <c r="AD1054" s="261"/>
      <c r="AE1054" s="261"/>
      <c r="AF1054" s="293"/>
      <c r="AG1054" s="315" t="str">
        <f>IF(AF1054="","",IFERROR(VLOOKUP(AF1054,'Error Checking'!A:B,2,0),"Error with MNCR code"))</f>
        <v/>
      </c>
      <c r="AH1054" s="315"/>
      <c r="AI1054" s="315" t="str">
        <f>IF(AH1054="","",IFERROR(VLOOKUP(AH1054,'Error Checking'!A:B,2,0),"Error with MNCR code"))</f>
        <v/>
      </c>
      <c r="AJ1054" s="261"/>
      <c r="AK1054" s="261"/>
      <c r="AL1054" s="297"/>
      <c r="AM1054" s="261"/>
      <c r="AN1054" s="261"/>
    </row>
    <row r="1055" spans="1:40" x14ac:dyDescent="0.2">
      <c r="A1055" s="87"/>
      <c r="B1055" s="298"/>
      <c r="C1055" s="261"/>
      <c r="D1055" s="261"/>
      <c r="E1055" s="261"/>
      <c r="F1055" s="261"/>
      <c r="G1055" s="294"/>
      <c r="H1055" s="295"/>
      <c r="I1055" s="261"/>
      <c r="J1055" s="311" t="str">
        <f>IF(I1055="","",VLOOKUP(I1055,LookUp_Tables!$R:$S,2,0))</f>
        <v/>
      </c>
      <c r="K1055" s="296"/>
      <c r="L1055" s="296"/>
      <c r="M1055" s="290"/>
      <c r="N1055" s="290"/>
      <c r="O1055" s="290"/>
      <c r="P1055" s="290"/>
      <c r="Q1055" s="290"/>
      <c r="R1055" s="290"/>
      <c r="S1055" s="290" t="e">
        <f t="shared" si="48"/>
        <v>#DIV/0!</v>
      </c>
      <c r="T1055" s="290"/>
      <c r="U1055" s="290"/>
      <c r="V1055" s="290" t="e">
        <f t="shared" si="49"/>
        <v>#DIV/0!</v>
      </c>
      <c r="W1055" s="291" t="str">
        <f t="shared" si="50"/>
        <v/>
      </c>
      <c r="X1055" s="261"/>
      <c r="Y1055" s="261"/>
      <c r="Z1055" s="261"/>
      <c r="AA1055" s="261"/>
      <c r="AB1055" s="261"/>
      <c r="AC1055" s="261"/>
      <c r="AD1055" s="261"/>
      <c r="AE1055" s="261"/>
      <c r="AF1055" s="293"/>
      <c r="AG1055" s="315" t="str">
        <f>IF(AF1055="","",IFERROR(VLOOKUP(AF1055,'Error Checking'!A:B,2,0),"Error with MNCR code"))</f>
        <v/>
      </c>
      <c r="AH1055" s="315"/>
      <c r="AI1055" s="315" t="str">
        <f>IF(AH1055="","",IFERROR(VLOOKUP(AH1055,'Error Checking'!A:B,2,0),"Error with MNCR code"))</f>
        <v/>
      </c>
      <c r="AJ1055" s="261"/>
      <c r="AK1055" s="261"/>
      <c r="AL1055" s="297"/>
      <c r="AM1055" s="261"/>
      <c r="AN1055" s="261"/>
    </row>
    <row r="1056" spans="1:40" x14ac:dyDescent="0.2">
      <c r="A1056" s="87"/>
      <c r="B1056" s="298"/>
      <c r="C1056" s="261"/>
      <c r="D1056" s="261"/>
      <c r="E1056" s="261"/>
      <c r="F1056" s="261"/>
      <c r="G1056" s="294"/>
      <c r="H1056" s="295"/>
      <c r="I1056" s="261"/>
      <c r="J1056" s="311" t="str">
        <f>IF(I1056="","",VLOOKUP(I1056,LookUp_Tables!$R:$S,2,0))</f>
        <v/>
      </c>
      <c r="K1056" s="296"/>
      <c r="L1056" s="296"/>
      <c r="M1056" s="290"/>
      <c r="N1056" s="290"/>
      <c r="O1056" s="290"/>
      <c r="P1056" s="290"/>
      <c r="Q1056" s="290"/>
      <c r="R1056" s="290"/>
      <c r="S1056" s="290" t="e">
        <f t="shared" si="48"/>
        <v>#DIV/0!</v>
      </c>
      <c r="T1056" s="290"/>
      <c r="U1056" s="290"/>
      <c r="V1056" s="290" t="e">
        <f t="shared" si="49"/>
        <v>#DIV/0!</v>
      </c>
      <c r="W1056" s="291" t="str">
        <f t="shared" si="50"/>
        <v/>
      </c>
      <c r="X1056" s="261"/>
      <c r="Y1056" s="261"/>
      <c r="Z1056" s="261"/>
      <c r="AA1056" s="261"/>
      <c r="AB1056" s="261"/>
      <c r="AC1056" s="261"/>
      <c r="AD1056" s="261"/>
      <c r="AE1056" s="261"/>
      <c r="AF1056" s="293"/>
      <c r="AG1056" s="315" t="str">
        <f>IF(AF1056="","",IFERROR(VLOOKUP(AF1056,'Error Checking'!A:B,2,0),"Error with MNCR code"))</f>
        <v/>
      </c>
      <c r="AH1056" s="315"/>
      <c r="AI1056" s="315" t="str">
        <f>IF(AH1056="","",IFERROR(VLOOKUP(AH1056,'Error Checking'!A:B,2,0),"Error with MNCR code"))</f>
        <v/>
      </c>
      <c r="AJ1056" s="261"/>
      <c r="AK1056" s="261"/>
      <c r="AL1056" s="297"/>
      <c r="AM1056" s="261"/>
      <c r="AN1056" s="261"/>
    </row>
    <row r="1057" spans="1:40" x14ac:dyDescent="0.2">
      <c r="A1057" s="87"/>
      <c r="B1057" s="298"/>
      <c r="C1057" s="261"/>
      <c r="D1057" s="261"/>
      <c r="E1057" s="261"/>
      <c r="F1057" s="261"/>
      <c r="G1057" s="294"/>
      <c r="H1057" s="295"/>
      <c r="I1057" s="261"/>
      <c r="J1057" s="311" t="str">
        <f>IF(I1057="","",VLOOKUP(I1057,LookUp_Tables!$R:$S,2,0))</f>
        <v/>
      </c>
      <c r="K1057" s="296"/>
      <c r="L1057" s="296"/>
      <c r="M1057" s="290"/>
      <c r="N1057" s="290"/>
      <c r="O1057" s="290"/>
      <c r="P1057" s="290"/>
      <c r="Q1057" s="290"/>
      <c r="R1057" s="290"/>
      <c r="S1057" s="290" t="e">
        <f t="shared" si="48"/>
        <v>#DIV/0!</v>
      </c>
      <c r="T1057" s="290"/>
      <c r="U1057" s="290"/>
      <c r="V1057" s="290" t="e">
        <f t="shared" si="49"/>
        <v>#DIV/0!</v>
      </c>
      <c r="W1057" s="291" t="str">
        <f t="shared" si="50"/>
        <v/>
      </c>
      <c r="X1057" s="261"/>
      <c r="Y1057" s="261"/>
      <c r="Z1057" s="261"/>
      <c r="AA1057" s="261"/>
      <c r="AB1057" s="261"/>
      <c r="AC1057" s="261"/>
      <c r="AD1057" s="261"/>
      <c r="AE1057" s="261"/>
      <c r="AF1057" s="293"/>
      <c r="AG1057" s="315" t="str">
        <f>IF(AF1057="","",IFERROR(VLOOKUP(AF1057,'Error Checking'!A:B,2,0),"Error with MNCR code"))</f>
        <v/>
      </c>
      <c r="AH1057" s="315"/>
      <c r="AI1057" s="315" t="str">
        <f>IF(AH1057="","",IFERROR(VLOOKUP(AH1057,'Error Checking'!A:B,2,0),"Error with MNCR code"))</f>
        <v/>
      </c>
      <c r="AJ1057" s="261"/>
      <c r="AK1057" s="261"/>
      <c r="AL1057" s="297"/>
      <c r="AM1057" s="261"/>
      <c r="AN1057" s="261"/>
    </row>
    <row r="1058" spans="1:40" x14ac:dyDescent="0.2">
      <c r="A1058" s="87"/>
      <c r="B1058" s="298"/>
      <c r="C1058" s="261"/>
      <c r="D1058" s="261"/>
      <c r="E1058" s="261"/>
      <c r="F1058" s="261"/>
      <c r="G1058" s="294"/>
      <c r="H1058" s="295"/>
      <c r="I1058" s="261"/>
      <c r="J1058" s="311" t="str">
        <f>IF(I1058="","",VLOOKUP(I1058,LookUp_Tables!$R:$S,2,0))</f>
        <v/>
      </c>
      <c r="K1058" s="296"/>
      <c r="L1058" s="296"/>
      <c r="M1058" s="290"/>
      <c r="N1058" s="290"/>
      <c r="O1058" s="290"/>
      <c r="P1058" s="290"/>
      <c r="Q1058" s="290"/>
      <c r="R1058" s="290"/>
      <c r="S1058" s="290" t="e">
        <f t="shared" si="48"/>
        <v>#DIV/0!</v>
      </c>
      <c r="T1058" s="290"/>
      <c r="U1058" s="290"/>
      <c r="V1058" s="290" t="e">
        <f t="shared" si="49"/>
        <v>#DIV/0!</v>
      </c>
      <c r="W1058" s="291" t="str">
        <f t="shared" si="50"/>
        <v/>
      </c>
      <c r="X1058" s="261"/>
      <c r="Y1058" s="261"/>
      <c r="Z1058" s="261"/>
      <c r="AA1058" s="261"/>
      <c r="AB1058" s="261"/>
      <c r="AC1058" s="261"/>
      <c r="AD1058" s="261"/>
      <c r="AE1058" s="261"/>
      <c r="AF1058" s="293"/>
      <c r="AG1058" s="315" t="str">
        <f>IF(AF1058="","",IFERROR(VLOOKUP(AF1058,'Error Checking'!A:B,2,0),"Error with MNCR code"))</f>
        <v/>
      </c>
      <c r="AH1058" s="315"/>
      <c r="AI1058" s="315" t="str">
        <f>IF(AH1058="","",IFERROR(VLOOKUP(AH1058,'Error Checking'!A:B,2,0),"Error with MNCR code"))</f>
        <v/>
      </c>
      <c r="AJ1058" s="261"/>
      <c r="AK1058" s="261"/>
      <c r="AL1058" s="297"/>
      <c r="AM1058" s="261"/>
      <c r="AN1058" s="261"/>
    </row>
    <row r="1059" spans="1:40" x14ac:dyDescent="0.2">
      <c r="A1059" s="87"/>
      <c r="B1059" s="298"/>
      <c r="C1059" s="261"/>
      <c r="D1059" s="261"/>
      <c r="E1059" s="261"/>
      <c r="F1059" s="261"/>
      <c r="G1059" s="294"/>
      <c r="H1059" s="295"/>
      <c r="I1059" s="261"/>
      <c r="J1059" s="311" t="str">
        <f>IF(I1059="","",VLOOKUP(I1059,LookUp_Tables!$R:$S,2,0))</f>
        <v/>
      </c>
      <c r="K1059" s="296"/>
      <c r="L1059" s="296"/>
      <c r="M1059" s="290"/>
      <c r="N1059" s="290"/>
      <c r="O1059" s="290"/>
      <c r="P1059" s="290"/>
      <c r="Q1059" s="290"/>
      <c r="R1059" s="290"/>
      <c r="S1059" s="290" t="e">
        <f t="shared" si="48"/>
        <v>#DIV/0!</v>
      </c>
      <c r="T1059" s="290"/>
      <c r="U1059" s="290"/>
      <c r="V1059" s="290" t="e">
        <f t="shared" si="49"/>
        <v>#DIV/0!</v>
      </c>
      <c r="W1059" s="291" t="str">
        <f t="shared" si="50"/>
        <v/>
      </c>
      <c r="X1059" s="261"/>
      <c r="Y1059" s="261"/>
      <c r="Z1059" s="261"/>
      <c r="AA1059" s="261"/>
      <c r="AB1059" s="261"/>
      <c r="AC1059" s="261"/>
      <c r="AD1059" s="261"/>
      <c r="AE1059" s="261"/>
      <c r="AF1059" s="293"/>
      <c r="AG1059" s="315" t="str">
        <f>IF(AF1059="","",IFERROR(VLOOKUP(AF1059,'Error Checking'!A:B,2,0),"Error with MNCR code"))</f>
        <v/>
      </c>
      <c r="AH1059" s="315"/>
      <c r="AI1059" s="315" t="str">
        <f>IF(AH1059="","",IFERROR(VLOOKUP(AH1059,'Error Checking'!A:B,2,0),"Error with MNCR code"))</f>
        <v/>
      </c>
      <c r="AJ1059" s="261"/>
      <c r="AK1059" s="261"/>
      <c r="AL1059" s="297"/>
      <c r="AM1059" s="261"/>
      <c r="AN1059" s="261"/>
    </row>
    <row r="1060" spans="1:40" x14ac:dyDescent="0.2">
      <c r="A1060" s="87"/>
      <c r="B1060" s="298"/>
      <c r="C1060" s="261"/>
      <c r="D1060" s="261"/>
      <c r="E1060" s="261"/>
      <c r="F1060" s="261"/>
      <c r="G1060" s="294"/>
      <c r="H1060" s="295"/>
      <c r="I1060" s="261"/>
      <c r="J1060" s="311" t="str">
        <f>IF(I1060="","",VLOOKUP(I1060,LookUp_Tables!$R:$S,2,0))</f>
        <v/>
      </c>
      <c r="K1060" s="296"/>
      <c r="L1060" s="296"/>
      <c r="M1060" s="290"/>
      <c r="N1060" s="290"/>
      <c r="O1060" s="290"/>
      <c r="P1060" s="290"/>
      <c r="Q1060" s="290"/>
      <c r="R1060" s="290"/>
      <c r="S1060" s="290" t="e">
        <f t="shared" si="48"/>
        <v>#DIV/0!</v>
      </c>
      <c r="T1060" s="290"/>
      <c r="U1060" s="290"/>
      <c r="V1060" s="290" t="e">
        <f t="shared" si="49"/>
        <v>#DIV/0!</v>
      </c>
      <c r="W1060" s="291" t="str">
        <f t="shared" si="50"/>
        <v/>
      </c>
      <c r="X1060" s="261"/>
      <c r="Y1060" s="261"/>
      <c r="Z1060" s="261"/>
      <c r="AA1060" s="261"/>
      <c r="AB1060" s="261"/>
      <c r="AC1060" s="261"/>
      <c r="AD1060" s="261"/>
      <c r="AE1060" s="261"/>
      <c r="AF1060" s="293"/>
      <c r="AG1060" s="315" t="str">
        <f>IF(AF1060="","",IFERROR(VLOOKUP(AF1060,'Error Checking'!A:B,2,0),"Error with MNCR code"))</f>
        <v/>
      </c>
      <c r="AH1060" s="315"/>
      <c r="AI1060" s="315" t="str">
        <f>IF(AH1060="","",IFERROR(VLOOKUP(AH1060,'Error Checking'!A:B,2,0),"Error with MNCR code"))</f>
        <v/>
      </c>
      <c r="AJ1060" s="261"/>
      <c r="AK1060" s="261"/>
      <c r="AL1060" s="297"/>
      <c r="AM1060" s="261"/>
      <c r="AN1060" s="261"/>
    </row>
    <row r="1061" spans="1:40" x14ac:dyDescent="0.2">
      <c r="A1061" s="87"/>
      <c r="B1061" s="298"/>
      <c r="C1061" s="261"/>
      <c r="D1061" s="261"/>
      <c r="E1061" s="261"/>
      <c r="F1061" s="261"/>
      <c r="G1061" s="294"/>
      <c r="H1061" s="295"/>
      <c r="I1061" s="261"/>
      <c r="J1061" s="311" t="str">
        <f>IF(I1061="","",VLOOKUP(I1061,LookUp_Tables!$R:$S,2,0))</f>
        <v/>
      </c>
      <c r="K1061" s="296"/>
      <c r="L1061" s="296"/>
      <c r="M1061" s="290"/>
      <c r="N1061" s="290"/>
      <c r="O1061" s="290"/>
      <c r="P1061" s="290"/>
      <c r="Q1061" s="290"/>
      <c r="R1061" s="290"/>
      <c r="S1061" s="290" t="e">
        <f t="shared" si="48"/>
        <v>#DIV/0!</v>
      </c>
      <c r="T1061" s="290"/>
      <c r="U1061" s="290"/>
      <c r="V1061" s="290" t="e">
        <f t="shared" si="49"/>
        <v>#DIV/0!</v>
      </c>
      <c r="W1061" s="291" t="str">
        <f t="shared" si="50"/>
        <v/>
      </c>
      <c r="X1061" s="261"/>
      <c r="Y1061" s="261"/>
      <c r="Z1061" s="261"/>
      <c r="AA1061" s="261"/>
      <c r="AB1061" s="261"/>
      <c r="AC1061" s="261"/>
      <c r="AD1061" s="261"/>
      <c r="AE1061" s="261"/>
      <c r="AF1061" s="293"/>
      <c r="AG1061" s="315" t="str">
        <f>IF(AF1061="","",IFERROR(VLOOKUP(AF1061,'Error Checking'!A:B,2,0),"Error with MNCR code"))</f>
        <v/>
      </c>
      <c r="AH1061" s="315"/>
      <c r="AI1061" s="315" t="str">
        <f>IF(AH1061="","",IFERROR(VLOOKUP(AH1061,'Error Checking'!A:B,2,0),"Error with MNCR code"))</f>
        <v/>
      </c>
      <c r="AJ1061" s="261"/>
      <c r="AK1061" s="261"/>
      <c r="AL1061" s="297"/>
      <c r="AM1061" s="261"/>
      <c r="AN1061" s="261"/>
    </row>
    <row r="1062" spans="1:40" x14ac:dyDescent="0.2">
      <c r="A1062" s="87"/>
      <c r="B1062" s="298"/>
      <c r="C1062" s="261"/>
      <c r="D1062" s="261"/>
      <c r="E1062" s="261"/>
      <c r="F1062" s="261"/>
      <c r="G1062" s="294"/>
      <c r="H1062" s="295"/>
      <c r="I1062" s="261"/>
      <c r="J1062" s="311" t="str">
        <f>IF(I1062="","",VLOOKUP(I1062,LookUp_Tables!$R:$S,2,0))</f>
        <v/>
      </c>
      <c r="K1062" s="296"/>
      <c r="L1062" s="296"/>
      <c r="M1062" s="290"/>
      <c r="N1062" s="290"/>
      <c r="O1062" s="290"/>
      <c r="P1062" s="290"/>
      <c r="Q1062" s="290"/>
      <c r="R1062" s="290"/>
      <c r="S1062" s="290" t="e">
        <f t="shared" si="48"/>
        <v>#DIV/0!</v>
      </c>
      <c r="T1062" s="290"/>
      <c r="U1062" s="290"/>
      <c r="V1062" s="290" t="e">
        <f t="shared" si="49"/>
        <v>#DIV/0!</v>
      </c>
      <c r="W1062" s="291" t="str">
        <f t="shared" si="50"/>
        <v/>
      </c>
      <c r="X1062" s="261"/>
      <c r="Y1062" s="261"/>
      <c r="Z1062" s="261"/>
      <c r="AA1062" s="261"/>
      <c r="AB1062" s="261"/>
      <c r="AC1062" s="261"/>
      <c r="AD1062" s="261"/>
      <c r="AE1062" s="261"/>
      <c r="AF1062" s="293"/>
      <c r="AG1062" s="315" t="str">
        <f>IF(AF1062="","",IFERROR(VLOOKUP(AF1062,'Error Checking'!A:B,2,0),"Error with MNCR code"))</f>
        <v/>
      </c>
      <c r="AH1062" s="315"/>
      <c r="AI1062" s="315" t="str">
        <f>IF(AH1062="","",IFERROR(VLOOKUP(AH1062,'Error Checking'!A:B,2,0),"Error with MNCR code"))</f>
        <v/>
      </c>
      <c r="AJ1062" s="261"/>
      <c r="AK1062" s="261"/>
      <c r="AL1062" s="297"/>
      <c r="AM1062" s="261"/>
      <c r="AN1062" s="261"/>
    </row>
    <row r="1063" spans="1:40" x14ac:dyDescent="0.2">
      <c r="A1063" s="87"/>
      <c r="B1063" s="298"/>
      <c r="C1063" s="261"/>
      <c r="D1063" s="261"/>
      <c r="E1063" s="261"/>
      <c r="F1063" s="261"/>
      <c r="G1063" s="294"/>
      <c r="H1063" s="295"/>
      <c r="I1063" s="261"/>
      <c r="J1063" s="311" t="str">
        <f>IF(I1063="","",VLOOKUP(I1063,LookUp_Tables!$R:$S,2,0))</f>
        <v/>
      </c>
      <c r="K1063" s="296"/>
      <c r="L1063" s="296"/>
      <c r="M1063" s="290"/>
      <c r="N1063" s="290"/>
      <c r="O1063" s="290"/>
      <c r="P1063" s="290"/>
      <c r="Q1063" s="290"/>
      <c r="R1063" s="290"/>
      <c r="S1063" s="290" t="e">
        <f t="shared" si="48"/>
        <v>#DIV/0!</v>
      </c>
      <c r="T1063" s="290"/>
      <c r="U1063" s="290"/>
      <c r="V1063" s="290" t="e">
        <f t="shared" si="49"/>
        <v>#DIV/0!</v>
      </c>
      <c r="W1063" s="291" t="str">
        <f t="shared" si="50"/>
        <v/>
      </c>
      <c r="X1063" s="261"/>
      <c r="Y1063" s="261"/>
      <c r="Z1063" s="261"/>
      <c r="AA1063" s="261"/>
      <c r="AB1063" s="261"/>
      <c r="AC1063" s="261"/>
      <c r="AD1063" s="261"/>
      <c r="AE1063" s="261"/>
      <c r="AF1063" s="293"/>
      <c r="AG1063" s="315" t="str">
        <f>IF(AF1063="","",IFERROR(VLOOKUP(AF1063,'Error Checking'!A:B,2,0),"Error with MNCR code"))</f>
        <v/>
      </c>
      <c r="AH1063" s="315"/>
      <c r="AI1063" s="315" t="str">
        <f>IF(AH1063="","",IFERROR(VLOOKUP(AH1063,'Error Checking'!A:B,2,0),"Error with MNCR code"))</f>
        <v/>
      </c>
      <c r="AJ1063" s="261"/>
      <c r="AK1063" s="261"/>
      <c r="AL1063" s="297"/>
      <c r="AM1063" s="261"/>
      <c r="AN1063" s="261"/>
    </row>
    <row r="1064" spans="1:40" x14ac:dyDescent="0.2">
      <c r="A1064" s="87"/>
      <c r="B1064" s="298"/>
      <c r="C1064" s="261"/>
      <c r="D1064" s="261"/>
      <c r="E1064" s="261"/>
      <c r="F1064" s="261"/>
      <c r="G1064" s="294"/>
      <c r="H1064" s="295"/>
      <c r="I1064" s="261"/>
      <c r="J1064" s="311" t="str">
        <f>IF(I1064="","",VLOOKUP(I1064,LookUp_Tables!$R:$S,2,0))</f>
        <v/>
      </c>
      <c r="K1064" s="296"/>
      <c r="L1064" s="296"/>
      <c r="M1064" s="290"/>
      <c r="N1064" s="290"/>
      <c r="O1064" s="290"/>
      <c r="P1064" s="290"/>
      <c r="Q1064" s="290"/>
      <c r="R1064" s="290"/>
      <c r="S1064" s="290" t="e">
        <f t="shared" si="48"/>
        <v>#DIV/0!</v>
      </c>
      <c r="T1064" s="290"/>
      <c r="U1064" s="290"/>
      <c r="V1064" s="290" t="e">
        <f t="shared" si="49"/>
        <v>#DIV/0!</v>
      </c>
      <c r="W1064" s="291" t="str">
        <f t="shared" si="50"/>
        <v/>
      </c>
      <c r="X1064" s="261"/>
      <c r="Y1064" s="261"/>
      <c r="Z1064" s="261"/>
      <c r="AA1064" s="261"/>
      <c r="AB1064" s="261"/>
      <c r="AC1064" s="261"/>
      <c r="AD1064" s="261"/>
      <c r="AE1064" s="261"/>
      <c r="AF1064" s="293"/>
      <c r="AG1064" s="315" t="str">
        <f>IF(AF1064="","",IFERROR(VLOOKUP(AF1064,'Error Checking'!A:B,2,0),"Error with MNCR code"))</f>
        <v/>
      </c>
      <c r="AH1064" s="315"/>
      <c r="AI1064" s="315" t="str">
        <f>IF(AH1064="","",IFERROR(VLOOKUP(AH1064,'Error Checking'!A:B,2,0),"Error with MNCR code"))</f>
        <v/>
      </c>
      <c r="AJ1064" s="261"/>
      <c r="AK1064" s="261"/>
      <c r="AL1064" s="297"/>
      <c r="AM1064" s="261"/>
      <c r="AN1064" s="261"/>
    </row>
    <row r="1065" spans="1:40" x14ac:dyDescent="0.2">
      <c r="A1065" s="87"/>
      <c r="B1065" s="298"/>
      <c r="C1065" s="261"/>
      <c r="D1065" s="261"/>
      <c r="E1065" s="261"/>
      <c r="F1065" s="261"/>
      <c r="G1065" s="294"/>
      <c r="H1065" s="295"/>
      <c r="I1065" s="261"/>
      <c r="J1065" s="311" t="str">
        <f>IF(I1065="","",VLOOKUP(I1065,LookUp_Tables!$R:$S,2,0))</f>
        <v/>
      </c>
      <c r="K1065" s="296"/>
      <c r="L1065" s="296"/>
      <c r="M1065" s="290"/>
      <c r="N1065" s="290"/>
      <c r="O1065" s="290"/>
      <c r="P1065" s="290"/>
      <c r="Q1065" s="290"/>
      <c r="R1065" s="290"/>
      <c r="S1065" s="290" t="e">
        <f t="shared" si="48"/>
        <v>#DIV/0!</v>
      </c>
      <c r="T1065" s="290"/>
      <c r="U1065" s="290"/>
      <c r="V1065" s="290" t="e">
        <f t="shared" si="49"/>
        <v>#DIV/0!</v>
      </c>
      <c r="W1065" s="291" t="str">
        <f t="shared" si="50"/>
        <v/>
      </c>
      <c r="X1065" s="261"/>
      <c r="Y1065" s="261"/>
      <c r="Z1065" s="261"/>
      <c r="AA1065" s="261"/>
      <c r="AB1065" s="261"/>
      <c r="AC1065" s="261"/>
      <c r="AD1065" s="261"/>
      <c r="AE1065" s="261"/>
      <c r="AF1065" s="293"/>
      <c r="AG1065" s="315" t="str">
        <f>IF(AF1065="","",IFERROR(VLOOKUP(AF1065,'Error Checking'!A:B,2,0),"Error with MNCR code"))</f>
        <v/>
      </c>
      <c r="AH1065" s="315"/>
      <c r="AI1065" s="315" t="str">
        <f>IF(AH1065="","",IFERROR(VLOOKUP(AH1065,'Error Checking'!A:B,2,0),"Error with MNCR code"))</f>
        <v/>
      </c>
      <c r="AJ1065" s="261"/>
      <c r="AK1065" s="261"/>
      <c r="AL1065" s="297"/>
      <c r="AM1065" s="261"/>
      <c r="AN1065" s="261"/>
    </row>
    <row r="1066" spans="1:40" x14ac:dyDescent="0.2">
      <c r="A1066" s="87"/>
      <c r="B1066" s="298"/>
      <c r="C1066" s="261"/>
      <c r="D1066" s="261"/>
      <c r="E1066" s="261"/>
      <c r="F1066" s="261"/>
      <c r="G1066" s="294"/>
      <c r="H1066" s="295"/>
      <c r="I1066" s="261"/>
      <c r="J1066" s="311" t="str">
        <f>IF(I1066="","",VLOOKUP(I1066,LookUp_Tables!$R:$S,2,0))</f>
        <v/>
      </c>
      <c r="K1066" s="296"/>
      <c r="L1066" s="296"/>
      <c r="M1066" s="290"/>
      <c r="N1066" s="290"/>
      <c r="O1066" s="290"/>
      <c r="P1066" s="290"/>
      <c r="Q1066" s="290"/>
      <c r="R1066" s="290"/>
      <c r="S1066" s="290" t="e">
        <f t="shared" si="48"/>
        <v>#DIV/0!</v>
      </c>
      <c r="T1066" s="290"/>
      <c r="U1066" s="290"/>
      <c r="V1066" s="290" t="e">
        <f t="shared" si="49"/>
        <v>#DIV/0!</v>
      </c>
      <c r="W1066" s="291" t="str">
        <f t="shared" si="50"/>
        <v/>
      </c>
      <c r="X1066" s="261"/>
      <c r="Y1066" s="261"/>
      <c r="Z1066" s="261"/>
      <c r="AA1066" s="261"/>
      <c r="AB1066" s="261"/>
      <c r="AC1066" s="261"/>
      <c r="AD1066" s="261"/>
      <c r="AE1066" s="261"/>
      <c r="AF1066" s="293"/>
      <c r="AG1066" s="315" t="str">
        <f>IF(AF1066="","",IFERROR(VLOOKUP(AF1066,'Error Checking'!A:B,2,0),"Error with MNCR code"))</f>
        <v/>
      </c>
      <c r="AH1066" s="315"/>
      <c r="AI1066" s="315" t="str">
        <f>IF(AH1066="","",IFERROR(VLOOKUP(AH1066,'Error Checking'!A:B,2,0),"Error with MNCR code"))</f>
        <v/>
      </c>
      <c r="AJ1066" s="261"/>
      <c r="AK1066" s="261"/>
      <c r="AL1066" s="297"/>
      <c r="AM1066" s="261"/>
      <c r="AN1066" s="261"/>
    </row>
    <row r="1067" spans="1:40" x14ac:dyDescent="0.2">
      <c r="A1067" s="87"/>
      <c r="B1067" s="298"/>
      <c r="C1067" s="261"/>
      <c r="D1067" s="261"/>
      <c r="E1067" s="261"/>
      <c r="F1067" s="261"/>
      <c r="G1067" s="294"/>
      <c r="H1067" s="295"/>
      <c r="I1067" s="261"/>
      <c r="J1067" s="311" t="str">
        <f>IF(I1067="","",VLOOKUP(I1067,LookUp_Tables!$R:$S,2,0))</f>
        <v/>
      </c>
      <c r="K1067" s="296"/>
      <c r="L1067" s="296"/>
      <c r="M1067" s="290"/>
      <c r="N1067" s="290"/>
      <c r="O1067" s="290"/>
      <c r="P1067" s="290"/>
      <c r="Q1067" s="290"/>
      <c r="R1067" s="290"/>
      <c r="S1067" s="290" t="e">
        <f t="shared" si="48"/>
        <v>#DIV/0!</v>
      </c>
      <c r="T1067" s="290"/>
      <c r="U1067" s="290"/>
      <c r="V1067" s="290" t="e">
        <f t="shared" si="49"/>
        <v>#DIV/0!</v>
      </c>
      <c r="W1067" s="291" t="str">
        <f t="shared" si="50"/>
        <v/>
      </c>
      <c r="X1067" s="261"/>
      <c r="Y1067" s="261"/>
      <c r="Z1067" s="261"/>
      <c r="AA1067" s="261"/>
      <c r="AB1067" s="261"/>
      <c r="AC1067" s="261"/>
      <c r="AD1067" s="261"/>
      <c r="AE1067" s="261"/>
      <c r="AF1067" s="293"/>
      <c r="AG1067" s="315" t="str">
        <f>IF(AF1067="","",IFERROR(VLOOKUP(AF1067,'Error Checking'!A:B,2,0),"Error with MNCR code"))</f>
        <v/>
      </c>
      <c r="AH1067" s="315"/>
      <c r="AI1067" s="315" t="str">
        <f>IF(AH1067="","",IFERROR(VLOOKUP(AH1067,'Error Checking'!A:B,2,0),"Error with MNCR code"))</f>
        <v/>
      </c>
      <c r="AJ1067" s="261"/>
      <c r="AK1067" s="261"/>
      <c r="AL1067" s="297"/>
      <c r="AM1067" s="261"/>
      <c r="AN1067" s="261"/>
    </row>
    <row r="1068" spans="1:40" x14ac:dyDescent="0.2">
      <c r="A1068" s="87"/>
      <c r="B1068" s="298"/>
      <c r="C1068" s="261"/>
      <c r="D1068" s="261"/>
      <c r="E1068" s="261"/>
      <c r="F1068" s="261"/>
      <c r="G1068" s="294"/>
      <c r="H1068" s="295"/>
      <c r="I1068" s="261"/>
      <c r="J1068" s="311" t="str">
        <f>IF(I1068="","",VLOOKUP(I1068,LookUp_Tables!$R:$S,2,0))</f>
        <v/>
      </c>
      <c r="K1068" s="296"/>
      <c r="L1068" s="296"/>
      <c r="M1068" s="290"/>
      <c r="N1068" s="290"/>
      <c r="O1068" s="290"/>
      <c r="P1068" s="290"/>
      <c r="Q1068" s="290"/>
      <c r="R1068" s="290"/>
      <c r="S1068" s="290" t="e">
        <f t="shared" si="48"/>
        <v>#DIV/0!</v>
      </c>
      <c r="T1068" s="290"/>
      <c r="U1068" s="290"/>
      <c r="V1068" s="290" t="e">
        <f t="shared" si="49"/>
        <v>#DIV/0!</v>
      </c>
      <c r="W1068" s="291" t="str">
        <f t="shared" si="50"/>
        <v/>
      </c>
      <c r="X1068" s="261"/>
      <c r="Y1068" s="261"/>
      <c r="Z1068" s="261"/>
      <c r="AA1068" s="261"/>
      <c r="AB1068" s="261"/>
      <c r="AC1068" s="261"/>
      <c r="AD1068" s="261"/>
      <c r="AE1068" s="261"/>
      <c r="AF1068" s="293"/>
      <c r="AG1068" s="315" t="str">
        <f>IF(AF1068="","",IFERROR(VLOOKUP(AF1068,'Error Checking'!A:B,2,0),"Error with MNCR code"))</f>
        <v/>
      </c>
      <c r="AH1068" s="315"/>
      <c r="AI1068" s="315" t="str">
        <f>IF(AH1068="","",IFERROR(VLOOKUP(AH1068,'Error Checking'!A:B,2,0),"Error with MNCR code"))</f>
        <v/>
      </c>
      <c r="AJ1068" s="261"/>
      <c r="AK1068" s="261"/>
      <c r="AL1068" s="297"/>
      <c r="AM1068" s="261"/>
      <c r="AN1068" s="261"/>
    </row>
    <row r="1069" spans="1:40" x14ac:dyDescent="0.2">
      <c r="A1069" s="87"/>
      <c r="B1069" s="298"/>
      <c r="C1069" s="261"/>
      <c r="D1069" s="261"/>
      <c r="E1069" s="261"/>
      <c r="F1069" s="261"/>
      <c r="G1069" s="294"/>
      <c r="H1069" s="295"/>
      <c r="I1069" s="261"/>
      <c r="J1069" s="311" t="str">
        <f>IF(I1069="","",VLOOKUP(I1069,LookUp_Tables!$R:$S,2,0))</f>
        <v/>
      </c>
      <c r="K1069" s="296"/>
      <c r="L1069" s="296"/>
      <c r="M1069" s="290"/>
      <c r="N1069" s="290"/>
      <c r="O1069" s="290"/>
      <c r="P1069" s="290"/>
      <c r="Q1069" s="290"/>
      <c r="R1069" s="290"/>
      <c r="S1069" s="290" t="e">
        <f t="shared" si="48"/>
        <v>#DIV/0!</v>
      </c>
      <c r="T1069" s="290"/>
      <c r="U1069" s="290"/>
      <c r="V1069" s="290" t="e">
        <f t="shared" si="49"/>
        <v>#DIV/0!</v>
      </c>
      <c r="W1069" s="291" t="str">
        <f t="shared" si="50"/>
        <v/>
      </c>
      <c r="X1069" s="261"/>
      <c r="Y1069" s="261"/>
      <c r="Z1069" s="261"/>
      <c r="AA1069" s="261"/>
      <c r="AB1069" s="261"/>
      <c r="AC1069" s="261"/>
      <c r="AD1069" s="261"/>
      <c r="AE1069" s="261"/>
      <c r="AF1069" s="293"/>
      <c r="AG1069" s="315" t="str">
        <f>IF(AF1069="","",IFERROR(VLOOKUP(AF1069,'Error Checking'!A:B,2,0),"Error with MNCR code"))</f>
        <v/>
      </c>
      <c r="AH1069" s="315"/>
      <c r="AI1069" s="315" t="str">
        <f>IF(AH1069="","",IFERROR(VLOOKUP(AH1069,'Error Checking'!A:B,2,0),"Error with MNCR code"))</f>
        <v/>
      </c>
      <c r="AJ1069" s="261"/>
      <c r="AK1069" s="261"/>
      <c r="AL1069" s="297"/>
      <c r="AM1069" s="261"/>
      <c r="AN1069" s="261"/>
    </row>
    <row r="1070" spans="1:40" x14ac:dyDescent="0.2">
      <c r="A1070" s="87"/>
      <c r="B1070" s="298"/>
      <c r="C1070" s="261"/>
      <c r="D1070" s="261"/>
      <c r="E1070" s="261"/>
      <c r="F1070" s="261"/>
      <c r="G1070" s="294"/>
      <c r="H1070" s="295"/>
      <c r="I1070" s="261"/>
      <c r="J1070" s="311" t="str">
        <f>IF(I1070="","",VLOOKUP(I1070,LookUp_Tables!$R:$S,2,0))</f>
        <v/>
      </c>
      <c r="K1070" s="296"/>
      <c r="L1070" s="296"/>
      <c r="M1070" s="290"/>
      <c r="N1070" s="290"/>
      <c r="O1070" s="290"/>
      <c r="P1070" s="290"/>
      <c r="Q1070" s="290"/>
      <c r="R1070" s="290"/>
      <c r="S1070" s="290" t="e">
        <f t="shared" si="48"/>
        <v>#DIV/0!</v>
      </c>
      <c r="T1070" s="290"/>
      <c r="U1070" s="290"/>
      <c r="V1070" s="290" t="e">
        <f t="shared" si="49"/>
        <v>#DIV/0!</v>
      </c>
      <c r="W1070" s="291" t="str">
        <f t="shared" si="50"/>
        <v/>
      </c>
      <c r="X1070" s="261"/>
      <c r="Y1070" s="261"/>
      <c r="Z1070" s="261"/>
      <c r="AA1070" s="261"/>
      <c r="AB1070" s="261"/>
      <c r="AC1070" s="261"/>
      <c r="AD1070" s="261"/>
      <c r="AE1070" s="261"/>
      <c r="AF1070" s="293"/>
      <c r="AG1070" s="315" t="str">
        <f>IF(AF1070="","",IFERROR(VLOOKUP(AF1070,'Error Checking'!A:B,2,0),"Error with MNCR code"))</f>
        <v/>
      </c>
      <c r="AH1070" s="315"/>
      <c r="AI1070" s="315" t="str">
        <f>IF(AH1070="","",IFERROR(VLOOKUP(AH1070,'Error Checking'!A:B,2,0),"Error with MNCR code"))</f>
        <v/>
      </c>
      <c r="AJ1070" s="261"/>
      <c r="AK1070" s="261"/>
      <c r="AL1070" s="297"/>
      <c r="AM1070" s="261"/>
      <c r="AN1070" s="261"/>
    </row>
    <row r="1071" spans="1:40" x14ac:dyDescent="0.2">
      <c r="A1071" s="87"/>
      <c r="B1071" s="298"/>
      <c r="C1071" s="261"/>
      <c r="D1071" s="261"/>
      <c r="E1071" s="261"/>
      <c r="F1071" s="261"/>
      <c r="G1071" s="294"/>
      <c r="H1071" s="295"/>
      <c r="I1071" s="261"/>
      <c r="J1071" s="311" t="str">
        <f>IF(I1071="","",VLOOKUP(I1071,LookUp_Tables!$R:$S,2,0))</f>
        <v/>
      </c>
      <c r="K1071" s="296"/>
      <c r="L1071" s="296"/>
      <c r="M1071" s="290"/>
      <c r="N1071" s="290"/>
      <c r="O1071" s="290"/>
      <c r="P1071" s="290"/>
      <c r="Q1071" s="290"/>
      <c r="R1071" s="290"/>
      <c r="S1071" s="290" t="e">
        <f t="shared" si="48"/>
        <v>#DIV/0!</v>
      </c>
      <c r="T1071" s="290"/>
      <c r="U1071" s="290"/>
      <c r="V1071" s="290" t="e">
        <f t="shared" si="49"/>
        <v>#DIV/0!</v>
      </c>
      <c r="W1071" s="291" t="str">
        <f t="shared" si="50"/>
        <v/>
      </c>
      <c r="X1071" s="261"/>
      <c r="Y1071" s="261"/>
      <c r="Z1071" s="261"/>
      <c r="AA1071" s="261"/>
      <c r="AB1071" s="261"/>
      <c r="AC1071" s="261"/>
      <c r="AD1071" s="261"/>
      <c r="AE1071" s="261"/>
      <c r="AF1071" s="293"/>
      <c r="AG1071" s="315" t="str">
        <f>IF(AF1071="","",IFERROR(VLOOKUP(AF1071,'Error Checking'!A:B,2,0),"Error with MNCR code"))</f>
        <v/>
      </c>
      <c r="AH1071" s="315"/>
      <c r="AI1071" s="315" t="str">
        <f>IF(AH1071="","",IFERROR(VLOOKUP(AH1071,'Error Checking'!A:B,2,0),"Error with MNCR code"))</f>
        <v/>
      </c>
      <c r="AJ1071" s="261"/>
      <c r="AK1071" s="261"/>
      <c r="AL1071" s="297"/>
      <c r="AM1071" s="261"/>
      <c r="AN1071" s="261"/>
    </row>
    <row r="1072" spans="1:40" x14ac:dyDescent="0.2">
      <c r="A1072" s="87"/>
      <c r="B1072" s="298"/>
      <c r="C1072" s="261"/>
      <c r="D1072" s="261"/>
      <c r="E1072" s="261"/>
      <c r="F1072" s="261"/>
      <c r="G1072" s="294"/>
      <c r="H1072" s="295"/>
      <c r="I1072" s="261"/>
      <c r="J1072" s="311" t="str">
        <f>IF(I1072="","",VLOOKUP(I1072,LookUp_Tables!$R:$S,2,0))</f>
        <v/>
      </c>
      <c r="K1072" s="296"/>
      <c r="L1072" s="296"/>
      <c r="M1072" s="290"/>
      <c r="N1072" s="290"/>
      <c r="O1072" s="290"/>
      <c r="P1072" s="290"/>
      <c r="Q1072" s="290"/>
      <c r="R1072" s="290"/>
      <c r="S1072" s="290" t="e">
        <f t="shared" si="48"/>
        <v>#DIV/0!</v>
      </c>
      <c r="T1072" s="290"/>
      <c r="U1072" s="290"/>
      <c r="V1072" s="290" t="e">
        <f t="shared" si="49"/>
        <v>#DIV/0!</v>
      </c>
      <c r="W1072" s="291" t="str">
        <f t="shared" si="50"/>
        <v/>
      </c>
      <c r="X1072" s="261"/>
      <c r="Y1072" s="261"/>
      <c r="Z1072" s="261"/>
      <c r="AA1072" s="261"/>
      <c r="AB1072" s="261"/>
      <c r="AC1072" s="261"/>
      <c r="AD1072" s="261"/>
      <c r="AE1072" s="261"/>
      <c r="AF1072" s="293"/>
      <c r="AG1072" s="315" t="str">
        <f>IF(AF1072="","",IFERROR(VLOOKUP(AF1072,'Error Checking'!A:B,2,0),"Error with MNCR code"))</f>
        <v/>
      </c>
      <c r="AH1072" s="315"/>
      <c r="AI1072" s="315" t="str">
        <f>IF(AH1072="","",IFERROR(VLOOKUP(AH1072,'Error Checking'!A:B,2,0),"Error with MNCR code"))</f>
        <v/>
      </c>
      <c r="AJ1072" s="261"/>
      <c r="AK1072" s="261"/>
      <c r="AL1072" s="297"/>
      <c r="AM1072" s="261"/>
      <c r="AN1072" s="261"/>
    </row>
    <row r="1073" spans="1:40" x14ac:dyDescent="0.2">
      <c r="A1073" s="87"/>
      <c r="B1073" s="298"/>
      <c r="C1073" s="261"/>
      <c r="D1073" s="261"/>
      <c r="E1073" s="261"/>
      <c r="F1073" s="261"/>
      <c r="G1073" s="294"/>
      <c r="H1073" s="295"/>
      <c r="I1073" s="261"/>
      <c r="J1073" s="311" t="str">
        <f>IF(I1073="","",VLOOKUP(I1073,LookUp_Tables!$R:$S,2,0))</f>
        <v/>
      </c>
      <c r="K1073" s="296"/>
      <c r="L1073" s="296"/>
      <c r="M1073" s="290"/>
      <c r="N1073" s="290"/>
      <c r="O1073" s="290"/>
      <c r="P1073" s="290"/>
      <c r="Q1073" s="290"/>
      <c r="R1073" s="290"/>
      <c r="S1073" s="290" t="e">
        <f t="shared" si="48"/>
        <v>#DIV/0!</v>
      </c>
      <c r="T1073" s="290"/>
      <c r="U1073" s="290"/>
      <c r="V1073" s="290" t="e">
        <f t="shared" si="49"/>
        <v>#DIV/0!</v>
      </c>
      <c r="W1073" s="291" t="str">
        <f t="shared" si="50"/>
        <v/>
      </c>
      <c r="X1073" s="261"/>
      <c r="Y1073" s="261"/>
      <c r="Z1073" s="261"/>
      <c r="AA1073" s="261"/>
      <c r="AB1073" s="261"/>
      <c r="AC1073" s="261"/>
      <c r="AD1073" s="261"/>
      <c r="AE1073" s="261"/>
      <c r="AF1073" s="293"/>
      <c r="AG1073" s="315" t="str">
        <f>IF(AF1073="","",IFERROR(VLOOKUP(AF1073,'Error Checking'!A:B,2,0),"Error with MNCR code"))</f>
        <v/>
      </c>
      <c r="AH1073" s="315"/>
      <c r="AI1073" s="315" t="str">
        <f>IF(AH1073="","",IFERROR(VLOOKUP(AH1073,'Error Checking'!A:B,2,0),"Error with MNCR code"))</f>
        <v/>
      </c>
      <c r="AJ1073" s="261"/>
      <c r="AK1073" s="261"/>
      <c r="AL1073" s="297"/>
      <c r="AM1073" s="261"/>
      <c r="AN1073" s="261"/>
    </row>
    <row r="1074" spans="1:40" x14ac:dyDescent="0.2">
      <c r="A1074" s="87"/>
      <c r="B1074" s="298"/>
      <c r="C1074" s="261"/>
      <c r="D1074" s="261"/>
      <c r="E1074" s="261"/>
      <c r="F1074" s="261"/>
      <c r="G1074" s="294"/>
      <c r="H1074" s="295"/>
      <c r="I1074" s="261"/>
      <c r="J1074" s="311" t="str">
        <f>IF(I1074="","",VLOOKUP(I1074,LookUp_Tables!$R:$S,2,0))</f>
        <v/>
      </c>
      <c r="K1074" s="296"/>
      <c r="L1074" s="296"/>
      <c r="M1074" s="290"/>
      <c r="N1074" s="290"/>
      <c r="O1074" s="290"/>
      <c r="P1074" s="290"/>
      <c r="Q1074" s="290"/>
      <c r="R1074" s="290"/>
      <c r="S1074" s="290" t="e">
        <f t="shared" si="48"/>
        <v>#DIV/0!</v>
      </c>
      <c r="T1074" s="290"/>
      <c r="U1074" s="290"/>
      <c r="V1074" s="290" t="e">
        <f t="shared" si="49"/>
        <v>#DIV/0!</v>
      </c>
      <c r="W1074" s="291" t="str">
        <f t="shared" si="50"/>
        <v/>
      </c>
      <c r="X1074" s="261"/>
      <c r="Y1074" s="261"/>
      <c r="Z1074" s="261"/>
      <c r="AA1074" s="261"/>
      <c r="AB1074" s="261"/>
      <c r="AC1074" s="261"/>
      <c r="AD1074" s="261"/>
      <c r="AE1074" s="261"/>
      <c r="AF1074" s="293"/>
      <c r="AG1074" s="315" t="str">
        <f>IF(AF1074="","",IFERROR(VLOOKUP(AF1074,'Error Checking'!A:B,2,0),"Error with MNCR code"))</f>
        <v/>
      </c>
      <c r="AH1074" s="315"/>
      <c r="AI1074" s="315" t="str">
        <f>IF(AH1074="","",IFERROR(VLOOKUP(AH1074,'Error Checking'!A:B,2,0),"Error with MNCR code"))</f>
        <v/>
      </c>
      <c r="AJ1074" s="261"/>
      <c r="AK1074" s="261"/>
      <c r="AL1074" s="297"/>
      <c r="AM1074" s="261"/>
      <c r="AN1074" s="261"/>
    </row>
    <row r="1075" spans="1:40" x14ac:dyDescent="0.2">
      <c r="A1075" s="87"/>
      <c r="B1075" s="298"/>
      <c r="C1075" s="261"/>
      <c r="D1075" s="261"/>
      <c r="E1075" s="261"/>
      <c r="F1075" s="261"/>
      <c r="G1075" s="294"/>
      <c r="H1075" s="295"/>
      <c r="I1075" s="261"/>
      <c r="J1075" s="311" t="str">
        <f>IF(I1075="","",VLOOKUP(I1075,LookUp_Tables!$R:$S,2,0))</f>
        <v/>
      </c>
      <c r="K1075" s="296"/>
      <c r="L1075" s="296"/>
      <c r="M1075" s="290"/>
      <c r="N1075" s="290"/>
      <c r="O1075" s="290"/>
      <c r="P1075" s="290"/>
      <c r="Q1075" s="290"/>
      <c r="R1075" s="290"/>
      <c r="S1075" s="290" t="e">
        <f t="shared" si="48"/>
        <v>#DIV/0!</v>
      </c>
      <c r="T1075" s="290"/>
      <c r="U1075" s="290"/>
      <c r="V1075" s="290" t="e">
        <f t="shared" si="49"/>
        <v>#DIV/0!</v>
      </c>
      <c r="W1075" s="291" t="str">
        <f t="shared" si="50"/>
        <v/>
      </c>
      <c r="X1075" s="261"/>
      <c r="Y1075" s="261"/>
      <c r="Z1075" s="261"/>
      <c r="AA1075" s="261"/>
      <c r="AB1075" s="261"/>
      <c r="AC1075" s="261"/>
      <c r="AD1075" s="261"/>
      <c r="AE1075" s="261"/>
      <c r="AF1075" s="293"/>
      <c r="AG1075" s="315" t="str">
        <f>IF(AF1075="","",IFERROR(VLOOKUP(AF1075,'Error Checking'!A:B,2,0),"Error with MNCR code"))</f>
        <v/>
      </c>
      <c r="AH1075" s="315"/>
      <c r="AI1075" s="315" t="str">
        <f>IF(AH1075="","",IFERROR(VLOOKUP(AH1075,'Error Checking'!A:B,2,0),"Error with MNCR code"))</f>
        <v/>
      </c>
      <c r="AJ1075" s="261"/>
      <c r="AK1075" s="261"/>
      <c r="AL1075" s="297"/>
      <c r="AM1075" s="261"/>
      <c r="AN1075" s="261"/>
    </row>
    <row r="1076" spans="1:40" x14ac:dyDescent="0.2">
      <c r="A1076" s="87"/>
      <c r="B1076" s="298"/>
      <c r="C1076" s="261"/>
      <c r="D1076" s="261"/>
      <c r="E1076" s="261"/>
      <c r="F1076" s="261"/>
      <c r="G1076" s="294"/>
      <c r="H1076" s="295"/>
      <c r="I1076" s="261"/>
      <c r="J1076" s="311" t="str">
        <f>IF(I1076="","",VLOOKUP(I1076,LookUp_Tables!$R:$S,2,0))</f>
        <v/>
      </c>
      <c r="K1076" s="296"/>
      <c r="L1076" s="296"/>
      <c r="M1076" s="290"/>
      <c r="N1076" s="290"/>
      <c r="O1076" s="290"/>
      <c r="P1076" s="290"/>
      <c r="Q1076" s="290"/>
      <c r="R1076" s="290"/>
      <c r="S1076" s="290" t="e">
        <f t="shared" si="48"/>
        <v>#DIV/0!</v>
      </c>
      <c r="T1076" s="290"/>
      <c r="U1076" s="290"/>
      <c r="V1076" s="290" t="e">
        <f t="shared" si="49"/>
        <v>#DIV/0!</v>
      </c>
      <c r="W1076" s="291" t="str">
        <f t="shared" si="50"/>
        <v/>
      </c>
      <c r="X1076" s="261"/>
      <c r="Y1076" s="261"/>
      <c r="Z1076" s="261"/>
      <c r="AA1076" s="261"/>
      <c r="AB1076" s="261"/>
      <c r="AC1076" s="261"/>
      <c r="AD1076" s="261"/>
      <c r="AE1076" s="261"/>
      <c r="AF1076" s="293"/>
      <c r="AG1076" s="315" t="str">
        <f>IF(AF1076="","",IFERROR(VLOOKUP(AF1076,'Error Checking'!A:B,2,0),"Error with MNCR code"))</f>
        <v/>
      </c>
      <c r="AH1076" s="315"/>
      <c r="AI1076" s="315" t="str">
        <f>IF(AH1076="","",IFERROR(VLOOKUP(AH1076,'Error Checking'!A:B,2,0),"Error with MNCR code"))</f>
        <v/>
      </c>
      <c r="AJ1076" s="261"/>
      <c r="AK1076" s="261"/>
      <c r="AL1076" s="297"/>
      <c r="AM1076" s="261"/>
      <c r="AN1076" s="261"/>
    </row>
    <row r="1077" spans="1:40" x14ac:dyDescent="0.2">
      <c r="A1077" s="87"/>
      <c r="B1077" s="298"/>
      <c r="C1077" s="261"/>
      <c r="D1077" s="261"/>
      <c r="E1077" s="261"/>
      <c r="F1077" s="261"/>
      <c r="G1077" s="294"/>
      <c r="H1077" s="295"/>
      <c r="I1077" s="261"/>
      <c r="J1077" s="311" t="str">
        <f>IF(I1077="","",VLOOKUP(I1077,LookUp_Tables!$R:$S,2,0))</f>
        <v/>
      </c>
      <c r="K1077" s="296"/>
      <c r="L1077" s="296"/>
      <c r="M1077" s="290"/>
      <c r="N1077" s="290"/>
      <c r="O1077" s="290"/>
      <c r="P1077" s="290"/>
      <c r="Q1077" s="290"/>
      <c r="R1077" s="290"/>
      <c r="S1077" s="290" t="e">
        <f t="shared" si="48"/>
        <v>#DIV/0!</v>
      </c>
      <c r="T1077" s="290"/>
      <c r="U1077" s="290"/>
      <c r="V1077" s="290" t="e">
        <f t="shared" si="49"/>
        <v>#DIV/0!</v>
      </c>
      <c r="W1077" s="291" t="str">
        <f t="shared" si="50"/>
        <v/>
      </c>
      <c r="X1077" s="261"/>
      <c r="Y1077" s="261"/>
      <c r="Z1077" s="261"/>
      <c r="AA1077" s="261"/>
      <c r="AB1077" s="261"/>
      <c r="AC1077" s="261"/>
      <c r="AD1077" s="261"/>
      <c r="AE1077" s="261"/>
      <c r="AF1077" s="293"/>
      <c r="AG1077" s="315" t="str">
        <f>IF(AF1077="","",IFERROR(VLOOKUP(AF1077,'Error Checking'!A:B,2,0),"Error with MNCR code"))</f>
        <v/>
      </c>
      <c r="AH1077" s="315"/>
      <c r="AI1077" s="315" t="str">
        <f>IF(AH1077="","",IFERROR(VLOOKUP(AH1077,'Error Checking'!A:B,2,0),"Error with MNCR code"))</f>
        <v/>
      </c>
      <c r="AJ1077" s="261"/>
      <c r="AK1077" s="261"/>
      <c r="AL1077" s="297"/>
      <c r="AM1077" s="261"/>
      <c r="AN1077" s="261"/>
    </row>
    <row r="1078" spans="1:40" x14ac:dyDescent="0.2">
      <c r="A1078" s="87"/>
      <c r="B1078" s="298"/>
      <c r="C1078" s="261"/>
      <c r="D1078" s="261"/>
      <c r="E1078" s="261"/>
      <c r="F1078" s="261"/>
      <c r="G1078" s="294"/>
      <c r="H1078" s="295"/>
      <c r="I1078" s="261"/>
      <c r="J1078" s="311" t="str">
        <f>IF(I1078="","",VLOOKUP(I1078,LookUp_Tables!$R:$S,2,0))</f>
        <v/>
      </c>
      <c r="K1078" s="296"/>
      <c r="L1078" s="296"/>
      <c r="M1078" s="290"/>
      <c r="N1078" s="290"/>
      <c r="O1078" s="290"/>
      <c r="P1078" s="290"/>
      <c r="Q1078" s="290"/>
      <c r="R1078" s="290"/>
      <c r="S1078" s="290" t="e">
        <f t="shared" si="48"/>
        <v>#DIV/0!</v>
      </c>
      <c r="T1078" s="290"/>
      <c r="U1078" s="290"/>
      <c r="V1078" s="290" t="e">
        <f t="shared" si="49"/>
        <v>#DIV/0!</v>
      </c>
      <c r="W1078" s="291" t="str">
        <f t="shared" si="50"/>
        <v/>
      </c>
      <c r="X1078" s="261"/>
      <c r="Y1078" s="261"/>
      <c r="Z1078" s="261"/>
      <c r="AA1078" s="261"/>
      <c r="AB1078" s="261"/>
      <c r="AC1078" s="261"/>
      <c r="AD1078" s="261"/>
      <c r="AE1078" s="261"/>
      <c r="AF1078" s="293"/>
      <c r="AG1078" s="315" t="str">
        <f>IF(AF1078="","",IFERROR(VLOOKUP(AF1078,'Error Checking'!A:B,2,0),"Error with MNCR code"))</f>
        <v/>
      </c>
      <c r="AH1078" s="315"/>
      <c r="AI1078" s="315" t="str">
        <f>IF(AH1078="","",IFERROR(VLOOKUP(AH1078,'Error Checking'!A:B,2,0),"Error with MNCR code"))</f>
        <v/>
      </c>
      <c r="AJ1078" s="261"/>
      <c r="AK1078" s="261"/>
      <c r="AL1078" s="297"/>
      <c r="AM1078" s="261"/>
      <c r="AN1078" s="261"/>
    </row>
    <row r="1079" spans="1:40" x14ac:dyDescent="0.2">
      <c r="A1079" s="87"/>
      <c r="B1079" s="298"/>
      <c r="C1079" s="261"/>
      <c r="D1079" s="261"/>
      <c r="E1079" s="261"/>
      <c r="F1079" s="261"/>
      <c r="G1079" s="294"/>
      <c r="H1079" s="295"/>
      <c r="I1079" s="261"/>
      <c r="J1079" s="311" t="str">
        <f>IF(I1079="","",VLOOKUP(I1079,LookUp_Tables!$R:$S,2,0))</f>
        <v/>
      </c>
      <c r="K1079" s="296"/>
      <c r="L1079" s="296"/>
      <c r="M1079" s="290"/>
      <c r="N1079" s="290"/>
      <c r="O1079" s="290"/>
      <c r="P1079" s="290"/>
      <c r="Q1079" s="290"/>
      <c r="R1079" s="290"/>
      <c r="S1079" s="290" t="e">
        <f t="shared" si="48"/>
        <v>#DIV/0!</v>
      </c>
      <c r="T1079" s="290"/>
      <c r="U1079" s="290"/>
      <c r="V1079" s="290" t="e">
        <f t="shared" si="49"/>
        <v>#DIV/0!</v>
      </c>
      <c r="W1079" s="291" t="str">
        <f t="shared" si="50"/>
        <v/>
      </c>
      <c r="X1079" s="261"/>
      <c r="Y1079" s="261"/>
      <c r="Z1079" s="261"/>
      <c r="AA1079" s="261"/>
      <c r="AB1079" s="261"/>
      <c r="AC1079" s="261"/>
      <c r="AD1079" s="261"/>
      <c r="AE1079" s="261"/>
      <c r="AF1079" s="293"/>
      <c r="AG1079" s="315" t="str">
        <f>IF(AF1079="","",IFERROR(VLOOKUP(AF1079,'Error Checking'!A:B,2,0),"Error with MNCR code"))</f>
        <v/>
      </c>
      <c r="AH1079" s="315"/>
      <c r="AI1079" s="315" t="str">
        <f>IF(AH1079="","",IFERROR(VLOOKUP(AH1079,'Error Checking'!A:B,2,0),"Error with MNCR code"))</f>
        <v/>
      </c>
      <c r="AJ1079" s="261"/>
      <c r="AK1079" s="261"/>
      <c r="AL1079" s="297"/>
      <c r="AM1079" s="261"/>
      <c r="AN1079" s="261"/>
    </row>
    <row r="1080" spans="1:40" x14ac:dyDescent="0.2">
      <c r="A1080" s="87"/>
      <c r="B1080" s="298"/>
      <c r="C1080" s="261"/>
      <c r="D1080" s="261"/>
      <c r="E1080" s="261"/>
      <c r="F1080" s="261"/>
      <c r="G1080" s="294"/>
      <c r="H1080" s="295"/>
      <c r="I1080" s="261"/>
      <c r="J1080" s="311" t="str">
        <f>IF(I1080="","",VLOOKUP(I1080,LookUp_Tables!$R:$S,2,0))</f>
        <v/>
      </c>
      <c r="K1080" s="296"/>
      <c r="L1080" s="296"/>
      <c r="M1080" s="290"/>
      <c r="N1080" s="290"/>
      <c r="O1080" s="290"/>
      <c r="P1080" s="290"/>
      <c r="Q1080" s="290"/>
      <c r="R1080" s="290"/>
      <c r="S1080" s="290" t="e">
        <f t="shared" si="48"/>
        <v>#DIV/0!</v>
      </c>
      <c r="T1080" s="290"/>
      <c r="U1080" s="290"/>
      <c r="V1080" s="290" t="e">
        <f t="shared" si="49"/>
        <v>#DIV/0!</v>
      </c>
      <c r="W1080" s="291" t="str">
        <f t="shared" si="50"/>
        <v/>
      </c>
      <c r="X1080" s="261"/>
      <c r="Y1080" s="261"/>
      <c r="Z1080" s="261"/>
      <c r="AA1080" s="261"/>
      <c r="AB1080" s="261"/>
      <c r="AC1080" s="261"/>
      <c r="AD1080" s="261"/>
      <c r="AE1080" s="261"/>
      <c r="AF1080" s="293"/>
      <c r="AG1080" s="315" t="str">
        <f>IF(AF1080="","",IFERROR(VLOOKUP(AF1080,'Error Checking'!A:B,2,0),"Error with MNCR code"))</f>
        <v/>
      </c>
      <c r="AH1080" s="315"/>
      <c r="AI1080" s="315" t="str">
        <f>IF(AH1080="","",IFERROR(VLOOKUP(AH1080,'Error Checking'!A:B,2,0),"Error with MNCR code"))</f>
        <v/>
      </c>
      <c r="AJ1080" s="261"/>
      <c r="AK1080" s="261"/>
      <c r="AL1080" s="297"/>
      <c r="AM1080" s="261"/>
      <c r="AN1080" s="261"/>
    </row>
    <row r="1081" spans="1:40" x14ac:dyDescent="0.2">
      <c r="A1081" s="87"/>
      <c r="B1081" s="298"/>
      <c r="C1081" s="261"/>
      <c r="D1081" s="261"/>
      <c r="E1081" s="261"/>
      <c r="F1081" s="261"/>
      <c r="G1081" s="294"/>
      <c r="H1081" s="295"/>
      <c r="I1081" s="261"/>
      <c r="J1081" s="311" t="str">
        <f>IF(I1081="","",VLOOKUP(I1081,LookUp_Tables!$R:$S,2,0))</f>
        <v/>
      </c>
      <c r="K1081" s="296"/>
      <c r="L1081" s="296"/>
      <c r="M1081" s="290"/>
      <c r="N1081" s="290"/>
      <c r="O1081" s="290"/>
      <c r="P1081" s="290"/>
      <c r="Q1081" s="290"/>
      <c r="R1081" s="290"/>
      <c r="S1081" s="290" t="e">
        <f t="shared" si="48"/>
        <v>#DIV/0!</v>
      </c>
      <c r="T1081" s="290"/>
      <c r="U1081" s="290"/>
      <c r="V1081" s="290" t="e">
        <f t="shared" si="49"/>
        <v>#DIV/0!</v>
      </c>
      <c r="W1081" s="291" t="str">
        <f t="shared" si="50"/>
        <v/>
      </c>
      <c r="X1081" s="261"/>
      <c r="Y1081" s="261"/>
      <c r="Z1081" s="261"/>
      <c r="AA1081" s="261"/>
      <c r="AB1081" s="261"/>
      <c r="AC1081" s="261"/>
      <c r="AD1081" s="261"/>
      <c r="AE1081" s="261"/>
      <c r="AF1081" s="293"/>
      <c r="AG1081" s="315" t="str">
        <f>IF(AF1081="","",IFERROR(VLOOKUP(AF1081,'Error Checking'!A:B,2,0),"Error with MNCR code"))</f>
        <v/>
      </c>
      <c r="AH1081" s="315"/>
      <c r="AI1081" s="315" t="str">
        <f>IF(AH1081="","",IFERROR(VLOOKUP(AH1081,'Error Checking'!A:B,2,0),"Error with MNCR code"))</f>
        <v/>
      </c>
      <c r="AJ1081" s="261"/>
      <c r="AK1081" s="261"/>
      <c r="AL1081" s="297"/>
      <c r="AM1081" s="261"/>
      <c r="AN1081" s="261"/>
    </row>
    <row r="1082" spans="1:40" x14ac:dyDescent="0.2">
      <c r="A1082" s="87"/>
      <c r="B1082" s="298"/>
      <c r="C1082" s="261"/>
      <c r="D1082" s="261"/>
      <c r="E1082" s="261"/>
      <c r="F1082" s="261"/>
      <c r="G1082" s="294"/>
      <c r="H1082" s="295"/>
      <c r="I1082" s="261"/>
      <c r="J1082" s="311" t="str">
        <f>IF(I1082="","",VLOOKUP(I1082,LookUp_Tables!$R:$S,2,0))</f>
        <v/>
      </c>
      <c r="K1082" s="296"/>
      <c r="L1082" s="296"/>
      <c r="M1082" s="290"/>
      <c r="N1082" s="290"/>
      <c r="O1082" s="290"/>
      <c r="P1082" s="290"/>
      <c r="Q1082" s="290"/>
      <c r="R1082" s="290"/>
      <c r="S1082" s="290" t="e">
        <f t="shared" si="48"/>
        <v>#DIV/0!</v>
      </c>
      <c r="T1082" s="290"/>
      <c r="U1082" s="290"/>
      <c r="V1082" s="290" t="e">
        <f t="shared" si="49"/>
        <v>#DIV/0!</v>
      </c>
      <c r="W1082" s="291" t="str">
        <f t="shared" si="50"/>
        <v/>
      </c>
      <c r="X1082" s="261"/>
      <c r="Y1082" s="261"/>
      <c r="Z1082" s="261"/>
      <c r="AA1082" s="261"/>
      <c r="AB1082" s="261"/>
      <c r="AC1082" s="261"/>
      <c r="AD1082" s="261"/>
      <c r="AE1082" s="261"/>
      <c r="AF1082" s="293"/>
      <c r="AG1082" s="315" t="str">
        <f>IF(AF1082="","",IFERROR(VLOOKUP(AF1082,'Error Checking'!A:B,2,0),"Error with MNCR code"))</f>
        <v/>
      </c>
      <c r="AH1082" s="315"/>
      <c r="AI1082" s="315" t="str">
        <f>IF(AH1082="","",IFERROR(VLOOKUP(AH1082,'Error Checking'!A:B,2,0),"Error with MNCR code"))</f>
        <v/>
      </c>
      <c r="AJ1082" s="261"/>
      <c r="AK1082" s="261"/>
      <c r="AL1082" s="297"/>
      <c r="AM1082" s="261"/>
      <c r="AN1082" s="261"/>
    </row>
    <row r="1083" spans="1:40" x14ac:dyDescent="0.2">
      <c r="A1083" s="87"/>
      <c r="B1083" s="298"/>
      <c r="C1083" s="261"/>
      <c r="D1083" s="261"/>
      <c r="E1083" s="261"/>
      <c r="F1083" s="261"/>
      <c r="G1083" s="294"/>
      <c r="H1083" s="295"/>
      <c r="I1083" s="261"/>
      <c r="J1083" s="311" t="str">
        <f>IF(I1083="","",VLOOKUP(I1083,LookUp_Tables!$R:$S,2,0))</f>
        <v/>
      </c>
      <c r="K1083" s="296"/>
      <c r="L1083" s="296"/>
      <c r="M1083" s="290"/>
      <c r="N1083" s="290"/>
      <c r="O1083" s="290"/>
      <c r="P1083" s="290"/>
      <c r="Q1083" s="290"/>
      <c r="R1083" s="290"/>
      <c r="S1083" s="290" t="e">
        <f t="shared" si="48"/>
        <v>#DIV/0!</v>
      </c>
      <c r="T1083" s="290"/>
      <c r="U1083" s="290"/>
      <c r="V1083" s="290" t="e">
        <f t="shared" si="49"/>
        <v>#DIV/0!</v>
      </c>
      <c r="W1083" s="291" t="str">
        <f t="shared" si="50"/>
        <v/>
      </c>
      <c r="X1083" s="261"/>
      <c r="Y1083" s="261"/>
      <c r="Z1083" s="261"/>
      <c r="AA1083" s="261"/>
      <c r="AB1083" s="261"/>
      <c r="AC1083" s="261"/>
      <c r="AD1083" s="261"/>
      <c r="AE1083" s="261"/>
      <c r="AF1083" s="293"/>
      <c r="AG1083" s="315" t="str">
        <f>IF(AF1083="","",IFERROR(VLOOKUP(AF1083,'Error Checking'!A:B,2,0),"Error with MNCR code"))</f>
        <v/>
      </c>
      <c r="AH1083" s="315"/>
      <c r="AI1083" s="315" t="str">
        <f>IF(AH1083="","",IFERROR(VLOOKUP(AH1083,'Error Checking'!A:B,2,0),"Error with MNCR code"))</f>
        <v/>
      </c>
      <c r="AJ1083" s="261"/>
      <c r="AK1083" s="261"/>
      <c r="AL1083" s="297"/>
      <c r="AM1083" s="261"/>
      <c r="AN1083" s="261"/>
    </row>
    <row r="1084" spans="1:40" x14ac:dyDescent="0.2">
      <c r="A1084" s="87"/>
      <c r="B1084" s="298"/>
      <c r="C1084" s="261"/>
      <c r="D1084" s="261"/>
      <c r="E1084" s="261"/>
      <c r="F1084" s="261"/>
      <c r="G1084" s="294"/>
      <c r="H1084" s="295"/>
      <c r="I1084" s="261"/>
      <c r="J1084" s="311" t="str">
        <f>IF(I1084="","",VLOOKUP(I1084,LookUp_Tables!$R:$S,2,0))</f>
        <v/>
      </c>
      <c r="K1084" s="296"/>
      <c r="L1084" s="296"/>
      <c r="M1084" s="290"/>
      <c r="N1084" s="290"/>
      <c r="O1084" s="290"/>
      <c r="P1084" s="290"/>
      <c r="Q1084" s="290"/>
      <c r="R1084" s="290"/>
      <c r="S1084" s="290" t="e">
        <f t="shared" si="48"/>
        <v>#DIV/0!</v>
      </c>
      <c r="T1084" s="290"/>
      <c r="U1084" s="290"/>
      <c r="V1084" s="290" t="e">
        <f t="shared" si="49"/>
        <v>#DIV/0!</v>
      </c>
      <c r="W1084" s="291" t="str">
        <f t="shared" si="50"/>
        <v/>
      </c>
      <c r="X1084" s="261"/>
      <c r="Y1084" s="261"/>
      <c r="Z1084" s="261"/>
      <c r="AA1084" s="261"/>
      <c r="AB1084" s="261"/>
      <c r="AC1084" s="261"/>
      <c r="AD1084" s="261"/>
      <c r="AE1084" s="261"/>
      <c r="AF1084" s="293"/>
      <c r="AG1084" s="315" t="str">
        <f>IF(AF1084="","",IFERROR(VLOOKUP(AF1084,'Error Checking'!A:B,2,0),"Error with MNCR code"))</f>
        <v/>
      </c>
      <c r="AH1084" s="315"/>
      <c r="AI1084" s="315" t="str">
        <f>IF(AH1084="","",IFERROR(VLOOKUP(AH1084,'Error Checking'!A:B,2,0),"Error with MNCR code"))</f>
        <v/>
      </c>
      <c r="AJ1084" s="261"/>
      <c r="AK1084" s="261"/>
      <c r="AL1084" s="297"/>
      <c r="AM1084" s="261"/>
      <c r="AN1084" s="261"/>
    </row>
    <row r="1085" spans="1:40" x14ac:dyDescent="0.2">
      <c r="A1085" s="87"/>
      <c r="B1085" s="298"/>
      <c r="C1085" s="261"/>
      <c r="D1085" s="261"/>
      <c r="E1085" s="261"/>
      <c r="F1085" s="261"/>
      <c r="G1085" s="294"/>
      <c r="H1085" s="295"/>
      <c r="I1085" s="261"/>
      <c r="J1085" s="311" t="str">
        <f>IF(I1085="","",VLOOKUP(I1085,LookUp_Tables!$R:$S,2,0))</f>
        <v/>
      </c>
      <c r="K1085" s="296"/>
      <c r="L1085" s="296"/>
      <c r="M1085" s="290"/>
      <c r="N1085" s="290"/>
      <c r="O1085" s="290"/>
      <c r="P1085" s="290"/>
      <c r="Q1085" s="290"/>
      <c r="R1085" s="290"/>
      <c r="S1085" s="290" t="e">
        <f t="shared" si="48"/>
        <v>#DIV/0!</v>
      </c>
      <c r="T1085" s="290"/>
      <c r="U1085" s="290"/>
      <c r="V1085" s="290" t="e">
        <f t="shared" si="49"/>
        <v>#DIV/0!</v>
      </c>
      <c r="W1085" s="291" t="str">
        <f t="shared" si="50"/>
        <v/>
      </c>
      <c r="X1085" s="261"/>
      <c r="Y1085" s="261"/>
      <c r="Z1085" s="261"/>
      <c r="AA1085" s="261"/>
      <c r="AB1085" s="261"/>
      <c r="AC1085" s="261"/>
      <c r="AD1085" s="261"/>
      <c r="AE1085" s="261"/>
      <c r="AF1085" s="293"/>
      <c r="AG1085" s="315" t="str">
        <f>IF(AF1085="","",IFERROR(VLOOKUP(AF1085,'Error Checking'!A:B,2,0),"Error with MNCR code"))</f>
        <v/>
      </c>
      <c r="AH1085" s="315"/>
      <c r="AI1085" s="315" t="str">
        <f>IF(AH1085="","",IFERROR(VLOOKUP(AH1085,'Error Checking'!A:B,2,0),"Error with MNCR code"))</f>
        <v/>
      </c>
      <c r="AJ1085" s="261"/>
      <c r="AK1085" s="261"/>
      <c r="AL1085" s="297"/>
      <c r="AM1085" s="261"/>
      <c r="AN1085" s="261"/>
    </row>
    <row r="1086" spans="1:40" x14ac:dyDescent="0.2">
      <c r="A1086" s="87"/>
      <c r="B1086" s="298"/>
      <c r="C1086" s="261"/>
      <c r="D1086" s="261"/>
      <c r="E1086" s="261"/>
      <c r="F1086" s="261"/>
      <c r="G1086" s="294"/>
      <c r="H1086" s="295"/>
      <c r="I1086" s="261"/>
      <c r="J1086" s="311" t="str">
        <f>IF(I1086="","",VLOOKUP(I1086,LookUp_Tables!$R:$S,2,0))</f>
        <v/>
      </c>
      <c r="K1086" s="296"/>
      <c r="L1086" s="296"/>
      <c r="M1086" s="290"/>
      <c r="N1086" s="290"/>
      <c r="O1086" s="290"/>
      <c r="P1086" s="290"/>
      <c r="Q1086" s="290"/>
      <c r="R1086" s="290"/>
      <c r="S1086" s="290" t="e">
        <f t="shared" si="48"/>
        <v>#DIV/0!</v>
      </c>
      <c r="T1086" s="290"/>
      <c r="U1086" s="290"/>
      <c r="V1086" s="290" t="e">
        <f t="shared" si="49"/>
        <v>#DIV/0!</v>
      </c>
      <c r="W1086" s="291" t="str">
        <f t="shared" si="50"/>
        <v/>
      </c>
      <c r="X1086" s="261"/>
      <c r="Y1086" s="261"/>
      <c r="Z1086" s="261"/>
      <c r="AA1086" s="261"/>
      <c r="AB1086" s="261"/>
      <c r="AC1086" s="261"/>
      <c r="AD1086" s="261"/>
      <c r="AE1086" s="261"/>
      <c r="AF1086" s="293"/>
      <c r="AG1086" s="315" t="str">
        <f>IF(AF1086="","",IFERROR(VLOOKUP(AF1086,'Error Checking'!A:B,2,0),"Error with MNCR code"))</f>
        <v/>
      </c>
      <c r="AH1086" s="315"/>
      <c r="AI1086" s="315" t="str">
        <f>IF(AH1086="","",IFERROR(VLOOKUP(AH1086,'Error Checking'!A:B,2,0),"Error with MNCR code"))</f>
        <v/>
      </c>
      <c r="AJ1086" s="261"/>
      <c r="AK1086" s="261"/>
      <c r="AL1086" s="297"/>
      <c r="AM1086" s="261"/>
      <c r="AN1086" s="261"/>
    </row>
    <row r="1087" spans="1:40" x14ac:dyDescent="0.2">
      <c r="A1087" s="87"/>
      <c r="B1087" s="298"/>
      <c r="C1087" s="261"/>
      <c r="D1087" s="261"/>
      <c r="E1087" s="261"/>
      <c r="F1087" s="261"/>
      <c r="G1087" s="294"/>
      <c r="H1087" s="295"/>
      <c r="I1087" s="261"/>
      <c r="J1087" s="311" t="str">
        <f>IF(I1087="","",VLOOKUP(I1087,LookUp_Tables!$R:$S,2,0))</f>
        <v/>
      </c>
      <c r="K1087" s="296"/>
      <c r="L1087" s="296"/>
      <c r="M1087" s="290"/>
      <c r="N1087" s="290"/>
      <c r="O1087" s="290"/>
      <c r="P1087" s="290"/>
      <c r="Q1087" s="290"/>
      <c r="R1087" s="290"/>
      <c r="S1087" s="290" t="e">
        <f t="shared" si="48"/>
        <v>#DIV/0!</v>
      </c>
      <c r="T1087" s="290"/>
      <c r="U1087" s="290"/>
      <c r="V1087" s="290" t="e">
        <f t="shared" si="49"/>
        <v>#DIV/0!</v>
      </c>
      <c r="W1087" s="291" t="str">
        <f t="shared" si="50"/>
        <v/>
      </c>
      <c r="X1087" s="261"/>
      <c r="Y1087" s="261"/>
      <c r="Z1087" s="261"/>
      <c r="AA1087" s="261"/>
      <c r="AB1087" s="261"/>
      <c r="AC1087" s="261"/>
      <c r="AD1087" s="261"/>
      <c r="AE1087" s="261"/>
      <c r="AF1087" s="293"/>
      <c r="AG1087" s="315" t="str">
        <f>IF(AF1087="","",IFERROR(VLOOKUP(AF1087,'Error Checking'!A:B,2,0),"Error with MNCR code"))</f>
        <v/>
      </c>
      <c r="AH1087" s="315"/>
      <c r="AI1087" s="315" t="str">
        <f>IF(AH1087="","",IFERROR(VLOOKUP(AH1087,'Error Checking'!A:B,2,0),"Error with MNCR code"))</f>
        <v/>
      </c>
      <c r="AJ1087" s="261"/>
      <c r="AK1087" s="261"/>
      <c r="AL1087" s="297"/>
      <c r="AM1087" s="261"/>
      <c r="AN1087" s="261"/>
    </row>
    <row r="1088" spans="1:40" x14ac:dyDescent="0.2">
      <c r="A1088" s="87"/>
      <c r="B1088" s="298"/>
      <c r="C1088" s="261"/>
      <c r="D1088" s="261"/>
      <c r="E1088" s="261"/>
      <c r="F1088" s="261"/>
      <c r="G1088" s="294"/>
      <c r="H1088" s="295"/>
      <c r="I1088" s="261"/>
      <c r="J1088" s="311" t="str">
        <f>IF(I1088="","",VLOOKUP(I1088,LookUp_Tables!$R:$S,2,0))</f>
        <v/>
      </c>
      <c r="K1088" s="296"/>
      <c r="L1088" s="296"/>
      <c r="M1088" s="290"/>
      <c r="N1088" s="290"/>
      <c r="O1088" s="290"/>
      <c r="P1088" s="290"/>
      <c r="Q1088" s="290"/>
      <c r="R1088" s="290"/>
      <c r="S1088" s="290" t="e">
        <f t="shared" si="48"/>
        <v>#DIV/0!</v>
      </c>
      <c r="T1088" s="290"/>
      <c r="U1088" s="290"/>
      <c r="V1088" s="290" t="e">
        <f t="shared" si="49"/>
        <v>#DIV/0!</v>
      </c>
      <c r="W1088" s="291" t="str">
        <f t="shared" si="50"/>
        <v/>
      </c>
      <c r="X1088" s="261"/>
      <c r="Y1088" s="261"/>
      <c r="Z1088" s="261"/>
      <c r="AA1088" s="261"/>
      <c r="AB1088" s="261"/>
      <c r="AC1088" s="261"/>
      <c r="AD1088" s="261"/>
      <c r="AE1088" s="261"/>
      <c r="AF1088" s="293"/>
      <c r="AG1088" s="315" t="str">
        <f>IF(AF1088="","",IFERROR(VLOOKUP(AF1088,'Error Checking'!A:B,2,0),"Error with MNCR code"))</f>
        <v/>
      </c>
      <c r="AH1088" s="315"/>
      <c r="AI1088" s="315" t="str">
        <f>IF(AH1088="","",IFERROR(VLOOKUP(AH1088,'Error Checking'!A:B,2,0),"Error with MNCR code"))</f>
        <v/>
      </c>
      <c r="AJ1088" s="261"/>
      <c r="AK1088" s="261"/>
      <c r="AL1088" s="297"/>
      <c r="AM1088" s="261"/>
      <c r="AN1088" s="261"/>
    </row>
    <row r="1089" spans="1:40" x14ac:dyDescent="0.2">
      <c r="A1089" s="87"/>
      <c r="B1089" s="298"/>
      <c r="C1089" s="261"/>
      <c r="D1089" s="261"/>
      <c r="E1089" s="261"/>
      <c r="F1089" s="261"/>
      <c r="G1089" s="294"/>
      <c r="H1089" s="295"/>
      <c r="I1089" s="261"/>
      <c r="J1089" s="311" t="str">
        <f>IF(I1089="","",VLOOKUP(I1089,LookUp_Tables!$R:$S,2,0))</f>
        <v/>
      </c>
      <c r="K1089" s="296"/>
      <c r="L1089" s="296"/>
      <c r="M1089" s="290"/>
      <c r="N1089" s="290"/>
      <c r="O1089" s="290"/>
      <c r="P1089" s="290"/>
      <c r="Q1089" s="290"/>
      <c r="R1089" s="290"/>
      <c r="S1089" s="290" t="e">
        <f t="shared" si="48"/>
        <v>#DIV/0!</v>
      </c>
      <c r="T1089" s="290"/>
      <c r="U1089" s="290"/>
      <c r="V1089" s="290" t="e">
        <f t="shared" si="49"/>
        <v>#DIV/0!</v>
      </c>
      <c r="W1089" s="291" t="str">
        <f t="shared" si="50"/>
        <v/>
      </c>
      <c r="X1089" s="261"/>
      <c r="Y1089" s="261"/>
      <c r="Z1089" s="261"/>
      <c r="AA1089" s="261"/>
      <c r="AB1089" s="261"/>
      <c r="AC1089" s="261"/>
      <c r="AD1089" s="261"/>
      <c r="AE1089" s="261"/>
      <c r="AF1089" s="293"/>
      <c r="AG1089" s="315" t="str">
        <f>IF(AF1089="","",IFERROR(VLOOKUP(AF1089,'Error Checking'!A:B,2,0),"Error with MNCR code"))</f>
        <v/>
      </c>
      <c r="AH1089" s="315"/>
      <c r="AI1089" s="315" t="str">
        <f>IF(AH1089="","",IFERROR(VLOOKUP(AH1089,'Error Checking'!A:B,2,0),"Error with MNCR code"))</f>
        <v/>
      </c>
      <c r="AJ1089" s="261"/>
      <c r="AK1089" s="261"/>
      <c r="AL1089" s="297"/>
      <c r="AM1089" s="261"/>
      <c r="AN1089" s="261"/>
    </row>
    <row r="1090" spans="1:40" x14ac:dyDescent="0.2">
      <c r="A1090" s="87"/>
      <c r="B1090" s="298"/>
      <c r="C1090" s="261"/>
      <c r="D1090" s="261"/>
      <c r="E1090" s="261"/>
      <c r="F1090" s="261"/>
      <c r="G1090" s="294"/>
      <c r="H1090" s="295"/>
      <c r="I1090" s="261"/>
      <c r="J1090" s="311" t="str">
        <f>IF(I1090="","",VLOOKUP(I1090,LookUp_Tables!$R:$S,2,0))</f>
        <v/>
      </c>
      <c r="K1090" s="296"/>
      <c r="L1090" s="296"/>
      <c r="M1090" s="290"/>
      <c r="N1090" s="290"/>
      <c r="O1090" s="290"/>
      <c r="P1090" s="290"/>
      <c r="Q1090" s="290"/>
      <c r="R1090" s="290"/>
      <c r="S1090" s="290" t="e">
        <f t="shared" si="48"/>
        <v>#DIV/0!</v>
      </c>
      <c r="T1090" s="290"/>
      <c r="U1090" s="290"/>
      <c r="V1090" s="290" t="e">
        <f t="shared" si="49"/>
        <v>#DIV/0!</v>
      </c>
      <c r="W1090" s="291" t="str">
        <f t="shared" si="50"/>
        <v/>
      </c>
      <c r="X1090" s="261"/>
      <c r="Y1090" s="261"/>
      <c r="Z1090" s="261"/>
      <c r="AA1090" s="261"/>
      <c r="AB1090" s="261"/>
      <c r="AC1090" s="261"/>
      <c r="AD1090" s="261"/>
      <c r="AE1090" s="261"/>
      <c r="AF1090" s="293"/>
      <c r="AG1090" s="315" t="str">
        <f>IF(AF1090="","",IFERROR(VLOOKUP(AF1090,'Error Checking'!A:B,2,0),"Error with MNCR code"))</f>
        <v/>
      </c>
      <c r="AH1090" s="315"/>
      <c r="AI1090" s="315" t="str">
        <f>IF(AH1090="","",IFERROR(VLOOKUP(AH1090,'Error Checking'!A:B,2,0),"Error with MNCR code"))</f>
        <v/>
      </c>
      <c r="AJ1090" s="261"/>
      <c r="AK1090" s="261"/>
      <c r="AL1090" s="297"/>
      <c r="AM1090" s="261"/>
      <c r="AN1090" s="261"/>
    </row>
    <row r="1091" spans="1:40" x14ac:dyDescent="0.2">
      <c r="A1091" s="87"/>
      <c r="B1091" s="298"/>
      <c r="C1091" s="261"/>
      <c r="D1091" s="261"/>
      <c r="E1091" s="261"/>
      <c r="F1091" s="261"/>
      <c r="G1091" s="294"/>
      <c r="H1091" s="295"/>
      <c r="I1091" s="261"/>
      <c r="J1091" s="311" t="str">
        <f>IF(I1091="","",VLOOKUP(I1091,LookUp_Tables!$R:$S,2,0))</f>
        <v/>
      </c>
      <c r="K1091" s="296"/>
      <c r="L1091" s="296"/>
      <c r="M1091" s="290"/>
      <c r="N1091" s="290"/>
      <c r="O1091" s="290"/>
      <c r="P1091" s="290"/>
      <c r="Q1091" s="290"/>
      <c r="R1091" s="290"/>
      <c r="S1091" s="290" t="e">
        <f t="shared" si="48"/>
        <v>#DIV/0!</v>
      </c>
      <c r="T1091" s="290"/>
      <c r="U1091" s="290"/>
      <c r="V1091" s="290" t="e">
        <f t="shared" si="49"/>
        <v>#DIV/0!</v>
      </c>
      <c r="W1091" s="291" t="str">
        <f t="shared" si="50"/>
        <v/>
      </c>
      <c r="X1091" s="261"/>
      <c r="Y1091" s="261"/>
      <c r="Z1091" s="261"/>
      <c r="AA1091" s="261"/>
      <c r="AB1091" s="261"/>
      <c r="AC1091" s="261"/>
      <c r="AD1091" s="261"/>
      <c r="AE1091" s="261"/>
      <c r="AF1091" s="293"/>
      <c r="AG1091" s="315" t="str">
        <f>IF(AF1091="","",IFERROR(VLOOKUP(AF1091,'Error Checking'!A:B,2,0),"Error with MNCR code"))</f>
        <v/>
      </c>
      <c r="AH1091" s="315"/>
      <c r="AI1091" s="315" t="str">
        <f>IF(AH1091="","",IFERROR(VLOOKUP(AH1091,'Error Checking'!A:B,2,0),"Error with MNCR code"))</f>
        <v/>
      </c>
      <c r="AJ1091" s="261"/>
      <c r="AK1091" s="261"/>
      <c r="AL1091" s="297"/>
      <c r="AM1091" s="261"/>
      <c r="AN1091" s="261"/>
    </row>
    <row r="1092" spans="1:40" x14ac:dyDescent="0.2">
      <c r="A1092" s="87"/>
      <c r="B1092" s="298"/>
      <c r="C1092" s="261"/>
      <c r="D1092" s="261"/>
      <c r="E1092" s="261"/>
      <c r="F1092" s="261"/>
      <c r="G1092" s="294"/>
      <c r="H1092" s="295"/>
      <c r="I1092" s="261"/>
      <c r="J1092" s="311" t="str">
        <f>IF(I1092="","",VLOOKUP(I1092,LookUp_Tables!$R:$S,2,0))</f>
        <v/>
      </c>
      <c r="K1092" s="296"/>
      <c r="L1092" s="296"/>
      <c r="M1092" s="290"/>
      <c r="N1092" s="290"/>
      <c r="O1092" s="290"/>
      <c r="P1092" s="290"/>
      <c r="Q1092" s="290"/>
      <c r="R1092" s="290"/>
      <c r="S1092" s="290" t="e">
        <f t="shared" si="48"/>
        <v>#DIV/0!</v>
      </c>
      <c r="T1092" s="290"/>
      <c r="U1092" s="290"/>
      <c r="V1092" s="290" t="e">
        <f t="shared" si="49"/>
        <v>#DIV/0!</v>
      </c>
      <c r="W1092" s="291" t="str">
        <f t="shared" si="50"/>
        <v/>
      </c>
      <c r="X1092" s="261"/>
      <c r="Y1092" s="261"/>
      <c r="Z1092" s="261"/>
      <c r="AA1092" s="261"/>
      <c r="AB1092" s="261"/>
      <c r="AC1092" s="261"/>
      <c r="AD1092" s="261"/>
      <c r="AE1092" s="261"/>
      <c r="AF1092" s="293"/>
      <c r="AG1092" s="315" t="str">
        <f>IF(AF1092="","",IFERROR(VLOOKUP(AF1092,'Error Checking'!A:B,2,0),"Error with MNCR code"))</f>
        <v/>
      </c>
      <c r="AH1092" s="315"/>
      <c r="AI1092" s="315" t="str">
        <f>IF(AH1092="","",IFERROR(VLOOKUP(AH1092,'Error Checking'!A:B,2,0),"Error with MNCR code"))</f>
        <v/>
      </c>
      <c r="AJ1092" s="261"/>
      <c r="AK1092" s="261"/>
      <c r="AL1092" s="297"/>
      <c r="AM1092" s="261"/>
      <c r="AN1092" s="261"/>
    </row>
    <row r="1093" spans="1:40" x14ac:dyDescent="0.2">
      <c r="A1093" s="87"/>
      <c r="B1093" s="298"/>
      <c r="C1093" s="261"/>
      <c r="D1093" s="261"/>
      <c r="E1093" s="261"/>
      <c r="F1093" s="261"/>
      <c r="G1093" s="294"/>
      <c r="H1093" s="295"/>
      <c r="I1093" s="261"/>
      <c r="J1093" s="311" t="str">
        <f>IF(I1093="","",VLOOKUP(I1093,LookUp_Tables!$R:$S,2,0))</f>
        <v/>
      </c>
      <c r="K1093" s="296"/>
      <c r="L1093" s="296"/>
      <c r="M1093" s="290"/>
      <c r="N1093" s="290"/>
      <c r="O1093" s="290"/>
      <c r="P1093" s="290"/>
      <c r="Q1093" s="290"/>
      <c r="R1093" s="290"/>
      <c r="S1093" s="290" t="e">
        <f t="shared" si="48"/>
        <v>#DIV/0!</v>
      </c>
      <c r="T1093" s="290"/>
      <c r="U1093" s="290"/>
      <c r="V1093" s="290" t="e">
        <f t="shared" si="49"/>
        <v>#DIV/0!</v>
      </c>
      <c r="W1093" s="291" t="str">
        <f t="shared" si="50"/>
        <v/>
      </c>
      <c r="X1093" s="261"/>
      <c r="Y1093" s="261"/>
      <c r="Z1093" s="261"/>
      <c r="AA1093" s="261"/>
      <c r="AB1093" s="261"/>
      <c r="AC1093" s="261"/>
      <c r="AD1093" s="261"/>
      <c r="AE1093" s="261"/>
      <c r="AF1093" s="293"/>
      <c r="AG1093" s="315" t="str">
        <f>IF(AF1093="","",IFERROR(VLOOKUP(AF1093,'Error Checking'!A:B,2,0),"Error with MNCR code"))</f>
        <v/>
      </c>
      <c r="AH1093" s="315"/>
      <c r="AI1093" s="315" t="str">
        <f>IF(AH1093="","",IFERROR(VLOOKUP(AH1093,'Error Checking'!A:B,2,0),"Error with MNCR code"))</f>
        <v/>
      </c>
      <c r="AJ1093" s="261"/>
      <c r="AK1093" s="261"/>
      <c r="AL1093" s="297"/>
      <c r="AM1093" s="261"/>
      <c r="AN1093" s="261"/>
    </row>
    <row r="1094" spans="1:40" x14ac:dyDescent="0.2">
      <c r="A1094" s="87"/>
      <c r="B1094" s="298"/>
      <c r="C1094" s="261"/>
      <c r="D1094" s="261"/>
      <c r="E1094" s="261"/>
      <c r="F1094" s="261"/>
      <c r="G1094" s="294"/>
      <c r="H1094" s="295"/>
      <c r="I1094" s="261"/>
      <c r="J1094" s="311" t="str">
        <f>IF(I1094="","",VLOOKUP(I1094,LookUp_Tables!$R:$S,2,0))</f>
        <v/>
      </c>
      <c r="K1094" s="296"/>
      <c r="L1094" s="296"/>
      <c r="M1094" s="290"/>
      <c r="N1094" s="290"/>
      <c r="O1094" s="290"/>
      <c r="P1094" s="290"/>
      <c r="Q1094" s="290"/>
      <c r="R1094" s="290"/>
      <c r="S1094" s="290" t="e">
        <f t="shared" si="48"/>
        <v>#DIV/0!</v>
      </c>
      <c r="T1094" s="290"/>
      <c r="U1094" s="290"/>
      <c r="V1094" s="290" t="e">
        <f t="shared" si="49"/>
        <v>#DIV/0!</v>
      </c>
      <c r="W1094" s="291" t="str">
        <f t="shared" si="50"/>
        <v/>
      </c>
      <c r="X1094" s="261"/>
      <c r="Y1094" s="261"/>
      <c r="Z1094" s="261"/>
      <c r="AA1094" s="261"/>
      <c r="AB1094" s="261"/>
      <c r="AC1094" s="261"/>
      <c r="AD1094" s="261"/>
      <c r="AE1094" s="261"/>
      <c r="AF1094" s="293"/>
      <c r="AG1094" s="315" t="str">
        <f>IF(AF1094="","",IFERROR(VLOOKUP(AF1094,'Error Checking'!A:B,2,0),"Error with MNCR code"))</f>
        <v/>
      </c>
      <c r="AH1094" s="315"/>
      <c r="AI1094" s="315" t="str">
        <f>IF(AH1094="","",IFERROR(VLOOKUP(AH1094,'Error Checking'!A:B,2,0),"Error with MNCR code"))</f>
        <v/>
      </c>
      <c r="AJ1094" s="261"/>
      <c r="AK1094" s="261"/>
      <c r="AL1094" s="297"/>
      <c r="AM1094" s="261"/>
      <c r="AN1094" s="261"/>
    </row>
    <row r="1095" spans="1:40" x14ac:dyDescent="0.2">
      <c r="A1095" s="87"/>
      <c r="B1095" s="298"/>
      <c r="C1095" s="261"/>
      <c r="D1095" s="261"/>
      <c r="E1095" s="261"/>
      <c r="F1095" s="261"/>
      <c r="G1095" s="294"/>
      <c r="H1095" s="295"/>
      <c r="I1095" s="261"/>
      <c r="J1095" s="311" t="str">
        <f>IF(I1095="","",VLOOKUP(I1095,LookUp_Tables!$R:$S,2,0))</f>
        <v/>
      </c>
      <c r="K1095" s="296"/>
      <c r="L1095" s="296"/>
      <c r="M1095" s="290"/>
      <c r="N1095" s="290"/>
      <c r="O1095" s="290"/>
      <c r="P1095" s="290"/>
      <c r="Q1095" s="290"/>
      <c r="R1095" s="290"/>
      <c r="S1095" s="290" t="e">
        <f t="shared" si="48"/>
        <v>#DIV/0!</v>
      </c>
      <c r="T1095" s="290"/>
      <c r="U1095" s="290"/>
      <c r="V1095" s="290" t="e">
        <f t="shared" si="49"/>
        <v>#DIV/0!</v>
      </c>
      <c r="W1095" s="291" t="str">
        <f t="shared" si="50"/>
        <v/>
      </c>
      <c r="X1095" s="261"/>
      <c r="Y1095" s="261"/>
      <c r="Z1095" s="261"/>
      <c r="AA1095" s="261"/>
      <c r="AB1095" s="261"/>
      <c r="AC1095" s="261"/>
      <c r="AD1095" s="261"/>
      <c r="AE1095" s="261"/>
      <c r="AF1095" s="293"/>
      <c r="AG1095" s="315" t="str">
        <f>IF(AF1095="","",IFERROR(VLOOKUP(AF1095,'Error Checking'!A:B,2,0),"Error with MNCR code"))</f>
        <v/>
      </c>
      <c r="AH1095" s="315"/>
      <c r="AI1095" s="315" t="str">
        <f>IF(AH1095="","",IFERROR(VLOOKUP(AH1095,'Error Checking'!A:B,2,0),"Error with MNCR code"))</f>
        <v/>
      </c>
      <c r="AJ1095" s="261"/>
      <c r="AK1095" s="261"/>
      <c r="AL1095" s="297"/>
      <c r="AM1095" s="261"/>
      <c r="AN1095" s="261"/>
    </row>
    <row r="1096" spans="1:40" x14ac:dyDescent="0.2">
      <c r="A1096" s="87"/>
      <c r="B1096" s="298"/>
      <c r="C1096" s="261"/>
      <c r="D1096" s="261"/>
      <c r="E1096" s="261"/>
      <c r="F1096" s="261"/>
      <c r="G1096" s="294"/>
      <c r="H1096" s="295"/>
      <c r="I1096" s="261"/>
      <c r="J1096" s="311" t="str">
        <f>IF(I1096="","",VLOOKUP(I1096,LookUp_Tables!$R:$S,2,0))</f>
        <v/>
      </c>
      <c r="K1096" s="296"/>
      <c r="L1096" s="296"/>
      <c r="M1096" s="290"/>
      <c r="N1096" s="290"/>
      <c r="O1096" s="290"/>
      <c r="P1096" s="290"/>
      <c r="Q1096" s="290"/>
      <c r="R1096" s="290"/>
      <c r="S1096" s="290" t="e">
        <f t="shared" si="48"/>
        <v>#DIV/0!</v>
      </c>
      <c r="T1096" s="290"/>
      <c r="U1096" s="290"/>
      <c r="V1096" s="290" t="e">
        <f t="shared" si="49"/>
        <v>#DIV/0!</v>
      </c>
      <c r="W1096" s="291" t="str">
        <f t="shared" si="50"/>
        <v/>
      </c>
      <c r="X1096" s="261"/>
      <c r="Y1096" s="261"/>
      <c r="Z1096" s="261"/>
      <c r="AA1096" s="261"/>
      <c r="AB1096" s="261"/>
      <c r="AC1096" s="261"/>
      <c r="AD1096" s="261"/>
      <c r="AE1096" s="261"/>
      <c r="AF1096" s="293"/>
      <c r="AG1096" s="315" t="str">
        <f>IF(AF1096="","",IFERROR(VLOOKUP(AF1096,'Error Checking'!A:B,2,0),"Error with MNCR code"))</f>
        <v/>
      </c>
      <c r="AH1096" s="315"/>
      <c r="AI1096" s="315" t="str">
        <f>IF(AH1096="","",IFERROR(VLOOKUP(AH1096,'Error Checking'!A:B,2,0),"Error with MNCR code"))</f>
        <v/>
      </c>
      <c r="AJ1096" s="261"/>
      <c r="AK1096" s="261"/>
      <c r="AL1096" s="297"/>
      <c r="AM1096" s="261"/>
      <c r="AN1096" s="261"/>
    </row>
    <row r="1097" spans="1:40" x14ac:dyDescent="0.2">
      <c r="A1097" s="87"/>
      <c r="B1097" s="298"/>
      <c r="C1097" s="261"/>
      <c r="D1097" s="261"/>
      <c r="E1097" s="261"/>
      <c r="F1097" s="261"/>
      <c r="G1097" s="294"/>
      <c r="H1097" s="295"/>
      <c r="I1097" s="261"/>
      <c r="J1097" s="311" t="str">
        <f>IF(I1097="","",VLOOKUP(I1097,LookUp_Tables!$R:$S,2,0))</f>
        <v/>
      </c>
      <c r="K1097" s="296"/>
      <c r="L1097" s="296"/>
      <c r="M1097" s="290"/>
      <c r="N1097" s="290"/>
      <c r="O1097" s="290"/>
      <c r="P1097" s="290"/>
      <c r="Q1097" s="290"/>
      <c r="R1097" s="290"/>
      <c r="S1097" s="290" t="e">
        <f t="shared" si="48"/>
        <v>#DIV/0!</v>
      </c>
      <c r="T1097" s="290"/>
      <c r="U1097" s="290"/>
      <c r="V1097" s="290" t="e">
        <f t="shared" si="49"/>
        <v>#DIV/0!</v>
      </c>
      <c r="W1097" s="291" t="str">
        <f t="shared" si="50"/>
        <v/>
      </c>
      <c r="X1097" s="261"/>
      <c r="Y1097" s="261"/>
      <c r="Z1097" s="261"/>
      <c r="AA1097" s="261"/>
      <c r="AB1097" s="261"/>
      <c r="AC1097" s="261"/>
      <c r="AD1097" s="261"/>
      <c r="AE1097" s="261"/>
      <c r="AF1097" s="293"/>
      <c r="AG1097" s="315" t="str">
        <f>IF(AF1097="","",IFERROR(VLOOKUP(AF1097,'Error Checking'!A:B,2,0),"Error with MNCR code"))</f>
        <v/>
      </c>
      <c r="AH1097" s="315"/>
      <c r="AI1097" s="315" t="str">
        <f>IF(AH1097="","",IFERROR(VLOOKUP(AH1097,'Error Checking'!A:B,2,0),"Error with MNCR code"))</f>
        <v/>
      </c>
      <c r="AJ1097" s="261"/>
      <c r="AK1097" s="261"/>
      <c r="AL1097" s="297"/>
      <c r="AM1097" s="261"/>
      <c r="AN1097" s="261"/>
    </row>
    <row r="1098" spans="1:40" x14ac:dyDescent="0.2">
      <c r="A1098" s="87"/>
      <c r="B1098" s="298"/>
      <c r="C1098" s="261"/>
      <c r="D1098" s="261"/>
      <c r="E1098" s="261"/>
      <c r="F1098" s="261"/>
      <c r="G1098" s="294"/>
      <c r="H1098" s="295"/>
      <c r="I1098" s="261"/>
      <c r="J1098" s="311" t="str">
        <f>IF(I1098="","",VLOOKUP(I1098,LookUp_Tables!$R:$S,2,0))</f>
        <v/>
      </c>
      <c r="K1098" s="296"/>
      <c r="L1098" s="296"/>
      <c r="M1098" s="290"/>
      <c r="N1098" s="290"/>
      <c r="O1098" s="290"/>
      <c r="P1098" s="290"/>
      <c r="Q1098" s="290"/>
      <c r="R1098" s="290"/>
      <c r="S1098" s="290" t="e">
        <f t="shared" ref="S1098:S1161" si="51">R1098/Q1098</f>
        <v>#DIV/0!</v>
      </c>
      <c r="T1098" s="290"/>
      <c r="U1098" s="290"/>
      <c r="V1098" s="290" t="e">
        <f t="shared" ref="V1098:V1161" si="52">U1098/T1098</f>
        <v>#DIV/0!</v>
      </c>
      <c r="W1098" s="291" t="str">
        <f t="shared" ref="W1098:W1161" si="53">IF(COUNTBLANK(Q1098:V1098)&gt;=1, "", ((S1098/1000)*(V1098/1000)))</f>
        <v/>
      </c>
      <c r="X1098" s="261"/>
      <c r="Y1098" s="261"/>
      <c r="Z1098" s="261"/>
      <c r="AA1098" s="261"/>
      <c r="AB1098" s="261"/>
      <c r="AC1098" s="261"/>
      <c r="AD1098" s="261"/>
      <c r="AE1098" s="261"/>
      <c r="AF1098" s="293"/>
      <c r="AG1098" s="315" t="str">
        <f>IF(AF1098="","",IFERROR(VLOOKUP(AF1098,'Error Checking'!A:B,2,0),"Error with MNCR code"))</f>
        <v/>
      </c>
      <c r="AH1098" s="315"/>
      <c r="AI1098" s="315" t="str">
        <f>IF(AH1098="","",IFERROR(VLOOKUP(AH1098,'Error Checking'!A:B,2,0),"Error with MNCR code"))</f>
        <v/>
      </c>
      <c r="AJ1098" s="261"/>
      <c r="AK1098" s="261"/>
      <c r="AL1098" s="297"/>
      <c r="AM1098" s="261"/>
      <c r="AN1098" s="261"/>
    </row>
    <row r="1099" spans="1:40" x14ac:dyDescent="0.2">
      <c r="A1099" s="87"/>
      <c r="B1099" s="298"/>
      <c r="C1099" s="261"/>
      <c r="D1099" s="261"/>
      <c r="E1099" s="261"/>
      <c r="F1099" s="261"/>
      <c r="G1099" s="294"/>
      <c r="H1099" s="295"/>
      <c r="I1099" s="261"/>
      <c r="J1099" s="311" t="str">
        <f>IF(I1099="","",VLOOKUP(I1099,LookUp_Tables!$R:$S,2,0))</f>
        <v/>
      </c>
      <c r="K1099" s="296"/>
      <c r="L1099" s="296"/>
      <c r="M1099" s="290"/>
      <c r="N1099" s="290"/>
      <c r="O1099" s="290"/>
      <c r="P1099" s="290"/>
      <c r="Q1099" s="290"/>
      <c r="R1099" s="290"/>
      <c r="S1099" s="290" t="e">
        <f t="shared" si="51"/>
        <v>#DIV/0!</v>
      </c>
      <c r="T1099" s="290"/>
      <c r="U1099" s="290"/>
      <c r="V1099" s="290" t="e">
        <f t="shared" si="52"/>
        <v>#DIV/0!</v>
      </c>
      <c r="W1099" s="291" t="str">
        <f t="shared" si="53"/>
        <v/>
      </c>
      <c r="X1099" s="261"/>
      <c r="Y1099" s="261"/>
      <c r="Z1099" s="261"/>
      <c r="AA1099" s="261"/>
      <c r="AB1099" s="261"/>
      <c r="AC1099" s="261"/>
      <c r="AD1099" s="261"/>
      <c r="AE1099" s="261"/>
      <c r="AF1099" s="293"/>
      <c r="AG1099" s="315" t="str">
        <f>IF(AF1099="","",IFERROR(VLOOKUP(AF1099,'Error Checking'!A:B,2,0),"Error with MNCR code"))</f>
        <v/>
      </c>
      <c r="AH1099" s="315"/>
      <c r="AI1099" s="315" t="str">
        <f>IF(AH1099="","",IFERROR(VLOOKUP(AH1099,'Error Checking'!A:B,2,0),"Error with MNCR code"))</f>
        <v/>
      </c>
      <c r="AJ1099" s="261"/>
      <c r="AK1099" s="261"/>
      <c r="AL1099" s="297"/>
      <c r="AM1099" s="261"/>
      <c r="AN1099" s="261"/>
    </row>
    <row r="1100" spans="1:40" x14ac:dyDescent="0.2">
      <c r="A1100" s="87"/>
      <c r="B1100" s="298"/>
      <c r="C1100" s="261"/>
      <c r="D1100" s="261"/>
      <c r="E1100" s="261"/>
      <c r="F1100" s="261"/>
      <c r="G1100" s="294"/>
      <c r="H1100" s="295"/>
      <c r="I1100" s="261"/>
      <c r="J1100" s="311" t="str">
        <f>IF(I1100="","",VLOOKUP(I1100,LookUp_Tables!$R:$S,2,0))</f>
        <v/>
      </c>
      <c r="K1100" s="296"/>
      <c r="L1100" s="296"/>
      <c r="M1100" s="290"/>
      <c r="N1100" s="290"/>
      <c r="O1100" s="290"/>
      <c r="P1100" s="290"/>
      <c r="Q1100" s="290"/>
      <c r="R1100" s="290"/>
      <c r="S1100" s="290" t="e">
        <f t="shared" si="51"/>
        <v>#DIV/0!</v>
      </c>
      <c r="T1100" s="290"/>
      <c r="U1100" s="290"/>
      <c r="V1100" s="290" t="e">
        <f t="shared" si="52"/>
        <v>#DIV/0!</v>
      </c>
      <c r="W1100" s="291" t="str">
        <f t="shared" si="53"/>
        <v/>
      </c>
      <c r="X1100" s="261"/>
      <c r="Y1100" s="261"/>
      <c r="Z1100" s="261"/>
      <c r="AA1100" s="261"/>
      <c r="AB1100" s="261"/>
      <c r="AC1100" s="261"/>
      <c r="AD1100" s="261"/>
      <c r="AE1100" s="261"/>
      <c r="AF1100" s="293"/>
      <c r="AG1100" s="315" t="str">
        <f>IF(AF1100="","",IFERROR(VLOOKUP(AF1100,'Error Checking'!A:B,2,0),"Error with MNCR code"))</f>
        <v/>
      </c>
      <c r="AH1100" s="315"/>
      <c r="AI1100" s="315" t="str">
        <f>IF(AH1100="","",IFERROR(VLOOKUP(AH1100,'Error Checking'!A:B,2,0),"Error with MNCR code"))</f>
        <v/>
      </c>
      <c r="AJ1100" s="261"/>
      <c r="AK1100" s="261"/>
      <c r="AL1100" s="297"/>
      <c r="AM1100" s="261"/>
      <c r="AN1100" s="261"/>
    </row>
    <row r="1101" spans="1:40" x14ac:dyDescent="0.2">
      <c r="A1101" s="87"/>
      <c r="B1101" s="298"/>
      <c r="C1101" s="261"/>
      <c r="D1101" s="261"/>
      <c r="E1101" s="261"/>
      <c r="F1101" s="261"/>
      <c r="G1101" s="294"/>
      <c r="H1101" s="295"/>
      <c r="I1101" s="261"/>
      <c r="J1101" s="311" t="str">
        <f>IF(I1101="","",VLOOKUP(I1101,LookUp_Tables!$R:$S,2,0))</f>
        <v/>
      </c>
      <c r="K1101" s="296"/>
      <c r="L1101" s="296"/>
      <c r="M1101" s="290"/>
      <c r="N1101" s="290"/>
      <c r="O1101" s="290"/>
      <c r="P1101" s="290"/>
      <c r="Q1101" s="290"/>
      <c r="R1101" s="290"/>
      <c r="S1101" s="290" t="e">
        <f t="shared" si="51"/>
        <v>#DIV/0!</v>
      </c>
      <c r="T1101" s="290"/>
      <c r="U1101" s="290"/>
      <c r="V1101" s="290" t="e">
        <f t="shared" si="52"/>
        <v>#DIV/0!</v>
      </c>
      <c r="W1101" s="291" t="str">
        <f t="shared" si="53"/>
        <v/>
      </c>
      <c r="X1101" s="261"/>
      <c r="Y1101" s="261"/>
      <c r="Z1101" s="261"/>
      <c r="AA1101" s="261"/>
      <c r="AB1101" s="261"/>
      <c r="AC1101" s="261"/>
      <c r="AD1101" s="261"/>
      <c r="AE1101" s="261"/>
      <c r="AF1101" s="293"/>
      <c r="AG1101" s="315" t="str">
        <f>IF(AF1101="","",IFERROR(VLOOKUP(AF1101,'Error Checking'!A:B,2,0),"Error with MNCR code"))</f>
        <v/>
      </c>
      <c r="AH1101" s="315"/>
      <c r="AI1101" s="315" t="str">
        <f>IF(AH1101="","",IFERROR(VLOOKUP(AH1101,'Error Checking'!A:B,2,0),"Error with MNCR code"))</f>
        <v/>
      </c>
      <c r="AJ1101" s="261"/>
      <c r="AK1101" s="261"/>
      <c r="AL1101" s="297"/>
      <c r="AM1101" s="261"/>
      <c r="AN1101" s="261"/>
    </row>
    <row r="1102" spans="1:40" x14ac:dyDescent="0.2">
      <c r="A1102" s="87"/>
      <c r="B1102" s="298"/>
      <c r="C1102" s="261"/>
      <c r="D1102" s="261"/>
      <c r="E1102" s="261"/>
      <c r="F1102" s="261"/>
      <c r="G1102" s="294"/>
      <c r="H1102" s="295"/>
      <c r="I1102" s="261"/>
      <c r="J1102" s="311" t="str">
        <f>IF(I1102="","",VLOOKUP(I1102,LookUp_Tables!$R:$S,2,0))</f>
        <v/>
      </c>
      <c r="K1102" s="296"/>
      <c r="L1102" s="296"/>
      <c r="M1102" s="290"/>
      <c r="N1102" s="290"/>
      <c r="O1102" s="290"/>
      <c r="P1102" s="290"/>
      <c r="Q1102" s="290"/>
      <c r="R1102" s="290"/>
      <c r="S1102" s="290" t="e">
        <f t="shared" si="51"/>
        <v>#DIV/0!</v>
      </c>
      <c r="T1102" s="290"/>
      <c r="U1102" s="290"/>
      <c r="V1102" s="290" t="e">
        <f t="shared" si="52"/>
        <v>#DIV/0!</v>
      </c>
      <c r="W1102" s="291" t="str">
        <f t="shared" si="53"/>
        <v/>
      </c>
      <c r="X1102" s="261"/>
      <c r="Y1102" s="261"/>
      <c r="Z1102" s="261"/>
      <c r="AA1102" s="261"/>
      <c r="AB1102" s="261"/>
      <c r="AC1102" s="261"/>
      <c r="AD1102" s="261"/>
      <c r="AE1102" s="261"/>
      <c r="AF1102" s="293"/>
      <c r="AG1102" s="315" t="str">
        <f>IF(AF1102="","",IFERROR(VLOOKUP(AF1102,'Error Checking'!A:B,2,0),"Error with MNCR code"))</f>
        <v/>
      </c>
      <c r="AH1102" s="315"/>
      <c r="AI1102" s="315" t="str">
        <f>IF(AH1102="","",IFERROR(VLOOKUP(AH1102,'Error Checking'!A:B,2,0),"Error with MNCR code"))</f>
        <v/>
      </c>
      <c r="AJ1102" s="261"/>
      <c r="AK1102" s="261"/>
      <c r="AL1102" s="297"/>
      <c r="AM1102" s="261"/>
      <c r="AN1102" s="261"/>
    </row>
    <row r="1103" spans="1:40" x14ac:dyDescent="0.2">
      <c r="A1103" s="87"/>
      <c r="B1103" s="298"/>
      <c r="C1103" s="261"/>
      <c r="D1103" s="261"/>
      <c r="E1103" s="261"/>
      <c r="F1103" s="261"/>
      <c r="G1103" s="294"/>
      <c r="H1103" s="295"/>
      <c r="I1103" s="261"/>
      <c r="J1103" s="311" t="str">
        <f>IF(I1103="","",VLOOKUP(I1103,LookUp_Tables!$R:$S,2,0))</f>
        <v/>
      </c>
      <c r="K1103" s="296"/>
      <c r="L1103" s="296"/>
      <c r="M1103" s="290"/>
      <c r="N1103" s="290"/>
      <c r="O1103" s="290"/>
      <c r="P1103" s="290"/>
      <c r="Q1103" s="290"/>
      <c r="R1103" s="290"/>
      <c r="S1103" s="290" t="e">
        <f t="shared" si="51"/>
        <v>#DIV/0!</v>
      </c>
      <c r="T1103" s="290"/>
      <c r="U1103" s="290"/>
      <c r="V1103" s="290" t="e">
        <f t="shared" si="52"/>
        <v>#DIV/0!</v>
      </c>
      <c r="W1103" s="291" t="str">
        <f t="shared" si="53"/>
        <v/>
      </c>
      <c r="X1103" s="261"/>
      <c r="Y1103" s="261"/>
      <c r="Z1103" s="261"/>
      <c r="AA1103" s="261"/>
      <c r="AB1103" s="261"/>
      <c r="AC1103" s="261"/>
      <c r="AD1103" s="261"/>
      <c r="AE1103" s="261"/>
      <c r="AF1103" s="293"/>
      <c r="AG1103" s="315" t="str">
        <f>IF(AF1103="","",IFERROR(VLOOKUP(AF1103,'Error Checking'!A:B,2,0),"Error with MNCR code"))</f>
        <v/>
      </c>
      <c r="AH1103" s="315"/>
      <c r="AI1103" s="315" t="str">
        <f>IF(AH1103="","",IFERROR(VLOOKUP(AH1103,'Error Checking'!A:B,2,0),"Error with MNCR code"))</f>
        <v/>
      </c>
      <c r="AJ1103" s="261"/>
      <c r="AK1103" s="261"/>
      <c r="AL1103" s="297"/>
      <c r="AM1103" s="261"/>
      <c r="AN1103" s="261"/>
    </row>
    <row r="1104" spans="1:40" x14ac:dyDescent="0.2">
      <c r="A1104" s="87"/>
      <c r="B1104" s="298"/>
      <c r="C1104" s="261"/>
      <c r="D1104" s="261"/>
      <c r="E1104" s="261"/>
      <c r="F1104" s="261"/>
      <c r="G1104" s="294"/>
      <c r="H1104" s="295"/>
      <c r="I1104" s="261"/>
      <c r="J1104" s="311" t="str">
        <f>IF(I1104="","",VLOOKUP(I1104,LookUp_Tables!$R:$S,2,0))</f>
        <v/>
      </c>
      <c r="K1104" s="296"/>
      <c r="L1104" s="296"/>
      <c r="M1104" s="290"/>
      <c r="N1104" s="290"/>
      <c r="O1104" s="290"/>
      <c r="P1104" s="290"/>
      <c r="Q1104" s="290"/>
      <c r="R1104" s="290"/>
      <c r="S1104" s="290" t="e">
        <f t="shared" si="51"/>
        <v>#DIV/0!</v>
      </c>
      <c r="T1104" s="290"/>
      <c r="U1104" s="290"/>
      <c r="V1104" s="290" t="e">
        <f t="shared" si="52"/>
        <v>#DIV/0!</v>
      </c>
      <c r="W1104" s="291" t="str">
        <f t="shared" si="53"/>
        <v/>
      </c>
      <c r="X1104" s="261"/>
      <c r="Y1104" s="261"/>
      <c r="Z1104" s="261"/>
      <c r="AA1104" s="261"/>
      <c r="AB1104" s="261"/>
      <c r="AC1104" s="261"/>
      <c r="AD1104" s="261"/>
      <c r="AE1104" s="261"/>
      <c r="AF1104" s="293"/>
      <c r="AG1104" s="315" t="str">
        <f>IF(AF1104="","",IFERROR(VLOOKUP(AF1104,'Error Checking'!A:B,2,0),"Error with MNCR code"))</f>
        <v/>
      </c>
      <c r="AH1104" s="315"/>
      <c r="AI1104" s="315" t="str">
        <f>IF(AH1104="","",IFERROR(VLOOKUP(AH1104,'Error Checking'!A:B,2,0),"Error with MNCR code"))</f>
        <v/>
      </c>
      <c r="AJ1104" s="261"/>
      <c r="AK1104" s="261"/>
      <c r="AL1104" s="297"/>
      <c r="AM1104" s="261"/>
      <c r="AN1104" s="261"/>
    </row>
    <row r="1105" spans="1:40" x14ac:dyDescent="0.2">
      <c r="A1105" s="87"/>
      <c r="B1105" s="298"/>
      <c r="C1105" s="261"/>
      <c r="D1105" s="261"/>
      <c r="E1105" s="261"/>
      <c r="F1105" s="261"/>
      <c r="G1105" s="294"/>
      <c r="H1105" s="295"/>
      <c r="I1105" s="261"/>
      <c r="J1105" s="311" t="str">
        <f>IF(I1105="","",VLOOKUP(I1105,LookUp_Tables!$R:$S,2,0))</f>
        <v/>
      </c>
      <c r="K1105" s="296"/>
      <c r="L1105" s="296"/>
      <c r="M1105" s="290"/>
      <c r="N1105" s="290"/>
      <c r="O1105" s="290"/>
      <c r="P1105" s="290"/>
      <c r="Q1105" s="290"/>
      <c r="R1105" s="290"/>
      <c r="S1105" s="290" t="e">
        <f t="shared" si="51"/>
        <v>#DIV/0!</v>
      </c>
      <c r="T1105" s="290"/>
      <c r="U1105" s="290"/>
      <c r="V1105" s="290" t="e">
        <f t="shared" si="52"/>
        <v>#DIV/0!</v>
      </c>
      <c r="W1105" s="291" t="str">
        <f t="shared" si="53"/>
        <v/>
      </c>
      <c r="X1105" s="261"/>
      <c r="Y1105" s="261"/>
      <c r="Z1105" s="261"/>
      <c r="AA1105" s="261"/>
      <c r="AB1105" s="261"/>
      <c r="AC1105" s="261"/>
      <c r="AD1105" s="261"/>
      <c r="AE1105" s="261"/>
      <c r="AF1105" s="293"/>
      <c r="AG1105" s="315" t="str">
        <f>IF(AF1105="","",IFERROR(VLOOKUP(AF1105,'Error Checking'!A:B,2,0),"Error with MNCR code"))</f>
        <v/>
      </c>
      <c r="AH1105" s="315"/>
      <c r="AI1105" s="315" t="str">
        <f>IF(AH1105="","",IFERROR(VLOOKUP(AH1105,'Error Checking'!A:B,2,0),"Error with MNCR code"))</f>
        <v/>
      </c>
      <c r="AJ1105" s="261"/>
      <c r="AK1105" s="261"/>
      <c r="AL1105" s="297"/>
      <c r="AM1105" s="261"/>
      <c r="AN1105" s="261"/>
    </row>
    <row r="1106" spans="1:40" x14ac:dyDescent="0.2">
      <c r="A1106" s="87"/>
      <c r="B1106" s="298"/>
      <c r="C1106" s="261"/>
      <c r="D1106" s="261"/>
      <c r="E1106" s="261"/>
      <c r="F1106" s="261"/>
      <c r="G1106" s="294"/>
      <c r="H1106" s="295"/>
      <c r="I1106" s="261"/>
      <c r="J1106" s="311" t="str">
        <f>IF(I1106="","",VLOOKUP(I1106,LookUp_Tables!$R:$S,2,0))</f>
        <v/>
      </c>
      <c r="K1106" s="296"/>
      <c r="L1106" s="296"/>
      <c r="M1106" s="290"/>
      <c r="N1106" s="290"/>
      <c r="O1106" s="290"/>
      <c r="P1106" s="290"/>
      <c r="Q1106" s="290"/>
      <c r="R1106" s="290"/>
      <c r="S1106" s="290" t="e">
        <f t="shared" si="51"/>
        <v>#DIV/0!</v>
      </c>
      <c r="T1106" s="290"/>
      <c r="U1106" s="290"/>
      <c r="V1106" s="290" t="e">
        <f t="shared" si="52"/>
        <v>#DIV/0!</v>
      </c>
      <c r="W1106" s="291" t="str">
        <f t="shared" si="53"/>
        <v/>
      </c>
      <c r="X1106" s="261"/>
      <c r="Y1106" s="261"/>
      <c r="Z1106" s="261"/>
      <c r="AA1106" s="261"/>
      <c r="AB1106" s="261"/>
      <c r="AC1106" s="261"/>
      <c r="AD1106" s="261"/>
      <c r="AE1106" s="261"/>
      <c r="AF1106" s="293"/>
      <c r="AG1106" s="315" t="str">
        <f>IF(AF1106="","",IFERROR(VLOOKUP(AF1106,'Error Checking'!A:B,2,0),"Error with MNCR code"))</f>
        <v/>
      </c>
      <c r="AH1106" s="315"/>
      <c r="AI1106" s="315" t="str">
        <f>IF(AH1106="","",IFERROR(VLOOKUP(AH1106,'Error Checking'!A:B,2,0),"Error with MNCR code"))</f>
        <v/>
      </c>
      <c r="AJ1106" s="261"/>
      <c r="AK1106" s="261"/>
      <c r="AL1106" s="297"/>
      <c r="AM1106" s="261"/>
      <c r="AN1106" s="261"/>
    </row>
    <row r="1107" spans="1:40" x14ac:dyDescent="0.2">
      <c r="A1107" s="87"/>
      <c r="B1107" s="298"/>
      <c r="C1107" s="261"/>
      <c r="D1107" s="261"/>
      <c r="E1107" s="261"/>
      <c r="F1107" s="261"/>
      <c r="G1107" s="294"/>
      <c r="H1107" s="295"/>
      <c r="I1107" s="261"/>
      <c r="J1107" s="311" t="str">
        <f>IF(I1107="","",VLOOKUP(I1107,LookUp_Tables!$R:$S,2,0))</f>
        <v/>
      </c>
      <c r="K1107" s="296"/>
      <c r="L1107" s="296"/>
      <c r="M1107" s="290"/>
      <c r="N1107" s="290"/>
      <c r="O1107" s="290"/>
      <c r="P1107" s="290"/>
      <c r="Q1107" s="290"/>
      <c r="R1107" s="290"/>
      <c r="S1107" s="290" t="e">
        <f t="shared" si="51"/>
        <v>#DIV/0!</v>
      </c>
      <c r="T1107" s="290"/>
      <c r="U1107" s="290"/>
      <c r="V1107" s="290" t="e">
        <f t="shared" si="52"/>
        <v>#DIV/0!</v>
      </c>
      <c r="W1107" s="291" t="str">
        <f t="shared" si="53"/>
        <v/>
      </c>
      <c r="X1107" s="261"/>
      <c r="Y1107" s="261"/>
      <c r="Z1107" s="261"/>
      <c r="AA1107" s="261"/>
      <c r="AB1107" s="261"/>
      <c r="AC1107" s="261"/>
      <c r="AD1107" s="261"/>
      <c r="AE1107" s="261"/>
      <c r="AF1107" s="293"/>
      <c r="AG1107" s="315" t="str">
        <f>IF(AF1107="","",IFERROR(VLOOKUP(AF1107,'Error Checking'!A:B,2,0),"Error with MNCR code"))</f>
        <v/>
      </c>
      <c r="AH1107" s="315"/>
      <c r="AI1107" s="315" t="str">
        <f>IF(AH1107="","",IFERROR(VLOOKUP(AH1107,'Error Checking'!A:B,2,0),"Error with MNCR code"))</f>
        <v/>
      </c>
      <c r="AJ1107" s="261"/>
      <c r="AK1107" s="261"/>
      <c r="AL1107" s="297"/>
      <c r="AM1107" s="261"/>
      <c r="AN1107" s="261"/>
    </row>
    <row r="1108" spans="1:40" x14ac:dyDescent="0.2">
      <c r="A1108" s="87"/>
      <c r="B1108" s="298"/>
      <c r="C1108" s="261"/>
      <c r="D1108" s="261"/>
      <c r="E1108" s="261"/>
      <c r="F1108" s="261"/>
      <c r="G1108" s="294"/>
      <c r="H1108" s="295"/>
      <c r="I1108" s="261"/>
      <c r="J1108" s="311" t="str">
        <f>IF(I1108="","",VLOOKUP(I1108,LookUp_Tables!$R:$S,2,0))</f>
        <v/>
      </c>
      <c r="K1108" s="296"/>
      <c r="L1108" s="296"/>
      <c r="M1108" s="290"/>
      <c r="N1108" s="290"/>
      <c r="O1108" s="290"/>
      <c r="P1108" s="290"/>
      <c r="Q1108" s="290"/>
      <c r="R1108" s="290"/>
      <c r="S1108" s="290" t="e">
        <f t="shared" si="51"/>
        <v>#DIV/0!</v>
      </c>
      <c r="T1108" s="290"/>
      <c r="U1108" s="290"/>
      <c r="V1108" s="290" t="e">
        <f t="shared" si="52"/>
        <v>#DIV/0!</v>
      </c>
      <c r="W1108" s="291" t="str">
        <f t="shared" si="53"/>
        <v/>
      </c>
      <c r="X1108" s="261"/>
      <c r="Y1108" s="261"/>
      <c r="Z1108" s="261"/>
      <c r="AA1108" s="261"/>
      <c r="AB1108" s="261"/>
      <c r="AC1108" s="261"/>
      <c r="AD1108" s="261"/>
      <c r="AE1108" s="261"/>
      <c r="AF1108" s="293"/>
      <c r="AG1108" s="315" t="str">
        <f>IF(AF1108="","",IFERROR(VLOOKUP(AF1108,'Error Checking'!A:B,2,0),"Error with MNCR code"))</f>
        <v/>
      </c>
      <c r="AH1108" s="315"/>
      <c r="AI1108" s="315" t="str">
        <f>IF(AH1108="","",IFERROR(VLOOKUP(AH1108,'Error Checking'!A:B,2,0),"Error with MNCR code"))</f>
        <v/>
      </c>
      <c r="AJ1108" s="261"/>
      <c r="AK1108" s="261"/>
      <c r="AL1108" s="297"/>
      <c r="AM1108" s="261"/>
      <c r="AN1108" s="261"/>
    </row>
    <row r="1109" spans="1:40" x14ac:dyDescent="0.2">
      <c r="A1109" s="87"/>
      <c r="B1109" s="298"/>
      <c r="C1109" s="261"/>
      <c r="D1109" s="261"/>
      <c r="E1109" s="261"/>
      <c r="F1109" s="261"/>
      <c r="G1109" s="294"/>
      <c r="H1109" s="295"/>
      <c r="I1109" s="261"/>
      <c r="J1109" s="311" t="str">
        <f>IF(I1109="","",VLOOKUP(I1109,LookUp_Tables!$R:$S,2,0))</f>
        <v/>
      </c>
      <c r="K1109" s="296"/>
      <c r="L1109" s="296"/>
      <c r="M1109" s="290"/>
      <c r="N1109" s="290"/>
      <c r="O1109" s="290"/>
      <c r="P1109" s="290"/>
      <c r="Q1109" s="290"/>
      <c r="R1109" s="290"/>
      <c r="S1109" s="290" t="e">
        <f t="shared" si="51"/>
        <v>#DIV/0!</v>
      </c>
      <c r="T1109" s="290"/>
      <c r="U1109" s="290"/>
      <c r="V1109" s="290" t="e">
        <f t="shared" si="52"/>
        <v>#DIV/0!</v>
      </c>
      <c r="W1109" s="291" t="str">
        <f t="shared" si="53"/>
        <v/>
      </c>
      <c r="X1109" s="261"/>
      <c r="Y1109" s="261"/>
      <c r="Z1109" s="261"/>
      <c r="AA1109" s="261"/>
      <c r="AB1109" s="261"/>
      <c r="AC1109" s="261"/>
      <c r="AD1109" s="261"/>
      <c r="AE1109" s="261"/>
      <c r="AF1109" s="293"/>
      <c r="AG1109" s="315" t="str">
        <f>IF(AF1109="","",IFERROR(VLOOKUP(AF1109,'Error Checking'!A:B,2,0),"Error with MNCR code"))</f>
        <v/>
      </c>
      <c r="AH1109" s="315"/>
      <c r="AI1109" s="315" t="str">
        <f>IF(AH1109="","",IFERROR(VLOOKUP(AH1109,'Error Checking'!A:B,2,0),"Error with MNCR code"))</f>
        <v/>
      </c>
      <c r="AJ1109" s="261"/>
      <c r="AK1109" s="261"/>
      <c r="AL1109" s="297"/>
      <c r="AM1109" s="261"/>
      <c r="AN1109" s="261"/>
    </row>
    <row r="1110" spans="1:40" x14ac:dyDescent="0.2">
      <c r="A1110" s="87"/>
      <c r="B1110" s="298"/>
      <c r="C1110" s="261"/>
      <c r="D1110" s="261"/>
      <c r="E1110" s="261"/>
      <c r="F1110" s="261"/>
      <c r="G1110" s="294"/>
      <c r="H1110" s="295"/>
      <c r="I1110" s="261"/>
      <c r="J1110" s="311" t="str">
        <f>IF(I1110="","",VLOOKUP(I1110,LookUp_Tables!$R:$S,2,0))</f>
        <v/>
      </c>
      <c r="K1110" s="296"/>
      <c r="L1110" s="296"/>
      <c r="M1110" s="290"/>
      <c r="N1110" s="290"/>
      <c r="O1110" s="290"/>
      <c r="P1110" s="290"/>
      <c r="Q1110" s="290"/>
      <c r="R1110" s="290"/>
      <c r="S1110" s="290" t="e">
        <f t="shared" si="51"/>
        <v>#DIV/0!</v>
      </c>
      <c r="T1110" s="290"/>
      <c r="U1110" s="290"/>
      <c r="V1110" s="290" t="e">
        <f t="shared" si="52"/>
        <v>#DIV/0!</v>
      </c>
      <c r="W1110" s="291" t="str">
        <f t="shared" si="53"/>
        <v/>
      </c>
      <c r="X1110" s="261"/>
      <c r="Y1110" s="261"/>
      <c r="Z1110" s="261"/>
      <c r="AA1110" s="261"/>
      <c r="AB1110" s="261"/>
      <c r="AC1110" s="261"/>
      <c r="AD1110" s="261"/>
      <c r="AE1110" s="261"/>
      <c r="AF1110" s="293"/>
      <c r="AG1110" s="315" t="str">
        <f>IF(AF1110="","",IFERROR(VLOOKUP(AF1110,'Error Checking'!A:B,2,0),"Error with MNCR code"))</f>
        <v/>
      </c>
      <c r="AH1110" s="315"/>
      <c r="AI1110" s="315" t="str">
        <f>IF(AH1110="","",IFERROR(VLOOKUP(AH1110,'Error Checking'!A:B,2,0),"Error with MNCR code"))</f>
        <v/>
      </c>
      <c r="AJ1110" s="261"/>
      <c r="AK1110" s="261"/>
      <c r="AL1110" s="297"/>
      <c r="AM1110" s="261"/>
      <c r="AN1110" s="261"/>
    </row>
    <row r="1111" spans="1:40" x14ac:dyDescent="0.2">
      <c r="A1111" s="87"/>
      <c r="B1111" s="298"/>
      <c r="C1111" s="261"/>
      <c r="D1111" s="261"/>
      <c r="E1111" s="261"/>
      <c r="F1111" s="261"/>
      <c r="G1111" s="294"/>
      <c r="H1111" s="295"/>
      <c r="I1111" s="261"/>
      <c r="J1111" s="311" t="str">
        <f>IF(I1111="","",VLOOKUP(I1111,LookUp_Tables!$R:$S,2,0))</f>
        <v/>
      </c>
      <c r="K1111" s="296"/>
      <c r="L1111" s="296"/>
      <c r="M1111" s="290"/>
      <c r="N1111" s="290"/>
      <c r="O1111" s="290"/>
      <c r="P1111" s="290"/>
      <c r="Q1111" s="290"/>
      <c r="R1111" s="290"/>
      <c r="S1111" s="290" t="e">
        <f t="shared" si="51"/>
        <v>#DIV/0!</v>
      </c>
      <c r="T1111" s="290"/>
      <c r="U1111" s="290"/>
      <c r="V1111" s="290" t="e">
        <f t="shared" si="52"/>
        <v>#DIV/0!</v>
      </c>
      <c r="W1111" s="291" t="str">
        <f t="shared" si="53"/>
        <v/>
      </c>
      <c r="X1111" s="261"/>
      <c r="Y1111" s="261"/>
      <c r="Z1111" s="261"/>
      <c r="AA1111" s="261"/>
      <c r="AB1111" s="261"/>
      <c r="AC1111" s="261"/>
      <c r="AD1111" s="261"/>
      <c r="AE1111" s="261"/>
      <c r="AF1111" s="293"/>
      <c r="AG1111" s="315" t="str">
        <f>IF(AF1111="","",IFERROR(VLOOKUP(AF1111,'Error Checking'!A:B,2,0),"Error with MNCR code"))</f>
        <v/>
      </c>
      <c r="AH1111" s="315"/>
      <c r="AI1111" s="315" t="str">
        <f>IF(AH1111="","",IFERROR(VLOOKUP(AH1111,'Error Checking'!A:B,2,0),"Error with MNCR code"))</f>
        <v/>
      </c>
      <c r="AJ1111" s="261"/>
      <c r="AK1111" s="261"/>
      <c r="AL1111" s="297"/>
      <c r="AM1111" s="261"/>
      <c r="AN1111" s="261"/>
    </row>
    <row r="1112" spans="1:40" x14ac:dyDescent="0.2">
      <c r="A1112" s="87"/>
      <c r="B1112" s="298"/>
      <c r="C1112" s="261"/>
      <c r="D1112" s="261"/>
      <c r="E1112" s="261"/>
      <c r="F1112" s="261"/>
      <c r="G1112" s="294"/>
      <c r="H1112" s="295"/>
      <c r="I1112" s="261"/>
      <c r="J1112" s="311" t="str">
        <f>IF(I1112="","",VLOOKUP(I1112,LookUp_Tables!$R:$S,2,0))</f>
        <v/>
      </c>
      <c r="K1112" s="296"/>
      <c r="L1112" s="296"/>
      <c r="M1112" s="290"/>
      <c r="N1112" s="290"/>
      <c r="O1112" s="290"/>
      <c r="P1112" s="290"/>
      <c r="Q1112" s="290"/>
      <c r="R1112" s="290"/>
      <c r="S1112" s="290" t="e">
        <f t="shared" si="51"/>
        <v>#DIV/0!</v>
      </c>
      <c r="T1112" s="290"/>
      <c r="U1112" s="290"/>
      <c r="V1112" s="290" t="e">
        <f t="shared" si="52"/>
        <v>#DIV/0!</v>
      </c>
      <c r="W1112" s="291" t="str">
        <f t="shared" si="53"/>
        <v/>
      </c>
      <c r="X1112" s="261"/>
      <c r="Y1112" s="261"/>
      <c r="Z1112" s="261"/>
      <c r="AA1112" s="261"/>
      <c r="AB1112" s="261"/>
      <c r="AC1112" s="261"/>
      <c r="AD1112" s="261"/>
      <c r="AE1112" s="261"/>
      <c r="AF1112" s="293"/>
      <c r="AG1112" s="315" t="str">
        <f>IF(AF1112="","",IFERROR(VLOOKUP(AF1112,'Error Checking'!A:B,2,0),"Error with MNCR code"))</f>
        <v/>
      </c>
      <c r="AH1112" s="315"/>
      <c r="AI1112" s="315" t="str">
        <f>IF(AH1112="","",IFERROR(VLOOKUP(AH1112,'Error Checking'!A:B,2,0),"Error with MNCR code"))</f>
        <v/>
      </c>
      <c r="AJ1112" s="261"/>
      <c r="AK1112" s="261"/>
      <c r="AL1112" s="297"/>
      <c r="AM1112" s="261"/>
      <c r="AN1112" s="261"/>
    </row>
    <row r="1113" spans="1:40" x14ac:dyDescent="0.2">
      <c r="A1113" s="87"/>
      <c r="B1113" s="298"/>
      <c r="C1113" s="261"/>
      <c r="D1113" s="261"/>
      <c r="E1113" s="261"/>
      <c r="F1113" s="261"/>
      <c r="G1113" s="294"/>
      <c r="H1113" s="295"/>
      <c r="I1113" s="261"/>
      <c r="J1113" s="311" t="str">
        <f>IF(I1113="","",VLOOKUP(I1113,LookUp_Tables!$R:$S,2,0))</f>
        <v/>
      </c>
      <c r="K1113" s="296"/>
      <c r="L1113" s="296"/>
      <c r="M1113" s="290"/>
      <c r="N1113" s="290"/>
      <c r="O1113" s="290"/>
      <c r="P1113" s="290"/>
      <c r="Q1113" s="290"/>
      <c r="R1113" s="290"/>
      <c r="S1113" s="290" t="e">
        <f t="shared" si="51"/>
        <v>#DIV/0!</v>
      </c>
      <c r="T1113" s="290"/>
      <c r="U1113" s="290"/>
      <c r="V1113" s="290" t="e">
        <f t="shared" si="52"/>
        <v>#DIV/0!</v>
      </c>
      <c r="W1113" s="291" t="str">
        <f t="shared" si="53"/>
        <v/>
      </c>
      <c r="X1113" s="261"/>
      <c r="Y1113" s="261"/>
      <c r="Z1113" s="261"/>
      <c r="AA1113" s="261"/>
      <c r="AB1113" s="261"/>
      <c r="AC1113" s="261"/>
      <c r="AD1113" s="261"/>
      <c r="AE1113" s="261"/>
      <c r="AF1113" s="293"/>
      <c r="AG1113" s="315" t="str">
        <f>IF(AF1113="","",IFERROR(VLOOKUP(AF1113,'Error Checking'!A:B,2,0),"Error with MNCR code"))</f>
        <v/>
      </c>
      <c r="AH1113" s="315"/>
      <c r="AI1113" s="315" t="str">
        <f>IF(AH1113="","",IFERROR(VLOOKUP(AH1113,'Error Checking'!A:B,2,0),"Error with MNCR code"))</f>
        <v/>
      </c>
      <c r="AJ1113" s="261"/>
      <c r="AK1113" s="261"/>
      <c r="AL1113" s="297"/>
      <c r="AM1113" s="261"/>
      <c r="AN1113" s="261"/>
    </row>
    <row r="1114" spans="1:40" x14ac:dyDescent="0.2">
      <c r="A1114" s="87"/>
      <c r="B1114" s="298"/>
      <c r="C1114" s="261"/>
      <c r="D1114" s="261"/>
      <c r="E1114" s="261"/>
      <c r="F1114" s="261"/>
      <c r="G1114" s="294"/>
      <c r="H1114" s="295"/>
      <c r="I1114" s="261"/>
      <c r="J1114" s="311" t="str">
        <f>IF(I1114="","",VLOOKUP(I1114,LookUp_Tables!$R:$S,2,0))</f>
        <v/>
      </c>
      <c r="K1114" s="296"/>
      <c r="L1114" s="296"/>
      <c r="M1114" s="290"/>
      <c r="N1114" s="290"/>
      <c r="O1114" s="290"/>
      <c r="P1114" s="290"/>
      <c r="Q1114" s="290"/>
      <c r="R1114" s="290"/>
      <c r="S1114" s="290" t="e">
        <f t="shared" si="51"/>
        <v>#DIV/0!</v>
      </c>
      <c r="T1114" s="290"/>
      <c r="U1114" s="290"/>
      <c r="V1114" s="290" t="e">
        <f t="shared" si="52"/>
        <v>#DIV/0!</v>
      </c>
      <c r="W1114" s="291" t="str">
        <f t="shared" si="53"/>
        <v/>
      </c>
      <c r="X1114" s="261"/>
      <c r="Y1114" s="261"/>
      <c r="Z1114" s="261"/>
      <c r="AA1114" s="261"/>
      <c r="AB1114" s="261"/>
      <c r="AC1114" s="261"/>
      <c r="AD1114" s="261"/>
      <c r="AE1114" s="261"/>
      <c r="AF1114" s="293"/>
      <c r="AG1114" s="315" t="str">
        <f>IF(AF1114="","",IFERROR(VLOOKUP(AF1114,'Error Checking'!A:B,2,0),"Error with MNCR code"))</f>
        <v/>
      </c>
      <c r="AH1114" s="315"/>
      <c r="AI1114" s="315" t="str">
        <f>IF(AH1114="","",IFERROR(VLOOKUP(AH1114,'Error Checking'!A:B,2,0),"Error with MNCR code"))</f>
        <v/>
      </c>
      <c r="AJ1114" s="261"/>
      <c r="AK1114" s="261"/>
      <c r="AL1114" s="297"/>
      <c r="AM1114" s="261"/>
      <c r="AN1114" s="261"/>
    </row>
    <row r="1115" spans="1:40" x14ac:dyDescent="0.2">
      <c r="A1115" s="87"/>
      <c r="B1115" s="298"/>
      <c r="C1115" s="261"/>
      <c r="D1115" s="261"/>
      <c r="E1115" s="261"/>
      <c r="F1115" s="261"/>
      <c r="G1115" s="294"/>
      <c r="H1115" s="295"/>
      <c r="I1115" s="261"/>
      <c r="J1115" s="311" t="str">
        <f>IF(I1115="","",VLOOKUP(I1115,LookUp_Tables!$R:$S,2,0))</f>
        <v/>
      </c>
      <c r="K1115" s="296"/>
      <c r="L1115" s="296"/>
      <c r="M1115" s="290"/>
      <c r="N1115" s="290"/>
      <c r="O1115" s="290"/>
      <c r="P1115" s="290"/>
      <c r="Q1115" s="290"/>
      <c r="R1115" s="290"/>
      <c r="S1115" s="290" t="e">
        <f t="shared" si="51"/>
        <v>#DIV/0!</v>
      </c>
      <c r="T1115" s="290"/>
      <c r="U1115" s="290"/>
      <c r="V1115" s="290" t="e">
        <f t="shared" si="52"/>
        <v>#DIV/0!</v>
      </c>
      <c r="W1115" s="291" t="str">
        <f t="shared" si="53"/>
        <v/>
      </c>
      <c r="X1115" s="261"/>
      <c r="Y1115" s="261"/>
      <c r="Z1115" s="261"/>
      <c r="AA1115" s="261"/>
      <c r="AB1115" s="261"/>
      <c r="AC1115" s="261"/>
      <c r="AD1115" s="261"/>
      <c r="AE1115" s="261"/>
      <c r="AF1115" s="293"/>
      <c r="AG1115" s="315" t="str">
        <f>IF(AF1115="","",IFERROR(VLOOKUP(AF1115,'Error Checking'!A:B,2,0),"Error with MNCR code"))</f>
        <v/>
      </c>
      <c r="AH1115" s="315"/>
      <c r="AI1115" s="315" t="str">
        <f>IF(AH1115="","",IFERROR(VLOOKUP(AH1115,'Error Checking'!A:B,2,0),"Error with MNCR code"))</f>
        <v/>
      </c>
      <c r="AJ1115" s="261"/>
      <c r="AK1115" s="261"/>
      <c r="AL1115" s="297"/>
      <c r="AM1115" s="261"/>
      <c r="AN1115" s="261"/>
    </row>
    <row r="1116" spans="1:40" x14ac:dyDescent="0.2">
      <c r="A1116" s="87"/>
      <c r="B1116" s="298"/>
      <c r="C1116" s="261"/>
      <c r="D1116" s="261"/>
      <c r="E1116" s="261"/>
      <c r="F1116" s="261"/>
      <c r="G1116" s="294"/>
      <c r="H1116" s="295"/>
      <c r="I1116" s="261"/>
      <c r="J1116" s="311" t="str">
        <f>IF(I1116="","",VLOOKUP(I1116,LookUp_Tables!$R:$S,2,0))</f>
        <v/>
      </c>
      <c r="K1116" s="296"/>
      <c r="L1116" s="296"/>
      <c r="M1116" s="290"/>
      <c r="N1116" s="290"/>
      <c r="O1116" s="290"/>
      <c r="P1116" s="290"/>
      <c r="Q1116" s="290"/>
      <c r="R1116" s="290"/>
      <c r="S1116" s="290" t="e">
        <f t="shared" si="51"/>
        <v>#DIV/0!</v>
      </c>
      <c r="T1116" s="290"/>
      <c r="U1116" s="290"/>
      <c r="V1116" s="290" t="e">
        <f t="shared" si="52"/>
        <v>#DIV/0!</v>
      </c>
      <c r="W1116" s="291" t="str">
        <f t="shared" si="53"/>
        <v/>
      </c>
      <c r="X1116" s="261"/>
      <c r="Y1116" s="261"/>
      <c r="Z1116" s="261"/>
      <c r="AA1116" s="261"/>
      <c r="AB1116" s="261"/>
      <c r="AC1116" s="261"/>
      <c r="AD1116" s="261"/>
      <c r="AE1116" s="261"/>
      <c r="AF1116" s="293"/>
      <c r="AG1116" s="315" t="str">
        <f>IF(AF1116="","",IFERROR(VLOOKUP(AF1116,'Error Checking'!A:B,2,0),"Error with MNCR code"))</f>
        <v/>
      </c>
      <c r="AH1116" s="315"/>
      <c r="AI1116" s="315" t="str">
        <f>IF(AH1116="","",IFERROR(VLOOKUP(AH1116,'Error Checking'!A:B,2,0),"Error with MNCR code"))</f>
        <v/>
      </c>
      <c r="AJ1116" s="261"/>
      <c r="AK1116" s="261"/>
      <c r="AL1116" s="297"/>
      <c r="AM1116" s="261"/>
      <c r="AN1116" s="261"/>
    </row>
    <row r="1117" spans="1:40" x14ac:dyDescent="0.2">
      <c r="A1117" s="87"/>
      <c r="B1117" s="298"/>
      <c r="C1117" s="261"/>
      <c r="D1117" s="261"/>
      <c r="E1117" s="261"/>
      <c r="F1117" s="261"/>
      <c r="G1117" s="294"/>
      <c r="H1117" s="295"/>
      <c r="I1117" s="261"/>
      <c r="J1117" s="311" t="str">
        <f>IF(I1117="","",VLOOKUP(I1117,LookUp_Tables!$R:$S,2,0))</f>
        <v/>
      </c>
      <c r="K1117" s="296"/>
      <c r="L1117" s="296"/>
      <c r="M1117" s="290"/>
      <c r="N1117" s="290"/>
      <c r="O1117" s="290"/>
      <c r="P1117" s="290"/>
      <c r="Q1117" s="290"/>
      <c r="R1117" s="290"/>
      <c r="S1117" s="290" t="e">
        <f t="shared" si="51"/>
        <v>#DIV/0!</v>
      </c>
      <c r="T1117" s="290"/>
      <c r="U1117" s="290"/>
      <c r="V1117" s="290" t="e">
        <f t="shared" si="52"/>
        <v>#DIV/0!</v>
      </c>
      <c r="W1117" s="291" t="str">
        <f t="shared" si="53"/>
        <v/>
      </c>
      <c r="X1117" s="261"/>
      <c r="Y1117" s="261"/>
      <c r="Z1117" s="261"/>
      <c r="AA1117" s="261"/>
      <c r="AB1117" s="261"/>
      <c r="AC1117" s="261"/>
      <c r="AD1117" s="261"/>
      <c r="AE1117" s="261"/>
      <c r="AF1117" s="293"/>
      <c r="AG1117" s="315" t="str">
        <f>IF(AF1117="","",IFERROR(VLOOKUP(AF1117,'Error Checking'!A:B,2,0),"Error with MNCR code"))</f>
        <v/>
      </c>
      <c r="AH1117" s="315"/>
      <c r="AI1117" s="315" t="str">
        <f>IF(AH1117="","",IFERROR(VLOOKUP(AH1117,'Error Checking'!A:B,2,0),"Error with MNCR code"))</f>
        <v/>
      </c>
      <c r="AJ1117" s="261"/>
      <c r="AK1117" s="261"/>
      <c r="AL1117" s="297"/>
      <c r="AM1117" s="261"/>
      <c r="AN1117" s="261"/>
    </row>
    <row r="1118" spans="1:40" x14ac:dyDescent="0.2">
      <c r="A1118" s="87"/>
      <c r="B1118" s="298"/>
      <c r="C1118" s="261"/>
      <c r="D1118" s="261"/>
      <c r="E1118" s="261"/>
      <c r="F1118" s="261"/>
      <c r="G1118" s="294"/>
      <c r="H1118" s="295"/>
      <c r="I1118" s="261"/>
      <c r="J1118" s="311" t="str">
        <f>IF(I1118="","",VLOOKUP(I1118,LookUp_Tables!$R:$S,2,0))</f>
        <v/>
      </c>
      <c r="K1118" s="296"/>
      <c r="L1118" s="296"/>
      <c r="M1118" s="290"/>
      <c r="N1118" s="290"/>
      <c r="O1118" s="290"/>
      <c r="P1118" s="290"/>
      <c r="Q1118" s="290"/>
      <c r="R1118" s="290"/>
      <c r="S1118" s="290" t="e">
        <f t="shared" si="51"/>
        <v>#DIV/0!</v>
      </c>
      <c r="T1118" s="290"/>
      <c r="U1118" s="290"/>
      <c r="V1118" s="290" t="e">
        <f t="shared" si="52"/>
        <v>#DIV/0!</v>
      </c>
      <c r="W1118" s="291" t="str">
        <f t="shared" si="53"/>
        <v/>
      </c>
      <c r="X1118" s="261"/>
      <c r="Y1118" s="261"/>
      <c r="Z1118" s="261"/>
      <c r="AA1118" s="261"/>
      <c r="AB1118" s="261"/>
      <c r="AC1118" s="261"/>
      <c r="AD1118" s="261"/>
      <c r="AE1118" s="261"/>
      <c r="AF1118" s="293"/>
      <c r="AG1118" s="315" t="str">
        <f>IF(AF1118="","",IFERROR(VLOOKUP(AF1118,'Error Checking'!A:B,2,0),"Error with MNCR code"))</f>
        <v/>
      </c>
      <c r="AH1118" s="315"/>
      <c r="AI1118" s="315" t="str">
        <f>IF(AH1118="","",IFERROR(VLOOKUP(AH1118,'Error Checking'!A:B,2,0),"Error with MNCR code"))</f>
        <v/>
      </c>
      <c r="AJ1118" s="261"/>
      <c r="AK1118" s="261"/>
      <c r="AL1118" s="297"/>
      <c r="AM1118" s="261"/>
      <c r="AN1118" s="261"/>
    </row>
    <row r="1119" spans="1:40" x14ac:dyDescent="0.2">
      <c r="A1119" s="87"/>
      <c r="B1119" s="298"/>
      <c r="C1119" s="261"/>
      <c r="D1119" s="261"/>
      <c r="E1119" s="261"/>
      <c r="F1119" s="261"/>
      <c r="G1119" s="294"/>
      <c r="H1119" s="295"/>
      <c r="I1119" s="261"/>
      <c r="J1119" s="311" t="str">
        <f>IF(I1119="","",VLOOKUP(I1119,LookUp_Tables!$R:$S,2,0))</f>
        <v/>
      </c>
      <c r="K1119" s="296"/>
      <c r="L1119" s="296"/>
      <c r="M1119" s="290"/>
      <c r="N1119" s="290"/>
      <c r="O1119" s="290"/>
      <c r="P1119" s="290"/>
      <c r="Q1119" s="290"/>
      <c r="R1119" s="290"/>
      <c r="S1119" s="290" t="e">
        <f t="shared" si="51"/>
        <v>#DIV/0!</v>
      </c>
      <c r="T1119" s="290"/>
      <c r="U1119" s="290"/>
      <c r="V1119" s="290" t="e">
        <f t="shared" si="52"/>
        <v>#DIV/0!</v>
      </c>
      <c r="W1119" s="291" t="str">
        <f t="shared" si="53"/>
        <v/>
      </c>
      <c r="X1119" s="261"/>
      <c r="Y1119" s="261"/>
      <c r="Z1119" s="261"/>
      <c r="AA1119" s="261"/>
      <c r="AB1119" s="261"/>
      <c r="AC1119" s="261"/>
      <c r="AD1119" s="261"/>
      <c r="AE1119" s="261"/>
      <c r="AF1119" s="293"/>
      <c r="AG1119" s="315" t="str">
        <f>IF(AF1119="","",IFERROR(VLOOKUP(AF1119,'Error Checking'!A:B,2,0),"Error with MNCR code"))</f>
        <v/>
      </c>
      <c r="AH1119" s="315"/>
      <c r="AI1119" s="315" t="str">
        <f>IF(AH1119="","",IFERROR(VLOOKUP(AH1119,'Error Checking'!A:B,2,0),"Error with MNCR code"))</f>
        <v/>
      </c>
      <c r="AJ1119" s="261"/>
      <c r="AK1119" s="261"/>
      <c r="AL1119" s="297"/>
      <c r="AM1119" s="261"/>
      <c r="AN1119" s="261"/>
    </row>
    <row r="1120" spans="1:40" x14ac:dyDescent="0.2">
      <c r="A1120" s="87"/>
      <c r="B1120" s="298"/>
      <c r="C1120" s="261"/>
      <c r="D1120" s="261"/>
      <c r="E1120" s="261"/>
      <c r="F1120" s="261"/>
      <c r="G1120" s="294"/>
      <c r="H1120" s="295"/>
      <c r="I1120" s="261"/>
      <c r="J1120" s="311" t="str">
        <f>IF(I1120="","",VLOOKUP(I1120,LookUp_Tables!$R:$S,2,0))</f>
        <v/>
      </c>
      <c r="K1120" s="296"/>
      <c r="L1120" s="296"/>
      <c r="M1120" s="290"/>
      <c r="N1120" s="290"/>
      <c r="O1120" s="290"/>
      <c r="P1120" s="290"/>
      <c r="Q1120" s="290"/>
      <c r="R1120" s="290"/>
      <c r="S1120" s="290" t="e">
        <f t="shared" si="51"/>
        <v>#DIV/0!</v>
      </c>
      <c r="T1120" s="290"/>
      <c r="U1120" s="290"/>
      <c r="V1120" s="290" t="e">
        <f t="shared" si="52"/>
        <v>#DIV/0!</v>
      </c>
      <c r="W1120" s="291" t="str">
        <f t="shared" si="53"/>
        <v/>
      </c>
      <c r="X1120" s="261"/>
      <c r="Y1120" s="261"/>
      <c r="Z1120" s="261"/>
      <c r="AA1120" s="261"/>
      <c r="AB1120" s="261"/>
      <c r="AC1120" s="261"/>
      <c r="AD1120" s="261"/>
      <c r="AE1120" s="261"/>
      <c r="AF1120" s="293"/>
      <c r="AG1120" s="315" t="str">
        <f>IF(AF1120="","",IFERROR(VLOOKUP(AF1120,'Error Checking'!A:B,2,0),"Error with MNCR code"))</f>
        <v/>
      </c>
      <c r="AH1120" s="315"/>
      <c r="AI1120" s="315" t="str">
        <f>IF(AH1120="","",IFERROR(VLOOKUP(AH1120,'Error Checking'!A:B,2,0),"Error with MNCR code"))</f>
        <v/>
      </c>
      <c r="AJ1120" s="261"/>
      <c r="AK1120" s="261"/>
      <c r="AL1120" s="297"/>
      <c r="AM1120" s="261"/>
      <c r="AN1120" s="261"/>
    </row>
    <row r="1121" spans="1:40" x14ac:dyDescent="0.2">
      <c r="A1121" s="87"/>
      <c r="B1121" s="298"/>
      <c r="C1121" s="261"/>
      <c r="D1121" s="261"/>
      <c r="E1121" s="261"/>
      <c r="F1121" s="261"/>
      <c r="G1121" s="294"/>
      <c r="H1121" s="295"/>
      <c r="I1121" s="261"/>
      <c r="J1121" s="311" t="str">
        <f>IF(I1121="","",VLOOKUP(I1121,LookUp_Tables!$R:$S,2,0))</f>
        <v/>
      </c>
      <c r="K1121" s="296"/>
      <c r="L1121" s="296"/>
      <c r="M1121" s="290"/>
      <c r="N1121" s="290"/>
      <c r="O1121" s="290"/>
      <c r="P1121" s="290"/>
      <c r="Q1121" s="290"/>
      <c r="R1121" s="290"/>
      <c r="S1121" s="290" t="e">
        <f t="shared" si="51"/>
        <v>#DIV/0!</v>
      </c>
      <c r="T1121" s="290"/>
      <c r="U1121" s="290"/>
      <c r="V1121" s="290" t="e">
        <f t="shared" si="52"/>
        <v>#DIV/0!</v>
      </c>
      <c r="W1121" s="291" t="str">
        <f t="shared" si="53"/>
        <v/>
      </c>
      <c r="X1121" s="261"/>
      <c r="Y1121" s="261"/>
      <c r="Z1121" s="261"/>
      <c r="AA1121" s="261"/>
      <c r="AB1121" s="261"/>
      <c r="AC1121" s="261"/>
      <c r="AD1121" s="261"/>
      <c r="AE1121" s="261"/>
      <c r="AF1121" s="293"/>
      <c r="AG1121" s="315" t="str">
        <f>IF(AF1121="","",IFERROR(VLOOKUP(AF1121,'Error Checking'!A:B,2,0),"Error with MNCR code"))</f>
        <v/>
      </c>
      <c r="AH1121" s="315"/>
      <c r="AI1121" s="315" t="str">
        <f>IF(AH1121="","",IFERROR(VLOOKUP(AH1121,'Error Checking'!A:B,2,0),"Error with MNCR code"))</f>
        <v/>
      </c>
      <c r="AJ1121" s="261"/>
      <c r="AK1121" s="261"/>
      <c r="AL1121" s="297"/>
      <c r="AM1121" s="261"/>
      <c r="AN1121" s="261"/>
    </row>
    <row r="1122" spans="1:40" x14ac:dyDescent="0.2">
      <c r="A1122" s="87"/>
      <c r="B1122" s="298"/>
      <c r="C1122" s="261"/>
      <c r="D1122" s="261"/>
      <c r="E1122" s="261"/>
      <c r="F1122" s="261"/>
      <c r="G1122" s="294"/>
      <c r="H1122" s="295"/>
      <c r="I1122" s="261"/>
      <c r="J1122" s="311" t="str">
        <f>IF(I1122="","",VLOOKUP(I1122,LookUp_Tables!$R:$S,2,0))</f>
        <v/>
      </c>
      <c r="K1122" s="296"/>
      <c r="L1122" s="296"/>
      <c r="M1122" s="290"/>
      <c r="N1122" s="290"/>
      <c r="O1122" s="290"/>
      <c r="P1122" s="290"/>
      <c r="Q1122" s="290"/>
      <c r="R1122" s="290"/>
      <c r="S1122" s="290" t="e">
        <f t="shared" si="51"/>
        <v>#DIV/0!</v>
      </c>
      <c r="T1122" s="290"/>
      <c r="U1122" s="290"/>
      <c r="V1122" s="290" t="e">
        <f t="shared" si="52"/>
        <v>#DIV/0!</v>
      </c>
      <c r="W1122" s="291" t="str">
        <f t="shared" si="53"/>
        <v/>
      </c>
      <c r="X1122" s="261"/>
      <c r="Y1122" s="261"/>
      <c r="Z1122" s="261"/>
      <c r="AA1122" s="261"/>
      <c r="AB1122" s="261"/>
      <c r="AC1122" s="261"/>
      <c r="AD1122" s="261"/>
      <c r="AE1122" s="261"/>
      <c r="AF1122" s="293"/>
      <c r="AG1122" s="315" t="str">
        <f>IF(AF1122="","",IFERROR(VLOOKUP(AF1122,'Error Checking'!A:B,2,0),"Error with MNCR code"))</f>
        <v/>
      </c>
      <c r="AH1122" s="315"/>
      <c r="AI1122" s="315" t="str">
        <f>IF(AH1122="","",IFERROR(VLOOKUP(AH1122,'Error Checking'!A:B,2,0),"Error with MNCR code"))</f>
        <v/>
      </c>
      <c r="AJ1122" s="261"/>
      <c r="AK1122" s="261"/>
      <c r="AL1122" s="297"/>
      <c r="AM1122" s="261"/>
      <c r="AN1122" s="261"/>
    </row>
    <row r="1123" spans="1:40" x14ac:dyDescent="0.2">
      <c r="A1123" s="87"/>
      <c r="B1123" s="298"/>
      <c r="C1123" s="261"/>
      <c r="D1123" s="261"/>
      <c r="E1123" s="261"/>
      <c r="F1123" s="261"/>
      <c r="G1123" s="294"/>
      <c r="H1123" s="295"/>
      <c r="I1123" s="261"/>
      <c r="J1123" s="311" t="str">
        <f>IF(I1123="","",VLOOKUP(I1123,LookUp_Tables!$R:$S,2,0))</f>
        <v/>
      </c>
      <c r="K1123" s="296"/>
      <c r="L1123" s="296"/>
      <c r="M1123" s="290"/>
      <c r="N1123" s="290"/>
      <c r="O1123" s="290"/>
      <c r="P1123" s="290"/>
      <c r="Q1123" s="290"/>
      <c r="R1123" s="290"/>
      <c r="S1123" s="290" t="e">
        <f t="shared" si="51"/>
        <v>#DIV/0!</v>
      </c>
      <c r="T1123" s="290"/>
      <c r="U1123" s="290"/>
      <c r="V1123" s="290" t="e">
        <f t="shared" si="52"/>
        <v>#DIV/0!</v>
      </c>
      <c r="W1123" s="291" t="str">
        <f t="shared" si="53"/>
        <v/>
      </c>
      <c r="X1123" s="261"/>
      <c r="Y1123" s="261"/>
      <c r="Z1123" s="261"/>
      <c r="AA1123" s="261"/>
      <c r="AB1123" s="261"/>
      <c r="AC1123" s="261"/>
      <c r="AD1123" s="261"/>
      <c r="AE1123" s="261"/>
      <c r="AF1123" s="293"/>
      <c r="AG1123" s="315" t="str">
        <f>IF(AF1123="","",IFERROR(VLOOKUP(AF1123,'Error Checking'!A:B,2,0),"Error with MNCR code"))</f>
        <v/>
      </c>
      <c r="AH1123" s="315"/>
      <c r="AI1123" s="315" t="str">
        <f>IF(AH1123="","",IFERROR(VLOOKUP(AH1123,'Error Checking'!A:B,2,0),"Error with MNCR code"))</f>
        <v/>
      </c>
      <c r="AJ1123" s="261"/>
      <c r="AK1123" s="261"/>
      <c r="AL1123" s="297"/>
      <c r="AM1123" s="261"/>
      <c r="AN1123" s="261"/>
    </row>
    <row r="1124" spans="1:40" x14ac:dyDescent="0.2">
      <c r="A1124" s="87"/>
      <c r="B1124" s="298"/>
      <c r="C1124" s="261"/>
      <c r="D1124" s="261"/>
      <c r="E1124" s="261"/>
      <c r="F1124" s="261"/>
      <c r="G1124" s="294"/>
      <c r="H1124" s="295"/>
      <c r="I1124" s="261"/>
      <c r="J1124" s="311" t="str">
        <f>IF(I1124="","",VLOOKUP(I1124,LookUp_Tables!$R:$S,2,0))</f>
        <v/>
      </c>
      <c r="K1124" s="296"/>
      <c r="L1124" s="296"/>
      <c r="M1124" s="290"/>
      <c r="N1124" s="290"/>
      <c r="O1124" s="290"/>
      <c r="P1124" s="290"/>
      <c r="Q1124" s="290"/>
      <c r="R1124" s="290"/>
      <c r="S1124" s="290" t="e">
        <f t="shared" si="51"/>
        <v>#DIV/0!</v>
      </c>
      <c r="T1124" s="290"/>
      <c r="U1124" s="290"/>
      <c r="V1124" s="290" t="e">
        <f t="shared" si="52"/>
        <v>#DIV/0!</v>
      </c>
      <c r="W1124" s="291" t="str">
        <f t="shared" si="53"/>
        <v/>
      </c>
      <c r="X1124" s="261"/>
      <c r="Y1124" s="261"/>
      <c r="Z1124" s="261"/>
      <c r="AA1124" s="261"/>
      <c r="AB1124" s="261"/>
      <c r="AC1124" s="261"/>
      <c r="AD1124" s="261"/>
      <c r="AE1124" s="261"/>
      <c r="AF1124" s="293"/>
      <c r="AG1124" s="315" t="str">
        <f>IF(AF1124="","",IFERROR(VLOOKUP(AF1124,'Error Checking'!A:B,2,0),"Error with MNCR code"))</f>
        <v/>
      </c>
      <c r="AH1124" s="315"/>
      <c r="AI1124" s="315" t="str">
        <f>IF(AH1124="","",IFERROR(VLOOKUP(AH1124,'Error Checking'!A:B,2,0),"Error with MNCR code"))</f>
        <v/>
      </c>
      <c r="AJ1124" s="261"/>
      <c r="AK1124" s="261"/>
      <c r="AL1124" s="297"/>
      <c r="AM1124" s="261"/>
      <c r="AN1124" s="261"/>
    </row>
    <row r="1125" spans="1:40" x14ac:dyDescent="0.2">
      <c r="A1125" s="87"/>
      <c r="B1125" s="298"/>
      <c r="C1125" s="261"/>
      <c r="D1125" s="261"/>
      <c r="E1125" s="261"/>
      <c r="F1125" s="261"/>
      <c r="G1125" s="294"/>
      <c r="H1125" s="295"/>
      <c r="I1125" s="261"/>
      <c r="J1125" s="311" t="str">
        <f>IF(I1125="","",VLOOKUP(I1125,LookUp_Tables!$R:$S,2,0))</f>
        <v/>
      </c>
      <c r="K1125" s="296"/>
      <c r="L1125" s="296"/>
      <c r="M1125" s="290"/>
      <c r="N1125" s="290"/>
      <c r="O1125" s="290"/>
      <c r="P1125" s="290"/>
      <c r="Q1125" s="290"/>
      <c r="R1125" s="290"/>
      <c r="S1125" s="290" t="e">
        <f t="shared" si="51"/>
        <v>#DIV/0!</v>
      </c>
      <c r="T1125" s="290"/>
      <c r="U1125" s="290"/>
      <c r="V1125" s="290" t="e">
        <f t="shared" si="52"/>
        <v>#DIV/0!</v>
      </c>
      <c r="W1125" s="291" t="str">
        <f t="shared" si="53"/>
        <v/>
      </c>
      <c r="X1125" s="261"/>
      <c r="Y1125" s="261"/>
      <c r="Z1125" s="261"/>
      <c r="AA1125" s="261"/>
      <c r="AB1125" s="261"/>
      <c r="AC1125" s="261"/>
      <c r="AD1125" s="261"/>
      <c r="AE1125" s="261"/>
      <c r="AF1125" s="293"/>
      <c r="AG1125" s="315" t="str">
        <f>IF(AF1125="","",IFERROR(VLOOKUP(AF1125,'Error Checking'!A:B,2,0),"Error with MNCR code"))</f>
        <v/>
      </c>
      <c r="AH1125" s="315"/>
      <c r="AI1125" s="315" t="str">
        <f>IF(AH1125="","",IFERROR(VLOOKUP(AH1125,'Error Checking'!A:B,2,0),"Error with MNCR code"))</f>
        <v/>
      </c>
      <c r="AJ1125" s="261"/>
      <c r="AK1125" s="261"/>
      <c r="AL1125" s="297"/>
      <c r="AM1125" s="261"/>
      <c r="AN1125" s="261"/>
    </row>
    <row r="1126" spans="1:40" x14ac:dyDescent="0.2">
      <c r="A1126" s="87"/>
      <c r="B1126" s="298"/>
      <c r="C1126" s="261"/>
      <c r="D1126" s="261"/>
      <c r="E1126" s="261"/>
      <c r="F1126" s="261"/>
      <c r="G1126" s="294"/>
      <c r="H1126" s="295"/>
      <c r="I1126" s="261"/>
      <c r="J1126" s="311" t="str">
        <f>IF(I1126="","",VLOOKUP(I1126,LookUp_Tables!$R:$S,2,0))</f>
        <v/>
      </c>
      <c r="K1126" s="296"/>
      <c r="L1126" s="296"/>
      <c r="M1126" s="290"/>
      <c r="N1126" s="290"/>
      <c r="O1126" s="290"/>
      <c r="P1126" s="290"/>
      <c r="Q1126" s="290"/>
      <c r="R1126" s="290"/>
      <c r="S1126" s="290" t="e">
        <f t="shared" si="51"/>
        <v>#DIV/0!</v>
      </c>
      <c r="T1126" s="290"/>
      <c r="U1126" s="290"/>
      <c r="V1126" s="290" t="e">
        <f t="shared" si="52"/>
        <v>#DIV/0!</v>
      </c>
      <c r="W1126" s="291" t="str">
        <f t="shared" si="53"/>
        <v/>
      </c>
      <c r="X1126" s="261"/>
      <c r="Y1126" s="261"/>
      <c r="Z1126" s="261"/>
      <c r="AA1126" s="261"/>
      <c r="AB1126" s="261"/>
      <c r="AC1126" s="261"/>
      <c r="AD1126" s="261"/>
      <c r="AE1126" s="261"/>
      <c r="AF1126" s="293"/>
      <c r="AG1126" s="315" t="str">
        <f>IF(AF1126="","",IFERROR(VLOOKUP(AF1126,'Error Checking'!A:B,2,0),"Error with MNCR code"))</f>
        <v/>
      </c>
      <c r="AH1126" s="315"/>
      <c r="AI1126" s="315" t="str">
        <f>IF(AH1126="","",IFERROR(VLOOKUP(AH1126,'Error Checking'!A:B,2,0),"Error with MNCR code"))</f>
        <v/>
      </c>
      <c r="AJ1126" s="261"/>
      <c r="AK1126" s="261"/>
      <c r="AL1126" s="297"/>
      <c r="AM1126" s="261"/>
      <c r="AN1126" s="261"/>
    </row>
    <row r="1127" spans="1:40" x14ac:dyDescent="0.2">
      <c r="A1127" s="87"/>
      <c r="B1127" s="298"/>
      <c r="C1127" s="261"/>
      <c r="D1127" s="261"/>
      <c r="E1127" s="261"/>
      <c r="F1127" s="261"/>
      <c r="G1127" s="294"/>
      <c r="H1127" s="295"/>
      <c r="I1127" s="261"/>
      <c r="J1127" s="311" t="str">
        <f>IF(I1127="","",VLOOKUP(I1127,LookUp_Tables!$R:$S,2,0))</f>
        <v/>
      </c>
      <c r="K1127" s="296"/>
      <c r="L1127" s="296"/>
      <c r="M1127" s="290"/>
      <c r="N1127" s="290"/>
      <c r="O1127" s="290"/>
      <c r="P1127" s="290"/>
      <c r="Q1127" s="290"/>
      <c r="R1127" s="290"/>
      <c r="S1127" s="290" t="e">
        <f t="shared" si="51"/>
        <v>#DIV/0!</v>
      </c>
      <c r="T1127" s="290"/>
      <c r="U1127" s="290"/>
      <c r="V1127" s="290" t="e">
        <f t="shared" si="52"/>
        <v>#DIV/0!</v>
      </c>
      <c r="W1127" s="291" t="str">
        <f t="shared" si="53"/>
        <v/>
      </c>
      <c r="X1127" s="261"/>
      <c r="Y1127" s="261"/>
      <c r="Z1127" s="261"/>
      <c r="AA1127" s="261"/>
      <c r="AB1127" s="261"/>
      <c r="AC1127" s="261"/>
      <c r="AD1127" s="261"/>
      <c r="AE1127" s="261"/>
      <c r="AF1127" s="293"/>
      <c r="AG1127" s="315" t="str">
        <f>IF(AF1127="","",IFERROR(VLOOKUP(AF1127,'Error Checking'!A:B,2,0),"Error with MNCR code"))</f>
        <v/>
      </c>
      <c r="AH1127" s="315"/>
      <c r="AI1127" s="315" t="str">
        <f>IF(AH1127="","",IFERROR(VLOOKUP(AH1127,'Error Checking'!A:B,2,0),"Error with MNCR code"))</f>
        <v/>
      </c>
      <c r="AJ1127" s="261"/>
      <c r="AK1127" s="261"/>
      <c r="AL1127" s="297"/>
      <c r="AM1127" s="261"/>
      <c r="AN1127" s="261"/>
    </row>
    <row r="1128" spans="1:40" x14ac:dyDescent="0.2">
      <c r="A1128" s="87"/>
      <c r="B1128" s="298"/>
      <c r="C1128" s="261"/>
      <c r="D1128" s="261"/>
      <c r="E1128" s="261"/>
      <c r="F1128" s="261"/>
      <c r="G1128" s="294"/>
      <c r="H1128" s="295"/>
      <c r="I1128" s="261"/>
      <c r="J1128" s="311" t="str">
        <f>IF(I1128="","",VLOOKUP(I1128,LookUp_Tables!$R:$S,2,0))</f>
        <v/>
      </c>
      <c r="K1128" s="296"/>
      <c r="L1128" s="296"/>
      <c r="M1128" s="290"/>
      <c r="N1128" s="290"/>
      <c r="O1128" s="290"/>
      <c r="P1128" s="290"/>
      <c r="Q1128" s="290"/>
      <c r="R1128" s="290"/>
      <c r="S1128" s="290" t="e">
        <f t="shared" si="51"/>
        <v>#DIV/0!</v>
      </c>
      <c r="T1128" s="290"/>
      <c r="U1128" s="290"/>
      <c r="V1128" s="290" t="e">
        <f t="shared" si="52"/>
        <v>#DIV/0!</v>
      </c>
      <c r="W1128" s="291" t="str">
        <f t="shared" si="53"/>
        <v/>
      </c>
      <c r="X1128" s="261"/>
      <c r="Y1128" s="261"/>
      <c r="Z1128" s="261"/>
      <c r="AA1128" s="261"/>
      <c r="AB1128" s="261"/>
      <c r="AC1128" s="261"/>
      <c r="AD1128" s="261"/>
      <c r="AE1128" s="261"/>
      <c r="AF1128" s="293"/>
      <c r="AG1128" s="315" t="str">
        <f>IF(AF1128="","",IFERROR(VLOOKUP(AF1128,'Error Checking'!A:B,2,0),"Error with MNCR code"))</f>
        <v/>
      </c>
      <c r="AH1128" s="315"/>
      <c r="AI1128" s="315" t="str">
        <f>IF(AH1128="","",IFERROR(VLOOKUP(AH1128,'Error Checking'!A:B,2,0),"Error with MNCR code"))</f>
        <v/>
      </c>
      <c r="AJ1128" s="261"/>
      <c r="AK1128" s="261"/>
      <c r="AL1128" s="297"/>
      <c r="AM1128" s="261"/>
      <c r="AN1128" s="261"/>
    </row>
    <row r="1129" spans="1:40" x14ac:dyDescent="0.2">
      <c r="A1129" s="87"/>
      <c r="B1129" s="298"/>
      <c r="C1129" s="261"/>
      <c r="D1129" s="261"/>
      <c r="E1129" s="261"/>
      <c r="F1129" s="261"/>
      <c r="G1129" s="294"/>
      <c r="H1129" s="295"/>
      <c r="I1129" s="261"/>
      <c r="J1129" s="311" t="str">
        <f>IF(I1129="","",VLOOKUP(I1129,LookUp_Tables!$R:$S,2,0))</f>
        <v/>
      </c>
      <c r="K1129" s="296"/>
      <c r="L1129" s="296"/>
      <c r="M1129" s="290"/>
      <c r="N1129" s="290"/>
      <c r="O1129" s="290"/>
      <c r="P1129" s="290"/>
      <c r="Q1129" s="290"/>
      <c r="R1129" s="290"/>
      <c r="S1129" s="290" t="e">
        <f t="shared" si="51"/>
        <v>#DIV/0!</v>
      </c>
      <c r="T1129" s="290"/>
      <c r="U1129" s="290"/>
      <c r="V1129" s="290" t="e">
        <f t="shared" si="52"/>
        <v>#DIV/0!</v>
      </c>
      <c r="W1129" s="291" t="str">
        <f t="shared" si="53"/>
        <v/>
      </c>
      <c r="X1129" s="261"/>
      <c r="Y1129" s="261"/>
      <c r="Z1129" s="261"/>
      <c r="AA1129" s="261"/>
      <c r="AB1129" s="261"/>
      <c r="AC1129" s="261"/>
      <c r="AD1129" s="261"/>
      <c r="AE1129" s="261"/>
      <c r="AF1129" s="293"/>
      <c r="AG1129" s="315" t="str">
        <f>IF(AF1129="","",IFERROR(VLOOKUP(AF1129,'Error Checking'!A:B,2,0),"Error with MNCR code"))</f>
        <v/>
      </c>
      <c r="AH1129" s="315"/>
      <c r="AI1129" s="315" t="str">
        <f>IF(AH1129="","",IFERROR(VLOOKUP(AH1129,'Error Checking'!A:B,2,0),"Error with MNCR code"))</f>
        <v/>
      </c>
      <c r="AJ1129" s="261"/>
      <c r="AK1129" s="261"/>
      <c r="AL1129" s="297"/>
      <c r="AM1129" s="261"/>
      <c r="AN1129" s="261"/>
    </row>
    <row r="1130" spans="1:40" x14ac:dyDescent="0.2">
      <c r="A1130" s="87"/>
      <c r="B1130" s="298"/>
      <c r="C1130" s="261"/>
      <c r="D1130" s="261"/>
      <c r="E1130" s="261"/>
      <c r="F1130" s="261"/>
      <c r="G1130" s="294"/>
      <c r="H1130" s="295"/>
      <c r="I1130" s="261"/>
      <c r="J1130" s="311" t="str">
        <f>IF(I1130="","",VLOOKUP(I1130,LookUp_Tables!$R:$S,2,0))</f>
        <v/>
      </c>
      <c r="K1130" s="296"/>
      <c r="L1130" s="296"/>
      <c r="M1130" s="290"/>
      <c r="N1130" s="290"/>
      <c r="O1130" s="290"/>
      <c r="P1130" s="290"/>
      <c r="Q1130" s="290"/>
      <c r="R1130" s="290"/>
      <c r="S1130" s="290" t="e">
        <f t="shared" si="51"/>
        <v>#DIV/0!</v>
      </c>
      <c r="T1130" s="290"/>
      <c r="U1130" s="290"/>
      <c r="V1130" s="290" t="e">
        <f t="shared" si="52"/>
        <v>#DIV/0!</v>
      </c>
      <c r="W1130" s="291" t="str">
        <f t="shared" si="53"/>
        <v/>
      </c>
      <c r="X1130" s="261"/>
      <c r="Y1130" s="261"/>
      <c r="Z1130" s="261"/>
      <c r="AA1130" s="261"/>
      <c r="AB1130" s="261"/>
      <c r="AC1130" s="261"/>
      <c r="AD1130" s="261"/>
      <c r="AE1130" s="261"/>
      <c r="AF1130" s="293"/>
      <c r="AG1130" s="315" t="str">
        <f>IF(AF1130="","",IFERROR(VLOOKUP(AF1130,'Error Checking'!A:B,2,0),"Error with MNCR code"))</f>
        <v/>
      </c>
      <c r="AH1130" s="315"/>
      <c r="AI1130" s="315" t="str">
        <f>IF(AH1130="","",IFERROR(VLOOKUP(AH1130,'Error Checking'!A:B,2,0),"Error with MNCR code"))</f>
        <v/>
      </c>
      <c r="AJ1130" s="261"/>
      <c r="AK1130" s="261"/>
      <c r="AL1130" s="297"/>
      <c r="AM1130" s="261"/>
      <c r="AN1130" s="261"/>
    </row>
    <row r="1131" spans="1:40" x14ac:dyDescent="0.2">
      <c r="A1131" s="87"/>
      <c r="B1131" s="298"/>
      <c r="C1131" s="261"/>
      <c r="D1131" s="261"/>
      <c r="E1131" s="261"/>
      <c r="F1131" s="261"/>
      <c r="G1131" s="294"/>
      <c r="H1131" s="295"/>
      <c r="I1131" s="261"/>
      <c r="J1131" s="311" t="str">
        <f>IF(I1131="","",VLOOKUP(I1131,LookUp_Tables!$R:$S,2,0))</f>
        <v/>
      </c>
      <c r="K1131" s="296"/>
      <c r="L1131" s="296"/>
      <c r="M1131" s="290"/>
      <c r="N1131" s="290"/>
      <c r="O1131" s="290"/>
      <c r="P1131" s="290"/>
      <c r="Q1131" s="290"/>
      <c r="R1131" s="290"/>
      <c r="S1131" s="290" t="e">
        <f t="shared" si="51"/>
        <v>#DIV/0!</v>
      </c>
      <c r="T1131" s="290"/>
      <c r="U1131" s="290"/>
      <c r="V1131" s="290" t="e">
        <f t="shared" si="52"/>
        <v>#DIV/0!</v>
      </c>
      <c r="W1131" s="291" t="str">
        <f t="shared" si="53"/>
        <v/>
      </c>
      <c r="X1131" s="261"/>
      <c r="Y1131" s="261"/>
      <c r="Z1131" s="261"/>
      <c r="AA1131" s="261"/>
      <c r="AB1131" s="261"/>
      <c r="AC1131" s="261"/>
      <c r="AD1131" s="261"/>
      <c r="AE1131" s="261"/>
      <c r="AF1131" s="293"/>
      <c r="AG1131" s="315" t="str">
        <f>IF(AF1131="","",IFERROR(VLOOKUP(AF1131,'Error Checking'!A:B,2,0),"Error with MNCR code"))</f>
        <v/>
      </c>
      <c r="AH1131" s="315"/>
      <c r="AI1131" s="315" t="str">
        <f>IF(AH1131="","",IFERROR(VLOOKUP(AH1131,'Error Checking'!A:B,2,0),"Error with MNCR code"))</f>
        <v/>
      </c>
      <c r="AJ1131" s="261"/>
      <c r="AK1131" s="261"/>
      <c r="AL1131" s="297"/>
      <c r="AM1131" s="261"/>
      <c r="AN1131" s="261"/>
    </row>
    <row r="1132" spans="1:40" x14ac:dyDescent="0.2">
      <c r="A1132" s="87"/>
      <c r="B1132" s="298"/>
      <c r="C1132" s="261"/>
      <c r="D1132" s="261"/>
      <c r="E1132" s="261"/>
      <c r="F1132" s="261"/>
      <c r="G1132" s="294"/>
      <c r="H1132" s="295"/>
      <c r="I1132" s="261"/>
      <c r="J1132" s="311" t="str">
        <f>IF(I1132="","",VLOOKUP(I1132,LookUp_Tables!$R:$S,2,0))</f>
        <v/>
      </c>
      <c r="K1132" s="296"/>
      <c r="L1132" s="296"/>
      <c r="M1132" s="290"/>
      <c r="N1132" s="290"/>
      <c r="O1132" s="290"/>
      <c r="P1132" s="290"/>
      <c r="Q1132" s="290"/>
      <c r="R1132" s="290"/>
      <c r="S1132" s="290" t="e">
        <f t="shared" si="51"/>
        <v>#DIV/0!</v>
      </c>
      <c r="T1132" s="290"/>
      <c r="U1132" s="290"/>
      <c r="V1132" s="290" t="e">
        <f t="shared" si="52"/>
        <v>#DIV/0!</v>
      </c>
      <c r="W1132" s="291" t="str">
        <f t="shared" si="53"/>
        <v/>
      </c>
      <c r="X1132" s="261"/>
      <c r="Y1132" s="261"/>
      <c r="Z1132" s="261"/>
      <c r="AA1132" s="261"/>
      <c r="AB1132" s="261"/>
      <c r="AC1132" s="261"/>
      <c r="AD1132" s="261"/>
      <c r="AE1132" s="261"/>
      <c r="AF1132" s="293"/>
      <c r="AG1132" s="315" t="str">
        <f>IF(AF1132="","",IFERROR(VLOOKUP(AF1132,'Error Checking'!A:B,2,0),"Error with MNCR code"))</f>
        <v/>
      </c>
      <c r="AH1132" s="315"/>
      <c r="AI1132" s="315" t="str">
        <f>IF(AH1132="","",IFERROR(VLOOKUP(AH1132,'Error Checking'!A:B,2,0),"Error with MNCR code"))</f>
        <v/>
      </c>
      <c r="AJ1132" s="261"/>
      <c r="AK1132" s="261"/>
      <c r="AL1132" s="297"/>
      <c r="AM1132" s="261"/>
      <c r="AN1132" s="261"/>
    </row>
    <row r="1133" spans="1:40" x14ac:dyDescent="0.2">
      <c r="A1133" s="87"/>
      <c r="B1133" s="298"/>
      <c r="C1133" s="261"/>
      <c r="D1133" s="261"/>
      <c r="E1133" s="261"/>
      <c r="F1133" s="261"/>
      <c r="G1133" s="294"/>
      <c r="H1133" s="295"/>
      <c r="I1133" s="261"/>
      <c r="J1133" s="311" t="str">
        <f>IF(I1133="","",VLOOKUP(I1133,LookUp_Tables!$R:$S,2,0))</f>
        <v/>
      </c>
      <c r="K1133" s="296"/>
      <c r="L1133" s="296"/>
      <c r="M1133" s="290"/>
      <c r="N1133" s="290"/>
      <c r="O1133" s="290"/>
      <c r="P1133" s="290"/>
      <c r="Q1133" s="290"/>
      <c r="R1133" s="290"/>
      <c r="S1133" s="290" t="e">
        <f t="shared" si="51"/>
        <v>#DIV/0!</v>
      </c>
      <c r="T1133" s="290"/>
      <c r="U1133" s="290"/>
      <c r="V1133" s="290" t="e">
        <f t="shared" si="52"/>
        <v>#DIV/0!</v>
      </c>
      <c r="W1133" s="291" t="str">
        <f t="shared" si="53"/>
        <v/>
      </c>
      <c r="X1133" s="261"/>
      <c r="Y1133" s="261"/>
      <c r="Z1133" s="261"/>
      <c r="AA1133" s="261"/>
      <c r="AB1133" s="261"/>
      <c r="AC1133" s="261"/>
      <c r="AD1133" s="261"/>
      <c r="AE1133" s="261"/>
      <c r="AF1133" s="293"/>
      <c r="AG1133" s="315" t="str">
        <f>IF(AF1133="","",IFERROR(VLOOKUP(AF1133,'Error Checking'!A:B,2,0),"Error with MNCR code"))</f>
        <v/>
      </c>
      <c r="AH1133" s="315"/>
      <c r="AI1133" s="315" t="str">
        <f>IF(AH1133="","",IFERROR(VLOOKUP(AH1133,'Error Checking'!A:B,2,0),"Error with MNCR code"))</f>
        <v/>
      </c>
      <c r="AJ1133" s="261"/>
      <c r="AK1133" s="261"/>
      <c r="AL1133" s="297"/>
      <c r="AM1133" s="261"/>
      <c r="AN1133" s="261"/>
    </row>
    <row r="1134" spans="1:40" x14ac:dyDescent="0.2">
      <c r="A1134" s="87"/>
      <c r="B1134" s="298"/>
      <c r="C1134" s="261"/>
      <c r="D1134" s="261"/>
      <c r="E1134" s="261"/>
      <c r="F1134" s="261"/>
      <c r="G1134" s="294"/>
      <c r="H1134" s="295"/>
      <c r="I1134" s="261"/>
      <c r="J1134" s="311" t="str">
        <f>IF(I1134="","",VLOOKUP(I1134,LookUp_Tables!$R:$S,2,0))</f>
        <v/>
      </c>
      <c r="K1134" s="296"/>
      <c r="L1134" s="296"/>
      <c r="M1134" s="290"/>
      <c r="N1134" s="290"/>
      <c r="O1134" s="290"/>
      <c r="P1134" s="290"/>
      <c r="Q1134" s="290"/>
      <c r="R1134" s="290"/>
      <c r="S1134" s="290" t="e">
        <f t="shared" si="51"/>
        <v>#DIV/0!</v>
      </c>
      <c r="T1134" s="290"/>
      <c r="U1134" s="290"/>
      <c r="V1134" s="290" t="e">
        <f t="shared" si="52"/>
        <v>#DIV/0!</v>
      </c>
      <c r="W1134" s="291" t="str">
        <f t="shared" si="53"/>
        <v/>
      </c>
      <c r="X1134" s="261"/>
      <c r="Y1134" s="261"/>
      <c r="Z1134" s="261"/>
      <c r="AA1134" s="261"/>
      <c r="AB1134" s="261"/>
      <c r="AC1134" s="261"/>
      <c r="AD1134" s="261"/>
      <c r="AE1134" s="261"/>
      <c r="AF1134" s="293"/>
      <c r="AG1134" s="315" t="str">
        <f>IF(AF1134="","",IFERROR(VLOOKUP(AF1134,'Error Checking'!A:B,2,0),"Error with MNCR code"))</f>
        <v/>
      </c>
      <c r="AH1134" s="315"/>
      <c r="AI1134" s="315" t="str">
        <f>IF(AH1134="","",IFERROR(VLOOKUP(AH1134,'Error Checking'!A:B,2,0),"Error with MNCR code"))</f>
        <v/>
      </c>
      <c r="AJ1134" s="261"/>
      <c r="AK1134" s="261"/>
      <c r="AL1134" s="297"/>
      <c r="AM1134" s="261"/>
      <c r="AN1134" s="261"/>
    </row>
    <row r="1135" spans="1:40" x14ac:dyDescent="0.2">
      <c r="A1135" s="87"/>
      <c r="B1135" s="298"/>
      <c r="C1135" s="261"/>
      <c r="D1135" s="261"/>
      <c r="E1135" s="261"/>
      <c r="F1135" s="261"/>
      <c r="G1135" s="294"/>
      <c r="H1135" s="295"/>
      <c r="I1135" s="261"/>
      <c r="J1135" s="311" t="str">
        <f>IF(I1135="","",VLOOKUP(I1135,LookUp_Tables!$R:$S,2,0))</f>
        <v/>
      </c>
      <c r="K1135" s="296"/>
      <c r="L1135" s="296"/>
      <c r="M1135" s="290"/>
      <c r="N1135" s="290"/>
      <c r="O1135" s="290"/>
      <c r="P1135" s="290"/>
      <c r="Q1135" s="290"/>
      <c r="R1135" s="290"/>
      <c r="S1135" s="290" t="e">
        <f t="shared" si="51"/>
        <v>#DIV/0!</v>
      </c>
      <c r="T1135" s="290"/>
      <c r="U1135" s="290"/>
      <c r="V1135" s="290" t="e">
        <f t="shared" si="52"/>
        <v>#DIV/0!</v>
      </c>
      <c r="W1135" s="291" t="str">
        <f t="shared" si="53"/>
        <v/>
      </c>
      <c r="X1135" s="261"/>
      <c r="Y1135" s="261"/>
      <c r="Z1135" s="261"/>
      <c r="AA1135" s="261"/>
      <c r="AB1135" s="261"/>
      <c r="AC1135" s="261"/>
      <c r="AD1135" s="261"/>
      <c r="AE1135" s="261"/>
      <c r="AF1135" s="293"/>
      <c r="AG1135" s="315" t="str">
        <f>IF(AF1135="","",IFERROR(VLOOKUP(AF1135,'Error Checking'!A:B,2,0),"Error with MNCR code"))</f>
        <v/>
      </c>
      <c r="AH1135" s="315"/>
      <c r="AI1135" s="315" t="str">
        <f>IF(AH1135="","",IFERROR(VLOOKUP(AH1135,'Error Checking'!A:B,2,0),"Error with MNCR code"))</f>
        <v/>
      </c>
      <c r="AJ1135" s="261"/>
      <c r="AK1135" s="261"/>
      <c r="AL1135" s="297"/>
      <c r="AM1135" s="261"/>
      <c r="AN1135" s="261"/>
    </row>
    <row r="1136" spans="1:40" x14ac:dyDescent="0.2">
      <c r="A1136" s="87"/>
      <c r="B1136" s="298"/>
      <c r="C1136" s="261"/>
      <c r="D1136" s="261"/>
      <c r="E1136" s="261"/>
      <c r="F1136" s="261"/>
      <c r="G1136" s="294"/>
      <c r="H1136" s="295"/>
      <c r="I1136" s="261"/>
      <c r="J1136" s="311" t="str">
        <f>IF(I1136="","",VLOOKUP(I1136,LookUp_Tables!$R:$S,2,0))</f>
        <v/>
      </c>
      <c r="K1136" s="296"/>
      <c r="L1136" s="296"/>
      <c r="M1136" s="290"/>
      <c r="N1136" s="290"/>
      <c r="O1136" s="290"/>
      <c r="P1136" s="290"/>
      <c r="Q1136" s="290"/>
      <c r="R1136" s="290"/>
      <c r="S1136" s="290" t="e">
        <f t="shared" si="51"/>
        <v>#DIV/0!</v>
      </c>
      <c r="T1136" s="290"/>
      <c r="U1136" s="290"/>
      <c r="V1136" s="290" t="e">
        <f t="shared" si="52"/>
        <v>#DIV/0!</v>
      </c>
      <c r="W1136" s="291" t="str">
        <f t="shared" si="53"/>
        <v/>
      </c>
      <c r="X1136" s="261"/>
      <c r="Y1136" s="261"/>
      <c r="Z1136" s="261"/>
      <c r="AA1136" s="261"/>
      <c r="AB1136" s="261"/>
      <c r="AC1136" s="261"/>
      <c r="AD1136" s="261"/>
      <c r="AE1136" s="261"/>
      <c r="AF1136" s="293"/>
      <c r="AG1136" s="315" t="str">
        <f>IF(AF1136="","",IFERROR(VLOOKUP(AF1136,'Error Checking'!A:B,2,0),"Error with MNCR code"))</f>
        <v/>
      </c>
      <c r="AH1136" s="315"/>
      <c r="AI1136" s="315" t="str">
        <f>IF(AH1136="","",IFERROR(VLOOKUP(AH1136,'Error Checking'!A:B,2,0),"Error with MNCR code"))</f>
        <v/>
      </c>
      <c r="AJ1136" s="261"/>
      <c r="AK1136" s="261"/>
      <c r="AL1136" s="297"/>
      <c r="AM1136" s="261"/>
      <c r="AN1136" s="261"/>
    </row>
    <row r="1137" spans="1:40" x14ac:dyDescent="0.2">
      <c r="A1137" s="87"/>
      <c r="B1137" s="298"/>
      <c r="C1137" s="261"/>
      <c r="D1137" s="261"/>
      <c r="E1137" s="261"/>
      <c r="F1137" s="261"/>
      <c r="G1137" s="294"/>
      <c r="H1137" s="295"/>
      <c r="I1137" s="261"/>
      <c r="J1137" s="311" t="str">
        <f>IF(I1137="","",VLOOKUP(I1137,LookUp_Tables!$R:$S,2,0))</f>
        <v/>
      </c>
      <c r="K1137" s="296"/>
      <c r="L1137" s="296"/>
      <c r="M1137" s="290"/>
      <c r="N1137" s="290"/>
      <c r="O1137" s="290"/>
      <c r="P1137" s="290"/>
      <c r="Q1137" s="290"/>
      <c r="R1137" s="290"/>
      <c r="S1137" s="290" t="e">
        <f t="shared" si="51"/>
        <v>#DIV/0!</v>
      </c>
      <c r="T1137" s="290"/>
      <c r="U1137" s="290"/>
      <c r="V1137" s="290" t="e">
        <f t="shared" si="52"/>
        <v>#DIV/0!</v>
      </c>
      <c r="W1137" s="291" t="str">
        <f t="shared" si="53"/>
        <v/>
      </c>
      <c r="X1137" s="261"/>
      <c r="Y1137" s="261"/>
      <c r="Z1137" s="261"/>
      <c r="AA1137" s="261"/>
      <c r="AB1137" s="261"/>
      <c r="AC1137" s="261"/>
      <c r="AD1137" s="261"/>
      <c r="AE1137" s="261"/>
      <c r="AF1137" s="293"/>
      <c r="AG1137" s="315" t="str">
        <f>IF(AF1137="","",IFERROR(VLOOKUP(AF1137,'Error Checking'!A:B,2,0),"Error with MNCR code"))</f>
        <v/>
      </c>
      <c r="AH1137" s="315"/>
      <c r="AI1137" s="315" t="str">
        <f>IF(AH1137="","",IFERROR(VLOOKUP(AH1137,'Error Checking'!A:B,2,0),"Error with MNCR code"))</f>
        <v/>
      </c>
      <c r="AJ1137" s="261"/>
      <c r="AK1137" s="261"/>
      <c r="AL1137" s="297"/>
      <c r="AM1137" s="261"/>
      <c r="AN1137" s="261"/>
    </row>
    <row r="1138" spans="1:40" x14ac:dyDescent="0.2">
      <c r="A1138" s="87"/>
      <c r="B1138" s="298"/>
      <c r="C1138" s="261"/>
      <c r="D1138" s="261"/>
      <c r="E1138" s="261"/>
      <c r="F1138" s="261"/>
      <c r="G1138" s="294"/>
      <c r="H1138" s="295"/>
      <c r="I1138" s="261"/>
      <c r="J1138" s="311" t="str">
        <f>IF(I1138="","",VLOOKUP(I1138,LookUp_Tables!$R:$S,2,0))</f>
        <v/>
      </c>
      <c r="K1138" s="296"/>
      <c r="L1138" s="296"/>
      <c r="M1138" s="290"/>
      <c r="N1138" s="290"/>
      <c r="O1138" s="290"/>
      <c r="P1138" s="290"/>
      <c r="Q1138" s="290"/>
      <c r="R1138" s="290"/>
      <c r="S1138" s="290" t="e">
        <f t="shared" si="51"/>
        <v>#DIV/0!</v>
      </c>
      <c r="T1138" s="290"/>
      <c r="U1138" s="290"/>
      <c r="V1138" s="290" t="e">
        <f t="shared" si="52"/>
        <v>#DIV/0!</v>
      </c>
      <c r="W1138" s="291" t="str">
        <f t="shared" si="53"/>
        <v/>
      </c>
      <c r="X1138" s="261"/>
      <c r="Y1138" s="261"/>
      <c r="Z1138" s="261"/>
      <c r="AA1138" s="261"/>
      <c r="AB1138" s="261"/>
      <c r="AC1138" s="261"/>
      <c r="AD1138" s="261"/>
      <c r="AE1138" s="261"/>
      <c r="AF1138" s="293"/>
      <c r="AG1138" s="315" t="str">
        <f>IF(AF1138="","",IFERROR(VLOOKUP(AF1138,'Error Checking'!A:B,2,0),"Error with MNCR code"))</f>
        <v/>
      </c>
      <c r="AH1138" s="315"/>
      <c r="AI1138" s="315" t="str">
        <f>IF(AH1138="","",IFERROR(VLOOKUP(AH1138,'Error Checking'!A:B,2,0),"Error with MNCR code"))</f>
        <v/>
      </c>
      <c r="AJ1138" s="261"/>
      <c r="AK1138" s="261"/>
      <c r="AL1138" s="297"/>
      <c r="AM1138" s="261"/>
      <c r="AN1138" s="261"/>
    </row>
    <row r="1139" spans="1:40" x14ac:dyDescent="0.2">
      <c r="A1139" s="87"/>
      <c r="B1139" s="298"/>
      <c r="C1139" s="261"/>
      <c r="D1139" s="261"/>
      <c r="E1139" s="261"/>
      <c r="F1139" s="261"/>
      <c r="G1139" s="294"/>
      <c r="H1139" s="295"/>
      <c r="I1139" s="261"/>
      <c r="J1139" s="311" t="str">
        <f>IF(I1139="","",VLOOKUP(I1139,LookUp_Tables!$R:$S,2,0))</f>
        <v/>
      </c>
      <c r="K1139" s="296"/>
      <c r="L1139" s="296"/>
      <c r="M1139" s="290"/>
      <c r="N1139" s="290"/>
      <c r="O1139" s="290"/>
      <c r="P1139" s="290"/>
      <c r="Q1139" s="290"/>
      <c r="R1139" s="290"/>
      <c r="S1139" s="290" t="e">
        <f t="shared" si="51"/>
        <v>#DIV/0!</v>
      </c>
      <c r="T1139" s="290"/>
      <c r="U1139" s="290"/>
      <c r="V1139" s="290" t="e">
        <f t="shared" si="52"/>
        <v>#DIV/0!</v>
      </c>
      <c r="W1139" s="291" t="str">
        <f t="shared" si="53"/>
        <v/>
      </c>
      <c r="X1139" s="261"/>
      <c r="Y1139" s="261"/>
      <c r="Z1139" s="261"/>
      <c r="AA1139" s="261"/>
      <c r="AB1139" s="261"/>
      <c r="AC1139" s="261"/>
      <c r="AD1139" s="261"/>
      <c r="AE1139" s="261"/>
      <c r="AF1139" s="293"/>
      <c r="AG1139" s="315" t="str">
        <f>IF(AF1139="","",IFERROR(VLOOKUP(AF1139,'Error Checking'!A:B,2,0),"Error with MNCR code"))</f>
        <v/>
      </c>
      <c r="AH1139" s="315"/>
      <c r="AI1139" s="315" t="str">
        <f>IF(AH1139="","",IFERROR(VLOOKUP(AH1139,'Error Checking'!A:B,2,0),"Error with MNCR code"))</f>
        <v/>
      </c>
      <c r="AJ1139" s="261"/>
      <c r="AK1139" s="261"/>
      <c r="AL1139" s="297"/>
      <c r="AM1139" s="261"/>
      <c r="AN1139" s="261"/>
    </row>
    <row r="1140" spans="1:40" x14ac:dyDescent="0.2">
      <c r="A1140" s="87"/>
      <c r="B1140" s="298"/>
      <c r="C1140" s="261"/>
      <c r="D1140" s="261"/>
      <c r="E1140" s="261"/>
      <c r="F1140" s="261"/>
      <c r="G1140" s="294"/>
      <c r="H1140" s="295"/>
      <c r="I1140" s="261"/>
      <c r="J1140" s="311" t="str">
        <f>IF(I1140="","",VLOOKUP(I1140,LookUp_Tables!$R:$S,2,0))</f>
        <v/>
      </c>
      <c r="K1140" s="296"/>
      <c r="L1140" s="296"/>
      <c r="M1140" s="290"/>
      <c r="N1140" s="290"/>
      <c r="O1140" s="290"/>
      <c r="P1140" s="290"/>
      <c r="Q1140" s="290"/>
      <c r="R1140" s="290"/>
      <c r="S1140" s="290" t="e">
        <f t="shared" si="51"/>
        <v>#DIV/0!</v>
      </c>
      <c r="T1140" s="290"/>
      <c r="U1140" s="290"/>
      <c r="V1140" s="290" t="e">
        <f t="shared" si="52"/>
        <v>#DIV/0!</v>
      </c>
      <c r="W1140" s="291" t="str">
        <f t="shared" si="53"/>
        <v/>
      </c>
      <c r="X1140" s="261"/>
      <c r="Y1140" s="261"/>
      <c r="Z1140" s="261"/>
      <c r="AA1140" s="261"/>
      <c r="AB1140" s="261"/>
      <c r="AC1140" s="261"/>
      <c r="AD1140" s="261"/>
      <c r="AE1140" s="261"/>
      <c r="AF1140" s="293"/>
      <c r="AG1140" s="315" t="str">
        <f>IF(AF1140="","",IFERROR(VLOOKUP(AF1140,'Error Checking'!A:B,2,0),"Error with MNCR code"))</f>
        <v/>
      </c>
      <c r="AH1140" s="315"/>
      <c r="AI1140" s="315" t="str">
        <f>IF(AH1140="","",IFERROR(VLOOKUP(AH1140,'Error Checking'!A:B,2,0),"Error with MNCR code"))</f>
        <v/>
      </c>
      <c r="AJ1140" s="261"/>
      <c r="AK1140" s="261"/>
      <c r="AL1140" s="297"/>
      <c r="AM1140" s="261"/>
      <c r="AN1140" s="261"/>
    </row>
    <row r="1141" spans="1:40" x14ac:dyDescent="0.2">
      <c r="A1141" s="87"/>
      <c r="B1141" s="298"/>
      <c r="C1141" s="261"/>
      <c r="D1141" s="261"/>
      <c r="E1141" s="261"/>
      <c r="F1141" s="261"/>
      <c r="G1141" s="294"/>
      <c r="H1141" s="295"/>
      <c r="I1141" s="261"/>
      <c r="J1141" s="311" t="str">
        <f>IF(I1141="","",VLOOKUP(I1141,LookUp_Tables!$R:$S,2,0))</f>
        <v/>
      </c>
      <c r="K1141" s="296"/>
      <c r="L1141" s="296"/>
      <c r="M1141" s="290"/>
      <c r="N1141" s="290"/>
      <c r="O1141" s="290"/>
      <c r="P1141" s="290"/>
      <c r="Q1141" s="290"/>
      <c r="R1141" s="290"/>
      <c r="S1141" s="290" t="e">
        <f t="shared" si="51"/>
        <v>#DIV/0!</v>
      </c>
      <c r="T1141" s="290"/>
      <c r="U1141" s="290"/>
      <c r="V1141" s="290" t="e">
        <f t="shared" si="52"/>
        <v>#DIV/0!</v>
      </c>
      <c r="W1141" s="291" t="str">
        <f t="shared" si="53"/>
        <v/>
      </c>
      <c r="X1141" s="261"/>
      <c r="Y1141" s="261"/>
      <c r="Z1141" s="261"/>
      <c r="AA1141" s="261"/>
      <c r="AB1141" s="261"/>
      <c r="AC1141" s="261"/>
      <c r="AD1141" s="261"/>
      <c r="AE1141" s="261"/>
      <c r="AF1141" s="293"/>
      <c r="AG1141" s="315" t="str">
        <f>IF(AF1141="","",IFERROR(VLOOKUP(AF1141,'Error Checking'!A:B,2,0),"Error with MNCR code"))</f>
        <v/>
      </c>
      <c r="AH1141" s="315"/>
      <c r="AI1141" s="315" t="str">
        <f>IF(AH1141="","",IFERROR(VLOOKUP(AH1141,'Error Checking'!A:B,2,0),"Error with MNCR code"))</f>
        <v/>
      </c>
      <c r="AJ1141" s="261"/>
      <c r="AK1141" s="261"/>
      <c r="AL1141" s="297"/>
      <c r="AM1141" s="261"/>
      <c r="AN1141" s="261"/>
    </row>
    <row r="1142" spans="1:40" x14ac:dyDescent="0.2">
      <c r="A1142" s="87"/>
      <c r="B1142" s="298"/>
      <c r="C1142" s="261"/>
      <c r="D1142" s="261"/>
      <c r="E1142" s="261"/>
      <c r="F1142" s="261"/>
      <c r="G1142" s="294"/>
      <c r="H1142" s="295"/>
      <c r="I1142" s="261"/>
      <c r="J1142" s="311" t="str">
        <f>IF(I1142="","",VLOOKUP(I1142,LookUp_Tables!$R:$S,2,0))</f>
        <v/>
      </c>
      <c r="K1142" s="296"/>
      <c r="L1142" s="296"/>
      <c r="M1142" s="290"/>
      <c r="N1142" s="290"/>
      <c r="O1142" s="290"/>
      <c r="P1142" s="290"/>
      <c r="Q1142" s="290"/>
      <c r="R1142" s="290"/>
      <c r="S1142" s="290" t="e">
        <f t="shared" si="51"/>
        <v>#DIV/0!</v>
      </c>
      <c r="T1142" s="290"/>
      <c r="U1142" s="290"/>
      <c r="V1142" s="290" t="e">
        <f t="shared" si="52"/>
        <v>#DIV/0!</v>
      </c>
      <c r="W1142" s="291" t="str">
        <f t="shared" si="53"/>
        <v/>
      </c>
      <c r="X1142" s="261"/>
      <c r="Y1142" s="261"/>
      <c r="Z1142" s="261"/>
      <c r="AA1142" s="261"/>
      <c r="AB1142" s="261"/>
      <c r="AC1142" s="261"/>
      <c r="AD1142" s="261"/>
      <c r="AE1142" s="261"/>
      <c r="AF1142" s="293"/>
      <c r="AG1142" s="315" t="str">
        <f>IF(AF1142="","",IFERROR(VLOOKUP(AF1142,'Error Checking'!A:B,2,0),"Error with MNCR code"))</f>
        <v/>
      </c>
      <c r="AH1142" s="315"/>
      <c r="AI1142" s="315" t="str">
        <f>IF(AH1142="","",IFERROR(VLOOKUP(AH1142,'Error Checking'!A:B,2,0),"Error with MNCR code"))</f>
        <v/>
      </c>
      <c r="AJ1142" s="261"/>
      <c r="AK1142" s="261"/>
      <c r="AL1142" s="297"/>
      <c r="AM1142" s="261"/>
      <c r="AN1142" s="261"/>
    </row>
    <row r="1143" spans="1:40" x14ac:dyDescent="0.2">
      <c r="A1143" s="87"/>
      <c r="B1143" s="298"/>
      <c r="C1143" s="261"/>
      <c r="D1143" s="261"/>
      <c r="E1143" s="261"/>
      <c r="F1143" s="261"/>
      <c r="G1143" s="294"/>
      <c r="H1143" s="295"/>
      <c r="I1143" s="261"/>
      <c r="J1143" s="311" t="str">
        <f>IF(I1143="","",VLOOKUP(I1143,LookUp_Tables!$R:$S,2,0))</f>
        <v/>
      </c>
      <c r="K1143" s="296"/>
      <c r="L1143" s="296"/>
      <c r="M1143" s="290"/>
      <c r="N1143" s="290"/>
      <c r="O1143" s="290"/>
      <c r="P1143" s="290"/>
      <c r="Q1143" s="290"/>
      <c r="R1143" s="290"/>
      <c r="S1143" s="290" t="e">
        <f t="shared" si="51"/>
        <v>#DIV/0!</v>
      </c>
      <c r="T1143" s="290"/>
      <c r="U1143" s="290"/>
      <c r="V1143" s="290" t="e">
        <f t="shared" si="52"/>
        <v>#DIV/0!</v>
      </c>
      <c r="W1143" s="291" t="str">
        <f t="shared" si="53"/>
        <v/>
      </c>
      <c r="X1143" s="261"/>
      <c r="Y1143" s="261"/>
      <c r="Z1143" s="261"/>
      <c r="AA1143" s="261"/>
      <c r="AB1143" s="261"/>
      <c r="AC1143" s="261"/>
      <c r="AD1143" s="261"/>
      <c r="AE1143" s="261"/>
      <c r="AF1143" s="293"/>
      <c r="AG1143" s="315" t="str">
        <f>IF(AF1143="","",IFERROR(VLOOKUP(AF1143,'Error Checking'!A:B,2,0),"Error with MNCR code"))</f>
        <v/>
      </c>
      <c r="AH1143" s="315"/>
      <c r="AI1143" s="315" t="str">
        <f>IF(AH1143="","",IFERROR(VLOOKUP(AH1143,'Error Checking'!A:B,2,0),"Error with MNCR code"))</f>
        <v/>
      </c>
      <c r="AJ1143" s="261"/>
      <c r="AK1143" s="261"/>
      <c r="AL1143" s="297"/>
      <c r="AM1143" s="261"/>
      <c r="AN1143" s="261"/>
    </row>
    <row r="1144" spans="1:40" x14ac:dyDescent="0.2">
      <c r="A1144" s="87"/>
      <c r="B1144" s="298"/>
      <c r="C1144" s="261"/>
      <c r="D1144" s="261"/>
      <c r="E1144" s="261"/>
      <c r="F1144" s="261"/>
      <c r="G1144" s="294"/>
      <c r="H1144" s="295"/>
      <c r="I1144" s="261"/>
      <c r="J1144" s="311" t="str">
        <f>IF(I1144="","",VLOOKUP(I1144,LookUp_Tables!$R:$S,2,0))</f>
        <v/>
      </c>
      <c r="K1144" s="296"/>
      <c r="L1144" s="296"/>
      <c r="M1144" s="290"/>
      <c r="N1144" s="290"/>
      <c r="O1144" s="290"/>
      <c r="P1144" s="290"/>
      <c r="Q1144" s="290"/>
      <c r="R1144" s="290"/>
      <c r="S1144" s="290" t="e">
        <f t="shared" si="51"/>
        <v>#DIV/0!</v>
      </c>
      <c r="T1144" s="290"/>
      <c r="U1144" s="290"/>
      <c r="V1144" s="290" t="e">
        <f t="shared" si="52"/>
        <v>#DIV/0!</v>
      </c>
      <c r="W1144" s="291" t="str">
        <f t="shared" si="53"/>
        <v/>
      </c>
      <c r="X1144" s="261"/>
      <c r="Y1144" s="261"/>
      <c r="Z1144" s="261"/>
      <c r="AA1144" s="261"/>
      <c r="AB1144" s="261"/>
      <c r="AC1144" s="261"/>
      <c r="AD1144" s="261"/>
      <c r="AE1144" s="261"/>
      <c r="AF1144" s="293"/>
      <c r="AG1144" s="315" t="str">
        <f>IF(AF1144="","",IFERROR(VLOOKUP(AF1144,'Error Checking'!A:B,2,0),"Error with MNCR code"))</f>
        <v/>
      </c>
      <c r="AH1144" s="315"/>
      <c r="AI1144" s="315" t="str">
        <f>IF(AH1144="","",IFERROR(VLOOKUP(AH1144,'Error Checking'!A:B,2,0),"Error with MNCR code"))</f>
        <v/>
      </c>
      <c r="AJ1144" s="261"/>
      <c r="AK1144" s="261"/>
      <c r="AL1144" s="297"/>
      <c r="AM1144" s="261"/>
      <c r="AN1144" s="261"/>
    </row>
    <row r="1145" spans="1:40" x14ac:dyDescent="0.2">
      <c r="A1145" s="87"/>
      <c r="B1145" s="298"/>
      <c r="C1145" s="261"/>
      <c r="D1145" s="261"/>
      <c r="E1145" s="261"/>
      <c r="F1145" s="261"/>
      <c r="G1145" s="294"/>
      <c r="H1145" s="295"/>
      <c r="I1145" s="261"/>
      <c r="J1145" s="311" t="str">
        <f>IF(I1145="","",VLOOKUP(I1145,LookUp_Tables!$R:$S,2,0))</f>
        <v/>
      </c>
      <c r="K1145" s="296"/>
      <c r="L1145" s="296"/>
      <c r="M1145" s="290"/>
      <c r="N1145" s="290"/>
      <c r="O1145" s="290"/>
      <c r="P1145" s="290"/>
      <c r="Q1145" s="290"/>
      <c r="R1145" s="290"/>
      <c r="S1145" s="290" t="e">
        <f t="shared" si="51"/>
        <v>#DIV/0!</v>
      </c>
      <c r="T1145" s="290"/>
      <c r="U1145" s="290"/>
      <c r="V1145" s="290" t="e">
        <f t="shared" si="52"/>
        <v>#DIV/0!</v>
      </c>
      <c r="W1145" s="291" t="str">
        <f t="shared" si="53"/>
        <v/>
      </c>
      <c r="X1145" s="261"/>
      <c r="Y1145" s="261"/>
      <c r="Z1145" s="261"/>
      <c r="AA1145" s="261"/>
      <c r="AB1145" s="261"/>
      <c r="AC1145" s="261"/>
      <c r="AD1145" s="261"/>
      <c r="AE1145" s="261"/>
      <c r="AF1145" s="293"/>
      <c r="AG1145" s="315" t="str">
        <f>IF(AF1145="","",IFERROR(VLOOKUP(AF1145,'Error Checking'!A:B,2,0),"Error with MNCR code"))</f>
        <v/>
      </c>
      <c r="AH1145" s="315"/>
      <c r="AI1145" s="315" t="str">
        <f>IF(AH1145="","",IFERROR(VLOOKUP(AH1145,'Error Checking'!A:B,2,0),"Error with MNCR code"))</f>
        <v/>
      </c>
      <c r="AJ1145" s="261"/>
      <c r="AK1145" s="261"/>
      <c r="AL1145" s="297"/>
      <c r="AM1145" s="261"/>
      <c r="AN1145" s="261"/>
    </row>
    <row r="1146" spans="1:40" x14ac:dyDescent="0.2">
      <c r="A1146" s="87"/>
      <c r="B1146" s="298"/>
      <c r="C1146" s="261"/>
      <c r="D1146" s="261"/>
      <c r="E1146" s="261"/>
      <c r="F1146" s="261"/>
      <c r="G1146" s="294"/>
      <c r="H1146" s="295"/>
      <c r="I1146" s="261"/>
      <c r="J1146" s="311" t="str">
        <f>IF(I1146="","",VLOOKUP(I1146,LookUp_Tables!$R:$S,2,0))</f>
        <v/>
      </c>
      <c r="K1146" s="296"/>
      <c r="L1146" s="296"/>
      <c r="M1146" s="290"/>
      <c r="N1146" s="290"/>
      <c r="O1146" s="290"/>
      <c r="P1146" s="290"/>
      <c r="Q1146" s="290"/>
      <c r="R1146" s="290"/>
      <c r="S1146" s="290" t="e">
        <f t="shared" si="51"/>
        <v>#DIV/0!</v>
      </c>
      <c r="T1146" s="290"/>
      <c r="U1146" s="290"/>
      <c r="V1146" s="290" t="e">
        <f t="shared" si="52"/>
        <v>#DIV/0!</v>
      </c>
      <c r="W1146" s="291" t="str">
        <f t="shared" si="53"/>
        <v/>
      </c>
      <c r="X1146" s="261"/>
      <c r="Y1146" s="261"/>
      <c r="Z1146" s="261"/>
      <c r="AA1146" s="261"/>
      <c r="AB1146" s="261"/>
      <c r="AC1146" s="261"/>
      <c r="AD1146" s="261"/>
      <c r="AE1146" s="261"/>
      <c r="AF1146" s="293"/>
      <c r="AG1146" s="315" t="str">
        <f>IF(AF1146="","",IFERROR(VLOOKUP(AF1146,'Error Checking'!A:B,2,0),"Error with MNCR code"))</f>
        <v/>
      </c>
      <c r="AH1146" s="315"/>
      <c r="AI1146" s="315" t="str">
        <f>IF(AH1146="","",IFERROR(VLOOKUP(AH1146,'Error Checking'!A:B,2,0),"Error with MNCR code"))</f>
        <v/>
      </c>
      <c r="AJ1146" s="261"/>
      <c r="AK1146" s="261"/>
      <c r="AL1146" s="297"/>
      <c r="AM1146" s="261"/>
      <c r="AN1146" s="261"/>
    </row>
    <row r="1147" spans="1:40" x14ac:dyDescent="0.2">
      <c r="A1147" s="87"/>
      <c r="B1147" s="298"/>
      <c r="C1147" s="261"/>
      <c r="D1147" s="261"/>
      <c r="E1147" s="261"/>
      <c r="F1147" s="261"/>
      <c r="G1147" s="294"/>
      <c r="H1147" s="295"/>
      <c r="I1147" s="261"/>
      <c r="J1147" s="311" t="str">
        <f>IF(I1147="","",VLOOKUP(I1147,LookUp_Tables!$R:$S,2,0))</f>
        <v/>
      </c>
      <c r="K1147" s="296"/>
      <c r="L1147" s="296"/>
      <c r="M1147" s="290"/>
      <c r="N1147" s="290"/>
      <c r="O1147" s="290"/>
      <c r="P1147" s="290"/>
      <c r="Q1147" s="290"/>
      <c r="R1147" s="290"/>
      <c r="S1147" s="290" t="e">
        <f t="shared" si="51"/>
        <v>#DIV/0!</v>
      </c>
      <c r="T1147" s="290"/>
      <c r="U1147" s="290"/>
      <c r="V1147" s="290" t="e">
        <f t="shared" si="52"/>
        <v>#DIV/0!</v>
      </c>
      <c r="W1147" s="291" t="str">
        <f t="shared" si="53"/>
        <v/>
      </c>
      <c r="X1147" s="261"/>
      <c r="Y1147" s="261"/>
      <c r="Z1147" s="261"/>
      <c r="AA1147" s="261"/>
      <c r="AB1147" s="261"/>
      <c r="AC1147" s="261"/>
      <c r="AD1147" s="261"/>
      <c r="AE1147" s="261"/>
      <c r="AF1147" s="293"/>
      <c r="AG1147" s="315" t="str">
        <f>IF(AF1147="","",IFERROR(VLOOKUP(AF1147,'Error Checking'!A:B,2,0),"Error with MNCR code"))</f>
        <v/>
      </c>
      <c r="AH1147" s="315"/>
      <c r="AI1147" s="315" t="str">
        <f>IF(AH1147="","",IFERROR(VLOOKUP(AH1147,'Error Checking'!A:B,2,0),"Error with MNCR code"))</f>
        <v/>
      </c>
      <c r="AJ1147" s="261"/>
      <c r="AK1147" s="261"/>
      <c r="AL1147" s="297"/>
      <c r="AM1147" s="261"/>
      <c r="AN1147" s="261"/>
    </row>
    <row r="1148" spans="1:40" x14ac:dyDescent="0.2">
      <c r="A1148" s="87"/>
      <c r="B1148" s="298"/>
      <c r="C1148" s="261"/>
      <c r="D1148" s="261"/>
      <c r="E1148" s="261"/>
      <c r="F1148" s="261"/>
      <c r="G1148" s="294"/>
      <c r="H1148" s="295"/>
      <c r="I1148" s="261"/>
      <c r="J1148" s="311" t="str">
        <f>IF(I1148="","",VLOOKUP(I1148,LookUp_Tables!$R:$S,2,0))</f>
        <v/>
      </c>
      <c r="K1148" s="296"/>
      <c r="L1148" s="296"/>
      <c r="M1148" s="290"/>
      <c r="N1148" s="290"/>
      <c r="O1148" s="290"/>
      <c r="P1148" s="290"/>
      <c r="Q1148" s="290"/>
      <c r="R1148" s="290"/>
      <c r="S1148" s="290" t="e">
        <f t="shared" si="51"/>
        <v>#DIV/0!</v>
      </c>
      <c r="T1148" s="290"/>
      <c r="U1148" s="290"/>
      <c r="V1148" s="290" t="e">
        <f t="shared" si="52"/>
        <v>#DIV/0!</v>
      </c>
      <c r="W1148" s="291" t="str">
        <f t="shared" si="53"/>
        <v/>
      </c>
      <c r="X1148" s="261"/>
      <c r="Y1148" s="261"/>
      <c r="Z1148" s="261"/>
      <c r="AA1148" s="261"/>
      <c r="AB1148" s="261"/>
      <c r="AC1148" s="261"/>
      <c r="AD1148" s="261"/>
      <c r="AE1148" s="261"/>
      <c r="AF1148" s="293"/>
      <c r="AG1148" s="315" t="str">
        <f>IF(AF1148="","",IFERROR(VLOOKUP(AF1148,'Error Checking'!A:B,2,0),"Error with MNCR code"))</f>
        <v/>
      </c>
      <c r="AH1148" s="315"/>
      <c r="AI1148" s="315" t="str">
        <f>IF(AH1148="","",IFERROR(VLOOKUP(AH1148,'Error Checking'!A:B,2,0),"Error with MNCR code"))</f>
        <v/>
      </c>
      <c r="AJ1148" s="261"/>
      <c r="AK1148" s="261"/>
      <c r="AL1148" s="297"/>
      <c r="AM1148" s="261"/>
      <c r="AN1148" s="261"/>
    </row>
    <row r="1149" spans="1:40" x14ac:dyDescent="0.2">
      <c r="A1149" s="87"/>
      <c r="B1149" s="298"/>
      <c r="C1149" s="261"/>
      <c r="D1149" s="261"/>
      <c r="E1149" s="261"/>
      <c r="F1149" s="261"/>
      <c r="G1149" s="294"/>
      <c r="H1149" s="295"/>
      <c r="I1149" s="261"/>
      <c r="J1149" s="311" t="str">
        <f>IF(I1149="","",VLOOKUP(I1149,LookUp_Tables!$R:$S,2,0))</f>
        <v/>
      </c>
      <c r="K1149" s="296"/>
      <c r="L1149" s="296"/>
      <c r="M1149" s="290"/>
      <c r="N1149" s="290"/>
      <c r="O1149" s="290"/>
      <c r="P1149" s="290"/>
      <c r="Q1149" s="290"/>
      <c r="R1149" s="290"/>
      <c r="S1149" s="290" t="e">
        <f t="shared" si="51"/>
        <v>#DIV/0!</v>
      </c>
      <c r="T1149" s="290"/>
      <c r="U1149" s="290"/>
      <c r="V1149" s="290" t="e">
        <f t="shared" si="52"/>
        <v>#DIV/0!</v>
      </c>
      <c r="W1149" s="291" t="str">
        <f t="shared" si="53"/>
        <v/>
      </c>
      <c r="X1149" s="261"/>
      <c r="Y1149" s="261"/>
      <c r="Z1149" s="261"/>
      <c r="AA1149" s="261"/>
      <c r="AB1149" s="261"/>
      <c r="AC1149" s="261"/>
      <c r="AD1149" s="261"/>
      <c r="AE1149" s="261"/>
      <c r="AF1149" s="293"/>
      <c r="AG1149" s="315" t="str">
        <f>IF(AF1149="","",IFERROR(VLOOKUP(AF1149,'Error Checking'!A:B,2,0),"Error with MNCR code"))</f>
        <v/>
      </c>
      <c r="AH1149" s="315"/>
      <c r="AI1149" s="315" t="str">
        <f>IF(AH1149="","",IFERROR(VLOOKUP(AH1149,'Error Checking'!A:B,2,0),"Error with MNCR code"))</f>
        <v/>
      </c>
      <c r="AJ1149" s="261"/>
      <c r="AK1149" s="261"/>
      <c r="AL1149" s="297"/>
      <c r="AM1149" s="261"/>
      <c r="AN1149" s="261"/>
    </row>
    <row r="1150" spans="1:40" x14ac:dyDescent="0.2">
      <c r="A1150" s="87"/>
      <c r="B1150" s="298"/>
      <c r="C1150" s="261"/>
      <c r="D1150" s="261"/>
      <c r="E1150" s="261"/>
      <c r="F1150" s="261"/>
      <c r="G1150" s="294"/>
      <c r="H1150" s="295"/>
      <c r="I1150" s="261"/>
      <c r="J1150" s="311" t="str">
        <f>IF(I1150="","",VLOOKUP(I1150,LookUp_Tables!$R:$S,2,0))</f>
        <v/>
      </c>
      <c r="K1150" s="296"/>
      <c r="L1150" s="296"/>
      <c r="M1150" s="290"/>
      <c r="N1150" s="290"/>
      <c r="O1150" s="290"/>
      <c r="P1150" s="290"/>
      <c r="Q1150" s="290"/>
      <c r="R1150" s="290"/>
      <c r="S1150" s="290" t="e">
        <f t="shared" si="51"/>
        <v>#DIV/0!</v>
      </c>
      <c r="T1150" s="290"/>
      <c r="U1150" s="290"/>
      <c r="V1150" s="290" t="e">
        <f t="shared" si="52"/>
        <v>#DIV/0!</v>
      </c>
      <c r="W1150" s="291" t="str">
        <f t="shared" si="53"/>
        <v/>
      </c>
      <c r="X1150" s="261"/>
      <c r="Y1150" s="261"/>
      <c r="Z1150" s="261"/>
      <c r="AA1150" s="261"/>
      <c r="AB1150" s="261"/>
      <c r="AC1150" s="261"/>
      <c r="AD1150" s="261"/>
      <c r="AE1150" s="261"/>
      <c r="AF1150" s="293"/>
      <c r="AG1150" s="315" t="str">
        <f>IF(AF1150="","",IFERROR(VLOOKUP(AF1150,'Error Checking'!A:B,2,0),"Error with MNCR code"))</f>
        <v/>
      </c>
      <c r="AH1150" s="315"/>
      <c r="AI1150" s="315" t="str">
        <f>IF(AH1150="","",IFERROR(VLOOKUP(AH1150,'Error Checking'!A:B,2,0),"Error with MNCR code"))</f>
        <v/>
      </c>
      <c r="AJ1150" s="261"/>
      <c r="AK1150" s="261"/>
      <c r="AL1150" s="297"/>
      <c r="AM1150" s="261"/>
      <c r="AN1150" s="261"/>
    </row>
    <row r="1151" spans="1:40" x14ac:dyDescent="0.2">
      <c r="A1151" s="87"/>
      <c r="B1151" s="298"/>
      <c r="C1151" s="261"/>
      <c r="D1151" s="261"/>
      <c r="E1151" s="261"/>
      <c r="F1151" s="261"/>
      <c r="G1151" s="294"/>
      <c r="H1151" s="295"/>
      <c r="I1151" s="261"/>
      <c r="J1151" s="311" t="str">
        <f>IF(I1151="","",VLOOKUP(I1151,LookUp_Tables!$R:$S,2,0))</f>
        <v/>
      </c>
      <c r="K1151" s="296"/>
      <c r="L1151" s="296"/>
      <c r="M1151" s="290"/>
      <c r="N1151" s="290"/>
      <c r="O1151" s="290"/>
      <c r="P1151" s="290"/>
      <c r="Q1151" s="290"/>
      <c r="R1151" s="290"/>
      <c r="S1151" s="290" t="e">
        <f t="shared" si="51"/>
        <v>#DIV/0!</v>
      </c>
      <c r="T1151" s="290"/>
      <c r="U1151" s="290"/>
      <c r="V1151" s="290" t="e">
        <f t="shared" si="52"/>
        <v>#DIV/0!</v>
      </c>
      <c r="W1151" s="291" t="str">
        <f t="shared" si="53"/>
        <v/>
      </c>
      <c r="X1151" s="261"/>
      <c r="Y1151" s="261"/>
      <c r="Z1151" s="261"/>
      <c r="AA1151" s="261"/>
      <c r="AB1151" s="261"/>
      <c r="AC1151" s="261"/>
      <c r="AD1151" s="261"/>
      <c r="AE1151" s="261"/>
      <c r="AF1151" s="293"/>
      <c r="AG1151" s="315" t="str">
        <f>IF(AF1151="","",IFERROR(VLOOKUP(AF1151,'Error Checking'!A:B,2,0),"Error with MNCR code"))</f>
        <v/>
      </c>
      <c r="AH1151" s="315"/>
      <c r="AI1151" s="315" t="str">
        <f>IF(AH1151="","",IFERROR(VLOOKUP(AH1151,'Error Checking'!A:B,2,0),"Error with MNCR code"))</f>
        <v/>
      </c>
      <c r="AJ1151" s="261"/>
      <c r="AK1151" s="261"/>
      <c r="AL1151" s="297"/>
      <c r="AM1151" s="261"/>
      <c r="AN1151" s="261"/>
    </row>
    <row r="1152" spans="1:40" x14ac:dyDescent="0.2">
      <c r="A1152" s="87"/>
      <c r="B1152" s="298"/>
      <c r="C1152" s="261"/>
      <c r="D1152" s="261"/>
      <c r="E1152" s="261"/>
      <c r="F1152" s="261"/>
      <c r="G1152" s="294"/>
      <c r="H1152" s="295"/>
      <c r="I1152" s="261"/>
      <c r="J1152" s="311" t="str">
        <f>IF(I1152="","",VLOOKUP(I1152,LookUp_Tables!$R:$S,2,0))</f>
        <v/>
      </c>
      <c r="K1152" s="296"/>
      <c r="L1152" s="296"/>
      <c r="M1152" s="290"/>
      <c r="N1152" s="290"/>
      <c r="O1152" s="290"/>
      <c r="P1152" s="290"/>
      <c r="Q1152" s="290"/>
      <c r="R1152" s="290"/>
      <c r="S1152" s="290" t="e">
        <f t="shared" si="51"/>
        <v>#DIV/0!</v>
      </c>
      <c r="T1152" s="290"/>
      <c r="U1152" s="290"/>
      <c r="V1152" s="290" t="e">
        <f t="shared" si="52"/>
        <v>#DIV/0!</v>
      </c>
      <c r="W1152" s="291" t="str">
        <f t="shared" si="53"/>
        <v/>
      </c>
      <c r="X1152" s="261"/>
      <c r="Y1152" s="261"/>
      <c r="Z1152" s="261"/>
      <c r="AA1152" s="261"/>
      <c r="AB1152" s="261"/>
      <c r="AC1152" s="261"/>
      <c r="AD1152" s="261"/>
      <c r="AE1152" s="261"/>
      <c r="AF1152" s="293"/>
      <c r="AG1152" s="315" t="str">
        <f>IF(AF1152="","",IFERROR(VLOOKUP(AF1152,'Error Checking'!A:B,2,0),"Error with MNCR code"))</f>
        <v/>
      </c>
      <c r="AH1152" s="315"/>
      <c r="AI1152" s="315" t="str">
        <f>IF(AH1152="","",IFERROR(VLOOKUP(AH1152,'Error Checking'!A:B,2,0),"Error with MNCR code"))</f>
        <v/>
      </c>
      <c r="AJ1152" s="261"/>
      <c r="AK1152" s="261"/>
      <c r="AL1152" s="297"/>
      <c r="AM1152" s="261"/>
      <c r="AN1152" s="261"/>
    </row>
    <row r="1153" spans="1:40" x14ac:dyDescent="0.2">
      <c r="A1153" s="87"/>
      <c r="B1153" s="298"/>
      <c r="C1153" s="261"/>
      <c r="D1153" s="261"/>
      <c r="E1153" s="261"/>
      <c r="F1153" s="261"/>
      <c r="G1153" s="294"/>
      <c r="H1153" s="295"/>
      <c r="I1153" s="261"/>
      <c r="J1153" s="311" t="str">
        <f>IF(I1153="","",VLOOKUP(I1153,LookUp_Tables!$R:$S,2,0))</f>
        <v/>
      </c>
      <c r="K1153" s="296"/>
      <c r="L1153" s="296"/>
      <c r="M1153" s="290"/>
      <c r="N1153" s="290"/>
      <c r="O1153" s="290"/>
      <c r="P1153" s="290"/>
      <c r="Q1153" s="290"/>
      <c r="R1153" s="290"/>
      <c r="S1153" s="290" t="e">
        <f t="shared" si="51"/>
        <v>#DIV/0!</v>
      </c>
      <c r="T1153" s="290"/>
      <c r="U1153" s="290"/>
      <c r="V1153" s="290" t="e">
        <f t="shared" si="52"/>
        <v>#DIV/0!</v>
      </c>
      <c r="W1153" s="291" t="str">
        <f t="shared" si="53"/>
        <v/>
      </c>
      <c r="X1153" s="261"/>
      <c r="Y1153" s="261"/>
      <c r="Z1153" s="261"/>
      <c r="AA1153" s="261"/>
      <c r="AB1153" s="261"/>
      <c r="AC1153" s="261"/>
      <c r="AD1153" s="261"/>
      <c r="AE1153" s="261"/>
      <c r="AF1153" s="293"/>
      <c r="AG1153" s="315" t="str">
        <f>IF(AF1153="","",IFERROR(VLOOKUP(AF1153,'Error Checking'!A:B,2,0),"Error with MNCR code"))</f>
        <v/>
      </c>
      <c r="AH1153" s="315"/>
      <c r="AI1153" s="315" t="str">
        <f>IF(AH1153="","",IFERROR(VLOOKUP(AH1153,'Error Checking'!A:B,2,0),"Error with MNCR code"))</f>
        <v/>
      </c>
      <c r="AJ1153" s="261"/>
      <c r="AK1153" s="261"/>
      <c r="AL1153" s="297"/>
      <c r="AM1153" s="261"/>
      <c r="AN1153" s="261"/>
    </row>
    <row r="1154" spans="1:40" x14ac:dyDescent="0.2">
      <c r="A1154" s="87"/>
      <c r="B1154" s="298"/>
      <c r="C1154" s="261"/>
      <c r="D1154" s="261"/>
      <c r="E1154" s="261"/>
      <c r="F1154" s="261"/>
      <c r="G1154" s="294"/>
      <c r="H1154" s="295"/>
      <c r="I1154" s="261"/>
      <c r="J1154" s="311" t="str">
        <f>IF(I1154="","",VLOOKUP(I1154,LookUp_Tables!$R:$S,2,0))</f>
        <v/>
      </c>
      <c r="K1154" s="296"/>
      <c r="L1154" s="296"/>
      <c r="M1154" s="290"/>
      <c r="N1154" s="290"/>
      <c r="O1154" s="290"/>
      <c r="P1154" s="290"/>
      <c r="Q1154" s="290"/>
      <c r="R1154" s="290"/>
      <c r="S1154" s="290" t="e">
        <f t="shared" si="51"/>
        <v>#DIV/0!</v>
      </c>
      <c r="T1154" s="290"/>
      <c r="U1154" s="290"/>
      <c r="V1154" s="290" t="e">
        <f t="shared" si="52"/>
        <v>#DIV/0!</v>
      </c>
      <c r="W1154" s="291" t="str">
        <f t="shared" si="53"/>
        <v/>
      </c>
      <c r="X1154" s="261"/>
      <c r="Y1154" s="261"/>
      <c r="Z1154" s="261"/>
      <c r="AA1154" s="261"/>
      <c r="AB1154" s="261"/>
      <c r="AC1154" s="261"/>
      <c r="AD1154" s="261"/>
      <c r="AE1154" s="261"/>
      <c r="AF1154" s="293"/>
      <c r="AG1154" s="315" t="str">
        <f>IF(AF1154="","",IFERROR(VLOOKUP(AF1154,'Error Checking'!A:B,2,0),"Error with MNCR code"))</f>
        <v/>
      </c>
      <c r="AH1154" s="315"/>
      <c r="AI1154" s="315" t="str">
        <f>IF(AH1154="","",IFERROR(VLOOKUP(AH1154,'Error Checking'!A:B,2,0),"Error with MNCR code"))</f>
        <v/>
      </c>
      <c r="AJ1154" s="261"/>
      <c r="AK1154" s="261"/>
      <c r="AL1154" s="297"/>
      <c r="AM1154" s="261"/>
      <c r="AN1154" s="261"/>
    </row>
    <row r="1155" spans="1:40" x14ac:dyDescent="0.2">
      <c r="A1155" s="87"/>
      <c r="B1155" s="298"/>
      <c r="C1155" s="261"/>
      <c r="D1155" s="261"/>
      <c r="E1155" s="261"/>
      <c r="F1155" s="261"/>
      <c r="G1155" s="294"/>
      <c r="H1155" s="295"/>
      <c r="I1155" s="261"/>
      <c r="J1155" s="311" t="str">
        <f>IF(I1155="","",VLOOKUP(I1155,LookUp_Tables!$R:$S,2,0))</f>
        <v/>
      </c>
      <c r="K1155" s="296"/>
      <c r="L1155" s="296"/>
      <c r="M1155" s="290"/>
      <c r="N1155" s="290"/>
      <c r="O1155" s="290"/>
      <c r="P1155" s="290"/>
      <c r="Q1155" s="290"/>
      <c r="R1155" s="290"/>
      <c r="S1155" s="290" t="e">
        <f t="shared" si="51"/>
        <v>#DIV/0!</v>
      </c>
      <c r="T1155" s="290"/>
      <c r="U1155" s="290"/>
      <c r="V1155" s="290" t="e">
        <f t="shared" si="52"/>
        <v>#DIV/0!</v>
      </c>
      <c r="W1155" s="291" t="str">
        <f t="shared" si="53"/>
        <v/>
      </c>
      <c r="X1155" s="261"/>
      <c r="Y1155" s="261"/>
      <c r="Z1155" s="261"/>
      <c r="AA1155" s="261"/>
      <c r="AB1155" s="261"/>
      <c r="AC1155" s="261"/>
      <c r="AD1155" s="261"/>
      <c r="AE1155" s="261"/>
      <c r="AF1155" s="293"/>
      <c r="AG1155" s="315" t="str">
        <f>IF(AF1155="","",IFERROR(VLOOKUP(AF1155,'Error Checking'!A:B,2,0),"Error with MNCR code"))</f>
        <v/>
      </c>
      <c r="AH1155" s="315"/>
      <c r="AI1155" s="315" t="str">
        <f>IF(AH1155="","",IFERROR(VLOOKUP(AH1155,'Error Checking'!A:B,2,0),"Error with MNCR code"))</f>
        <v/>
      </c>
      <c r="AJ1155" s="261"/>
      <c r="AK1155" s="261"/>
      <c r="AL1155" s="297"/>
      <c r="AM1155" s="261"/>
      <c r="AN1155" s="261"/>
    </row>
    <row r="1156" spans="1:40" x14ac:dyDescent="0.2">
      <c r="A1156" s="87"/>
      <c r="B1156" s="298"/>
      <c r="C1156" s="261"/>
      <c r="D1156" s="261"/>
      <c r="E1156" s="261"/>
      <c r="F1156" s="261"/>
      <c r="G1156" s="294"/>
      <c r="H1156" s="295"/>
      <c r="I1156" s="261"/>
      <c r="J1156" s="311" t="str">
        <f>IF(I1156="","",VLOOKUP(I1156,LookUp_Tables!$R:$S,2,0))</f>
        <v/>
      </c>
      <c r="K1156" s="296"/>
      <c r="L1156" s="296"/>
      <c r="M1156" s="290"/>
      <c r="N1156" s="290"/>
      <c r="O1156" s="290"/>
      <c r="P1156" s="290"/>
      <c r="Q1156" s="290"/>
      <c r="R1156" s="290"/>
      <c r="S1156" s="290" t="e">
        <f t="shared" si="51"/>
        <v>#DIV/0!</v>
      </c>
      <c r="T1156" s="290"/>
      <c r="U1156" s="290"/>
      <c r="V1156" s="290" t="e">
        <f t="shared" si="52"/>
        <v>#DIV/0!</v>
      </c>
      <c r="W1156" s="291" t="str">
        <f t="shared" si="53"/>
        <v/>
      </c>
      <c r="X1156" s="261"/>
      <c r="Y1156" s="261"/>
      <c r="Z1156" s="261"/>
      <c r="AA1156" s="261"/>
      <c r="AB1156" s="261"/>
      <c r="AC1156" s="261"/>
      <c r="AD1156" s="261"/>
      <c r="AE1156" s="261"/>
      <c r="AF1156" s="293"/>
      <c r="AG1156" s="315" t="str">
        <f>IF(AF1156="","",IFERROR(VLOOKUP(AF1156,'Error Checking'!A:B,2,0),"Error with MNCR code"))</f>
        <v/>
      </c>
      <c r="AH1156" s="315"/>
      <c r="AI1156" s="315" t="str">
        <f>IF(AH1156="","",IFERROR(VLOOKUP(AH1156,'Error Checking'!A:B,2,0),"Error with MNCR code"))</f>
        <v/>
      </c>
      <c r="AJ1156" s="261"/>
      <c r="AK1156" s="261"/>
      <c r="AL1156" s="297"/>
      <c r="AM1156" s="261"/>
      <c r="AN1156" s="261"/>
    </row>
    <row r="1157" spans="1:40" x14ac:dyDescent="0.2">
      <c r="A1157" s="87"/>
      <c r="B1157" s="298"/>
      <c r="C1157" s="261"/>
      <c r="D1157" s="261"/>
      <c r="E1157" s="261"/>
      <c r="F1157" s="261"/>
      <c r="G1157" s="294"/>
      <c r="H1157" s="295"/>
      <c r="I1157" s="261"/>
      <c r="J1157" s="311" t="str">
        <f>IF(I1157="","",VLOOKUP(I1157,LookUp_Tables!$R:$S,2,0))</f>
        <v/>
      </c>
      <c r="K1157" s="296"/>
      <c r="L1157" s="296"/>
      <c r="M1157" s="290"/>
      <c r="N1157" s="290"/>
      <c r="O1157" s="290"/>
      <c r="P1157" s="290"/>
      <c r="Q1157" s="290"/>
      <c r="R1157" s="290"/>
      <c r="S1157" s="290" t="e">
        <f t="shared" si="51"/>
        <v>#DIV/0!</v>
      </c>
      <c r="T1157" s="290"/>
      <c r="U1157" s="290"/>
      <c r="V1157" s="290" t="e">
        <f t="shared" si="52"/>
        <v>#DIV/0!</v>
      </c>
      <c r="W1157" s="291" t="str">
        <f t="shared" si="53"/>
        <v/>
      </c>
      <c r="X1157" s="261"/>
      <c r="Y1157" s="261"/>
      <c r="Z1157" s="261"/>
      <c r="AA1157" s="261"/>
      <c r="AB1157" s="261"/>
      <c r="AC1157" s="261"/>
      <c r="AD1157" s="261"/>
      <c r="AE1157" s="261"/>
      <c r="AF1157" s="293"/>
      <c r="AG1157" s="315" t="str">
        <f>IF(AF1157="","",IFERROR(VLOOKUP(AF1157,'Error Checking'!A:B,2,0),"Error with MNCR code"))</f>
        <v/>
      </c>
      <c r="AH1157" s="315"/>
      <c r="AI1157" s="315" t="str">
        <f>IF(AH1157="","",IFERROR(VLOOKUP(AH1157,'Error Checking'!A:B,2,0),"Error with MNCR code"))</f>
        <v/>
      </c>
      <c r="AJ1157" s="261"/>
      <c r="AK1157" s="261"/>
      <c r="AL1157" s="297"/>
      <c r="AM1157" s="261"/>
      <c r="AN1157" s="261"/>
    </row>
    <row r="1158" spans="1:40" x14ac:dyDescent="0.2">
      <c r="A1158" s="87"/>
      <c r="B1158" s="298"/>
      <c r="C1158" s="261"/>
      <c r="D1158" s="261"/>
      <c r="E1158" s="261"/>
      <c r="F1158" s="261"/>
      <c r="G1158" s="294"/>
      <c r="H1158" s="295"/>
      <c r="I1158" s="261"/>
      <c r="J1158" s="311" t="str">
        <f>IF(I1158="","",VLOOKUP(I1158,LookUp_Tables!$R:$S,2,0))</f>
        <v/>
      </c>
      <c r="K1158" s="296"/>
      <c r="L1158" s="296"/>
      <c r="M1158" s="290"/>
      <c r="N1158" s="290"/>
      <c r="O1158" s="290"/>
      <c r="P1158" s="290"/>
      <c r="Q1158" s="290"/>
      <c r="R1158" s="290"/>
      <c r="S1158" s="290" t="e">
        <f t="shared" si="51"/>
        <v>#DIV/0!</v>
      </c>
      <c r="T1158" s="290"/>
      <c r="U1158" s="290"/>
      <c r="V1158" s="290" t="e">
        <f t="shared" si="52"/>
        <v>#DIV/0!</v>
      </c>
      <c r="W1158" s="291" t="str">
        <f t="shared" si="53"/>
        <v/>
      </c>
      <c r="X1158" s="261"/>
      <c r="Y1158" s="261"/>
      <c r="Z1158" s="261"/>
      <c r="AA1158" s="261"/>
      <c r="AB1158" s="261"/>
      <c r="AC1158" s="261"/>
      <c r="AD1158" s="261"/>
      <c r="AE1158" s="261"/>
      <c r="AF1158" s="293"/>
      <c r="AG1158" s="315" t="str">
        <f>IF(AF1158="","",IFERROR(VLOOKUP(AF1158,'Error Checking'!A:B,2,0),"Error with MNCR code"))</f>
        <v/>
      </c>
      <c r="AH1158" s="315"/>
      <c r="AI1158" s="315" t="str">
        <f>IF(AH1158="","",IFERROR(VLOOKUP(AH1158,'Error Checking'!A:B,2,0),"Error with MNCR code"))</f>
        <v/>
      </c>
      <c r="AJ1158" s="261"/>
      <c r="AK1158" s="261"/>
      <c r="AL1158" s="297"/>
      <c r="AM1158" s="261"/>
      <c r="AN1158" s="261"/>
    </row>
    <row r="1159" spans="1:40" x14ac:dyDescent="0.2">
      <c r="A1159" s="87"/>
      <c r="B1159" s="298"/>
      <c r="C1159" s="261"/>
      <c r="D1159" s="261"/>
      <c r="E1159" s="261"/>
      <c r="F1159" s="261"/>
      <c r="G1159" s="294"/>
      <c r="H1159" s="295"/>
      <c r="I1159" s="261"/>
      <c r="J1159" s="311" t="str">
        <f>IF(I1159="","",VLOOKUP(I1159,LookUp_Tables!$R:$S,2,0))</f>
        <v/>
      </c>
      <c r="K1159" s="296"/>
      <c r="L1159" s="296"/>
      <c r="M1159" s="290"/>
      <c r="N1159" s="290"/>
      <c r="O1159" s="290"/>
      <c r="P1159" s="290"/>
      <c r="Q1159" s="290"/>
      <c r="R1159" s="290"/>
      <c r="S1159" s="290" t="e">
        <f t="shared" si="51"/>
        <v>#DIV/0!</v>
      </c>
      <c r="T1159" s="290"/>
      <c r="U1159" s="290"/>
      <c r="V1159" s="290" t="e">
        <f t="shared" si="52"/>
        <v>#DIV/0!</v>
      </c>
      <c r="W1159" s="291" t="str">
        <f t="shared" si="53"/>
        <v/>
      </c>
      <c r="X1159" s="261"/>
      <c r="Y1159" s="261"/>
      <c r="Z1159" s="261"/>
      <c r="AA1159" s="261"/>
      <c r="AB1159" s="261"/>
      <c r="AC1159" s="261"/>
      <c r="AD1159" s="261"/>
      <c r="AE1159" s="261"/>
      <c r="AF1159" s="293"/>
      <c r="AG1159" s="315" t="str">
        <f>IF(AF1159="","",IFERROR(VLOOKUP(AF1159,'Error Checking'!A:B,2,0),"Error with MNCR code"))</f>
        <v/>
      </c>
      <c r="AH1159" s="315"/>
      <c r="AI1159" s="315" t="str">
        <f>IF(AH1159="","",IFERROR(VLOOKUP(AH1159,'Error Checking'!A:B,2,0),"Error with MNCR code"))</f>
        <v/>
      </c>
      <c r="AJ1159" s="261"/>
      <c r="AK1159" s="261"/>
      <c r="AL1159" s="297"/>
      <c r="AM1159" s="261"/>
      <c r="AN1159" s="261"/>
    </row>
    <row r="1160" spans="1:40" x14ac:dyDescent="0.2">
      <c r="A1160" s="87"/>
      <c r="B1160" s="298"/>
      <c r="C1160" s="261"/>
      <c r="D1160" s="261"/>
      <c r="E1160" s="261"/>
      <c r="F1160" s="261"/>
      <c r="G1160" s="294"/>
      <c r="H1160" s="295"/>
      <c r="I1160" s="261"/>
      <c r="J1160" s="311" t="str">
        <f>IF(I1160="","",VLOOKUP(I1160,LookUp_Tables!$R:$S,2,0))</f>
        <v/>
      </c>
      <c r="K1160" s="296"/>
      <c r="L1160" s="296"/>
      <c r="M1160" s="290"/>
      <c r="N1160" s="290"/>
      <c r="O1160" s="290"/>
      <c r="P1160" s="290"/>
      <c r="Q1160" s="290"/>
      <c r="R1160" s="290"/>
      <c r="S1160" s="290" t="e">
        <f t="shared" si="51"/>
        <v>#DIV/0!</v>
      </c>
      <c r="T1160" s="290"/>
      <c r="U1160" s="290"/>
      <c r="V1160" s="290" t="e">
        <f t="shared" si="52"/>
        <v>#DIV/0!</v>
      </c>
      <c r="W1160" s="291" t="str">
        <f t="shared" si="53"/>
        <v/>
      </c>
      <c r="X1160" s="261"/>
      <c r="Y1160" s="261"/>
      <c r="Z1160" s="261"/>
      <c r="AA1160" s="261"/>
      <c r="AB1160" s="261"/>
      <c r="AC1160" s="261"/>
      <c r="AD1160" s="261"/>
      <c r="AE1160" s="261"/>
      <c r="AF1160" s="293"/>
      <c r="AG1160" s="315" t="str">
        <f>IF(AF1160="","",IFERROR(VLOOKUP(AF1160,'Error Checking'!A:B,2,0),"Error with MNCR code"))</f>
        <v/>
      </c>
      <c r="AH1160" s="315"/>
      <c r="AI1160" s="315" t="str">
        <f>IF(AH1160="","",IFERROR(VLOOKUP(AH1160,'Error Checking'!A:B,2,0),"Error with MNCR code"))</f>
        <v/>
      </c>
      <c r="AJ1160" s="261"/>
      <c r="AK1160" s="261"/>
      <c r="AL1160" s="297"/>
      <c r="AM1160" s="261"/>
      <c r="AN1160" s="261"/>
    </row>
    <row r="1161" spans="1:40" x14ac:dyDescent="0.2">
      <c r="A1161" s="87"/>
      <c r="B1161" s="298"/>
      <c r="C1161" s="261"/>
      <c r="D1161" s="261"/>
      <c r="E1161" s="261"/>
      <c r="F1161" s="261"/>
      <c r="G1161" s="294"/>
      <c r="H1161" s="295"/>
      <c r="I1161" s="261"/>
      <c r="J1161" s="311" t="str">
        <f>IF(I1161="","",VLOOKUP(I1161,LookUp_Tables!$R:$S,2,0))</f>
        <v/>
      </c>
      <c r="K1161" s="296"/>
      <c r="L1161" s="296"/>
      <c r="M1161" s="290"/>
      <c r="N1161" s="290"/>
      <c r="O1161" s="290"/>
      <c r="P1161" s="290"/>
      <c r="Q1161" s="290"/>
      <c r="R1161" s="290"/>
      <c r="S1161" s="290" t="e">
        <f t="shared" si="51"/>
        <v>#DIV/0!</v>
      </c>
      <c r="T1161" s="290"/>
      <c r="U1161" s="290"/>
      <c r="V1161" s="290" t="e">
        <f t="shared" si="52"/>
        <v>#DIV/0!</v>
      </c>
      <c r="W1161" s="291" t="str">
        <f t="shared" si="53"/>
        <v/>
      </c>
      <c r="X1161" s="261"/>
      <c r="Y1161" s="261"/>
      <c r="Z1161" s="261"/>
      <c r="AA1161" s="261"/>
      <c r="AB1161" s="261"/>
      <c r="AC1161" s="261"/>
      <c r="AD1161" s="261"/>
      <c r="AE1161" s="261"/>
      <c r="AF1161" s="293"/>
      <c r="AG1161" s="315" t="str">
        <f>IF(AF1161="","",IFERROR(VLOOKUP(AF1161,'Error Checking'!A:B,2,0),"Error with MNCR code"))</f>
        <v/>
      </c>
      <c r="AH1161" s="315"/>
      <c r="AI1161" s="315" t="str">
        <f>IF(AH1161="","",IFERROR(VLOOKUP(AH1161,'Error Checking'!A:B,2,0),"Error with MNCR code"))</f>
        <v/>
      </c>
      <c r="AJ1161" s="261"/>
      <c r="AK1161" s="261"/>
      <c r="AL1161" s="297"/>
      <c r="AM1161" s="261"/>
      <c r="AN1161" s="261"/>
    </row>
    <row r="1162" spans="1:40" x14ac:dyDescent="0.2">
      <c r="A1162" s="87"/>
      <c r="B1162" s="298"/>
      <c r="C1162" s="261"/>
      <c r="D1162" s="261"/>
      <c r="E1162" s="261"/>
      <c r="F1162" s="261"/>
      <c r="G1162" s="294"/>
      <c r="H1162" s="295"/>
      <c r="I1162" s="261"/>
      <c r="J1162" s="311" t="str">
        <f>IF(I1162="","",VLOOKUP(I1162,LookUp_Tables!$R:$S,2,0))</f>
        <v/>
      </c>
      <c r="K1162" s="296"/>
      <c r="L1162" s="296"/>
      <c r="M1162" s="290"/>
      <c r="N1162" s="290"/>
      <c r="O1162" s="290"/>
      <c r="P1162" s="290"/>
      <c r="Q1162" s="290"/>
      <c r="R1162" s="290"/>
      <c r="S1162" s="290" t="e">
        <f t="shared" ref="S1162:S1225" si="54">R1162/Q1162</f>
        <v>#DIV/0!</v>
      </c>
      <c r="T1162" s="290"/>
      <c r="U1162" s="290"/>
      <c r="V1162" s="290" t="e">
        <f t="shared" ref="V1162:V1225" si="55">U1162/T1162</f>
        <v>#DIV/0!</v>
      </c>
      <c r="W1162" s="291" t="str">
        <f t="shared" ref="W1162:W1225" si="56">IF(COUNTBLANK(Q1162:V1162)&gt;=1, "", ((S1162/1000)*(V1162/1000)))</f>
        <v/>
      </c>
      <c r="X1162" s="261"/>
      <c r="Y1162" s="261"/>
      <c r="Z1162" s="261"/>
      <c r="AA1162" s="261"/>
      <c r="AB1162" s="261"/>
      <c r="AC1162" s="261"/>
      <c r="AD1162" s="261"/>
      <c r="AE1162" s="261"/>
      <c r="AF1162" s="293"/>
      <c r="AG1162" s="315" t="str">
        <f>IF(AF1162="","",IFERROR(VLOOKUP(AF1162,'Error Checking'!A:B,2,0),"Error with MNCR code"))</f>
        <v/>
      </c>
      <c r="AH1162" s="315"/>
      <c r="AI1162" s="315" t="str">
        <f>IF(AH1162="","",IFERROR(VLOOKUP(AH1162,'Error Checking'!A:B,2,0),"Error with MNCR code"))</f>
        <v/>
      </c>
      <c r="AJ1162" s="261"/>
      <c r="AK1162" s="261"/>
      <c r="AL1162" s="297"/>
      <c r="AM1162" s="261"/>
      <c r="AN1162" s="261"/>
    </row>
    <row r="1163" spans="1:40" x14ac:dyDescent="0.2">
      <c r="A1163" s="87"/>
      <c r="B1163" s="298"/>
      <c r="C1163" s="261"/>
      <c r="D1163" s="261"/>
      <c r="E1163" s="261"/>
      <c r="F1163" s="261"/>
      <c r="G1163" s="294"/>
      <c r="H1163" s="295"/>
      <c r="I1163" s="261"/>
      <c r="J1163" s="311" t="str">
        <f>IF(I1163="","",VLOOKUP(I1163,LookUp_Tables!$R:$S,2,0))</f>
        <v/>
      </c>
      <c r="K1163" s="296"/>
      <c r="L1163" s="296"/>
      <c r="M1163" s="290"/>
      <c r="N1163" s="290"/>
      <c r="O1163" s="290"/>
      <c r="P1163" s="290"/>
      <c r="Q1163" s="290"/>
      <c r="R1163" s="290"/>
      <c r="S1163" s="290" t="e">
        <f t="shared" si="54"/>
        <v>#DIV/0!</v>
      </c>
      <c r="T1163" s="290"/>
      <c r="U1163" s="290"/>
      <c r="V1163" s="290" t="e">
        <f t="shared" si="55"/>
        <v>#DIV/0!</v>
      </c>
      <c r="W1163" s="291" t="str">
        <f t="shared" si="56"/>
        <v/>
      </c>
      <c r="X1163" s="261"/>
      <c r="Y1163" s="261"/>
      <c r="Z1163" s="261"/>
      <c r="AA1163" s="261"/>
      <c r="AB1163" s="261"/>
      <c r="AC1163" s="261"/>
      <c r="AD1163" s="261"/>
      <c r="AE1163" s="261"/>
      <c r="AF1163" s="293"/>
      <c r="AG1163" s="315" t="str">
        <f>IF(AF1163="","",IFERROR(VLOOKUP(AF1163,'Error Checking'!A:B,2,0),"Error with MNCR code"))</f>
        <v/>
      </c>
      <c r="AH1163" s="315"/>
      <c r="AI1163" s="315" t="str">
        <f>IF(AH1163="","",IFERROR(VLOOKUP(AH1163,'Error Checking'!A:B,2,0),"Error with MNCR code"))</f>
        <v/>
      </c>
      <c r="AJ1163" s="261"/>
      <c r="AK1163" s="261"/>
      <c r="AL1163" s="297"/>
      <c r="AM1163" s="261"/>
      <c r="AN1163" s="261"/>
    </row>
    <row r="1164" spans="1:40" x14ac:dyDescent="0.2">
      <c r="A1164" s="87"/>
      <c r="B1164" s="298"/>
      <c r="C1164" s="261"/>
      <c r="D1164" s="261"/>
      <c r="E1164" s="261"/>
      <c r="F1164" s="261"/>
      <c r="G1164" s="294"/>
      <c r="H1164" s="295"/>
      <c r="I1164" s="261"/>
      <c r="J1164" s="311" t="str">
        <f>IF(I1164="","",VLOOKUP(I1164,LookUp_Tables!$R:$S,2,0))</f>
        <v/>
      </c>
      <c r="K1164" s="296"/>
      <c r="L1164" s="296"/>
      <c r="M1164" s="290"/>
      <c r="N1164" s="290"/>
      <c r="O1164" s="290"/>
      <c r="P1164" s="290"/>
      <c r="Q1164" s="290"/>
      <c r="R1164" s="290"/>
      <c r="S1164" s="290" t="e">
        <f t="shared" si="54"/>
        <v>#DIV/0!</v>
      </c>
      <c r="T1164" s="290"/>
      <c r="U1164" s="290"/>
      <c r="V1164" s="290" t="e">
        <f t="shared" si="55"/>
        <v>#DIV/0!</v>
      </c>
      <c r="W1164" s="291" t="str">
        <f t="shared" si="56"/>
        <v/>
      </c>
      <c r="X1164" s="261"/>
      <c r="Y1164" s="261"/>
      <c r="Z1164" s="261"/>
      <c r="AA1164" s="261"/>
      <c r="AB1164" s="261"/>
      <c r="AC1164" s="261"/>
      <c r="AD1164" s="261"/>
      <c r="AE1164" s="261"/>
      <c r="AF1164" s="293"/>
      <c r="AG1164" s="315" t="str">
        <f>IF(AF1164="","",IFERROR(VLOOKUP(AF1164,'Error Checking'!A:B,2,0),"Error with MNCR code"))</f>
        <v/>
      </c>
      <c r="AH1164" s="315"/>
      <c r="AI1164" s="315" t="str">
        <f>IF(AH1164="","",IFERROR(VLOOKUP(AH1164,'Error Checking'!A:B,2,0),"Error with MNCR code"))</f>
        <v/>
      </c>
      <c r="AJ1164" s="261"/>
      <c r="AK1164" s="261"/>
      <c r="AL1164" s="297"/>
      <c r="AM1164" s="261"/>
      <c r="AN1164" s="261"/>
    </row>
    <row r="1165" spans="1:40" x14ac:dyDescent="0.2">
      <c r="A1165" s="87"/>
      <c r="B1165" s="298"/>
      <c r="C1165" s="261"/>
      <c r="D1165" s="261"/>
      <c r="E1165" s="261"/>
      <c r="F1165" s="261"/>
      <c r="G1165" s="294"/>
      <c r="H1165" s="295"/>
      <c r="I1165" s="261"/>
      <c r="J1165" s="311" t="str">
        <f>IF(I1165="","",VLOOKUP(I1165,LookUp_Tables!$R:$S,2,0))</f>
        <v/>
      </c>
      <c r="K1165" s="296"/>
      <c r="L1165" s="296"/>
      <c r="M1165" s="290"/>
      <c r="N1165" s="290"/>
      <c r="O1165" s="290"/>
      <c r="P1165" s="290"/>
      <c r="Q1165" s="290"/>
      <c r="R1165" s="290"/>
      <c r="S1165" s="290" t="e">
        <f t="shared" si="54"/>
        <v>#DIV/0!</v>
      </c>
      <c r="T1165" s="290"/>
      <c r="U1165" s="290"/>
      <c r="V1165" s="290" t="e">
        <f t="shared" si="55"/>
        <v>#DIV/0!</v>
      </c>
      <c r="W1165" s="291" t="str">
        <f t="shared" si="56"/>
        <v/>
      </c>
      <c r="X1165" s="261"/>
      <c r="Y1165" s="261"/>
      <c r="Z1165" s="261"/>
      <c r="AA1165" s="261"/>
      <c r="AB1165" s="261"/>
      <c r="AC1165" s="261"/>
      <c r="AD1165" s="261"/>
      <c r="AE1165" s="261"/>
      <c r="AF1165" s="293"/>
      <c r="AG1165" s="315" t="str">
        <f>IF(AF1165="","",IFERROR(VLOOKUP(AF1165,'Error Checking'!A:B,2,0),"Error with MNCR code"))</f>
        <v/>
      </c>
      <c r="AH1165" s="315"/>
      <c r="AI1165" s="315" t="str">
        <f>IF(AH1165="","",IFERROR(VLOOKUP(AH1165,'Error Checking'!A:B,2,0),"Error with MNCR code"))</f>
        <v/>
      </c>
      <c r="AJ1165" s="261"/>
      <c r="AK1165" s="261"/>
      <c r="AL1165" s="297"/>
      <c r="AM1165" s="261"/>
      <c r="AN1165" s="261"/>
    </row>
    <row r="1166" spans="1:40" x14ac:dyDescent="0.2">
      <c r="A1166" s="87"/>
      <c r="B1166" s="298"/>
      <c r="C1166" s="261"/>
      <c r="D1166" s="261"/>
      <c r="E1166" s="261"/>
      <c r="F1166" s="261"/>
      <c r="G1166" s="294"/>
      <c r="H1166" s="295"/>
      <c r="I1166" s="261"/>
      <c r="J1166" s="311" t="str">
        <f>IF(I1166="","",VLOOKUP(I1166,LookUp_Tables!$R:$S,2,0))</f>
        <v/>
      </c>
      <c r="K1166" s="296"/>
      <c r="L1166" s="296"/>
      <c r="M1166" s="290"/>
      <c r="N1166" s="290"/>
      <c r="O1166" s="290"/>
      <c r="P1166" s="290"/>
      <c r="Q1166" s="290"/>
      <c r="R1166" s="290"/>
      <c r="S1166" s="290" t="e">
        <f t="shared" si="54"/>
        <v>#DIV/0!</v>
      </c>
      <c r="T1166" s="290"/>
      <c r="U1166" s="290"/>
      <c r="V1166" s="290" t="e">
        <f t="shared" si="55"/>
        <v>#DIV/0!</v>
      </c>
      <c r="W1166" s="291" t="str">
        <f t="shared" si="56"/>
        <v/>
      </c>
      <c r="X1166" s="261"/>
      <c r="Y1166" s="261"/>
      <c r="Z1166" s="261"/>
      <c r="AA1166" s="261"/>
      <c r="AB1166" s="261"/>
      <c r="AC1166" s="261"/>
      <c r="AD1166" s="261"/>
      <c r="AE1166" s="261"/>
      <c r="AF1166" s="293"/>
      <c r="AG1166" s="315" t="str">
        <f>IF(AF1166="","",IFERROR(VLOOKUP(AF1166,'Error Checking'!A:B,2,0),"Error with MNCR code"))</f>
        <v/>
      </c>
      <c r="AH1166" s="315"/>
      <c r="AI1166" s="315" t="str">
        <f>IF(AH1166="","",IFERROR(VLOOKUP(AH1166,'Error Checking'!A:B,2,0),"Error with MNCR code"))</f>
        <v/>
      </c>
      <c r="AJ1166" s="261"/>
      <c r="AK1166" s="261"/>
      <c r="AL1166" s="297"/>
      <c r="AM1166" s="261"/>
      <c r="AN1166" s="261"/>
    </row>
    <row r="1167" spans="1:40" x14ac:dyDescent="0.2">
      <c r="A1167" s="87"/>
      <c r="B1167" s="298"/>
      <c r="C1167" s="261"/>
      <c r="D1167" s="261"/>
      <c r="E1167" s="261"/>
      <c r="F1167" s="261"/>
      <c r="G1167" s="294"/>
      <c r="H1167" s="295"/>
      <c r="I1167" s="261"/>
      <c r="J1167" s="311" t="str">
        <f>IF(I1167="","",VLOOKUP(I1167,LookUp_Tables!$R:$S,2,0))</f>
        <v/>
      </c>
      <c r="K1167" s="296"/>
      <c r="L1167" s="296"/>
      <c r="M1167" s="290"/>
      <c r="N1167" s="290"/>
      <c r="O1167" s="290"/>
      <c r="P1167" s="290"/>
      <c r="Q1167" s="290"/>
      <c r="R1167" s="290"/>
      <c r="S1167" s="290" t="e">
        <f t="shared" si="54"/>
        <v>#DIV/0!</v>
      </c>
      <c r="T1167" s="290"/>
      <c r="U1167" s="290"/>
      <c r="V1167" s="290" t="e">
        <f t="shared" si="55"/>
        <v>#DIV/0!</v>
      </c>
      <c r="W1167" s="291" t="str">
        <f t="shared" si="56"/>
        <v/>
      </c>
      <c r="X1167" s="261"/>
      <c r="Y1167" s="261"/>
      <c r="Z1167" s="261"/>
      <c r="AA1167" s="261"/>
      <c r="AB1167" s="261"/>
      <c r="AC1167" s="261"/>
      <c r="AD1167" s="261"/>
      <c r="AE1167" s="261"/>
      <c r="AF1167" s="293"/>
      <c r="AG1167" s="315" t="str">
        <f>IF(AF1167="","",IFERROR(VLOOKUP(AF1167,'Error Checking'!A:B,2,0),"Error with MNCR code"))</f>
        <v/>
      </c>
      <c r="AH1167" s="315"/>
      <c r="AI1167" s="315" t="str">
        <f>IF(AH1167="","",IFERROR(VLOOKUP(AH1167,'Error Checking'!A:B,2,0),"Error with MNCR code"))</f>
        <v/>
      </c>
      <c r="AJ1167" s="261"/>
      <c r="AK1167" s="261"/>
      <c r="AL1167" s="297"/>
      <c r="AM1167" s="261"/>
      <c r="AN1167" s="261"/>
    </row>
    <row r="1168" spans="1:40" x14ac:dyDescent="0.2">
      <c r="A1168" s="87"/>
      <c r="B1168" s="298"/>
      <c r="C1168" s="261"/>
      <c r="D1168" s="261"/>
      <c r="E1168" s="261"/>
      <c r="F1168" s="261"/>
      <c r="G1168" s="294"/>
      <c r="H1168" s="295"/>
      <c r="I1168" s="261"/>
      <c r="J1168" s="311" t="str">
        <f>IF(I1168="","",VLOOKUP(I1168,LookUp_Tables!$R:$S,2,0))</f>
        <v/>
      </c>
      <c r="K1168" s="296"/>
      <c r="L1168" s="296"/>
      <c r="M1168" s="290"/>
      <c r="N1168" s="290"/>
      <c r="O1168" s="290"/>
      <c r="P1168" s="290"/>
      <c r="Q1168" s="290"/>
      <c r="R1168" s="290"/>
      <c r="S1168" s="290" t="e">
        <f t="shared" si="54"/>
        <v>#DIV/0!</v>
      </c>
      <c r="T1168" s="290"/>
      <c r="U1168" s="290"/>
      <c r="V1168" s="290" t="e">
        <f t="shared" si="55"/>
        <v>#DIV/0!</v>
      </c>
      <c r="W1168" s="291" t="str">
        <f t="shared" si="56"/>
        <v/>
      </c>
      <c r="X1168" s="261"/>
      <c r="Y1168" s="261"/>
      <c r="Z1168" s="261"/>
      <c r="AA1168" s="261"/>
      <c r="AB1168" s="261"/>
      <c r="AC1168" s="261"/>
      <c r="AD1168" s="261"/>
      <c r="AE1168" s="261"/>
      <c r="AF1168" s="293"/>
      <c r="AG1168" s="315" t="str">
        <f>IF(AF1168="","",IFERROR(VLOOKUP(AF1168,'Error Checking'!A:B,2,0),"Error with MNCR code"))</f>
        <v/>
      </c>
      <c r="AH1168" s="315"/>
      <c r="AI1168" s="315" t="str">
        <f>IF(AH1168="","",IFERROR(VLOOKUP(AH1168,'Error Checking'!A:B,2,0),"Error with MNCR code"))</f>
        <v/>
      </c>
      <c r="AJ1168" s="261"/>
      <c r="AK1168" s="261"/>
      <c r="AL1168" s="297"/>
      <c r="AM1168" s="261"/>
      <c r="AN1168" s="261"/>
    </row>
    <row r="1169" spans="1:40" x14ac:dyDescent="0.2">
      <c r="A1169" s="87"/>
      <c r="B1169" s="298"/>
      <c r="C1169" s="261"/>
      <c r="D1169" s="261"/>
      <c r="E1169" s="261"/>
      <c r="F1169" s="261"/>
      <c r="G1169" s="294"/>
      <c r="H1169" s="295"/>
      <c r="I1169" s="261"/>
      <c r="J1169" s="311" t="str">
        <f>IF(I1169="","",VLOOKUP(I1169,LookUp_Tables!$R:$S,2,0))</f>
        <v/>
      </c>
      <c r="K1169" s="296"/>
      <c r="L1169" s="296"/>
      <c r="M1169" s="290"/>
      <c r="N1169" s="290"/>
      <c r="O1169" s="290"/>
      <c r="P1169" s="290"/>
      <c r="Q1169" s="290"/>
      <c r="R1169" s="290"/>
      <c r="S1169" s="290" t="e">
        <f t="shared" si="54"/>
        <v>#DIV/0!</v>
      </c>
      <c r="T1169" s="290"/>
      <c r="U1169" s="290"/>
      <c r="V1169" s="290" t="e">
        <f t="shared" si="55"/>
        <v>#DIV/0!</v>
      </c>
      <c r="W1169" s="291" t="str">
        <f t="shared" si="56"/>
        <v/>
      </c>
      <c r="X1169" s="261"/>
      <c r="Y1169" s="261"/>
      <c r="Z1169" s="261"/>
      <c r="AA1169" s="261"/>
      <c r="AB1169" s="261"/>
      <c r="AC1169" s="261"/>
      <c r="AD1169" s="261"/>
      <c r="AE1169" s="261"/>
      <c r="AF1169" s="293"/>
      <c r="AG1169" s="315" t="str">
        <f>IF(AF1169="","",IFERROR(VLOOKUP(AF1169,'Error Checking'!A:B,2,0),"Error with MNCR code"))</f>
        <v/>
      </c>
      <c r="AH1169" s="315"/>
      <c r="AI1169" s="315" t="str">
        <f>IF(AH1169="","",IFERROR(VLOOKUP(AH1169,'Error Checking'!A:B,2,0),"Error with MNCR code"))</f>
        <v/>
      </c>
      <c r="AJ1169" s="261"/>
      <c r="AK1169" s="261"/>
      <c r="AL1169" s="297"/>
      <c r="AM1169" s="261"/>
      <c r="AN1169" s="261"/>
    </row>
    <row r="1170" spans="1:40" x14ac:dyDescent="0.2">
      <c r="A1170" s="87"/>
      <c r="B1170" s="298"/>
      <c r="C1170" s="261"/>
      <c r="D1170" s="261"/>
      <c r="E1170" s="261"/>
      <c r="F1170" s="261"/>
      <c r="G1170" s="294"/>
      <c r="H1170" s="295"/>
      <c r="I1170" s="261"/>
      <c r="J1170" s="311" t="str">
        <f>IF(I1170="","",VLOOKUP(I1170,LookUp_Tables!$R:$S,2,0))</f>
        <v/>
      </c>
      <c r="K1170" s="296"/>
      <c r="L1170" s="296"/>
      <c r="M1170" s="290"/>
      <c r="N1170" s="290"/>
      <c r="O1170" s="290"/>
      <c r="P1170" s="290"/>
      <c r="Q1170" s="290"/>
      <c r="R1170" s="290"/>
      <c r="S1170" s="290" t="e">
        <f t="shared" si="54"/>
        <v>#DIV/0!</v>
      </c>
      <c r="T1170" s="290"/>
      <c r="U1170" s="290"/>
      <c r="V1170" s="290" t="e">
        <f t="shared" si="55"/>
        <v>#DIV/0!</v>
      </c>
      <c r="W1170" s="291" t="str">
        <f t="shared" si="56"/>
        <v/>
      </c>
      <c r="X1170" s="261"/>
      <c r="Y1170" s="261"/>
      <c r="Z1170" s="261"/>
      <c r="AA1170" s="261"/>
      <c r="AB1170" s="261"/>
      <c r="AC1170" s="261"/>
      <c r="AD1170" s="261"/>
      <c r="AE1170" s="261"/>
      <c r="AF1170" s="293"/>
      <c r="AG1170" s="315" t="str">
        <f>IF(AF1170="","",IFERROR(VLOOKUP(AF1170,'Error Checking'!A:B,2,0),"Error with MNCR code"))</f>
        <v/>
      </c>
      <c r="AH1170" s="315"/>
      <c r="AI1170" s="315" t="str">
        <f>IF(AH1170="","",IFERROR(VLOOKUP(AH1170,'Error Checking'!A:B,2,0),"Error with MNCR code"))</f>
        <v/>
      </c>
      <c r="AJ1170" s="261"/>
      <c r="AK1170" s="261"/>
      <c r="AL1170" s="297"/>
      <c r="AM1170" s="261"/>
      <c r="AN1170" s="261"/>
    </row>
    <row r="1171" spans="1:40" x14ac:dyDescent="0.2">
      <c r="A1171" s="87"/>
      <c r="B1171" s="298"/>
      <c r="C1171" s="261"/>
      <c r="D1171" s="261"/>
      <c r="E1171" s="261"/>
      <c r="F1171" s="261"/>
      <c r="G1171" s="294"/>
      <c r="H1171" s="295"/>
      <c r="I1171" s="261"/>
      <c r="J1171" s="311" t="str">
        <f>IF(I1171="","",VLOOKUP(I1171,LookUp_Tables!$R:$S,2,0))</f>
        <v/>
      </c>
      <c r="K1171" s="296"/>
      <c r="L1171" s="296"/>
      <c r="M1171" s="290"/>
      <c r="N1171" s="290"/>
      <c r="O1171" s="290"/>
      <c r="P1171" s="290"/>
      <c r="Q1171" s="290"/>
      <c r="R1171" s="290"/>
      <c r="S1171" s="290" t="e">
        <f t="shared" si="54"/>
        <v>#DIV/0!</v>
      </c>
      <c r="T1171" s="290"/>
      <c r="U1171" s="290"/>
      <c r="V1171" s="290" t="e">
        <f t="shared" si="55"/>
        <v>#DIV/0!</v>
      </c>
      <c r="W1171" s="291" t="str">
        <f t="shared" si="56"/>
        <v/>
      </c>
      <c r="X1171" s="261"/>
      <c r="Y1171" s="261"/>
      <c r="Z1171" s="261"/>
      <c r="AA1171" s="261"/>
      <c r="AB1171" s="261"/>
      <c r="AC1171" s="261"/>
      <c r="AD1171" s="261"/>
      <c r="AE1171" s="261"/>
      <c r="AF1171" s="293"/>
      <c r="AG1171" s="315" t="str">
        <f>IF(AF1171="","",IFERROR(VLOOKUP(AF1171,'Error Checking'!A:B,2,0),"Error with MNCR code"))</f>
        <v/>
      </c>
      <c r="AH1171" s="315"/>
      <c r="AI1171" s="315" t="str">
        <f>IF(AH1171="","",IFERROR(VLOOKUP(AH1171,'Error Checking'!A:B,2,0),"Error with MNCR code"))</f>
        <v/>
      </c>
      <c r="AJ1171" s="261"/>
      <c r="AK1171" s="261"/>
      <c r="AL1171" s="297"/>
      <c r="AM1171" s="261"/>
      <c r="AN1171" s="261"/>
    </row>
    <row r="1172" spans="1:40" x14ac:dyDescent="0.2">
      <c r="A1172" s="87"/>
      <c r="B1172" s="298"/>
      <c r="C1172" s="261"/>
      <c r="D1172" s="261"/>
      <c r="E1172" s="261"/>
      <c r="F1172" s="261"/>
      <c r="G1172" s="294"/>
      <c r="H1172" s="295"/>
      <c r="I1172" s="261"/>
      <c r="J1172" s="311" t="str">
        <f>IF(I1172="","",VLOOKUP(I1172,LookUp_Tables!$R:$S,2,0))</f>
        <v/>
      </c>
      <c r="K1172" s="296"/>
      <c r="L1172" s="296"/>
      <c r="M1172" s="290"/>
      <c r="N1172" s="290"/>
      <c r="O1172" s="290"/>
      <c r="P1172" s="290"/>
      <c r="Q1172" s="290"/>
      <c r="R1172" s="290"/>
      <c r="S1172" s="290" t="e">
        <f t="shared" si="54"/>
        <v>#DIV/0!</v>
      </c>
      <c r="T1172" s="290"/>
      <c r="U1172" s="290"/>
      <c r="V1172" s="290" t="e">
        <f t="shared" si="55"/>
        <v>#DIV/0!</v>
      </c>
      <c r="W1172" s="291" t="str">
        <f t="shared" si="56"/>
        <v/>
      </c>
      <c r="X1172" s="261"/>
      <c r="Y1172" s="261"/>
      <c r="Z1172" s="261"/>
      <c r="AA1172" s="261"/>
      <c r="AB1172" s="261"/>
      <c r="AC1172" s="261"/>
      <c r="AD1172" s="261"/>
      <c r="AE1172" s="261"/>
      <c r="AF1172" s="293"/>
      <c r="AG1172" s="315" t="str">
        <f>IF(AF1172="","",IFERROR(VLOOKUP(AF1172,'Error Checking'!A:B,2,0),"Error with MNCR code"))</f>
        <v/>
      </c>
      <c r="AH1172" s="315"/>
      <c r="AI1172" s="315" t="str">
        <f>IF(AH1172="","",IFERROR(VLOOKUP(AH1172,'Error Checking'!A:B,2,0),"Error with MNCR code"))</f>
        <v/>
      </c>
      <c r="AJ1172" s="261"/>
      <c r="AK1172" s="261"/>
      <c r="AL1172" s="297"/>
      <c r="AM1172" s="261"/>
      <c r="AN1172" s="261"/>
    </row>
    <row r="1173" spans="1:40" x14ac:dyDescent="0.2">
      <c r="A1173" s="87"/>
      <c r="B1173" s="298"/>
      <c r="C1173" s="261"/>
      <c r="D1173" s="261"/>
      <c r="E1173" s="261"/>
      <c r="F1173" s="261"/>
      <c r="G1173" s="294"/>
      <c r="H1173" s="295"/>
      <c r="I1173" s="261"/>
      <c r="J1173" s="311" t="str">
        <f>IF(I1173="","",VLOOKUP(I1173,LookUp_Tables!$R:$S,2,0))</f>
        <v/>
      </c>
      <c r="K1173" s="296"/>
      <c r="L1173" s="296"/>
      <c r="M1173" s="290"/>
      <c r="N1173" s="290"/>
      <c r="O1173" s="290"/>
      <c r="P1173" s="290"/>
      <c r="Q1173" s="290"/>
      <c r="R1173" s="290"/>
      <c r="S1173" s="290" t="e">
        <f t="shared" si="54"/>
        <v>#DIV/0!</v>
      </c>
      <c r="T1173" s="290"/>
      <c r="U1173" s="290"/>
      <c r="V1173" s="290" t="e">
        <f t="shared" si="55"/>
        <v>#DIV/0!</v>
      </c>
      <c r="W1173" s="291" t="str">
        <f t="shared" si="56"/>
        <v/>
      </c>
      <c r="X1173" s="261"/>
      <c r="Y1173" s="261"/>
      <c r="Z1173" s="261"/>
      <c r="AA1173" s="261"/>
      <c r="AB1173" s="261"/>
      <c r="AC1173" s="261"/>
      <c r="AD1173" s="261"/>
      <c r="AE1173" s="261"/>
      <c r="AF1173" s="293"/>
      <c r="AG1173" s="315" t="str">
        <f>IF(AF1173="","",IFERROR(VLOOKUP(AF1173,'Error Checking'!A:B,2,0),"Error with MNCR code"))</f>
        <v/>
      </c>
      <c r="AH1173" s="315"/>
      <c r="AI1173" s="315" t="str">
        <f>IF(AH1173="","",IFERROR(VLOOKUP(AH1173,'Error Checking'!A:B,2,0),"Error with MNCR code"))</f>
        <v/>
      </c>
      <c r="AJ1173" s="261"/>
      <c r="AK1173" s="261"/>
      <c r="AL1173" s="297"/>
      <c r="AM1173" s="261"/>
      <c r="AN1173" s="261"/>
    </row>
    <row r="1174" spans="1:40" x14ac:dyDescent="0.2">
      <c r="A1174" s="87"/>
      <c r="B1174" s="298"/>
      <c r="C1174" s="261"/>
      <c r="D1174" s="261"/>
      <c r="E1174" s="261"/>
      <c r="F1174" s="261"/>
      <c r="G1174" s="294"/>
      <c r="H1174" s="295"/>
      <c r="I1174" s="261"/>
      <c r="J1174" s="311" t="str">
        <f>IF(I1174="","",VLOOKUP(I1174,LookUp_Tables!$R:$S,2,0))</f>
        <v/>
      </c>
      <c r="K1174" s="296"/>
      <c r="L1174" s="296"/>
      <c r="M1174" s="290"/>
      <c r="N1174" s="290"/>
      <c r="O1174" s="290"/>
      <c r="P1174" s="290"/>
      <c r="Q1174" s="290"/>
      <c r="R1174" s="290"/>
      <c r="S1174" s="290" t="e">
        <f t="shared" si="54"/>
        <v>#DIV/0!</v>
      </c>
      <c r="T1174" s="290"/>
      <c r="U1174" s="290"/>
      <c r="V1174" s="290" t="e">
        <f t="shared" si="55"/>
        <v>#DIV/0!</v>
      </c>
      <c r="W1174" s="291" t="str">
        <f t="shared" si="56"/>
        <v/>
      </c>
      <c r="X1174" s="261"/>
      <c r="Y1174" s="261"/>
      <c r="Z1174" s="261"/>
      <c r="AA1174" s="261"/>
      <c r="AB1174" s="261"/>
      <c r="AC1174" s="261"/>
      <c r="AD1174" s="261"/>
      <c r="AE1174" s="261"/>
      <c r="AF1174" s="293"/>
      <c r="AG1174" s="315" t="str">
        <f>IF(AF1174="","",IFERROR(VLOOKUP(AF1174,'Error Checking'!A:B,2,0),"Error with MNCR code"))</f>
        <v/>
      </c>
      <c r="AH1174" s="315"/>
      <c r="AI1174" s="315" t="str">
        <f>IF(AH1174="","",IFERROR(VLOOKUP(AH1174,'Error Checking'!A:B,2,0),"Error with MNCR code"))</f>
        <v/>
      </c>
      <c r="AJ1174" s="261"/>
      <c r="AK1174" s="261"/>
      <c r="AL1174" s="297"/>
      <c r="AM1174" s="261"/>
      <c r="AN1174" s="261"/>
    </row>
    <row r="1175" spans="1:40" x14ac:dyDescent="0.2">
      <c r="A1175" s="87"/>
      <c r="B1175" s="298"/>
      <c r="C1175" s="261"/>
      <c r="D1175" s="261"/>
      <c r="E1175" s="261"/>
      <c r="F1175" s="261"/>
      <c r="G1175" s="294"/>
      <c r="H1175" s="295"/>
      <c r="I1175" s="261"/>
      <c r="J1175" s="311" t="str">
        <f>IF(I1175="","",VLOOKUP(I1175,LookUp_Tables!$R:$S,2,0))</f>
        <v/>
      </c>
      <c r="K1175" s="296"/>
      <c r="L1175" s="296"/>
      <c r="M1175" s="290"/>
      <c r="N1175" s="290"/>
      <c r="O1175" s="290"/>
      <c r="P1175" s="290"/>
      <c r="Q1175" s="290"/>
      <c r="R1175" s="290"/>
      <c r="S1175" s="290" t="e">
        <f t="shared" si="54"/>
        <v>#DIV/0!</v>
      </c>
      <c r="T1175" s="290"/>
      <c r="U1175" s="290"/>
      <c r="V1175" s="290" t="e">
        <f t="shared" si="55"/>
        <v>#DIV/0!</v>
      </c>
      <c r="W1175" s="291" t="str">
        <f t="shared" si="56"/>
        <v/>
      </c>
      <c r="X1175" s="261"/>
      <c r="Y1175" s="261"/>
      <c r="Z1175" s="261"/>
      <c r="AA1175" s="261"/>
      <c r="AB1175" s="261"/>
      <c r="AC1175" s="261"/>
      <c r="AD1175" s="261"/>
      <c r="AE1175" s="261"/>
      <c r="AF1175" s="293"/>
      <c r="AG1175" s="315" t="str">
        <f>IF(AF1175="","",IFERROR(VLOOKUP(AF1175,'Error Checking'!A:B,2,0),"Error with MNCR code"))</f>
        <v/>
      </c>
      <c r="AH1175" s="315"/>
      <c r="AI1175" s="315" t="str">
        <f>IF(AH1175="","",IFERROR(VLOOKUP(AH1175,'Error Checking'!A:B,2,0),"Error with MNCR code"))</f>
        <v/>
      </c>
      <c r="AJ1175" s="261"/>
      <c r="AK1175" s="261"/>
      <c r="AL1175" s="297"/>
      <c r="AM1175" s="261"/>
      <c r="AN1175" s="261"/>
    </row>
    <row r="1176" spans="1:40" x14ac:dyDescent="0.2">
      <c r="A1176" s="87"/>
      <c r="B1176" s="298"/>
      <c r="C1176" s="261"/>
      <c r="D1176" s="261"/>
      <c r="E1176" s="261"/>
      <c r="F1176" s="261"/>
      <c r="G1176" s="294"/>
      <c r="H1176" s="295"/>
      <c r="I1176" s="261"/>
      <c r="J1176" s="311" t="str">
        <f>IF(I1176="","",VLOOKUP(I1176,LookUp_Tables!$R:$S,2,0))</f>
        <v/>
      </c>
      <c r="K1176" s="296"/>
      <c r="L1176" s="296"/>
      <c r="M1176" s="290"/>
      <c r="N1176" s="290"/>
      <c r="O1176" s="290"/>
      <c r="P1176" s="290"/>
      <c r="Q1176" s="290"/>
      <c r="R1176" s="290"/>
      <c r="S1176" s="290" t="e">
        <f t="shared" si="54"/>
        <v>#DIV/0!</v>
      </c>
      <c r="T1176" s="290"/>
      <c r="U1176" s="290"/>
      <c r="V1176" s="290" t="e">
        <f t="shared" si="55"/>
        <v>#DIV/0!</v>
      </c>
      <c r="W1176" s="291" t="str">
        <f t="shared" si="56"/>
        <v/>
      </c>
      <c r="X1176" s="261"/>
      <c r="Y1176" s="261"/>
      <c r="Z1176" s="261"/>
      <c r="AA1176" s="261"/>
      <c r="AB1176" s="261"/>
      <c r="AC1176" s="261"/>
      <c r="AD1176" s="261"/>
      <c r="AE1176" s="261"/>
      <c r="AF1176" s="293"/>
      <c r="AG1176" s="315" t="str">
        <f>IF(AF1176="","",IFERROR(VLOOKUP(AF1176,'Error Checking'!A:B,2,0),"Error with MNCR code"))</f>
        <v/>
      </c>
      <c r="AH1176" s="315"/>
      <c r="AI1176" s="315" t="str">
        <f>IF(AH1176="","",IFERROR(VLOOKUP(AH1176,'Error Checking'!A:B,2,0),"Error with MNCR code"))</f>
        <v/>
      </c>
      <c r="AJ1176" s="261"/>
      <c r="AK1176" s="261"/>
      <c r="AL1176" s="297"/>
      <c r="AM1176" s="261"/>
      <c r="AN1176" s="261"/>
    </row>
    <row r="1177" spans="1:40" x14ac:dyDescent="0.2">
      <c r="A1177" s="87"/>
      <c r="B1177" s="298"/>
      <c r="C1177" s="261"/>
      <c r="D1177" s="261"/>
      <c r="E1177" s="261"/>
      <c r="F1177" s="261"/>
      <c r="G1177" s="294"/>
      <c r="H1177" s="295"/>
      <c r="I1177" s="261"/>
      <c r="J1177" s="311" t="str">
        <f>IF(I1177="","",VLOOKUP(I1177,LookUp_Tables!$R:$S,2,0))</f>
        <v/>
      </c>
      <c r="K1177" s="296"/>
      <c r="L1177" s="296"/>
      <c r="M1177" s="290"/>
      <c r="N1177" s="290"/>
      <c r="O1177" s="290"/>
      <c r="P1177" s="290"/>
      <c r="Q1177" s="290"/>
      <c r="R1177" s="290"/>
      <c r="S1177" s="290" t="e">
        <f t="shared" si="54"/>
        <v>#DIV/0!</v>
      </c>
      <c r="T1177" s="290"/>
      <c r="U1177" s="290"/>
      <c r="V1177" s="290" t="e">
        <f t="shared" si="55"/>
        <v>#DIV/0!</v>
      </c>
      <c r="W1177" s="291" t="str">
        <f t="shared" si="56"/>
        <v/>
      </c>
      <c r="X1177" s="261"/>
      <c r="Y1177" s="261"/>
      <c r="Z1177" s="261"/>
      <c r="AA1177" s="261"/>
      <c r="AB1177" s="261"/>
      <c r="AC1177" s="261"/>
      <c r="AD1177" s="261"/>
      <c r="AE1177" s="261"/>
      <c r="AF1177" s="293"/>
      <c r="AG1177" s="315" t="str">
        <f>IF(AF1177="","",IFERROR(VLOOKUP(AF1177,'Error Checking'!A:B,2,0),"Error with MNCR code"))</f>
        <v/>
      </c>
      <c r="AH1177" s="315"/>
      <c r="AI1177" s="315" t="str">
        <f>IF(AH1177="","",IFERROR(VLOOKUP(AH1177,'Error Checking'!A:B,2,0),"Error with MNCR code"))</f>
        <v/>
      </c>
      <c r="AJ1177" s="261"/>
      <c r="AK1177" s="261"/>
      <c r="AL1177" s="297"/>
      <c r="AM1177" s="261"/>
      <c r="AN1177" s="261"/>
    </row>
    <row r="1178" spans="1:40" x14ac:dyDescent="0.2">
      <c r="A1178" s="87"/>
      <c r="B1178" s="298"/>
      <c r="C1178" s="261"/>
      <c r="D1178" s="261"/>
      <c r="E1178" s="261"/>
      <c r="F1178" s="261"/>
      <c r="G1178" s="294"/>
      <c r="H1178" s="295"/>
      <c r="I1178" s="261"/>
      <c r="J1178" s="311" t="str">
        <f>IF(I1178="","",VLOOKUP(I1178,LookUp_Tables!$R:$S,2,0))</f>
        <v/>
      </c>
      <c r="K1178" s="296"/>
      <c r="L1178" s="296"/>
      <c r="M1178" s="290"/>
      <c r="N1178" s="290"/>
      <c r="O1178" s="290"/>
      <c r="P1178" s="290"/>
      <c r="Q1178" s="290"/>
      <c r="R1178" s="290"/>
      <c r="S1178" s="290" t="e">
        <f t="shared" si="54"/>
        <v>#DIV/0!</v>
      </c>
      <c r="T1178" s="290"/>
      <c r="U1178" s="290"/>
      <c r="V1178" s="290" t="e">
        <f t="shared" si="55"/>
        <v>#DIV/0!</v>
      </c>
      <c r="W1178" s="291" t="str">
        <f t="shared" si="56"/>
        <v/>
      </c>
      <c r="X1178" s="261"/>
      <c r="Y1178" s="261"/>
      <c r="Z1178" s="261"/>
      <c r="AA1178" s="261"/>
      <c r="AB1178" s="261"/>
      <c r="AC1178" s="261"/>
      <c r="AD1178" s="261"/>
      <c r="AE1178" s="261"/>
      <c r="AF1178" s="293"/>
      <c r="AG1178" s="315" t="str">
        <f>IF(AF1178="","",IFERROR(VLOOKUP(AF1178,'Error Checking'!A:B,2,0),"Error with MNCR code"))</f>
        <v/>
      </c>
      <c r="AH1178" s="315"/>
      <c r="AI1178" s="315" t="str">
        <f>IF(AH1178="","",IFERROR(VLOOKUP(AH1178,'Error Checking'!A:B,2,0),"Error with MNCR code"))</f>
        <v/>
      </c>
      <c r="AJ1178" s="261"/>
      <c r="AK1178" s="261"/>
      <c r="AL1178" s="297"/>
      <c r="AM1178" s="261"/>
      <c r="AN1178" s="261"/>
    </row>
    <row r="1179" spans="1:40" x14ac:dyDescent="0.2">
      <c r="A1179" s="87"/>
      <c r="B1179" s="298"/>
      <c r="C1179" s="261"/>
      <c r="D1179" s="261"/>
      <c r="E1179" s="261"/>
      <c r="F1179" s="261"/>
      <c r="G1179" s="294"/>
      <c r="H1179" s="295"/>
      <c r="I1179" s="261"/>
      <c r="J1179" s="311" t="str">
        <f>IF(I1179="","",VLOOKUP(I1179,LookUp_Tables!$R:$S,2,0))</f>
        <v/>
      </c>
      <c r="K1179" s="296"/>
      <c r="L1179" s="296"/>
      <c r="M1179" s="290"/>
      <c r="N1179" s="290"/>
      <c r="O1179" s="290"/>
      <c r="P1179" s="290"/>
      <c r="Q1179" s="290"/>
      <c r="R1179" s="290"/>
      <c r="S1179" s="290" t="e">
        <f t="shared" si="54"/>
        <v>#DIV/0!</v>
      </c>
      <c r="T1179" s="290"/>
      <c r="U1179" s="290"/>
      <c r="V1179" s="290" t="e">
        <f t="shared" si="55"/>
        <v>#DIV/0!</v>
      </c>
      <c r="W1179" s="291" t="str">
        <f t="shared" si="56"/>
        <v/>
      </c>
      <c r="X1179" s="261"/>
      <c r="Y1179" s="261"/>
      <c r="Z1179" s="261"/>
      <c r="AA1179" s="261"/>
      <c r="AB1179" s="261"/>
      <c r="AC1179" s="261"/>
      <c r="AD1179" s="261"/>
      <c r="AE1179" s="261"/>
      <c r="AF1179" s="293"/>
      <c r="AG1179" s="315" t="str">
        <f>IF(AF1179="","",IFERROR(VLOOKUP(AF1179,'Error Checking'!A:B,2,0),"Error with MNCR code"))</f>
        <v/>
      </c>
      <c r="AH1179" s="315"/>
      <c r="AI1179" s="315" t="str">
        <f>IF(AH1179="","",IFERROR(VLOOKUP(AH1179,'Error Checking'!A:B,2,0),"Error with MNCR code"))</f>
        <v/>
      </c>
      <c r="AJ1179" s="261"/>
      <c r="AK1179" s="261"/>
      <c r="AL1179" s="297"/>
      <c r="AM1179" s="261"/>
      <c r="AN1179" s="261"/>
    </row>
    <row r="1180" spans="1:40" x14ac:dyDescent="0.2">
      <c r="A1180" s="87"/>
      <c r="B1180" s="298"/>
      <c r="C1180" s="261"/>
      <c r="D1180" s="261"/>
      <c r="E1180" s="261"/>
      <c r="F1180" s="261"/>
      <c r="G1180" s="294"/>
      <c r="H1180" s="295"/>
      <c r="I1180" s="261"/>
      <c r="J1180" s="311" t="str">
        <f>IF(I1180="","",VLOOKUP(I1180,LookUp_Tables!$R:$S,2,0))</f>
        <v/>
      </c>
      <c r="K1180" s="296"/>
      <c r="L1180" s="296"/>
      <c r="M1180" s="290"/>
      <c r="N1180" s="290"/>
      <c r="O1180" s="290"/>
      <c r="P1180" s="290"/>
      <c r="Q1180" s="290"/>
      <c r="R1180" s="290"/>
      <c r="S1180" s="290" t="e">
        <f t="shared" si="54"/>
        <v>#DIV/0!</v>
      </c>
      <c r="T1180" s="290"/>
      <c r="U1180" s="290"/>
      <c r="V1180" s="290" t="e">
        <f t="shared" si="55"/>
        <v>#DIV/0!</v>
      </c>
      <c r="W1180" s="291" t="str">
        <f t="shared" si="56"/>
        <v/>
      </c>
      <c r="X1180" s="261"/>
      <c r="Y1180" s="261"/>
      <c r="Z1180" s="261"/>
      <c r="AA1180" s="261"/>
      <c r="AB1180" s="261"/>
      <c r="AC1180" s="261"/>
      <c r="AD1180" s="261"/>
      <c r="AE1180" s="261"/>
      <c r="AF1180" s="293"/>
      <c r="AG1180" s="315" t="str">
        <f>IF(AF1180="","",IFERROR(VLOOKUP(AF1180,'Error Checking'!A:B,2,0),"Error with MNCR code"))</f>
        <v/>
      </c>
      <c r="AH1180" s="315"/>
      <c r="AI1180" s="315" t="str">
        <f>IF(AH1180="","",IFERROR(VLOOKUP(AH1180,'Error Checking'!A:B,2,0),"Error with MNCR code"))</f>
        <v/>
      </c>
      <c r="AJ1180" s="261"/>
      <c r="AK1180" s="261"/>
      <c r="AL1180" s="297"/>
      <c r="AM1180" s="261"/>
      <c r="AN1180" s="261"/>
    </row>
    <row r="1181" spans="1:40" x14ac:dyDescent="0.2">
      <c r="A1181" s="87"/>
      <c r="B1181" s="298"/>
      <c r="C1181" s="261"/>
      <c r="D1181" s="261"/>
      <c r="E1181" s="261"/>
      <c r="F1181" s="261"/>
      <c r="G1181" s="294"/>
      <c r="H1181" s="295"/>
      <c r="I1181" s="261"/>
      <c r="J1181" s="311" t="str">
        <f>IF(I1181="","",VLOOKUP(I1181,LookUp_Tables!$R:$S,2,0))</f>
        <v/>
      </c>
      <c r="K1181" s="296"/>
      <c r="L1181" s="296"/>
      <c r="M1181" s="290"/>
      <c r="N1181" s="290"/>
      <c r="O1181" s="290"/>
      <c r="P1181" s="290"/>
      <c r="Q1181" s="290"/>
      <c r="R1181" s="290"/>
      <c r="S1181" s="290" t="e">
        <f t="shared" si="54"/>
        <v>#DIV/0!</v>
      </c>
      <c r="T1181" s="290"/>
      <c r="U1181" s="290"/>
      <c r="V1181" s="290" t="e">
        <f t="shared" si="55"/>
        <v>#DIV/0!</v>
      </c>
      <c r="W1181" s="291" t="str">
        <f t="shared" si="56"/>
        <v/>
      </c>
      <c r="X1181" s="261"/>
      <c r="Y1181" s="261"/>
      <c r="Z1181" s="261"/>
      <c r="AA1181" s="261"/>
      <c r="AB1181" s="261"/>
      <c r="AC1181" s="261"/>
      <c r="AD1181" s="261"/>
      <c r="AE1181" s="261"/>
      <c r="AF1181" s="293"/>
      <c r="AG1181" s="315" t="str">
        <f>IF(AF1181="","",IFERROR(VLOOKUP(AF1181,'Error Checking'!A:B,2,0),"Error with MNCR code"))</f>
        <v/>
      </c>
      <c r="AH1181" s="315"/>
      <c r="AI1181" s="315" t="str">
        <f>IF(AH1181="","",IFERROR(VLOOKUP(AH1181,'Error Checking'!A:B,2,0),"Error with MNCR code"))</f>
        <v/>
      </c>
      <c r="AJ1181" s="261"/>
      <c r="AK1181" s="261"/>
      <c r="AL1181" s="297"/>
      <c r="AM1181" s="261"/>
      <c r="AN1181" s="261"/>
    </row>
    <row r="1182" spans="1:40" x14ac:dyDescent="0.2">
      <c r="A1182" s="87"/>
      <c r="B1182" s="298"/>
      <c r="C1182" s="261"/>
      <c r="D1182" s="261"/>
      <c r="E1182" s="261"/>
      <c r="F1182" s="261"/>
      <c r="G1182" s="294"/>
      <c r="H1182" s="295"/>
      <c r="I1182" s="261"/>
      <c r="J1182" s="311" t="str">
        <f>IF(I1182="","",VLOOKUP(I1182,LookUp_Tables!$R:$S,2,0))</f>
        <v/>
      </c>
      <c r="K1182" s="296"/>
      <c r="L1182" s="296"/>
      <c r="M1182" s="290"/>
      <c r="N1182" s="290"/>
      <c r="O1182" s="290"/>
      <c r="P1182" s="290"/>
      <c r="Q1182" s="290"/>
      <c r="R1182" s="290"/>
      <c r="S1182" s="290" t="e">
        <f t="shared" si="54"/>
        <v>#DIV/0!</v>
      </c>
      <c r="T1182" s="290"/>
      <c r="U1182" s="290"/>
      <c r="V1182" s="290" t="e">
        <f t="shared" si="55"/>
        <v>#DIV/0!</v>
      </c>
      <c r="W1182" s="291" t="str">
        <f t="shared" si="56"/>
        <v/>
      </c>
      <c r="X1182" s="261"/>
      <c r="Y1182" s="261"/>
      <c r="Z1182" s="261"/>
      <c r="AA1182" s="261"/>
      <c r="AB1182" s="261"/>
      <c r="AC1182" s="261"/>
      <c r="AD1182" s="261"/>
      <c r="AE1182" s="261"/>
      <c r="AF1182" s="293"/>
      <c r="AG1182" s="315" t="str">
        <f>IF(AF1182="","",IFERROR(VLOOKUP(AF1182,'Error Checking'!A:B,2,0),"Error with MNCR code"))</f>
        <v/>
      </c>
      <c r="AH1182" s="315"/>
      <c r="AI1182" s="315" t="str">
        <f>IF(AH1182="","",IFERROR(VLOOKUP(AH1182,'Error Checking'!A:B,2,0),"Error with MNCR code"))</f>
        <v/>
      </c>
      <c r="AJ1182" s="261"/>
      <c r="AK1182" s="261"/>
      <c r="AL1182" s="297"/>
      <c r="AM1182" s="261"/>
      <c r="AN1182" s="261"/>
    </row>
    <row r="1183" spans="1:40" x14ac:dyDescent="0.2">
      <c r="A1183" s="87"/>
      <c r="B1183" s="298"/>
      <c r="C1183" s="261"/>
      <c r="D1183" s="261"/>
      <c r="E1183" s="261"/>
      <c r="F1183" s="261"/>
      <c r="G1183" s="294"/>
      <c r="H1183" s="295"/>
      <c r="I1183" s="261"/>
      <c r="J1183" s="311" t="str">
        <f>IF(I1183="","",VLOOKUP(I1183,LookUp_Tables!$R:$S,2,0))</f>
        <v/>
      </c>
      <c r="K1183" s="296"/>
      <c r="L1183" s="296"/>
      <c r="M1183" s="290"/>
      <c r="N1183" s="290"/>
      <c r="O1183" s="290"/>
      <c r="P1183" s="290"/>
      <c r="Q1183" s="290"/>
      <c r="R1183" s="290"/>
      <c r="S1183" s="290" t="e">
        <f t="shared" si="54"/>
        <v>#DIV/0!</v>
      </c>
      <c r="T1183" s="290"/>
      <c r="U1183" s="290"/>
      <c r="V1183" s="290" t="e">
        <f t="shared" si="55"/>
        <v>#DIV/0!</v>
      </c>
      <c r="W1183" s="291" t="str">
        <f t="shared" si="56"/>
        <v/>
      </c>
      <c r="X1183" s="261"/>
      <c r="Y1183" s="261"/>
      <c r="Z1183" s="261"/>
      <c r="AA1183" s="261"/>
      <c r="AB1183" s="261"/>
      <c r="AC1183" s="261"/>
      <c r="AD1183" s="261"/>
      <c r="AE1183" s="261"/>
      <c r="AF1183" s="293"/>
      <c r="AG1183" s="315" t="str">
        <f>IF(AF1183="","",IFERROR(VLOOKUP(AF1183,'Error Checking'!A:B,2,0),"Error with MNCR code"))</f>
        <v/>
      </c>
      <c r="AH1183" s="315"/>
      <c r="AI1183" s="315" t="str">
        <f>IF(AH1183="","",IFERROR(VLOOKUP(AH1183,'Error Checking'!A:B,2,0),"Error with MNCR code"))</f>
        <v/>
      </c>
      <c r="AJ1183" s="261"/>
      <c r="AK1183" s="261"/>
      <c r="AL1183" s="297"/>
      <c r="AM1183" s="261"/>
      <c r="AN1183" s="261"/>
    </row>
    <row r="1184" spans="1:40" x14ac:dyDescent="0.2">
      <c r="A1184" s="87"/>
      <c r="B1184" s="298"/>
      <c r="C1184" s="261"/>
      <c r="D1184" s="261"/>
      <c r="E1184" s="261"/>
      <c r="F1184" s="261"/>
      <c r="G1184" s="294"/>
      <c r="H1184" s="295"/>
      <c r="I1184" s="261"/>
      <c r="J1184" s="311" t="str">
        <f>IF(I1184="","",VLOOKUP(I1184,LookUp_Tables!$R:$S,2,0))</f>
        <v/>
      </c>
      <c r="K1184" s="296"/>
      <c r="L1184" s="296"/>
      <c r="M1184" s="290"/>
      <c r="N1184" s="290"/>
      <c r="O1184" s="290"/>
      <c r="P1184" s="290"/>
      <c r="Q1184" s="290"/>
      <c r="R1184" s="290"/>
      <c r="S1184" s="290" t="e">
        <f t="shared" si="54"/>
        <v>#DIV/0!</v>
      </c>
      <c r="T1184" s="290"/>
      <c r="U1184" s="290"/>
      <c r="V1184" s="290" t="e">
        <f t="shared" si="55"/>
        <v>#DIV/0!</v>
      </c>
      <c r="W1184" s="291" t="str">
        <f t="shared" si="56"/>
        <v/>
      </c>
      <c r="X1184" s="261"/>
      <c r="Y1184" s="261"/>
      <c r="Z1184" s="261"/>
      <c r="AA1184" s="261"/>
      <c r="AB1184" s="261"/>
      <c r="AC1184" s="261"/>
      <c r="AD1184" s="261"/>
      <c r="AE1184" s="261"/>
      <c r="AF1184" s="293"/>
      <c r="AG1184" s="315" t="str">
        <f>IF(AF1184="","",IFERROR(VLOOKUP(AF1184,'Error Checking'!A:B,2,0),"Error with MNCR code"))</f>
        <v/>
      </c>
      <c r="AH1184" s="315"/>
      <c r="AI1184" s="315" t="str">
        <f>IF(AH1184="","",IFERROR(VLOOKUP(AH1184,'Error Checking'!A:B,2,0),"Error with MNCR code"))</f>
        <v/>
      </c>
      <c r="AJ1184" s="261"/>
      <c r="AK1184" s="261"/>
      <c r="AL1184" s="297"/>
      <c r="AM1184" s="261"/>
      <c r="AN1184" s="261"/>
    </row>
    <row r="1185" spans="1:40" x14ac:dyDescent="0.2">
      <c r="A1185" s="87"/>
      <c r="B1185" s="298"/>
      <c r="C1185" s="261"/>
      <c r="D1185" s="261"/>
      <c r="E1185" s="261"/>
      <c r="F1185" s="261"/>
      <c r="G1185" s="294"/>
      <c r="H1185" s="295"/>
      <c r="I1185" s="261"/>
      <c r="J1185" s="311" t="str">
        <f>IF(I1185="","",VLOOKUP(I1185,LookUp_Tables!$R:$S,2,0))</f>
        <v/>
      </c>
      <c r="K1185" s="296"/>
      <c r="L1185" s="296"/>
      <c r="M1185" s="290"/>
      <c r="N1185" s="290"/>
      <c r="O1185" s="290"/>
      <c r="P1185" s="290"/>
      <c r="Q1185" s="290"/>
      <c r="R1185" s="290"/>
      <c r="S1185" s="290" t="e">
        <f t="shared" si="54"/>
        <v>#DIV/0!</v>
      </c>
      <c r="T1185" s="290"/>
      <c r="U1185" s="290"/>
      <c r="V1185" s="290" t="e">
        <f t="shared" si="55"/>
        <v>#DIV/0!</v>
      </c>
      <c r="W1185" s="291" t="str">
        <f t="shared" si="56"/>
        <v/>
      </c>
      <c r="X1185" s="261"/>
      <c r="Y1185" s="261"/>
      <c r="Z1185" s="261"/>
      <c r="AA1185" s="261"/>
      <c r="AB1185" s="261"/>
      <c r="AC1185" s="261"/>
      <c r="AD1185" s="261"/>
      <c r="AE1185" s="261"/>
      <c r="AF1185" s="293"/>
      <c r="AG1185" s="315" t="str">
        <f>IF(AF1185="","",IFERROR(VLOOKUP(AF1185,'Error Checking'!A:B,2,0),"Error with MNCR code"))</f>
        <v/>
      </c>
      <c r="AH1185" s="315"/>
      <c r="AI1185" s="315" t="str">
        <f>IF(AH1185="","",IFERROR(VLOOKUP(AH1185,'Error Checking'!A:B,2,0),"Error with MNCR code"))</f>
        <v/>
      </c>
      <c r="AJ1185" s="261"/>
      <c r="AK1185" s="261"/>
      <c r="AL1185" s="297"/>
      <c r="AM1185" s="261"/>
      <c r="AN1185" s="261"/>
    </row>
    <row r="1186" spans="1:40" x14ac:dyDescent="0.2">
      <c r="A1186" s="87"/>
      <c r="B1186" s="298"/>
      <c r="C1186" s="261"/>
      <c r="D1186" s="261"/>
      <c r="E1186" s="261"/>
      <c r="F1186" s="261"/>
      <c r="G1186" s="294"/>
      <c r="H1186" s="295"/>
      <c r="I1186" s="261"/>
      <c r="J1186" s="311" t="str">
        <f>IF(I1186="","",VLOOKUP(I1186,LookUp_Tables!$R:$S,2,0))</f>
        <v/>
      </c>
      <c r="K1186" s="296"/>
      <c r="L1186" s="296"/>
      <c r="M1186" s="290"/>
      <c r="N1186" s="290"/>
      <c r="O1186" s="290"/>
      <c r="P1186" s="290"/>
      <c r="Q1186" s="290"/>
      <c r="R1186" s="290"/>
      <c r="S1186" s="290" t="e">
        <f t="shared" si="54"/>
        <v>#DIV/0!</v>
      </c>
      <c r="T1186" s="290"/>
      <c r="U1186" s="290"/>
      <c r="V1186" s="290" t="e">
        <f t="shared" si="55"/>
        <v>#DIV/0!</v>
      </c>
      <c r="W1186" s="291" t="str">
        <f t="shared" si="56"/>
        <v/>
      </c>
      <c r="X1186" s="261"/>
      <c r="Y1186" s="261"/>
      <c r="Z1186" s="261"/>
      <c r="AA1186" s="261"/>
      <c r="AB1186" s="261"/>
      <c r="AC1186" s="261"/>
      <c r="AD1186" s="261"/>
      <c r="AE1186" s="261"/>
      <c r="AF1186" s="293"/>
      <c r="AG1186" s="315" t="str">
        <f>IF(AF1186="","",IFERROR(VLOOKUP(AF1186,'Error Checking'!A:B,2,0),"Error with MNCR code"))</f>
        <v/>
      </c>
      <c r="AH1186" s="315"/>
      <c r="AI1186" s="315" t="str">
        <f>IF(AH1186="","",IFERROR(VLOOKUP(AH1186,'Error Checking'!A:B,2,0),"Error with MNCR code"))</f>
        <v/>
      </c>
      <c r="AJ1186" s="261"/>
      <c r="AK1186" s="261"/>
      <c r="AL1186" s="297"/>
      <c r="AM1186" s="261"/>
      <c r="AN1186" s="261"/>
    </row>
    <row r="1187" spans="1:40" x14ac:dyDescent="0.2">
      <c r="A1187" s="87"/>
      <c r="B1187" s="298"/>
      <c r="C1187" s="261"/>
      <c r="D1187" s="261"/>
      <c r="E1187" s="261"/>
      <c r="F1187" s="261"/>
      <c r="G1187" s="294"/>
      <c r="H1187" s="295"/>
      <c r="I1187" s="261"/>
      <c r="J1187" s="311" t="str">
        <f>IF(I1187="","",VLOOKUP(I1187,LookUp_Tables!$R:$S,2,0))</f>
        <v/>
      </c>
      <c r="K1187" s="296"/>
      <c r="L1187" s="296"/>
      <c r="M1187" s="290"/>
      <c r="N1187" s="290"/>
      <c r="O1187" s="290"/>
      <c r="P1187" s="290"/>
      <c r="Q1187" s="290"/>
      <c r="R1187" s="290"/>
      <c r="S1187" s="290" t="e">
        <f t="shared" si="54"/>
        <v>#DIV/0!</v>
      </c>
      <c r="T1187" s="290"/>
      <c r="U1187" s="290"/>
      <c r="V1187" s="290" t="e">
        <f t="shared" si="55"/>
        <v>#DIV/0!</v>
      </c>
      <c r="W1187" s="291" t="str">
        <f t="shared" si="56"/>
        <v/>
      </c>
      <c r="X1187" s="261"/>
      <c r="Y1187" s="261"/>
      <c r="Z1187" s="261"/>
      <c r="AA1187" s="261"/>
      <c r="AB1187" s="261"/>
      <c r="AC1187" s="261"/>
      <c r="AD1187" s="261"/>
      <c r="AE1187" s="261"/>
      <c r="AF1187" s="293"/>
      <c r="AG1187" s="315" t="str">
        <f>IF(AF1187="","",IFERROR(VLOOKUP(AF1187,'Error Checking'!A:B,2,0),"Error with MNCR code"))</f>
        <v/>
      </c>
      <c r="AH1187" s="315"/>
      <c r="AI1187" s="315" t="str">
        <f>IF(AH1187="","",IFERROR(VLOOKUP(AH1187,'Error Checking'!A:B,2,0),"Error with MNCR code"))</f>
        <v/>
      </c>
      <c r="AJ1187" s="261"/>
      <c r="AK1187" s="261"/>
      <c r="AL1187" s="297"/>
      <c r="AM1187" s="261"/>
      <c r="AN1187" s="261"/>
    </row>
    <row r="1188" spans="1:40" x14ac:dyDescent="0.2">
      <c r="A1188" s="87"/>
      <c r="B1188" s="298"/>
      <c r="C1188" s="261"/>
      <c r="D1188" s="261"/>
      <c r="E1188" s="261"/>
      <c r="F1188" s="261"/>
      <c r="G1188" s="294"/>
      <c r="H1188" s="295"/>
      <c r="I1188" s="261"/>
      <c r="J1188" s="311" t="str">
        <f>IF(I1188="","",VLOOKUP(I1188,LookUp_Tables!$R:$S,2,0))</f>
        <v/>
      </c>
      <c r="K1188" s="296"/>
      <c r="L1188" s="296"/>
      <c r="M1188" s="290"/>
      <c r="N1188" s="290"/>
      <c r="O1188" s="290"/>
      <c r="P1188" s="290"/>
      <c r="Q1188" s="290"/>
      <c r="R1188" s="290"/>
      <c r="S1188" s="290" t="e">
        <f t="shared" si="54"/>
        <v>#DIV/0!</v>
      </c>
      <c r="T1188" s="290"/>
      <c r="U1188" s="290"/>
      <c r="V1188" s="290" t="e">
        <f t="shared" si="55"/>
        <v>#DIV/0!</v>
      </c>
      <c r="W1188" s="291" t="str">
        <f t="shared" si="56"/>
        <v/>
      </c>
      <c r="X1188" s="261"/>
      <c r="Y1188" s="261"/>
      <c r="Z1188" s="261"/>
      <c r="AA1188" s="261"/>
      <c r="AB1188" s="261"/>
      <c r="AC1188" s="261"/>
      <c r="AD1188" s="261"/>
      <c r="AE1188" s="261"/>
      <c r="AF1188" s="293"/>
      <c r="AG1188" s="315" t="str">
        <f>IF(AF1188="","",IFERROR(VLOOKUP(AF1188,'Error Checking'!A:B,2,0),"Error with MNCR code"))</f>
        <v/>
      </c>
      <c r="AH1188" s="315"/>
      <c r="AI1188" s="315" t="str">
        <f>IF(AH1188="","",IFERROR(VLOOKUP(AH1188,'Error Checking'!A:B,2,0),"Error with MNCR code"))</f>
        <v/>
      </c>
      <c r="AJ1188" s="261"/>
      <c r="AK1188" s="261"/>
      <c r="AL1188" s="297"/>
      <c r="AM1188" s="261"/>
      <c r="AN1188" s="261"/>
    </row>
    <row r="1189" spans="1:40" x14ac:dyDescent="0.2">
      <c r="A1189" s="87"/>
      <c r="B1189" s="298"/>
      <c r="C1189" s="261"/>
      <c r="D1189" s="261"/>
      <c r="E1189" s="261"/>
      <c r="F1189" s="261"/>
      <c r="G1189" s="294"/>
      <c r="H1189" s="295"/>
      <c r="I1189" s="261"/>
      <c r="J1189" s="311" t="str">
        <f>IF(I1189="","",VLOOKUP(I1189,LookUp_Tables!$R:$S,2,0))</f>
        <v/>
      </c>
      <c r="K1189" s="296"/>
      <c r="L1189" s="296"/>
      <c r="M1189" s="290"/>
      <c r="N1189" s="290"/>
      <c r="O1189" s="290"/>
      <c r="P1189" s="290"/>
      <c r="Q1189" s="290"/>
      <c r="R1189" s="290"/>
      <c r="S1189" s="290" t="e">
        <f t="shared" si="54"/>
        <v>#DIV/0!</v>
      </c>
      <c r="T1189" s="290"/>
      <c r="U1189" s="290"/>
      <c r="V1189" s="290" t="e">
        <f t="shared" si="55"/>
        <v>#DIV/0!</v>
      </c>
      <c r="W1189" s="291" t="str">
        <f t="shared" si="56"/>
        <v/>
      </c>
      <c r="X1189" s="261"/>
      <c r="Y1189" s="261"/>
      <c r="Z1189" s="261"/>
      <c r="AA1189" s="261"/>
      <c r="AB1189" s="261"/>
      <c r="AC1189" s="261"/>
      <c r="AD1189" s="261"/>
      <c r="AE1189" s="261"/>
      <c r="AF1189" s="293"/>
      <c r="AG1189" s="315" t="str">
        <f>IF(AF1189="","",IFERROR(VLOOKUP(AF1189,'Error Checking'!A:B,2,0),"Error with MNCR code"))</f>
        <v/>
      </c>
      <c r="AH1189" s="315"/>
      <c r="AI1189" s="315" t="str">
        <f>IF(AH1189="","",IFERROR(VLOOKUP(AH1189,'Error Checking'!A:B,2,0),"Error with MNCR code"))</f>
        <v/>
      </c>
      <c r="AJ1189" s="261"/>
      <c r="AK1189" s="261"/>
      <c r="AL1189" s="297"/>
      <c r="AM1189" s="261"/>
      <c r="AN1189" s="261"/>
    </row>
    <row r="1190" spans="1:40" x14ac:dyDescent="0.2">
      <c r="A1190" s="87"/>
      <c r="B1190" s="298"/>
      <c r="C1190" s="261"/>
      <c r="D1190" s="261"/>
      <c r="E1190" s="261"/>
      <c r="F1190" s="261"/>
      <c r="G1190" s="294"/>
      <c r="H1190" s="295"/>
      <c r="I1190" s="261"/>
      <c r="J1190" s="311" t="str">
        <f>IF(I1190="","",VLOOKUP(I1190,LookUp_Tables!$R:$S,2,0))</f>
        <v/>
      </c>
      <c r="K1190" s="296"/>
      <c r="L1190" s="296"/>
      <c r="M1190" s="290"/>
      <c r="N1190" s="290"/>
      <c r="O1190" s="290"/>
      <c r="P1190" s="290"/>
      <c r="Q1190" s="290"/>
      <c r="R1190" s="290"/>
      <c r="S1190" s="290" t="e">
        <f t="shared" si="54"/>
        <v>#DIV/0!</v>
      </c>
      <c r="T1190" s="290"/>
      <c r="U1190" s="290"/>
      <c r="V1190" s="290" t="e">
        <f t="shared" si="55"/>
        <v>#DIV/0!</v>
      </c>
      <c r="W1190" s="291" t="str">
        <f t="shared" si="56"/>
        <v/>
      </c>
      <c r="X1190" s="261"/>
      <c r="Y1190" s="261"/>
      <c r="Z1190" s="261"/>
      <c r="AA1190" s="261"/>
      <c r="AB1190" s="261"/>
      <c r="AC1190" s="261"/>
      <c r="AD1190" s="261"/>
      <c r="AE1190" s="261"/>
      <c r="AF1190" s="293"/>
      <c r="AG1190" s="315" t="str">
        <f>IF(AF1190="","",IFERROR(VLOOKUP(AF1190,'Error Checking'!A:B,2,0),"Error with MNCR code"))</f>
        <v/>
      </c>
      <c r="AH1190" s="315"/>
      <c r="AI1190" s="315" t="str">
        <f>IF(AH1190="","",IFERROR(VLOOKUP(AH1190,'Error Checking'!A:B,2,0),"Error with MNCR code"))</f>
        <v/>
      </c>
      <c r="AJ1190" s="261"/>
      <c r="AK1190" s="261"/>
      <c r="AL1190" s="297"/>
      <c r="AM1190" s="261"/>
      <c r="AN1190" s="261"/>
    </row>
    <row r="1191" spans="1:40" x14ac:dyDescent="0.2">
      <c r="A1191" s="87"/>
      <c r="B1191" s="298"/>
      <c r="C1191" s="261"/>
      <c r="D1191" s="261"/>
      <c r="E1191" s="261"/>
      <c r="F1191" s="261"/>
      <c r="G1191" s="294"/>
      <c r="H1191" s="295"/>
      <c r="I1191" s="261"/>
      <c r="J1191" s="311" t="str">
        <f>IF(I1191="","",VLOOKUP(I1191,LookUp_Tables!$R:$S,2,0))</f>
        <v/>
      </c>
      <c r="K1191" s="296"/>
      <c r="L1191" s="296"/>
      <c r="M1191" s="290"/>
      <c r="N1191" s="290"/>
      <c r="O1191" s="290"/>
      <c r="P1191" s="290"/>
      <c r="Q1191" s="290"/>
      <c r="R1191" s="290"/>
      <c r="S1191" s="290" t="e">
        <f t="shared" si="54"/>
        <v>#DIV/0!</v>
      </c>
      <c r="T1191" s="290"/>
      <c r="U1191" s="290"/>
      <c r="V1191" s="290" t="e">
        <f t="shared" si="55"/>
        <v>#DIV/0!</v>
      </c>
      <c r="W1191" s="291" t="str">
        <f t="shared" si="56"/>
        <v/>
      </c>
      <c r="X1191" s="261"/>
      <c r="Y1191" s="261"/>
      <c r="Z1191" s="261"/>
      <c r="AA1191" s="261"/>
      <c r="AB1191" s="261"/>
      <c r="AC1191" s="261"/>
      <c r="AD1191" s="261"/>
      <c r="AE1191" s="261"/>
      <c r="AF1191" s="293"/>
      <c r="AG1191" s="315" t="str">
        <f>IF(AF1191="","",IFERROR(VLOOKUP(AF1191,'Error Checking'!A:B,2,0),"Error with MNCR code"))</f>
        <v/>
      </c>
      <c r="AH1191" s="315"/>
      <c r="AI1191" s="315" t="str">
        <f>IF(AH1191="","",IFERROR(VLOOKUP(AH1191,'Error Checking'!A:B,2,0),"Error with MNCR code"))</f>
        <v/>
      </c>
      <c r="AJ1191" s="261"/>
      <c r="AK1191" s="261"/>
      <c r="AL1191" s="297"/>
      <c r="AM1191" s="261"/>
      <c r="AN1191" s="261"/>
    </row>
    <row r="1192" spans="1:40" x14ac:dyDescent="0.2">
      <c r="A1192" s="87"/>
      <c r="B1192" s="298"/>
      <c r="C1192" s="261"/>
      <c r="D1192" s="261"/>
      <c r="E1192" s="261"/>
      <c r="F1192" s="261"/>
      <c r="G1192" s="294"/>
      <c r="H1192" s="295"/>
      <c r="I1192" s="261"/>
      <c r="J1192" s="311" t="str">
        <f>IF(I1192="","",VLOOKUP(I1192,LookUp_Tables!$R:$S,2,0))</f>
        <v/>
      </c>
      <c r="K1192" s="296"/>
      <c r="L1192" s="296"/>
      <c r="M1192" s="290"/>
      <c r="N1192" s="290"/>
      <c r="O1192" s="290"/>
      <c r="P1192" s="290"/>
      <c r="Q1192" s="290"/>
      <c r="R1192" s="290"/>
      <c r="S1192" s="290" t="e">
        <f t="shared" si="54"/>
        <v>#DIV/0!</v>
      </c>
      <c r="T1192" s="290"/>
      <c r="U1192" s="290"/>
      <c r="V1192" s="290" t="e">
        <f t="shared" si="55"/>
        <v>#DIV/0!</v>
      </c>
      <c r="W1192" s="291" t="str">
        <f t="shared" si="56"/>
        <v/>
      </c>
      <c r="X1192" s="261"/>
      <c r="Y1192" s="261"/>
      <c r="Z1192" s="261"/>
      <c r="AA1192" s="261"/>
      <c r="AB1192" s="261"/>
      <c r="AC1192" s="261"/>
      <c r="AD1192" s="261"/>
      <c r="AE1192" s="261"/>
      <c r="AF1192" s="293"/>
      <c r="AG1192" s="315" t="str">
        <f>IF(AF1192="","",IFERROR(VLOOKUP(AF1192,'Error Checking'!A:B,2,0),"Error with MNCR code"))</f>
        <v/>
      </c>
      <c r="AH1192" s="315"/>
      <c r="AI1192" s="315" t="str">
        <f>IF(AH1192="","",IFERROR(VLOOKUP(AH1192,'Error Checking'!A:B,2,0),"Error with MNCR code"))</f>
        <v/>
      </c>
      <c r="AJ1192" s="261"/>
      <c r="AK1192" s="261"/>
      <c r="AL1192" s="297"/>
      <c r="AM1192" s="261"/>
      <c r="AN1192" s="261"/>
    </row>
    <row r="1193" spans="1:40" x14ac:dyDescent="0.2">
      <c r="A1193" s="87"/>
      <c r="B1193" s="298"/>
      <c r="C1193" s="261"/>
      <c r="D1193" s="261"/>
      <c r="E1193" s="261"/>
      <c r="F1193" s="261"/>
      <c r="G1193" s="294"/>
      <c r="H1193" s="295"/>
      <c r="I1193" s="261"/>
      <c r="J1193" s="311" t="str">
        <f>IF(I1193="","",VLOOKUP(I1193,LookUp_Tables!$R:$S,2,0))</f>
        <v/>
      </c>
      <c r="K1193" s="296"/>
      <c r="L1193" s="296"/>
      <c r="M1193" s="290"/>
      <c r="N1193" s="290"/>
      <c r="O1193" s="290"/>
      <c r="P1193" s="290"/>
      <c r="Q1193" s="290"/>
      <c r="R1193" s="290"/>
      <c r="S1193" s="290" t="e">
        <f t="shared" si="54"/>
        <v>#DIV/0!</v>
      </c>
      <c r="T1193" s="290"/>
      <c r="U1193" s="290"/>
      <c r="V1193" s="290" t="e">
        <f t="shared" si="55"/>
        <v>#DIV/0!</v>
      </c>
      <c r="W1193" s="291" t="str">
        <f t="shared" si="56"/>
        <v/>
      </c>
      <c r="X1193" s="261"/>
      <c r="Y1193" s="261"/>
      <c r="Z1193" s="261"/>
      <c r="AA1193" s="261"/>
      <c r="AB1193" s="261"/>
      <c r="AC1193" s="261"/>
      <c r="AD1193" s="261"/>
      <c r="AE1193" s="261"/>
      <c r="AF1193" s="293"/>
      <c r="AG1193" s="315" t="str">
        <f>IF(AF1193="","",IFERROR(VLOOKUP(AF1193,'Error Checking'!A:B,2,0),"Error with MNCR code"))</f>
        <v/>
      </c>
      <c r="AH1193" s="315"/>
      <c r="AI1193" s="315" t="str">
        <f>IF(AH1193="","",IFERROR(VLOOKUP(AH1193,'Error Checking'!A:B,2,0),"Error with MNCR code"))</f>
        <v/>
      </c>
      <c r="AJ1193" s="261"/>
      <c r="AK1193" s="261"/>
      <c r="AL1193" s="297"/>
      <c r="AM1193" s="261"/>
      <c r="AN1193" s="261"/>
    </row>
    <row r="1194" spans="1:40" x14ac:dyDescent="0.2">
      <c r="A1194" s="87"/>
      <c r="B1194" s="298"/>
      <c r="C1194" s="261"/>
      <c r="D1194" s="261"/>
      <c r="E1194" s="261"/>
      <c r="F1194" s="261"/>
      <c r="G1194" s="294"/>
      <c r="H1194" s="295"/>
      <c r="I1194" s="261"/>
      <c r="J1194" s="311" t="str">
        <f>IF(I1194="","",VLOOKUP(I1194,LookUp_Tables!$R:$S,2,0))</f>
        <v/>
      </c>
      <c r="K1194" s="296"/>
      <c r="L1194" s="296"/>
      <c r="M1194" s="290"/>
      <c r="N1194" s="290"/>
      <c r="O1194" s="290"/>
      <c r="P1194" s="290"/>
      <c r="Q1194" s="290"/>
      <c r="R1194" s="290"/>
      <c r="S1194" s="290" t="e">
        <f t="shared" si="54"/>
        <v>#DIV/0!</v>
      </c>
      <c r="T1194" s="290"/>
      <c r="U1194" s="290"/>
      <c r="V1194" s="290" t="e">
        <f t="shared" si="55"/>
        <v>#DIV/0!</v>
      </c>
      <c r="W1194" s="291" t="str">
        <f t="shared" si="56"/>
        <v/>
      </c>
      <c r="X1194" s="261"/>
      <c r="Y1194" s="261"/>
      <c r="Z1194" s="261"/>
      <c r="AA1194" s="261"/>
      <c r="AB1194" s="261"/>
      <c r="AC1194" s="261"/>
      <c r="AD1194" s="261"/>
      <c r="AE1194" s="261"/>
      <c r="AF1194" s="293"/>
      <c r="AG1194" s="315" t="str">
        <f>IF(AF1194="","",IFERROR(VLOOKUP(AF1194,'Error Checking'!A:B,2,0),"Error with MNCR code"))</f>
        <v/>
      </c>
      <c r="AH1194" s="315"/>
      <c r="AI1194" s="315" t="str">
        <f>IF(AH1194="","",IFERROR(VLOOKUP(AH1194,'Error Checking'!A:B,2,0),"Error with MNCR code"))</f>
        <v/>
      </c>
      <c r="AJ1194" s="261"/>
      <c r="AK1194" s="261"/>
      <c r="AL1194" s="297"/>
      <c r="AM1194" s="261"/>
      <c r="AN1194" s="261"/>
    </row>
    <row r="1195" spans="1:40" x14ac:dyDescent="0.2">
      <c r="A1195" s="87"/>
      <c r="B1195" s="298"/>
      <c r="C1195" s="261"/>
      <c r="D1195" s="261"/>
      <c r="E1195" s="261"/>
      <c r="F1195" s="261"/>
      <c r="G1195" s="294"/>
      <c r="H1195" s="295"/>
      <c r="I1195" s="261"/>
      <c r="J1195" s="311" t="str">
        <f>IF(I1195="","",VLOOKUP(I1195,LookUp_Tables!$R:$S,2,0))</f>
        <v/>
      </c>
      <c r="K1195" s="296"/>
      <c r="L1195" s="296"/>
      <c r="M1195" s="290"/>
      <c r="N1195" s="290"/>
      <c r="O1195" s="290"/>
      <c r="P1195" s="290"/>
      <c r="Q1195" s="290"/>
      <c r="R1195" s="290"/>
      <c r="S1195" s="290" t="e">
        <f t="shared" si="54"/>
        <v>#DIV/0!</v>
      </c>
      <c r="T1195" s="290"/>
      <c r="U1195" s="290"/>
      <c r="V1195" s="290" t="e">
        <f t="shared" si="55"/>
        <v>#DIV/0!</v>
      </c>
      <c r="W1195" s="291" t="str">
        <f t="shared" si="56"/>
        <v/>
      </c>
      <c r="X1195" s="261"/>
      <c r="Y1195" s="261"/>
      <c r="Z1195" s="261"/>
      <c r="AA1195" s="261"/>
      <c r="AB1195" s="261"/>
      <c r="AC1195" s="261"/>
      <c r="AD1195" s="261"/>
      <c r="AE1195" s="261"/>
      <c r="AF1195" s="293"/>
      <c r="AG1195" s="315" t="str">
        <f>IF(AF1195="","",IFERROR(VLOOKUP(AF1195,'Error Checking'!A:B,2,0),"Error with MNCR code"))</f>
        <v/>
      </c>
      <c r="AH1195" s="315"/>
      <c r="AI1195" s="315" t="str">
        <f>IF(AH1195="","",IFERROR(VLOOKUP(AH1195,'Error Checking'!A:B,2,0),"Error with MNCR code"))</f>
        <v/>
      </c>
      <c r="AJ1195" s="261"/>
      <c r="AK1195" s="261"/>
      <c r="AL1195" s="297"/>
      <c r="AM1195" s="261"/>
      <c r="AN1195" s="261"/>
    </row>
    <row r="1196" spans="1:40" x14ac:dyDescent="0.2">
      <c r="A1196" s="87"/>
      <c r="B1196" s="298"/>
      <c r="C1196" s="261"/>
      <c r="D1196" s="261"/>
      <c r="E1196" s="261"/>
      <c r="F1196" s="261"/>
      <c r="G1196" s="294"/>
      <c r="H1196" s="295"/>
      <c r="I1196" s="261"/>
      <c r="J1196" s="311" t="str">
        <f>IF(I1196="","",VLOOKUP(I1196,LookUp_Tables!$R:$S,2,0))</f>
        <v/>
      </c>
      <c r="K1196" s="296"/>
      <c r="L1196" s="296"/>
      <c r="M1196" s="290"/>
      <c r="N1196" s="290"/>
      <c r="O1196" s="290"/>
      <c r="P1196" s="290"/>
      <c r="Q1196" s="290"/>
      <c r="R1196" s="290"/>
      <c r="S1196" s="290" t="e">
        <f t="shared" si="54"/>
        <v>#DIV/0!</v>
      </c>
      <c r="T1196" s="290"/>
      <c r="U1196" s="290"/>
      <c r="V1196" s="290" t="e">
        <f t="shared" si="55"/>
        <v>#DIV/0!</v>
      </c>
      <c r="W1196" s="291" t="str">
        <f t="shared" si="56"/>
        <v/>
      </c>
      <c r="X1196" s="261"/>
      <c r="Y1196" s="261"/>
      <c r="Z1196" s="261"/>
      <c r="AA1196" s="261"/>
      <c r="AB1196" s="261"/>
      <c r="AC1196" s="261"/>
      <c r="AD1196" s="261"/>
      <c r="AE1196" s="261"/>
      <c r="AF1196" s="293"/>
      <c r="AG1196" s="315" t="str">
        <f>IF(AF1196="","",IFERROR(VLOOKUP(AF1196,'Error Checking'!A:B,2,0),"Error with MNCR code"))</f>
        <v/>
      </c>
      <c r="AH1196" s="315"/>
      <c r="AI1196" s="315" t="str">
        <f>IF(AH1196="","",IFERROR(VLOOKUP(AH1196,'Error Checking'!A:B,2,0),"Error with MNCR code"))</f>
        <v/>
      </c>
      <c r="AJ1196" s="261"/>
      <c r="AK1196" s="261"/>
      <c r="AL1196" s="297"/>
      <c r="AM1196" s="261"/>
      <c r="AN1196" s="261"/>
    </row>
    <row r="1197" spans="1:40" x14ac:dyDescent="0.2">
      <c r="A1197" s="87"/>
      <c r="B1197" s="298"/>
      <c r="C1197" s="261"/>
      <c r="D1197" s="261"/>
      <c r="E1197" s="261"/>
      <c r="F1197" s="261"/>
      <c r="G1197" s="294"/>
      <c r="H1197" s="295"/>
      <c r="I1197" s="261"/>
      <c r="J1197" s="311" t="str">
        <f>IF(I1197="","",VLOOKUP(I1197,LookUp_Tables!$R:$S,2,0))</f>
        <v/>
      </c>
      <c r="K1197" s="296"/>
      <c r="L1197" s="296"/>
      <c r="M1197" s="290"/>
      <c r="N1197" s="290"/>
      <c r="O1197" s="290"/>
      <c r="P1197" s="290"/>
      <c r="Q1197" s="290"/>
      <c r="R1197" s="290"/>
      <c r="S1197" s="290" t="e">
        <f t="shared" si="54"/>
        <v>#DIV/0!</v>
      </c>
      <c r="T1197" s="290"/>
      <c r="U1197" s="290"/>
      <c r="V1197" s="290" t="e">
        <f t="shared" si="55"/>
        <v>#DIV/0!</v>
      </c>
      <c r="W1197" s="291" t="str">
        <f t="shared" si="56"/>
        <v/>
      </c>
      <c r="X1197" s="261"/>
      <c r="Y1197" s="261"/>
      <c r="Z1197" s="261"/>
      <c r="AA1197" s="261"/>
      <c r="AB1197" s="261"/>
      <c r="AC1197" s="261"/>
      <c r="AD1197" s="261"/>
      <c r="AE1197" s="261"/>
      <c r="AF1197" s="293"/>
      <c r="AG1197" s="315" t="str">
        <f>IF(AF1197="","",IFERROR(VLOOKUP(AF1197,'Error Checking'!A:B,2,0),"Error with MNCR code"))</f>
        <v/>
      </c>
      <c r="AH1197" s="315"/>
      <c r="AI1197" s="315" t="str">
        <f>IF(AH1197="","",IFERROR(VLOOKUP(AH1197,'Error Checking'!A:B,2,0),"Error with MNCR code"))</f>
        <v/>
      </c>
      <c r="AJ1197" s="261"/>
      <c r="AK1197" s="261"/>
      <c r="AL1197" s="297"/>
      <c r="AM1197" s="261"/>
      <c r="AN1197" s="261"/>
    </row>
    <row r="1198" spans="1:40" x14ac:dyDescent="0.2">
      <c r="A1198" s="87"/>
      <c r="B1198" s="298"/>
      <c r="C1198" s="261"/>
      <c r="D1198" s="261"/>
      <c r="E1198" s="261"/>
      <c r="F1198" s="261"/>
      <c r="G1198" s="294"/>
      <c r="H1198" s="295"/>
      <c r="I1198" s="261"/>
      <c r="J1198" s="311" t="str">
        <f>IF(I1198="","",VLOOKUP(I1198,LookUp_Tables!$R:$S,2,0))</f>
        <v/>
      </c>
      <c r="K1198" s="296"/>
      <c r="L1198" s="296"/>
      <c r="M1198" s="290"/>
      <c r="N1198" s="290"/>
      <c r="O1198" s="290"/>
      <c r="P1198" s="290"/>
      <c r="Q1198" s="290"/>
      <c r="R1198" s="290"/>
      <c r="S1198" s="290" t="e">
        <f t="shared" si="54"/>
        <v>#DIV/0!</v>
      </c>
      <c r="T1198" s="290"/>
      <c r="U1198" s="290"/>
      <c r="V1198" s="290" t="e">
        <f t="shared" si="55"/>
        <v>#DIV/0!</v>
      </c>
      <c r="W1198" s="291" t="str">
        <f t="shared" si="56"/>
        <v/>
      </c>
      <c r="X1198" s="261"/>
      <c r="Y1198" s="261"/>
      <c r="Z1198" s="261"/>
      <c r="AA1198" s="261"/>
      <c r="AB1198" s="261"/>
      <c r="AC1198" s="261"/>
      <c r="AD1198" s="261"/>
      <c r="AE1198" s="261"/>
      <c r="AF1198" s="293"/>
      <c r="AG1198" s="315" t="str">
        <f>IF(AF1198="","",IFERROR(VLOOKUP(AF1198,'Error Checking'!A:B,2,0),"Error with MNCR code"))</f>
        <v/>
      </c>
      <c r="AH1198" s="315"/>
      <c r="AI1198" s="315" t="str">
        <f>IF(AH1198="","",IFERROR(VLOOKUP(AH1198,'Error Checking'!A:B,2,0),"Error with MNCR code"))</f>
        <v/>
      </c>
      <c r="AJ1198" s="261"/>
      <c r="AK1198" s="261"/>
      <c r="AL1198" s="297"/>
      <c r="AM1198" s="261"/>
      <c r="AN1198" s="261"/>
    </row>
    <row r="1199" spans="1:40" x14ac:dyDescent="0.2">
      <c r="A1199" s="87"/>
      <c r="B1199" s="298"/>
      <c r="C1199" s="261"/>
      <c r="D1199" s="261"/>
      <c r="E1199" s="261"/>
      <c r="F1199" s="261"/>
      <c r="G1199" s="294"/>
      <c r="H1199" s="295"/>
      <c r="I1199" s="261"/>
      <c r="J1199" s="311" t="str">
        <f>IF(I1199="","",VLOOKUP(I1199,LookUp_Tables!$R:$S,2,0))</f>
        <v/>
      </c>
      <c r="K1199" s="296"/>
      <c r="L1199" s="296"/>
      <c r="M1199" s="290"/>
      <c r="N1199" s="290"/>
      <c r="O1199" s="290"/>
      <c r="P1199" s="290"/>
      <c r="Q1199" s="290"/>
      <c r="R1199" s="290"/>
      <c r="S1199" s="290" t="e">
        <f t="shared" si="54"/>
        <v>#DIV/0!</v>
      </c>
      <c r="T1199" s="290"/>
      <c r="U1199" s="290"/>
      <c r="V1199" s="290" t="e">
        <f t="shared" si="55"/>
        <v>#DIV/0!</v>
      </c>
      <c r="W1199" s="291" t="str">
        <f t="shared" si="56"/>
        <v/>
      </c>
      <c r="X1199" s="261"/>
      <c r="Y1199" s="261"/>
      <c r="Z1199" s="261"/>
      <c r="AA1199" s="261"/>
      <c r="AB1199" s="261"/>
      <c r="AC1199" s="261"/>
      <c r="AD1199" s="261"/>
      <c r="AE1199" s="261"/>
      <c r="AF1199" s="293"/>
      <c r="AG1199" s="315" t="str">
        <f>IF(AF1199="","",IFERROR(VLOOKUP(AF1199,'Error Checking'!A:B,2,0),"Error with MNCR code"))</f>
        <v/>
      </c>
      <c r="AH1199" s="315"/>
      <c r="AI1199" s="315" t="str">
        <f>IF(AH1199="","",IFERROR(VLOOKUP(AH1199,'Error Checking'!A:B,2,0),"Error with MNCR code"))</f>
        <v/>
      </c>
      <c r="AJ1199" s="261"/>
      <c r="AK1199" s="261"/>
      <c r="AL1199" s="297"/>
      <c r="AM1199" s="261"/>
      <c r="AN1199" s="261"/>
    </row>
    <row r="1200" spans="1:40" x14ac:dyDescent="0.2">
      <c r="A1200" s="87"/>
      <c r="B1200" s="298"/>
      <c r="C1200" s="261"/>
      <c r="D1200" s="261"/>
      <c r="E1200" s="261"/>
      <c r="F1200" s="261"/>
      <c r="G1200" s="294"/>
      <c r="H1200" s="295"/>
      <c r="I1200" s="261"/>
      <c r="J1200" s="311" t="str">
        <f>IF(I1200="","",VLOOKUP(I1200,LookUp_Tables!$R:$S,2,0))</f>
        <v/>
      </c>
      <c r="K1200" s="296"/>
      <c r="L1200" s="296"/>
      <c r="M1200" s="290"/>
      <c r="N1200" s="290"/>
      <c r="O1200" s="290"/>
      <c r="P1200" s="290"/>
      <c r="Q1200" s="290"/>
      <c r="R1200" s="290"/>
      <c r="S1200" s="290" t="e">
        <f t="shared" si="54"/>
        <v>#DIV/0!</v>
      </c>
      <c r="T1200" s="290"/>
      <c r="U1200" s="290"/>
      <c r="V1200" s="290" t="e">
        <f t="shared" si="55"/>
        <v>#DIV/0!</v>
      </c>
      <c r="W1200" s="291" t="str">
        <f t="shared" si="56"/>
        <v/>
      </c>
      <c r="X1200" s="261"/>
      <c r="Y1200" s="261"/>
      <c r="Z1200" s="261"/>
      <c r="AA1200" s="261"/>
      <c r="AB1200" s="261"/>
      <c r="AC1200" s="261"/>
      <c r="AD1200" s="261"/>
      <c r="AE1200" s="261"/>
      <c r="AF1200" s="293"/>
      <c r="AG1200" s="315" t="str">
        <f>IF(AF1200="","",IFERROR(VLOOKUP(AF1200,'Error Checking'!A:B,2,0),"Error with MNCR code"))</f>
        <v/>
      </c>
      <c r="AH1200" s="315"/>
      <c r="AI1200" s="315" t="str">
        <f>IF(AH1200="","",IFERROR(VLOOKUP(AH1200,'Error Checking'!A:B,2,0),"Error with MNCR code"))</f>
        <v/>
      </c>
      <c r="AJ1200" s="261"/>
      <c r="AK1200" s="261"/>
      <c r="AL1200" s="297"/>
      <c r="AM1200" s="261"/>
      <c r="AN1200" s="261"/>
    </row>
    <row r="1201" spans="1:40" x14ac:dyDescent="0.2">
      <c r="A1201" s="87"/>
      <c r="B1201" s="298"/>
      <c r="C1201" s="261"/>
      <c r="D1201" s="261"/>
      <c r="E1201" s="261"/>
      <c r="F1201" s="261"/>
      <c r="G1201" s="294"/>
      <c r="H1201" s="295"/>
      <c r="I1201" s="261"/>
      <c r="J1201" s="311" t="str">
        <f>IF(I1201="","",VLOOKUP(I1201,LookUp_Tables!$R:$S,2,0))</f>
        <v/>
      </c>
      <c r="K1201" s="296"/>
      <c r="L1201" s="296"/>
      <c r="M1201" s="290"/>
      <c r="N1201" s="290"/>
      <c r="O1201" s="290"/>
      <c r="P1201" s="290"/>
      <c r="Q1201" s="290"/>
      <c r="R1201" s="290"/>
      <c r="S1201" s="290" t="e">
        <f t="shared" si="54"/>
        <v>#DIV/0!</v>
      </c>
      <c r="T1201" s="290"/>
      <c r="U1201" s="290"/>
      <c r="V1201" s="290" t="e">
        <f t="shared" si="55"/>
        <v>#DIV/0!</v>
      </c>
      <c r="W1201" s="291" t="str">
        <f t="shared" si="56"/>
        <v/>
      </c>
      <c r="X1201" s="261"/>
      <c r="Y1201" s="261"/>
      <c r="Z1201" s="261"/>
      <c r="AA1201" s="261"/>
      <c r="AB1201" s="261"/>
      <c r="AC1201" s="261"/>
      <c r="AD1201" s="261"/>
      <c r="AE1201" s="261"/>
      <c r="AF1201" s="293"/>
      <c r="AG1201" s="315" t="str">
        <f>IF(AF1201="","",IFERROR(VLOOKUP(AF1201,'Error Checking'!A:B,2,0),"Error with MNCR code"))</f>
        <v/>
      </c>
      <c r="AH1201" s="315"/>
      <c r="AI1201" s="315" t="str">
        <f>IF(AH1201="","",IFERROR(VLOOKUP(AH1201,'Error Checking'!A:B,2,0),"Error with MNCR code"))</f>
        <v/>
      </c>
      <c r="AJ1201" s="261"/>
      <c r="AK1201" s="261"/>
      <c r="AL1201" s="297"/>
      <c r="AM1201" s="261"/>
      <c r="AN1201" s="261"/>
    </row>
    <row r="1202" spans="1:40" x14ac:dyDescent="0.2">
      <c r="A1202" s="87"/>
      <c r="B1202" s="298"/>
      <c r="C1202" s="261"/>
      <c r="D1202" s="261"/>
      <c r="E1202" s="261"/>
      <c r="F1202" s="261"/>
      <c r="G1202" s="294"/>
      <c r="H1202" s="295"/>
      <c r="I1202" s="261"/>
      <c r="J1202" s="311" t="str">
        <f>IF(I1202="","",VLOOKUP(I1202,LookUp_Tables!$R:$S,2,0))</f>
        <v/>
      </c>
      <c r="K1202" s="296"/>
      <c r="L1202" s="296"/>
      <c r="M1202" s="290"/>
      <c r="N1202" s="290"/>
      <c r="O1202" s="290"/>
      <c r="P1202" s="290"/>
      <c r="Q1202" s="290"/>
      <c r="R1202" s="290"/>
      <c r="S1202" s="290" t="e">
        <f t="shared" si="54"/>
        <v>#DIV/0!</v>
      </c>
      <c r="T1202" s="290"/>
      <c r="U1202" s="290"/>
      <c r="V1202" s="290" t="e">
        <f t="shared" si="55"/>
        <v>#DIV/0!</v>
      </c>
      <c r="W1202" s="291" t="str">
        <f t="shared" si="56"/>
        <v/>
      </c>
      <c r="X1202" s="261"/>
      <c r="Y1202" s="261"/>
      <c r="Z1202" s="261"/>
      <c r="AA1202" s="261"/>
      <c r="AB1202" s="261"/>
      <c r="AC1202" s="261"/>
      <c r="AD1202" s="261"/>
      <c r="AE1202" s="261"/>
      <c r="AF1202" s="293"/>
      <c r="AG1202" s="315" t="str">
        <f>IF(AF1202="","",IFERROR(VLOOKUP(AF1202,'Error Checking'!A:B,2,0),"Error with MNCR code"))</f>
        <v/>
      </c>
      <c r="AH1202" s="315"/>
      <c r="AI1202" s="315" t="str">
        <f>IF(AH1202="","",IFERROR(VLOOKUP(AH1202,'Error Checking'!A:B,2,0),"Error with MNCR code"))</f>
        <v/>
      </c>
      <c r="AJ1202" s="261"/>
      <c r="AK1202" s="261"/>
      <c r="AL1202" s="297"/>
      <c r="AM1202" s="261"/>
      <c r="AN1202" s="261"/>
    </row>
    <row r="1203" spans="1:40" x14ac:dyDescent="0.2">
      <c r="A1203" s="87"/>
      <c r="B1203" s="298"/>
      <c r="C1203" s="261"/>
      <c r="D1203" s="261"/>
      <c r="E1203" s="261"/>
      <c r="F1203" s="261"/>
      <c r="G1203" s="294"/>
      <c r="H1203" s="295"/>
      <c r="I1203" s="261"/>
      <c r="J1203" s="311" t="str">
        <f>IF(I1203="","",VLOOKUP(I1203,LookUp_Tables!$R:$S,2,0))</f>
        <v/>
      </c>
      <c r="K1203" s="296"/>
      <c r="L1203" s="296"/>
      <c r="M1203" s="290"/>
      <c r="N1203" s="290"/>
      <c r="O1203" s="290"/>
      <c r="P1203" s="290"/>
      <c r="Q1203" s="290"/>
      <c r="R1203" s="290"/>
      <c r="S1203" s="290" t="e">
        <f t="shared" si="54"/>
        <v>#DIV/0!</v>
      </c>
      <c r="T1203" s="290"/>
      <c r="U1203" s="290"/>
      <c r="V1203" s="290" t="e">
        <f t="shared" si="55"/>
        <v>#DIV/0!</v>
      </c>
      <c r="W1203" s="291" t="str">
        <f t="shared" si="56"/>
        <v/>
      </c>
      <c r="X1203" s="261"/>
      <c r="Y1203" s="261"/>
      <c r="Z1203" s="261"/>
      <c r="AA1203" s="261"/>
      <c r="AB1203" s="261"/>
      <c r="AC1203" s="261"/>
      <c r="AD1203" s="261"/>
      <c r="AE1203" s="261"/>
      <c r="AF1203" s="293"/>
      <c r="AG1203" s="315" t="str">
        <f>IF(AF1203="","",IFERROR(VLOOKUP(AF1203,'Error Checking'!A:B,2,0),"Error with MNCR code"))</f>
        <v/>
      </c>
      <c r="AH1203" s="315"/>
      <c r="AI1203" s="315" t="str">
        <f>IF(AH1203="","",IFERROR(VLOOKUP(AH1203,'Error Checking'!A:B,2,0),"Error with MNCR code"))</f>
        <v/>
      </c>
      <c r="AJ1203" s="261"/>
      <c r="AK1203" s="261"/>
      <c r="AL1203" s="297"/>
      <c r="AM1203" s="261"/>
      <c r="AN1203" s="261"/>
    </row>
    <row r="1204" spans="1:40" x14ac:dyDescent="0.2">
      <c r="A1204" s="87"/>
      <c r="B1204" s="298"/>
      <c r="C1204" s="261"/>
      <c r="D1204" s="261"/>
      <c r="E1204" s="261"/>
      <c r="F1204" s="261"/>
      <c r="G1204" s="294"/>
      <c r="H1204" s="295"/>
      <c r="I1204" s="261"/>
      <c r="J1204" s="311" t="str">
        <f>IF(I1204="","",VLOOKUP(I1204,LookUp_Tables!$R:$S,2,0))</f>
        <v/>
      </c>
      <c r="K1204" s="296"/>
      <c r="L1204" s="296"/>
      <c r="M1204" s="290"/>
      <c r="N1204" s="290"/>
      <c r="O1204" s="290"/>
      <c r="P1204" s="290"/>
      <c r="Q1204" s="290"/>
      <c r="R1204" s="290"/>
      <c r="S1204" s="290" t="e">
        <f t="shared" si="54"/>
        <v>#DIV/0!</v>
      </c>
      <c r="T1204" s="290"/>
      <c r="U1204" s="290"/>
      <c r="V1204" s="290" t="e">
        <f t="shared" si="55"/>
        <v>#DIV/0!</v>
      </c>
      <c r="W1204" s="291" t="str">
        <f t="shared" si="56"/>
        <v/>
      </c>
      <c r="X1204" s="261"/>
      <c r="Y1204" s="261"/>
      <c r="Z1204" s="261"/>
      <c r="AA1204" s="261"/>
      <c r="AB1204" s="261"/>
      <c r="AC1204" s="261"/>
      <c r="AD1204" s="261"/>
      <c r="AE1204" s="261"/>
      <c r="AF1204" s="293"/>
      <c r="AG1204" s="315" t="str">
        <f>IF(AF1204="","",IFERROR(VLOOKUP(AF1204,'Error Checking'!A:B,2,0),"Error with MNCR code"))</f>
        <v/>
      </c>
      <c r="AH1204" s="315"/>
      <c r="AI1204" s="315" t="str">
        <f>IF(AH1204="","",IFERROR(VLOOKUP(AH1204,'Error Checking'!A:B,2,0),"Error with MNCR code"))</f>
        <v/>
      </c>
      <c r="AJ1204" s="261"/>
      <c r="AK1204" s="261"/>
      <c r="AL1204" s="297"/>
      <c r="AM1204" s="261"/>
      <c r="AN1204" s="261"/>
    </row>
    <row r="1205" spans="1:40" x14ac:dyDescent="0.2">
      <c r="A1205" s="87"/>
      <c r="B1205" s="298"/>
      <c r="C1205" s="261"/>
      <c r="D1205" s="261"/>
      <c r="E1205" s="261"/>
      <c r="F1205" s="261"/>
      <c r="G1205" s="294"/>
      <c r="H1205" s="295"/>
      <c r="I1205" s="261"/>
      <c r="J1205" s="311" t="str">
        <f>IF(I1205="","",VLOOKUP(I1205,LookUp_Tables!$R:$S,2,0))</f>
        <v/>
      </c>
      <c r="K1205" s="296"/>
      <c r="L1205" s="296"/>
      <c r="M1205" s="290"/>
      <c r="N1205" s="290"/>
      <c r="O1205" s="290"/>
      <c r="P1205" s="290"/>
      <c r="Q1205" s="290"/>
      <c r="R1205" s="290"/>
      <c r="S1205" s="290" t="e">
        <f t="shared" si="54"/>
        <v>#DIV/0!</v>
      </c>
      <c r="T1205" s="290"/>
      <c r="U1205" s="290"/>
      <c r="V1205" s="290" t="e">
        <f t="shared" si="55"/>
        <v>#DIV/0!</v>
      </c>
      <c r="W1205" s="291" t="str">
        <f t="shared" si="56"/>
        <v/>
      </c>
      <c r="X1205" s="261"/>
      <c r="Y1205" s="261"/>
      <c r="Z1205" s="261"/>
      <c r="AA1205" s="261"/>
      <c r="AB1205" s="261"/>
      <c r="AC1205" s="261"/>
      <c r="AD1205" s="261"/>
      <c r="AE1205" s="261"/>
      <c r="AF1205" s="293"/>
      <c r="AG1205" s="315" t="str">
        <f>IF(AF1205="","",IFERROR(VLOOKUP(AF1205,'Error Checking'!A:B,2,0),"Error with MNCR code"))</f>
        <v/>
      </c>
      <c r="AH1205" s="315"/>
      <c r="AI1205" s="315" t="str">
        <f>IF(AH1205="","",IFERROR(VLOOKUP(AH1205,'Error Checking'!A:B,2,0),"Error with MNCR code"))</f>
        <v/>
      </c>
      <c r="AJ1205" s="261"/>
      <c r="AK1205" s="261"/>
      <c r="AL1205" s="297"/>
      <c r="AM1205" s="261"/>
      <c r="AN1205" s="261"/>
    </row>
    <row r="1206" spans="1:40" x14ac:dyDescent="0.2">
      <c r="A1206" s="87"/>
      <c r="B1206" s="298"/>
      <c r="C1206" s="261"/>
      <c r="D1206" s="261"/>
      <c r="E1206" s="261"/>
      <c r="F1206" s="261"/>
      <c r="G1206" s="294"/>
      <c r="H1206" s="295"/>
      <c r="I1206" s="261"/>
      <c r="J1206" s="311" t="str">
        <f>IF(I1206="","",VLOOKUP(I1206,LookUp_Tables!$R:$S,2,0))</f>
        <v/>
      </c>
      <c r="K1206" s="296"/>
      <c r="L1206" s="296"/>
      <c r="M1206" s="290"/>
      <c r="N1206" s="290"/>
      <c r="O1206" s="290"/>
      <c r="P1206" s="290"/>
      <c r="Q1206" s="290"/>
      <c r="R1206" s="290"/>
      <c r="S1206" s="290" t="e">
        <f t="shared" si="54"/>
        <v>#DIV/0!</v>
      </c>
      <c r="T1206" s="290"/>
      <c r="U1206" s="290"/>
      <c r="V1206" s="290" t="e">
        <f t="shared" si="55"/>
        <v>#DIV/0!</v>
      </c>
      <c r="W1206" s="291" t="str">
        <f t="shared" si="56"/>
        <v/>
      </c>
      <c r="X1206" s="261"/>
      <c r="Y1206" s="261"/>
      <c r="Z1206" s="261"/>
      <c r="AA1206" s="261"/>
      <c r="AB1206" s="261"/>
      <c r="AC1206" s="261"/>
      <c r="AD1206" s="261"/>
      <c r="AE1206" s="261"/>
      <c r="AF1206" s="293"/>
      <c r="AG1206" s="315" t="str">
        <f>IF(AF1206="","",IFERROR(VLOOKUP(AF1206,'Error Checking'!A:B,2,0),"Error with MNCR code"))</f>
        <v/>
      </c>
      <c r="AH1206" s="315"/>
      <c r="AI1206" s="315" t="str">
        <f>IF(AH1206="","",IFERROR(VLOOKUP(AH1206,'Error Checking'!A:B,2,0),"Error with MNCR code"))</f>
        <v/>
      </c>
      <c r="AJ1206" s="261"/>
      <c r="AK1206" s="261"/>
      <c r="AL1206" s="297"/>
      <c r="AM1206" s="261"/>
      <c r="AN1206" s="261"/>
    </row>
    <row r="1207" spans="1:40" x14ac:dyDescent="0.2">
      <c r="A1207" s="87"/>
      <c r="B1207" s="298"/>
      <c r="C1207" s="261"/>
      <c r="D1207" s="261"/>
      <c r="E1207" s="261"/>
      <c r="F1207" s="261"/>
      <c r="G1207" s="294"/>
      <c r="H1207" s="295"/>
      <c r="I1207" s="261"/>
      <c r="J1207" s="311" t="str">
        <f>IF(I1207="","",VLOOKUP(I1207,LookUp_Tables!$R:$S,2,0))</f>
        <v/>
      </c>
      <c r="K1207" s="296"/>
      <c r="L1207" s="296"/>
      <c r="M1207" s="290"/>
      <c r="N1207" s="290"/>
      <c r="O1207" s="290"/>
      <c r="P1207" s="290"/>
      <c r="Q1207" s="290"/>
      <c r="R1207" s="290"/>
      <c r="S1207" s="290" t="e">
        <f t="shared" si="54"/>
        <v>#DIV/0!</v>
      </c>
      <c r="T1207" s="290"/>
      <c r="U1207" s="290"/>
      <c r="V1207" s="290" t="e">
        <f t="shared" si="55"/>
        <v>#DIV/0!</v>
      </c>
      <c r="W1207" s="291" t="str">
        <f t="shared" si="56"/>
        <v/>
      </c>
      <c r="X1207" s="261"/>
      <c r="Y1207" s="261"/>
      <c r="Z1207" s="261"/>
      <c r="AA1207" s="261"/>
      <c r="AB1207" s="261"/>
      <c r="AC1207" s="261"/>
      <c r="AD1207" s="261"/>
      <c r="AE1207" s="261"/>
      <c r="AF1207" s="293"/>
      <c r="AG1207" s="315" t="str">
        <f>IF(AF1207="","",IFERROR(VLOOKUP(AF1207,'Error Checking'!A:B,2,0),"Error with MNCR code"))</f>
        <v/>
      </c>
      <c r="AH1207" s="315"/>
      <c r="AI1207" s="315" t="str">
        <f>IF(AH1207="","",IFERROR(VLOOKUP(AH1207,'Error Checking'!A:B,2,0),"Error with MNCR code"))</f>
        <v/>
      </c>
      <c r="AJ1207" s="261"/>
      <c r="AK1207" s="261"/>
      <c r="AL1207" s="297"/>
      <c r="AM1207" s="261"/>
      <c r="AN1207" s="261"/>
    </row>
    <row r="1208" spans="1:40" x14ac:dyDescent="0.2">
      <c r="A1208" s="87"/>
      <c r="B1208" s="298"/>
      <c r="C1208" s="261"/>
      <c r="D1208" s="261"/>
      <c r="E1208" s="261"/>
      <c r="F1208" s="261"/>
      <c r="G1208" s="294"/>
      <c r="H1208" s="295"/>
      <c r="I1208" s="261"/>
      <c r="J1208" s="311" t="str">
        <f>IF(I1208="","",VLOOKUP(I1208,LookUp_Tables!$R:$S,2,0))</f>
        <v/>
      </c>
      <c r="K1208" s="296"/>
      <c r="L1208" s="296"/>
      <c r="M1208" s="290"/>
      <c r="N1208" s="290"/>
      <c r="O1208" s="290"/>
      <c r="P1208" s="290"/>
      <c r="Q1208" s="290"/>
      <c r="R1208" s="290"/>
      <c r="S1208" s="290" t="e">
        <f t="shared" si="54"/>
        <v>#DIV/0!</v>
      </c>
      <c r="T1208" s="290"/>
      <c r="U1208" s="290"/>
      <c r="V1208" s="290" t="e">
        <f t="shared" si="55"/>
        <v>#DIV/0!</v>
      </c>
      <c r="W1208" s="291" t="str">
        <f t="shared" si="56"/>
        <v/>
      </c>
      <c r="X1208" s="261"/>
      <c r="Y1208" s="261"/>
      <c r="Z1208" s="261"/>
      <c r="AA1208" s="261"/>
      <c r="AB1208" s="261"/>
      <c r="AC1208" s="261"/>
      <c r="AD1208" s="261"/>
      <c r="AE1208" s="261"/>
      <c r="AF1208" s="293"/>
      <c r="AG1208" s="315" t="str">
        <f>IF(AF1208="","",IFERROR(VLOOKUP(AF1208,'Error Checking'!A:B,2,0),"Error with MNCR code"))</f>
        <v/>
      </c>
      <c r="AH1208" s="315"/>
      <c r="AI1208" s="315" t="str">
        <f>IF(AH1208="","",IFERROR(VLOOKUP(AH1208,'Error Checking'!A:B,2,0),"Error with MNCR code"))</f>
        <v/>
      </c>
      <c r="AJ1208" s="261"/>
      <c r="AK1208" s="261"/>
      <c r="AL1208" s="297"/>
      <c r="AM1208" s="261"/>
      <c r="AN1208" s="261"/>
    </row>
    <row r="1209" spans="1:40" x14ac:dyDescent="0.2">
      <c r="A1209" s="87"/>
      <c r="B1209" s="298"/>
      <c r="C1209" s="261"/>
      <c r="D1209" s="261"/>
      <c r="E1209" s="261"/>
      <c r="F1209" s="261"/>
      <c r="G1209" s="294"/>
      <c r="H1209" s="295"/>
      <c r="I1209" s="261"/>
      <c r="J1209" s="311" t="str">
        <f>IF(I1209="","",VLOOKUP(I1209,LookUp_Tables!$R:$S,2,0))</f>
        <v/>
      </c>
      <c r="K1209" s="296"/>
      <c r="L1209" s="296"/>
      <c r="M1209" s="290"/>
      <c r="N1209" s="290"/>
      <c r="O1209" s="290"/>
      <c r="P1209" s="290"/>
      <c r="Q1209" s="290"/>
      <c r="R1209" s="290"/>
      <c r="S1209" s="290" t="e">
        <f t="shared" si="54"/>
        <v>#DIV/0!</v>
      </c>
      <c r="T1209" s="290"/>
      <c r="U1209" s="290"/>
      <c r="V1209" s="290" t="e">
        <f t="shared" si="55"/>
        <v>#DIV/0!</v>
      </c>
      <c r="W1209" s="291" t="str">
        <f t="shared" si="56"/>
        <v/>
      </c>
      <c r="X1209" s="261"/>
      <c r="Y1209" s="261"/>
      <c r="Z1209" s="261"/>
      <c r="AA1209" s="261"/>
      <c r="AB1209" s="261"/>
      <c r="AC1209" s="261"/>
      <c r="AD1209" s="261"/>
      <c r="AE1209" s="261"/>
      <c r="AF1209" s="293"/>
      <c r="AG1209" s="315" t="str">
        <f>IF(AF1209="","",IFERROR(VLOOKUP(AF1209,'Error Checking'!A:B,2,0),"Error with MNCR code"))</f>
        <v/>
      </c>
      <c r="AH1209" s="315"/>
      <c r="AI1209" s="315" t="str">
        <f>IF(AH1209="","",IFERROR(VLOOKUP(AH1209,'Error Checking'!A:B,2,0),"Error with MNCR code"))</f>
        <v/>
      </c>
      <c r="AJ1209" s="261"/>
      <c r="AK1209" s="261"/>
      <c r="AL1209" s="297"/>
      <c r="AM1209" s="261"/>
      <c r="AN1209" s="261"/>
    </row>
    <row r="1210" spans="1:40" x14ac:dyDescent="0.2">
      <c r="A1210" s="87"/>
      <c r="B1210" s="298"/>
      <c r="C1210" s="261"/>
      <c r="D1210" s="261"/>
      <c r="E1210" s="261"/>
      <c r="F1210" s="261"/>
      <c r="G1210" s="294"/>
      <c r="H1210" s="295"/>
      <c r="I1210" s="261"/>
      <c r="J1210" s="311" t="str">
        <f>IF(I1210="","",VLOOKUP(I1210,LookUp_Tables!$R:$S,2,0))</f>
        <v/>
      </c>
      <c r="K1210" s="296"/>
      <c r="L1210" s="296"/>
      <c r="M1210" s="290"/>
      <c r="N1210" s="290"/>
      <c r="O1210" s="290"/>
      <c r="P1210" s="290"/>
      <c r="Q1210" s="290"/>
      <c r="R1210" s="290"/>
      <c r="S1210" s="290" t="e">
        <f t="shared" si="54"/>
        <v>#DIV/0!</v>
      </c>
      <c r="T1210" s="290"/>
      <c r="U1210" s="290"/>
      <c r="V1210" s="290" t="e">
        <f t="shared" si="55"/>
        <v>#DIV/0!</v>
      </c>
      <c r="W1210" s="291" t="str">
        <f t="shared" si="56"/>
        <v/>
      </c>
      <c r="X1210" s="261"/>
      <c r="Y1210" s="261"/>
      <c r="Z1210" s="261"/>
      <c r="AA1210" s="261"/>
      <c r="AB1210" s="261"/>
      <c r="AC1210" s="261"/>
      <c r="AD1210" s="261"/>
      <c r="AE1210" s="261"/>
      <c r="AF1210" s="293"/>
      <c r="AG1210" s="315" t="str">
        <f>IF(AF1210="","",IFERROR(VLOOKUP(AF1210,'Error Checking'!A:B,2,0),"Error with MNCR code"))</f>
        <v/>
      </c>
      <c r="AH1210" s="315"/>
      <c r="AI1210" s="315" t="str">
        <f>IF(AH1210="","",IFERROR(VLOOKUP(AH1210,'Error Checking'!A:B,2,0),"Error with MNCR code"))</f>
        <v/>
      </c>
      <c r="AJ1210" s="261"/>
      <c r="AK1210" s="261"/>
      <c r="AL1210" s="297"/>
      <c r="AM1210" s="261"/>
      <c r="AN1210" s="261"/>
    </row>
    <row r="1211" spans="1:40" x14ac:dyDescent="0.2">
      <c r="A1211" s="87"/>
      <c r="B1211" s="298"/>
      <c r="C1211" s="261"/>
      <c r="D1211" s="261"/>
      <c r="E1211" s="261"/>
      <c r="F1211" s="261"/>
      <c r="G1211" s="294"/>
      <c r="H1211" s="295"/>
      <c r="I1211" s="261"/>
      <c r="J1211" s="311" t="str">
        <f>IF(I1211="","",VLOOKUP(I1211,LookUp_Tables!$R:$S,2,0))</f>
        <v/>
      </c>
      <c r="K1211" s="296"/>
      <c r="L1211" s="296"/>
      <c r="M1211" s="290"/>
      <c r="N1211" s="290"/>
      <c r="O1211" s="290"/>
      <c r="P1211" s="290"/>
      <c r="Q1211" s="290"/>
      <c r="R1211" s="290"/>
      <c r="S1211" s="290" t="e">
        <f t="shared" si="54"/>
        <v>#DIV/0!</v>
      </c>
      <c r="T1211" s="290"/>
      <c r="U1211" s="290"/>
      <c r="V1211" s="290" t="e">
        <f t="shared" si="55"/>
        <v>#DIV/0!</v>
      </c>
      <c r="W1211" s="291" t="str">
        <f t="shared" si="56"/>
        <v/>
      </c>
      <c r="X1211" s="261"/>
      <c r="Y1211" s="261"/>
      <c r="Z1211" s="261"/>
      <c r="AA1211" s="261"/>
      <c r="AB1211" s="261"/>
      <c r="AC1211" s="261"/>
      <c r="AD1211" s="261"/>
      <c r="AE1211" s="261"/>
      <c r="AF1211" s="293"/>
      <c r="AG1211" s="315" t="str">
        <f>IF(AF1211="","",IFERROR(VLOOKUP(AF1211,'Error Checking'!A:B,2,0),"Error with MNCR code"))</f>
        <v/>
      </c>
      <c r="AH1211" s="315"/>
      <c r="AI1211" s="315" t="str">
        <f>IF(AH1211="","",IFERROR(VLOOKUP(AH1211,'Error Checking'!A:B,2,0),"Error with MNCR code"))</f>
        <v/>
      </c>
      <c r="AJ1211" s="261"/>
      <c r="AK1211" s="261"/>
      <c r="AL1211" s="297"/>
      <c r="AM1211" s="261"/>
      <c r="AN1211" s="261"/>
    </row>
    <row r="1212" spans="1:40" x14ac:dyDescent="0.2">
      <c r="A1212" s="87"/>
      <c r="B1212" s="298"/>
      <c r="C1212" s="261"/>
      <c r="D1212" s="261"/>
      <c r="E1212" s="261"/>
      <c r="F1212" s="261"/>
      <c r="G1212" s="294"/>
      <c r="H1212" s="295"/>
      <c r="I1212" s="261"/>
      <c r="J1212" s="311" t="str">
        <f>IF(I1212="","",VLOOKUP(I1212,LookUp_Tables!$R:$S,2,0))</f>
        <v/>
      </c>
      <c r="K1212" s="296"/>
      <c r="L1212" s="296"/>
      <c r="M1212" s="290"/>
      <c r="N1212" s="290"/>
      <c r="O1212" s="290"/>
      <c r="P1212" s="290"/>
      <c r="Q1212" s="290"/>
      <c r="R1212" s="290"/>
      <c r="S1212" s="290" t="e">
        <f t="shared" si="54"/>
        <v>#DIV/0!</v>
      </c>
      <c r="T1212" s="290"/>
      <c r="U1212" s="290"/>
      <c r="V1212" s="290" t="e">
        <f t="shared" si="55"/>
        <v>#DIV/0!</v>
      </c>
      <c r="W1212" s="291" t="str">
        <f t="shared" si="56"/>
        <v/>
      </c>
      <c r="X1212" s="261"/>
      <c r="Y1212" s="261"/>
      <c r="Z1212" s="261"/>
      <c r="AA1212" s="261"/>
      <c r="AB1212" s="261"/>
      <c r="AC1212" s="261"/>
      <c r="AD1212" s="261"/>
      <c r="AE1212" s="261"/>
      <c r="AF1212" s="293"/>
      <c r="AG1212" s="315" t="str">
        <f>IF(AF1212="","",IFERROR(VLOOKUP(AF1212,'Error Checking'!A:B,2,0),"Error with MNCR code"))</f>
        <v/>
      </c>
      <c r="AH1212" s="315"/>
      <c r="AI1212" s="315" t="str">
        <f>IF(AH1212="","",IFERROR(VLOOKUP(AH1212,'Error Checking'!A:B,2,0),"Error with MNCR code"))</f>
        <v/>
      </c>
      <c r="AJ1212" s="261"/>
      <c r="AK1212" s="261"/>
      <c r="AL1212" s="297"/>
      <c r="AM1212" s="261"/>
      <c r="AN1212" s="261"/>
    </row>
    <row r="1213" spans="1:40" x14ac:dyDescent="0.2">
      <c r="A1213" s="87"/>
      <c r="B1213" s="298"/>
      <c r="C1213" s="261"/>
      <c r="D1213" s="261"/>
      <c r="E1213" s="261"/>
      <c r="F1213" s="261"/>
      <c r="G1213" s="294"/>
      <c r="H1213" s="295"/>
      <c r="I1213" s="261"/>
      <c r="J1213" s="311" t="str">
        <f>IF(I1213="","",VLOOKUP(I1213,LookUp_Tables!$R:$S,2,0))</f>
        <v/>
      </c>
      <c r="K1213" s="296"/>
      <c r="L1213" s="296"/>
      <c r="M1213" s="290"/>
      <c r="N1213" s="290"/>
      <c r="O1213" s="290"/>
      <c r="P1213" s="290"/>
      <c r="Q1213" s="290"/>
      <c r="R1213" s="290"/>
      <c r="S1213" s="290" t="e">
        <f t="shared" si="54"/>
        <v>#DIV/0!</v>
      </c>
      <c r="T1213" s="290"/>
      <c r="U1213" s="290"/>
      <c r="V1213" s="290" t="e">
        <f t="shared" si="55"/>
        <v>#DIV/0!</v>
      </c>
      <c r="W1213" s="291" t="str">
        <f t="shared" si="56"/>
        <v/>
      </c>
      <c r="X1213" s="261"/>
      <c r="Y1213" s="261"/>
      <c r="Z1213" s="261"/>
      <c r="AA1213" s="261"/>
      <c r="AB1213" s="261"/>
      <c r="AC1213" s="261"/>
      <c r="AD1213" s="261"/>
      <c r="AE1213" s="261"/>
      <c r="AF1213" s="293"/>
      <c r="AG1213" s="315" t="str">
        <f>IF(AF1213="","",IFERROR(VLOOKUP(AF1213,'Error Checking'!A:B,2,0),"Error with MNCR code"))</f>
        <v/>
      </c>
      <c r="AH1213" s="315"/>
      <c r="AI1213" s="315" t="str">
        <f>IF(AH1213="","",IFERROR(VLOOKUP(AH1213,'Error Checking'!A:B,2,0),"Error with MNCR code"))</f>
        <v/>
      </c>
      <c r="AJ1213" s="261"/>
      <c r="AK1213" s="261"/>
      <c r="AL1213" s="297"/>
      <c r="AM1213" s="261"/>
      <c r="AN1213" s="261"/>
    </row>
    <row r="1214" spans="1:40" x14ac:dyDescent="0.2">
      <c r="A1214" s="87"/>
      <c r="B1214" s="298"/>
      <c r="C1214" s="261"/>
      <c r="D1214" s="261"/>
      <c r="E1214" s="261"/>
      <c r="F1214" s="261"/>
      <c r="G1214" s="294"/>
      <c r="H1214" s="295"/>
      <c r="I1214" s="261"/>
      <c r="J1214" s="311" t="str">
        <f>IF(I1214="","",VLOOKUP(I1214,LookUp_Tables!$R:$S,2,0))</f>
        <v/>
      </c>
      <c r="K1214" s="296"/>
      <c r="L1214" s="296"/>
      <c r="M1214" s="290"/>
      <c r="N1214" s="290"/>
      <c r="O1214" s="290"/>
      <c r="P1214" s="290"/>
      <c r="Q1214" s="290"/>
      <c r="R1214" s="290"/>
      <c r="S1214" s="290" t="e">
        <f t="shared" si="54"/>
        <v>#DIV/0!</v>
      </c>
      <c r="T1214" s="290"/>
      <c r="U1214" s="290"/>
      <c r="V1214" s="290" t="e">
        <f t="shared" si="55"/>
        <v>#DIV/0!</v>
      </c>
      <c r="W1214" s="291" t="str">
        <f t="shared" si="56"/>
        <v/>
      </c>
      <c r="X1214" s="261"/>
      <c r="Y1214" s="261"/>
      <c r="Z1214" s="261"/>
      <c r="AA1214" s="261"/>
      <c r="AB1214" s="261"/>
      <c r="AC1214" s="261"/>
      <c r="AD1214" s="261"/>
      <c r="AE1214" s="261"/>
      <c r="AF1214" s="293"/>
      <c r="AG1214" s="315" t="str">
        <f>IF(AF1214="","",IFERROR(VLOOKUP(AF1214,'Error Checking'!A:B,2,0),"Error with MNCR code"))</f>
        <v/>
      </c>
      <c r="AH1214" s="315"/>
      <c r="AI1214" s="315" t="str">
        <f>IF(AH1214="","",IFERROR(VLOOKUP(AH1214,'Error Checking'!A:B,2,0),"Error with MNCR code"))</f>
        <v/>
      </c>
      <c r="AJ1214" s="261"/>
      <c r="AK1214" s="261"/>
      <c r="AL1214" s="297"/>
      <c r="AM1214" s="261"/>
      <c r="AN1214" s="261"/>
    </row>
    <row r="1215" spans="1:40" x14ac:dyDescent="0.2">
      <c r="A1215" s="87"/>
      <c r="B1215" s="298"/>
      <c r="C1215" s="261"/>
      <c r="D1215" s="261"/>
      <c r="E1215" s="261"/>
      <c r="F1215" s="261"/>
      <c r="G1215" s="294"/>
      <c r="H1215" s="295"/>
      <c r="I1215" s="261"/>
      <c r="J1215" s="311" t="str">
        <f>IF(I1215="","",VLOOKUP(I1215,LookUp_Tables!$R:$S,2,0))</f>
        <v/>
      </c>
      <c r="K1215" s="296"/>
      <c r="L1215" s="296"/>
      <c r="M1215" s="290"/>
      <c r="N1215" s="290"/>
      <c r="O1215" s="290"/>
      <c r="P1215" s="290"/>
      <c r="Q1215" s="290"/>
      <c r="R1215" s="290"/>
      <c r="S1215" s="290" t="e">
        <f t="shared" si="54"/>
        <v>#DIV/0!</v>
      </c>
      <c r="T1215" s="290"/>
      <c r="U1215" s="290"/>
      <c r="V1215" s="290" t="e">
        <f t="shared" si="55"/>
        <v>#DIV/0!</v>
      </c>
      <c r="W1215" s="291" t="str">
        <f t="shared" si="56"/>
        <v/>
      </c>
      <c r="X1215" s="261"/>
      <c r="Y1215" s="261"/>
      <c r="Z1215" s="261"/>
      <c r="AA1215" s="261"/>
      <c r="AB1215" s="261"/>
      <c r="AC1215" s="261"/>
      <c r="AD1215" s="261"/>
      <c r="AE1215" s="261"/>
      <c r="AF1215" s="293"/>
      <c r="AG1215" s="315" t="str">
        <f>IF(AF1215="","",IFERROR(VLOOKUP(AF1215,'Error Checking'!A:B,2,0),"Error with MNCR code"))</f>
        <v/>
      </c>
      <c r="AH1215" s="315"/>
      <c r="AI1215" s="315" t="str">
        <f>IF(AH1215="","",IFERROR(VLOOKUP(AH1215,'Error Checking'!A:B,2,0),"Error with MNCR code"))</f>
        <v/>
      </c>
      <c r="AJ1215" s="261"/>
      <c r="AK1215" s="261"/>
      <c r="AL1215" s="297"/>
      <c r="AM1215" s="261"/>
      <c r="AN1215" s="261"/>
    </row>
    <row r="1216" spans="1:40" x14ac:dyDescent="0.2">
      <c r="A1216" s="87"/>
      <c r="B1216" s="298"/>
      <c r="C1216" s="261"/>
      <c r="D1216" s="261"/>
      <c r="E1216" s="261"/>
      <c r="F1216" s="261"/>
      <c r="G1216" s="294"/>
      <c r="H1216" s="295"/>
      <c r="I1216" s="261"/>
      <c r="J1216" s="311" t="str">
        <f>IF(I1216="","",VLOOKUP(I1216,LookUp_Tables!$R:$S,2,0))</f>
        <v/>
      </c>
      <c r="K1216" s="296"/>
      <c r="L1216" s="296"/>
      <c r="M1216" s="290"/>
      <c r="N1216" s="290"/>
      <c r="O1216" s="290"/>
      <c r="P1216" s="290"/>
      <c r="Q1216" s="290"/>
      <c r="R1216" s="290"/>
      <c r="S1216" s="290" t="e">
        <f t="shared" si="54"/>
        <v>#DIV/0!</v>
      </c>
      <c r="T1216" s="290"/>
      <c r="U1216" s="290"/>
      <c r="V1216" s="290" t="e">
        <f t="shared" si="55"/>
        <v>#DIV/0!</v>
      </c>
      <c r="W1216" s="291" t="str">
        <f t="shared" si="56"/>
        <v/>
      </c>
      <c r="X1216" s="261"/>
      <c r="Y1216" s="261"/>
      <c r="Z1216" s="261"/>
      <c r="AA1216" s="261"/>
      <c r="AB1216" s="261"/>
      <c r="AC1216" s="261"/>
      <c r="AD1216" s="261"/>
      <c r="AE1216" s="261"/>
      <c r="AF1216" s="293"/>
      <c r="AG1216" s="315" t="str">
        <f>IF(AF1216="","",IFERROR(VLOOKUP(AF1216,'Error Checking'!A:B,2,0),"Error with MNCR code"))</f>
        <v/>
      </c>
      <c r="AH1216" s="315"/>
      <c r="AI1216" s="315" t="str">
        <f>IF(AH1216="","",IFERROR(VLOOKUP(AH1216,'Error Checking'!A:B,2,0),"Error with MNCR code"))</f>
        <v/>
      </c>
      <c r="AJ1216" s="261"/>
      <c r="AK1216" s="261"/>
      <c r="AL1216" s="297"/>
      <c r="AM1216" s="261"/>
      <c r="AN1216" s="261"/>
    </row>
    <row r="1217" spans="1:40" x14ac:dyDescent="0.2">
      <c r="A1217" s="87"/>
      <c r="B1217" s="298"/>
      <c r="C1217" s="261"/>
      <c r="D1217" s="261"/>
      <c r="E1217" s="261"/>
      <c r="F1217" s="261"/>
      <c r="G1217" s="294"/>
      <c r="H1217" s="295"/>
      <c r="I1217" s="261"/>
      <c r="J1217" s="311" t="str">
        <f>IF(I1217="","",VLOOKUP(I1217,LookUp_Tables!$R:$S,2,0))</f>
        <v/>
      </c>
      <c r="K1217" s="296"/>
      <c r="L1217" s="296"/>
      <c r="M1217" s="290"/>
      <c r="N1217" s="290"/>
      <c r="O1217" s="290"/>
      <c r="P1217" s="290"/>
      <c r="Q1217" s="290"/>
      <c r="R1217" s="290"/>
      <c r="S1217" s="290" t="e">
        <f t="shared" si="54"/>
        <v>#DIV/0!</v>
      </c>
      <c r="T1217" s="290"/>
      <c r="U1217" s="290"/>
      <c r="V1217" s="290" t="e">
        <f t="shared" si="55"/>
        <v>#DIV/0!</v>
      </c>
      <c r="W1217" s="291" t="str">
        <f t="shared" si="56"/>
        <v/>
      </c>
      <c r="X1217" s="261"/>
      <c r="Y1217" s="261"/>
      <c r="Z1217" s="261"/>
      <c r="AA1217" s="261"/>
      <c r="AB1217" s="261"/>
      <c r="AC1217" s="261"/>
      <c r="AD1217" s="261"/>
      <c r="AE1217" s="261"/>
      <c r="AF1217" s="293"/>
      <c r="AG1217" s="315" t="str">
        <f>IF(AF1217="","",IFERROR(VLOOKUP(AF1217,'Error Checking'!A:B,2,0),"Error with MNCR code"))</f>
        <v/>
      </c>
      <c r="AH1217" s="315"/>
      <c r="AI1217" s="315" t="str">
        <f>IF(AH1217="","",IFERROR(VLOOKUP(AH1217,'Error Checking'!A:B,2,0),"Error with MNCR code"))</f>
        <v/>
      </c>
      <c r="AJ1217" s="261"/>
      <c r="AK1217" s="261"/>
      <c r="AL1217" s="297"/>
      <c r="AM1217" s="261"/>
      <c r="AN1217" s="261"/>
    </row>
    <row r="1218" spans="1:40" x14ac:dyDescent="0.2">
      <c r="A1218" s="87"/>
      <c r="B1218" s="298"/>
      <c r="C1218" s="261"/>
      <c r="D1218" s="261"/>
      <c r="E1218" s="261"/>
      <c r="F1218" s="261"/>
      <c r="G1218" s="294"/>
      <c r="H1218" s="295"/>
      <c r="I1218" s="261"/>
      <c r="J1218" s="311" t="str">
        <f>IF(I1218="","",VLOOKUP(I1218,LookUp_Tables!$R:$S,2,0))</f>
        <v/>
      </c>
      <c r="K1218" s="296"/>
      <c r="L1218" s="296"/>
      <c r="M1218" s="290"/>
      <c r="N1218" s="290"/>
      <c r="O1218" s="290"/>
      <c r="P1218" s="290"/>
      <c r="Q1218" s="290"/>
      <c r="R1218" s="290"/>
      <c r="S1218" s="290" t="e">
        <f t="shared" si="54"/>
        <v>#DIV/0!</v>
      </c>
      <c r="T1218" s="290"/>
      <c r="U1218" s="290"/>
      <c r="V1218" s="290" t="e">
        <f t="shared" si="55"/>
        <v>#DIV/0!</v>
      </c>
      <c r="W1218" s="291" t="str">
        <f t="shared" si="56"/>
        <v/>
      </c>
      <c r="X1218" s="261"/>
      <c r="Y1218" s="261"/>
      <c r="Z1218" s="261"/>
      <c r="AA1218" s="261"/>
      <c r="AB1218" s="261"/>
      <c r="AC1218" s="261"/>
      <c r="AD1218" s="261"/>
      <c r="AE1218" s="261"/>
      <c r="AF1218" s="293"/>
      <c r="AG1218" s="315" t="str">
        <f>IF(AF1218="","",IFERROR(VLOOKUP(AF1218,'Error Checking'!A:B,2,0),"Error with MNCR code"))</f>
        <v/>
      </c>
      <c r="AH1218" s="315"/>
      <c r="AI1218" s="315" t="str">
        <f>IF(AH1218="","",IFERROR(VLOOKUP(AH1218,'Error Checking'!A:B,2,0),"Error with MNCR code"))</f>
        <v/>
      </c>
      <c r="AJ1218" s="261"/>
      <c r="AK1218" s="261"/>
      <c r="AL1218" s="297"/>
      <c r="AM1218" s="261"/>
      <c r="AN1218" s="261"/>
    </row>
    <row r="1219" spans="1:40" x14ac:dyDescent="0.2">
      <c r="A1219" s="87"/>
      <c r="B1219" s="298"/>
      <c r="C1219" s="261"/>
      <c r="D1219" s="261"/>
      <c r="E1219" s="261"/>
      <c r="F1219" s="261"/>
      <c r="G1219" s="294"/>
      <c r="H1219" s="295"/>
      <c r="I1219" s="261"/>
      <c r="J1219" s="311" t="str">
        <f>IF(I1219="","",VLOOKUP(I1219,LookUp_Tables!$R:$S,2,0))</f>
        <v/>
      </c>
      <c r="K1219" s="296"/>
      <c r="L1219" s="296"/>
      <c r="M1219" s="290"/>
      <c r="N1219" s="290"/>
      <c r="O1219" s="290"/>
      <c r="P1219" s="290"/>
      <c r="Q1219" s="290"/>
      <c r="R1219" s="290"/>
      <c r="S1219" s="290" t="e">
        <f t="shared" si="54"/>
        <v>#DIV/0!</v>
      </c>
      <c r="T1219" s="290"/>
      <c r="U1219" s="290"/>
      <c r="V1219" s="290" t="e">
        <f t="shared" si="55"/>
        <v>#DIV/0!</v>
      </c>
      <c r="W1219" s="291" t="str">
        <f t="shared" si="56"/>
        <v/>
      </c>
      <c r="X1219" s="261"/>
      <c r="Y1219" s="261"/>
      <c r="Z1219" s="261"/>
      <c r="AA1219" s="261"/>
      <c r="AB1219" s="261"/>
      <c r="AC1219" s="261"/>
      <c r="AD1219" s="261"/>
      <c r="AE1219" s="261"/>
      <c r="AF1219" s="293"/>
      <c r="AG1219" s="315" t="str">
        <f>IF(AF1219="","",IFERROR(VLOOKUP(AF1219,'Error Checking'!A:B,2,0),"Error with MNCR code"))</f>
        <v/>
      </c>
      <c r="AH1219" s="315"/>
      <c r="AI1219" s="315" t="str">
        <f>IF(AH1219="","",IFERROR(VLOOKUP(AH1219,'Error Checking'!A:B,2,0),"Error with MNCR code"))</f>
        <v/>
      </c>
      <c r="AJ1219" s="261"/>
      <c r="AK1219" s="261"/>
      <c r="AL1219" s="297"/>
      <c r="AM1219" s="261"/>
      <c r="AN1219" s="261"/>
    </row>
    <row r="1220" spans="1:40" x14ac:dyDescent="0.2">
      <c r="A1220" s="87"/>
      <c r="B1220" s="298"/>
      <c r="C1220" s="261"/>
      <c r="D1220" s="261"/>
      <c r="E1220" s="261"/>
      <c r="F1220" s="261"/>
      <c r="G1220" s="294"/>
      <c r="H1220" s="295"/>
      <c r="I1220" s="261"/>
      <c r="J1220" s="311" t="str">
        <f>IF(I1220="","",VLOOKUP(I1220,LookUp_Tables!$R:$S,2,0))</f>
        <v/>
      </c>
      <c r="K1220" s="296"/>
      <c r="L1220" s="296"/>
      <c r="M1220" s="290"/>
      <c r="N1220" s="290"/>
      <c r="O1220" s="290"/>
      <c r="P1220" s="290"/>
      <c r="Q1220" s="290"/>
      <c r="R1220" s="290"/>
      <c r="S1220" s="290" t="e">
        <f t="shared" si="54"/>
        <v>#DIV/0!</v>
      </c>
      <c r="T1220" s="290"/>
      <c r="U1220" s="290"/>
      <c r="V1220" s="290" t="e">
        <f t="shared" si="55"/>
        <v>#DIV/0!</v>
      </c>
      <c r="W1220" s="291" t="str">
        <f t="shared" si="56"/>
        <v/>
      </c>
      <c r="X1220" s="261"/>
      <c r="Y1220" s="261"/>
      <c r="Z1220" s="261"/>
      <c r="AA1220" s="261"/>
      <c r="AB1220" s="261"/>
      <c r="AC1220" s="261"/>
      <c r="AD1220" s="261"/>
      <c r="AE1220" s="261"/>
      <c r="AF1220" s="293"/>
      <c r="AG1220" s="315" t="str">
        <f>IF(AF1220="","",IFERROR(VLOOKUP(AF1220,'Error Checking'!A:B,2,0),"Error with MNCR code"))</f>
        <v/>
      </c>
      <c r="AH1220" s="315"/>
      <c r="AI1220" s="315" t="str">
        <f>IF(AH1220="","",IFERROR(VLOOKUP(AH1220,'Error Checking'!A:B,2,0),"Error with MNCR code"))</f>
        <v/>
      </c>
      <c r="AJ1220" s="261"/>
      <c r="AK1220" s="261"/>
      <c r="AL1220" s="297"/>
      <c r="AM1220" s="261"/>
      <c r="AN1220" s="261"/>
    </row>
    <row r="1221" spans="1:40" x14ac:dyDescent="0.2">
      <c r="A1221" s="87"/>
      <c r="B1221" s="298"/>
      <c r="C1221" s="261"/>
      <c r="D1221" s="261"/>
      <c r="E1221" s="261"/>
      <c r="F1221" s="261"/>
      <c r="G1221" s="294"/>
      <c r="H1221" s="295"/>
      <c r="I1221" s="261"/>
      <c r="J1221" s="311" t="str">
        <f>IF(I1221="","",VLOOKUP(I1221,LookUp_Tables!$R:$S,2,0))</f>
        <v/>
      </c>
      <c r="K1221" s="296"/>
      <c r="L1221" s="296"/>
      <c r="M1221" s="290"/>
      <c r="N1221" s="290"/>
      <c r="O1221" s="290"/>
      <c r="P1221" s="290"/>
      <c r="Q1221" s="290"/>
      <c r="R1221" s="290"/>
      <c r="S1221" s="290" t="e">
        <f t="shared" si="54"/>
        <v>#DIV/0!</v>
      </c>
      <c r="T1221" s="290"/>
      <c r="U1221" s="290"/>
      <c r="V1221" s="290" t="e">
        <f t="shared" si="55"/>
        <v>#DIV/0!</v>
      </c>
      <c r="W1221" s="291" t="str">
        <f t="shared" si="56"/>
        <v/>
      </c>
      <c r="X1221" s="261"/>
      <c r="Y1221" s="261"/>
      <c r="Z1221" s="261"/>
      <c r="AA1221" s="261"/>
      <c r="AB1221" s="261"/>
      <c r="AC1221" s="261"/>
      <c r="AD1221" s="261"/>
      <c r="AE1221" s="261"/>
      <c r="AF1221" s="293"/>
      <c r="AG1221" s="315" t="str">
        <f>IF(AF1221="","",IFERROR(VLOOKUP(AF1221,'Error Checking'!A:B,2,0),"Error with MNCR code"))</f>
        <v/>
      </c>
      <c r="AH1221" s="315"/>
      <c r="AI1221" s="315" t="str">
        <f>IF(AH1221="","",IFERROR(VLOOKUP(AH1221,'Error Checking'!A:B,2,0),"Error with MNCR code"))</f>
        <v/>
      </c>
      <c r="AJ1221" s="261"/>
      <c r="AK1221" s="261"/>
      <c r="AL1221" s="297"/>
      <c r="AM1221" s="261"/>
      <c r="AN1221" s="261"/>
    </row>
    <row r="1222" spans="1:40" x14ac:dyDescent="0.2">
      <c r="A1222" s="87"/>
      <c r="B1222" s="298"/>
      <c r="C1222" s="261"/>
      <c r="D1222" s="261"/>
      <c r="E1222" s="261"/>
      <c r="F1222" s="261"/>
      <c r="G1222" s="294"/>
      <c r="H1222" s="295"/>
      <c r="I1222" s="261"/>
      <c r="J1222" s="311" t="str">
        <f>IF(I1222="","",VLOOKUP(I1222,LookUp_Tables!$R:$S,2,0))</f>
        <v/>
      </c>
      <c r="K1222" s="296"/>
      <c r="L1222" s="296"/>
      <c r="M1222" s="290"/>
      <c r="N1222" s="290"/>
      <c r="O1222" s="290"/>
      <c r="P1222" s="290"/>
      <c r="Q1222" s="290"/>
      <c r="R1222" s="290"/>
      <c r="S1222" s="290" t="e">
        <f t="shared" si="54"/>
        <v>#DIV/0!</v>
      </c>
      <c r="T1222" s="290"/>
      <c r="U1222" s="290"/>
      <c r="V1222" s="290" t="e">
        <f t="shared" si="55"/>
        <v>#DIV/0!</v>
      </c>
      <c r="W1222" s="291" t="str">
        <f t="shared" si="56"/>
        <v/>
      </c>
      <c r="X1222" s="261"/>
      <c r="Y1222" s="261"/>
      <c r="Z1222" s="261"/>
      <c r="AA1222" s="261"/>
      <c r="AB1222" s="261"/>
      <c r="AC1222" s="261"/>
      <c r="AD1222" s="261"/>
      <c r="AE1222" s="261"/>
      <c r="AF1222" s="293"/>
      <c r="AG1222" s="315" t="str">
        <f>IF(AF1222="","",IFERROR(VLOOKUP(AF1222,'Error Checking'!A:B,2,0),"Error with MNCR code"))</f>
        <v/>
      </c>
      <c r="AH1222" s="315"/>
      <c r="AI1222" s="315" t="str">
        <f>IF(AH1222="","",IFERROR(VLOOKUP(AH1222,'Error Checking'!A:B,2,0),"Error with MNCR code"))</f>
        <v/>
      </c>
      <c r="AJ1222" s="261"/>
      <c r="AK1222" s="261"/>
      <c r="AL1222" s="297"/>
      <c r="AM1222" s="261"/>
      <c r="AN1222" s="261"/>
    </row>
    <row r="1223" spans="1:40" x14ac:dyDescent="0.2">
      <c r="A1223" s="87"/>
      <c r="B1223" s="298"/>
      <c r="C1223" s="261"/>
      <c r="D1223" s="261"/>
      <c r="E1223" s="261"/>
      <c r="F1223" s="261"/>
      <c r="G1223" s="294"/>
      <c r="H1223" s="295"/>
      <c r="I1223" s="261"/>
      <c r="J1223" s="311" t="str">
        <f>IF(I1223="","",VLOOKUP(I1223,LookUp_Tables!$R:$S,2,0))</f>
        <v/>
      </c>
      <c r="K1223" s="296"/>
      <c r="L1223" s="296"/>
      <c r="M1223" s="290"/>
      <c r="N1223" s="290"/>
      <c r="O1223" s="290"/>
      <c r="P1223" s="290"/>
      <c r="Q1223" s="290"/>
      <c r="R1223" s="290"/>
      <c r="S1223" s="290" t="e">
        <f t="shared" si="54"/>
        <v>#DIV/0!</v>
      </c>
      <c r="T1223" s="290"/>
      <c r="U1223" s="290"/>
      <c r="V1223" s="290" t="e">
        <f t="shared" si="55"/>
        <v>#DIV/0!</v>
      </c>
      <c r="W1223" s="291" t="str">
        <f t="shared" si="56"/>
        <v/>
      </c>
      <c r="X1223" s="261"/>
      <c r="Y1223" s="261"/>
      <c r="Z1223" s="261"/>
      <c r="AA1223" s="261"/>
      <c r="AB1223" s="261"/>
      <c r="AC1223" s="261"/>
      <c r="AD1223" s="261"/>
      <c r="AE1223" s="261"/>
      <c r="AF1223" s="293"/>
      <c r="AG1223" s="315" t="str">
        <f>IF(AF1223="","",IFERROR(VLOOKUP(AF1223,'Error Checking'!A:B,2,0),"Error with MNCR code"))</f>
        <v/>
      </c>
      <c r="AH1223" s="315"/>
      <c r="AI1223" s="315" t="str">
        <f>IF(AH1223="","",IFERROR(VLOOKUP(AH1223,'Error Checking'!A:B,2,0),"Error with MNCR code"))</f>
        <v/>
      </c>
      <c r="AJ1223" s="261"/>
      <c r="AK1223" s="261"/>
      <c r="AL1223" s="297"/>
      <c r="AM1223" s="261"/>
      <c r="AN1223" s="261"/>
    </row>
    <row r="1224" spans="1:40" x14ac:dyDescent="0.2">
      <c r="A1224" s="87"/>
      <c r="B1224" s="298"/>
      <c r="C1224" s="261"/>
      <c r="D1224" s="261"/>
      <c r="E1224" s="261"/>
      <c r="F1224" s="261"/>
      <c r="G1224" s="294"/>
      <c r="H1224" s="295"/>
      <c r="I1224" s="261"/>
      <c r="J1224" s="311" t="str">
        <f>IF(I1224="","",VLOOKUP(I1224,LookUp_Tables!$R:$S,2,0))</f>
        <v/>
      </c>
      <c r="K1224" s="296"/>
      <c r="L1224" s="296"/>
      <c r="M1224" s="290"/>
      <c r="N1224" s="290"/>
      <c r="O1224" s="290"/>
      <c r="P1224" s="290"/>
      <c r="Q1224" s="290"/>
      <c r="R1224" s="290"/>
      <c r="S1224" s="290" t="e">
        <f t="shared" si="54"/>
        <v>#DIV/0!</v>
      </c>
      <c r="T1224" s="290"/>
      <c r="U1224" s="290"/>
      <c r="V1224" s="290" t="e">
        <f t="shared" si="55"/>
        <v>#DIV/0!</v>
      </c>
      <c r="W1224" s="291" t="str">
        <f t="shared" si="56"/>
        <v/>
      </c>
      <c r="X1224" s="261"/>
      <c r="Y1224" s="261"/>
      <c r="Z1224" s="261"/>
      <c r="AA1224" s="261"/>
      <c r="AB1224" s="261"/>
      <c r="AC1224" s="261"/>
      <c r="AD1224" s="261"/>
      <c r="AE1224" s="261"/>
      <c r="AF1224" s="293"/>
      <c r="AG1224" s="315" t="str">
        <f>IF(AF1224="","",IFERROR(VLOOKUP(AF1224,'Error Checking'!A:B,2,0),"Error with MNCR code"))</f>
        <v/>
      </c>
      <c r="AH1224" s="315"/>
      <c r="AI1224" s="315" t="str">
        <f>IF(AH1224="","",IFERROR(VLOOKUP(AH1224,'Error Checking'!A:B,2,0),"Error with MNCR code"))</f>
        <v/>
      </c>
      <c r="AJ1224" s="261"/>
      <c r="AK1224" s="261"/>
      <c r="AL1224" s="297"/>
      <c r="AM1224" s="261"/>
      <c r="AN1224" s="261"/>
    </row>
    <row r="1225" spans="1:40" x14ac:dyDescent="0.2">
      <c r="A1225" s="87"/>
      <c r="B1225" s="298"/>
      <c r="C1225" s="261"/>
      <c r="D1225" s="261"/>
      <c r="E1225" s="261"/>
      <c r="F1225" s="261"/>
      <c r="G1225" s="294"/>
      <c r="H1225" s="295"/>
      <c r="I1225" s="261"/>
      <c r="J1225" s="311" t="str">
        <f>IF(I1225="","",VLOOKUP(I1225,LookUp_Tables!$R:$S,2,0))</f>
        <v/>
      </c>
      <c r="K1225" s="296"/>
      <c r="L1225" s="296"/>
      <c r="M1225" s="290"/>
      <c r="N1225" s="290"/>
      <c r="O1225" s="290"/>
      <c r="P1225" s="290"/>
      <c r="Q1225" s="290"/>
      <c r="R1225" s="290"/>
      <c r="S1225" s="290" t="e">
        <f t="shared" si="54"/>
        <v>#DIV/0!</v>
      </c>
      <c r="T1225" s="290"/>
      <c r="U1225" s="290"/>
      <c r="V1225" s="290" t="e">
        <f t="shared" si="55"/>
        <v>#DIV/0!</v>
      </c>
      <c r="W1225" s="291" t="str">
        <f t="shared" si="56"/>
        <v/>
      </c>
      <c r="X1225" s="261"/>
      <c r="Y1225" s="261"/>
      <c r="Z1225" s="261"/>
      <c r="AA1225" s="261"/>
      <c r="AB1225" s="261"/>
      <c r="AC1225" s="261"/>
      <c r="AD1225" s="261"/>
      <c r="AE1225" s="261"/>
      <c r="AF1225" s="293"/>
      <c r="AG1225" s="315" t="str">
        <f>IF(AF1225="","",IFERROR(VLOOKUP(AF1225,'Error Checking'!A:B,2,0),"Error with MNCR code"))</f>
        <v/>
      </c>
      <c r="AH1225" s="315"/>
      <c r="AI1225" s="315" t="str">
        <f>IF(AH1225="","",IFERROR(VLOOKUP(AH1225,'Error Checking'!A:B,2,0),"Error with MNCR code"))</f>
        <v/>
      </c>
      <c r="AJ1225" s="261"/>
      <c r="AK1225" s="261"/>
      <c r="AL1225" s="297"/>
      <c r="AM1225" s="261"/>
      <c r="AN1225" s="261"/>
    </row>
    <row r="1226" spans="1:40" x14ac:dyDescent="0.2">
      <c r="A1226" s="87"/>
      <c r="B1226" s="298"/>
      <c r="C1226" s="261"/>
      <c r="D1226" s="261"/>
      <c r="E1226" s="261"/>
      <c r="F1226" s="261"/>
      <c r="G1226" s="294"/>
      <c r="H1226" s="295"/>
      <c r="I1226" s="261"/>
      <c r="J1226" s="311" t="str">
        <f>IF(I1226="","",VLOOKUP(I1226,LookUp_Tables!$R:$S,2,0))</f>
        <v/>
      </c>
      <c r="K1226" s="296"/>
      <c r="L1226" s="296"/>
      <c r="M1226" s="290"/>
      <c r="N1226" s="290"/>
      <c r="O1226" s="290"/>
      <c r="P1226" s="290"/>
      <c r="Q1226" s="290"/>
      <c r="R1226" s="290"/>
      <c r="S1226" s="290" t="e">
        <f t="shared" ref="S1226:S1289" si="57">R1226/Q1226</f>
        <v>#DIV/0!</v>
      </c>
      <c r="T1226" s="290"/>
      <c r="U1226" s="290"/>
      <c r="V1226" s="290" t="e">
        <f t="shared" ref="V1226:V1289" si="58">U1226/T1226</f>
        <v>#DIV/0!</v>
      </c>
      <c r="W1226" s="291" t="str">
        <f t="shared" ref="W1226:W1289" si="59">IF(COUNTBLANK(Q1226:V1226)&gt;=1, "", ((S1226/1000)*(V1226/1000)))</f>
        <v/>
      </c>
      <c r="X1226" s="261"/>
      <c r="Y1226" s="261"/>
      <c r="Z1226" s="261"/>
      <c r="AA1226" s="261"/>
      <c r="AB1226" s="261"/>
      <c r="AC1226" s="261"/>
      <c r="AD1226" s="261"/>
      <c r="AE1226" s="261"/>
      <c r="AF1226" s="293"/>
      <c r="AG1226" s="315" t="str">
        <f>IF(AF1226="","",IFERROR(VLOOKUP(AF1226,'Error Checking'!A:B,2,0),"Error with MNCR code"))</f>
        <v/>
      </c>
      <c r="AH1226" s="315"/>
      <c r="AI1226" s="315" t="str">
        <f>IF(AH1226="","",IFERROR(VLOOKUP(AH1226,'Error Checking'!A:B,2,0),"Error with MNCR code"))</f>
        <v/>
      </c>
      <c r="AJ1226" s="261"/>
      <c r="AK1226" s="261"/>
      <c r="AL1226" s="297"/>
      <c r="AM1226" s="261"/>
      <c r="AN1226" s="261"/>
    </row>
    <row r="1227" spans="1:40" x14ac:dyDescent="0.2">
      <c r="A1227" s="87"/>
      <c r="B1227" s="298"/>
      <c r="C1227" s="261"/>
      <c r="D1227" s="261"/>
      <c r="E1227" s="261"/>
      <c r="F1227" s="261"/>
      <c r="G1227" s="294"/>
      <c r="H1227" s="295"/>
      <c r="I1227" s="261"/>
      <c r="J1227" s="311" t="str">
        <f>IF(I1227="","",VLOOKUP(I1227,LookUp_Tables!$R:$S,2,0))</f>
        <v/>
      </c>
      <c r="K1227" s="296"/>
      <c r="L1227" s="296"/>
      <c r="M1227" s="290"/>
      <c r="N1227" s="290"/>
      <c r="O1227" s="290"/>
      <c r="P1227" s="290"/>
      <c r="Q1227" s="290"/>
      <c r="R1227" s="290"/>
      <c r="S1227" s="290" t="e">
        <f t="shared" si="57"/>
        <v>#DIV/0!</v>
      </c>
      <c r="T1227" s="290"/>
      <c r="U1227" s="290"/>
      <c r="V1227" s="290" t="e">
        <f t="shared" si="58"/>
        <v>#DIV/0!</v>
      </c>
      <c r="W1227" s="291" t="str">
        <f t="shared" si="59"/>
        <v/>
      </c>
      <c r="X1227" s="261"/>
      <c r="Y1227" s="261"/>
      <c r="Z1227" s="261"/>
      <c r="AA1227" s="261"/>
      <c r="AB1227" s="261"/>
      <c r="AC1227" s="261"/>
      <c r="AD1227" s="261"/>
      <c r="AE1227" s="261"/>
      <c r="AF1227" s="293"/>
      <c r="AG1227" s="315" t="str">
        <f>IF(AF1227="","",IFERROR(VLOOKUP(AF1227,'Error Checking'!A:B,2,0),"Error with MNCR code"))</f>
        <v/>
      </c>
      <c r="AH1227" s="315"/>
      <c r="AI1227" s="315" t="str">
        <f>IF(AH1227="","",IFERROR(VLOOKUP(AH1227,'Error Checking'!A:B,2,0),"Error with MNCR code"))</f>
        <v/>
      </c>
      <c r="AJ1227" s="261"/>
      <c r="AK1227" s="261"/>
      <c r="AL1227" s="297"/>
      <c r="AM1227" s="261"/>
      <c r="AN1227" s="261"/>
    </row>
    <row r="1228" spans="1:40" x14ac:dyDescent="0.2">
      <c r="A1228" s="87"/>
      <c r="B1228" s="298"/>
      <c r="C1228" s="261"/>
      <c r="D1228" s="261"/>
      <c r="E1228" s="261"/>
      <c r="F1228" s="261"/>
      <c r="G1228" s="294"/>
      <c r="H1228" s="295"/>
      <c r="I1228" s="261"/>
      <c r="J1228" s="311" t="str">
        <f>IF(I1228="","",VLOOKUP(I1228,LookUp_Tables!$R:$S,2,0))</f>
        <v/>
      </c>
      <c r="K1228" s="296"/>
      <c r="L1228" s="296"/>
      <c r="M1228" s="290"/>
      <c r="N1228" s="290"/>
      <c r="O1228" s="290"/>
      <c r="P1228" s="290"/>
      <c r="Q1228" s="290"/>
      <c r="R1228" s="290"/>
      <c r="S1228" s="290" t="e">
        <f t="shared" si="57"/>
        <v>#DIV/0!</v>
      </c>
      <c r="T1228" s="290"/>
      <c r="U1228" s="290"/>
      <c r="V1228" s="290" t="e">
        <f t="shared" si="58"/>
        <v>#DIV/0!</v>
      </c>
      <c r="W1228" s="291" t="str">
        <f t="shared" si="59"/>
        <v/>
      </c>
      <c r="X1228" s="261"/>
      <c r="Y1228" s="261"/>
      <c r="Z1228" s="261"/>
      <c r="AA1228" s="261"/>
      <c r="AB1228" s="261"/>
      <c r="AC1228" s="261"/>
      <c r="AD1228" s="261"/>
      <c r="AE1228" s="261"/>
      <c r="AF1228" s="293"/>
      <c r="AG1228" s="315" t="str">
        <f>IF(AF1228="","",IFERROR(VLOOKUP(AF1228,'Error Checking'!A:B,2,0),"Error with MNCR code"))</f>
        <v/>
      </c>
      <c r="AH1228" s="315"/>
      <c r="AI1228" s="315" t="str">
        <f>IF(AH1228="","",IFERROR(VLOOKUP(AH1228,'Error Checking'!A:B,2,0),"Error with MNCR code"))</f>
        <v/>
      </c>
      <c r="AJ1228" s="261"/>
      <c r="AK1228" s="261"/>
      <c r="AL1228" s="297"/>
      <c r="AM1228" s="261"/>
      <c r="AN1228" s="261"/>
    </row>
    <row r="1229" spans="1:40" x14ac:dyDescent="0.2">
      <c r="A1229" s="87"/>
      <c r="B1229" s="298"/>
      <c r="C1229" s="261"/>
      <c r="D1229" s="261"/>
      <c r="E1229" s="261"/>
      <c r="F1229" s="261"/>
      <c r="G1229" s="294"/>
      <c r="H1229" s="295"/>
      <c r="I1229" s="261"/>
      <c r="J1229" s="311" t="str">
        <f>IF(I1229="","",VLOOKUP(I1229,LookUp_Tables!$R:$S,2,0))</f>
        <v/>
      </c>
      <c r="K1229" s="296"/>
      <c r="L1229" s="296"/>
      <c r="M1229" s="290"/>
      <c r="N1229" s="290"/>
      <c r="O1229" s="290"/>
      <c r="P1229" s="290"/>
      <c r="Q1229" s="290"/>
      <c r="R1229" s="290"/>
      <c r="S1229" s="290" t="e">
        <f t="shared" si="57"/>
        <v>#DIV/0!</v>
      </c>
      <c r="T1229" s="290"/>
      <c r="U1229" s="290"/>
      <c r="V1229" s="290" t="e">
        <f t="shared" si="58"/>
        <v>#DIV/0!</v>
      </c>
      <c r="W1229" s="291" t="str">
        <f t="shared" si="59"/>
        <v/>
      </c>
      <c r="X1229" s="261"/>
      <c r="Y1229" s="261"/>
      <c r="Z1229" s="261"/>
      <c r="AA1229" s="261"/>
      <c r="AB1229" s="261"/>
      <c r="AC1229" s="261"/>
      <c r="AD1229" s="261"/>
      <c r="AE1229" s="261"/>
      <c r="AF1229" s="293"/>
      <c r="AG1229" s="315" t="str">
        <f>IF(AF1229="","",IFERROR(VLOOKUP(AF1229,'Error Checking'!A:B,2,0),"Error with MNCR code"))</f>
        <v/>
      </c>
      <c r="AH1229" s="315"/>
      <c r="AI1229" s="315" t="str">
        <f>IF(AH1229="","",IFERROR(VLOOKUP(AH1229,'Error Checking'!A:B,2,0),"Error with MNCR code"))</f>
        <v/>
      </c>
      <c r="AJ1229" s="261"/>
      <c r="AK1229" s="261"/>
      <c r="AL1229" s="297"/>
      <c r="AM1229" s="261"/>
      <c r="AN1229" s="261"/>
    </row>
    <row r="1230" spans="1:40" x14ac:dyDescent="0.2">
      <c r="A1230" s="87"/>
      <c r="B1230" s="298"/>
      <c r="C1230" s="261"/>
      <c r="D1230" s="261"/>
      <c r="E1230" s="261"/>
      <c r="F1230" s="261"/>
      <c r="G1230" s="294"/>
      <c r="H1230" s="295"/>
      <c r="I1230" s="261"/>
      <c r="J1230" s="311" t="str">
        <f>IF(I1230="","",VLOOKUP(I1230,LookUp_Tables!$R:$S,2,0))</f>
        <v/>
      </c>
      <c r="K1230" s="296"/>
      <c r="L1230" s="296"/>
      <c r="M1230" s="290"/>
      <c r="N1230" s="290"/>
      <c r="O1230" s="290"/>
      <c r="P1230" s="290"/>
      <c r="Q1230" s="290"/>
      <c r="R1230" s="290"/>
      <c r="S1230" s="290" t="e">
        <f t="shared" si="57"/>
        <v>#DIV/0!</v>
      </c>
      <c r="T1230" s="290"/>
      <c r="U1230" s="290"/>
      <c r="V1230" s="290" t="e">
        <f t="shared" si="58"/>
        <v>#DIV/0!</v>
      </c>
      <c r="W1230" s="291" t="str">
        <f t="shared" si="59"/>
        <v/>
      </c>
      <c r="X1230" s="261"/>
      <c r="Y1230" s="261"/>
      <c r="Z1230" s="261"/>
      <c r="AA1230" s="261"/>
      <c r="AB1230" s="261"/>
      <c r="AC1230" s="261"/>
      <c r="AD1230" s="261"/>
      <c r="AE1230" s="261"/>
      <c r="AF1230" s="293"/>
      <c r="AG1230" s="315" t="str">
        <f>IF(AF1230="","",IFERROR(VLOOKUP(AF1230,'Error Checking'!A:B,2,0),"Error with MNCR code"))</f>
        <v/>
      </c>
      <c r="AH1230" s="315"/>
      <c r="AI1230" s="315" t="str">
        <f>IF(AH1230="","",IFERROR(VLOOKUP(AH1230,'Error Checking'!A:B,2,0),"Error with MNCR code"))</f>
        <v/>
      </c>
      <c r="AJ1230" s="261"/>
      <c r="AK1230" s="261"/>
      <c r="AL1230" s="297"/>
      <c r="AM1230" s="261"/>
      <c r="AN1230" s="261"/>
    </row>
    <row r="1231" spans="1:40" x14ac:dyDescent="0.2">
      <c r="A1231" s="87"/>
      <c r="B1231" s="298"/>
      <c r="C1231" s="261"/>
      <c r="D1231" s="261"/>
      <c r="E1231" s="261"/>
      <c r="F1231" s="261"/>
      <c r="G1231" s="294"/>
      <c r="H1231" s="295"/>
      <c r="I1231" s="261"/>
      <c r="J1231" s="311" t="str">
        <f>IF(I1231="","",VLOOKUP(I1231,LookUp_Tables!$R:$S,2,0))</f>
        <v/>
      </c>
      <c r="K1231" s="296"/>
      <c r="L1231" s="296"/>
      <c r="M1231" s="290"/>
      <c r="N1231" s="290"/>
      <c r="O1231" s="290"/>
      <c r="P1231" s="290"/>
      <c r="Q1231" s="290"/>
      <c r="R1231" s="290"/>
      <c r="S1231" s="290" t="e">
        <f t="shared" si="57"/>
        <v>#DIV/0!</v>
      </c>
      <c r="T1231" s="290"/>
      <c r="U1231" s="290"/>
      <c r="V1231" s="290" t="e">
        <f t="shared" si="58"/>
        <v>#DIV/0!</v>
      </c>
      <c r="W1231" s="291" t="str">
        <f t="shared" si="59"/>
        <v/>
      </c>
      <c r="X1231" s="261"/>
      <c r="Y1231" s="261"/>
      <c r="Z1231" s="261"/>
      <c r="AA1231" s="261"/>
      <c r="AB1231" s="261"/>
      <c r="AC1231" s="261"/>
      <c r="AD1231" s="261"/>
      <c r="AE1231" s="261"/>
      <c r="AF1231" s="293"/>
      <c r="AG1231" s="315" t="str">
        <f>IF(AF1231="","",IFERROR(VLOOKUP(AF1231,'Error Checking'!A:B,2,0),"Error with MNCR code"))</f>
        <v/>
      </c>
      <c r="AH1231" s="315"/>
      <c r="AI1231" s="315" t="str">
        <f>IF(AH1231="","",IFERROR(VLOOKUP(AH1231,'Error Checking'!A:B,2,0),"Error with MNCR code"))</f>
        <v/>
      </c>
      <c r="AJ1231" s="261"/>
      <c r="AK1231" s="261"/>
      <c r="AL1231" s="297"/>
      <c r="AM1231" s="261"/>
      <c r="AN1231" s="261"/>
    </row>
    <row r="1232" spans="1:40" x14ac:dyDescent="0.2">
      <c r="A1232" s="87"/>
      <c r="B1232" s="298"/>
      <c r="C1232" s="261"/>
      <c r="D1232" s="261"/>
      <c r="E1232" s="261"/>
      <c r="F1232" s="261"/>
      <c r="G1232" s="294"/>
      <c r="H1232" s="295"/>
      <c r="I1232" s="261"/>
      <c r="J1232" s="311" t="str">
        <f>IF(I1232="","",VLOOKUP(I1232,LookUp_Tables!$R:$S,2,0))</f>
        <v/>
      </c>
      <c r="K1232" s="296"/>
      <c r="L1232" s="296"/>
      <c r="M1232" s="290"/>
      <c r="N1232" s="290"/>
      <c r="O1232" s="290"/>
      <c r="P1232" s="290"/>
      <c r="Q1232" s="290"/>
      <c r="R1232" s="290"/>
      <c r="S1232" s="290" t="e">
        <f t="shared" si="57"/>
        <v>#DIV/0!</v>
      </c>
      <c r="T1232" s="290"/>
      <c r="U1232" s="290"/>
      <c r="V1232" s="290" t="e">
        <f t="shared" si="58"/>
        <v>#DIV/0!</v>
      </c>
      <c r="W1232" s="291" t="str">
        <f t="shared" si="59"/>
        <v/>
      </c>
      <c r="X1232" s="261"/>
      <c r="Y1232" s="261"/>
      <c r="Z1232" s="261"/>
      <c r="AA1232" s="261"/>
      <c r="AB1232" s="261"/>
      <c r="AC1232" s="261"/>
      <c r="AD1232" s="261"/>
      <c r="AE1232" s="261"/>
      <c r="AF1232" s="293"/>
      <c r="AG1232" s="315" t="str">
        <f>IF(AF1232="","",IFERROR(VLOOKUP(AF1232,'Error Checking'!A:B,2,0),"Error with MNCR code"))</f>
        <v/>
      </c>
      <c r="AH1232" s="315"/>
      <c r="AI1232" s="315" t="str">
        <f>IF(AH1232="","",IFERROR(VLOOKUP(AH1232,'Error Checking'!A:B,2,0),"Error with MNCR code"))</f>
        <v/>
      </c>
      <c r="AJ1232" s="261"/>
      <c r="AK1232" s="261"/>
      <c r="AL1232" s="297"/>
      <c r="AM1232" s="261"/>
      <c r="AN1232" s="261"/>
    </row>
    <row r="1233" spans="1:40" x14ac:dyDescent="0.2">
      <c r="A1233" s="87"/>
      <c r="B1233" s="298"/>
      <c r="C1233" s="261"/>
      <c r="D1233" s="261"/>
      <c r="E1233" s="261"/>
      <c r="F1233" s="261"/>
      <c r="G1233" s="294"/>
      <c r="H1233" s="295"/>
      <c r="I1233" s="261"/>
      <c r="J1233" s="311" t="str">
        <f>IF(I1233="","",VLOOKUP(I1233,LookUp_Tables!$R:$S,2,0))</f>
        <v/>
      </c>
      <c r="K1233" s="296"/>
      <c r="L1233" s="296"/>
      <c r="M1233" s="290"/>
      <c r="N1233" s="290"/>
      <c r="O1233" s="290"/>
      <c r="P1233" s="290"/>
      <c r="Q1233" s="290"/>
      <c r="R1233" s="290"/>
      <c r="S1233" s="290" t="e">
        <f t="shared" si="57"/>
        <v>#DIV/0!</v>
      </c>
      <c r="T1233" s="290"/>
      <c r="U1233" s="290"/>
      <c r="V1233" s="290" t="e">
        <f t="shared" si="58"/>
        <v>#DIV/0!</v>
      </c>
      <c r="W1233" s="291" t="str">
        <f t="shared" si="59"/>
        <v/>
      </c>
      <c r="X1233" s="261"/>
      <c r="Y1233" s="261"/>
      <c r="Z1233" s="261"/>
      <c r="AA1233" s="261"/>
      <c r="AB1233" s="261"/>
      <c r="AC1233" s="261"/>
      <c r="AD1233" s="261"/>
      <c r="AE1233" s="261"/>
      <c r="AF1233" s="293"/>
      <c r="AG1233" s="315" t="str">
        <f>IF(AF1233="","",IFERROR(VLOOKUP(AF1233,'Error Checking'!A:B,2,0),"Error with MNCR code"))</f>
        <v/>
      </c>
      <c r="AH1233" s="315"/>
      <c r="AI1233" s="315" t="str">
        <f>IF(AH1233="","",IFERROR(VLOOKUP(AH1233,'Error Checking'!A:B,2,0),"Error with MNCR code"))</f>
        <v/>
      </c>
      <c r="AJ1233" s="261"/>
      <c r="AK1233" s="261"/>
      <c r="AL1233" s="297"/>
      <c r="AM1233" s="261"/>
      <c r="AN1233" s="261"/>
    </row>
    <row r="1234" spans="1:40" x14ac:dyDescent="0.2">
      <c r="A1234" s="87"/>
      <c r="B1234" s="298"/>
      <c r="C1234" s="261"/>
      <c r="D1234" s="261"/>
      <c r="E1234" s="261"/>
      <c r="F1234" s="261"/>
      <c r="G1234" s="294"/>
      <c r="H1234" s="295"/>
      <c r="I1234" s="261"/>
      <c r="J1234" s="311" t="str">
        <f>IF(I1234="","",VLOOKUP(I1234,LookUp_Tables!$R:$S,2,0))</f>
        <v/>
      </c>
      <c r="K1234" s="296"/>
      <c r="L1234" s="296"/>
      <c r="M1234" s="290"/>
      <c r="N1234" s="290"/>
      <c r="O1234" s="290"/>
      <c r="P1234" s="290"/>
      <c r="Q1234" s="290"/>
      <c r="R1234" s="290"/>
      <c r="S1234" s="290" t="e">
        <f t="shared" si="57"/>
        <v>#DIV/0!</v>
      </c>
      <c r="T1234" s="290"/>
      <c r="U1234" s="290"/>
      <c r="V1234" s="290" t="e">
        <f t="shared" si="58"/>
        <v>#DIV/0!</v>
      </c>
      <c r="W1234" s="291" t="str">
        <f t="shared" si="59"/>
        <v/>
      </c>
      <c r="X1234" s="261"/>
      <c r="Y1234" s="261"/>
      <c r="Z1234" s="261"/>
      <c r="AA1234" s="261"/>
      <c r="AB1234" s="261"/>
      <c r="AC1234" s="261"/>
      <c r="AD1234" s="261"/>
      <c r="AE1234" s="261"/>
      <c r="AF1234" s="293"/>
      <c r="AG1234" s="315" t="str">
        <f>IF(AF1234="","",IFERROR(VLOOKUP(AF1234,'Error Checking'!A:B,2,0),"Error with MNCR code"))</f>
        <v/>
      </c>
      <c r="AH1234" s="315"/>
      <c r="AI1234" s="315" t="str">
        <f>IF(AH1234="","",IFERROR(VLOOKUP(AH1234,'Error Checking'!A:B,2,0),"Error with MNCR code"))</f>
        <v/>
      </c>
      <c r="AJ1234" s="261"/>
      <c r="AK1234" s="261"/>
      <c r="AL1234" s="297"/>
      <c r="AM1234" s="261"/>
      <c r="AN1234" s="261"/>
    </row>
    <row r="1235" spans="1:40" x14ac:dyDescent="0.2">
      <c r="A1235" s="87"/>
      <c r="B1235" s="298"/>
      <c r="C1235" s="261"/>
      <c r="D1235" s="261"/>
      <c r="E1235" s="261"/>
      <c r="F1235" s="261"/>
      <c r="G1235" s="294"/>
      <c r="H1235" s="295"/>
      <c r="I1235" s="261"/>
      <c r="J1235" s="311" t="str">
        <f>IF(I1235="","",VLOOKUP(I1235,LookUp_Tables!$R:$S,2,0))</f>
        <v/>
      </c>
      <c r="K1235" s="296"/>
      <c r="L1235" s="296"/>
      <c r="M1235" s="290"/>
      <c r="N1235" s="290"/>
      <c r="O1235" s="290"/>
      <c r="P1235" s="290"/>
      <c r="Q1235" s="290"/>
      <c r="R1235" s="290"/>
      <c r="S1235" s="290" t="e">
        <f t="shared" si="57"/>
        <v>#DIV/0!</v>
      </c>
      <c r="T1235" s="290"/>
      <c r="U1235" s="290"/>
      <c r="V1235" s="290" t="e">
        <f t="shared" si="58"/>
        <v>#DIV/0!</v>
      </c>
      <c r="W1235" s="291" t="str">
        <f t="shared" si="59"/>
        <v/>
      </c>
      <c r="X1235" s="261"/>
      <c r="Y1235" s="261"/>
      <c r="Z1235" s="261"/>
      <c r="AA1235" s="261"/>
      <c r="AB1235" s="261"/>
      <c r="AC1235" s="261"/>
      <c r="AD1235" s="261"/>
      <c r="AE1235" s="261"/>
      <c r="AF1235" s="293"/>
      <c r="AG1235" s="315" t="str">
        <f>IF(AF1235="","",IFERROR(VLOOKUP(AF1235,'Error Checking'!A:B,2,0),"Error with MNCR code"))</f>
        <v/>
      </c>
      <c r="AH1235" s="315"/>
      <c r="AI1235" s="315" t="str">
        <f>IF(AH1235="","",IFERROR(VLOOKUP(AH1235,'Error Checking'!A:B,2,0),"Error with MNCR code"))</f>
        <v/>
      </c>
      <c r="AJ1235" s="261"/>
      <c r="AK1235" s="261"/>
      <c r="AL1235" s="297"/>
      <c r="AM1235" s="261"/>
      <c r="AN1235" s="261"/>
    </row>
    <row r="1236" spans="1:40" x14ac:dyDescent="0.2">
      <c r="A1236" s="87"/>
      <c r="B1236" s="298"/>
      <c r="C1236" s="261"/>
      <c r="D1236" s="261"/>
      <c r="E1236" s="261"/>
      <c r="F1236" s="261"/>
      <c r="G1236" s="294"/>
      <c r="H1236" s="295"/>
      <c r="I1236" s="261"/>
      <c r="J1236" s="311" t="str">
        <f>IF(I1236="","",VLOOKUP(I1236,LookUp_Tables!$R:$S,2,0))</f>
        <v/>
      </c>
      <c r="K1236" s="296"/>
      <c r="L1236" s="296"/>
      <c r="M1236" s="290"/>
      <c r="N1236" s="290"/>
      <c r="O1236" s="290"/>
      <c r="P1236" s="290"/>
      <c r="Q1236" s="290"/>
      <c r="R1236" s="290"/>
      <c r="S1236" s="290" t="e">
        <f t="shared" si="57"/>
        <v>#DIV/0!</v>
      </c>
      <c r="T1236" s="290"/>
      <c r="U1236" s="290"/>
      <c r="V1236" s="290" t="e">
        <f t="shared" si="58"/>
        <v>#DIV/0!</v>
      </c>
      <c r="W1236" s="291" t="str">
        <f t="shared" si="59"/>
        <v/>
      </c>
      <c r="X1236" s="261"/>
      <c r="Y1236" s="261"/>
      <c r="Z1236" s="261"/>
      <c r="AA1236" s="261"/>
      <c r="AB1236" s="261"/>
      <c r="AC1236" s="261"/>
      <c r="AD1236" s="261"/>
      <c r="AE1236" s="261"/>
      <c r="AF1236" s="293"/>
      <c r="AG1236" s="315" t="str">
        <f>IF(AF1236="","",IFERROR(VLOOKUP(AF1236,'Error Checking'!A:B,2,0),"Error with MNCR code"))</f>
        <v/>
      </c>
      <c r="AH1236" s="315"/>
      <c r="AI1236" s="315" t="str">
        <f>IF(AH1236="","",IFERROR(VLOOKUP(AH1236,'Error Checking'!A:B,2,0),"Error with MNCR code"))</f>
        <v/>
      </c>
      <c r="AJ1236" s="261"/>
      <c r="AK1236" s="261"/>
      <c r="AL1236" s="297"/>
      <c r="AM1236" s="261"/>
      <c r="AN1236" s="261"/>
    </row>
    <row r="1237" spans="1:40" x14ac:dyDescent="0.2">
      <c r="A1237" s="87"/>
      <c r="B1237" s="298"/>
      <c r="C1237" s="261"/>
      <c r="D1237" s="261"/>
      <c r="E1237" s="261"/>
      <c r="F1237" s="261"/>
      <c r="G1237" s="294"/>
      <c r="H1237" s="295"/>
      <c r="I1237" s="261"/>
      <c r="J1237" s="311" t="str">
        <f>IF(I1237="","",VLOOKUP(I1237,LookUp_Tables!$R:$S,2,0))</f>
        <v/>
      </c>
      <c r="K1237" s="296"/>
      <c r="L1237" s="296"/>
      <c r="M1237" s="290"/>
      <c r="N1237" s="290"/>
      <c r="O1237" s="290"/>
      <c r="P1237" s="290"/>
      <c r="Q1237" s="290"/>
      <c r="R1237" s="290"/>
      <c r="S1237" s="290" t="e">
        <f t="shared" si="57"/>
        <v>#DIV/0!</v>
      </c>
      <c r="T1237" s="290"/>
      <c r="U1237" s="290"/>
      <c r="V1237" s="290" t="e">
        <f t="shared" si="58"/>
        <v>#DIV/0!</v>
      </c>
      <c r="W1237" s="291" t="str">
        <f t="shared" si="59"/>
        <v/>
      </c>
      <c r="X1237" s="261"/>
      <c r="Y1237" s="261"/>
      <c r="Z1237" s="261"/>
      <c r="AA1237" s="261"/>
      <c r="AB1237" s="261"/>
      <c r="AC1237" s="261"/>
      <c r="AD1237" s="261"/>
      <c r="AE1237" s="261"/>
      <c r="AF1237" s="293"/>
      <c r="AG1237" s="315" t="str">
        <f>IF(AF1237="","",IFERROR(VLOOKUP(AF1237,'Error Checking'!A:B,2,0),"Error with MNCR code"))</f>
        <v/>
      </c>
      <c r="AH1237" s="315"/>
      <c r="AI1237" s="315" t="str">
        <f>IF(AH1237="","",IFERROR(VLOOKUP(AH1237,'Error Checking'!A:B,2,0),"Error with MNCR code"))</f>
        <v/>
      </c>
      <c r="AJ1237" s="261"/>
      <c r="AK1237" s="261"/>
      <c r="AL1237" s="297"/>
      <c r="AM1237" s="261"/>
      <c r="AN1237" s="261"/>
    </row>
    <row r="1238" spans="1:40" x14ac:dyDescent="0.2">
      <c r="A1238" s="87"/>
      <c r="B1238" s="298"/>
      <c r="C1238" s="261"/>
      <c r="D1238" s="261"/>
      <c r="E1238" s="261"/>
      <c r="F1238" s="261"/>
      <c r="G1238" s="294"/>
      <c r="H1238" s="295"/>
      <c r="I1238" s="261"/>
      <c r="J1238" s="311" t="str">
        <f>IF(I1238="","",VLOOKUP(I1238,LookUp_Tables!$R:$S,2,0))</f>
        <v/>
      </c>
      <c r="K1238" s="296"/>
      <c r="L1238" s="296"/>
      <c r="M1238" s="290"/>
      <c r="N1238" s="290"/>
      <c r="O1238" s="290"/>
      <c r="P1238" s="290"/>
      <c r="Q1238" s="290"/>
      <c r="R1238" s="290"/>
      <c r="S1238" s="290" t="e">
        <f t="shared" si="57"/>
        <v>#DIV/0!</v>
      </c>
      <c r="T1238" s="290"/>
      <c r="U1238" s="290"/>
      <c r="V1238" s="290" t="e">
        <f t="shared" si="58"/>
        <v>#DIV/0!</v>
      </c>
      <c r="W1238" s="291" t="str">
        <f t="shared" si="59"/>
        <v/>
      </c>
      <c r="X1238" s="261"/>
      <c r="Y1238" s="261"/>
      <c r="Z1238" s="261"/>
      <c r="AA1238" s="261"/>
      <c r="AB1238" s="261"/>
      <c r="AC1238" s="261"/>
      <c r="AD1238" s="261"/>
      <c r="AE1238" s="261"/>
      <c r="AF1238" s="293"/>
      <c r="AG1238" s="315" t="str">
        <f>IF(AF1238="","",IFERROR(VLOOKUP(AF1238,'Error Checking'!A:B,2,0),"Error with MNCR code"))</f>
        <v/>
      </c>
      <c r="AH1238" s="315"/>
      <c r="AI1238" s="315" t="str">
        <f>IF(AH1238="","",IFERROR(VLOOKUP(AH1238,'Error Checking'!A:B,2,0),"Error with MNCR code"))</f>
        <v/>
      </c>
      <c r="AJ1238" s="261"/>
      <c r="AK1238" s="261"/>
      <c r="AL1238" s="297"/>
      <c r="AM1238" s="261"/>
      <c r="AN1238" s="261"/>
    </row>
    <row r="1239" spans="1:40" x14ac:dyDescent="0.2">
      <c r="A1239" s="87"/>
      <c r="B1239" s="298"/>
      <c r="C1239" s="261"/>
      <c r="D1239" s="261"/>
      <c r="E1239" s="261"/>
      <c r="F1239" s="261"/>
      <c r="G1239" s="294"/>
      <c r="H1239" s="295"/>
      <c r="I1239" s="261"/>
      <c r="J1239" s="311" t="str">
        <f>IF(I1239="","",VLOOKUP(I1239,LookUp_Tables!$R:$S,2,0))</f>
        <v/>
      </c>
      <c r="K1239" s="296"/>
      <c r="L1239" s="296"/>
      <c r="M1239" s="290"/>
      <c r="N1239" s="290"/>
      <c r="O1239" s="290"/>
      <c r="P1239" s="290"/>
      <c r="Q1239" s="290"/>
      <c r="R1239" s="290"/>
      <c r="S1239" s="290" t="e">
        <f t="shared" si="57"/>
        <v>#DIV/0!</v>
      </c>
      <c r="T1239" s="290"/>
      <c r="U1239" s="290"/>
      <c r="V1239" s="290" t="e">
        <f t="shared" si="58"/>
        <v>#DIV/0!</v>
      </c>
      <c r="W1239" s="291" t="str">
        <f t="shared" si="59"/>
        <v/>
      </c>
      <c r="X1239" s="261"/>
      <c r="Y1239" s="261"/>
      <c r="Z1239" s="261"/>
      <c r="AA1239" s="261"/>
      <c r="AB1239" s="261"/>
      <c r="AC1239" s="261"/>
      <c r="AD1239" s="261"/>
      <c r="AE1239" s="261"/>
      <c r="AF1239" s="293"/>
      <c r="AG1239" s="315" t="str">
        <f>IF(AF1239="","",IFERROR(VLOOKUP(AF1239,'Error Checking'!A:B,2,0),"Error with MNCR code"))</f>
        <v/>
      </c>
      <c r="AH1239" s="315"/>
      <c r="AI1239" s="315" t="str">
        <f>IF(AH1239="","",IFERROR(VLOOKUP(AH1239,'Error Checking'!A:B,2,0),"Error with MNCR code"))</f>
        <v/>
      </c>
      <c r="AJ1239" s="261"/>
      <c r="AK1239" s="261"/>
      <c r="AL1239" s="297"/>
      <c r="AM1239" s="261"/>
      <c r="AN1239" s="261"/>
    </row>
    <row r="1240" spans="1:40" x14ac:dyDescent="0.2">
      <c r="A1240" s="87"/>
      <c r="B1240" s="298"/>
      <c r="C1240" s="261"/>
      <c r="D1240" s="261"/>
      <c r="E1240" s="261"/>
      <c r="F1240" s="261"/>
      <c r="G1240" s="294"/>
      <c r="H1240" s="295"/>
      <c r="I1240" s="261"/>
      <c r="J1240" s="311" t="str">
        <f>IF(I1240="","",VLOOKUP(I1240,LookUp_Tables!$R:$S,2,0))</f>
        <v/>
      </c>
      <c r="K1240" s="296"/>
      <c r="L1240" s="296"/>
      <c r="M1240" s="290"/>
      <c r="N1240" s="290"/>
      <c r="O1240" s="290"/>
      <c r="P1240" s="290"/>
      <c r="Q1240" s="290"/>
      <c r="R1240" s="290"/>
      <c r="S1240" s="290" t="e">
        <f t="shared" si="57"/>
        <v>#DIV/0!</v>
      </c>
      <c r="T1240" s="290"/>
      <c r="U1240" s="290"/>
      <c r="V1240" s="290" t="e">
        <f t="shared" si="58"/>
        <v>#DIV/0!</v>
      </c>
      <c r="W1240" s="291" t="str">
        <f t="shared" si="59"/>
        <v/>
      </c>
      <c r="X1240" s="261"/>
      <c r="Y1240" s="261"/>
      <c r="Z1240" s="261"/>
      <c r="AA1240" s="261"/>
      <c r="AB1240" s="261"/>
      <c r="AC1240" s="261"/>
      <c r="AD1240" s="261"/>
      <c r="AE1240" s="261"/>
      <c r="AF1240" s="293"/>
      <c r="AG1240" s="315" t="str">
        <f>IF(AF1240="","",IFERROR(VLOOKUP(AF1240,'Error Checking'!A:B,2,0),"Error with MNCR code"))</f>
        <v/>
      </c>
      <c r="AH1240" s="315"/>
      <c r="AI1240" s="315" t="str">
        <f>IF(AH1240="","",IFERROR(VLOOKUP(AH1240,'Error Checking'!A:B,2,0),"Error with MNCR code"))</f>
        <v/>
      </c>
      <c r="AJ1240" s="261"/>
      <c r="AK1240" s="261"/>
      <c r="AL1240" s="297"/>
      <c r="AM1240" s="261"/>
      <c r="AN1240" s="261"/>
    </row>
    <row r="1241" spans="1:40" x14ac:dyDescent="0.2">
      <c r="A1241" s="87"/>
      <c r="B1241" s="298"/>
      <c r="C1241" s="261"/>
      <c r="D1241" s="261"/>
      <c r="E1241" s="261"/>
      <c r="F1241" s="261"/>
      <c r="G1241" s="294"/>
      <c r="H1241" s="295"/>
      <c r="I1241" s="261"/>
      <c r="J1241" s="311" t="str">
        <f>IF(I1241="","",VLOOKUP(I1241,LookUp_Tables!$R:$S,2,0))</f>
        <v/>
      </c>
      <c r="K1241" s="296"/>
      <c r="L1241" s="296"/>
      <c r="M1241" s="290"/>
      <c r="N1241" s="290"/>
      <c r="O1241" s="290"/>
      <c r="P1241" s="290"/>
      <c r="Q1241" s="290"/>
      <c r="R1241" s="290"/>
      <c r="S1241" s="290" t="e">
        <f t="shared" si="57"/>
        <v>#DIV/0!</v>
      </c>
      <c r="T1241" s="290"/>
      <c r="U1241" s="290"/>
      <c r="V1241" s="290" t="e">
        <f t="shared" si="58"/>
        <v>#DIV/0!</v>
      </c>
      <c r="W1241" s="291" t="str">
        <f t="shared" si="59"/>
        <v/>
      </c>
      <c r="X1241" s="261"/>
      <c r="Y1241" s="261"/>
      <c r="Z1241" s="261"/>
      <c r="AA1241" s="261"/>
      <c r="AB1241" s="261"/>
      <c r="AC1241" s="261"/>
      <c r="AD1241" s="261"/>
      <c r="AE1241" s="261"/>
      <c r="AF1241" s="293"/>
      <c r="AG1241" s="315" t="str">
        <f>IF(AF1241="","",IFERROR(VLOOKUP(AF1241,'Error Checking'!A:B,2,0),"Error with MNCR code"))</f>
        <v/>
      </c>
      <c r="AH1241" s="315"/>
      <c r="AI1241" s="315" t="str">
        <f>IF(AH1241="","",IFERROR(VLOOKUP(AH1241,'Error Checking'!A:B,2,0),"Error with MNCR code"))</f>
        <v/>
      </c>
      <c r="AJ1241" s="261"/>
      <c r="AK1241" s="261"/>
      <c r="AL1241" s="297"/>
      <c r="AM1241" s="261"/>
      <c r="AN1241" s="261"/>
    </row>
    <row r="1242" spans="1:40" x14ac:dyDescent="0.2">
      <c r="A1242" s="87"/>
      <c r="B1242" s="298"/>
      <c r="C1242" s="261"/>
      <c r="D1242" s="261"/>
      <c r="E1242" s="261"/>
      <c r="F1242" s="261"/>
      <c r="G1242" s="294"/>
      <c r="H1242" s="295"/>
      <c r="I1242" s="261"/>
      <c r="J1242" s="311" t="str">
        <f>IF(I1242="","",VLOOKUP(I1242,LookUp_Tables!$R:$S,2,0))</f>
        <v/>
      </c>
      <c r="K1242" s="296"/>
      <c r="L1242" s="296"/>
      <c r="M1242" s="290"/>
      <c r="N1242" s="290"/>
      <c r="O1242" s="290"/>
      <c r="P1242" s="290"/>
      <c r="Q1242" s="290"/>
      <c r="R1242" s="290"/>
      <c r="S1242" s="290" t="e">
        <f t="shared" si="57"/>
        <v>#DIV/0!</v>
      </c>
      <c r="T1242" s="290"/>
      <c r="U1242" s="290"/>
      <c r="V1242" s="290" t="e">
        <f t="shared" si="58"/>
        <v>#DIV/0!</v>
      </c>
      <c r="W1242" s="291" t="str">
        <f t="shared" si="59"/>
        <v/>
      </c>
      <c r="X1242" s="261"/>
      <c r="Y1242" s="261"/>
      <c r="Z1242" s="261"/>
      <c r="AA1242" s="261"/>
      <c r="AB1242" s="261"/>
      <c r="AC1242" s="261"/>
      <c r="AD1242" s="261"/>
      <c r="AE1242" s="261"/>
      <c r="AF1242" s="293"/>
      <c r="AG1242" s="315" t="str">
        <f>IF(AF1242="","",IFERROR(VLOOKUP(AF1242,'Error Checking'!A:B,2,0),"Error with MNCR code"))</f>
        <v/>
      </c>
      <c r="AH1242" s="315"/>
      <c r="AI1242" s="315" t="str">
        <f>IF(AH1242="","",IFERROR(VLOOKUP(AH1242,'Error Checking'!A:B,2,0),"Error with MNCR code"))</f>
        <v/>
      </c>
      <c r="AJ1242" s="261"/>
      <c r="AK1242" s="261"/>
      <c r="AL1242" s="297"/>
      <c r="AM1242" s="261"/>
      <c r="AN1242" s="261"/>
    </row>
    <row r="1243" spans="1:40" x14ac:dyDescent="0.2">
      <c r="A1243" s="87"/>
      <c r="B1243" s="298"/>
      <c r="C1243" s="261"/>
      <c r="D1243" s="261"/>
      <c r="E1243" s="261"/>
      <c r="F1243" s="261"/>
      <c r="G1243" s="294"/>
      <c r="H1243" s="295"/>
      <c r="I1243" s="261"/>
      <c r="J1243" s="311" t="str">
        <f>IF(I1243="","",VLOOKUP(I1243,LookUp_Tables!$R:$S,2,0))</f>
        <v/>
      </c>
      <c r="K1243" s="296"/>
      <c r="L1243" s="296"/>
      <c r="M1243" s="290"/>
      <c r="N1243" s="290"/>
      <c r="O1243" s="290"/>
      <c r="P1243" s="290"/>
      <c r="Q1243" s="290"/>
      <c r="R1243" s="290"/>
      <c r="S1243" s="290" t="e">
        <f t="shared" si="57"/>
        <v>#DIV/0!</v>
      </c>
      <c r="T1243" s="290"/>
      <c r="U1243" s="290"/>
      <c r="V1243" s="290" t="e">
        <f t="shared" si="58"/>
        <v>#DIV/0!</v>
      </c>
      <c r="W1243" s="291" t="str">
        <f t="shared" si="59"/>
        <v/>
      </c>
      <c r="X1243" s="261"/>
      <c r="Y1243" s="261"/>
      <c r="Z1243" s="261"/>
      <c r="AA1243" s="261"/>
      <c r="AB1243" s="261"/>
      <c r="AC1243" s="261"/>
      <c r="AD1243" s="261"/>
      <c r="AE1243" s="261"/>
      <c r="AF1243" s="293"/>
      <c r="AG1243" s="315" t="str">
        <f>IF(AF1243="","",IFERROR(VLOOKUP(AF1243,'Error Checking'!A:B,2,0),"Error with MNCR code"))</f>
        <v/>
      </c>
      <c r="AH1243" s="315"/>
      <c r="AI1243" s="315" t="str">
        <f>IF(AH1243="","",IFERROR(VLOOKUP(AH1243,'Error Checking'!A:B,2,0),"Error with MNCR code"))</f>
        <v/>
      </c>
      <c r="AJ1243" s="261"/>
      <c r="AK1243" s="261"/>
      <c r="AL1243" s="297"/>
      <c r="AM1243" s="261"/>
      <c r="AN1243" s="261"/>
    </row>
    <row r="1244" spans="1:40" x14ac:dyDescent="0.2">
      <c r="A1244" s="87"/>
      <c r="B1244" s="298"/>
      <c r="C1244" s="261"/>
      <c r="D1244" s="261"/>
      <c r="E1244" s="261"/>
      <c r="F1244" s="261"/>
      <c r="G1244" s="294"/>
      <c r="H1244" s="295"/>
      <c r="I1244" s="261"/>
      <c r="J1244" s="311" t="str">
        <f>IF(I1244="","",VLOOKUP(I1244,LookUp_Tables!$R:$S,2,0))</f>
        <v/>
      </c>
      <c r="K1244" s="296"/>
      <c r="L1244" s="296"/>
      <c r="M1244" s="290"/>
      <c r="N1244" s="290"/>
      <c r="O1244" s="290"/>
      <c r="P1244" s="290"/>
      <c r="Q1244" s="290"/>
      <c r="R1244" s="290"/>
      <c r="S1244" s="290" t="e">
        <f t="shared" si="57"/>
        <v>#DIV/0!</v>
      </c>
      <c r="T1244" s="290"/>
      <c r="U1244" s="290"/>
      <c r="V1244" s="290" t="e">
        <f t="shared" si="58"/>
        <v>#DIV/0!</v>
      </c>
      <c r="W1244" s="291" t="str">
        <f t="shared" si="59"/>
        <v/>
      </c>
      <c r="X1244" s="261"/>
      <c r="Y1244" s="261"/>
      <c r="Z1244" s="261"/>
      <c r="AA1244" s="261"/>
      <c r="AB1244" s="261"/>
      <c r="AC1244" s="261"/>
      <c r="AD1244" s="261"/>
      <c r="AE1244" s="261"/>
      <c r="AF1244" s="293"/>
      <c r="AG1244" s="315" t="str">
        <f>IF(AF1244="","",IFERROR(VLOOKUP(AF1244,'Error Checking'!A:B,2,0),"Error with MNCR code"))</f>
        <v/>
      </c>
      <c r="AH1244" s="315"/>
      <c r="AI1244" s="315" t="str">
        <f>IF(AH1244="","",IFERROR(VLOOKUP(AH1244,'Error Checking'!A:B,2,0),"Error with MNCR code"))</f>
        <v/>
      </c>
      <c r="AJ1244" s="261"/>
      <c r="AK1244" s="261"/>
      <c r="AL1244" s="297"/>
      <c r="AM1244" s="261"/>
      <c r="AN1244" s="261"/>
    </row>
    <row r="1245" spans="1:40" x14ac:dyDescent="0.2">
      <c r="A1245" s="87"/>
      <c r="B1245" s="298"/>
      <c r="C1245" s="261"/>
      <c r="D1245" s="261"/>
      <c r="E1245" s="261"/>
      <c r="F1245" s="261"/>
      <c r="G1245" s="294"/>
      <c r="H1245" s="295"/>
      <c r="I1245" s="261"/>
      <c r="J1245" s="311" t="str">
        <f>IF(I1245="","",VLOOKUP(I1245,LookUp_Tables!$R:$S,2,0))</f>
        <v/>
      </c>
      <c r="K1245" s="296"/>
      <c r="L1245" s="296"/>
      <c r="M1245" s="290"/>
      <c r="N1245" s="290"/>
      <c r="O1245" s="290"/>
      <c r="P1245" s="290"/>
      <c r="Q1245" s="290"/>
      <c r="R1245" s="290"/>
      <c r="S1245" s="290" t="e">
        <f t="shared" si="57"/>
        <v>#DIV/0!</v>
      </c>
      <c r="T1245" s="290"/>
      <c r="U1245" s="290"/>
      <c r="V1245" s="290" t="e">
        <f t="shared" si="58"/>
        <v>#DIV/0!</v>
      </c>
      <c r="W1245" s="291" t="str">
        <f t="shared" si="59"/>
        <v/>
      </c>
      <c r="X1245" s="261"/>
      <c r="Y1245" s="261"/>
      <c r="Z1245" s="261"/>
      <c r="AA1245" s="261"/>
      <c r="AB1245" s="261"/>
      <c r="AC1245" s="261"/>
      <c r="AD1245" s="261"/>
      <c r="AE1245" s="261"/>
      <c r="AF1245" s="293"/>
      <c r="AG1245" s="315" t="str">
        <f>IF(AF1245="","",IFERROR(VLOOKUP(AF1245,'Error Checking'!A:B,2,0),"Error with MNCR code"))</f>
        <v/>
      </c>
      <c r="AH1245" s="315"/>
      <c r="AI1245" s="315" t="str">
        <f>IF(AH1245="","",IFERROR(VLOOKUP(AH1245,'Error Checking'!A:B,2,0),"Error with MNCR code"))</f>
        <v/>
      </c>
      <c r="AJ1245" s="261"/>
      <c r="AK1245" s="261"/>
      <c r="AL1245" s="297"/>
      <c r="AM1245" s="261"/>
      <c r="AN1245" s="261"/>
    </row>
    <row r="1246" spans="1:40" x14ac:dyDescent="0.2">
      <c r="A1246" s="87"/>
      <c r="B1246" s="298"/>
      <c r="C1246" s="261"/>
      <c r="D1246" s="261"/>
      <c r="E1246" s="261"/>
      <c r="F1246" s="261"/>
      <c r="G1246" s="294"/>
      <c r="H1246" s="295"/>
      <c r="I1246" s="261"/>
      <c r="J1246" s="311" t="str">
        <f>IF(I1246="","",VLOOKUP(I1246,LookUp_Tables!$R:$S,2,0))</f>
        <v/>
      </c>
      <c r="K1246" s="296"/>
      <c r="L1246" s="296"/>
      <c r="M1246" s="290"/>
      <c r="N1246" s="290"/>
      <c r="O1246" s="290"/>
      <c r="P1246" s="290"/>
      <c r="Q1246" s="290"/>
      <c r="R1246" s="290"/>
      <c r="S1246" s="290" t="e">
        <f t="shared" si="57"/>
        <v>#DIV/0!</v>
      </c>
      <c r="T1246" s="290"/>
      <c r="U1246" s="290"/>
      <c r="V1246" s="290" t="e">
        <f t="shared" si="58"/>
        <v>#DIV/0!</v>
      </c>
      <c r="W1246" s="291" t="str">
        <f t="shared" si="59"/>
        <v/>
      </c>
      <c r="X1246" s="261"/>
      <c r="Y1246" s="261"/>
      <c r="Z1246" s="261"/>
      <c r="AA1246" s="261"/>
      <c r="AB1246" s="261"/>
      <c r="AC1246" s="261"/>
      <c r="AD1246" s="261"/>
      <c r="AE1246" s="261"/>
      <c r="AF1246" s="293"/>
      <c r="AG1246" s="315" t="str">
        <f>IF(AF1246="","",IFERROR(VLOOKUP(AF1246,'Error Checking'!A:B,2,0),"Error with MNCR code"))</f>
        <v/>
      </c>
      <c r="AH1246" s="315"/>
      <c r="AI1246" s="315" t="str">
        <f>IF(AH1246="","",IFERROR(VLOOKUP(AH1246,'Error Checking'!A:B,2,0),"Error with MNCR code"))</f>
        <v/>
      </c>
      <c r="AJ1246" s="261"/>
      <c r="AK1246" s="261"/>
      <c r="AL1246" s="297"/>
      <c r="AM1246" s="261"/>
      <c r="AN1246" s="261"/>
    </row>
    <row r="1247" spans="1:40" x14ac:dyDescent="0.2">
      <c r="A1247" s="87"/>
      <c r="B1247" s="298"/>
      <c r="C1247" s="261"/>
      <c r="D1247" s="261"/>
      <c r="E1247" s="261"/>
      <c r="F1247" s="261"/>
      <c r="G1247" s="294"/>
      <c r="H1247" s="295"/>
      <c r="I1247" s="261"/>
      <c r="J1247" s="311" t="str">
        <f>IF(I1247="","",VLOOKUP(I1247,LookUp_Tables!$R:$S,2,0))</f>
        <v/>
      </c>
      <c r="K1247" s="296"/>
      <c r="L1247" s="296"/>
      <c r="M1247" s="290"/>
      <c r="N1247" s="290"/>
      <c r="O1247" s="290"/>
      <c r="P1247" s="290"/>
      <c r="Q1247" s="290"/>
      <c r="R1247" s="290"/>
      <c r="S1247" s="290" t="e">
        <f t="shared" si="57"/>
        <v>#DIV/0!</v>
      </c>
      <c r="T1247" s="290"/>
      <c r="U1247" s="290"/>
      <c r="V1247" s="290" t="e">
        <f t="shared" si="58"/>
        <v>#DIV/0!</v>
      </c>
      <c r="W1247" s="291" t="str">
        <f t="shared" si="59"/>
        <v/>
      </c>
      <c r="X1247" s="261"/>
      <c r="Y1247" s="261"/>
      <c r="Z1247" s="261"/>
      <c r="AA1247" s="261"/>
      <c r="AB1247" s="261"/>
      <c r="AC1247" s="261"/>
      <c r="AD1247" s="261"/>
      <c r="AE1247" s="261"/>
      <c r="AF1247" s="293"/>
      <c r="AG1247" s="315" t="str">
        <f>IF(AF1247="","",IFERROR(VLOOKUP(AF1247,'Error Checking'!A:B,2,0),"Error with MNCR code"))</f>
        <v/>
      </c>
      <c r="AH1247" s="315"/>
      <c r="AI1247" s="315" t="str">
        <f>IF(AH1247="","",IFERROR(VLOOKUP(AH1247,'Error Checking'!A:B,2,0),"Error with MNCR code"))</f>
        <v/>
      </c>
      <c r="AJ1247" s="261"/>
      <c r="AK1247" s="261"/>
      <c r="AL1247" s="297"/>
      <c r="AM1247" s="261"/>
      <c r="AN1247" s="261"/>
    </row>
    <row r="1248" spans="1:40" x14ac:dyDescent="0.2">
      <c r="A1248" s="87"/>
      <c r="B1248" s="298"/>
      <c r="C1248" s="261"/>
      <c r="D1248" s="261"/>
      <c r="E1248" s="261"/>
      <c r="F1248" s="261"/>
      <c r="G1248" s="294"/>
      <c r="H1248" s="295"/>
      <c r="I1248" s="261"/>
      <c r="J1248" s="311" t="str">
        <f>IF(I1248="","",VLOOKUP(I1248,LookUp_Tables!$R:$S,2,0))</f>
        <v/>
      </c>
      <c r="K1248" s="296"/>
      <c r="L1248" s="296"/>
      <c r="M1248" s="290"/>
      <c r="N1248" s="290"/>
      <c r="O1248" s="290"/>
      <c r="P1248" s="290"/>
      <c r="Q1248" s="290"/>
      <c r="R1248" s="290"/>
      <c r="S1248" s="290" t="e">
        <f t="shared" si="57"/>
        <v>#DIV/0!</v>
      </c>
      <c r="T1248" s="290"/>
      <c r="U1248" s="290"/>
      <c r="V1248" s="290" t="e">
        <f t="shared" si="58"/>
        <v>#DIV/0!</v>
      </c>
      <c r="W1248" s="291" t="str">
        <f t="shared" si="59"/>
        <v/>
      </c>
      <c r="X1248" s="261"/>
      <c r="Y1248" s="261"/>
      <c r="Z1248" s="261"/>
      <c r="AA1248" s="261"/>
      <c r="AB1248" s="261"/>
      <c r="AC1248" s="261"/>
      <c r="AD1248" s="261"/>
      <c r="AE1248" s="261"/>
      <c r="AF1248" s="293"/>
      <c r="AG1248" s="315" t="str">
        <f>IF(AF1248="","",IFERROR(VLOOKUP(AF1248,'Error Checking'!A:B,2,0),"Error with MNCR code"))</f>
        <v/>
      </c>
      <c r="AH1248" s="315"/>
      <c r="AI1248" s="315" t="str">
        <f>IF(AH1248="","",IFERROR(VLOOKUP(AH1248,'Error Checking'!A:B,2,0),"Error with MNCR code"))</f>
        <v/>
      </c>
      <c r="AJ1248" s="261"/>
      <c r="AK1248" s="261"/>
      <c r="AL1248" s="297"/>
      <c r="AM1248" s="261"/>
      <c r="AN1248" s="261"/>
    </row>
    <row r="1249" spans="1:40" x14ac:dyDescent="0.2">
      <c r="A1249" s="87"/>
      <c r="B1249" s="298"/>
      <c r="C1249" s="261"/>
      <c r="D1249" s="261"/>
      <c r="E1249" s="261"/>
      <c r="F1249" s="261"/>
      <c r="G1249" s="294"/>
      <c r="H1249" s="295"/>
      <c r="I1249" s="261"/>
      <c r="J1249" s="311" t="str">
        <f>IF(I1249="","",VLOOKUP(I1249,LookUp_Tables!$R:$S,2,0))</f>
        <v/>
      </c>
      <c r="K1249" s="296"/>
      <c r="L1249" s="296"/>
      <c r="M1249" s="290"/>
      <c r="N1249" s="290"/>
      <c r="O1249" s="290"/>
      <c r="P1249" s="290"/>
      <c r="Q1249" s="290"/>
      <c r="R1249" s="290"/>
      <c r="S1249" s="290" t="e">
        <f t="shared" si="57"/>
        <v>#DIV/0!</v>
      </c>
      <c r="T1249" s="290"/>
      <c r="U1249" s="290"/>
      <c r="V1249" s="290" t="e">
        <f t="shared" si="58"/>
        <v>#DIV/0!</v>
      </c>
      <c r="W1249" s="291" t="str">
        <f t="shared" si="59"/>
        <v/>
      </c>
      <c r="X1249" s="261"/>
      <c r="Y1249" s="261"/>
      <c r="Z1249" s="261"/>
      <c r="AA1249" s="261"/>
      <c r="AB1249" s="261"/>
      <c r="AC1249" s="261"/>
      <c r="AD1249" s="261"/>
      <c r="AE1249" s="261"/>
      <c r="AF1249" s="293"/>
      <c r="AG1249" s="315" t="str">
        <f>IF(AF1249="","",IFERROR(VLOOKUP(AF1249,'Error Checking'!A:B,2,0),"Error with MNCR code"))</f>
        <v/>
      </c>
      <c r="AH1249" s="315"/>
      <c r="AI1249" s="315" t="str">
        <f>IF(AH1249="","",IFERROR(VLOOKUP(AH1249,'Error Checking'!A:B,2,0),"Error with MNCR code"))</f>
        <v/>
      </c>
      <c r="AJ1249" s="261"/>
      <c r="AK1249" s="261"/>
      <c r="AL1249" s="297"/>
      <c r="AM1249" s="261"/>
      <c r="AN1249" s="261"/>
    </row>
    <row r="1250" spans="1:40" x14ac:dyDescent="0.2">
      <c r="A1250" s="87"/>
      <c r="B1250" s="298"/>
      <c r="C1250" s="261"/>
      <c r="D1250" s="261"/>
      <c r="E1250" s="261"/>
      <c r="F1250" s="261"/>
      <c r="G1250" s="294"/>
      <c r="H1250" s="295"/>
      <c r="I1250" s="261"/>
      <c r="J1250" s="311" t="str">
        <f>IF(I1250="","",VLOOKUP(I1250,LookUp_Tables!$R:$S,2,0))</f>
        <v/>
      </c>
      <c r="K1250" s="296"/>
      <c r="L1250" s="296"/>
      <c r="M1250" s="290"/>
      <c r="N1250" s="290"/>
      <c r="O1250" s="290"/>
      <c r="P1250" s="290"/>
      <c r="Q1250" s="290"/>
      <c r="R1250" s="290"/>
      <c r="S1250" s="290" t="e">
        <f t="shared" si="57"/>
        <v>#DIV/0!</v>
      </c>
      <c r="T1250" s="290"/>
      <c r="U1250" s="290"/>
      <c r="V1250" s="290" t="e">
        <f t="shared" si="58"/>
        <v>#DIV/0!</v>
      </c>
      <c r="W1250" s="291" t="str">
        <f t="shared" si="59"/>
        <v/>
      </c>
      <c r="X1250" s="261"/>
      <c r="Y1250" s="261"/>
      <c r="Z1250" s="261"/>
      <c r="AA1250" s="261"/>
      <c r="AB1250" s="261"/>
      <c r="AC1250" s="261"/>
      <c r="AD1250" s="261"/>
      <c r="AE1250" s="261"/>
      <c r="AF1250" s="293"/>
      <c r="AG1250" s="315" t="str">
        <f>IF(AF1250="","",IFERROR(VLOOKUP(AF1250,'Error Checking'!A:B,2,0),"Error with MNCR code"))</f>
        <v/>
      </c>
      <c r="AH1250" s="315"/>
      <c r="AI1250" s="315" t="str">
        <f>IF(AH1250="","",IFERROR(VLOOKUP(AH1250,'Error Checking'!A:B,2,0),"Error with MNCR code"))</f>
        <v/>
      </c>
      <c r="AJ1250" s="261"/>
      <c r="AK1250" s="261"/>
      <c r="AL1250" s="297"/>
      <c r="AM1250" s="261"/>
      <c r="AN1250" s="261"/>
    </row>
    <row r="1251" spans="1:40" x14ac:dyDescent="0.2">
      <c r="A1251" s="87"/>
      <c r="B1251" s="298"/>
      <c r="C1251" s="261"/>
      <c r="D1251" s="261"/>
      <c r="E1251" s="261"/>
      <c r="F1251" s="261"/>
      <c r="G1251" s="294"/>
      <c r="H1251" s="295"/>
      <c r="I1251" s="261"/>
      <c r="J1251" s="311" t="str">
        <f>IF(I1251="","",VLOOKUP(I1251,LookUp_Tables!$R:$S,2,0))</f>
        <v/>
      </c>
      <c r="K1251" s="296"/>
      <c r="L1251" s="296"/>
      <c r="M1251" s="290"/>
      <c r="N1251" s="290"/>
      <c r="O1251" s="290"/>
      <c r="P1251" s="290"/>
      <c r="Q1251" s="290"/>
      <c r="R1251" s="290"/>
      <c r="S1251" s="290" t="e">
        <f t="shared" si="57"/>
        <v>#DIV/0!</v>
      </c>
      <c r="T1251" s="290"/>
      <c r="U1251" s="290"/>
      <c r="V1251" s="290" t="e">
        <f t="shared" si="58"/>
        <v>#DIV/0!</v>
      </c>
      <c r="W1251" s="291" t="str">
        <f t="shared" si="59"/>
        <v/>
      </c>
      <c r="X1251" s="261"/>
      <c r="Y1251" s="261"/>
      <c r="Z1251" s="261"/>
      <c r="AA1251" s="261"/>
      <c r="AB1251" s="261"/>
      <c r="AC1251" s="261"/>
      <c r="AD1251" s="261"/>
      <c r="AE1251" s="261"/>
      <c r="AF1251" s="293"/>
      <c r="AG1251" s="315" t="str">
        <f>IF(AF1251="","",IFERROR(VLOOKUP(AF1251,'Error Checking'!A:B,2,0),"Error with MNCR code"))</f>
        <v/>
      </c>
      <c r="AH1251" s="315"/>
      <c r="AI1251" s="315" t="str">
        <f>IF(AH1251="","",IFERROR(VLOOKUP(AH1251,'Error Checking'!A:B,2,0),"Error with MNCR code"))</f>
        <v/>
      </c>
      <c r="AJ1251" s="261"/>
      <c r="AK1251" s="261"/>
      <c r="AL1251" s="297"/>
      <c r="AM1251" s="261"/>
      <c r="AN1251" s="261"/>
    </row>
    <row r="1252" spans="1:40" x14ac:dyDescent="0.2">
      <c r="A1252" s="87"/>
      <c r="B1252" s="298"/>
      <c r="C1252" s="261"/>
      <c r="D1252" s="261"/>
      <c r="E1252" s="261"/>
      <c r="F1252" s="261"/>
      <c r="G1252" s="294"/>
      <c r="H1252" s="295"/>
      <c r="I1252" s="261"/>
      <c r="J1252" s="311" t="str">
        <f>IF(I1252="","",VLOOKUP(I1252,LookUp_Tables!$R:$S,2,0))</f>
        <v/>
      </c>
      <c r="K1252" s="296"/>
      <c r="L1252" s="296"/>
      <c r="M1252" s="290"/>
      <c r="N1252" s="290"/>
      <c r="O1252" s="290"/>
      <c r="P1252" s="290"/>
      <c r="Q1252" s="290"/>
      <c r="R1252" s="290"/>
      <c r="S1252" s="290" t="e">
        <f t="shared" si="57"/>
        <v>#DIV/0!</v>
      </c>
      <c r="T1252" s="290"/>
      <c r="U1252" s="290"/>
      <c r="V1252" s="290" t="e">
        <f t="shared" si="58"/>
        <v>#DIV/0!</v>
      </c>
      <c r="W1252" s="291" t="str">
        <f t="shared" si="59"/>
        <v/>
      </c>
      <c r="X1252" s="261"/>
      <c r="Y1252" s="261"/>
      <c r="Z1252" s="261"/>
      <c r="AA1252" s="261"/>
      <c r="AB1252" s="261"/>
      <c r="AC1252" s="261"/>
      <c r="AD1252" s="261"/>
      <c r="AE1252" s="261"/>
      <c r="AF1252" s="293"/>
      <c r="AG1252" s="315" t="str">
        <f>IF(AF1252="","",IFERROR(VLOOKUP(AF1252,'Error Checking'!A:B,2,0),"Error with MNCR code"))</f>
        <v/>
      </c>
      <c r="AH1252" s="315"/>
      <c r="AI1252" s="315" t="str">
        <f>IF(AH1252="","",IFERROR(VLOOKUP(AH1252,'Error Checking'!A:B,2,0),"Error with MNCR code"))</f>
        <v/>
      </c>
      <c r="AJ1252" s="261"/>
      <c r="AK1252" s="261"/>
      <c r="AL1252" s="297"/>
      <c r="AM1252" s="261"/>
      <c r="AN1252" s="261"/>
    </row>
    <row r="1253" spans="1:40" x14ac:dyDescent="0.2">
      <c r="A1253" s="87"/>
      <c r="B1253" s="298"/>
      <c r="C1253" s="261"/>
      <c r="D1253" s="261"/>
      <c r="E1253" s="261"/>
      <c r="F1253" s="261"/>
      <c r="G1253" s="294"/>
      <c r="H1253" s="295"/>
      <c r="I1253" s="261"/>
      <c r="J1253" s="311" t="str">
        <f>IF(I1253="","",VLOOKUP(I1253,LookUp_Tables!$R:$S,2,0))</f>
        <v/>
      </c>
      <c r="K1253" s="296"/>
      <c r="L1253" s="296"/>
      <c r="M1253" s="290"/>
      <c r="N1253" s="290"/>
      <c r="O1253" s="290"/>
      <c r="P1253" s="290"/>
      <c r="Q1253" s="290"/>
      <c r="R1253" s="290"/>
      <c r="S1253" s="290" t="e">
        <f t="shared" si="57"/>
        <v>#DIV/0!</v>
      </c>
      <c r="T1253" s="290"/>
      <c r="U1253" s="290"/>
      <c r="V1253" s="290" t="e">
        <f t="shared" si="58"/>
        <v>#DIV/0!</v>
      </c>
      <c r="W1253" s="291" t="str">
        <f t="shared" si="59"/>
        <v/>
      </c>
      <c r="X1253" s="261"/>
      <c r="Y1253" s="261"/>
      <c r="Z1253" s="261"/>
      <c r="AA1253" s="261"/>
      <c r="AB1253" s="261"/>
      <c r="AC1253" s="261"/>
      <c r="AD1253" s="261"/>
      <c r="AE1253" s="261"/>
      <c r="AF1253" s="293"/>
      <c r="AG1253" s="315" t="str">
        <f>IF(AF1253="","",IFERROR(VLOOKUP(AF1253,'Error Checking'!A:B,2,0),"Error with MNCR code"))</f>
        <v/>
      </c>
      <c r="AH1253" s="315"/>
      <c r="AI1253" s="315" t="str">
        <f>IF(AH1253="","",IFERROR(VLOOKUP(AH1253,'Error Checking'!A:B,2,0),"Error with MNCR code"))</f>
        <v/>
      </c>
      <c r="AJ1253" s="261"/>
      <c r="AK1253" s="261"/>
      <c r="AL1253" s="297"/>
      <c r="AM1253" s="261"/>
      <c r="AN1253" s="261"/>
    </row>
    <row r="1254" spans="1:40" x14ac:dyDescent="0.2">
      <c r="A1254" s="87"/>
      <c r="B1254" s="298"/>
      <c r="C1254" s="261"/>
      <c r="D1254" s="261"/>
      <c r="E1254" s="261"/>
      <c r="F1254" s="261"/>
      <c r="G1254" s="294"/>
      <c r="H1254" s="295"/>
      <c r="I1254" s="261"/>
      <c r="J1254" s="311" t="str">
        <f>IF(I1254="","",VLOOKUP(I1254,LookUp_Tables!$R:$S,2,0))</f>
        <v/>
      </c>
      <c r="K1254" s="296"/>
      <c r="L1254" s="296"/>
      <c r="M1254" s="290"/>
      <c r="N1254" s="290"/>
      <c r="O1254" s="290"/>
      <c r="P1254" s="290"/>
      <c r="Q1254" s="290"/>
      <c r="R1254" s="290"/>
      <c r="S1254" s="290" t="e">
        <f t="shared" si="57"/>
        <v>#DIV/0!</v>
      </c>
      <c r="T1254" s="290"/>
      <c r="U1254" s="290"/>
      <c r="V1254" s="290" t="e">
        <f t="shared" si="58"/>
        <v>#DIV/0!</v>
      </c>
      <c r="W1254" s="291" t="str">
        <f t="shared" si="59"/>
        <v/>
      </c>
      <c r="X1254" s="261"/>
      <c r="Y1254" s="261"/>
      <c r="Z1254" s="261"/>
      <c r="AA1254" s="261"/>
      <c r="AB1254" s="261"/>
      <c r="AC1254" s="261"/>
      <c r="AD1254" s="261"/>
      <c r="AE1254" s="261"/>
      <c r="AF1254" s="293"/>
      <c r="AG1254" s="315" t="str">
        <f>IF(AF1254="","",IFERROR(VLOOKUP(AF1254,'Error Checking'!A:B,2,0),"Error with MNCR code"))</f>
        <v/>
      </c>
      <c r="AH1254" s="315"/>
      <c r="AI1254" s="315" t="str">
        <f>IF(AH1254="","",IFERROR(VLOOKUP(AH1254,'Error Checking'!A:B,2,0),"Error with MNCR code"))</f>
        <v/>
      </c>
      <c r="AJ1254" s="261"/>
      <c r="AK1254" s="261"/>
      <c r="AL1254" s="297"/>
      <c r="AM1254" s="261"/>
      <c r="AN1254" s="261"/>
    </row>
    <row r="1255" spans="1:40" x14ac:dyDescent="0.2">
      <c r="A1255" s="87"/>
      <c r="B1255" s="298"/>
      <c r="C1255" s="261"/>
      <c r="D1255" s="261"/>
      <c r="E1255" s="261"/>
      <c r="F1255" s="261"/>
      <c r="G1255" s="294"/>
      <c r="H1255" s="295"/>
      <c r="I1255" s="261"/>
      <c r="J1255" s="311" t="str">
        <f>IF(I1255="","",VLOOKUP(I1255,LookUp_Tables!$R:$S,2,0))</f>
        <v/>
      </c>
      <c r="K1255" s="296"/>
      <c r="L1255" s="296"/>
      <c r="M1255" s="290"/>
      <c r="N1255" s="290"/>
      <c r="O1255" s="290"/>
      <c r="P1255" s="290"/>
      <c r="Q1255" s="290"/>
      <c r="R1255" s="290"/>
      <c r="S1255" s="290" t="e">
        <f t="shared" si="57"/>
        <v>#DIV/0!</v>
      </c>
      <c r="T1255" s="290"/>
      <c r="U1255" s="290"/>
      <c r="V1255" s="290" t="e">
        <f t="shared" si="58"/>
        <v>#DIV/0!</v>
      </c>
      <c r="W1255" s="291" t="str">
        <f t="shared" si="59"/>
        <v/>
      </c>
      <c r="X1255" s="261"/>
      <c r="Y1255" s="261"/>
      <c r="Z1255" s="261"/>
      <c r="AA1255" s="261"/>
      <c r="AB1255" s="261"/>
      <c r="AC1255" s="261"/>
      <c r="AD1255" s="261"/>
      <c r="AE1255" s="261"/>
      <c r="AF1255" s="293"/>
      <c r="AG1255" s="315" t="str">
        <f>IF(AF1255="","",IFERROR(VLOOKUP(AF1255,'Error Checking'!A:B,2,0),"Error with MNCR code"))</f>
        <v/>
      </c>
      <c r="AH1255" s="315"/>
      <c r="AI1255" s="315" t="str">
        <f>IF(AH1255="","",IFERROR(VLOOKUP(AH1255,'Error Checking'!A:B,2,0),"Error with MNCR code"))</f>
        <v/>
      </c>
      <c r="AJ1255" s="261"/>
      <c r="AK1255" s="261"/>
      <c r="AL1255" s="297"/>
      <c r="AM1255" s="261"/>
      <c r="AN1255" s="261"/>
    </row>
    <row r="1256" spans="1:40" x14ac:dyDescent="0.2">
      <c r="A1256" s="87"/>
      <c r="B1256" s="298"/>
      <c r="C1256" s="261"/>
      <c r="D1256" s="261"/>
      <c r="E1256" s="261"/>
      <c r="F1256" s="261"/>
      <c r="G1256" s="294"/>
      <c r="H1256" s="295"/>
      <c r="I1256" s="261"/>
      <c r="J1256" s="311" t="str">
        <f>IF(I1256="","",VLOOKUP(I1256,LookUp_Tables!$R:$S,2,0))</f>
        <v/>
      </c>
      <c r="K1256" s="296"/>
      <c r="L1256" s="296"/>
      <c r="M1256" s="290"/>
      <c r="N1256" s="290"/>
      <c r="O1256" s="290"/>
      <c r="P1256" s="290"/>
      <c r="Q1256" s="290"/>
      <c r="R1256" s="290"/>
      <c r="S1256" s="290" t="e">
        <f t="shared" si="57"/>
        <v>#DIV/0!</v>
      </c>
      <c r="T1256" s="290"/>
      <c r="U1256" s="290"/>
      <c r="V1256" s="290" t="e">
        <f t="shared" si="58"/>
        <v>#DIV/0!</v>
      </c>
      <c r="W1256" s="291" t="str">
        <f t="shared" si="59"/>
        <v/>
      </c>
      <c r="X1256" s="261"/>
      <c r="Y1256" s="261"/>
      <c r="Z1256" s="261"/>
      <c r="AA1256" s="261"/>
      <c r="AB1256" s="261"/>
      <c r="AC1256" s="261"/>
      <c r="AD1256" s="261"/>
      <c r="AE1256" s="261"/>
      <c r="AF1256" s="293"/>
      <c r="AG1256" s="315" t="str">
        <f>IF(AF1256="","",IFERROR(VLOOKUP(AF1256,'Error Checking'!A:B,2,0),"Error with MNCR code"))</f>
        <v/>
      </c>
      <c r="AH1256" s="315"/>
      <c r="AI1256" s="315" t="str">
        <f>IF(AH1256="","",IFERROR(VLOOKUP(AH1256,'Error Checking'!A:B,2,0),"Error with MNCR code"))</f>
        <v/>
      </c>
      <c r="AJ1256" s="261"/>
      <c r="AK1256" s="261"/>
      <c r="AL1256" s="297"/>
      <c r="AM1256" s="261"/>
      <c r="AN1256" s="261"/>
    </row>
    <row r="1257" spans="1:40" x14ac:dyDescent="0.2">
      <c r="A1257" s="87"/>
      <c r="B1257" s="298"/>
      <c r="C1257" s="261"/>
      <c r="D1257" s="261"/>
      <c r="E1257" s="261"/>
      <c r="F1257" s="261"/>
      <c r="G1257" s="294"/>
      <c r="H1257" s="295"/>
      <c r="I1257" s="261"/>
      <c r="J1257" s="311" t="str">
        <f>IF(I1257="","",VLOOKUP(I1257,LookUp_Tables!$R:$S,2,0))</f>
        <v/>
      </c>
      <c r="K1257" s="296"/>
      <c r="L1257" s="296"/>
      <c r="M1257" s="290"/>
      <c r="N1257" s="290"/>
      <c r="O1257" s="290"/>
      <c r="P1257" s="290"/>
      <c r="Q1257" s="290"/>
      <c r="R1257" s="290"/>
      <c r="S1257" s="290" t="e">
        <f t="shared" si="57"/>
        <v>#DIV/0!</v>
      </c>
      <c r="T1257" s="290"/>
      <c r="U1257" s="290"/>
      <c r="V1257" s="290" t="e">
        <f t="shared" si="58"/>
        <v>#DIV/0!</v>
      </c>
      <c r="W1257" s="291" t="str">
        <f t="shared" si="59"/>
        <v/>
      </c>
      <c r="X1257" s="261"/>
      <c r="Y1257" s="261"/>
      <c r="Z1257" s="261"/>
      <c r="AA1257" s="261"/>
      <c r="AB1257" s="261"/>
      <c r="AC1257" s="261"/>
      <c r="AD1257" s="261"/>
      <c r="AE1257" s="261"/>
      <c r="AF1257" s="293"/>
      <c r="AG1257" s="315" t="str">
        <f>IF(AF1257="","",IFERROR(VLOOKUP(AF1257,'Error Checking'!A:B,2,0),"Error with MNCR code"))</f>
        <v/>
      </c>
      <c r="AH1257" s="315"/>
      <c r="AI1257" s="315" t="str">
        <f>IF(AH1257="","",IFERROR(VLOOKUP(AH1257,'Error Checking'!A:B,2,0),"Error with MNCR code"))</f>
        <v/>
      </c>
      <c r="AJ1257" s="261"/>
      <c r="AK1257" s="261"/>
      <c r="AL1257" s="297"/>
      <c r="AM1257" s="261"/>
      <c r="AN1257" s="261"/>
    </row>
    <row r="1258" spans="1:40" x14ac:dyDescent="0.2">
      <c r="A1258" s="87"/>
      <c r="B1258" s="298"/>
      <c r="C1258" s="261"/>
      <c r="D1258" s="261"/>
      <c r="E1258" s="261"/>
      <c r="F1258" s="261"/>
      <c r="G1258" s="294"/>
      <c r="H1258" s="295"/>
      <c r="I1258" s="261"/>
      <c r="J1258" s="311" t="str">
        <f>IF(I1258="","",VLOOKUP(I1258,LookUp_Tables!$R:$S,2,0))</f>
        <v/>
      </c>
      <c r="K1258" s="296"/>
      <c r="L1258" s="296"/>
      <c r="M1258" s="290"/>
      <c r="N1258" s="290"/>
      <c r="O1258" s="290"/>
      <c r="P1258" s="290"/>
      <c r="Q1258" s="290"/>
      <c r="R1258" s="290"/>
      <c r="S1258" s="290" t="e">
        <f t="shared" si="57"/>
        <v>#DIV/0!</v>
      </c>
      <c r="T1258" s="290"/>
      <c r="U1258" s="290"/>
      <c r="V1258" s="290" t="e">
        <f t="shared" si="58"/>
        <v>#DIV/0!</v>
      </c>
      <c r="W1258" s="291" t="str">
        <f t="shared" si="59"/>
        <v/>
      </c>
      <c r="X1258" s="261"/>
      <c r="Y1258" s="261"/>
      <c r="Z1258" s="261"/>
      <c r="AA1258" s="261"/>
      <c r="AB1258" s="261"/>
      <c r="AC1258" s="261"/>
      <c r="AD1258" s="261"/>
      <c r="AE1258" s="261"/>
      <c r="AF1258" s="293"/>
      <c r="AG1258" s="315" t="str">
        <f>IF(AF1258="","",IFERROR(VLOOKUP(AF1258,'Error Checking'!A:B,2,0),"Error with MNCR code"))</f>
        <v/>
      </c>
      <c r="AH1258" s="315"/>
      <c r="AI1258" s="315" t="str">
        <f>IF(AH1258="","",IFERROR(VLOOKUP(AH1258,'Error Checking'!A:B,2,0),"Error with MNCR code"))</f>
        <v/>
      </c>
      <c r="AJ1258" s="261"/>
      <c r="AK1258" s="261"/>
      <c r="AL1258" s="297"/>
      <c r="AM1258" s="261"/>
      <c r="AN1258" s="261"/>
    </row>
    <row r="1259" spans="1:40" x14ac:dyDescent="0.2">
      <c r="A1259" s="87"/>
      <c r="B1259" s="298"/>
      <c r="C1259" s="261"/>
      <c r="D1259" s="261"/>
      <c r="E1259" s="261"/>
      <c r="F1259" s="261"/>
      <c r="G1259" s="294"/>
      <c r="H1259" s="295"/>
      <c r="I1259" s="261"/>
      <c r="J1259" s="311" t="str">
        <f>IF(I1259="","",VLOOKUP(I1259,LookUp_Tables!$R:$S,2,0))</f>
        <v/>
      </c>
      <c r="K1259" s="296"/>
      <c r="L1259" s="296"/>
      <c r="M1259" s="290"/>
      <c r="N1259" s="290"/>
      <c r="O1259" s="290"/>
      <c r="P1259" s="290"/>
      <c r="Q1259" s="290"/>
      <c r="R1259" s="290"/>
      <c r="S1259" s="290" t="e">
        <f t="shared" si="57"/>
        <v>#DIV/0!</v>
      </c>
      <c r="T1259" s="290"/>
      <c r="U1259" s="290"/>
      <c r="V1259" s="290" t="e">
        <f t="shared" si="58"/>
        <v>#DIV/0!</v>
      </c>
      <c r="W1259" s="291" t="str">
        <f t="shared" si="59"/>
        <v/>
      </c>
      <c r="X1259" s="261"/>
      <c r="Y1259" s="261"/>
      <c r="Z1259" s="261"/>
      <c r="AA1259" s="261"/>
      <c r="AB1259" s="261"/>
      <c r="AC1259" s="261"/>
      <c r="AD1259" s="261"/>
      <c r="AE1259" s="261"/>
      <c r="AF1259" s="293"/>
      <c r="AG1259" s="315" t="str">
        <f>IF(AF1259="","",IFERROR(VLOOKUP(AF1259,'Error Checking'!A:B,2,0),"Error with MNCR code"))</f>
        <v/>
      </c>
      <c r="AH1259" s="315"/>
      <c r="AI1259" s="315" t="str">
        <f>IF(AH1259="","",IFERROR(VLOOKUP(AH1259,'Error Checking'!A:B,2,0),"Error with MNCR code"))</f>
        <v/>
      </c>
      <c r="AJ1259" s="261"/>
      <c r="AK1259" s="261"/>
      <c r="AL1259" s="297"/>
      <c r="AM1259" s="261"/>
      <c r="AN1259" s="261"/>
    </row>
    <row r="1260" spans="1:40" x14ac:dyDescent="0.2">
      <c r="A1260" s="87"/>
      <c r="B1260" s="298"/>
      <c r="C1260" s="261"/>
      <c r="D1260" s="261"/>
      <c r="E1260" s="261"/>
      <c r="F1260" s="261"/>
      <c r="G1260" s="294"/>
      <c r="H1260" s="295"/>
      <c r="I1260" s="261"/>
      <c r="J1260" s="311" t="str">
        <f>IF(I1260="","",VLOOKUP(I1260,LookUp_Tables!$R:$S,2,0))</f>
        <v/>
      </c>
      <c r="K1260" s="296"/>
      <c r="L1260" s="296"/>
      <c r="M1260" s="290"/>
      <c r="N1260" s="290"/>
      <c r="O1260" s="290"/>
      <c r="P1260" s="290"/>
      <c r="Q1260" s="290"/>
      <c r="R1260" s="290"/>
      <c r="S1260" s="290" t="e">
        <f t="shared" si="57"/>
        <v>#DIV/0!</v>
      </c>
      <c r="T1260" s="290"/>
      <c r="U1260" s="290"/>
      <c r="V1260" s="290" t="e">
        <f t="shared" si="58"/>
        <v>#DIV/0!</v>
      </c>
      <c r="W1260" s="291" t="str">
        <f t="shared" si="59"/>
        <v/>
      </c>
      <c r="X1260" s="261"/>
      <c r="Y1260" s="261"/>
      <c r="Z1260" s="261"/>
      <c r="AA1260" s="261"/>
      <c r="AB1260" s="261"/>
      <c r="AC1260" s="261"/>
      <c r="AD1260" s="261"/>
      <c r="AE1260" s="261"/>
      <c r="AF1260" s="293"/>
      <c r="AG1260" s="315" t="str">
        <f>IF(AF1260="","",IFERROR(VLOOKUP(AF1260,'Error Checking'!A:B,2,0),"Error with MNCR code"))</f>
        <v/>
      </c>
      <c r="AH1260" s="315"/>
      <c r="AI1260" s="315" t="str">
        <f>IF(AH1260="","",IFERROR(VLOOKUP(AH1260,'Error Checking'!A:B,2,0),"Error with MNCR code"))</f>
        <v/>
      </c>
      <c r="AJ1260" s="261"/>
      <c r="AK1260" s="261"/>
      <c r="AL1260" s="297"/>
      <c r="AM1260" s="261"/>
      <c r="AN1260" s="261"/>
    </row>
    <row r="1261" spans="1:40" x14ac:dyDescent="0.2">
      <c r="A1261" s="87"/>
      <c r="B1261" s="298"/>
      <c r="C1261" s="261"/>
      <c r="D1261" s="261"/>
      <c r="E1261" s="261"/>
      <c r="F1261" s="261"/>
      <c r="G1261" s="294"/>
      <c r="H1261" s="295"/>
      <c r="I1261" s="261"/>
      <c r="J1261" s="311" t="str">
        <f>IF(I1261="","",VLOOKUP(I1261,LookUp_Tables!$R:$S,2,0))</f>
        <v/>
      </c>
      <c r="K1261" s="296"/>
      <c r="L1261" s="296"/>
      <c r="M1261" s="290"/>
      <c r="N1261" s="290"/>
      <c r="O1261" s="290"/>
      <c r="P1261" s="290"/>
      <c r="Q1261" s="290"/>
      <c r="R1261" s="290"/>
      <c r="S1261" s="290" t="e">
        <f t="shared" si="57"/>
        <v>#DIV/0!</v>
      </c>
      <c r="T1261" s="290"/>
      <c r="U1261" s="290"/>
      <c r="V1261" s="290" t="e">
        <f t="shared" si="58"/>
        <v>#DIV/0!</v>
      </c>
      <c r="W1261" s="291" t="str">
        <f t="shared" si="59"/>
        <v/>
      </c>
      <c r="X1261" s="261"/>
      <c r="Y1261" s="261"/>
      <c r="Z1261" s="261"/>
      <c r="AA1261" s="261"/>
      <c r="AB1261" s="261"/>
      <c r="AC1261" s="261"/>
      <c r="AD1261" s="261"/>
      <c r="AE1261" s="261"/>
      <c r="AF1261" s="293"/>
      <c r="AG1261" s="315" t="str">
        <f>IF(AF1261="","",IFERROR(VLOOKUP(AF1261,'Error Checking'!A:B,2,0),"Error with MNCR code"))</f>
        <v/>
      </c>
      <c r="AH1261" s="315"/>
      <c r="AI1261" s="315" t="str">
        <f>IF(AH1261="","",IFERROR(VLOOKUP(AH1261,'Error Checking'!A:B,2,0),"Error with MNCR code"))</f>
        <v/>
      </c>
      <c r="AJ1261" s="261"/>
      <c r="AK1261" s="261"/>
      <c r="AL1261" s="297"/>
      <c r="AM1261" s="261"/>
      <c r="AN1261" s="261"/>
    </row>
    <row r="1262" spans="1:40" x14ac:dyDescent="0.2">
      <c r="A1262" s="87"/>
      <c r="B1262" s="298"/>
      <c r="C1262" s="261"/>
      <c r="D1262" s="261"/>
      <c r="E1262" s="261"/>
      <c r="F1262" s="261"/>
      <c r="G1262" s="294"/>
      <c r="H1262" s="295"/>
      <c r="I1262" s="261"/>
      <c r="J1262" s="311" t="str">
        <f>IF(I1262="","",VLOOKUP(I1262,LookUp_Tables!$R:$S,2,0))</f>
        <v/>
      </c>
      <c r="K1262" s="296"/>
      <c r="L1262" s="296"/>
      <c r="M1262" s="290"/>
      <c r="N1262" s="290"/>
      <c r="O1262" s="290"/>
      <c r="P1262" s="290"/>
      <c r="Q1262" s="290"/>
      <c r="R1262" s="290"/>
      <c r="S1262" s="290" t="e">
        <f t="shared" si="57"/>
        <v>#DIV/0!</v>
      </c>
      <c r="T1262" s="290"/>
      <c r="U1262" s="290"/>
      <c r="V1262" s="290" t="e">
        <f t="shared" si="58"/>
        <v>#DIV/0!</v>
      </c>
      <c r="W1262" s="291" t="str">
        <f t="shared" si="59"/>
        <v/>
      </c>
      <c r="X1262" s="261"/>
      <c r="Y1262" s="261"/>
      <c r="Z1262" s="261"/>
      <c r="AA1262" s="261"/>
      <c r="AB1262" s="261"/>
      <c r="AC1262" s="261"/>
      <c r="AD1262" s="261"/>
      <c r="AE1262" s="261"/>
      <c r="AF1262" s="293"/>
      <c r="AG1262" s="315" t="str">
        <f>IF(AF1262="","",IFERROR(VLOOKUP(AF1262,'Error Checking'!A:B,2,0),"Error with MNCR code"))</f>
        <v/>
      </c>
      <c r="AH1262" s="315"/>
      <c r="AI1262" s="315" t="str">
        <f>IF(AH1262="","",IFERROR(VLOOKUP(AH1262,'Error Checking'!A:B,2,0),"Error with MNCR code"))</f>
        <v/>
      </c>
      <c r="AJ1262" s="261"/>
      <c r="AK1262" s="261"/>
      <c r="AL1262" s="297"/>
      <c r="AM1262" s="261"/>
      <c r="AN1262" s="261"/>
    </row>
    <row r="1263" spans="1:40" x14ac:dyDescent="0.2">
      <c r="A1263" s="87"/>
      <c r="B1263" s="298"/>
      <c r="C1263" s="261"/>
      <c r="D1263" s="261"/>
      <c r="E1263" s="261"/>
      <c r="F1263" s="261"/>
      <c r="G1263" s="294"/>
      <c r="H1263" s="295"/>
      <c r="I1263" s="261"/>
      <c r="J1263" s="311" t="str">
        <f>IF(I1263="","",VLOOKUP(I1263,LookUp_Tables!$R:$S,2,0))</f>
        <v/>
      </c>
      <c r="K1263" s="296"/>
      <c r="L1263" s="296"/>
      <c r="M1263" s="290"/>
      <c r="N1263" s="290"/>
      <c r="O1263" s="290"/>
      <c r="P1263" s="290"/>
      <c r="Q1263" s="290"/>
      <c r="R1263" s="290"/>
      <c r="S1263" s="290" t="e">
        <f t="shared" si="57"/>
        <v>#DIV/0!</v>
      </c>
      <c r="T1263" s="290"/>
      <c r="U1263" s="290"/>
      <c r="V1263" s="290" t="e">
        <f t="shared" si="58"/>
        <v>#DIV/0!</v>
      </c>
      <c r="W1263" s="291" t="str">
        <f t="shared" si="59"/>
        <v/>
      </c>
      <c r="X1263" s="261"/>
      <c r="Y1263" s="261"/>
      <c r="Z1263" s="261"/>
      <c r="AA1263" s="261"/>
      <c r="AB1263" s="261"/>
      <c r="AC1263" s="261"/>
      <c r="AD1263" s="261"/>
      <c r="AE1263" s="261"/>
      <c r="AF1263" s="293"/>
      <c r="AG1263" s="315" t="str">
        <f>IF(AF1263="","",IFERROR(VLOOKUP(AF1263,'Error Checking'!A:B,2,0),"Error with MNCR code"))</f>
        <v/>
      </c>
      <c r="AH1263" s="315"/>
      <c r="AI1263" s="315" t="str">
        <f>IF(AH1263="","",IFERROR(VLOOKUP(AH1263,'Error Checking'!A:B,2,0),"Error with MNCR code"))</f>
        <v/>
      </c>
      <c r="AJ1263" s="261"/>
      <c r="AK1263" s="261"/>
      <c r="AL1263" s="297"/>
      <c r="AM1263" s="261"/>
      <c r="AN1263" s="261"/>
    </row>
    <row r="1264" spans="1:40" x14ac:dyDescent="0.2">
      <c r="A1264" s="87"/>
      <c r="B1264" s="298"/>
      <c r="C1264" s="261"/>
      <c r="D1264" s="261"/>
      <c r="E1264" s="261"/>
      <c r="F1264" s="261"/>
      <c r="G1264" s="294"/>
      <c r="H1264" s="295"/>
      <c r="I1264" s="261"/>
      <c r="J1264" s="311" t="str">
        <f>IF(I1264="","",VLOOKUP(I1264,LookUp_Tables!$R:$S,2,0))</f>
        <v/>
      </c>
      <c r="K1264" s="296"/>
      <c r="L1264" s="296"/>
      <c r="M1264" s="290"/>
      <c r="N1264" s="290"/>
      <c r="O1264" s="290"/>
      <c r="P1264" s="290"/>
      <c r="Q1264" s="290"/>
      <c r="R1264" s="290"/>
      <c r="S1264" s="290" t="e">
        <f t="shared" si="57"/>
        <v>#DIV/0!</v>
      </c>
      <c r="T1264" s="290"/>
      <c r="U1264" s="290"/>
      <c r="V1264" s="290" t="e">
        <f t="shared" si="58"/>
        <v>#DIV/0!</v>
      </c>
      <c r="W1264" s="291" t="str">
        <f t="shared" si="59"/>
        <v/>
      </c>
      <c r="X1264" s="261"/>
      <c r="Y1264" s="261"/>
      <c r="Z1264" s="261"/>
      <c r="AA1264" s="261"/>
      <c r="AB1264" s="261"/>
      <c r="AC1264" s="261"/>
      <c r="AD1264" s="261"/>
      <c r="AE1264" s="261"/>
      <c r="AF1264" s="293"/>
      <c r="AG1264" s="315" t="str">
        <f>IF(AF1264="","",IFERROR(VLOOKUP(AF1264,'Error Checking'!A:B,2,0),"Error with MNCR code"))</f>
        <v/>
      </c>
      <c r="AH1264" s="315"/>
      <c r="AI1264" s="315" t="str">
        <f>IF(AH1264="","",IFERROR(VLOOKUP(AH1264,'Error Checking'!A:B,2,0),"Error with MNCR code"))</f>
        <v/>
      </c>
      <c r="AJ1264" s="261"/>
      <c r="AK1264" s="261"/>
      <c r="AL1264" s="297"/>
      <c r="AM1264" s="261"/>
      <c r="AN1264" s="261"/>
    </row>
    <row r="1265" spans="1:40" x14ac:dyDescent="0.2">
      <c r="A1265" s="87"/>
      <c r="B1265" s="298"/>
      <c r="C1265" s="261"/>
      <c r="D1265" s="261"/>
      <c r="E1265" s="261"/>
      <c r="F1265" s="261"/>
      <c r="G1265" s="294"/>
      <c r="H1265" s="295"/>
      <c r="I1265" s="261"/>
      <c r="J1265" s="311" t="str">
        <f>IF(I1265="","",VLOOKUP(I1265,LookUp_Tables!$R:$S,2,0))</f>
        <v/>
      </c>
      <c r="K1265" s="296"/>
      <c r="L1265" s="296"/>
      <c r="M1265" s="290"/>
      <c r="N1265" s="290"/>
      <c r="O1265" s="290"/>
      <c r="P1265" s="290"/>
      <c r="Q1265" s="290"/>
      <c r="R1265" s="290"/>
      <c r="S1265" s="290" t="e">
        <f t="shared" si="57"/>
        <v>#DIV/0!</v>
      </c>
      <c r="T1265" s="290"/>
      <c r="U1265" s="290"/>
      <c r="V1265" s="290" t="e">
        <f t="shared" si="58"/>
        <v>#DIV/0!</v>
      </c>
      <c r="W1265" s="291" t="str">
        <f t="shared" si="59"/>
        <v/>
      </c>
      <c r="X1265" s="261"/>
      <c r="Y1265" s="261"/>
      <c r="Z1265" s="261"/>
      <c r="AA1265" s="261"/>
      <c r="AB1265" s="261"/>
      <c r="AC1265" s="261"/>
      <c r="AD1265" s="261"/>
      <c r="AE1265" s="261"/>
      <c r="AF1265" s="293"/>
      <c r="AG1265" s="315" t="str">
        <f>IF(AF1265="","",IFERROR(VLOOKUP(AF1265,'Error Checking'!A:B,2,0),"Error with MNCR code"))</f>
        <v/>
      </c>
      <c r="AH1265" s="315"/>
      <c r="AI1265" s="315" t="str">
        <f>IF(AH1265="","",IFERROR(VLOOKUP(AH1265,'Error Checking'!A:B,2,0),"Error with MNCR code"))</f>
        <v/>
      </c>
      <c r="AJ1265" s="261"/>
      <c r="AK1265" s="261"/>
      <c r="AL1265" s="297"/>
      <c r="AM1265" s="261"/>
      <c r="AN1265" s="261"/>
    </row>
    <row r="1266" spans="1:40" x14ac:dyDescent="0.2">
      <c r="A1266" s="87"/>
      <c r="B1266" s="298"/>
      <c r="C1266" s="261"/>
      <c r="D1266" s="261"/>
      <c r="E1266" s="261"/>
      <c r="F1266" s="261"/>
      <c r="G1266" s="294"/>
      <c r="H1266" s="295"/>
      <c r="I1266" s="261"/>
      <c r="J1266" s="311" t="str">
        <f>IF(I1266="","",VLOOKUP(I1266,LookUp_Tables!$R:$S,2,0))</f>
        <v/>
      </c>
      <c r="K1266" s="296"/>
      <c r="L1266" s="296"/>
      <c r="M1266" s="290"/>
      <c r="N1266" s="290"/>
      <c r="O1266" s="290"/>
      <c r="P1266" s="290"/>
      <c r="Q1266" s="290"/>
      <c r="R1266" s="290"/>
      <c r="S1266" s="290" t="e">
        <f t="shared" si="57"/>
        <v>#DIV/0!</v>
      </c>
      <c r="T1266" s="290"/>
      <c r="U1266" s="290"/>
      <c r="V1266" s="290" t="e">
        <f t="shared" si="58"/>
        <v>#DIV/0!</v>
      </c>
      <c r="W1266" s="291" t="str">
        <f t="shared" si="59"/>
        <v/>
      </c>
      <c r="X1266" s="261"/>
      <c r="Y1266" s="261"/>
      <c r="Z1266" s="261"/>
      <c r="AA1266" s="261"/>
      <c r="AB1266" s="261"/>
      <c r="AC1266" s="261"/>
      <c r="AD1266" s="261"/>
      <c r="AE1266" s="261"/>
      <c r="AF1266" s="293"/>
      <c r="AG1266" s="315" t="str">
        <f>IF(AF1266="","",IFERROR(VLOOKUP(AF1266,'Error Checking'!A:B,2,0),"Error with MNCR code"))</f>
        <v/>
      </c>
      <c r="AH1266" s="315"/>
      <c r="AI1266" s="315" t="str">
        <f>IF(AH1266="","",IFERROR(VLOOKUP(AH1266,'Error Checking'!A:B,2,0),"Error with MNCR code"))</f>
        <v/>
      </c>
      <c r="AJ1266" s="261"/>
      <c r="AK1266" s="261"/>
      <c r="AL1266" s="297"/>
      <c r="AM1266" s="261"/>
      <c r="AN1266" s="261"/>
    </row>
    <row r="1267" spans="1:40" x14ac:dyDescent="0.2">
      <c r="A1267" s="87"/>
      <c r="B1267" s="298"/>
      <c r="C1267" s="261"/>
      <c r="D1267" s="261"/>
      <c r="E1267" s="261"/>
      <c r="F1267" s="261"/>
      <c r="G1267" s="294"/>
      <c r="H1267" s="295"/>
      <c r="I1267" s="261"/>
      <c r="J1267" s="311" t="str">
        <f>IF(I1267="","",VLOOKUP(I1267,LookUp_Tables!$R:$S,2,0))</f>
        <v/>
      </c>
      <c r="K1267" s="296"/>
      <c r="L1267" s="296"/>
      <c r="M1267" s="290"/>
      <c r="N1267" s="290"/>
      <c r="O1267" s="290"/>
      <c r="P1267" s="290"/>
      <c r="Q1267" s="290"/>
      <c r="R1267" s="290"/>
      <c r="S1267" s="290" t="e">
        <f t="shared" si="57"/>
        <v>#DIV/0!</v>
      </c>
      <c r="T1267" s="290"/>
      <c r="U1267" s="290"/>
      <c r="V1267" s="290" t="e">
        <f t="shared" si="58"/>
        <v>#DIV/0!</v>
      </c>
      <c r="W1267" s="291" t="str">
        <f t="shared" si="59"/>
        <v/>
      </c>
      <c r="X1267" s="261"/>
      <c r="Y1267" s="261"/>
      <c r="Z1267" s="261"/>
      <c r="AA1267" s="261"/>
      <c r="AB1267" s="261"/>
      <c r="AC1267" s="261"/>
      <c r="AD1267" s="261"/>
      <c r="AE1267" s="261"/>
      <c r="AF1267" s="293"/>
      <c r="AG1267" s="315" t="str">
        <f>IF(AF1267="","",IFERROR(VLOOKUP(AF1267,'Error Checking'!A:B,2,0),"Error with MNCR code"))</f>
        <v/>
      </c>
      <c r="AH1267" s="315"/>
      <c r="AI1267" s="315" t="str">
        <f>IF(AH1267="","",IFERROR(VLOOKUP(AH1267,'Error Checking'!A:B,2,0),"Error with MNCR code"))</f>
        <v/>
      </c>
      <c r="AJ1267" s="261"/>
      <c r="AK1267" s="261"/>
      <c r="AL1267" s="297"/>
      <c r="AM1267" s="261"/>
      <c r="AN1267" s="261"/>
    </row>
    <row r="1268" spans="1:40" x14ac:dyDescent="0.2">
      <c r="A1268" s="87"/>
      <c r="B1268" s="298"/>
      <c r="C1268" s="261"/>
      <c r="D1268" s="261"/>
      <c r="E1268" s="261"/>
      <c r="F1268" s="261"/>
      <c r="G1268" s="294"/>
      <c r="H1268" s="295"/>
      <c r="I1268" s="261"/>
      <c r="J1268" s="311" t="str">
        <f>IF(I1268="","",VLOOKUP(I1268,LookUp_Tables!$R:$S,2,0))</f>
        <v/>
      </c>
      <c r="K1268" s="296"/>
      <c r="L1268" s="296"/>
      <c r="M1268" s="290"/>
      <c r="N1268" s="290"/>
      <c r="O1268" s="290"/>
      <c r="P1268" s="290"/>
      <c r="Q1268" s="290"/>
      <c r="R1268" s="290"/>
      <c r="S1268" s="290" t="e">
        <f t="shared" si="57"/>
        <v>#DIV/0!</v>
      </c>
      <c r="T1268" s="290"/>
      <c r="U1268" s="290"/>
      <c r="V1268" s="290" t="e">
        <f t="shared" si="58"/>
        <v>#DIV/0!</v>
      </c>
      <c r="W1268" s="291" t="str">
        <f t="shared" si="59"/>
        <v/>
      </c>
      <c r="X1268" s="261"/>
      <c r="Y1268" s="261"/>
      <c r="Z1268" s="261"/>
      <c r="AA1268" s="261"/>
      <c r="AB1268" s="261"/>
      <c r="AC1268" s="261"/>
      <c r="AD1268" s="261"/>
      <c r="AE1268" s="261"/>
      <c r="AF1268" s="293"/>
      <c r="AG1268" s="315" t="str">
        <f>IF(AF1268="","",IFERROR(VLOOKUP(AF1268,'Error Checking'!A:B,2,0),"Error with MNCR code"))</f>
        <v/>
      </c>
      <c r="AH1268" s="315"/>
      <c r="AI1268" s="315" t="str">
        <f>IF(AH1268="","",IFERROR(VLOOKUP(AH1268,'Error Checking'!A:B,2,0),"Error with MNCR code"))</f>
        <v/>
      </c>
      <c r="AJ1268" s="261"/>
      <c r="AK1268" s="261"/>
      <c r="AL1268" s="297"/>
      <c r="AM1268" s="261"/>
      <c r="AN1268" s="261"/>
    </row>
    <row r="1269" spans="1:40" x14ac:dyDescent="0.2">
      <c r="A1269" s="87"/>
      <c r="B1269" s="298"/>
      <c r="C1269" s="261"/>
      <c r="D1269" s="261"/>
      <c r="E1269" s="261"/>
      <c r="F1269" s="261"/>
      <c r="G1269" s="294"/>
      <c r="H1269" s="295"/>
      <c r="I1269" s="261"/>
      <c r="J1269" s="311" t="str">
        <f>IF(I1269="","",VLOOKUP(I1269,LookUp_Tables!$R:$S,2,0))</f>
        <v/>
      </c>
      <c r="K1269" s="296"/>
      <c r="L1269" s="296"/>
      <c r="M1269" s="290"/>
      <c r="N1269" s="290"/>
      <c r="O1269" s="290"/>
      <c r="P1269" s="290"/>
      <c r="Q1269" s="290"/>
      <c r="R1269" s="290"/>
      <c r="S1269" s="290" t="e">
        <f t="shared" si="57"/>
        <v>#DIV/0!</v>
      </c>
      <c r="T1269" s="290"/>
      <c r="U1269" s="290"/>
      <c r="V1269" s="290" t="e">
        <f t="shared" si="58"/>
        <v>#DIV/0!</v>
      </c>
      <c r="W1269" s="291" t="str">
        <f t="shared" si="59"/>
        <v/>
      </c>
      <c r="X1269" s="261"/>
      <c r="Y1269" s="261"/>
      <c r="Z1269" s="261"/>
      <c r="AA1269" s="261"/>
      <c r="AB1269" s="261"/>
      <c r="AC1269" s="261"/>
      <c r="AD1269" s="261"/>
      <c r="AE1269" s="261"/>
      <c r="AF1269" s="293"/>
      <c r="AG1269" s="315" t="str">
        <f>IF(AF1269="","",IFERROR(VLOOKUP(AF1269,'Error Checking'!A:B,2,0),"Error with MNCR code"))</f>
        <v/>
      </c>
      <c r="AH1269" s="315"/>
      <c r="AI1269" s="315" t="str">
        <f>IF(AH1269="","",IFERROR(VLOOKUP(AH1269,'Error Checking'!A:B,2,0),"Error with MNCR code"))</f>
        <v/>
      </c>
      <c r="AJ1269" s="261"/>
      <c r="AK1269" s="261"/>
      <c r="AL1269" s="297"/>
      <c r="AM1269" s="261"/>
      <c r="AN1269" s="261"/>
    </row>
    <row r="1270" spans="1:40" x14ac:dyDescent="0.2">
      <c r="A1270" s="87"/>
      <c r="B1270" s="298"/>
      <c r="C1270" s="261"/>
      <c r="D1270" s="261"/>
      <c r="E1270" s="261"/>
      <c r="F1270" s="261"/>
      <c r="G1270" s="294"/>
      <c r="H1270" s="295"/>
      <c r="I1270" s="261"/>
      <c r="J1270" s="311" t="str">
        <f>IF(I1270="","",VLOOKUP(I1270,LookUp_Tables!$R:$S,2,0))</f>
        <v/>
      </c>
      <c r="K1270" s="296"/>
      <c r="L1270" s="296"/>
      <c r="M1270" s="290"/>
      <c r="N1270" s="290"/>
      <c r="O1270" s="290"/>
      <c r="P1270" s="290"/>
      <c r="Q1270" s="290"/>
      <c r="R1270" s="290"/>
      <c r="S1270" s="290" t="e">
        <f t="shared" si="57"/>
        <v>#DIV/0!</v>
      </c>
      <c r="T1270" s="290"/>
      <c r="U1270" s="290"/>
      <c r="V1270" s="290" t="e">
        <f t="shared" si="58"/>
        <v>#DIV/0!</v>
      </c>
      <c r="W1270" s="291" t="str">
        <f t="shared" si="59"/>
        <v/>
      </c>
      <c r="X1270" s="261"/>
      <c r="Y1270" s="261"/>
      <c r="Z1270" s="261"/>
      <c r="AA1270" s="261"/>
      <c r="AB1270" s="261"/>
      <c r="AC1270" s="261"/>
      <c r="AD1270" s="261"/>
      <c r="AE1270" s="261"/>
      <c r="AF1270" s="293"/>
      <c r="AG1270" s="315" t="str">
        <f>IF(AF1270="","",IFERROR(VLOOKUP(AF1270,'Error Checking'!A:B,2,0),"Error with MNCR code"))</f>
        <v/>
      </c>
      <c r="AH1270" s="315"/>
      <c r="AI1270" s="315" t="str">
        <f>IF(AH1270="","",IFERROR(VLOOKUP(AH1270,'Error Checking'!A:B,2,0),"Error with MNCR code"))</f>
        <v/>
      </c>
      <c r="AJ1270" s="261"/>
      <c r="AK1270" s="261"/>
      <c r="AL1270" s="297"/>
      <c r="AM1270" s="261"/>
      <c r="AN1270" s="261"/>
    </row>
    <row r="1271" spans="1:40" x14ac:dyDescent="0.2">
      <c r="A1271" s="87"/>
      <c r="B1271" s="298"/>
      <c r="C1271" s="261"/>
      <c r="D1271" s="261"/>
      <c r="E1271" s="261"/>
      <c r="F1271" s="261"/>
      <c r="G1271" s="294"/>
      <c r="H1271" s="295"/>
      <c r="I1271" s="261"/>
      <c r="J1271" s="311" t="str">
        <f>IF(I1271="","",VLOOKUP(I1271,LookUp_Tables!$R:$S,2,0))</f>
        <v/>
      </c>
      <c r="K1271" s="296"/>
      <c r="L1271" s="296"/>
      <c r="M1271" s="290"/>
      <c r="N1271" s="290"/>
      <c r="O1271" s="290"/>
      <c r="P1271" s="290"/>
      <c r="Q1271" s="290"/>
      <c r="R1271" s="290"/>
      <c r="S1271" s="290" t="e">
        <f t="shared" si="57"/>
        <v>#DIV/0!</v>
      </c>
      <c r="T1271" s="290"/>
      <c r="U1271" s="290"/>
      <c r="V1271" s="290" t="e">
        <f t="shared" si="58"/>
        <v>#DIV/0!</v>
      </c>
      <c r="W1271" s="291" t="str">
        <f t="shared" si="59"/>
        <v/>
      </c>
      <c r="X1271" s="261"/>
      <c r="Y1271" s="261"/>
      <c r="Z1271" s="261"/>
      <c r="AA1271" s="261"/>
      <c r="AB1271" s="261"/>
      <c r="AC1271" s="261"/>
      <c r="AD1271" s="261"/>
      <c r="AE1271" s="261"/>
      <c r="AF1271" s="293"/>
      <c r="AG1271" s="315" t="str">
        <f>IF(AF1271="","",IFERROR(VLOOKUP(AF1271,'Error Checking'!A:B,2,0),"Error with MNCR code"))</f>
        <v/>
      </c>
      <c r="AH1271" s="315"/>
      <c r="AI1271" s="315" t="str">
        <f>IF(AH1271="","",IFERROR(VLOOKUP(AH1271,'Error Checking'!A:B,2,0),"Error with MNCR code"))</f>
        <v/>
      </c>
      <c r="AJ1271" s="261"/>
      <c r="AK1271" s="261"/>
      <c r="AL1271" s="297"/>
      <c r="AM1271" s="261"/>
      <c r="AN1271" s="261"/>
    </row>
    <row r="1272" spans="1:40" x14ac:dyDescent="0.2">
      <c r="A1272" s="87"/>
      <c r="B1272" s="298"/>
      <c r="C1272" s="261"/>
      <c r="D1272" s="261"/>
      <c r="E1272" s="261"/>
      <c r="F1272" s="261"/>
      <c r="G1272" s="294"/>
      <c r="H1272" s="295"/>
      <c r="I1272" s="261"/>
      <c r="J1272" s="311" t="str">
        <f>IF(I1272="","",VLOOKUP(I1272,LookUp_Tables!$R:$S,2,0))</f>
        <v/>
      </c>
      <c r="K1272" s="296"/>
      <c r="L1272" s="296"/>
      <c r="M1272" s="290"/>
      <c r="N1272" s="290"/>
      <c r="O1272" s="290"/>
      <c r="P1272" s="290"/>
      <c r="Q1272" s="290"/>
      <c r="R1272" s="290"/>
      <c r="S1272" s="290" t="e">
        <f t="shared" si="57"/>
        <v>#DIV/0!</v>
      </c>
      <c r="T1272" s="290"/>
      <c r="U1272" s="290"/>
      <c r="V1272" s="290" t="e">
        <f t="shared" si="58"/>
        <v>#DIV/0!</v>
      </c>
      <c r="W1272" s="291" t="str">
        <f t="shared" si="59"/>
        <v/>
      </c>
      <c r="X1272" s="261"/>
      <c r="Y1272" s="261"/>
      <c r="Z1272" s="261"/>
      <c r="AA1272" s="261"/>
      <c r="AB1272" s="261"/>
      <c r="AC1272" s="261"/>
      <c r="AD1272" s="261"/>
      <c r="AE1272" s="261"/>
      <c r="AF1272" s="293"/>
      <c r="AG1272" s="315" t="str">
        <f>IF(AF1272="","",IFERROR(VLOOKUP(AF1272,'Error Checking'!A:B,2,0),"Error with MNCR code"))</f>
        <v/>
      </c>
      <c r="AH1272" s="315"/>
      <c r="AI1272" s="315" t="str">
        <f>IF(AH1272="","",IFERROR(VLOOKUP(AH1272,'Error Checking'!A:B,2,0),"Error with MNCR code"))</f>
        <v/>
      </c>
      <c r="AJ1272" s="261"/>
      <c r="AK1272" s="261"/>
      <c r="AL1272" s="297"/>
      <c r="AM1272" s="261"/>
      <c r="AN1272" s="261"/>
    </row>
    <row r="1273" spans="1:40" x14ac:dyDescent="0.2">
      <c r="A1273" s="87"/>
      <c r="B1273" s="298"/>
      <c r="C1273" s="261"/>
      <c r="D1273" s="261"/>
      <c r="E1273" s="261"/>
      <c r="F1273" s="261"/>
      <c r="G1273" s="294"/>
      <c r="H1273" s="295"/>
      <c r="I1273" s="261"/>
      <c r="J1273" s="311" t="str">
        <f>IF(I1273="","",VLOOKUP(I1273,LookUp_Tables!$R:$S,2,0))</f>
        <v/>
      </c>
      <c r="K1273" s="296"/>
      <c r="L1273" s="296"/>
      <c r="M1273" s="290"/>
      <c r="N1273" s="290"/>
      <c r="O1273" s="290"/>
      <c r="P1273" s="290"/>
      <c r="Q1273" s="290"/>
      <c r="R1273" s="290"/>
      <c r="S1273" s="290" t="e">
        <f t="shared" si="57"/>
        <v>#DIV/0!</v>
      </c>
      <c r="T1273" s="290"/>
      <c r="U1273" s="290"/>
      <c r="V1273" s="290" t="e">
        <f t="shared" si="58"/>
        <v>#DIV/0!</v>
      </c>
      <c r="W1273" s="291" t="str">
        <f t="shared" si="59"/>
        <v/>
      </c>
      <c r="X1273" s="261"/>
      <c r="Y1273" s="261"/>
      <c r="Z1273" s="261"/>
      <c r="AA1273" s="261"/>
      <c r="AB1273" s="261"/>
      <c r="AC1273" s="261"/>
      <c r="AD1273" s="261"/>
      <c r="AE1273" s="261"/>
      <c r="AF1273" s="293"/>
      <c r="AG1273" s="315" t="str">
        <f>IF(AF1273="","",IFERROR(VLOOKUP(AF1273,'Error Checking'!A:B,2,0),"Error with MNCR code"))</f>
        <v/>
      </c>
      <c r="AH1273" s="315"/>
      <c r="AI1273" s="315" t="str">
        <f>IF(AH1273="","",IFERROR(VLOOKUP(AH1273,'Error Checking'!A:B,2,0),"Error with MNCR code"))</f>
        <v/>
      </c>
      <c r="AJ1273" s="261"/>
      <c r="AK1273" s="261"/>
      <c r="AL1273" s="297"/>
      <c r="AM1273" s="261"/>
      <c r="AN1273" s="261"/>
    </row>
    <row r="1274" spans="1:40" x14ac:dyDescent="0.2">
      <c r="A1274" s="87"/>
      <c r="B1274" s="298"/>
      <c r="C1274" s="261"/>
      <c r="D1274" s="261"/>
      <c r="E1274" s="261"/>
      <c r="F1274" s="261"/>
      <c r="G1274" s="294"/>
      <c r="H1274" s="295"/>
      <c r="I1274" s="261"/>
      <c r="J1274" s="311" t="str">
        <f>IF(I1274="","",VLOOKUP(I1274,LookUp_Tables!$R:$S,2,0))</f>
        <v/>
      </c>
      <c r="K1274" s="296"/>
      <c r="L1274" s="296"/>
      <c r="M1274" s="290"/>
      <c r="N1274" s="290"/>
      <c r="O1274" s="290"/>
      <c r="P1274" s="290"/>
      <c r="Q1274" s="290"/>
      <c r="R1274" s="290"/>
      <c r="S1274" s="290" t="e">
        <f t="shared" si="57"/>
        <v>#DIV/0!</v>
      </c>
      <c r="T1274" s="290"/>
      <c r="U1274" s="290"/>
      <c r="V1274" s="290" t="e">
        <f t="shared" si="58"/>
        <v>#DIV/0!</v>
      </c>
      <c r="W1274" s="291" t="str">
        <f t="shared" si="59"/>
        <v/>
      </c>
      <c r="X1274" s="261"/>
      <c r="Y1274" s="261"/>
      <c r="Z1274" s="261"/>
      <c r="AA1274" s="261"/>
      <c r="AB1274" s="261"/>
      <c r="AC1274" s="261"/>
      <c r="AD1274" s="261"/>
      <c r="AE1274" s="261"/>
      <c r="AF1274" s="293"/>
      <c r="AG1274" s="315" t="str">
        <f>IF(AF1274="","",IFERROR(VLOOKUP(AF1274,'Error Checking'!A:B,2,0),"Error with MNCR code"))</f>
        <v/>
      </c>
      <c r="AH1274" s="315"/>
      <c r="AI1274" s="315" t="str">
        <f>IF(AH1274="","",IFERROR(VLOOKUP(AH1274,'Error Checking'!A:B,2,0),"Error with MNCR code"))</f>
        <v/>
      </c>
      <c r="AJ1274" s="261"/>
      <c r="AK1274" s="261"/>
      <c r="AL1274" s="297"/>
      <c r="AM1274" s="261"/>
      <c r="AN1274" s="261"/>
    </row>
    <row r="1275" spans="1:40" x14ac:dyDescent="0.2">
      <c r="A1275" s="87"/>
      <c r="B1275" s="298"/>
      <c r="C1275" s="261"/>
      <c r="D1275" s="261"/>
      <c r="E1275" s="261"/>
      <c r="F1275" s="261"/>
      <c r="G1275" s="294"/>
      <c r="H1275" s="295"/>
      <c r="I1275" s="261"/>
      <c r="J1275" s="311" t="str">
        <f>IF(I1275="","",VLOOKUP(I1275,LookUp_Tables!$R:$S,2,0))</f>
        <v/>
      </c>
      <c r="K1275" s="296"/>
      <c r="L1275" s="296"/>
      <c r="M1275" s="290"/>
      <c r="N1275" s="290"/>
      <c r="O1275" s="290"/>
      <c r="P1275" s="290"/>
      <c r="Q1275" s="290"/>
      <c r="R1275" s="290"/>
      <c r="S1275" s="290" t="e">
        <f t="shared" si="57"/>
        <v>#DIV/0!</v>
      </c>
      <c r="T1275" s="290"/>
      <c r="U1275" s="290"/>
      <c r="V1275" s="290" t="e">
        <f t="shared" si="58"/>
        <v>#DIV/0!</v>
      </c>
      <c r="W1275" s="291" t="str">
        <f t="shared" si="59"/>
        <v/>
      </c>
      <c r="X1275" s="261"/>
      <c r="Y1275" s="261"/>
      <c r="Z1275" s="261"/>
      <c r="AA1275" s="261"/>
      <c r="AB1275" s="261"/>
      <c r="AC1275" s="261"/>
      <c r="AD1275" s="261"/>
      <c r="AE1275" s="261"/>
      <c r="AF1275" s="293"/>
      <c r="AG1275" s="315" t="str">
        <f>IF(AF1275="","",IFERROR(VLOOKUP(AF1275,'Error Checking'!A:B,2,0),"Error with MNCR code"))</f>
        <v/>
      </c>
      <c r="AH1275" s="315"/>
      <c r="AI1275" s="315" t="str">
        <f>IF(AH1275="","",IFERROR(VLOOKUP(AH1275,'Error Checking'!A:B,2,0),"Error with MNCR code"))</f>
        <v/>
      </c>
      <c r="AJ1275" s="261"/>
      <c r="AK1275" s="261"/>
      <c r="AL1275" s="297"/>
      <c r="AM1275" s="261"/>
      <c r="AN1275" s="261"/>
    </row>
    <row r="1276" spans="1:40" x14ac:dyDescent="0.2">
      <c r="A1276" s="87"/>
      <c r="B1276" s="298"/>
      <c r="C1276" s="261"/>
      <c r="D1276" s="261"/>
      <c r="E1276" s="261"/>
      <c r="F1276" s="261"/>
      <c r="G1276" s="294"/>
      <c r="H1276" s="295"/>
      <c r="I1276" s="261"/>
      <c r="J1276" s="311" t="str">
        <f>IF(I1276="","",VLOOKUP(I1276,LookUp_Tables!$R:$S,2,0))</f>
        <v/>
      </c>
      <c r="K1276" s="296"/>
      <c r="L1276" s="296"/>
      <c r="M1276" s="290"/>
      <c r="N1276" s="290"/>
      <c r="O1276" s="290"/>
      <c r="P1276" s="290"/>
      <c r="Q1276" s="290"/>
      <c r="R1276" s="290"/>
      <c r="S1276" s="290" t="e">
        <f t="shared" si="57"/>
        <v>#DIV/0!</v>
      </c>
      <c r="T1276" s="290"/>
      <c r="U1276" s="290"/>
      <c r="V1276" s="290" t="e">
        <f t="shared" si="58"/>
        <v>#DIV/0!</v>
      </c>
      <c r="W1276" s="291" t="str">
        <f t="shared" si="59"/>
        <v/>
      </c>
      <c r="X1276" s="261"/>
      <c r="Y1276" s="261"/>
      <c r="Z1276" s="261"/>
      <c r="AA1276" s="261"/>
      <c r="AB1276" s="261"/>
      <c r="AC1276" s="261"/>
      <c r="AD1276" s="261"/>
      <c r="AE1276" s="261"/>
      <c r="AF1276" s="293"/>
      <c r="AG1276" s="315" t="str">
        <f>IF(AF1276="","",IFERROR(VLOOKUP(AF1276,'Error Checking'!A:B,2,0),"Error with MNCR code"))</f>
        <v/>
      </c>
      <c r="AH1276" s="315"/>
      <c r="AI1276" s="315" t="str">
        <f>IF(AH1276="","",IFERROR(VLOOKUP(AH1276,'Error Checking'!A:B,2,0),"Error with MNCR code"))</f>
        <v/>
      </c>
      <c r="AJ1276" s="261"/>
      <c r="AK1276" s="261"/>
      <c r="AL1276" s="297"/>
      <c r="AM1276" s="261"/>
      <c r="AN1276" s="261"/>
    </row>
    <row r="1277" spans="1:40" x14ac:dyDescent="0.2">
      <c r="A1277" s="87"/>
      <c r="B1277" s="298"/>
      <c r="C1277" s="261"/>
      <c r="D1277" s="261"/>
      <c r="E1277" s="261"/>
      <c r="F1277" s="261"/>
      <c r="G1277" s="294"/>
      <c r="H1277" s="295"/>
      <c r="I1277" s="261"/>
      <c r="J1277" s="311" t="str">
        <f>IF(I1277="","",VLOOKUP(I1277,LookUp_Tables!$R:$S,2,0))</f>
        <v/>
      </c>
      <c r="K1277" s="296"/>
      <c r="L1277" s="296"/>
      <c r="M1277" s="290"/>
      <c r="N1277" s="290"/>
      <c r="O1277" s="290"/>
      <c r="P1277" s="290"/>
      <c r="Q1277" s="290"/>
      <c r="R1277" s="290"/>
      <c r="S1277" s="290" t="e">
        <f t="shared" si="57"/>
        <v>#DIV/0!</v>
      </c>
      <c r="T1277" s="290"/>
      <c r="U1277" s="290"/>
      <c r="V1277" s="290" t="e">
        <f t="shared" si="58"/>
        <v>#DIV/0!</v>
      </c>
      <c r="W1277" s="291" t="str">
        <f t="shared" si="59"/>
        <v/>
      </c>
      <c r="X1277" s="261"/>
      <c r="Y1277" s="261"/>
      <c r="Z1277" s="261"/>
      <c r="AA1277" s="261"/>
      <c r="AB1277" s="261"/>
      <c r="AC1277" s="261"/>
      <c r="AD1277" s="261"/>
      <c r="AE1277" s="261"/>
      <c r="AF1277" s="293"/>
      <c r="AG1277" s="315" t="str">
        <f>IF(AF1277="","",IFERROR(VLOOKUP(AF1277,'Error Checking'!A:B,2,0),"Error with MNCR code"))</f>
        <v/>
      </c>
      <c r="AH1277" s="315"/>
      <c r="AI1277" s="315" t="str">
        <f>IF(AH1277="","",IFERROR(VLOOKUP(AH1277,'Error Checking'!A:B,2,0),"Error with MNCR code"))</f>
        <v/>
      </c>
      <c r="AJ1277" s="261"/>
      <c r="AK1277" s="261"/>
      <c r="AL1277" s="297"/>
      <c r="AM1277" s="261"/>
      <c r="AN1277" s="261"/>
    </row>
    <row r="1278" spans="1:40" x14ac:dyDescent="0.2">
      <c r="A1278" s="87"/>
      <c r="B1278" s="298"/>
      <c r="C1278" s="261"/>
      <c r="D1278" s="261"/>
      <c r="E1278" s="261"/>
      <c r="F1278" s="261"/>
      <c r="G1278" s="294"/>
      <c r="H1278" s="295"/>
      <c r="I1278" s="261"/>
      <c r="J1278" s="311" t="str">
        <f>IF(I1278="","",VLOOKUP(I1278,LookUp_Tables!$R:$S,2,0))</f>
        <v/>
      </c>
      <c r="K1278" s="296"/>
      <c r="L1278" s="296"/>
      <c r="M1278" s="290"/>
      <c r="N1278" s="290"/>
      <c r="O1278" s="290"/>
      <c r="P1278" s="290"/>
      <c r="Q1278" s="290"/>
      <c r="R1278" s="290"/>
      <c r="S1278" s="290" t="e">
        <f t="shared" si="57"/>
        <v>#DIV/0!</v>
      </c>
      <c r="T1278" s="290"/>
      <c r="U1278" s="290"/>
      <c r="V1278" s="290" t="e">
        <f t="shared" si="58"/>
        <v>#DIV/0!</v>
      </c>
      <c r="W1278" s="291" t="str">
        <f t="shared" si="59"/>
        <v/>
      </c>
      <c r="X1278" s="261"/>
      <c r="Y1278" s="261"/>
      <c r="Z1278" s="261"/>
      <c r="AA1278" s="261"/>
      <c r="AB1278" s="261"/>
      <c r="AC1278" s="261"/>
      <c r="AD1278" s="261"/>
      <c r="AE1278" s="261"/>
      <c r="AF1278" s="293"/>
      <c r="AG1278" s="315" t="str">
        <f>IF(AF1278="","",IFERROR(VLOOKUP(AF1278,'Error Checking'!A:B,2,0),"Error with MNCR code"))</f>
        <v/>
      </c>
      <c r="AH1278" s="315"/>
      <c r="AI1278" s="315" t="str">
        <f>IF(AH1278="","",IFERROR(VLOOKUP(AH1278,'Error Checking'!A:B,2,0),"Error with MNCR code"))</f>
        <v/>
      </c>
      <c r="AJ1278" s="261"/>
      <c r="AK1278" s="261"/>
      <c r="AL1278" s="297"/>
      <c r="AM1278" s="261"/>
      <c r="AN1278" s="261"/>
    </row>
    <row r="1279" spans="1:40" x14ac:dyDescent="0.2">
      <c r="A1279" s="87"/>
      <c r="B1279" s="298"/>
      <c r="C1279" s="261"/>
      <c r="D1279" s="261"/>
      <c r="E1279" s="261"/>
      <c r="F1279" s="261"/>
      <c r="G1279" s="294"/>
      <c r="H1279" s="295"/>
      <c r="I1279" s="261"/>
      <c r="J1279" s="311" t="str">
        <f>IF(I1279="","",VLOOKUP(I1279,LookUp_Tables!$R:$S,2,0))</f>
        <v/>
      </c>
      <c r="K1279" s="296"/>
      <c r="L1279" s="296"/>
      <c r="M1279" s="290"/>
      <c r="N1279" s="290"/>
      <c r="O1279" s="290"/>
      <c r="P1279" s="290"/>
      <c r="Q1279" s="290"/>
      <c r="R1279" s="290"/>
      <c r="S1279" s="290" t="e">
        <f t="shared" si="57"/>
        <v>#DIV/0!</v>
      </c>
      <c r="T1279" s="290"/>
      <c r="U1279" s="290"/>
      <c r="V1279" s="290" t="e">
        <f t="shared" si="58"/>
        <v>#DIV/0!</v>
      </c>
      <c r="W1279" s="291" t="str">
        <f t="shared" si="59"/>
        <v/>
      </c>
      <c r="X1279" s="261"/>
      <c r="Y1279" s="261"/>
      <c r="Z1279" s="261"/>
      <c r="AA1279" s="261"/>
      <c r="AB1279" s="261"/>
      <c r="AC1279" s="261"/>
      <c r="AD1279" s="261"/>
      <c r="AE1279" s="261"/>
      <c r="AF1279" s="293"/>
      <c r="AG1279" s="315" t="str">
        <f>IF(AF1279="","",IFERROR(VLOOKUP(AF1279,'Error Checking'!A:B,2,0),"Error with MNCR code"))</f>
        <v/>
      </c>
      <c r="AH1279" s="315"/>
      <c r="AI1279" s="315" t="str">
        <f>IF(AH1279="","",IFERROR(VLOOKUP(AH1279,'Error Checking'!A:B,2,0),"Error with MNCR code"))</f>
        <v/>
      </c>
      <c r="AJ1279" s="261"/>
      <c r="AK1279" s="261"/>
      <c r="AL1279" s="297"/>
      <c r="AM1279" s="261"/>
      <c r="AN1279" s="261"/>
    </row>
    <row r="1280" spans="1:40" x14ac:dyDescent="0.2">
      <c r="A1280" s="87"/>
      <c r="B1280" s="298"/>
      <c r="C1280" s="261"/>
      <c r="D1280" s="261"/>
      <c r="E1280" s="261"/>
      <c r="F1280" s="261"/>
      <c r="G1280" s="294"/>
      <c r="H1280" s="295"/>
      <c r="I1280" s="261"/>
      <c r="J1280" s="311" t="str">
        <f>IF(I1280="","",VLOOKUP(I1280,LookUp_Tables!$R:$S,2,0))</f>
        <v/>
      </c>
      <c r="K1280" s="296"/>
      <c r="L1280" s="296"/>
      <c r="M1280" s="290"/>
      <c r="N1280" s="290"/>
      <c r="O1280" s="290"/>
      <c r="P1280" s="290"/>
      <c r="Q1280" s="290"/>
      <c r="R1280" s="290"/>
      <c r="S1280" s="290" t="e">
        <f t="shared" si="57"/>
        <v>#DIV/0!</v>
      </c>
      <c r="T1280" s="290"/>
      <c r="U1280" s="290"/>
      <c r="V1280" s="290" t="e">
        <f t="shared" si="58"/>
        <v>#DIV/0!</v>
      </c>
      <c r="W1280" s="291" t="str">
        <f t="shared" si="59"/>
        <v/>
      </c>
      <c r="X1280" s="261"/>
      <c r="Y1280" s="261"/>
      <c r="Z1280" s="261"/>
      <c r="AA1280" s="261"/>
      <c r="AB1280" s="261"/>
      <c r="AC1280" s="261"/>
      <c r="AD1280" s="261"/>
      <c r="AE1280" s="261"/>
      <c r="AF1280" s="293"/>
      <c r="AG1280" s="315" t="str">
        <f>IF(AF1280="","",IFERROR(VLOOKUP(AF1280,'Error Checking'!A:B,2,0),"Error with MNCR code"))</f>
        <v/>
      </c>
      <c r="AH1280" s="315"/>
      <c r="AI1280" s="315" t="str">
        <f>IF(AH1280="","",IFERROR(VLOOKUP(AH1280,'Error Checking'!A:B,2,0),"Error with MNCR code"))</f>
        <v/>
      </c>
      <c r="AJ1280" s="261"/>
      <c r="AK1280" s="261"/>
      <c r="AL1280" s="297"/>
      <c r="AM1280" s="261"/>
      <c r="AN1280" s="261"/>
    </row>
    <row r="1281" spans="1:40" x14ac:dyDescent="0.2">
      <c r="A1281" s="87"/>
      <c r="B1281" s="298"/>
      <c r="C1281" s="261"/>
      <c r="D1281" s="261"/>
      <c r="E1281" s="261"/>
      <c r="F1281" s="261"/>
      <c r="G1281" s="294"/>
      <c r="H1281" s="295"/>
      <c r="I1281" s="261"/>
      <c r="J1281" s="311" t="str">
        <f>IF(I1281="","",VLOOKUP(I1281,LookUp_Tables!$R:$S,2,0))</f>
        <v/>
      </c>
      <c r="K1281" s="296"/>
      <c r="L1281" s="296"/>
      <c r="M1281" s="290"/>
      <c r="N1281" s="290"/>
      <c r="O1281" s="290"/>
      <c r="P1281" s="290"/>
      <c r="Q1281" s="290"/>
      <c r="R1281" s="290"/>
      <c r="S1281" s="290" t="e">
        <f t="shared" si="57"/>
        <v>#DIV/0!</v>
      </c>
      <c r="T1281" s="290"/>
      <c r="U1281" s="290"/>
      <c r="V1281" s="290" t="e">
        <f t="shared" si="58"/>
        <v>#DIV/0!</v>
      </c>
      <c r="W1281" s="291" t="str">
        <f t="shared" si="59"/>
        <v/>
      </c>
      <c r="X1281" s="261"/>
      <c r="Y1281" s="261"/>
      <c r="Z1281" s="261"/>
      <c r="AA1281" s="261"/>
      <c r="AB1281" s="261"/>
      <c r="AC1281" s="261"/>
      <c r="AD1281" s="261"/>
      <c r="AE1281" s="261"/>
      <c r="AF1281" s="293"/>
      <c r="AG1281" s="315" t="str">
        <f>IF(AF1281="","",IFERROR(VLOOKUP(AF1281,'Error Checking'!A:B,2,0),"Error with MNCR code"))</f>
        <v/>
      </c>
      <c r="AH1281" s="315"/>
      <c r="AI1281" s="315" t="str">
        <f>IF(AH1281="","",IFERROR(VLOOKUP(AH1281,'Error Checking'!A:B,2,0),"Error with MNCR code"))</f>
        <v/>
      </c>
      <c r="AJ1281" s="261"/>
      <c r="AK1281" s="261"/>
      <c r="AL1281" s="297"/>
      <c r="AM1281" s="261"/>
      <c r="AN1281" s="261"/>
    </row>
    <row r="1282" spans="1:40" x14ac:dyDescent="0.2">
      <c r="A1282" s="87"/>
      <c r="B1282" s="298"/>
      <c r="C1282" s="261"/>
      <c r="D1282" s="261"/>
      <c r="E1282" s="261"/>
      <c r="F1282" s="261"/>
      <c r="G1282" s="294"/>
      <c r="H1282" s="295"/>
      <c r="I1282" s="261"/>
      <c r="J1282" s="311" t="str">
        <f>IF(I1282="","",VLOOKUP(I1282,LookUp_Tables!$R:$S,2,0))</f>
        <v/>
      </c>
      <c r="K1282" s="296"/>
      <c r="L1282" s="296"/>
      <c r="M1282" s="290"/>
      <c r="N1282" s="290"/>
      <c r="O1282" s="290"/>
      <c r="P1282" s="290"/>
      <c r="Q1282" s="290"/>
      <c r="R1282" s="290"/>
      <c r="S1282" s="290" t="e">
        <f t="shared" si="57"/>
        <v>#DIV/0!</v>
      </c>
      <c r="T1282" s="290"/>
      <c r="U1282" s="290"/>
      <c r="V1282" s="290" t="e">
        <f t="shared" si="58"/>
        <v>#DIV/0!</v>
      </c>
      <c r="W1282" s="291" t="str">
        <f t="shared" si="59"/>
        <v/>
      </c>
      <c r="X1282" s="261"/>
      <c r="Y1282" s="261"/>
      <c r="Z1282" s="261"/>
      <c r="AA1282" s="261"/>
      <c r="AB1282" s="261"/>
      <c r="AC1282" s="261"/>
      <c r="AD1282" s="261"/>
      <c r="AE1282" s="261"/>
      <c r="AF1282" s="293"/>
      <c r="AG1282" s="315" t="str">
        <f>IF(AF1282="","",IFERROR(VLOOKUP(AF1282,'Error Checking'!A:B,2,0),"Error with MNCR code"))</f>
        <v/>
      </c>
      <c r="AH1282" s="315"/>
      <c r="AI1282" s="315" t="str">
        <f>IF(AH1282="","",IFERROR(VLOOKUP(AH1282,'Error Checking'!A:B,2,0),"Error with MNCR code"))</f>
        <v/>
      </c>
      <c r="AJ1282" s="261"/>
      <c r="AK1282" s="261"/>
      <c r="AL1282" s="297"/>
      <c r="AM1282" s="261"/>
      <c r="AN1282" s="261"/>
    </row>
    <row r="1283" spans="1:40" x14ac:dyDescent="0.2">
      <c r="A1283" s="87"/>
      <c r="B1283" s="298"/>
      <c r="C1283" s="261"/>
      <c r="D1283" s="261"/>
      <c r="E1283" s="261"/>
      <c r="F1283" s="261"/>
      <c r="G1283" s="294"/>
      <c r="H1283" s="295"/>
      <c r="I1283" s="261"/>
      <c r="J1283" s="311" t="str">
        <f>IF(I1283="","",VLOOKUP(I1283,LookUp_Tables!$R:$S,2,0))</f>
        <v/>
      </c>
      <c r="K1283" s="296"/>
      <c r="L1283" s="296"/>
      <c r="M1283" s="290"/>
      <c r="N1283" s="290"/>
      <c r="O1283" s="290"/>
      <c r="P1283" s="290"/>
      <c r="Q1283" s="290"/>
      <c r="R1283" s="290"/>
      <c r="S1283" s="290" t="e">
        <f t="shared" si="57"/>
        <v>#DIV/0!</v>
      </c>
      <c r="T1283" s="290"/>
      <c r="U1283" s="290"/>
      <c r="V1283" s="290" t="e">
        <f t="shared" si="58"/>
        <v>#DIV/0!</v>
      </c>
      <c r="W1283" s="291" t="str">
        <f t="shared" si="59"/>
        <v/>
      </c>
      <c r="X1283" s="261"/>
      <c r="Y1283" s="261"/>
      <c r="Z1283" s="261"/>
      <c r="AA1283" s="261"/>
      <c r="AB1283" s="261"/>
      <c r="AC1283" s="261"/>
      <c r="AD1283" s="261"/>
      <c r="AE1283" s="261"/>
      <c r="AF1283" s="293"/>
      <c r="AG1283" s="315" t="str">
        <f>IF(AF1283="","",IFERROR(VLOOKUP(AF1283,'Error Checking'!A:B,2,0),"Error with MNCR code"))</f>
        <v/>
      </c>
      <c r="AH1283" s="315"/>
      <c r="AI1283" s="315" t="str">
        <f>IF(AH1283="","",IFERROR(VLOOKUP(AH1283,'Error Checking'!A:B,2,0),"Error with MNCR code"))</f>
        <v/>
      </c>
      <c r="AJ1283" s="261"/>
      <c r="AK1283" s="261"/>
      <c r="AL1283" s="297"/>
      <c r="AM1283" s="261"/>
      <c r="AN1283" s="261"/>
    </row>
    <row r="1284" spans="1:40" x14ac:dyDescent="0.2">
      <c r="A1284" s="87"/>
      <c r="B1284" s="298"/>
      <c r="C1284" s="261"/>
      <c r="D1284" s="261"/>
      <c r="E1284" s="261"/>
      <c r="F1284" s="261"/>
      <c r="G1284" s="294"/>
      <c r="H1284" s="295"/>
      <c r="I1284" s="261"/>
      <c r="J1284" s="311" t="str">
        <f>IF(I1284="","",VLOOKUP(I1284,LookUp_Tables!$R:$S,2,0))</f>
        <v/>
      </c>
      <c r="K1284" s="296"/>
      <c r="L1284" s="296"/>
      <c r="M1284" s="290"/>
      <c r="N1284" s="290"/>
      <c r="O1284" s="290"/>
      <c r="P1284" s="290"/>
      <c r="Q1284" s="290"/>
      <c r="R1284" s="290"/>
      <c r="S1284" s="290" t="e">
        <f t="shared" si="57"/>
        <v>#DIV/0!</v>
      </c>
      <c r="T1284" s="290"/>
      <c r="U1284" s="290"/>
      <c r="V1284" s="290" t="e">
        <f t="shared" si="58"/>
        <v>#DIV/0!</v>
      </c>
      <c r="W1284" s="291" t="str">
        <f t="shared" si="59"/>
        <v/>
      </c>
      <c r="X1284" s="261"/>
      <c r="Y1284" s="261"/>
      <c r="Z1284" s="261"/>
      <c r="AA1284" s="261"/>
      <c r="AB1284" s="261"/>
      <c r="AC1284" s="261"/>
      <c r="AD1284" s="261"/>
      <c r="AE1284" s="261"/>
      <c r="AF1284" s="293"/>
      <c r="AG1284" s="315" t="str">
        <f>IF(AF1284="","",IFERROR(VLOOKUP(AF1284,'Error Checking'!A:B,2,0),"Error with MNCR code"))</f>
        <v/>
      </c>
      <c r="AH1284" s="315"/>
      <c r="AI1284" s="315" t="str">
        <f>IF(AH1284="","",IFERROR(VLOOKUP(AH1284,'Error Checking'!A:B,2,0),"Error with MNCR code"))</f>
        <v/>
      </c>
      <c r="AJ1284" s="261"/>
      <c r="AK1284" s="261"/>
      <c r="AL1284" s="297"/>
      <c r="AM1284" s="261"/>
      <c r="AN1284" s="261"/>
    </row>
    <row r="1285" spans="1:40" x14ac:dyDescent="0.2">
      <c r="A1285" s="87"/>
      <c r="B1285" s="298"/>
      <c r="C1285" s="261"/>
      <c r="D1285" s="261"/>
      <c r="E1285" s="261"/>
      <c r="F1285" s="261"/>
      <c r="G1285" s="294"/>
      <c r="H1285" s="295"/>
      <c r="I1285" s="261"/>
      <c r="J1285" s="311" t="str">
        <f>IF(I1285="","",VLOOKUP(I1285,LookUp_Tables!$R:$S,2,0))</f>
        <v/>
      </c>
      <c r="K1285" s="296"/>
      <c r="L1285" s="296"/>
      <c r="M1285" s="290"/>
      <c r="N1285" s="290"/>
      <c r="O1285" s="290"/>
      <c r="P1285" s="290"/>
      <c r="Q1285" s="290"/>
      <c r="R1285" s="290"/>
      <c r="S1285" s="290" t="e">
        <f t="shared" si="57"/>
        <v>#DIV/0!</v>
      </c>
      <c r="T1285" s="290"/>
      <c r="U1285" s="290"/>
      <c r="V1285" s="290" t="e">
        <f t="shared" si="58"/>
        <v>#DIV/0!</v>
      </c>
      <c r="W1285" s="291" t="str">
        <f t="shared" si="59"/>
        <v/>
      </c>
      <c r="X1285" s="261"/>
      <c r="Y1285" s="261"/>
      <c r="Z1285" s="261"/>
      <c r="AA1285" s="261"/>
      <c r="AB1285" s="261"/>
      <c r="AC1285" s="261"/>
      <c r="AD1285" s="261"/>
      <c r="AE1285" s="261"/>
      <c r="AF1285" s="293"/>
      <c r="AG1285" s="315" t="str">
        <f>IF(AF1285="","",IFERROR(VLOOKUP(AF1285,'Error Checking'!A:B,2,0),"Error with MNCR code"))</f>
        <v/>
      </c>
      <c r="AH1285" s="315"/>
      <c r="AI1285" s="315" t="str">
        <f>IF(AH1285="","",IFERROR(VLOOKUP(AH1285,'Error Checking'!A:B,2,0),"Error with MNCR code"))</f>
        <v/>
      </c>
      <c r="AJ1285" s="261"/>
      <c r="AK1285" s="261"/>
      <c r="AL1285" s="297"/>
      <c r="AM1285" s="261"/>
      <c r="AN1285" s="261"/>
    </row>
    <row r="1286" spans="1:40" x14ac:dyDescent="0.2">
      <c r="A1286" s="87"/>
      <c r="B1286" s="298"/>
      <c r="C1286" s="261"/>
      <c r="D1286" s="261"/>
      <c r="E1286" s="261"/>
      <c r="F1286" s="261"/>
      <c r="G1286" s="294"/>
      <c r="H1286" s="295"/>
      <c r="I1286" s="261"/>
      <c r="J1286" s="311" t="str">
        <f>IF(I1286="","",VLOOKUP(I1286,LookUp_Tables!$R:$S,2,0))</f>
        <v/>
      </c>
      <c r="K1286" s="296"/>
      <c r="L1286" s="296"/>
      <c r="M1286" s="290"/>
      <c r="N1286" s="290"/>
      <c r="O1286" s="290"/>
      <c r="P1286" s="290"/>
      <c r="Q1286" s="290"/>
      <c r="R1286" s="290"/>
      <c r="S1286" s="290" t="e">
        <f t="shared" si="57"/>
        <v>#DIV/0!</v>
      </c>
      <c r="T1286" s="290"/>
      <c r="U1286" s="290"/>
      <c r="V1286" s="290" t="e">
        <f t="shared" si="58"/>
        <v>#DIV/0!</v>
      </c>
      <c r="W1286" s="291" t="str">
        <f t="shared" si="59"/>
        <v/>
      </c>
      <c r="X1286" s="261"/>
      <c r="Y1286" s="261"/>
      <c r="Z1286" s="261"/>
      <c r="AA1286" s="261"/>
      <c r="AB1286" s="261"/>
      <c r="AC1286" s="261"/>
      <c r="AD1286" s="261"/>
      <c r="AE1286" s="261"/>
      <c r="AF1286" s="293"/>
      <c r="AG1286" s="315" t="str">
        <f>IF(AF1286="","",IFERROR(VLOOKUP(AF1286,'Error Checking'!A:B,2,0),"Error with MNCR code"))</f>
        <v/>
      </c>
      <c r="AH1286" s="315"/>
      <c r="AI1286" s="315" t="str">
        <f>IF(AH1286="","",IFERROR(VLOOKUP(AH1286,'Error Checking'!A:B,2,0),"Error with MNCR code"))</f>
        <v/>
      </c>
      <c r="AJ1286" s="261"/>
      <c r="AK1286" s="261"/>
      <c r="AL1286" s="297"/>
      <c r="AM1286" s="261"/>
      <c r="AN1286" s="261"/>
    </row>
    <row r="1287" spans="1:40" x14ac:dyDescent="0.2">
      <c r="A1287" s="87"/>
      <c r="B1287" s="298"/>
      <c r="C1287" s="261"/>
      <c r="D1287" s="261"/>
      <c r="E1287" s="261"/>
      <c r="F1287" s="261"/>
      <c r="G1287" s="294"/>
      <c r="H1287" s="295"/>
      <c r="I1287" s="261"/>
      <c r="J1287" s="311" t="str">
        <f>IF(I1287="","",VLOOKUP(I1287,LookUp_Tables!$R:$S,2,0))</f>
        <v/>
      </c>
      <c r="K1287" s="296"/>
      <c r="L1287" s="296"/>
      <c r="M1287" s="290"/>
      <c r="N1287" s="290"/>
      <c r="O1287" s="290"/>
      <c r="P1287" s="290"/>
      <c r="Q1287" s="290"/>
      <c r="R1287" s="290"/>
      <c r="S1287" s="290" t="e">
        <f t="shared" si="57"/>
        <v>#DIV/0!</v>
      </c>
      <c r="T1287" s="290"/>
      <c r="U1287" s="290"/>
      <c r="V1287" s="290" t="e">
        <f t="shared" si="58"/>
        <v>#DIV/0!</v>
      </c>
      <c r="W1287" s="291" t="str">
        <f t="shared" si="59"/>
        <v/>
      </c>
      <c r="X1287" s="261"/>
      <c r="Y1287" s="261"/>
      <c r="Z1287" s="261"/>
      <c r="AA1287" s="261"/>
      <c r="AB1287" s="261"/>
      <c r="AC1287" s="261"/>
      <c r="AD1287" s="261"/>
      <c r="AE1287" s="261"/>
      <c r="AF1287" s="293"/>
      <c r="AG1287" s="315" t="str">
        <f>IF(AF1287="","",IFERROR(VLOOKUP(AF1287,'Error Checking'!A:B,2,0),"Error with MNCR code"))</f>
        <v/>
      </c>
      <c r="AH1287" s="315"/>
      <c r="AI1287" s="315" t="str">
        <f>IF(AH1287="","",IFERROR(VLOOKUP(AH1287,'Error Checking'!A:B,2,0),"Error with MNCR code"))</f>
        <v/>
      </c>
      <c r="AJ1287" s="261"/>
      <c r="AK1287" s="261"/>
      <c r="AL1287" s="297"/>
      <c r="AM1287" s="261"/>
      <c r="AN1287" s="261"/>
    </row>
    <row r="1288" spans="1:40" x14ac:dyDescent="0.2">
      <c r="A1288" s="87"/>
      <c r="B1288" s="298"/>
      <c r="C1288" s="261"/>
      <c r="D1288" s="261"/>
      <c r="E1288" s="261"/>
      <c r="F1288" s="261"/>
      <c r="G1288" s="294"/>
      <c r="H1288" s="295"/>
      <c r="I1288" s="261"/>
      <c r="J1288" s="311" t="str">
        <f>IF(I1288="","",VLOOKUP(I1288,LookUp_Tables!$R:$S,2,0))</f>
        <v/>
      </c>
      <c r="K1288" s="296"/>
      <c r="L1288" s="296"/>
      <c r="M1288" s="290"/>
      <c r="N1288" s="290"/>
      <c r="O1288" s="290"/>
      <c r="P1288" s="290"/>
      <c r="Q1288" s="290"/>
      <c r="R1288" s="290"/>
      <c r="S1288" s="290" t="e">
        <f t="shared" si="57"/>
        <v>#DIV/0!</v>
      </c>
      <c r="T1288" s="290"/>
      <c r="U1288" s="290"/>
      <c r="V1288" s="290" t="e">
        <f t="shared" si="58"/>
        <v>#DIV/0!</v>
      </c>
      <c r="W1288" s="291" t="str">
        <f t="shared" si="59"/>
        <v/>
      </c>
      <c r="X1288" s="261"/>
      <c r="Y1288" s="261"/>
      <c r="Z1288" s="261"/>
      <c r="AA1288" s="261"/>
      <c r="AB1288" s="261"/>
      <c r="AC1288" s="261"/>
      <c r="AD1288" s="261"/>
      <c r="AE1288" s="261"/>
      <c r="AF1288" s="293"/>
      <c r="AG1288" s="315" t="str">
        <f>IF(AF1288="","",IFERROR(VLOOKUP(AF1288,'Error Checking'!A:B,2,0),"Error with MNCR code"))</f>
        <v/>
      </c>
      <c r="AH1288" s="315"/>
      <c r="AI1288" s="315" t="str">
        <f>IF(AH1288="","",IFERROR(VLOOKUP(AH1288,'Error Checking'!A:B,2,0),"Error with MNCR code"))</f>
        <v/>
      </c>
      <c r="AJ1288" s="261"/>
      <c r="AK1288" s="261"/>
      <c r="AL1288" s="297"/>
      <c r="AM1288" s="261"/>
      <c r="AN1288" s="261"/>
    </row>
    <row r="1289" spans="1:40" x14ac:dyDescent="0.2">
      <c r="A1289" s="87"/>
      <c r="B1289" s="298"/>
      <c r="C1289" s="261"/>
      <c r="D1289" s="261"/>
      <c r="E1289" s="261"/>
      <c r="F1289" s="261"/>
      <c r="G1289" s="294"/>
      <c r="H1289" s="295"/>
      <c r="I1289" s="261"/>
      <c r="J1289" s="311" t="str">
        <f>IF(I1289="","",VLOOKUP(I1289,LookUp_Tables!$R:$S,2,0))</f>
        <v/>
      </c>
      <c r="K1289" s="296"/>
      <c r="L1289" s="296"/>
      <c r="M1289" s="290"/>
      <c r="N1289" s="290"/>
      <c r="O1289" s="290"/>
      <c r="P1289" s="290"/>
      <c r="Q1289" s="290"/>
      <c r="R1289" s="290"/>
      <c r="S1289" s="290" t="e">
        <f t="shared" si="57"/>
        <v>#DIV/0!</v>
      </c>
      <c r="T1289" s="290"/>
      <c r="U1289" s="290"/>
      <c r="V1289" s="290" t="e">
        <f t="shared" si="58"/>
        <v>#DIV/0!</v>
      </c>
      <c r="W1289" s="291" t="str">
        <f t="shared" si="59"/>
        <v/>
      </c>
      <c r="X1289" s="261"/>
      <c r="Y1289" s="261"/>
      <c r="Z1289" s="261"/>
      <c r="AA1289" s="261"/>
      <c r="AB1289" s="261"/>
      <c r="AC1289" s="261"/>
      <c r="AD1289" s="261"/>
      <c r="AE1289" s="261"/>
      <c r="AF1289" s="293"/>
      <c r="AG1289" s="315" t="str">
        <f>IF(AF1289="","",IFERROR(VLOOKUP(AF1289,'Error Checking'!A:B,2,0),"Error with MNCR code"))</f>
        <v/>
      </c>
      <c r="AH1289" s="315"/>
      <c r="AI1289" s="315" t="str">
        <f>IF(AH1289="","",IFERROR(VLOOKUP(AH1289,'Error Checking'!A:B,2,0),"Error with MNCR code"))</f>
        <v/>
      </c>
      <c r="AJ1289" s="261"/>
      <c r="AK1289" s="261"/>
      <c r="AL1289" s="297"/>
      <c r="AM1289" s="261"/>
      <c r="AN1289" s="261"/>
    </row>
    <row r="1290" spans="1:40" x14ac:dyDescent="0.2">
      <c r="A1290" s="87"/>
      <c r="B1290" s="298"/>
      <c r="C1290" s="261"/>
      <c r="D1290" s="261"/>
      <c r="E1290" s="261"/>
      <c r="F1290" s="261"/>
      <c r="G1290" s="294"/>
      <c r="H1290" s="295"/>
      <c r="I1290" s="261"/>
      <c r="J1290" s="311" t="str">
        <f>IF(I1290="","",VLOOKUP(I1290,LookUp_Tables!$R:$S,2,0))</f>
        <v/>
      </c>
      <c r="K1290" s="296"/>
      <c r="L1290" s="296"/>
      <c r="M1290" s="290"/>
      <c r="N1290" s="290"/>
      <c r="O1290" s="290"/>
      <c r="P1290" s="290"/>
      <c r="Q1290" s="290"/>
      <c r="R1290" s="290"/>
      <c r="S1290" s="290" t="e">
        <f t="shared" ref="S1290:S1353" si="60">R1290/Q1290</f>
        <v>#DIV/0!</v>
      </c>
      <c r="T1290" s="290"/>
      <c r="U1290" s="290"/>
      <c r="V1290" s="290" t="e">
        <f t="shared" ref="V1290:V1353" si="61">U1290/T1290</f>
        <v>#DIV/0!</v>
      </c>
      <c r="W1290" s="291" t="str">
        <f t="shared" ref="W1290:W1353" si="62">IF(COUNTBLANK(Q1290:V1290)&gt;=1, "", ((S1290/1000)*(V1290/1000)))</f>
        <v/>
      </c>
      <c r="X1290" s="261"/>
      <c r="Y1290" s="261"/>
      <c r="Z1290" s="261"/>
      <c r="AA1290" s="261"/>
      <c r="AB1290" s="261"/>
      <c r="AC1290" s="261"/>
      <c r="AD1290" s="261"/>
      <c r="AE1290" s="261"/>
      <c r="AF1290" s="293"/>
      <c r="AG1290" s="315" t="str">
        <f>IF(AF1290="","",IFERROR(VLOOKUP(AF1290,'Error Checking'!A:B,2,0),"Error with MNCR code"))</f>
        <v/>
      </c>
      <c r="AH1290" s="315"/>
      <c r="AI1290" s="315" t="str">
        <f>IF(AH1290="","",IFERROR(VLOOKUP(AH1290,'Error Checking'!A:B,2,0),"Error with MNCR code"))</f>
        <v/>
      </c>
      <c r="AJ1290" s="261"/>
      <c r="AK1290" s="261"/>
      <c r="AL1290" s="297"/>
      <c r="AM1290" s="261"/>
      <c r="AN1290" s="261"/>
    </row>
    <row r="1291" spans="1:40" x14ac:dyDescent="0.2">
      <c r="A1291" s="87"/>
      <c r="B1291" s="298"/>
      <c r="C1291" s="261"/>
      <c r="D1291" s="261"/>
      <c r="E1291" s="261"/>
      <c r="F1291" s="261"/>
      <c r="G1291" s="294"/>
      <c r="H1291" s="295"/>
      <c r="I1291" s="261"/>
      <c r="J1291" s="311" t="str">
        <f>IF(I1291="","",VLOOKUP(I1291,LookUp_Tables!$R:$S,2,0))</f>
        <v/>
      </c>
      <c r="K1291" s="296"/>
      <c r="L1291" s="296"/>
      <c r="M1291" s="290"/>
      <c r="N1291" s="290"/>
      <c r="O1291" s="290"/>
      <c r="P1291" s="290"/>
      <c r="Q1291" s="290"/>
      <c r="R1291" s="290"/>
      <c r="S1291" s="290" t="e">
        <f t="shared" si="60"/>
        <v>#DIV/0!</v>
      </c>
      <c r="T1291" s="290"/>
      <c r="U1291" s="290"/>
      <c r="V1291" s="290" t="e">
        <f t="shared" si="61"/>
        <v>#DIV/0!</v>
      </c>
      <c r="W1291" s="291" t="str">
        <f t="shared" si="62"/>
        <v/>
      </c>
      <c r="X1291" s="261"/>
      <c r="Y1291" s="261"/>
      <c r="Z1291" s="261"/>
      <c r="AA1291" s="261"/>
      <c r="AB1291" s="261"/>
      <c r="AC1291" s="261"/>
      <c r="AD1291" s="261"/>
      <c r="AE1291" s="261"/>
      <c r="AF1291" s="293"/>
      <c r="AG1291" s="315" t="str">
        <f>IF(AF1291="","",IFERROR(VLOOKUP(AF1291,'Error Checking'!A:B,2,0),"Error with MNCR code"))</f>
        <v/>
      </c>
      <c r="AH1291" s="315"/>
      <c r="AI1291" s="315" t="str">
        <f>IF(AH1291="","",IFERROR(VLOOKUP(AH1291,'Error Checking'!A:B,2,0),"Error with MNCR code"))</f>
        <v/>
      </c>
      <c r="AJ1291" s="261"/>
      <c r="AK1291" s="261"/>
      <c r="AL1291" s="297"/>
      <c r="AM1291" s="261"/>
      <c r="AN1291" s="261"/>
    </row>
    <row r="1292" spans="1:40" x14ac:dyDescent="0.2">
      <c r="A1292" s="87"/>
      <c r="B1292" s="298"/>
      <c r="C1292" s="261"/>
      <c r="D1292" s="261"/>
      <c r="E1292" s="261"/>
      <c r="F1292" s="261"/>
      <c r="G1292" s="294"/>
      <c r="H1292" s="295"/>
      <c r="I1292" s="261"/>
      <c r="J1292" s="311" t="str">
        <f>IF(I1292="","",VLOOKUP(I1292,LookUp_Tables!$R:$S,2,0))</f>
        <v/>
      </c>
      <c r="K1292" s="296"/>
      <c r="L1292" s="296"/>
      <c r="M1292" s="290"/>
      <c r="N1292" s="290"/>
      <c r="O1292" s="290"/>
      <c r="P1292" s="290"/>
      <c r="Q1292" s="290"/>
      <c r="R1292" s="290"/>
      <c r="S1292" s="290" t="e">
        <f t="shared" si="60"/>
        <v>#DIV/0!</v>
      </c>
      <c r="T1292" s="290"/>
      <c r="U1292" s="290"/>
      <c r="V1292" s="290" t="e">
        <f t="shared" si="61"/>
        <v>#DIV/0!</v>
      </c>
      <c r="W1292" s="291" t="str">
        <f t="shared" si="62"/>
        <v/>
      </c>
      <c r="X1292" s="261"/>
      <c r="Y1292" s="261"/>
      <c r="Z1292" s="261"/>
      <c r="AA1292" s="261"/>
      <c r="AB1292" s="261"/>
      <c r="AC1292" s="261"/>
      <c r="AD1292" s="261"/>
      <c r="AE1292" s="261"/>
      <c r="AF1292" s="293"/>
      <c r="AG1292" s="315" t="str">
        <f>IF(AF1292="","",IFERROR(VLOOKUP(AF1292,'Error Checking'!A:B,2,0),"Error with MNCR code"))</f>
        <v/>
      </c>
      <c r="AH1292" s="315"/>
      <c r="AI1292" s="315" t="str">
        <f>IF(AH1292="","",IFERROR(VLOOKUP(AH1292,'Error Checking'!A:B,2,0),"Error with MNCR code"))</f>
        <v/>
      </c>
      <c r="AJ1292" s="261"/>
      <c r="AK1292" s="261"/>
      <c r="AL1292" s="297"/>
      <c r="AM1292" s="261"/>
      <c r="AN1292" s="261"/>
    </row>
    <row r="1293" spans="1:40" x14ac:dyDescent="0.2">
      <c r="A1293" s="87"/>
      <c r="B1293" s="298"/>
      <c r="C1293" s="261"/>
      <c r="D1293" s="261"/>
      <c r="E1293" s="261"/>
      <c r="F1293" s="261"/>
      <c r="G1293" s="294"/>
      <c r="H1293" s="295"/>
      <c r="I1293" s="261"/>
      <c r="J1293" s="311" t="str">
        <f>IF(I1293="","",VLOOKUP(I1293,LookUp_Tables!$R:$S,2,0))</f>
        <v/>
      </c>
      <c r="K1293" s="296"/>
      <c r="L1293" s="296"/>
      <c r="M1293" s="290"/>
      <c r="N1293" s="290"/>
      <c r="O1293" s="290"/>
      <c r="P1293" s="290"/>
      <c r="Q1293" s="290"/>
      <c r="R1293" s="290"/>
      <c r="S1293" s="290" t="e">
        <f t="shared" si="60"/>
        <v>#DIV/0!</v>
      </c>
      <c r="T1293" s="290"/>
      <c r="U1293" s="290"/>
      <c r="V1293" s="290" t="e">
        <f t="shared" si="61"/>
        <v>#DIV/0!</v>
      </c>
      <c r="W1293" s="291" t="str">
        <f t="shared" si="62"/>
        <v/>
      </c>
      <c r="X1293" s="261"/>
      <c r="Y1293" s="261"/>
      <c r="Z1293" s="261"/>
      <c r="AA1293" s="261"/>
      <c r="AB1293" s="261"/>
      <c r="AC1293" s="261"/>
      <c r="AD1293" s="261"/>
      <c r="AE1293" s="261"/>
      <c r="AF1293" s="293"/>
      <c r="AG1293" s="315" t="str">
        <f>IF(AF1293="","",IFERROR(VLOOKUP(AF1293,'Error Checking'!A:B,2,0),"Error with MNCR code"))</f>
        <v/>
      </c>
      <c r="AH1293" s="315"/>
      <c r="AI1293" s="315" t="str">
        <f>IF(AH1293="","",IFERROR(VLOOKUP(AH1293,'Error Checking'!A:B,2,0),"Error with MNCR code"))</f>
        <v/>
      </c>
      <c r="AJ1293" s="261"/>
      <c r="AK1293" s="261"/>
      <c r="AL1293" s="297"/>
      <c r="AM1293" s="261"/>
      <c r="AN1293" s="261"/>
    </row>
    <row r="1294" spans="1:40" x14ac:dyDescent="0.2">
      <c r="A1294" s="87"/>
      <c r="B1294" s="298"/>
      <c r="C1294" s="261"/>
      <c r="D1294" s="261"/>
      <c r="E1294" s="261"/>
      <c r="F1294" s="261"/>
      <c r="G1294" s="294"/>
      <c r="H1294" s="295"/>
      <c r="I1294" s="261"/>
      <c r="J1294" s="311" t="str">
        <f>IF(I1294="","",VLOOKUP(I1294,LookUp_Tables!$R:$S,2,0))</f>
        <v/>
      </c>
      <c r="K1294" s="296"/>
      <c r="L1294" s="296"/>
      <c r="M1294" s="290"/>
      <c r="N1294" s="290"/>
      <c r="O1294" s="290"/>
      <c r="P1294" s="290"/>
      <c r="Q1294" s="290"/>
      <c r="R1294" s="290"/>
      <c r="S1294" s="290" t="e">
        <f t="shared" si="60"/>
        <v>#DIV/0!</v>
      </c>
      <c r="T1294" s="290"/>
      <c r="U1294" s="290"/>
      <c r="V1294" s="290" t="e">
        <f t="shared" si="61"/>
        <v>#DIV/0!</v>
      </c>
      <c r="W1294" s="291" t="str">
        <f t="shared" si="62"/>
        <v/>
      </c>
      <c r="X1294" s="261"/>
      <c r="Y1294" s="261"/>
      <c r="Z1294" s="261"/>
      <c r="AA1294" s="261"/>
      <c r="AB1294" s="261"/>
      <c r="AC1294" s="261"/>
      <c r="AD1294" s="261"/>
      <c r="AE1294" s="261"/>
      <c r="AF1294" s="293"/>
      <c r="AG1294" s="315" t="str">
        <f>IF(AF1294="","",IFERROR(VLOOKUP(AF1294,'Error Checking'!A:B,2,0),"Error with MNCR code"))</f>
        <v/>
      </c>
      <c r="AH1294" s="315"/>
      <c r="AI1294" s="315" t="str">
        <f>IF(AH1294="","",IFERROR(VLOOKUP(AH1294,'Error Checking'!A:B,2,0),"Error with MNCR code"))</f>
        <v/>
      </c>
      <c r="AJ1294" s="261"/>
      <c r="AK1294" s="261"/>
      <c r="AL1294" s="297"/>
      <c r="AM1294" s="261"/>
      <c r="AN1294" s="261"/>
    </row>
    <row r="1295" spans="1:40" x14ac:dyDescent="0.2">
      <c r="A1295" s="87"/>
      <c r="B1295" s="298"/>
      <c r="C1295" s="261"/>
      <c r="D1295" s="261"/>
      <c r="E1295" s="261"/>
      <c r="F1295" s="261"/>
      <c r="G1295" s="294"/>
      <c r="H1295" s="295"/>
      <c r="I1295" s="261"/>
      <c r="J1295" s="311" t="str">
        <f>IF(I1295="","",VLOOKUP(I1295,LookUp_Tables!$R:$S,2,0))</f>
        <v/>
      </c>
      <c r="K1295" s="296"/>
      <c r="L1295" s="296"/>
      <c r="M1295" s="290"/>
      <c r="N1295" s="290"/>
      <c r="O1295" s="290"/>
      <c r="P1295" s="290"/>
      <c r="Q1295" s="290"/>
      <c r="R1295" s="290"/>
      <c r="S1295" s="290" t="e">
        <f t="shared" si="60"/>
        <v>#DIV/0!</v>
      </c>
      <c r="T1295" s="290"/>
      <c r="U1295" s="290"/>
      <c r="V1295" s="290" t="e">
        <f t="shared" si="61"/>
        <v>#DIV/0!</v>
      </c>
      <c r="W1295" s="291" t="str">
        <f t="shared" si="62"/>
        <v/>
      </c>
      <c r="X1295" s="261"/>
      <c r="Y1295" s="261"/>
      <c r="Z1295" s="261"/>
      <c r="AA1295" s="261"/>
      <c r="AB1295" s="261"/>
      <c r="AC1295" s="261"/>
      <c r="AD1295" s="261"/>
      <c r="AE1295" s="261"/>
      <c r="AF1295" s="293"/>
      <c r="AG1295" s="315" t="str">
        <f>IF(AF1295="","",IFERROR(VLOOKUP(AF1295,'Error Checking'!A:B,2,0),"Error with MNCR code"))</f>
        <v/>
      </c>
      <c r="AH1295" s="315"/>
      <c r="AI1295" s="315" t="str">
        <f>IF(AH1295="","",IFERROR(VLOOKUP(AH1295,'Error Checking'!A:B,2,0),"Error with MNCR code"))</f>
        <v/>
      </c>
      <c r="AJ1295" s="261"/>
      <c r="AK1295" s="261"/>
      <c r="AL1295" s="297"/>
      <c r="AM1295" s="261"/>
      <c r="AN1295" s="261"/>
    </row>
    <row r="1296" spans="1:40" x14ac:dyDescent="0.2">
      <c r="A1296" s="87"/>
      <c r="B1296" s="298"/>
      <c r="C1296" s="261"/>
      <c r="D1296" s="261"/>
      <c r="E1296" s="261"/>
      <c r="F1296" s="261"/>
      <c r="G1296" s="294"/>
      <c r="H1296" s="295"/>
      <c r="I1296" s="261"/>
      <c r="J1296" s="311" t="str">
        <f>IF(I1296="","",VLOOKUP(I1296,LookUp_Tables!$R:$S,2,0))</f>
        <v/>
      </c>
      <c r="K1296" s="296"/>
      <c r="L1296" s="296"/>
      <c r="M1296" s="290"/>
      <c r="N1296" s="290"/>
      <c r="O1296" s="290"/>
      <c r="P1296" s="290"/>
      <c r="Q1296" s="290"/>
      <c r="R1296" s="290"/>
      <c r="S1296" s="290" t="e">
        <f t="shared" si="60"/>
        <v>#DIV/0!</v>
      </c>
      <c r="T1296" s="290"/>
      <c r="U1296" s="290"/>
      <c r="V1296" s="290" t="e">
        <f t="shared" si="61"/>
        <v>#DIV/0!</v>
      </c>
      <c r="W1296" s="291" t="str">
        <f t="shared" si="62"/>
        <v/>
      </c>
      <c r="X1296" s="261"/>
      <c r="Y1296" s="261"/>
      <c r="Z1296" s="261"/>
      <c r="AA1296" s="261"/>
      <c r="AB1296" s="261"/>
      <c r="AC1296" s="261"/>
      <c r="AD1296" s="261"/>
      <c r="AE1296" s="261"/>
      <c r="AF1296" s="293"/>
      <c r="AG1296" s="315" t="str">
        <f>IF(AF1296="","",IFERROR(VLOOKUP(AF1296,'Error Checking'!A:B,2,0),"Error with MNCR code"))</f>
        <v/>
      </c>
      <c r="AH1296" s="315"/>
      <c r="AI1296" s="315" t="str">
        <f>IF(AH1296="","",IFERROR(VLOOKUP(AH1296,'Error Checking'!A:B,2,0),"Error with MNCR code"))</f>
        <v/>
      </c>
      <c r="AJ1296" s="261"/>
      <c r="AK1296" s="261"/>
      <c r="AL1296" s="297"/>
      <c r="AM1296" s="261"/>
      <c r="AN1296" s="261"/>
    </row>
    <row r="1297" spans="1:40" x14ac:dyDescent="0.2">
      <c r="A1297" s="87"/>
      <c r="B1297" s="298"/>
      <c r="C1297" s="261"/>
      <c r="D1297" s="261"/>
      <c r="E1297" s="261"/>
      <c r="F1297" s="261"/>
      <c r="G1297" s="294"/>
      <c r="H1297" s="295"/>
      <c r="I1297" s="261"/>
      <c r="J1297" s="311" t="str">
        <f>IF(I1297="","",VLOOKUP(I1297,LookUp_Tables!$R:$S,2,0))</f>
        <v/>
      </c>
      <c r="K1297" s="296"/>
      <c r="L1297" s="296"/>
      <c r="M1297" s="290"/>
      <c r="N1297" s="290"/>
      <c r="O1297" s="290"/>
      <c r="P1297" s="290"/>
      <c r="Q1297" s="290"/>
      <c r="R1297" s="290"/>
      <c r="S1297" s="290" t="e">
        <f t="shared" si="60"/>
        <v>#DIV/0!</v>
      </c>
      <c r="T1297" s="290"/>
      <c r="U1297" s="290"/>
      <c r="V1297" s="290" t="e">
        <f t="shared" si="61"/>
        <v>#DIV/0!</v>
      </c>
      <c r="W1297" s="291" t="str">
        <f t="shared" si="62"/>
        <v/>
      </c>
      <c r="X1297" s="261"/>
      <c r="Y1297" s="261"/>
      <c r="Z1297" s="261"/>
      <c r="AA1297" s="261"/>
      <c r="AB1297" s="261"/>
      <c r="AC1297" s="261"/>
      <c r="AD1297" s="261"/>
      <c r="AE1297" s="261"/>
      <c r="AF1297" s="293"/>
      <c r="AG1297" s="315" t="str">
        <f>IF(AF1297="","",IFERROR(VLOOKUP(AF1297,'Error Checking'!A:B,2,0),"Error with MNCR code"))</f>
        <v/>
      </c>
      <c r="AH1297" s="315"/>
      <c r="AI1297" s="315" t="str">
        <f>IF(AH1297="","",IFERROR(VLOOKUP(AH1297,'Error Checking'!A:B,2,0),"Error with MNCR code"))</f>
        <v/>
      </c>
      <c r="AJ1297" s="261"/>
      <c r="AK1297" s="261"/>
      <c r="AL1297" s="297"/>
      <c r="AM1297" s="261"/>
      <c r="AN1297" s="261"/>
    </row>
    <row r="1298" spans="1:40" x14ac:dyDescent="0.2">
      <c r="A1298" s="87"/>
      <c r="B1298" s="298"/>
      <c r="C1298" s="261"/>
      <c r="D1298" s="261"/>
      <c r="E1298" s="261"/>
      <c r="F1298" s="261"/>
      <c r="G1298" s="294"/>
      <c r="H1298" s="295"/>
      <c r="I1298" s="261"/>
      <c r="J1298" s="311" t="str">
        <f>IF(I1298="","",VLOOKUP(I1298,LookUp_Tables!$R:$S,2,0))</f>
        <v/>
      </c>
      <c r="K1298" s="296"/>
      <c r="L1298" s="296"/>
      <c r="M1298" s="290"/>
      <c r="N1298" s="290"/>
      <c r="O1298" s="290"/>
      <c r="P1298" s="290"/>
      <c r="Q1298" s="290"/>
      <c r="R1298" s="290"/>
      <c r="S1298" s="290" t="e">
        <f t="shared" si="60"/>
        <v>#DIV/0!</v>
      </c>
      <c r="T1298" s="290"/>
      <c r="U1298" s="290"/>
      <c r="V1298" s="290" t="e">
        <f t="shared" si="61"/>
        <v>#DIV/0!</v>
      </c>
      <c r="W1298" s="291" t="str">
        <f t="shared" si="62"/>
        <v/>
      </c>
      <c r="X1298" s="261"/>
      <c r="Y1298" s="261"/>
      <c r="Z1298" s="261"/>
      <c r="AA1298" s="261"/>
      <c r="AB1298" s="261"/>
      <c r="AC1298" s="261"/>
      <c r="AD1298" s="261"/>
      <c r="AE1298" s="261"/>
      <c r="AF1298" s="293"/>
      <c r="AG1298" s="315" t="str">
        <f>IF(AF1298="","",IFERROR(VLOOKUP(AF1298,'Error Checking'!A:B,2,0),"Error with MNCR code"))</f>
        <v/>
      </c>
      <c r="AH1298" s="315"/>
      <c r="AI1298" s="315" t="str">
        <f>IF(AH1298="","",IFERROR(VLOOKUP(AH1298,'Error Checking'!A:B,2,0),"Error with MNCR code"))</f>
        <v/>
      </c>
      <c r="AJ1298" s="261"/>
      <c r="AK1298" s="261"/>
      <c r="AL1298" s="297"/>
      <c r="AM1298" s="261"/>
      <c r="AN1298" s="261"/>
    </row>
    <row r="1299" spans="1:40" x14ac:dyDescent="0.2">
      <c r="A1299" s="87"/>
      <c r="B1299" s="298"/>
      <c r="C1299" s="261"/>
      <c r="D1299" s="261"/>
      <c r="E1299" s="261"/>
      <c r="F1299" s="261"/>
      <c r="G1299" s="294"/>
      <c r="H1299" s="295"/>
      <c r="I1299" s="261"/>
      <c r="J1299" s="311" t="str">
        <f>IF(I1299="","",VLOOKUP(I1299,LookUp_Tables!$R:$S,2,0))</f>
        <v/>
      </c>
      <c r="K1299" s="296"/>
      <c r="L1299" s="296"/>
      <c r="M1299" s="290"/>
      <c r="N1299" s="290"/>
      <c r="O1299" s="290"/>
      <c r="P1299" s="290"/>
      <c r="Q1299" s="290"/>
      <c r="R1299" s="290"/>
      <c r="S1299" s="290" t="e">
        <f t="shared" si="60"/>
        <v>#DIV/0!</v>
      </c>
      <c r="T1299" s="290"/>
      <c r="U1299" s="290"/>
      <c r="V1299" s="290" t="e">
        <f t="shared" si="61"/>
        <v>#DIV/0!</v>
      </c>
      <c r="W1299" s="291" t="str">
        <f t="shared" si="62"/>
        <v/>
      </c>
      <c r="X1299" s="261"/>
      <c r="Y1299" s="261"/>
      <c r="Z1299" s="261"/>
      <c r="AA1299" s="261"/>
      <c r="AB1299" s="261"/>
      <c r="AC1299" s="261"/>
      <c r="AD1299" s="261"/>
      <c r="AE1299" s="261"/>
      <c r="AF1299" s="293"/>
      <c r="AG1299" s="315" t="str">
        <f>IF(AF1299="","",IFERROR(VLOOKUP(AF1299,'Error Checking'!A:B,2,0),"Error with MNCR code"))</f>
        <v/>
      </c>
      <c r="AH1299" s="315"/>
      <c r="AI1299" s="315" t="str">
        <f>IF(AH1299="","",IFERROR(VLOOKUP(AH1299,'Error Checking'!A:B,2,0),"Error with MNCR code"))</f>
        <v/>
      </c>
      <c r="AJ1299" s="261"/>
      <c r="AK1299" s="261"/>
      <c r="AL1299" s="297"/>
      <c r="AM1299" s="261"/>
      <c r="AN1299" s="261"/>
    </row>
    <row r="1300" spans="1:40" x14ac:dyDescent="0.2">
      <c r="A1300" s="87"/>
      <c r="B1300" s="298"/>
      <c r="C1300" s="261"/>
      <c r="D1300" s="261"/>
      <c r="E1300" s="261"/>
      <c r="F1300" s="261"/>
      <c r="G1300" s="294"/>
      <c r="H1300" s="295"/>
      <c r="I1300" s="261"/>
      <c r="J1300" s="311" t="str">
        <f>IF(I1300="","",VLOOKUP(I1300,LookUp_Tables!$R:$S,2,0))</f>
        <v/>
      </c>
      <c r="K1300" s="296"/>
      <c r="L1300" s="296"/>
      <c r="M1300" s="290"/>
      <c r="N1300" s="290"/>
      <c r="O1300" s="290"/>
      <c r="P1300" s="290"/>
      <c r="Q1300" s="290"/>
      <c r="R1300" s="290"/>
      <c r="S1300" s="290" t="e">
        <f t="shared" si="60"/>
        <v>#DIV/0!</v>
      </c>
      <c r="T1300" s="290"/>
      <c r="U1300" s="290"/>
      <c r="V1300" s="290" t="e">
        <f t="shared" si="61"/>
        <v>#DIV/0!</v>
      </c>
      <c r="W1300" s="291" t="str">
        <f t="shared" si="62"/>
        <v/>
      </c>
      <c r="X1300" s="261"/>
      <c r="Y1300" s="261"/>
      <c r="Z1300" s="261"/>
      <c r="AA1300" s="261"/>
      <c r="AB1300" s="261"/>
      <c r="AC1300" s="261"/>
      <c r="AD1300" s="261"/>
      <c r="AE1300" s="261"/>
      <c r="AF1300" s="293"/>
      <c r="AG1300" s="315" t="str">
        <f>IF(AF1300="","",IFERROR(VLOOKUP(AF1300,'Error Checking'!A:B,2,0),"Error with MNCR code"))</f>
        <v/>
      </c>
      <c r="AH1300" s="315"/>
      <c r="AI1300" s="315" t="str">
        <f>IF(AH1300="","",IFERROR(VLOOKUP(AH1300,'Error Checking'!A:B,2,0),"Error with MNCR code"))</f>
        <v/>
      </c>
      <c r="AJ1300" s="261"/>
      <c r="AK1300" s="261"/>
      <c r="AL1300" s="297"/>
      <c r="AM1300" s="261"/>
      <c r="AN1300" s="261"/>
    </row>
    <row r="1301" spans="1:40" x14ac:dyDescent="0.2">
      <c r="A1301" s="87"/>
      <c r="B1301" s="298"/>
      <c r="C1301" s="261"/>
      <c r="D1301" s="261"/>
      <c r="E1301" s="261"/>
      <c r="F1301" s="261"/>
      <c r="G1301" s="294"/>
      <c r="H1301" s="295"/>
      <c r="I1301" s="261"/>
      <c r="J1301" s="311" t="str">
        <f>IF(I1301="","",VLOOKUP(I1301,LookUp_Tables!$R:$S,2,0))</f>
        <v/>
      </c>
      <c r="K1301" s="296"/>
      <c r="L1301" s="296"/>
      <c r="M1301" s="290"/>
      <c r="N1301" s="290"/>
      <c r="O1301" s="290"/>
      <c r="P1301" s="290"/>
      <c r="Q1301" s="290"/>
      <c r="R1301" s="290"/>
      <c r="S1301" s="290" t="e">
        <f t="shared" si="60"/>
        <v>#DIV/0!</v>
      </c>
      <c r="T1301" s="290"/>
      <c r="U1301" s="290"/>
      <c r="V1301" s="290" t="e">
        <f t="shared" si="61"/>
        <v>#DIV/0!</v>
      </c>
      <c r="W1301" s="291" t="str">
        <f t="shared" si="62"/>
        <v/>
      </c>
      <c r="X1301" s="261"/>
      <c r="Y1301" s="261"/>
      <c r="Z1301" s="261"/>
      <c r="AA1301" s="261"/>
      <c r="AB1301" s="261"/>
      <c r="AC1301" s="261"/>
      <c r="AD1301" s="261"/>
      <c r="AE1301" s="261"/>
      <c r="AF1301" s="293"/>
      <c r="AG1301" s="315" t="str">
        <f>IF(AF1301="","",IFERROR(VLOOKUP(AF1301,'Error Checking'!A:B,2,0),"Error with MNCR code"))</f>
        <v/>
      </c>
      <c r="AH1301" s="315"/>
      <c r="AI1301" s="315" t="str">
        <f>IF(AH1301="","",IFERROR(VLOOKUP(AH1301,'Error Checking'!A:B,2,0),"Error with MNCR code"))</f>
        <v/>
      </c>
      <c r="AJ1301" s="261"/>
      <c r="AK1301" s="261"/>
      <c r="AL1301" s="297"/>
      <c r="AM1301" s="261"/>
      <c r="AN1301" s="261"/>
    </row>
    <row r="1302" spans="1:40" x14ac:dyDescent="0.2">
      <c r="A1302" s="87"/>
      <c r="B1302" s="298"/>
      <c r="C1302" s="261"/>
      <c r="D1302" s="261"/>
      <c r="E1302" s="261"/>
      <c r="F1302" s="261"/>
      <c r="G1302" s="294"/>
      <c r="H1302" s="295"/>
      <c r="I1302" s="261"/>
      <c r="J1302" s="311" t="str">
        <f>IF(I1302="","",VLOOKUP(I1302,LookUp_Tables!$R:$S,2,0))</f>
        <v/>
      </c>
      <c r="K1302" s="296"/>
      <c r="L1302" s="296"/>
      <c r="M1302" s="290"/>
      <c r="N1302" s="290"/>
      <c r="O1302" s="290"/>
      <c r="P1302" s="290"/>
      <c r="Q1302" s="290"/>
      <c r="R1302" s="290"/>
      <c r="S1302" s="290" t="e">
        <f t="shared" si="60"/>
        <v>#DIV/0!</v>
      </c>
      <c r="T1302" s="290"/>
      <c r="U1302" s="290"/>
      <c r="V1302" s="290" t="e">
        <f t="shared" si="61"/>
        <v>#DIV/0!</v>
      </c>
      <c r="W1302" s="291" t="str">
        <f t="shared" si="62"/>
        <v/>
      </c>
      <c r="X1302" s="261"/>
      <c r="Y1302" s="261"/>
      <c r="Z1302" s="261"/>
      <c r="AA1302" s="261"/>
      <c r="AB1302" s="261"/>
      <c r="AC1302" s="261"/>
      <c r="AD1302" s="261"/>
      <c r="AE1302" s="261"/>
      <c r="AF1302" s="293"/>
      <c r="AG1302" s="315" t="str">
        <f>IF(AF1302="","",IFERROR(VLOOKUP(AF1302,'Error Checking'!A:B,2,0),"Error with MNCR code"))</f>
        <v/>
      </c>
      <c r="AH1302" s="315"/>
      <c r="AI1302" s="315" t="str">
        <f>IF(AH1302="","",IFERROR(VLOOKUP(AH1302,'Error Checking'!A:B,2,0),"Error with MNCR code"))</f>
        <v/>
      </c>
      <c r="AJ1302" s="261"/>
      <c r="AK1302" s="261"/>
      <c r="AL1302" s="297"/>
      <c r="AM1302" s="261"/>
      <c r="AN1302" s="261"/>
    </row>
    <row r="1303" spans="1:40" x14ac:dyDescent="0.2">
      <c r="A1303" s="87"/>
      <c r="B1303" s="298"/>
      <c r="C1303" s="261"/>
      <c r="D1303" s="261"/>
      <c r="E1303" s="261"/>
      <c r="F1303" s="261"/>
      <c r="G1303" s="294"/>
      <c r="H1303" s="295"/>
      <c r="I1303" s="261"/>
      <c r="J1303" s="311" t="str">
        <f>IF(I1303="","",VLOOKUP(I1303,LookUp_Tables!$R:$S,2,0))</f>
        <v/>
      </c>
      <c r="K1303" s="296"/>
      <c r="L1303" s="296"/>
      <c r="M1303" s="290"/>
      <c r="N1303" s="290"/>
      <c r="O1303" s="290"/>
      <c r="P1303" s="290"/>
      <c r="Q1303" s="290"/>
      <c r="R1303" s="290"/>
      <c r="S1303" s="290" t="e">
        <f t="shared" si="60"/>
        <v>#DIV/0!</v>
      </c>
      <c r="T1303" s="290"/>
      <c r="U1303" s="290"/>
      <c r="V1303" s="290" t="e">
        <f t="shared" si="61"/>
        <v>#DIV/0!</v>
      </c>
      <c r="W1303" s="291" t="str">
        <f t="shared" si="62"/>
        <v/>
      </c>
      <c r="X1303" s="261"/>
      <c r="Y1303" s="261"/>
      <c r="Z1303" s="261"/>
      <c r="AA1303" s="261"/>
      <c r="AB1303" s="261"/>
      <c r="AC1303" s="261"/>
      <c r="AD1303" s="261"/>
      <c r="AE1303" s="261"/>
      <c r="AF1303" s="293"/>
      <c r="AG1303" s="315" t="str">
        <f>IF(AF1303="","",IFERROR(VLOOKUP(AF1303,'Error Checking'!A:B,2,0),"Error with MNCR code"))</f>
        <v/>
      </c>
      <c r="AH1303" s="315"/>
      <c r="AI1303" s="315" t="str">
        <f>IF(AH1303="","",IFERROR(VLOOKUP(AH1303,'Error Checking'!A:B,2,0),"Error with MNCR code"))</f>
        <v/>
      </c>
      <c r="AJ1303" s="261"/>
      <c r="AK1303" s="261"/>
      <c r="AL1303" s="297"/>
      <c r="AM1303" s="261"/>
      <c r="AN1303" s="261"/>
    </row>
    <row r="1304" spans="1:40" x14ac:dyDescent="0.2">
      <c r="A1304" s="87"/>
      <c r="B1304" s="298"/>
      <c r="C1304" s="261"/>
      <c r="D1304" s="261"/>
      <c r="E1304" s="261"/>
      <c r="F1304" s="261"/>
      <c r="G1304" s="294"/>
      <c r="H1304" s="295"/>
      <c r="I1304" s="261"/>
      <c r="J1304" s="311" t="str">
        <f>IF(I1304="","",VLOOKUP(I1304,LookUp_Tables!$R:$S,2,0))</f>
        <v/>
      </c>
      <c r="K1304" s="296"/>
      <c r="L1304" s="296"/>
      <c r="M1304" s="290"/>
      <c r="N1304" s="290"/>
      <c r="O1304" s="290"/>
      <c r="P1304" s="290"/>
      <c r="Q1304" s="290"/>
      <c r="R1304" s="290"/>
      <c r="S1304" s="290" t="e">
        <f t="shared" si="60"/>
        <v>#DIV/0!</v>
      </c>
      <c r="T1304" s="290"/>
      <c r="U1304" s="290"/>
      <c r="V1304" s="290" t="e">
        <f t="shared" si="61"/>
        <v>#DIV/0!</v>
      </c>
      <c r="W1304" s="291" t="str">
        <f t="shared" si="62"/>
        <v/>
      </c>
      <c r="X1304" s="261"/>
      <c r="Y1304" s="261"/>
      <c r="Z1304" s="261"/>
      <c r="AA1304" s="261"/>
      <c r="AB1304" s="261"/>
      <c r="AC1304" s="261"/>
      <c r="AD1304" s="261"/>
      <c r="AE1304" s="261"/>
      <c r="AF1304" s="293"/>
      <c r="AG1304" s="315" t="str">
        <f>IF(AF1304="","",IFERROR(VLOOKUP(AF1304,'Error Checking'!A:B,2,0),"Error with MNCR code"))</f>
        <v/>
      </c>
      <c r="AH1304" s="315"/>
      <c r="AI1304" s="315" t="str">
        <f>IF(AH1304="","",IFERROR(VLOOKUP(AH1304,'Error Checking'!A:B,2,0),"Error with MNCR code"))</f>
        <v/>
      </c>
      <c r="AJ1304" s="261"/>
      <c r="AK1304" s="261"/>
      <c r="AL1304" s="297"/>
      <c r="AM1304" s="261"/>
      <c r="AN1304" s="261"/>
    </row>
    <row r="1305" spans="1:40" x14ac:dyDescent="0.2">
      <c r="A1305" s="87"/>
      <c r="B1305" s="298"/>
      <c r="C1305" s="261"/>
      <c r="D1305" s="261"/>
      <c r="E1305" s="261"/>
      <c r="F1305" s="261"/>
      <c r="G1305" s="294"/>
      <c r="H1305" s="295"/>
      <c r="I1305" s="261"/>
      <c r="J1305" s="311" t="str">
        <f>IF(I1305="","",VLOOKUP(I1305,LookUp_Tables!$R:$S,2,0))</f>
        <v/>
      </c>
      <c r="K1305" s="296"/>
      <c r="L1305" s="296"/>
      <c r="M1305" s="290"/>
      <c r="N1305" s="290"/>
      <c r="O1305" s="290"/>
      <c r="P1305" s="290"/>
      <c r="Q1305" s="290"/>
      <c r="R1305" s="290"/>
      <c r="S1305" s="290" t="e">
        <f t="shared" si="60"/>
        <v>#DIV/0!</v>
      </c>
      <c r="T1305" s="290"/>
      <c r="U1305" s="290"/>
      <c r="V1305" s="290" t="e">
        <f t="shared" si="61"/>
        <v>#DIV/0!</v>
      </c>
      <c r="W1305" s="291" t="str">
        <f t="shared" si="62"/>
        <v/>
      </c>
      <c r="X1305" s="261"/>
      <c r="Y1305" s="261"/>
      <c r="Z1305" s="261"/>
      <c r="AA1305" s="261"/>
      <c r="AB1305" s="261"/>
      <c r="AC1305" s="261"/>
      <c r="AD1305" s="261"/>
      <c r="AE1305" s="261"/>
      <c r="AF1305" s="293"/>
      <c r="AG1305" s="315" t="str">
        <f>IF(AF1305="","",IFERROR(VLOOKUP(AF1305,'Error Checking'!A:B,2,0),"Error with MNCR code"))</f>
        <v/>
      </c>
      <c r="AH1305" s="315"/>
      <c r="AI1305" s="315" t="str">
        <f>IF(AH1305="","",IFERROR(VLOOKUP(AH1305,'Error Checking'!A:B,2,0),"Error with MNCR code"))</f>
        <v/>
      </c>
      <c r="AJ1305" s="261"/>
      <c r="AK1305" s="261"/>
      <c r="AL1305" s="297"/>
      <c r="AM1305" s="261"/>
      <c r="AN1305" s="261"/>
    </row>
    <row r="1306" spans="1:40" x14ac:dyDescent="0.2">
      <c r="A1306" s="87"/>
      <c r="B1306" s="298"/>
      <c r="C1306" s="261"/>
      <c r="D1306" s="261"/>
      <c r="E1306" s="261"/>
      <c r="F1306" s="261"/>
      <c r="G1306" s="294"/>
      <c r="H1306" s="295"/>
      <c r="I1306" s="261"/>
      <c r="J1306" s="311" t="str">
        <f>IF(I1306="","",VLOOKUP(I1306,LookUp_Tables!$R:$S,2,0))</f>
        <v/>
      </c>
      <c r="K1306" s="296"/>
      <c r="L1306" s="296"/>
      <c r="M1306" s="290"/>
      <c r="N1306" s="290"/>
      <c r="O1306" s="290"/>
      <c r="P1306" s="290"/>
      <c r="Q1306" s="290"/>
      <c r="R1306" s="290"/>
      <c r="S1306" s="290" t="e">
        <f t="shared" si="60"/>
        <v>#DIV/0!</v>
      </c>
      <c r="T1306" s="290"/>
      <c r="U1306" s="290"/>
      <c r="V1306" s="290" t="e">
        <f t="shared" si="61"/>
        <v>#DIV/0!</v>
      </c>
      <c r="W1306" s="291" t="str">
        <f t="shared" si="62"/>
        <v/>
      </c>
      <c r="X1306" s="261"/>
      <c r="Y1306" s="261"/>
      <c r="Z1306" s="261"/>
      <c r="AA1306" s="261"/>
      <c r="AB1306" s="261"/>
      <c r="AC1306" s="261"/>
      <c r="AD1306" s="261"/>
      <c r="AE1306" s="261"/>
      <c r="AF1306" s="293"/>
      <c r="AG1306" s="315" t="str">
        <f>IF(AF1306="","",IFERROR(VLOOKUP(AF1306,'Error Checking'!A:B,2,0),"Error with MNCR code"))</f>
        <v/>
      </c>
      <c r="AH1306" s="315"/>
      <c r="AI1306" s="315" t="str">
        <f>IF(AH1306="","",IFERROR(VLOOKUP(AH1306,'Error Checking'!A:B,2,0),"Error with MNCR code"))</f>
        <v/>
      </c>
      <c r="AJ1306" s="261"/>
      <c r="AK1306" s="261"/>
      <c r="AL1306" s="297"/>
      <c r="AM1306" s="261"/>
      <c r="AN1306" s="261"/>
    </row>
    <row r="1307" spans="1:40" x14ac:dyDescent="0.2">
      <c r="A1307" s="87"/>
      <c r="B1307" s="298"/>
      <c r="C1307" s="261"/>
      <c r="D1307" s="261"/>
      <c r="E1307" s="261"/>
      <c r="F1307" s="261"/>
      <c r="G1307" s="294"/>
      <c r="H1307" s="295"/>
      <c r="I1307" s="261"/>
      <c r="J1307" s="311" t="str">
        <f>IF(I1307="","",VLOOKUP(I1307,LookUp_Tables!$R:$S,2,0))</f>
        <v/>
      </c>
      <c r="K1307" s="296"/>
      <c r="L1307" s="296"/>
      <c r="M1307" s="290"/>
      <c r="N1307" s="290"/>
      <c r="O1307" s="290"/>
      <c r="P1307" s="290"/>
      <c r="Q1307" s="290"/>
      <c r="R1307" s="290"/>
      <c r="S1307" s="290" t="e">
        <f t="shared" si="60"/>
        <v>#DIV/0!</v>
      </c>
      <c r="T1307" s="290"/>
      <c r="U1307" s="290"/>
      <c r="V1307" s="290" t="e">
        <f t="shared" si="61"/>
        <v>#DIV/0!</v>
      </c>
      <c r="W1307" s="291" t="str">
        <f t="shared" si="62"/>
        <v/>
      </c>
      <c r="X1307" s="261"/>
      <c r="Y1307" s="261"/>
      <c r="Z1307" s="261"/>
      <c r="AA1307" s="261"/>
      <c r="AB1307" s="261"/>
      <c r="AC1307" s="261"/>
      <c r="AD1307" s="261"/>
      <c r="AE1307" s="261"/>
      <c r="AF1307" s="293"/>
      <c r="AG1307" s="315" t="str">
        <f>IF(AF1307="","",IFERROR(VLOOKUP(AF1307,'Error Checking'!A:B,2,0),"Error with MNCR code"))</f>
        <v/>
      </c>
      <c r="AH1307" s="315"/>
      <c r="AI1307" s="315" t="str">
        <f>IF(AH1307="","",IFERROR(VLOOKUP(AH1307,'Error Checking'!A:B,2,0),"Error with MNCR code"))</f>
        <v/>
      </c>
      <c r="AJ1307" s="261"/>
      <c r="AK1307" s="261"/>
      <c r="AL1307" s="297"/>
      <c r="AM1307" s="261"/>
      <c r="AN1307" s="261"/>
    </row>
    <row r="1308" spans="1:40" x14ac:dyDescent="0.2">
      <c r="A1308" s="87"/>
      <c r="B1308" s="298"/>
      <c r="C1308" s="261"/>
      <c r="D1308" s="261"/>
      <c r="E1308" s="261"/>
      <c r="F1308" s="261"/>
      <c r="G1308" s="294"/>
      <c r="H1308" s="295"/>
      <c r="I1308" s="261"/>
      <c r="J1308" s="311" t="str">
        <f>IF(I1308="","",VLOOKUP(I1308,LookUp_Tables!$R:$S,2,0))</f>
        <v/>
      </c>
      <c r="K1308" s="296"/>
      <c r="L1308" s="296"/>
      <c r="M1308" s="290"/>
      <c r="N1308" s="290"/>
      <c r="O1308" s="290"/>
      <c r="P1308" s="290"/>
      <c r="Q1308" s="290"/>
      <c r="R1308" s="290"/>
      <c r="S1308" s="290" t="e">
        <f t="shared" si="60"/>
        <v>#DIV/0!</v>
      </c>
      <c r="T1308" s="290"/>
      <c r="U1308" s="290"/>
      <c r="V1308" s="290" t="e">
        <f t="shared" si="61"/>
        <v>#DIV/0!</v>
      </c>
      <c r="W1308" s="291" t="str">
        <f t="shared" si="62"/>
        <v/>
      </c>
      <c r="X1308" s="261"/>
      <c r="Y1308" s="261"/>
      <c r="Z1308" s="261"/>
      <c r="AA1308" s="261"/>
      <c r="AB1308" s="261"/>
      <c r="AC1308" s="261"/>
      <c r="AD1308" s="261"/>
      <c r="AE1308" s="261"/>
      <c r="AF1308" s="293"/>
      <c r="AG1308" s="315" t="str">
        <f>IF(AF1308="","",IFERROR(VLOOKUP(AF1308,'Error Checking'!A:B,2,0),"Error with MNCR code"))</f>
        <v/>
      </c>
      <c r="AH1308" s="315"/>
      <c r="AI1308" s="315" t="str">
        <f>IF(AH1308="","",IFERROR(VLOOKUP(AH1308,'Error Checking'!A:B,2,0),"Error with MNCR code"))</f>
        <v/>
      </c>
      <c r="AJ1308" s="261"/>
      <c r="AK1308" s="261"/>
      <c r="AL1308" s="297"/>
      <c r="AM1308" s="261"/>
      <c r="AN1308" s="261"/>
    </row>
    <row r="1309" spans="1:40" x14ac:dyDescent="0.2">
      <c r="A1309" s="87"/>
      <c r="B1309" s="298"/>
      <c r="C1309" s="261"/>
      <c r="D1309" s="261"/>
      <c r="E1309" s="261"/>
      <c r="F1309" s="261"/>
      <c r="G1309" s="294"/>
      <c r="H1309" s="295"/>
      <c r="I1309" s="261"/>
      <c r="J1309" s="311" t="str">
        <f>IF(I1309="","",VLOOKUP(I1309,LookUp_Tables!$R:$S,2,0))</f>
        <v/>
      </c>
      <c r="K1309" s="296"/>
      <c r="L1309" s="296"/>
      <c r="M1309" s="290"/>
      <c r="N1309" s="290"/>
      <c r="O1309" s="290"/>
      <c r="P1309" s="290"/>
      <c r="Q1309" s="290"/>
      <c r="R1309" s="290"/>
      <c r="S1309" s="290" t="e">
        <f t="shared" si="60"/>
        <v>#DIV/0!</v>
      </c>
      <c r="T1309" s="290"/>
      <c r="U1309" s="290"/>
      <c r="V1309" s="290" t="e">
        <f t="shared" si="61"/>
        <v>#DIV/0!</v>
      </c>
      <c r="W1309" s="291" t="str">
        <f t="shared" si="62"/>
        <v/>
      </c>
      <c r="X1309" s="261"/>
      <c r="Y1309" s="261"/>
      <c r="Z1309" s="261"/>
      <c r="AA1309" s="261"/>
      <c r="AB1309" s="261"/>
      <c r="AC1309" s="261"/>
      <c r="AD1309" s="261"/>
      <c r="AE1309" s="261"/>
      <c r="AF1309" s="293"/>
      <c r="AG1309" s="315" t="str">
        <f>IF(AF1309="","",IFERROR(VLOOKUP(AF1309,'Error Checking'!A:B,2,0),"Error with MNCR code"))</f>
        <v/>
      </c>
      <c r="AH1309" s="315"/>
      <c r="AI1309" s="315" t="str">
        <f>IF(AH1309="","",IFERROR(VLOOKUP(AH1309,'Error Checking'!A:B,2,0),"Error with MNCR code"))</f>
        <v/>
      </c>
      <c r="AJ1309" s="261"/>
      <c r="AK1309" s="261"/>
      <c r="AL1309" s="297"/>
      <c r="AM1309" s="261"/>
      <c r="AN1309" s="261"/>
    </row>
    <row r="1310" spans="1:40" x14ac:dyDescent="0.2">
      <c r="A1310" s="87"/>
      <c r="B1310" s="298"/>
      <c r="C1310" s="261"/>
      <c r="D1310" s="261"/>
      <c r="E1310" s="261"/>
      <c r="F1310" s="261"/>
      <c r="G1310" s="294"/>
      <c r="H1310" s="295"/>
      <c r="I1310" s="261"/>
      <c r="J1310" s="311" t="str">
        <f>IF(I1310="","",VLOOKUP(I1310,LookUp_Tables!$R:$S,2,0))</f>
        <v/>
      </c>
      <c r="K1310" s="296"/>
      <c r="L1310" s="296"/>
      <c r="M1310" s="290"/>
      <c r="N1310" s="290"/>
      <c r="O1310" s="290"/>
      <c r="P1310" s="290"/>
      <c r="Q1310" s="290"/>
      <c r="R1310" s="290"/>
      <c r="S1310" s="290" t="e">
        <f t="shared" si="60"/>
        <v>#DIV/0!</v>
      </c>
      <c r="T1310" s="290"/>
      <c r="U1310" s="290"/>
      <c r="V1310" s="290" t="e">
        <f t="shared" si="61"/>
        <v>#DIV/0!</v>
      </c>
      <c r="W1310" s="291" t="str">
        <f t="shared" si="62"/>
        <v/>
      </c>
      <c r="X1310" s="261"/>
      <c r="Y1310" s="261"/>
      <c r="Z1310" s="261"/>
      <c r="AA1310" s="261"/>
      <c r="AB1310" s="261"/>
      <c r="AC1310" s="261"/>
      <c r="AD1310" s="261"/>
      <c r="AE1310" s="261"/>
      <c r="AF1310" s="293"/>
      <c r="AG1310" s="315" t="str">
        <f>IF(AF1310="","",IFERROR(VLOOKUP(AF1310,'Error Checking'!A:B,2,0),"Error with MNCR code"))</f>
        <v/>
      </c>
      <c r="AH1310" s="315"/>
      <c r="AI1310" s="315" t="str">
        <f>IF(AH1310="","",IFERROR(VLOOKUP(AH1310,'Error Checking'!A:B,2,0),"Error with MNCR code"))</f>
        <v/>
      </c>
      <c r="AJ1310" s="261"/>
      <c r="AK1310" s="261"/>
      <c r="AL1310" s="297"/>
      <c r="AM1310" s="261"/>
      <c r="AN1310" s="261"/>
    </row>
    <row r="1311" spans="1:40" x14ac:dyDescent="0.2">
      <c r="A1311" s="87"/>
      <c r="B1311" s="298"/>
      <c r="C1311" s="261"/>
      <c r="D1311" s="261"/>
      <c r="E1311" s="261"/>
      <c r="F1311" s="261"/>
      <c r="G1311" s="294"/>
      <c r="H1311" s="295"/>
      <c r="I1311" s="261"/>
      <c r="J1311" s="311" t="str">
        <f>IF(I1311="","",VLOOKUP(I1311,LookUp_Tables!$R:$S,2,0))</f>
        <v/>
      </c>
      <c r="K1311" s="296"/>
      <c r="L1311" s="296"/>
      <c r="M1311" s="290"/>
      <c r="N1311" s="290"/>
      <c r="O1311" s="290"/>
      <c r="P1311" s="290"/>
      <c r="Q1311" s="290"/>
      <c r="R1311" s="290"/>
      <c r="S1311" s="290" t="e">
        <f t="shared" si="60"/>
        <v>#DIV/0!</v>
      </c>
      <c r="T1311" s="290"/>
      <c r="U1311" s="290"/>
      <c r="V1311" s="290" t="e">
        <f t="shared" si="61"/>
        <v>#DIV/0!</v>
      </c>
      <c r="W1311" s="291" t="str">
        <f t="shared" si="62"/>
        <v/>
      </c>
      <c r="X1311" s="261"/>
      <c r="Y1311" s="261"/>
      <c r="Z1311" s="261"/>
      <c r="AA1311" s="261"/>
      <c r="AB1311" s="261"/>
      <c r="AC1311" s="261"/>
      <c r="AD1311" s="261"/>
      <c r="AE1311" s="261"/>
      <c r="AF1311" s="293"/>
      <c r="AG1311" s="315" t="str">
        <f>IF(AF1311="","",IFERROR(VLOOKUP(AF1311,'Error Checking'!A:B,2,0),"Error with MNCR code"))</f>
        <v/>
      </c>
      <c r="AH1311" s="315"/>
      <c r="AI1311" s="315" t="str">
        <f>IF(AH1311="","",IFERROR(VLOOKUP(AH1311,'Error Checking'!A:B,2,0),"Error with MNCR code"))</f>
        <v/>
      </c>
      <c r="AJ1311" s="261"/>
      <c r="AK1311" s="261"/>
      <c r="AL1311" s="297"/>
      <c r="AM1311" s="261"/>
      <c r="AN1311" s="261"/>
    </row>
    <row r="1312" spans="1:40" x14ac:dyDescent="0.2">
      <c r="A1312" s="87"/>
      <c r="B1312" s="298"/>
      <c r="C1312" s="261"/>
      <c r="D1312" s="261"/>
      <c r="E1312" s="261"/>
      <c r="F1312" s="261"/>
      <c r="G1312" s="294"/>
      <c r="H1312" s="295"/>
      <c r="I1312" s="261"/>
      <c r="J1312" s="311" t="str">
        <f>IF(I1312="","",VLOOKUP(I1312,LookUp_Tables!$R:$S,2,0))</f>
        <v/>
      </c>
      <c r="K1312" s="296"/>
      <c r="L1312" s="296"/>
      <c r="M1312" s="290"/>
      <c r="N1312" s="290"/>
      <c r="O1312" s="290"/>
      <c r="P1312" s="290"/>
      <c r="Q1312" s="290"/>
      <c r="R1312" s="290"/>
      <c r="S1312" s="290" t="e">
        <f t="shared" si="60"/>
        <v>#DIV/0!</v>
      </c>
      <c r="T1312" s="290"/>
      <c r="U1312" s="290"/>
      <c r="V1312" s="290" t="e">
        <f t="shared" si="61"/>
        <v>#DIV/0!</v>
      </c>
      <c r="W1312" s="291" t="str">
        <f t="shared" si="62"/>
        <v/>
      </c>
      <c r="X1312" s="261"/>
      <c r="Y1312" s="261"/>
      <c r="Z1312" s="261"/>
      <c r="AA1312" s="261"/>
      <c r="AB1312" s="261"/>
      <c r="AC1312" s="261"/>
      <c r="AD1312" s="261"/>
      <c r="AE1312" s="261"/>
      <c r="AF1312" s="293"/>
      <c r="AG1312" s="315" t="str">
        <f>IF(AF1312="","",IFERROR(VLOOKUP(AF1312,'Error Checking'!A:B,2,0),"Error with MNCR code"))</f>
        <v/>
      </c>
      <c r="AH1312" s="315"/>
      <c r="AI1312" s="315" t="str">
        <f>IF(AH1312="","",IFERROR(VLOOKUP(AH1312,'Error Checking'!A:B,2,0),"Error with MNCR code"))</f>
        <v/>
      </c>
      <c r="AJ1312" s="261"/>
      <c r="AK1312" s="261"/>
      <c r="AL1312" s="297"/>
      <c r="AM1312" s="261"/>
      <c r="AN1312" s="261"/>
    </row>
    <row r="1313" spans="1:40" x14ac:dyDescent="0.2">
      <c r="A1313" s="87"/>
      <c r="B1313" s="298"/>
      <c r="C1313" s="261"/>
      <c r="D1313" s="261"/>
      <c r="E1313" s="261"/>
      <c r="F1313" s="261"/>
      <c r="G1313" s="294"/>
      <c r="H1313" s="295"/>
      <c r="I1313" s="261"/>
      <c r="J1313" s="311" t="str">
        <f>IF(I1313="","",VLOOKUP(I1313,LookUp_Tables!$R:$S,2,0))</f>
        <v/>
      </c>
      <c r="K1313" s="296"/>
      <c r="L1313" s="296"/>
      <c r="M1313" s="290"/>
      <c r="N1313" s="290"/>
      <c r="O1313" s="290"/>
      <c r="P1313" s="290"/>
      <c r="Q1313" s="290"/>
      <c r="R1313" s="290"/>
      <c r="S1313" s="290" t="e">
        <f t="shared" si="60"/>
        <v>#DIV/0!</v>
      </c>
      <c r="T1313" s="290"/>
      <c r="U1313" s="290"/>
      <c r="V1313" s="290" t="e">
        <f t="shared" si="61"/>
        <v>#DIV/0!</v>
      </c>
      <c r="W1313" s="291" t="str">
        <f t="shared" si="62"/>
        <v/>
      </c>
      <c r="X1313" s="261"/>
      <c r="Y1313" s="261"/>
      <c r="Z1313" s="261"/>
      <c r="AA1313" s="261"/>
      <c r="AB1313" s="261"/>
      <c r="AC1313" s="261"/>
      <c r="AD1313" s="261"/>
      <c r="AE1313" s="261"/>
      <c r="AF1313" s="293"/>
      <c r="AG1313" s="315" t="str">
        <f>IF(AF1313="","",IFERROR(VLOOKUP(AF1313,'Error Checking'!A:B,2,0),"Error with MNCR code"))</f>
        <v/>
      </c>
      <c r="AH1313" s="315"/>
      <c r="AI1313" s="315" t="str">
        <f>IF(AH1313="","",IFERROR(VLOOKUP(AH1313,'Error Checking'!A:B,2,0),"Error with MNCR code"))</f>
        <v/>
      </c>
      <c r="AJ1313" s="261"/>
      <c r="AK1313" s="261"/>
      <c r="AL1313" s="297"/>
      <c r="AM1313" s="261"/>
      <c r="AN1313" s="261"/>
    </row>
    <row r="1314" spans="1:40" x14ac:dyDescent="0.2">
      <c r="A1314" s="87"/>
      <c r="B1314" s="298"/>
      <c r="C1314" s="261"/>
      <c r="D1314" s="261"/>
      <c r="E1314" s="261"/>
      <c r="F1314" s="261"/>
      <c r="G1314" s="294"/>
      <c r="H1314" s="295"/>
      <c r="I1314" s="261"/>
      <c r="J1314" s="311" t="str">
        <f>IF(I1314="","",VLOOKUP(I1314,LookUp_Tables!$R:$S,2,0))</f>
        <v/>
      </c>
      <c r="K1314" s="296"/>
      <c r="L1314" s="296"/>
      <c r="M1314" s="290"/>
      <c r="N1314" s="290"/>
      <c r="O1314" s="290"/>
      <c r="P1314" s="290"/>
      <c r="Q1314" s="290"/>
      <c r="R1314" s="290"/>
      <c r="S1314" s="290" t="e">
        <f t="shared" si="60"/>
        <v>#DIV/0!</v>
      </c>
      <c r="T1314" s="290"/>
      <c r="U1314" s="290"/>
      <c r="V1314" s="290" t="e">
        <f t="shared" si="61"/>
        <v>#DIV/0!</v>
      </c>
      <c r="W1314" s="291" t="str">
        <f t="shared" si="62"/>
        <v/>
      </c>
      <c r="X1314" s="261"/>
      <c r="Y1314" s="261"/>
      <c r="Z1314" s="261"/>
      <c r="AA1314" s="261"/>
      <c r="AB1314" s="261"/>
      <c r="AC1314" s="261"/>
      <c r="AD1314" s="261"/>
      <c r="AE1314" s="261"/>
      <c r="AF1314" s="293"/>
      <c r="AG1314" s="315" t="str">
        <f>IF(AF1314="","",IFERROR(VLOOKUP(AF1314,'Error Checking'!A:B,2,0),"Error with MNCR code"))</f>
        <v/>
      </c>
      <c r="AH1314" s="315"/>
      <c r="AI1314" s="315" t="str">
        <f>IF(AH1314="","",IFERROR(VLOOKUP(AH1314,'Error Checking'!A:B,2,0),"Error with MNCR code"))</f>
        <v/>
      </c>
      <c r="AJ1314" s="261"/>
      <c r="AK1314" s="261"/>
      <c r="AL1314" s="297"/>
      <c r="AM1314" s="261"/>
      <c r="AN1314" s="261"/>
    </row>
    <row r="1315" spans="1:40" x14ac:dyDescent="0.2">
      <c r="A1315" s="87"/>
      <c r="B1315" s="298"/>
      <c r="C1315" s="261"/>
      <c r="D1315" s="261"/>
      <c r="E1315" s="261"/>
      <c r="F1315" s="261"/>
      <c r="G1315" s="294"/>
      <c r="H1315" s="295"/>
      <c r="I1315" s="261"/>
      <c r="J1315" s="311" t="str">
        <f>IF(I1315="","",VLOOKUP(I1315,LookUp_Tables!$R:$S,2,0))</f>
        <v/>
      </c>
      <c r="K1315" s="296"/>
      <c r="L1315" s="296"/>
      <c r="M1315" s="290"/>
      <c r="N1315" s="290"/>
      <c r="O1315" s="290"/>
      <c r="P1315" s="290"/>
      <c r="Q1315" s="290"/>
      <c r="R1315" s="290"/>
      <c r="S1315" s="290" t="e">
        <f t="shared" si="60"/>
        <v>#DIV/0!</v>
      </c>
      <c r="T1315" s="290"/>
      <c r="U1315" s="290"/>
      <c r="V1315" s="290" t="e">
        <f t="shared" si="61"/>
        <v>#DIV/0!</v>
      </c>
      <c r="W1315" s="291" t="str">
        <f t="shared" si="62"/>
        <v/>
      </c>
      <c r="X1315" s="261"/>
      <c r="Y1315" s="261"/>
      <c r="Z1315" s="261"/>
      <c r="AA1315" s="261"/>
      <c r="AB1315" s="261"/>
      <c r="AC1315" s="261"/>
      <c r="AD1315" s="261"/>
      <c r="AE1315" s="261"/>
      <c r="AF1315" s="293"/>
      <c r="AG1315" s="315" t="str">
        <f>IF(AF1315="","",IFERROR(VLOOKUP(AF1315,'Error Checking'!A:B,2,0),"Error with MNCR code"))</f>
        <v/>
      </c>
      <c r="AH1315" s="315"/>
      <c r="AI1315" s="315" t="str">
        <f>IF(AH1315="","",IFERROR(VLOOKUP(AH1315,'Error Checking'!A:B,2,0),"Error with MNCR code"))</f>
        <v/>
      </c>
      <c r="AJ1315" s="261"/>
      <c r="AK1315" s="261"/>
      <c r="AL1315" s="297"/>
      <c r="AM1315" s="261"/>
      <c r="AN1315" s="261"/>
    </row>
    <row r="1316" spans="1:40" x14ac:dyDescent="0.2">
      <c r="A1316" s="87"/>
      <c r="B1316" s="298"/>
      <c r="C1316" s="261"/>
      <c r="D1316" s="261"/>
      <c r="E1316" s="261"/>
      <c r="F1316" s="261"/>
      <c r="G1316" s="294"/>
      <c r="H1316" s="295"/>
      <c r="I1316" s="261"/>
      <c r="J1316" s="311" t="str">
        <f>IF(I1316="","",VLOOKUP(I1316,LookUp_Tables!$R:$S,2,0))</f>
        <v/>
      </c>
      <c r="K1316" s="296"/>
      <c r="L1316" s="296"/>
      <c r="M1316" s="290"/>
      <c r="N1316" s="290"/>
      <c r="O1316" s="290"/>
      <c r="P1316" s="290"/>
      <c r="Q1316" s="290"/>
      <c r="R1316" s="290"/>
      <c r="S1316" s="290" t="e">
        <f t="shared" si="60"/>
        <v>#DIV/0!</v>
      </c>
      <c r="T1316" s="290"/>
      <c r="U1316" s="290"/>
      <c r="V1316" s="290" t="e">
        <f t="shared" si="61"/>
        <v>#DIV/0!</v>
      </c>
      <c r="W1316" s="291" t="str">
        <f t="shared" si="62"/>
        <v/>
      </c>
      <c r="X1316" s="261"/>
      <c r="Y1316" s="261"/>
      <c r="Z1316" s="261"/>
      <c r="AA1316" s="261"/>
      <c r="AB1316" s="261"/>
      <c r="AC1316" s="261"/>
      <c r="AD1316" s="261"/>
      <c r="AE1316" s="261"/>
      <c r="AF1316" s="293"/>
      <c r="AG1316" s="315" t="str">
        <f>IF(AF1316="","",IFERROR(VLOOKUP(AF1316,'Error Checking'!A:B,2,0),"Error with MNCR code"))</f>
        <v/>
      </c>
      <c r="AH1316" s="315"/>
      <c r="AI1316" s="315" t="str">
        <f>IF(AH1316="","",IFERROR(VLOOKUP(AH1316,'Error Checking'!A:B,2,0),"Error with MNCR code"))</f>
        <v/>
      </c>
      <c r="AJ1316" s="261"/>
      <c r="AK1316" s="261"/>
      <c r="AL1316" s="297"/>
      <c r="AM1316" s="261"/>
      <c r="AN1316" s="261"/>
    </row>
    <row r="1317" spans="1:40" x14ac:dyDescent="0.2">
      <c r="A1317" s="87"/>
      <c r="B1317" s="298"/>
      <c r="C1317" s="261"/>
      <c r="D1317" s="261"/>
      <c r="E1317" s="261"/>
      <c r="F1317" s="261"/>
      <c r="G1317" s="294"/>
      <c r="H1317" s="295"/>
      <c r="I1317" s="261"/>
      <c r="J1317" s="311" t="str">
        <f>IF(I1317="","",VLOOKUP(I1317,LookUp_Tables!$R:$S,2,0))</f>
        <v/>
      </c>
      <c r="K1317" s="296"/>
      <c r="L1317" s="296"/>
      <c r="M1317" s="290"/>
      <c r="N1317" s="290"/>
      <c r="O1317" s="290"/>
      <c r="P1317" s="290"/>
      <c r="Q1317" s="290"/>
      <c r="R1317" s="290"/>
      <c r="S1317" s="290" t="e">
        <f t="shared" si="60"/>
        <v>#DIV/0!</v>
      </c>
      <c r="T1317" s="290"/>
      <c r="U1317" s="290"/>
      <c r="V1317" s="290" t="e">
        <f t="shared" si="61"/>
        <v>#DIV/0!</v>
      </c>
      <c r="W1317" s="291" t="str">
        <f t="shared" si="62"/>
        <v/>
      </c>
      <c r="X1317" s="261"/>
      <c r="Y1317" s="261"/>
      <c r="Z1317" s="261"/>
      <c r="AA1317" s="261"/>
      <c r="AB1317" s="261"/>
      <c r="AC1317" s="261"/>
      <c r="AD1317" s="261"/>
      <c r="AE1317" s="261"/>
      <c r="AF1317" s="293"/>
      <c r="AG1317" s="315" t="str">
        <f>IF(AF1317="","",IFERROR(VLOOKUP(AF1317,'Error Checking'!A:B,2,0),"Error with MNCR code"))</f>
        <v/>
      </c>
      <c r="AH1317" s="315"/>
      <c r="AI1317" s="315" t="str">
        <f>IF(AH1317="","",IFERROR(VLOOKUP(AH1317,'Error Checking'!A:B,2,0),"Error with MNCR code"))</f>
        <v/>
      </c>
      <c r="AJ1317" s="261"/>
      <c r="AK1317" s="261"/>
      <c r="AL1317" s="297"/>
      <c r="AM1317" s="261"/>
      <c r="AN1317" s="261"/>
    </row>
    <row r="1318" spans="1:40" x14ac:dyDescent="0.2">
      <c r="A1318" s="87"/>
      <c r="B1318" s="298"/>
      <c r="C1318" s="261"/>
      <c r="D1318" s="261"/>
      <c r="E1318" s="261"/>
      <c r="F1318" s="261"/>
      <c r="G1318" s="294"/>
      <c r="H1318" s="295"/>
      <c r="I1318" s="261"/>
      <c r="J1318" s="311" t="str">
        <f>IF(I1318="","",VLOOKUP(I1318,LookUp_Tables!$R:$S,2,0))</f>
        <v/>
      </c>
      <c r="K1318" s="296"/>
      <c r="L1318" s="296"/>
      <c r="M1318" s="290"/>
      <c r="N1318" s="290"/>
      <c r="O1318" s="290"/>
      <c r="P1318" s="290"/>
      <c r="Q1318" s="290"/>
      <c r="R1318" s="290"/>
      <c r="S1318" s="290" t="e">
        <f t="shared" si="60"/>
        <v>#DIV/0!</v>
      </c>
      <c r="T1318" s="290"/>
      <c r="U1318" s="290"/>
      <c r="V1318" s="290" t="e">
        <f t="shared" si="61"/>
        <v>#DIV/0!</v>
      </c>
      <c r="W1318" s="291" t="str">
        <f t="shared" si="62"/>
        <v/>
      </c>
      <c r="X1318" s="261"/>
      <c r="Y1318" s="261"/>
      <c r="Z1318" s="261"/>
      <c r="AA1318" s="261"/>
      <c r="AB1318" s="261"/>
      <c r="AC1318" s="261"/>
      <c r="AD1318" s="261"/>
      <c r="AE1318" s="261"/>
      <c r="AF1318" s="293"/>
      <c r="AG1318" s="315" t="str">
        <f>IF(AF1318="","",IFERROR(VLOOKUP(AF1318,'Error Checking'!A:B,2,0),"Error with MNCR code"))</f>
        <v/>
      </c>
      <c r="AH1318" s="315"/>
      <c r="AI1318" s="315" t="str">
        <f>IF(AH1318="","",IFERROR(VLOOKUP(AH1318,'Error Checking'!A:B,2,0),"Error with MNCR code"))</f>
        <v/>
      </c>
      <c r="AJ1318" s="261"/>
      <c r="AK1318" s="261"/>
      <c r="AL1318" s="297"/>
      <c r="AM1318" s="261"/>
      <c r="AN1318" s="261"/>
    </row>
    <row r="1319" spans="1:40" x14ac:dyDescent="0.2">
      <c r="A1319" s="87"/>
      <c r="B1319" s="298"/>
      <c r="C1319" s="261"/>
      <c r="D1319" s="261"/>
      <c r="E1319" s="261"/>
      <c r="F1319" s="261"/>
      <c r="G1319" s="294"/>
      <c r="H1319" s="295"/>
      <c r="I1319" s="261"/>
      <c r="J1319" s="311" t="str">
        <f>IF(I1319="","",VLOOKUP(I1319,LookUp_Tables!$R:$S,2,0))</f>
        <v/>
      </c>
      <c r="K1319" s="296"/>
      <c r="L1319" s="296"/>
      <c r="M1319" s="290"/>
      <c r="N1319" s="290"/>
      <c r="O1319" s="290"/>
      <c r="P1319" s="290"/>
      <c r="Q1319" s="290"/>
      <c r="R1319" s="290"/>
      <c r="S1319" s="290" t="e">
        <f t="shared" si="60"/>
        <v>#DIV/0!</v>
      </c>
      <c r="T1319" s="290"/>
      <c r="U1319" s="290"/>
      <c r="V1319" s="290" t="e">
        <f t="shared" si="61"/>
        <v>#DIV/0!</v>
      </c>
      <c r="W1319" s="291" t="str">
        <f t="shared" si="62"/>
        <v/>
      </c>
      <c r="X1319" s="261"/>
      <c r="Y1319" s="261"/>
      <c r="Z1319" s="261"/>
      <c r="AA1319" s="261"/>
      <c r="AB1319" s="261"/>
      <c r="AC1319" s="261"/>
      <c r="AD1319" s="261"/>
      <c r="AE1319" s="261"/>
      <c r="AF1319" s="293"/>
      <c r="AG1319" s="315" t="str">
        <f>IF(AF1319="","",IFERROR(VLOOKUP(AF1319,'Error Checking'!A:B,2,0),"Error with MNCR code"))</f>
        <v/>
      </c>
      <c r="AH1319" s="315"/>
      <c r="AI1319" s="315" t="str">
        <f>IF(AH1319="","",IFERROR(VLOOKUP(AH1319,'Error Checking'!A:B,2,0),"Error with MNCR code"))</f>
        <v/>
      </c>
      <c r="AJ1319" s="261"/>
      <c r="AK1319" s="261"/>
      <c r="AL1319" s="297"/>
      <c r="AM1319" s="261"/>
      <c r="AN1319" s="261"/>
    </row>
    <row r="1320" spans="1:40" x14ac:dyDescent="0.2">
      <c r="A1320" s="87"/>
      <c r="B1320" s="298"/>
      <c r="C1320" s="261"/>
      <c r="D1320" s="261"/>
      <c r="E1320" s="261"/>
      <c r="F1320" s="261"/>
      <c r="G1320" s="294"/>
      <c r="H1320" s="295"/>
      <c r="I1320" s="261"/>
      <c r="J1320" s="311" t="str">
        <f>IF(I1320="","",VLOOKUP(I1320,LookUp_Tables!$R:$S,2,0))</f>
        <v/>
      </c>
      <c r="K1320" s="296"/>
      <c r="L1320" s="296"/>
      <c r="M1320" s="290"/>
      <c r="N1320" s="290"/>
      <c r="O1320" s="290"/>
      <c r="P1320" s="290"/>
      <c r="Q1320" s="290"/>
      <c r="R1320" s="290"/>
      <c r="S1320" s="290" t="e">
        <f t="shared" si="60"/>
        <v>#DIV/0!</v>
      </c>
      <c r="T1320" s="290"/>
      <c r="U1320" s="290"/>
      <c r="V1320" s="290" t="e">
        <f t="shared" si="61"/>
        <v>#DIV/0!</v>
      </c>
      <c r="W1320" s="291" t="str">
        <f t="shared" si="62"/>
        <v/>
      </c>
      <c r="X1320" s="261"/>
      <c r="Y1320" s="261"/>
      <c r="Z1320" s="261"/>
      <c r="AA1320" s="261"/>
      <c r="AB1320" s="261"/>
      <c r="AC1320" s="261"/>
      <c r="AD1320" s="261"/>
      <c r="AE1320" s="261"/>
      <c r="AF1320" s="293"/>
      <c r="AG1320" s="315" t="str">
        <f>IF(AF1320="","",IFERROR(VLOOKUP(AF1320,'Error Checking'!A:B,2,0),"Error with MNCR code"))</f>
        <v/>
      </c>
      <c r="AH1320" s="315"/>
      <c r="AI1320" s="315" t="str">
        <f>IF(AH1320="","",IFERROR(VLOOKUP(AH1320,'Error Checking'!A:B,2,0),"Error with MNCR code"))</f>
        <v/>
      </c>
      <c r="AJ1320" s="261"/>
      <c r="AK1320" s="261"/>
      <c r="AL1320" s="297"/>
      <c r="AM1320" s="261"/>
      <c r="AN1320" s="261"/>
    </row>
    <row r="1321" spans="1:40" x14ac:dyDescent="0.2">
      <c r="A1321" s="87"/>
      <c r="B1321" s="298"/>
      <c r="C1321" s="261"/>
      <c r="D1321" s="261"/>
      <c r="E1321" s="261"/>
      <c r="F1321" s="261"/>
      <c r="G1321" s="294"/>
      <c r="H1321" s="295"/>
      <c r="I1321" s="261"/>
      <c r="J1321" s="311" t="str">
        <f>IF(I1321="","",VLOOKUP(I1321,LookUp_Tables!$R:$S,2,0))</f>
        <v/>
      </c>
      <c r="K1321" s="296"/>
      <c r="L1321" s="296"/>
      <c r="M1321" s="290"/>
      <c r="N1321" s="290"/>
      <c r="O1321" s="290"/>
      <c r="P1321" s="290"/>
      <c r="Q1321" s="290"/>
      <c r="R1321" s="290"/>
      <c r="S1321" s="290" t="e">
        <f t="shared" si="60"/>
        <v>#DIV/0!</v>
      </c>
      <c r="T1321" s="290"/>
      <c r="U1321" s="290"/>
      <c r="V1321" s="290" t="e">
        <f t="shared" si="61"/>
        <v>#DIV/0!</v>
      </c>
      <c r="W1321" s="291" t="str">
        <f t="shared" si="62"/>
        <v/>
      </c>
      <c r="X1321" s="261"/>
      <c r="Y1321" s="261"/>
      <c r="Z1321" s="261"/>
      <c r="AA1321" s="261"/>
      <c r="AB1321" s="261"/>
      <c r="AC1321" s="261"/>
      <c r="AD1321" s="261"/>
      <c r="AE1321" s="261"/>
      <c r="AF1321" s="293"/>
      <c r="AG1321" s="315" t="str">
        <f>IF(AF1321="","",IFERROR(VLOOKUP(AF1321,'Error Checking'!A:B,2,0),"Error with MNCR code"))</f>
        <v/>
      </c>
      <c r="AH1321" s="315"/>
      <c r="AI1321" s="315" t="str">
        <f>IF(AH1321="","",IFERROR(VLOOKUP(AH1321,'Error Checking'!A:B,2,0),"Error with MNCR code"))</f>
        <v/>
      </c>
      <c r="AJ1321" s="261"/>
      <c r="AK1321" s="261"/>
      <c r="AL1321" s="297"/>
      <c r="AM1321" s="261"/>
      <c r="AN1321" s="261"/>
    </row>
    <row r="1322" spans="1:40" x14ac:dyDescent="0.2">
      <c r="A1322" s="87"/>
      <c r="B1322" s="298"/>
      <c r="C1322" s="261"/>
      <c r="D1322" s="261"/>
      <c r="E1322" s="261"/>
      <c r="F1322" s="261"/>
      <c r="G1322" s="294"/>
      <c r="H1322" s="295"/>
      <c r="I1322" s="261"/>
      <c r="J1322" s="311" t="str">
        <f>IF(I1322="","",VLOOKUP(I1322,LookUp_Tables!$R:$S,2,0))</f>
        <v/>
      </c>
      <c r="K1322" s="296"/>
      <c r="L1322" s="296"/>
      <c r="M1322" s="290"/>
      <c r="N1322" s="290"/>
      <c r="O1322" s="290"/>
      <c r="P1322" s="290"/>
      <c r="Q1322" s="290"/>
      <c r="R1322" s="290"/>
      <c r="S1322" s="290" t="e">
        <f t="shared" si="60"/>
        <v>#DIV/0!</v>
      </c>
      <c r="T1322" s="290"/>
      <c r="U1322" s="290"/>
      <c r="V1322" s="290" t="e">
        <f t="shared" si="61"/>
        <v>#DIV/0!</v>
      </c>
      <c r="W1322" s="291" t="str">
        <f t="shared" si="62"/>
        <v/>
      </c>
      <c r="X1322" s="261"/>
      <c r="Y1322" s="261"/>
      <c r="Z1322" s="261"/>
      <c r="AA1322" s="261"/>
      <c r="AB1322" s="261"/>
      <c r="AC1322" s="261"/>
      <c r="AD1322" s="261"/>
      <c r="AE1322" s="261"/>
      <c r="AF1322" s="293"/>
      <c r="AG1322" s="315" t="str">
        <f>IF(AF1322="","",IFERROR(VLOOKUP(AF1322,'Error Checking'!A:B,2,0),"Error with MNCR code"))</f>
        <v/>
      </c>
      <c r="AH1322" s="315"/>
      <c r="AI1322" s="315" t="str">
        <f>IF(AH1322="","",IFERROR(VLOOKUP(AH1322,'Error Checking'!A:B,2,0),"Error with MNCR code"))</f>
        <v/>
      </c>
      <c r="AJ1322" s="261"/>
      <c r="AK1322" s="261"/>
      <c r="AL1322" s="297"/>
      <c r="AM1322" s="261"/>
      <c r="AN1322" s="261"/>
    </row>
    <row r="1323" spans="1:40" x14ac:dyDescent="0.2">
      <c r="A1323" s="87"/>
      <c r="B1323" s="298"/>
      <c r="C1323" s="261"/>
      <c r="D1323" s="261"/>
      <c r="E1323" s="261"/>
      <c r="F1323" s="261"/>
      <c r="G1323" s="294"/>
      <c r="H1323" s="295"/>
      <c r="I1323" s="261"/>
      <c r="J1323" s="311" t="str">
        <f>IF(I1323="","",VLOOKUP(I1323,LookUp_Tables!$R:$S,2,0))</f>
        <v/>
      </c>
      <c r="K1323" s="296"/>
      <c r="L1323" s="296"/>
      <c r="M1323" s="290"/>
      <c r="N1323" s="290"/>
      <c r="O1323" s="290"/>
      <c r="P1323" s="290"/>
      <c r="Q1323" s="290"/>
      <c r="R1323" s="290"/>
      <c r="S1323" s="290" t="e">
        <f t="shared" si="60"/>
        <v>#DIV/0!</v>
      </c>
      <c r="T1323" s="290"/>
      <c r="U1323" s="290"/>
      <c r="V1323" s="290" t="e">
        <f t="shared" si="61"/>
        <v>#DIV/0!</v>
      </c>
      <c r="W1323" s="291" t="str">
        <f t="shared" si="62"/>
        <v/>
      </c>
      <c r="X1323" s="261"/>
      <c r="Y1323" s="261"/>
      <c r="Z1323" s="261"/>
      <c r="AA1323" s="261"/>
      <c r="AB1323" s="261"/>
      <c r="AC1323" s="261"/>
      <c r="AD1323" s="261"/>
      <c r="AE1323" s="261"/>
      <c r="AF1323" s="293"/>
      <c r="AG1323" s="315" t="str">
        <f>IF(AF1323="","",IFERROR(VLOOKUP(AF1323,'Error Checking'!A:B,2,0),"Error with MNCR code"))</f>
        <v/>
      </c>
      <c r="AH1323" s="315"/>
      <c r="AI1323" s="315" t="str">
        <f>IF(AH1323="","",IFERROR(VLOOKUP(AH1323,'Error Checking'!A:B,2,0),"Error with MNCR code"))</f>
        <v/>
      </c>
      <c r="AJ1323" s="261"/>
      <c r="AK1323" s="261"/>
      <c r="AL1323" s="297"/>
      <c r="AM1323" s="261"/>
      <c r="AN1323" s="261"/>
    </row>
    <row r="1324" spans="1:40" x14ac:dyDescent="0.2">
      <c r="A1324" s="87"/>
      <c r="B1324" s="298"/>
      <c r="C1324" s="261"/>
      <c r="D1324" s="261"/>
      <c r="E1324" s="261"/>
      <c r="F1324" s="261"/>
      <c r="G1324" s="294"/>
      <c r="H1324" s="295"/>
      <c r="I1324" s="261"/>
      <c r="J1324" s="311" t="str">
        <f>IF(I1324="","",VLOOKUP(I1324,LookUp_Tables!$R:$S,2,0))</f>
        <v/>
      </c>
      <c r="K1324" s="296"/>
      <c r="L1324" s="296"/>
      <c r="M1324" s="290"/>
      <c r="N1324" s="290"/>
      <c r="O1324" s="290"/>
      <c r="P1324" s="290"/>
      <c r="Q1324" s="290"/>
      <c r="R1324" s="290"/>
      <c r="S1324" s="290" t="e">
        <f t="shared" si="60"/>
        <v>#DIV/0!</v>
      </c>
      <c r="T1324" s="290"/>
      <c r="U1324" s="290"/>
      <c r="V1324" s="290" t="e">
        <f t="shared" si="61"/>
        <v>#DIV/0!</v>
      </c>
      <c r="W1324" s="291" t="str">
        <f t="shared" si="62"/>
        <v/>
      </c>
      <c r="X1324" s="261"/>
      <c r="Y1324" s="261"/>
      <c r="Z1324" s="261"/>
      <c r="AA1324" s="261"/>
      <c r="AB1324" s="261"/>
      <c r="AC1324" s="261"/>
      <c r="AD1324" s="261"/>
      <c r="AE1324" s="261"/>
      <c r="AF1324" s="293"/>
      <c r="AG1324" s="315" t="str">
        <f>IF(AF1324="","",IFERROR(VLOOKUP(AF1324,'Error Checking'!A:B,2,0),"Error with MNCR code"))</f>
        <v/>
      </c>
      <c r="AH1324" s="315"/>
      <c r="AI1324" s="315" t="str">
        <f>IF(AH1324="","",IFERROR(VLOOKUP(AH1324,'Error Checking'!A:B,2,0),"Error with MNCR code"))</f>
        <v/>
      </c>
      <c r="AJ1324" s="261"/>
      <c r="AK1324" s="261"/>
      <c r="AL1324" s="297"/>
      <c r="AM1324" s="261"/>
      <c r="AN1324" s="261"/>
    </row>
    <row r="1325" spans="1:40" x14ac:dyDescent="0.2">
      <c r="A1325" s="87"/>
      <c r="B1325" s="298"/>
      <c r="C1325" s="261"/>
      <c r="D1325" s="261"/>
      <c r="E1325" s="261"/>
      <c r="F1325" s="261"/>
      <c r="G1325" s="294"/>
      <c r="H1325" s="295"/>
      <c r="I1325" s="261"/>
      <c r="J1325" s="311" t="str">
        <f>IF(I1325="","",VLOOKUP(I1325,LookUp_Tables!$R:$S,2,0))</f>
        <v/>
      </c>
      <c r="K1325" s="296"/>
      <c r="L1325" s="296"/>
      <c r="M1325" s="290"/>
      <c r="N1325" s="290"/>
      <c r="O1325" s="290"/>
      <c r="P1325" s="290"/>
      <c r="Q1325" s="290"/>
      <c r="R1325" s="290"/>
      <c r="S1325" s="290" t="e">
        <f t="shared" si="60"/>
        <v>#DIV/0!</v>
      </c>
      <c r="T1325" s="290"/>
      <c r="U1325" s="290"/>
      <c r="V1325" s="290" t="e">
        <f t="shared" si="61"/>
        <v>#DIV/0!</v>
      </c>
      <c r="W1325" s="291" t="str">
        <f t="shared" si="62"/>
        <v/>
      </c>
      <c r="X1325" s="261"/>
      <c r="Y1325" s="261"/>
      <c r="Z1325" s="261"/>
      <c r="AA1325" s="261"/>
      <c r="AB1325" s="261"/>
      <c r="AC1325" s="261"/>
      <c r="AD1325" s="261"/>
      <c r="AE1325" s="261"/>
      <c r="AF1325" s="293"/>
      <c r="AG1325" s="315" t="str">
        <f>IF(AF1325="","",IFERROR(VLOOKUP(AF1325,'Error Checking'!A:B,2,0),"Error with MNCR code"))</f>
        <v/>
      </c>
      <c r="AH1325" s="315"/>
      <c r="AI1325" s="315" t="str">
        <f>IF(AH1325="","",IFERROR(VLOOKUP(AH1325,'Error Checking'!A:B,2,0),"Error with MNCR code"))</f>
        <v/>
      </c>
      <c r="AJ1325" s="261"/>
      <c r="AK1325" s="261"/>
      <c r="AL1325" s="297"/>
      <c r="AM1325" s="261"/>
      <c r="AN1325" s="261"/>
    </row>
    <row r="1326" spans="1:40" x14ac:dyDescent="0.2">
      <c r="A1326" s="87"/>
      <c r="B1326" s="298"/>
      <c r="C1326" s="261"/>
      <c r="D1326" s="261"/>
      <c r="E1326" s="261"/>
      <c r="F1326" s="261"/>
      <c r="G1326" s="294"/>
      <c r="H1326" s="295"/>
      <c r="I1326" s="261"/>
      <c r="J1326" s="311" t="str">
        <f>IF(I1326="","",VLOOKUP(I1326,LookUp_Tables!$R:$S,2,0))</f>
        <v/>
      </c>
      <c r="K1326" s="296"/>
      <c r="L1326" s="296"/>
      <c r="M1326" s="290"/>
      <c r="N1326" s="290"/>
      <c r="O1326" s="290"/>
      <c r="P1326" s="290"/>
      <c r="Q1326" s="290"/>
      <c r="R1326" s="290"/>
      <c r="S1326" s="290" t="e">
        <f t="shared" si="60"/>
        <v>#DIV/0!</v>
      </c>
      <c r="T1326" s="290"/>
      <c r="U1326" s="290"/>
      <c r="V1326" s="290" t="e">
        <f t="shared" si="61"/>
        <v>#DIV/0!</v>
      </c>
      <c r="W1326" s="291" t="str">
        <f t="shared" si="62"/>
        <v/>
      </c>
      <c r="X1326" s="261"/>
      <c r="Y1326" s="261"/>
      <c r="Z1326" s="261"/>
      <c r="AA1326" s="261"/>
      <c r="AB1326" s="261"/>
      <c r="AC1326" s="261"/>
      <c r="AD1326" s="261"/>
      <c r="AE1326" s="261"/>
      <c r="AF1326" s="293"/>
      <c r="AG1326" s="315" t="str">
        <f>IF(AF1326="","",IFERROR(VLOOKUP(AF1326,'Error Checking'!A:B,2,0),"Error with MNCR code"))</f>
        <v/>
      </c>
      <c r="AH1326" s="315"/>
      <c r="AI1326" s="315" t="str">
        <f>IF(AH1326="","",IFERROR(VLOOKUP(AH1326,'Error Checking'!A:B,2,0),"Error with MNCR code"))</f>
        <v/>
      </c>
      <c r="AJ1326" s="261"/>
      <c r="AK1326" s="261"/>
      <c r="AL1326" s="297"/>
      <c r="AM1326" s="261"/>
      <c r="AN1326" s="261"/>
    </row>
    <row r="1327" spans="1:40" x14ac:dyDescent="0.2">
      <c r="A1327" s="87"/>
      <c r="B1327" s="298"/>
      <c r="C1327" s="261"/>
      <c r="D1327" s="261"/>
      <c r="E1327" s="261"/>
      <c r="F1327" s="261"/>
      <c r="G1327" s="294"/>
      <c r="H1327" s="295"/>
      <c r="I1327" s="261"/>
      <c r="J1327" s="311" t="str">
        <f>IF(I1327="","",VLOOKUP(I1327,LookUp_Tables!$R:$S,2,0))</f>
        <v/>
      </c>
      <c r="K1327" s="296"/>
      <c r="L1327" s="296"/>
      <c r="M1327" s="290"/>
      <c r="N1327" s="290"/>
      <c r="O1327" s="290"/>
      <c r="P1327" s="290"/>
      <c r="Q1327" s="290"/>
      <c r="R1327" s="290"/>
      <c r="S1327" s="290" t="e">
        <f t="shared" si="60"/>
        <v>#DIV/0!</v>
      </c>
      <c r="T1327" s="290"/>
      <c r="U1327" s="290"/>
      <c r="V1327" s="290" t="e">
        <f t="shared" si="61"/>
        <v>#DIV/0!</v>
      </c>
      <c r="W1327" s="291" t="str">
        <f t="shared" si="62"/>
        <v/>
      </c>
      <c r="X1327" s="261"/>
      <c r="Y1327" s="261"/>
      <c r="Z1327" s="261"/>
      <c r="AA1327" s="261"/>
      <c r="AB1327" s="261"/>
      <c r="AC1327" s="261"/>
      <c r="AD1327" s="261"/>
      <c r="AE1327" s="261"/>
      <c r="AF1327" s="293"/>
      <c r="AG1327" s="315" t="str">
        <f>IF(AF1327="","",IFERROR(VLOOKUP(AF1327,'Error Checking'!A:B,2,0),"Error with MNCR code"))</f>
        <v/>
      </c>
      <c r="AH1327" s="315"/>
      <c r="AI1327" s="315" t="str">
        <f>IF(AH1327="","",IFERROR(VLOOKUP(AH1327,'Error Checking'!A:B,2,0),"Error with MNCR code"))</f>
        <v/>
      </c>
      <c r="AJ1327" s="261"/>
      <c r="AK1327" s="261"/>
      <c r="AL1327" s="297"/>
      <c r="AM1327" s="261"/>
      <c r="AN1327" s="261"/>
    </row>
    <row r="1328" spans="1:40" x14ac:dyDescent="0.2">
      <c r="A1328" s="87"/>
      <c r="B1328" s="298"/>
      <c r="C1328" s="261"/>
      <c r="D1328" s="261"/>
      <c r="E1328" s="261"/>
      <c r="F1328" s="261"/>
      <c r="G1328" s="294"/>
      <c r="H1328" s="295"/>
      <c r="I1328" s="261"/>
      <c r="J1328" s="311" t="str">
        <f>IF(I1328="","",VLOOKUP(I1328,LookUp_Tables!$R:$S,2,0))</f>
        <v/>
      </c>
      <c r="K1328" s="296"/>
      <c r="L1328" s="296"/>
      <c r="M1328" s="290"/>
      <c r="N1328" s="290"/>
      <c r="O1328" s="290"/>
      <c r="P1328" s="290"/>
      <c r="Q1328" s="290"/>
      <c r="R1328" s="290"/>
      <c r="S1328" s="290" t="e">
        <f t="shared" si="60"/>
        <v>#DIV/0!</v>
      </c>
      <c r="T1328" s="290"/>
      <c r="U1328" s="290"/>
      <c r="V1328" s="290" t="e">
        <f t="shared" si="61"/>
        <v>#DIV/0!</v>
      </c>
      <c r="W1328" s="291" t="str">
        <f t="shared" si="62"/>
        <v/>
      </c>
      <c r="X1328" s="261"/>
      <c r="Y1328" s="261"/>
      <c r="Z1328" s="261"/>
      <c r="AA1328" s="261"/>
      <c r="AB1328" s="261"/>
      <c r="AC1328" s="261"/>
      <c r="AD1328" s="261"/>
      <c r="AE1328" s="261"/>
      <c r="AF1328" s="293"/>
      <c r="AG1328" s="315" t="str">
        <f>IF(AF1328="","",IFERROR(VLOOKUP(AF1328,'Error Checking'!A:B,2,0),"Error with MNCR code"))</f>
        <v/>
      </c>
      <c r="AH1328" s="315"/>
      <c r="AI1328" s="315" t="str">
        <f>IF(AH1328="","",IFERROR(VLOOKUP(AH1328,'Error Checking'!A:B,2,0),"Error with MNCR code"))</f>
        <v/>
      </c>
      <c r="AJ1328" s="261"/>
      <c r="AK1328" s="261"/>
      <c r="AL1328" s="297"/>
      <c r="AM1328" s="261"/>
      <c r="AN1328" s="261"/>
    </row>
    <row r="1329" spans="1:40" x14ac:dyDescent="0.2">
      <c r="A1329" s="87"/>
      <c r="B1329" s="298"/>
      <c r="C1329" s="261"/>
      <c r="D1329" s="261"/>
      <c r="E1329" s="261"/>
      <c r="F1329" s="261"/>
      <c r="G1329" s="294"/>
      <c r="H1329" s="295"/>
      <c r="I1329" s="261"/>
      <c r="J1329" s="311" t="str">
        <f>IF(I1329="","",VLOOKUP(I1329,LookUp_Tables!$R:$S,2,0))</f>
        <v/>
      </c>
      <c r="K1329" s="296"/>
      <c r="L1329" s="296"/>
      <c r="M1329" s="290"/>
      <c r="N1329" s="290"/>
      <c r="O1329" s="290"/>
      <c r="P1329" s="290"/>
      <c r="Q1329" s="290"/>
      <c r="R1329" s="290"/>
      <c r="S1329" s="290" t="e">
        <f t="shared" si="60"/>
        <v>#DIV/0!</v>
      </c>
      <c r="T1329" s="290"/>
      <c r="U1329" s="290"/>
      <c r="V1329" s="290" t="e">
        <f t="shared" si="61"/>
        <v>#DIV/0!</v>
      </c>
      <c r="W1329" s="291" t="str">
        <f t="shared" si="62"/>
        <v/>
      </c>
      <c r="X1329" s="261"/>
      <c r="Y1329" s="261"/>
      <c r="Z1329" s="261"/>
      <c r="AA1329" s="261"/>
      <c r="AB1329" s="261"/>
      <c r="AC1329" s="261"/>
      <c r="AD1329" s="261"/>
      <c r="AE1329" s="261"/>
      <c r="AF1329" s="293"/>
      <c r="AG1329" s="315" t="str">
        <f>IF(AF1329="","",IFERROR(VLOOKUP(AF1329,'Error Checking'!A:B,2,0),"Error with MNCR code"))</f>
        <v/>
      </c>
      <c r="AH1329" s="315"/>
      <c r="AI1329" s="315" t="str">
        <f>IF(AH1329="","",IFERROR(VLOOKUP(AH1329,'Error Checking'!A:B,2,0),"Error with MNCR code"))</f>
        <v/>
      </c>
      <c r="AJ1329" s="261"/>
      <c r="AK1329" s="261"/>
      <c r="AL1329" s="297"/>
      <c r="AM1329" s="261"/>
      <c r="AN1329" s="261"/>
    </row>
    <row r="1330" spans="1:40" x14ac:dyDescent="0.2">
      <c r="A1330" s="87"/>
      <c r="B1330" s="298"/>
      <c r="C1330" s="261"/>
      <c r="D1330" s="261"/>
      <c r="E1330" s="261"/>
      <c r="F1330" s="261"/>
      <c r="G1330" s="294"/>
      <c r="H1330" s="295"/>
      <c r="I1330" s="261"/>
      <c r="J1330" s="311" t="str">
        <f>IF(I1330="","",VLOOKUP(I1330,LookUp_Tables!$R:$S,2,0))</f>
        <v/>
      </c>
      <c r="K1330" s="296"/>
      <c r="L1330" s="296"/>
      <c r="M1330" s="290"/>
      <c r="N1330" s="290"/>
      <c r="O1330" s="290"/>
      <c r="P1330" s="290"/>
      <c r="Q1330" s="290"/>
      <c r="R1330" s="290"/>
      <c r="S1330" s="290" t="e">
        <f t="shared" si="60"/>
        <v>#DIV/0!</v>
      </c>
      <c r="T1330" s="290"/>
      <c r="U1330" s="290"/>
      <c r="V1330" s="290" t="e">
        <f t="shared" si="61"/>
        <v>#DIV/0!</v>
      </c>
      <c r="W1330" s="291" t="str">
        <f t="shared" si="62"/>
        <v/>
      </c>
      <c r="X1330" s="261"/>
      <c r="Y1330" s="261"/>
      <c r="Z1330" s="261"/>
      <c r="AA1330" s="261"/>
      <c r="AB1330" s="261"/>
      <c r="AC1330" s="261"/>
      <c r="AD1330" s="261"/>
      <c r="AE1330" s="261"/>
      <c r="AF1330" s="293"/>
      <c r="AG1330" s="315" t="str">
        <f>IF(AF1330="","",IFERROR(VLOOKUP(AF1330,'Error Checking'!A:B,2,0),"Error with MNCR code"))</f>
        <v/>
      </c>
      <c r="AH1330" s="315"/>
      <c r="AI1330" s="315" t="str">
        <f>IF(AH1330="","",IFERROR(VLOOKUP(AH1330,'Error Checking'!A:B,2,0),"Error with MNCR code"))</f>
        <v/>
      </c>
      <c r="AJ1330" s="261"/>
      <c r="AK1330" s="261"/>
      <c r="AL1330" s="297"/>
      <c r="AM1330" s="261"/>
      <c r="AN1330" s="261"/>
    </row>
    <row r="1331" spans="1:40" x14ac:dyDescent="0.2">
      <c r="A1331" s="87"/>
      <c r="B1331" s="298"/>
      <c r="C1331" s="261"/>
      <c r="D1331" s="261"/>
      <c r="E1331" s="261"/>
      <c r="F1331" s="261"/>
      <c r="G1331" s="294"/>
      <c r="H1331" s="295"/>
      <c r="I1331" s="261"/>
      <c r="J1331" s="311" t="str">
        <f>IF(I1331="","",VLOOKUP(I1331,LookUp_Tables!$R:$S,2,0))</f>
        <v/>
      </c>
      <c r="K1331" s="296"/>
      <c r="L1331" s="296"/>
      <c r="M1331" s="290"/>
      <c r="N1331" s="290"/>
      <c r="O1331" s="290"/>
      <c r="P1331" s="290"/>
      <c r="Q1331" s="290"/>
      <c r="R1331" s="290"/>
      <c r="S1331" s="290" t="e">
        <f t="shared" si="60"/>
        <v>#DIV/0!</v>
      </c>
      <c r="T1331" s="290"/>
      <c r="U1331" s="290"/>
      <c r="V1331" s="290" t="e">
        <f t="shared" si="61"/>
        <v>#DIV/0!</v>
      </c>
      <c r="W1331" s="291" t="str">
        <f t="shared" si="62"/>
        <v/>
      </c>
      <c r="X1331" s="261"/>
      <c r="Y1331" s="261"/>
      <c r="Z1331" s="261"/>
      <c r="AA1331" s="261"/>
      <c r="AB1331" s="261"/>
      <c r="AC1331" s="261"/>
      <c r="AD1331" s="261"/>
      <c r="AE1331" s="261"/>
      <c r="AF1331" s="293"/>
      <c r="AG1331" s="315" t="str">
        <f>IF(AF1331="","",IFERROR(VLOOKUP(AF1331,'Error Checking'!A:B,2,0),"Error with MNCR code"))</f>
        <v/>
      </c>
      <c r="AH1331" s="315"/>
      <c r="AI1331" s="315" t="str">
        <f>IF(AH1331="","",IFERROR(VLOOKUP(AH1331,'Error Checking'!A:B,2,0),"Error with MNCR code"))</f>
        <v/>
      </c>
      <c r="AJ1331" s="261"/>
      <c r="AK1331" s="261"/>
      <c r="AL1331" s="297"/>
      <c r="AM1331" s="261"/>
      <c r="AN1331" s="261"/>
    </row>
    <row r="1332" spans="1:40" x14ac:dyDescent="0.2">
      <c r="A1332" s="87"/>
      <c r="B1332" s="298"/>
      <c r="C1332" s="261"/>
      <c r="D1332" s="261"/>
      <c r="E1332" s="261"/>
      <c r="F1332" s="261"/>
      <c r="G1332" s="294"/>
      <c r="H1332" s="295"/>
      <c r="I1332" s="261"/>
      <c r="J1332" s="311" t="str">
        <f>IF(I1332="","",VLOOKUP(I1332,LookUp_Tables!$R:$S,2,0))</f>
        <v/>
      </c>
      <c r="K1332" s="296"/>
      <c r="L1332" s="296"/>
      <c r="M1332" s="290"/>
      <c r="N1332" s="290"/>
      <c r="O1332" s="290"/>
      <c r="P1332" s="290"/>
      <c r="Q1332" s="290"/>
      <c r="R1332" s="290"/>
      <c r="S1332" s="290" t="e">
        <f t="shared" si="60"/>
        <v>#DIV/0!</v>
      </c>
      <c r="T1332" s="290"/>
      <c r="U1332" s="290"/>
      <c r="V1332" s="290" t="e">
        <f t="shared" si="61"/>
        <v>#DIV/0!</v>
      </c>
      <c r="W1332" s="291" t="str">
        <f t="shared" si="62"/>
        <v/>
      </c>
      <c r="X1332" s="261"/>
      <c r="Y1332" s="261"/>
      <c r="Z1332" s="261"/>
      <c r="AA1332" s="261"/>
      <c r="AB1332" s="261"/>
      <c r="AC1332" s="261"/>
      <c r="AD1332" s="261"/>
      <c r="AE1332" s="261"/>
      <c r="AF1332" s="293"/>
      <c r="AG1332" s="315" t="str">
        <f>IF(AF1332="","",IFERROR(VLOOKUP(AF1332,'Error Checking'!A:B,2,0),"Error with MNCR code"))</f>
        <v/>
      </c>
      <c r="AH1332" s="315"/>
      <c r="AI1332" s="315" t="str">
        <f>IF(AH1332="","",IFERROR(VLOOKUP(AH1332,'Error Checking'!A:B,2,0),"Error with MNCR code"))</f>
        <v/>
      </c>
      <c r="AJ1332" s="261"/>
      <c r="AK1332" s="261"/>
      <c r="AL1332" s="297"/>
      <c r="AM1332" s="261"/>
      <c r="AN1332" s="261"/>
    </row>
    <row r="1333" spans="1:40" x14ac:dyDescent="0.2">
      <c r="A1333" s="87"/>
      <c r="B1333" s="298"/>
      <c r="C1333" s="261"/>
      <c r="D1333" s="261"/>
      <c r="E1333" s="261"/>
      <c r="F1333" s="261"/>
      <c r="G1333" s="294"/>
      <c r="H1333" s="295"/>
      <c r="I1333" s="261"/>
      <c r="J1333" s="311" t="str">
        <f>IF(I1333="","",VLOOKUP(I1333,LookUp_Tables!$R:$S,2,0))</f>
        <v/>
      </c>
      <c r="K1333" s="296"/>
      <c r="L1333" s="296"/>
      <c r="M1333" s="290"/>
      <c r="N1333" s="290"/>
      <c r="O1333" s="290"/>
      <c r="P1333" s="290"/>
      <c r="Q1333" s="290"/>
      <c r="R1333" s="290"/>
      <c r="S1333" s="290" t="e">
        <f t="shared" si="60"/>
        <v>#DIV/0!</v>
      </c>
      <c r="T1333" s="290"/>
      <c r="U1333" s="290"/>
      <c r="V1333" s="290" t="e">
        <f t="shared" si="61"/>
        <v>#DIV/0!</v>
      </c>
      <c r="W1333" s="291" t="str">
        <f t="shared" si="62"/>
        <v/>
      </c>
      <c r="X1333" s="261"/>
      <c r="Y1333" s="261"/>
      <c r="Z1333" s="261"/>
      <c r="AA1333" s="261"/>
      <c r="AB1333" s="261"/>
      <c r="AC1333" s="261"/>
      <c r="AD1333" s="261"/>
      <c r="AE1333" s="261"/>
      <c r="AF1333" s="293"/>
      <c r="AG1333" s="315" t="str">
        <f>IF(AF1333="","",IFERROR(VLOOKUP(AF1333,'Error Checking'!A:B,2,0),"Error with MNCR code"))</f>
        <v/>
      </c>
      <c r="AH1333" s="315"/>
      <c r="AI1333" s="315" t="str">
        <f>IF(AH1333="","",IFERROR(VLOOKUP(AH1333,'Error Checking'!A:B,2,0),"Error with MNCR code"))</f>
        <v/>
      </c>
      <c r="AJ1333" s="261"/>
      <c r="AK1333" s="261"/>
      <c r="AL1333" s="297"/>
      <c r="AM1333" s="261"/>
      <c r="AN1333" s="261"/>
    </row>
    <row r="1334" spans="1:40" x14ac:dyDescent="0.2">
      <c r="A1334" s="87"/>
      <c r="B1334" s="298"/>
      <c r="C1334" s="261"/>
      <c r="D1334" s="261"/>
      <c r="E1334" s="261"/>
      <c r="F1334" s="261"/>
      <c r="G1334" s="294"/>
      <c r="H1334" s="295"/>
      <c r="I1334" s="261"/>
      <c r="J1334" s="311" t="str">
        <f>IF(I1334="","",VLOOKUP(I1334,LookUp_Tables!$R:$S,2,0))</f>
        <v/>
      </c>
      <c r="K1334" s="296"/>
      <c r="L1334" s="296"/>
      <c r="M1334" s="290"/>
      <c r="N1334" s="290"/>
      <c r="O1334" s="290"/>
      <c r="P1334" s="290"/>
      <c r="Q1334" s="290"/>
      <c r="R1334" s="290"/>
      <c r="S1334" s="290" t="e">
        <f t="shared" si="60"/>
        <v>#DIV/0!</v>
      </c>
      <c r="T1334" s="290"/>
      <c r="U1334" s="290"/>
      <c r="V1334" s="290" t="e">
        <f t="shared" si="61"/>
        <v>#DIV/0!</v>
      </c>
      <c r="W1334" s="291" t="str">
        <f t="shared" si="62"/>
        <v/>
      </c>
      <c r="X1334" s="261"/>
      <c r="Y1334" s="261"/>
      <c r="Z1334" s="261"/>
      <c r="AA1334" s="261"/>
      <c r="AB1334" s="261"/>
      <c r="AC1334" s="261"/>
      <c r="AD1334" s="261"/>
      <c r="AE1334" s="261"/>
      <c r="AF1334" s="293"/>
      <c r="AG1334" s="315" t="str">
        <f>IF(AF1334="","",IFERROR(VLOOKUP(AF1334,'Error Checking'!A:B,2,0),"Error with MNCR code"))</f>
        <v/>
      </c>
      <c r="AH1334" s="315"/>
      <c r="AI1334" s="315" t="str">
        <f>IF(AH1334="","",IFERROR(VLOOKUP(AH1334,'Error Checking'!A:B,2,0),"Error with MNCR code"))</f>
        <v/>
      </c>
      <c r="AJ1334" s="261"/>
      <c r="AK1334" s="261"/>
      <c r="AL1334" s="297"/>
      <c r="AM1334" s="261"/>
      <c r="AN1334" s="261"/>
    </row>
    <row r="1335" spans="1:40" x14ac:dyDescent="0.2">
      <c r="A1335" s="87"/>
      <c r="B1335" s="298"/>
      <c r="C1335" s="261"/>
      <c r="D1335" s="261"/>
      <c r="E1335" s="261"/>
      <c r="F1335" s="261"/>
      <c r="G1335" s="294"/>
      <c r="H1335" s="295"/>
      <c r="I1335" s="261"/>
      <c r="J1335" s="311" t="str">
        <f>IF(I1335="","",VLOOKUP(I1335,LookUp_Tables!$R:$S,2,0))</f>
        <v/>
      </c>
      <c r="K1335" s="296"/>
      <c r="L1335" s="296"/>
      <c r="M1335" s="290"/>
      <c r="N1335" s="290"/>
      <c r="O1335" s="290"/>
      <c r="P1335" s="290"/>
      <c r="Q1335" s="290"/>
      <c r="R1335" s="290"/>
      <c r="S1335" s="290" t="e">
        <f t="shared" si="60"/>
        <v>#DIV/0!</v>
      </c>
      <c r="T1335" s="290"/>
      <c r="U1335" s="290"/>
      <c r="V1335" s="290" t="e">
        <f t="shared" si="61"/>
        <v>#DIV/0!</v>
      </c>
      <c r="W1335" s="291" t="str">
        <f t="shared" si="62"/>
        <v/>
      </c>
      <c r="X1335" s="261"/>
      <c r="Y1335" s="261"/>
      <c r="Z1335" s="261"/>
      <c r="AA1335" s="261"/>
      <c r="AB1335" s="261"/>
      <c r="AC1335" s="261"/>
      <c r="AD1335" s="261"/>
      <c r="AE1335" s="261"/>
      <c r="AF1335" s="293"/>
      <c r="AG1335" s="315" t="str">
        <f>IF(AF1335="","",IFERROR(VLOOKUP(AF1335,'Error Checking'!A:B,2,0),"Error with MNCR code"))</f>
        <v/>
      </c>
      <c r="AH1335" s="315"/>
      <c r="AI1335" s="315" t="str">
        <f>IF(AH1335="","",IFERROR(VLOOKUP(AH1335,'Error Checking'!A:B,2,0),"Error with MNCR code"))</f>
        <v/>
      </c>
      <c r="AJ1335" s="261"/>
      <c r="AK1335" s="261"/>
      <c r="AL1335" s="297"/>
      <c r="AM1335" s="261"/>
      <c r="AN1335" s="261"/>
    </row>
    <row r="1336" spans="1:40" x14ac:dyDescent="0.2">
      <c r="A1336" s="87"/>
      <c r="B1336" s="298"/>
      <c r="C1336" s="261"/>
      <c r="D1336" s="261"/>
      <c r="E1336" s="261"/>
      <c r="F1336" s="261"/>
      <c r="G1336" s="294"/>
      <c r="H1336" s="295"/>
      <c r="I1336" s="261"/>
      <c r="J1336" s="311" t="str">
        <f>IF(I1336="","",VLOOKUP(I1336,LookUp_Tables!$R:$S,2,0))</f>
        <v/>
      </c>
      <c r="K1336" s="296"/>
      <c r="L1336" s="296"/>
      <c r="M1336" s="290"/>
      <c r="N1336" s="290"/>
      <c r="O1336" s="290"/>
      <c r="P1336" s="290"/>
      <c r="Q1336" s="290"/>
      <c r="R1336" s="290"/>
      <c r="S1336" s="290" t="e">
        <f t="shared" si="60"/>
        <v>#DIV/0!</v>
      </c>
      <c r="T1336" s="290"/>
      <c r="U1336" s="290"/>
      <c r="V1336" s="290" t="e">
        <f t="shared" si="61"/>
        <v>#DIV/0!</v>
      </c>
      <c r="W1336" s="291" t="str">
        <f t="shared" si="62"/>
        <v/>
      </c>
      <c r="X1336" s="261"/>
      <c r="Y1336" s="261"/>
      <c r="Z1336" s="261"/>
      <c r="AA1336" s="261"/>
      <c r="AB1336" s="261"/>
      <c r="AC1336" s="261"/>
      <c r="AD1336" s="261"/>
      <c r="AE1336" s="261"/>
      <c r="AF1336" s="293"/>
      <c r="AG1336" s="315" t="str">
        <f>IF(AF1336="","",IFERROR(VLOOKUP(AF1336,'Error Checking'!A:B,2,0),"Error with MNCR code"))</f>
        <v/>
      </c>
      <c r="AH1336" s="315"/>
      <c r="AI1336" s="315" t="str">
        <f>IF(AH1336="","",IFERROR(VLOOKUP(AH1336,'Error Checking'!A:B,2,0),"Error with MNCR code"))</f>
        <v/>
      </c>
      <c r="AJ1336" s="261"/>
      <c r="AK1336" s="261"/>
      <c r="AL1336" s="297"/>
      <c r="AM1336" s="261"/>
      <c r="AN1336" s="261"/>
    </row>
    <row r="1337" spans="1:40" x14ac:dyDescent="0.2">
      <c r="A1337" s="87"/>
      <c r="B1337" s="298"/>
      <c r="C1337" s="261"/>
      <c r="D1337" s="261"/>
      <c r="E1337" s="261"/>
      <c r="F1337" s="261"/>
      <c r="G1337" s="294"/>
      <c r="H1337" s="295"/>
      <c r="I1337" s="261"/>
      <c r="J1337" s="311" t="str">
        <f>IF(I1337="","",VLOOKUP(I1337,LookUp_Tables!$R:$S,2,0))</f>
        <v/>
      </c>
      <c r="K1337" s="296"/>
      <c r="L1337" s="296"/>
      <c r="M1337" s="290"/>
      <c r="N1337" s="290"/>
      <c r="O1337" s="290"/>
      <c r="P1337" s="290"/>
      <c r="Q1337" s="290"/>
      <c r="R1337" s="290"/>
      <c r="S1337" s="290" t="e">
        <f t="shared" si="60"/>
        <v>#DIV/0!</v>
      </c>
      <c r="T1337" s="290"/>
      <c r="U1337" s="290"/>
      <c r="V1337" s="290" t="e">
        <f t="shared" si="61"/>
        <v>#DIV/0!</v>
      </c>
      <c r="W1337" s="291" t="str">
        <f t="shared" si="62"/>
        <v/>
      </c>
      <c r="X1337" s="261"/>
      <c r="Y1337" s="261"/>
      <c r="Z1337" s="261"/>
      <c r="AA1337" s="261"/>
      <c r="AB1337" s="261"/>
      <c r="AC1337" s="261"/>
      <c r="AD1337" s="261"/>
      <c r="AE1337" s="261"/>
      <c r="AF1337" s="293"/>
      <c r="AG1337" s="315" t="str">
        <f>IF(AF1337="","",IFERROR(VLOOKUP(AF1337,'Error Checking'!A:B,2,0),"Error with MNCR code"))</f>
        <v/>
      </c>
      <c r="AH1337" s="315"/>
      <c r="AI1337" s="315" t="str">
        <f>IF(AH1337="","",IFERROR(VLOOKUP(AH1337,'Error Checking'!A:B,2,0),"Error with MNCR code"))</f>
        <v/>
      </c>
      <c r="AJ1337" s="261"/>
      <c r="AK1337" s="261"/>
      <c r="AL1337" s="297"/>
      <c r="AM1337" s="261"/>
      <c r="AN1337" s="261"/>
    </row>
    <row r="1338" spans="1:40" x14ac:dyDescent="0.2">
      <c r="A1338" s="87"/>
      <c r="B1338" s="298"/>
      <c r="C1338" s="261"/>
      <c r="D1338" s="261"/>
      <c r="E1338" s="261"/>
      <c r="F1338" s="261"/>
      <c r="G1338" s="294"/>
      <c r="H1338" s="295"/>
      <c r="I1338" s="261"/>
      <c r="J1338" s="311" t="str">
        <f>IF(I1338="","",VLOOKUP(I1338,LookUp_Tables!$R:$S,2,0))</f>
        <v/>
      </c>
      <c r="K1338" s="296"/>
      <c r="L1338" s="296"/>
      <c r="M1338" s="290"/>
      <c r="N1338" s="290"/>
      <c r="O1338" s="290"/>
      <c r="P1338" s="290"/>
      <c r="Q1338" s="290"/>
      <c r="R1338" s="290"/>
      <c r="S1338" s="290" t="e">
        <f t="shared" si="60"/>
        <v>#DIV/0!</v>
      </c>
      <c r="T1338" s="290"/>
      <c r="U1338" s="290"/>
      <c r="V1338" s="290" t="e">
        <f t="shared" si="61"/>
        <v>#DIV/0!</v>
      </c>
      <c r="W1338" s="291" t="str">
        <f t="shared" si="62"/>
        <v/>
      </c>
      <c r="X1338" s="261"/>
      <c r="Y1338" s="261"/>
      <c r="Z1338" s="261"/>
      <c r="AA1338" s="261"/>
      <c r="AB1338" s="261"/>
      <c r="AC1338" s="261"/>
      <c r="AD1338" s="261"/>
      <c r="AE1338" s="261"/>
      <c r="AF1338" s="293"/>
      <c r="AG1338" s="315" t="str">
        <f>IF(AF1338="","",IFERROR(VLOOKUP(AF1338,'Error Checking'!A:B,2,0),"Error with MNCR code"))</f>
        <v/>
      </c>
      <c r="AH1338" s="315"/>
      <c r="AI1338" s="315" t="str">
        <f>IF(AH1338="","",IFERROR(VLOOKUP(AH1338,'Error Checking'!A:B,2,0),"Error with MNCR code"))</f>
        <v/>
      </c>
      <c r="AJ1338" s="261"/>
      <c r="AK1338" s="261"/>
      <c r="AL1338" s="297"/>
      <c r="AM1338" s="261"/>
      <c r="AN1338" s="261"/>
    </row>
    <row r="1339" spans="1:40" x14ac:dyDescent="0.2">
      <c r="A1339" s="87"/>
      <c r="B1339" s="298"/>
      <c r="C1339" s="261"/>
      <c r="D1339" s="261"/>
      <c r="E1339" s="261"/>
      <c r="F1339" s="261"/>
      <c r="G1339" s="294"/>
      <c r="H1339" s="295"/>
      <c r="I1339" s="261"/>
      <c r="J1339" s="311" t="str">
        <f>IF(I1339="","",VLOOKUP(I1339,LookUp_Tables!$R:$S,2,0))</f>
        <v/>
      </c>
      <c r="K1339" s="296"/>
      <c r="L1339" s="296"/>
      <c r="M1339" s="290"/>
      <c r="N1339" s="290"/>
      <c r="O1339" s="290"/>
      <c r="P1339" s="290"/>
      <c r="Q1339" s="290"/>
      <c r="R1339" s="290"/>
      <c r="S1339" s="290" t="e">
        <f t="shared" si="60"/>
        <v>#DIV/0!</v>
      </c>
      <c r="T1339" s="290"/>
      <c r="U1339" s="290"/>
      <c r="V1339" s="290" t="e">
        <f t="shared" si="61"/>
        <v>#DIV/0!</v>
      </c>
      <c r="W1339" s="291" t="str">
        <f t="shared" si="62"/>
        <v/>
      </c>
      <c r="X1339" s="261"/>
      <c r="Y1339" s="261"/>
      <c r="Z1339" s="261"/>
      <c r="AA1339" s="261"/>
      <c r="AB1339" s="261"/>
      <c r="AC1339" s="261"/>
      <c r="AD1339" s="261"/>
      <c r="AE1339" s="261"/>
      <c r="AF1339" s="293"/>
      <c r="AG1339" s="315" t="str">
        <f>IF(AF1339="","",IFERROR(VLOOKUP(AF1339,'Error Checking'!A:B,2,0),"Error with MNCR code"))</f>
        <v/>
      </c>
      <c r="AH1339" s="315"/>
      <c r="AI1339" s="315" t="str">
        <f>IF(AH1339="","",IFERROR(VLOOKUP(AH1339,'Error Checking'!A:B,2,0),"Error with MNCR code"))</f>
        <v/>
      </c>
      <c r="AJ1339" s="261"/>
      <c r="AK1339" s="261"/>
      <c r="AL1339" s="297"/>
      <c r="AM1339" s="261"/>
      <c r="AN1339" s="261"/>
    </row>
    <row r="1340" spans="1:40" x14ac:dyDescent="0.2">
      <c r="A1340" s="87"/>
      <c r="B1340" s="298"/>
      <c r="C1340" s="261"/>
      <c r="D1340" s="261"/>
      <c r="E1340" s="261"/>
      <c r="F1340" s="261"/>
      <c r="G1340" s="294"/>
      <c r="H1340" s="295"/>
      <c r="I1340" s="261"/>
      <c r="J1340" s="311" t="str">
        <f>IF(I1340="","",VLOOKUP(I1340,LookUp_Tables!$R:$S,2,0))</f>
        <v/>
      </c>
      <c r="K1340" s="296"/>
      <c r="L1340" s="296"/>
      <c r="M1340" s="290"/>
      <c r="N1340" s="290"/>
      <c r="O1340" s="290"/>
      <c r="P1340" s="290"/>
      <c r="Q1340" s="290"/>
      <c r="R1340" s="290"/>
      <c r="S1340" s="290" t="e">
        <f t="shared" si="60"/>
        <v>#DIV/0!</v>
      </c>
      <c r="T1340" s="290"/>
      <c r="U1340" s="290"/>
      <c r="V1340" s="290" t="e">
        <f t="shared" si="61"/>
        <v>#DIV/0!</v>
      </c>
      <c r="W1340" s="291" t="str">
        <f t="shared" si="62"/>
        <v/>
      </c>
      <c r="X1340" s="261"/>
      <c r="Y1340" s="261"/>
      <c r="Z1340" s="261"/>
      <c r="AA1340" s="261"/>
      <c r="AB1340" s="261"/>
      <c r="AC1340" s="261"/>
      <c r="AD1340" s="261"/>
      <c r="AE1340" s="261"/>
      <c r="AF1340" s="293"/>
      <c r="AG1340" s="315" t="str">
        <f>IF(AF1340="","",IFERROR(VLOOKUP(AF1340,'Error Checking'!A:B,2,0),"Error with MNCR code"))</f>
        <v/>
      </c>
      <c r="AH1340" s="315"/>
      <c r="AI1340" s="315" t="str">
        <f>IF(AH1340="","",IFERROR(VLOOKUP(AH1340,'Error Checking'!A:B,2,0),"Error with MNCR code"))</f>
        <v/>
      </c>
      <c r="AJ1340" s="261"/>
      <c r="AK1340" s="261"/>
      <c r="AL1340" s="297"/>
      <c r="AM1340" s="261"/>
      <c r="AN1340" s="261"/>
    </row>
    <row r="1341" spans="1:40" x14ac:dyDescent="0.2">
      <c r="A1341" s="87"/>
      <c r="B1341" s="298"/>
      <c r="C1341" s="261"/>
      <c r="D1341" s="261"/>
      <c r="E1341" s="261"/>
      <c r="F1341" s="261"/>
      <c r="G1341" s="294"/>
      <c r="H1341" s="295"/>
      <c r="I1341" s="261"/>
      <c r="J1341" s="311" t="str">
        <f>IF(I1341="","",VLOOKUP(I1341,LookUp_Tables!$R:$S,2,0))</f>
        <v/>
      </c>
      <c r="K1341" s="296"/>
      <c r="L1341" s="296"/>
      <c r="M1341" s="290"/>
      <c r="N1341" s="290"/>
      <c r="O1341" s="290"/>
      <c r="P1341" s="290"/>
      <c r="Q1341" s="290"/>
      <c r="R1341" s="290"/>
      <c r="S1341" s="290" t="e">
        <f t="shared" si="60"/>
        <v>#DIV/0!</v>
      </c>
      <c r="T1341" s="290"/>
      <c r="U1341" s="290"/>
      <c r="V1341" s="290" t="e">
        <f t="shared" si="61"/>
        <v>#DIV/0!</v>
      </c>
      <c r="W1341" s="291" t="str">
        <f t="shared" si="62"/>
        <v/>
      </c>
      <c r="X1341" s="261"/>
      <c r="Y1341" s="261"/>
      <c r="Z1341" s="261"/>
      <c r="AA1341" s="261"/>
      <c r="AB1341" s="261"/>
      <c r="AC1341" s="261"/>
      <c r="AD1341" s="261"/>
      <c r="AE1341" s="261"/>
      <c r="AF1341" s="293"/>
      <c r="AG1341" s="315" t="str">
        <f>IF(AF1341="","",IFERROR(VLOOKUP(AF1341,'Error Checking'!A:B,2,0),"Error with MNCR code"))</f>
        <v/>
      </c>
      <c r="AH1341" s="315"/>
      <c r="AI1341" s="315" t="str">
        <f>IF(AH1341="","",IFERROR(VLOOKUP(AH1341,'Error Checking'!A:B,2,0),"Error with MNCR code"))</f>
        <v/>
      </c>
      <c r="AJ1341" s="261"/>
      <c r="AK1341" s="261"/>
      <c r="AL1341" s="297"/>
      <c r="AM1341" s="261"/>
      <c r="AN1341" s="261"/>
    </row>
    <row r="1342" spans="1:40" x14ac:dyDescent="0.2">
      <c r="A1342" s="87"/>
      <c r="B1342" s="298"/>
      <c r="C1342" s="261"/>
      <c r="D1342" s="261"/>
      <c r="E1342" s="261"/>
      <c r="F1342" s="261"/>
      <c r="G1342" s="294"/>
      <c r="H1342" s="295"/>
      <c r="I1342" s="261"/>
      <c r="J1342" s="311" t="str">
        <f>IF(I1342="","",VLOOKUP(I1342,LookUp_Tables!$R:$S,2,0))</f>
        <v/>
      </c>
      <c r="K1342" s="296"/>
      <c r="L1342" s="296"/>
      <c r="M1342" s="290"/>
      <c r="N1342" s="290"/>
      <c r="O1342" s="290"/>
      <c r="P1342" s="290"/>
      <c r="Q1342" s="290"/>
      <c r="R1342" s="290"/>
      <c r="S1342" s="290" t="e">
        <f t="shared" si="60"/>
        <v>#DIV/0!</v>
      </c>
      <c r="T1342" s="290"/>
      <c r="U1342" s="290"/>
      <c r="V1342" s="290" t="e">
        <f t="shared" si="61"/>
        <v>#DIV/0!</v>
      </c>
      <c r="W1342" s="291" t="str">
        <f t="shared" si="62"/>
        <v/>
      </c>
      <c r="X1342" s="261"/>
      <c r="Y1342" s="261"/>
      <c r="Z1342" s="261"/>
      <c r="AA1342" s="261"/>
      <c r="AB1342" s="261"/>
      <c r="AC1342" s="261"/>
      <c r="AD1342" s="261"/>
      <c r="AE1342" s="261"/>
      <c r="AF1342" s="293"/>
      <c r="AG1342" s="315" t="str">
        <f>IF(AF1342="","",IFERROR(VLOOKUP(AF1342,'Error Checking'!A:B,2,0),"Error with MNCR code"))</f>
        <v/>
      </c>
      <c r="AH1342" s="315"/>
      <c r="AI1342" s="315" t="str">
        <f>IF(AH1342="","",IFERROR(VLOOKUP(AH1342,'Error Checking'!A:B,2,0),"Error with MNCR code"))</f>
        <v/>
      </c>
      <c r="AJ1342" s="261"/>
      <c r="AK1342" s="261"/>
      <c r="AL1342" s="297"/>
      <c r="AM1342" s="261"/>
      <c r="AN1342" s="261"/>
    </row>
    <row r="1343" spans="1:40" x14ac:dyDescent="0.2">
      <c r="A1343" s="87"/>
      <c r="B1343" s="298"/>
      <c r="C1343" s="261"/>
      <c r="D1343" s="261"/>
      <c r="E1343" s="261"/>
      <c r="F1343" s="261"/>
      <c r="G1343" s="294"/>
      <c r="H1343" s="295"/>
      <c r="I1343" s="261"/>
      <c r="J1343" s="311" t="str">
        <f>IF(I1343="","",VLOOKUP(I1343,LookUp_Tables!$R:$S,2,0))</f>
        <v/>
      </c>
      <c r="K1343" s="296"/>
      <c r="L1343" s="296"/>
      <c r="M1343" s="290"/>
      <c r="N1343" s="290"/>
      <c r="O1343" s="290"/>
      <c r="P1343" s="290"/>
      <c r="Q1343" s="290"/>
      <c r="R1343" s="290"/>
      <c r="S1343" s="290" t="e">
        <f t="shared" si="60"/>
        <v>#DIV/0!</v>
      </c>
      <c r="T1343" s="290"/>
      <c r="U1343" s="290"/>
      <c r="V1343" s="290" t="e">
        <f t="shared" si="61"/>
        <v>#DIV/0!</v>
      </c>
      <c r="W1343" s="291" t="str">
        <f t="shared" si="62"/>
        <v/>
      </c>
      <c r="X1343" s="261"/>
      <c r="Y1343" s="261"/>
      <c r="Z1343" s="261"/>
      <c r="AA1343" s="261"/>
      <c r="AB1343" s="261"/>
      <c r="AC1343" s="261"/>
      <c r="AD1343" s="261"/>
      <c r="AE1343" s="261"/>
      <c r="AF1343" s="293"/>
      <c r="AG1343" s="315" t="str">
        <f>IF(AF1343="","",IFERROR(VLOOKUP(AF1343,'Error Checking'!A:B,2,0),"Error with MNCR code"))</f>
        <v/>
      </c>
      <c r="AH1343" s="315"/>
      <c r="AI1343" s="315" t="str">
        <f>IF(AH1343="","",IFERROR(VLOOKUP(AH1343,'Error Checking'!A:B,2,0),"Error with MNCR code"))</f>
        <v/>
      </c>
      <c r="AJ1343" s="261"/>
      <c r="AK1343" s="261"/>
      <c r="AL1343" s="297"/>
      <c r="AM1343" s="261"/>
      <c r="AN1343" s="261"/>
    </row>
    <row r="1344" spans="1:40" x14ac:dyDescent="0.2">
      <c r="A1344" s="87"/>
      <c r="B1344" s="298"/>
      <c r="C1344" s="261"/>
      <c r="D1344" s="261"/>
      <c r="E1344" s="261"/>
      <c r="F1344" s="261"/>
      <c r="G1344" s="294"/>
      <c r="H1344" s="295"/>
      <c r="I1344" s="261"/>
      <c r="J1344" s="311" t="str">
        <f>IF(I1344="","",VLOOKUP(I1344,LookUp_Tables!$R:$S,2,0))</f>
        <v/>
      </c>
      <c r="K1344" s="296"/>
      <c r="L1344" s="296"/>
      <c r="M1344" s="290"/>
      <c r="N1344" s="290"/>
      <c r="O1344" s="290"/>
      <c r="P1344" s="290"/>
      <c r="Q1344" s="290"/>
      <c r="R1344" s="290"/>
      <c r="S1344" s="290" t="e">
        <f t="shared" si="60"/>
        <v>#DIV/0!</v>
      </c>
      <c r="T1344" s="290"/>
      <c r="U1344" s="290"/>
      <c r="V1344" s="290" t="e">
        <f t="shared" si="61"/>
        <v>#DIV/0!</v>
      </c>
      <c r="W1344" s="291" t="str">
        <f t="shared" si="62"/>
        <v/>
      </c>
      <c r="X1344" s="261"/>
      <c r="Y1344" s="261"/>
      <c r="Z1344" s="261"/>
      <c r="AA1344" s="261"/>
      <c r="AB1344" s="261"/>
      <c r="AC1344" s="261"/>
      <c r="AD1344" s="261"/>
      <c r="AE1344" s="261"/>
      <c r="AF1344" s="293"/>
      <c r="AG1344" s="315" t="str">
        <f>IF(AF1344="","",IFERROR(VLOOKUP(AF1344,'Error Checking'!A:B,2,0),"Error with MNCR code"))</f>
        <v/>
      </c>
      <c r="AH1344" s="315"/>
      <c r="AI1344" s="315" t="str">
        <f>IF(AH1344="","",IFERROR(VLOOKUP(AH1344,'Error Checking'!A:B,2,0),"Error with MNCR code"))</f>
        <v/>
      </c>
      <c r="AJ1344" s="261"/>
      <c r="AK1344" s="261"/>
      <c r="AL1344" s="297"/>
      <c r="AM1344" s="261"/>
      <c r="AN1344" s="261"/>
    </row>
    <row r="1345" spans="1:40" x14ac:dyDescent="0.2">
      <c r="A1345" s="87"/>
      <c r="B1345" s="298"/>
      <c r="C1345" s="261"/>
      <c r="D1345" s="261"/>
      <c r="E1345" s="261"/>
      <c r="F1345" s="261"/>
      <c r="G1345" s="294"/>
      <c r="H1345" s="295"/>
      <c r="I1345" s="261"/>
      <c r="J1345" s="311" t="str">
        <f>IF(I1345="","",VLOOKUP(I1345,LookUp_Tables!$R:$S,2,0))</f>
        <v/>
      </c>
      <c r="K1345" s="296"/>
      <c r="L1345" s="296"/>
      <c r="M1345" s="290"/>
      <c r="N1345" s="290"/>
      <c r="O1345" s="290"/>
      <c r="P1345" s="290"/>
      <c r="Q1345" s="290"/>
      <c r="R1345" s="290"/>
      <c r="S1345" s="290" t="e">
        <f t="shared" si="60"/>
        <v>#DIV/0!</v>
      </c>
      <c r="T1345" s="290"/>
      <c r="U1345" s="290"/>
      <c r="V1345" s="290" t="e">
        <f t="shared" si="61"/>
        <v>#DIV/0!</v>
      </c>
      <c r="W1345" s="291" t="str">
        <f t="shared" si="62"/>
        <v/>
      </c>
      <c r="X1345" s="261"/>
      <c r="Y1345" s="261"/>
      <c r="Z1345" s="261"/>
      <c r="AA1345" s="261"/>
      <c r="AB1345" s="261"/>
      <c r="AC1345" s="261"/>
      <c r="AD1345" s="261"/>
      <c r="AE1345" s="261"/>
      <c r="AF1345" s="293"/>
      <c r="AG1345" s="315" t="str">
        <f>IF(AF1345="","",IFERROR(VLOOKUP(AF1345,'Error Checking'!A:B,2,0),"Error with MNCR code"))</f>
        <v/>
      </c>
      <c r="AH1345" s="315"/>
      <c r="AI1345" s="315" t="str">
        <f>IF(AH1345="","",IFERROR(VLOOKUP(AH1345,'Error Checking'!A:B,2,0),"Error with MNCR code"))</f>
        <v/>
      </c>
      <c r="AJ1345" s="261"/>
      <c r="AK1345" s="261"/>
      <c r="AL1345" s="297"/>
      <c r="AM1345" s="261"/>
      <c r="AN1345" s="261"/>
    </row>
    <row r="1346" spans="1:40" x14ac:dyDescent="0.2">
      <c r="A1346" s="87"/>
      <c r="B1346" s="298"/>
      <c r="C1346" s="261"/>
      <c r="D1346" s="261"/>
      <c r="E1346" s="261"/>
      <c r="F1346" s="261"/>
      <c r="G1346" s="294"/>
      <c r="H1346" s="295"/>
      <c r="I1346" s="261"/>
      <c r="J1346" s="311" t="str">
        <f>IF(I1346="","",VLOOKUP(I1346,LookUp_Tables!$R:$S,2,0))</f>
        <v/>
      </c>
      <c r="K1346" s="296"/>
      <c r="L1346" s="296"/>
      <c r="M1346" s="290"/>
      <c r="N1346" s="290"/>
      <c r="O1346" s="290"/>
      <c r="P1346" s="290"/>
      <c r="Q1346" s="290"/>
      <c r="R1346" s="290"/>
      <c r="S1346" s="290" t="e">
        <f t="shared" si="60"/>
        <v>#DIV/0!</v>
      </c>
      <c r="T1346" s="290"/>
      <c r="U1346" s="290"/>
      <c r="V1346" s="290" t="e">
        <f t="shared" si="61"/>
        <v>#DIV/0!</v>
      </c>
      <c r="W1346" s="291" t="str">
        <f t="shared" si="62"/>
        <v/>
      </c>
      <c r="X1346" s="261"/>
      <c r="Y1346" s="261"/>
      <c r="Z1346" s="261"/>
      <c r="AA1346" s="261"/>
      <c r="AB1346" s="261"/>
      <c r="AC1346" s="261"/>
      <c r="AD1346" s="261"/>
      <c r="AE1346" s="261"/>
      <c r="AF1346" s="293"/>
      <c r="AG1346" s="315" t="str">
        <f>IF(AF1346="","",IFERROR(VLOOKUP(AF1346,'Error Checking'!A:B,2,0),"Error with MNCR code"))</f>
        <v/>
      </c>
      <c r="AH1346" s="315"/>
      <c r="AI1346" s="315" t="str">
        <f>IF(AH1346="","",IFERROR(VLOOKUP(AH1346,'Error Checking'!A:B,2,0),"Error with MNCR code"))</f>
        <v/>
      </c>
      <c r="AJ1346" s="261"/>
      <c r="AK1346" s="261"/>
      <c r="AL1346" s="297"/>
      <c r="AM1346" s="261"/>
      <c r="AN1346" s="261"/>
    </row>
    <row r="1347" spans="1:40" x14ac:dyDescent="0.2">
      <c r="A1347" s="87"/>
      <c r="B1347" s="298"/>
      <c r="C1347" s="261"/>
      <c r="D1347" s="261"/>
      <c r="E1347" s="261"/>
      <c r="F1347" s="261"/>
      <c r="G1347" s="294"/>
      <c r="H1347" s="295"/>
      <c r="I1347" s="261"/>
      <c r="J1347" s="311" t="str">
        <f>IF(I1347="","",VLOOKUP(I1347,LookUp_Tables!$R:$S,2,0))</f>
        <v/>
      </c>
      <c r="K1347" s="296"/>
      <c r="L1347" s="296"/>
      <c r="M1347" s="290"/>
      <c r="N1347" s="290"/>
      <c r="O1347" s="290"/>
      <c r="P1347" s="290"/>
      <c r="Q1347" s="290"/>
      <c r="R1347" s="290"/>
      <c r="S1347" s="290" t="e">
        <f t="shared" si="60"/>
        <v>#DIV/0!</v>
      </c>
      <c r="T1347" s="290"/>
      <c r="U1347" s="290"/>
      <c r="V1347" s="290" t="e">
        <f t="shared" si="61"/>
        <v>#DIV/0!</v>
      </c>
      <c r="W1347" s="291" t="str">
        <f t="shared" si="62"/>
        <v/>
      </c>
      <c r="X1347" s="261"/>
      <c r="Y1347" s="261"/>
      <c r="Z1347" s="261"/>
      <c r="AA1347" s="261"/>
      <c r="AB1347" s="261"/>
      <c r="AC1347" s="261"/>
      <c r="AD1347" s="261"/>
      <c r="AE1347" s="261"/>
      <c r="AF1347" s="293"/>
      <c r="AG1347" s="315" t="str">
        <f>IF(AF1347="","",IFERROR(VLOOKUP(AF1347,'Error Checking'!A:B,2,0),"Error with MNCR code"))</f>
        <v/>
      </c>
      <c r="AH1347" s="315"/>
      <c r="AI1347" s="315" t="str">
        <f>IF(AH1347="","",IFERROR(VLOOKUP(AH1347,'Error Checking'!A:B,2,0),"Error with MNCR code"))</f>
        <v/>
      </c>
      <c r="AJ1347" s="261"/>
      <c r="AK1347" s="261"/>
      <c r="AL1347" s="297"/>
      <c r="AM1347" s="261"/>
      <c r="AN1347" s="261"/>
    </row>
    <row r="1348" spans="1:40" x14ac:dyDescent="0.2">
      <c r="A1348" s="87"/>
      <c r="B1348" s="298"/>
      <c r="C1348" s="261"/>
      <c r="D1348" s="261"/>
      <c r="E1348" s="261"/>
      <c r="F1348" s="261"/>
      <c r="G1348" s="294"/>
      <c r="H1348" s="295"/>
      <c r="I1348" s="261"/>
      <c r="J1348" s="311" t="str">
        <f>IF(I1348="","",VLOOKUP(I1348,LookUp_Tables!$R:$S,2,0))</f>
        <v/>
      </c>
      <c r="K1348" s="296"/>
      <c r="L1348" s="296"/>
      <c r="M1348" s="290"/>
      <c r="N1348" s="290"/>
      <c r="O1348" s="290"/>
      <c r="P1348" s="290"/>
      <c r="Q1348" s="290"/>
      <c r="R1348" s="290"/>
      <c r="S1348" s="290" t="e">
        <f t="shared" si="60"/>
        <v>#DIV/0!</v>
      </c>
      <c r="T1348" s="290"/>
      <c r="U1348" s="290"/>
      <c r="V1348" s="290" t="e">
        <f t="shared" si="61"/>
        <v>#DIV/0!</v>
      </c>
      <c r="W1348" s="291" t="str">
        <f t="shared" si="62"/>
        <v/>
      </c>
      <c r="X1348" s="261"/>
      <c r="Y1348" s="261"/>
      <c r="Z1348" s="261"/>
      <c r="AA1348" s="261"/>
      <c r="AB1348" s="261"/>
      <c r="AC1348" s="261"/>
      <c r="AD1348" s="261"/>
      <c r="AE1348" s="261"/>
      <c r="AF1348" s="293"/>
      <c r="AG1348" s="315" t="str">
        <f>IF(AF1348="","",IFERROR(VLOOKUP(AF1348,'Error Checking'!A:B,2,0),"Error with MNCR code"))</f>
        <v/>
      </c>
      <c r="AH1348" s="315"/>
      <c r="AI1348" s="315" t="str">
        <f>IF(AH1348="","",IFERROR(VLOOKUP(AH1348,'Error Checking'!A:B,2,0),"Error with MNCR code"))</f>
        <v/>
      </c>
      <c r="AJ1348" s="261"/>
      <c r="AK1348" s="261"/>
      <c r="AL1348" s="297"/>
      <c r="AM1348" s="261"/>
      <c r="AN1348" s="261"/>
    </row>
    <row r="1349" spans="1:40" x14ac:dyDescent="0.2">
      <c r="A1349" s="87"/>
      <c r="B1349" s="298"/>
      <c r="C1349" s="261"/>
      <c r="D1349" s="261"/>
      <c r="E1349" s="261"/>
      <c r="F1349" s="261"/>
      <c r="G1349" s="294"/>
      <c r="H1349" s="295"/>
      <c r="I1349" s="261"/>
      <c r="J1349" s="311" t="str">
        <f>IF(I1349="","",VLOOKUP(I1349,LookUp_Tables!$R:$S,2,0))</f>
        <v/>
      </c>
      <c r="K1349" s="296"/>
      <c r="L1349" s="296"/>
      <c r="M1349" s="290"/>
      <c r="N1349" s="290"/>
      <c r="O1349" s="290"/>
      <c r="P1349" s="290"/>
      <c r="Q1349" s="290"/>
      <c r="R1349" s="290"/>
      <c r="S1349" s="290" t="e">
        <f t="shared" si="60"/>
        <v>#DIV/0!</v>
      </c>
      <c r="T1349" s="290"/>
      <c r="U1349" s="290"/>
      <c r="V1349" s="290" t="e">
        <f t="shared" si="61"/>
        <v>#DIV/0!</v>
      </c>
      <c r="W1349" s="291" t="str">
        <f t="shared" si="62"/>
        <v/>
      </c>
      <c r="X1349" s="261"/>
      <c r="Y1349" s="261"/>
      <c r="Z1349" s="261"/>
      <c r="AA1349" s="261"/>
      <c r="AB1349" s="261"/>
      <c r="AC1349" s="261"/>
      <c r="AD1349" s="261"/>
      <c r="AE1349" s="261"/>
      <c r="AF1349" s="293"/>
      <c r="AG1349" s="315" t="str">
        <f>IF(AF1349="","",IFERROR(VLOOKUP(AF1349,'Error Checking'!A:B,2,0),"Error with MNCR code"))</f>
        <v/>
      </c>
      <c r="AH1349" s="315"/>
      <c r="AI1349" s="315" t="str">
        <f>IF(AH1349="","",IFERROR(VLOOKUP(AH1349,'Error Checking'!A:B,2,0),"Error with MNCR code"))</f>
        <v/>
      </c>
      <c r="AJ1349" s="261"/>
      <c r="AK1349" s="261"/>
      <c r="AL1349" s="297"/>
      <c r="AM1349" s="261"/>
      <c r="AN1349" s="261"/>
    </row>
    <row r="1350" spans="1:40" x14ac:dyDescent="0.2">
      <c r="A1350" s="87"/>
      <c r="B1350" s="298"/>
      <c r="C1350" s="261"/>
      <c r="D1350" s="261"/>
      <c r="E1350" s="261"/>
      <c r="F1350" s="261"/>
      <c r="G1350" s="294"/>
      <c r="H1350" s="295"/>
      <c r="I1350" s="261"/>
      <c r="J1350" s="311" t="str">
        <f>IF(I1350="","",VLOOKUP(I1350,LookUp_Tables!$R:$S,2,0))</f>
        <v/>
      </c>
      <c r="K1350" s="296"/>
      <c r="L1350" s="296"/>
      <c r="M1350" s="290"/>
      <c r="N1350" s="290"/>
      <c r="O1350" s="290"/>
      <c r="P1350" s="290"/>
      <c r="Q1350" s="290"/>
      <c r="R1350" s="290"/>
      <c r="S1350" s="290" t="e">
        <f t="shared" si="60"/>
        <v>#DIV/0!</v>
      </c>
      <c r="T1350" s="290"/>
      <c r="U1350" s="290"/>
      <c r="V1350" s="290" t="e">
        <f t="shared" si="61"/>
        <v>#DIV/0!</v>
      </c>
      <c r="W1350" s="291" t="str">
        <f t="shared" si="62"/>
        <v/>
      </c>
      <c r="X1350" s="261"/>
      <c r="Y1350" s="261"/>
      <c r="Z1350" s="261"/>
      <c r="AA1350" s="261"/>
      <c r="AB1350" s="261"/>
      <c r="AC1350" s="261"/>
      <c r="AD1350" s="261"/>
      <c r="AE1350" s="261"/>
      <c r="AF1350" s="293"/>
      <c r="AG1350" s="315" t="str">
        <f>IF(AF1350="","",IFERROR(VLOOKUP(AF1350,'Error Checking'!A:B,2,0),"Error with MNCR code"))</f>
        <v/>
      </c>
      <c r="AH1350" s="315"/>
      <c r="AI1350" s="315" t="str">
        <f>IF(AH1350="","",IFERROR(VLOOKUP(AH1350,'Error Checking'!A:B,2,0),"Error with MNCR code"))</f>
        <v/>
      </c>
      <c r="AJ1350" s="261"/>
      <c r="AK1350" s="261"/>
      <c r="AL1350" s="297"/>
      <c r="AM1350" s="261"/>
      <c r="AN1350" s="261"/>
    </row>
    <row r="1351" spans="1:40" x14ac:dyDescent="0.2">
      <c r="A1351" s="87"/>
      <c r="B1351" s="298"/>
      <c r="C1351" s="261"/>
      <c r="D1351" s="261"/>
      <c r="E1351" s="261"/>
      <c r="F1351" s="261"/>
      <c r="G1351" s="294"/>
      <c r="H1351" s="295"/>
      <c r="I1351" s="261"/>
      <c r="J1351" s="311" t="str">
        <f>IF(I1351="","",VLOOKUP(I1351,LookUp_Tables!$R:$S,2,0))</f>
        <v/>
      </c>
      <c r="K1351" s="296"/>
      <c r="L1351" s="296"/>
      <c r="M1351" s="290"/>
      <c r="N1351" s="290"/>
      <c r="O1351" s="290"/>
      <c r="P1351" s="290"/>
      <c r="Q1351" s="290"/>
      <c r="R1351" s="290"/>
      <c r="S1351" s="290" t="e">
        <f t="shared" si="60"/>
        <v>#DIV/0!</v>
      </c>
      <c r="T1351" s="290"/>
      <c r="U1351" s="290"/>
      <c r="V1351" s="290" t="e">
        <f t="shared" si="61"/>
        <v>#DIV/0!</v>
      </c>
      <c r="W1351" s="291" t="str">
        <f t="shared" si="62"/>
        <v/>
      </c>
      <c r="X1351" s="261"/>
      <c r="Y1351" s="261"/>
      <c r="Z1351" s="261"/>
      <c r="AA1351" s="261"/>
      <c r="AB1351" s="261"/>
      <c r="AC1351" s="261"/>
      <c r="AD1351" s="261"/>
      <c r="AE1351" s="261"/>
      <c r="AF1351" s="293"/>
      <c r="AG1351" s="315" t="str">
        <f>IF(AF1351="","",IFERROR(VLOOKUP(AF1351,'Error Checking'!A:B,2,0),"Error with MNCR code"))</f>
        <v/>
      </c>
      <c r="AH1351" s="315"/>
      <c r="AI1351" s="315" t="str">
        <f>IF(AH1351="","",IFERROR(VLOOKUP(AH1351,'Error Checking'!A:B,2,0),"Error with MNCR code"))</f>
        <v/>
      </c>
      <c r="AJ1351" s="261"/>
      <c r="AK1351" s="261"/>
      <c r="AL1351" s="297"/>
      <c r="AM1351" s="261"/>
      <c r="AN1351" s="261"/>
    </row>
    <row r="1352" spans="1:40" x14ac:dyDescent="0.2">
      <c r="A1352" s="87"/>
      <c r="B1352" s="298"/>
      <c r="C1352" s="261"/>
      <c r="D1352" s="261"/>
      <c r="E1352" s="261"/>
      <c r="F1352" s="261"/>
      <c r="G1352" s="294"/>
      <c r="H1352" s="295"/>
      <c r="I1352" s="261"/>
      <c r="J1352" s="311" t="str">
        <f>IF(I1352="","",VLOOKUP(I1352,LookUp_Tables!$R:$S,2,0))</f>
        <v/>
      </c>
      <c r="K1352" s="296"/>
      <c r="L1352" s="296"/>
      <c r="M1352" s="290"/>
      <c r="N1352" s="290"/>
      <c r="O1352" s="290"/>
      <c r="P1352" s="290"/>
      <c r="Q1352" s="290"/>
      <c r="R1352" s="290"/>
      <c r="S1352" s="290" t="e">
        <f t="shared" si="60"/>
        <v>#DIV/0!</v>
      </c>
      <c r="T1352" s="290"/>
      <c r="U1352" s="290"/>
      <c r="V1352" s="290" t="e">
        <f t="shared" si="61"/>
        <v>#DIV/0!</v>
      </c>
      <c r="W1352" s="291" t="str">
        <f t="shared" si="62"/>
        <v/>
      </c>
      <c r="X1352" s="261"/>
      <c r="Y1352" s="261"/>
      <c r="Z1352" s="261"/>
      <c r="AA1352" s="261"/>
      <c r="AB1352" s="261"/>
      <c r="AC1352" s="261"/>
      <c r="AD1352" s="261"/>
      <c r="AE1352" s="261"/>
      <c r="AF1352" s="293"/>
      <c r="AG1352" s="315" t="str">
        <f>IF(AF1352="","",IFERROR(VLOOKUP(AF1352,'Error Checking'!A:B,2,0),"Error with MNCR code"))</f>
        <v/>
      </c>
      <c r="AH1352" s="315"/>
      <c r="AI1352" s="315" t="str">
        <f>IF(AH1352="","",IFERROR(VLOOKUP(AH1352,'Error Checking'!A:B,2,0),"Error with MNCR code"))</f>
        <v/>
      </c>
      <c r="AJ1352" s="261"/>
      <c r="AK1352" s="261"/>
      <c r="AL1352" s="297"/>
      <c r="AM1352" s="261"/>
      <c r="AN1352" s="261"/>
    </row>
    <row r="1353" spans="1:40" x14ac:dyDescent="0.2">
      <c r="A1353" s="87"/>
      <c r="B1353" s="298"/>
      <c r="C1353" s="261"/>
      <c r="D1353" s="261"/>
      <c r="E1353" s="261"/>
      <c r="F1353" s="261"/>
      <c r="G1353" s="294"/>
      <c r="H1353" s="295"/>
      <c r="I1353" s="261"/>
      <c r="J1353" s="311" t="str">
        <f>IF(I1353="","",VLOOKUP(I1353,LookUp_Tables!$R:$S,2,0))</f>
        <v/>
      </c>
      <c r="K1353" s="296"/>
      <c r="L1353" s="296"/>
      <c r="M1353" s="290"/>
      <c r="N1353" s="290"/>
      <c r="O1353" s="290"/>
      <c r="P1353" s="290"/>
      <c r="Q1353" s="290"/>
      <c r="R1353" s="290"/>
      <c r="S1353" s="290" t="e">
        <f t="shared" si="60"/>
        <v>#DIV/0!</v>
      </c>
      <c r="T1353" s="290"/>
      <c r="U1353" s="290"/>
      <c r="V1353" s="290" t="e">
        <f t="shared" si="61"/>
        <v>#DIV/0!</v>
      </c>
      <c r="W1353" s="291" t="str">
        <f t="shared" si="62"/>
        <v/>
      </c>
      <c r="X1353" s="261"/>
      <c r="Y1353" s="261"/>
      <c r="Z1353" s="261"/>
      <c r="AA1353" s="261"/>
      <c r="AB1353" s="261"/>
      <c r="AC1353" s="261"/>
      <c r="AD1353" s="261"/>
      <c r="AE1353" s="261"/>
      <c r="AF1353" s="293"/>
      <c r="AG1353" s="315" t="str">
        <f>IF(AF1353="","",IFERROR(VLOOKUP(AF1353,'Error Checking'!A:B,2,0),"Error with MNCR code"))</f>
        <v/>
      </c>
      <c r="AH1353" s="315"/>
      <c r="AI1353" s="315" t="str">
        <f>IF(AH1353="","",IFERROR(VLOOKUP(AH1353,'Error Checking'!A:B,2,0),"Error with MNCR code"))</f>
        <v/>
      </c>
      <c r="AJ1353" s="261"/>
      <c r="AK1353" s="261"/>
      <c r="AL1353" s="297"/>
      <c r="AM1353" s="261"/>
      <c r="AN1353" s="261"/>
    </row>
    <row r="1354" spans="1:40" x14ac:dyDescent="0.2">
      <c r="A1354" s="87"/>
      <c r="B1354" s="298"/>
      <c r="C1354" s="261"/>
      <c r="D1354" s="261"/>
      <c r="E1354" s="261"/>
      <c r="F1354" s="261"/>
      <c r="G1354" s="294"/>
      <c r="H1354" s="295"/>
      <c r="I1354" s="261"/>
      <c r="J1354" s="311" t="str">
        <f>IF(I1354="","",VLOOKUP(I1354,LookUp_Tables!$R:$S,2,0))</f>
        <v/>
      </c>
      <c r="K1354" s="296"/>
      <c r="L1354" s="296"/>
      <c r="M1354" s="290"/>
      <c r="N1354" s="290"/>
      <c r="O1354" s="290"/>
      <c r="P1354" s="290"/>
      <c r="Q1354" s="290"/>
      <c r="R1354" s="290"/>
      <c r="S1354" s="290" t="e">
        <f t="shared" ref="S1354:S1417" si="63">R1354/Q1354</f>
        <v>#DIV/0!</v>
      </c>
      <c r="T1354" s="290"/>
      <c r="U1354" s="290"/>
      <c r="V1354" s="290" t="e">
        <f t="shared" ref="V1354:V1417" si="64">U1354/T1354</f>
        <v>#DIV/0!</v>
      </c>
      <c r="W1354" s="291" t="str">
        <f t="shared" ref="W1354:W1417" si="65">IF(COUNTBLANK(Q1354:V1354)&gt;=1, "", ((S1354/1000)*(V1354/1000)))</f>
        <v/>
      </c>
      <c r="X1354" s="261"/>
      <c r="Y1354" s="261"/>
      <c r="Z1354" s="261"/>
      <c r="AA1354" s="261"/>
      <c r="AB1354" s="261"/>
      <c r="AC1354" s="261"/>
      <c r="AD1354" s="261"/>
      <c r="AE1354" s="261"/>
      <c r="AF1354" s="293"/>
      <c r="AG1354" s="315" t="str">
        <f>IF(AF1354="","",IFERROR(VLOOKUP(AF1354,'Error Checking'!A:B,2,0),"Error with MNCR code"))</f>
        <v/>
      </c>
      <c r="AH1354" s="315"/>
      <c r="AI1354" s="315" t="str">
        <f>IF(AH1354="","",IFERROR(VLOOKUP(AH1354,'Error Checking'!A:B,2,0),"Error with MNCR code"))</f>
        <v/>
      </c>
      <c r="AJ1354" s="261"/>
      <c r="AK1354" s="261"/>
      <c r="AL1354" s="297"/>
      <c r="AM1354" s="261"/>
      <c r="AN1354" s="261"/>
    </row>
    <row r="1355" spans="1:40" x14ac:dyDescent="0.2">
      <c r="A1355" s="87"/>
      <c r="B1355" s="298"/>
      <c r="C1355" s="261"/>
      <c r="D1355" s="261"/>
      <c r="E1355" s="261"/>
      <c r="F1355" s="261"/>
      <c r="G1355" s="294"/>
      <c r="H1355" s="295"/>
      <c r="I1355" s="261"/>
      <c r="J1355" s="311" t="str">
        <f>IF(I1355="","",VLOOKUP(I1355,LookUp_Tables!$R:$S,2,0))</f>
        <v/>
      </c>
      <c r="K1355" s="296"/>
      <c r="L1355" s="296"/>
      <c r="M1355" s="290"/>
      <c r="N1355" s="290"/>
      <c r="O1355" s="290"/>
      <c r="P1355" s="290"/>
      <c r="Q1355" s="290"/>
      <c r="R1355" s="290"/>
      <c r="S1355" s="290" t="e">
        <f t="shared" si="63"/>
        <v>#DIV/0!</v>
      </c>
      <c r="T1355" s="290"/>
      <c r="U1355" s="290"/>
      <c r="V1355" s="290" t="e">
        <f t="shared" si="64"/>
        <v>#DIV/0!</v>
      </c>
      <c r="W1355" s="291" t="str">
        <f t="shared" si="65"/>
        <v/>
      </c>
      <c r="X1355" s="261"/>
      <c r="Y1355" s="261"/>
      <c r="Z1355" s="261"/>
      <c r="AA1355" s="261"/>
      <c r="AB1355" s="261"/>
      <c r="AC1355" s="261"/>
      <c r="AD1355" s="261"/>
      <c r="AE1355" s="261"/>
      <c r="AF1355" s="293"/>
      <c r="AG1355" s="315" t="str">
        <f>IF(AF1355="","",IFERROR(VLOOKUP(AF1355,'Error Checking'!A:B,2,0),"Error with MNCR code"))</f>
        <v/>
      </c>
      <c r="AH1355" s="315"/>
      <c r="AI1355" s="315" t="str">
        <f>IF(AH1355="","",IFERROR(VLOOKUP(AH1355,'Error Checking'!A:B,2,0),"Error with MNCR code"))</f>
        <v/>
      </c>
      <c r="AJ1355" s="261"/>
      <c r="AK1355" s="261"/>
      <c r="AL1355" s="297"/>
      <c r="AM1355" s="261"/>
      <c r="AN1355" s="261"/>
    </row>
    <row r="1356" spans="1:40" x14ac:dyDescent="0.2">
      <c r="A1356" s="87"/>
      <c r="B1356" s="298"/>
      <c r="C1356" s="261"/>
      <c r="D1356" s="261"/>
      <c r="E1356" s="261"/>
      <c r="F1356" s="261"/>
      <c r="G1356" s="294"/>
      <c r="H1356" s="295"/>
      <c r="I1356" s="261"/>
      <c r="J1356" s="311" t="str">
        <f>IF(I1356="","",VLOOKUP(I1356,LookUp_Tables!$R:$S,2,0))</f>
        <v/>
      </c>
      <c r="K1356" s="296"/>
      <c r="L1356" s="296"/>
      <c r="M1356" s="290"/>
      <c r="N1356" s="290"/>
      <c r="O1356" s="290"/>
      <c r="P1356" s="290"/>
      <c r="Q1356" s="290"/>
      <c r="R1356" s="290"/>
      <c r="S1356" s="290" t="e">
        <f t="shared" si="63"/>
        <v>#DIV/0!</v>
      </c>
      <c r="T1356" s="290"/>
      <c r="U1356" s="290"/>
      <c r="V1356" s="290" t="e">
        <f t="shared" si="64"/>
        <v>#DIV/0!</v>
      </c>
      <c r="W1356" s="291" t="str">
        <f t="shared" si="65"/>
        <v/>
      </c>
      <c r="X1356" s="261"/>
      <c r="Y1356" s="261"/>
      <c r="Z1356" s="261"/>
      <c r="AA1356" s="261"/>
      <c r="AB1356" s="261"/>
      <c r="AC1356" s="261"/>
      <c r="AD1356" s="261"/>
      <c r="AE1356" s="261"/>
      <c r="AF1356" s="293"/>
      <c r="AG1356" s="315" t="str">
        <f>IF(AF1356="","",IFERROR(VLOOKUP(AF1356,'Error Checking'!A:B,2,0),"Error with MNCR code"))</f>
        <v/>
      </c>
      <c r="AH1356" s="315"/>
      <c r="AI1356" s="315" t="str">
        <f>IF(AH1356="","",IFERROR(VLOOKUP(AH1356,'Error Checking'!A:B,2,0),"Error with MNCR code"))</f>
        <v/>
      </c>
      <c r="AJ1356" s="261"/>
      <c r="AK1356" s="261"/>
      <c r="AL1356" s="297"/>
      <c r="AM1356" s="261"/>
      <c r="AN1356" s="261"/>
    </row>
    <row r="1357" spans="1:40" x14ac:dyDescent="0.2">
      <c r="A1357" s="87"/>
      <c r="B1357" s="298"/>
      <c r="C1357" s="261"/>
      <c r="D1357" s="261"/>
      <c r="E1357" s="261"/>
      <c r="F1357" s="261"/>
      <c r="G1357" s="294"/>
      <c r="H1357" s="295"/>
      <c r="I1357" s="261"/>
      <c r="J1357" s="311" t="str">
        <f>IF(I1357="","",VLOOKUP(I1357,LookUp_Tables!$R:$S,2,0))</f>
        <v/>
      </c>
      <c r="K1357" s="296"/>
      <c r="L1357" s="296"/>
      <c r="M1357" s="290"/>
      <c r="N1357" s="290"/>
      <c r="O1357" s="290"/>
      <c r="P1357" s="290"/>
      <c r="Q1357" s="290"/>
      <c r="R1357" s="290"/>
      <c r="S1357" s="290" t="e">
        <f t="shared" si="63"/>
        <v>#DIV/0!</v>
      </c>
      <c r="T1357" s="290"/>
      <c r="U1357" s="290"/>
      <c r="V1357" s="290" t="e">
        <f t="shared" si="64"/>
        <v>#DIV/0!</v>
      </c>
      <c r="W1357" s="291" t="str">
        <f t="shared" si="65"/>
        <v/>
      </c>
      <c r="X1357" s="261"/>
      <c r="Y1357" s="261"/>
      <c r="Z1357" s="261"/>
      <c r="AA1357" s="261"/>
      <c r="AB1357" s="261"/>
      <c r="AC1357" s="261"/>
      <c r="AD1357" s="261"/>
      <c r="AE1357" s="261"/>
      <c r="AF1357" s="293"/>
      <c r="AG1357" s="315" t="str">
        <f>IF(AF1357="","",IFERROR(VLOOKUP(AF1357,'Error Checking'!A:B,2,0),"Error with MNCR code"))</f>
        <v/>
      </c>
      <c r="AH1357" s="315"/>
      <c r="AI1357" s="315" t="str">
        <f>IF(AH1357="","",IFERROR(VLOOKUP(AH1357,'Error Checking'!A:B,2,0),"Error with MNCR code"))</f>
        <v/>
      </c>
      <c r="AJ1357" s="261"/>
      <c r="AK1357" s="261"/>
      <c r="AL1357" s="297"/>
      <c r="AM1357" s="261"/>
      <c r="AN1357" s="261"/>
    </row>
    <row r="1358" spans="1:40" x14ac:dyDescent="0.2">
      <c r="A1358" s="87"/>
      <c r="B1358" s="298"/>
      <c r="C1358" s="261"/>
      <c r="D1358" s="261"/>
      <c r="E1358" s="261"/>
      <c r="F1358" s="261"/>
      <c r="G1358" s="294"/>
      <c r="H1358" s="295"/>
      <c r="I1358" s="261"/>
      <c r="J1358" s="311" t="str">
        <f>IF(I1358="","",VLOOKUP(I1358,LookUp_Tables!$R:$S,2,0))</f>
        <v/>
      </c>
      <c r="K1358" s="296"/>
      <c r="L1358" s="296"/>
      <c r="M1358" s="290"/>
      <c r="N1358" s="290"/>
      <c r="O1358" s="290"/>
      <c r="P1358" s="290"/>
      <c r="Q1358" s="290"/>
      <c r="R1358" s="290"/>
      <c r="S1358" s="290" t="e">
        <f t="shared" si="63"/>
        <v>#DIV/0!</v>
      </c>
      <c r="T1358" s="290"/>
      <c r="U1358" s="290"/>
      <c r="V1358" s="290" t="e">
        <f t="shared" si="64"/>
        <v>#DIV/0!</v>
      </c>
      <c r="W1358" s="291" t="str">
        <f t="shared" si="65"/>
        <v/>
      </c>
      <c r="X1358" s="261"/>
      <c r="Y1358" s="261"/>
      <c r="Z1358" s="261"/>
      <c r="AA1358" s="261"/>
      <c r="AB1358" s="261"/>
      <c r="AC1358" s="261"/>
      <c r="AD1358" s="261"/>
      <c r="AE1358" s="261"/>
      <c r="AF1358" s="293"/>
      <c r="AG1358" s="315" t="str">
        <f>IF(AF1358="","",IFERROR(VLOOKUP(AF1358,'Error Checking'!A:B,2,0),"Error with MNCR code"))</f>
        <v/>
      </c>
      <c r="AH1358" s="315"/>
      <c r="AI1358" s="315" t="str">
        <f>IF(AH1358="","",IFERROR(VLOOKUP(AH1358,'Error Checking'!A:B,2,0),"Error with MNCR code"))</f>
        <v/>
      </c>
      <c r="AJ1358" s="261"/>
      <c r="AK1358" s="261"/>
      <c r="AL1358" s="297"/>
      <c r="AM1358" s="261"/>
      <c r="AN1358" s="261"/>
    </row>
    <row r="1359" spans="1:40" x14ac:dyDescent="0.2">
      <c r="A1359" s="87"/>
      <c r="B1359" s="298"/>
      <c r="C1359" s="261"/>
      <c r="D1359" s="261"/>
      <c r="E1359" s="261"/>
      <c r="F1359" s="261"/>
      <c r="G1359" s="294"/>
      <c r="H1359" s="295"/>
      <c r="I1359" s="261"/>
      <c r="J1359" s="311" t="str">
        <f>IF(I1359="","",VLOOKUP(I1359,LookUp_Tables!$R:$S,2,0))</f>
        <v/>
      </c>
      <c r="K1359" s="296"/>
      <c r="L1359" s="296"/>
      <c r="M1359" s="290"/>
      <c r="N1359" s="290"/>
      <c r="O1359" s="290"/>
      <c r="P1359" s="290"/>
      <c r="Q1359" s="290"/>
      <c r="R1359" s="290"/>
      <c r="S1359" s="290" t="e">
        <f t="shared" si="63"/>
        <v>#DIV/0!</v>
      </c>
      <c r="T1359" s="290"/>
      <c r="U1359" s="290"/>
      <c r="V1359" s="290" t="e">
        <f t="shared" si="64"/>
        <v>#DIV/0!</v>
      </c>
      <c r="W1359" s="291" t="str">
        <f t="shared" si="65"/>
        <v/>
      </c>
      <c r="X1359" s="261"/>
      <c r="Y1359" s="261"/>
      <c r="Z1359" s="261"/>
      <c r="AA1359" s="261"/>
      <c r="AB1359" s="261"/>
      <c r="AC1359" s="261"/>
      <c r="AD1359" s="261"/>
      <c r="AE1359" s="261"/>
      <c r="AF1359" s="293"/>
      <c r="AG1359" s="315" t="str">
        <f>IF(AF1359="","",IFERROR(VLOOKUP(AF1359,'Error Checking'!A:B,2,0),"Error with MNCR code"))</f>
        <v/>
      </c>
      <c r="AH1359" s="315"/>
      <c r="AI1359" s="315" t="str">
        <f>IF(AH1359="","",IFERROR(VLOOKUP(AH1359,'Error Checking'!A:B,2,0),"Error with MNCR code"))</f>
        <v/>
      </c>
      <c r="AJ1359" s="261"/>
      <c r="AK1359" s="261"/>
      <c r="AL1359" s="297"/>
      <c r="AM1359" s="261"/>
      <c r="AN1359" s="261"/>
    </row>
    <row r="1360" spans="1:40" x14ac:dyDescent="0.2">
      <c r="A1360" s="87"/>
      <c r="B1360" s="298"/>
      <c r="C1360" s="261"/>
      <c r="D1360" s="261"/>
      <c r="E1360" s="261"/>
      <c r="F1360" s="261"/>
      <c r="G1360" s="294"/>
      <c r="H1360" s="295"/>
      <c r="I1360" s="261"/>
      <c r="J1360" s="311" t="str">
        <f>IF(I1360="","",VLOOKUP(I1360,LookUp_Tables!$R:$S,2,0))</f>
        <v/>
      </c>
      <c r="K1360" s="296"/>
      <c r="L1360" s="296"/>
      <c r="M1360" s="290"/>
      <c r="N1360" s="290"/>
      <c r="O1360" s="290"/>
      <c r="P1360" s="290"/>
      <c r="Q1360" s="290"/>
      <c r="R1360" s="290"/>
      <c r="S1360" s="290" t="e">
        <f t="shared" si="63"/>
        <v>#DIV/0!</v>
      </c>
      <c r="T1360" s="290"/>
      <c r="U1360" s="290"/>
      <c r="V1360" s="290" t="e">
        <f t="shared" si="64"/>
        <v>#DIV/0!</v>
      </c>
      <c r="W1360" s="291" t="str">
        <f t="shared" si="65"/>
        <v/>
      </c>
      <c r="X1360" s="261"/>
      <c r="Y1360" s="261"/>
      <c r="Z1360" s="261"/>
      <c r="AA1360" s="261"/>
      <c r="AB1360" s="261"/>
      <c r="AC1360" s="261"/>
      <c r="AD1360" s="261"/>
      <c r="AE1360" s="261"/>
      <c r="AF1360" s="293"/>
      <c r="AG1360" s="315" t="str">
        <f>IF(AF1360="","",IFERROR(VLOOKUP(AF1360,'Error Checking'!A:B,2,0),"Error with MNCR code"))</f>
        <v/>
      </c>
      <c r="AH1360" s="315"/>
      <c r="AI1360" s="315" t="str">
        <f>IF(AH1360="","",IFERROR(VLOOKUP(AH1360,'Error Checking'!A:B,2,0),"Error with MNCR code"))</f>
        <v/>
      </c>
      <c r="AJ1360" s="261"/>
      <c r="AK1360" s="261"/>
      <c r="AL1360" s="297"/>
      <c r="AM1360" s="261"/>
      <c r="AN1360" s="261"/>
    </row>
    <row r="1361" spans="1:40" x14ac:dyDescent="0.2">
      <c r="A1361" s="87"/>
      <c r="B1361" s="298"/>
      <c r="C1361" s="261"/>
      <c r="D1361" s="261"/>
      <c r="E1361" s="261"/>
      <c r="F1361" s="261"/>
      <c r="G1361" s="294"/>
      <c r="H1361" s="295"/>
      <c r="I1361" s="261"/>
      <c r="J1361" s="311" t="str">
        <f>IF(I1361="","",VLOOKUP(I1361,LookUp_Tables!$R:$S,2,0))</f>
        <v/>
      </c>
      <c r="K1361" s="296"/>
      <c r="L1361" s="296"/>
      <c r="M1361" s="290"/>
      <c r="N1361" s="290"/>
      <c r="O1361" s="290"/>
      <c r="P1361" s="290"/>
      <c r="Q1361" s="290"/>
      <c r="R1361" s="290"/>
      <c r="S1361" s="290" t="e">
        <f t="shared" si="63"/>
        <v>#DIV/0!</v>
      </c>
      <c r="T1361" s="290"/>
      <c r="U1361" s="290"/>
      <c r="V1361" s="290" t="e">
        <f t="shared" si="64"/>
        <v>#DIV/0!</v>
      </c>
      <c r="W1361" s="291" t="str">
        <f t="shared" si="65"/>
        <v/>
      </c>
      <c r="X1361" s="261"/>
      <c r="Y1361" s="261"/>
      <c r="Z1361" s="261"/>
      <c r="AA1361" s="261"/>
      <c r="AB1361" s="261"/>
      <c r="AC1361" s="261"/>
      <c r="AD1361" s="261"/>
      <c r="AE1361" s="261"/>
      <c r="AF1361" s="293"/>
      <c r="AG1361" s="315" t="str">
        <f>IF(AF1361="","",IFERROR(VLOOKUP(AF1361,'Error Checking'!A:B,2,0),"Error with MNCR code"))</f>
        <v/>
      </c>
      <c r="AH1361" s="315"/>
      <c r="AI1361" s="315" t="str">
        <f>IF(AH1361="","",IFERROR(VLOOKUP(AH1361,'Error Checking'!A:B,2,0),"Error with MNCR code"))</f>
        <v/>
      </c>
      <c r="AJ1361" s="261"/>
      <c r="AK1361" s="261"/>
      <c r="AL1361" s="297"/>
      <c r="AM1361" s="261"/>
      <c r="AN1361" s="261"/>
    </row>
    <row r="1362" spans="1:40" x14ac:dyDescent="0.2">
      <c r="A1362" s="87"/>
      <c r="B1362" s="298"/>
      <c r="C1362" s="261"/>
      <c r="D1362" s="261"/>
      <c r="E1362" s="261"/>
      <c r="F1362" s="261"/>
      <c r="G1362" s="294"/>
      <c r="H1362" s="295"/>
      <c r="I1362" s="261"/>
      <c r="J1362" s="311" t="str">
        <f>IF(I1362="","",VLOOKUP(I1362,LookUp_Tables!$R:$S,2,0))</f>
        <v/>
      </c>
      <c r="K1362" s="296"/>
      <c r="L1362" s="296"/>
      <c r="M1362" s="290"/>
      <c r="N1362" s="290"/>
      <c r="O1362" s="290"/>
      <c r="P1362" s="290"/>
      <c r="Q1362" s="290"/>
      <c r="R1362" s="290"/>
      <c r="S1362" s="290" t="e">
        <f t="shared" si="63"/>
        <v>#DIV/0!</v>
      </c>
      <c r="T1362" s="290"/>
      <c r="U1362" s="290"/>
      <c r="V1362" s="290" t="e">
        <f t="shared" si="64"/>
        <v>#DIV/0!</v>
      </c>
      <c r="W1362" s="291" t="str">
        <f t="shared" si="65"/>
        <v/>
      </c>
      <c r="X1362" s="261"/>
      <c r="Y1362" s="261"/>
      <c r="Z1362" s="261"/>
      <c r="AA1362" s="261"/>
      <c r="AB1362" s="261"/>
      <c r="AC1362" s="261"/>
      <c r="AD1362" s="261"/>
      <c r="AE1362" s="261"/>
      <c r="AF1362" s="293"/>
      <c r="AG1362" s="315" t="str">
        <f>IF(AF1362="","",IFERROR(VLOOKUP(AF1362,'Error Checking'!A:B,2,0),"Error with MNCR code"))</f>
        <v/>
      </c>
      <c r="AH1362" s="315"/>
      <c r="AI1362" s="315" t="str">
        <f>IF(AH1362="","",IFERROR(VLOOKUP(AH1362,'Error Checking'!A:B,2,0),"Error with MNCR code"))</f>
        <v/>
      </c>
      <c r="AJ1362" s="261"/>
      <c r="AK1362" s="261"/>
      <c r="AL1362" s="297"/>
      <c r="AM1362" s="261"/>
      <c r="AN1362" s="261"/>
    </row>
    <row r="1363" spans="1:40" x14ac:dyDescent="0.2">
      <c r="A1363" s="87"/>
      <c r="B1363" s="298"/>
      <c r="C1363" s="261"/>
      <c r="D1363" s="261"/>
      <c r="E1363" s="261"/>
      <c r="F1363" s="261"/>
      <c r="G1363" s="294"/>
      <c r="H1363" s="295"/>
      <c r="I1363" s="261"/>
      <c r="J1363" s="311" t="str">
        <f>IF(I1363="","",VLOOKUP(I1363,LookUp_Tables!$R:$S,2,0))</f>
        <v/>
      </c>
      <c r="K1363" s="296"/>
      <c r="L1363" s="296"/>
      <c r="M1363" s="290"/>
      <c r="N1363" s="290"/>
      <c r="O1363" s="290"/>
      <c r="P1363" s="290"/>
      <c r="Q1363" s="290"/>
      <c r="R1363" s="290"/>
      <c r="S1363" s="290" t="e">
        <f t="shared" si="63"/>
        <v>#DIV/0!</v>
      </c>
      <c r="T1363" s="290"/>
      <c r="U1363" s="290"/>
      <c r="V1363" s="290" t="e">
        <f t="shared" si="64"/>
        <v>#DIV/0!</v>
      </c>
      <c r="W1363" s="291" t="str">
        <f t="shared" si="65"/>
        <v/>
      </c>
      <c r="X1363" s="261"/>
      <c r="Y1363" s="261"/>
      <c r="Z1363" s="261"/>
      <c r="AA1363" s="261"/>
      <c r="AB1363" s="261"/>
      <c r="AC1363" s="261"/>
      <c r="AD1363" s="261"/>
      <c r="AE1363" s="261"/>
      <c r="AF1363" s="293"/>
      <c r="AG1363" s="315" t="str">
        <f>IF(AF1363="","",IFERROR(VLOOKUP(AF1363,'Error Checking'!A:B,2,0),"Error with MNCR code"))</f>
        <v/>
      </c>
      <c r="AH1363" s="315"/>
      <c r="AI1363" s="315" t="str">
        <f>IF(AH1363="","",IFERROR(VLOOKUP(AH1363,'Error Checking'!A:B,2,0),"Error with MNCR code"))</f>
        <v/>
      </c>
      <c r="AJ1363" s="261"/>
      <c r="AK1363" s="261"/>
      <c r="AL1363" s="297"/>
      <c r="AM1363" s="261"/>
      <c r="AN1363" s="261"/>
    </row>
    <row r="1364" spans="1:40" x14ac:dyDescent="0.2">
      <c r="A1364" s="87"/>
      <c r="B1364" s="298"/>
      <c r="C1364" s="261"/>
      <c r="D1364" s="261"/>
      <c r="E1364" s="261"/>
      <c r="F1364" s="261"/>
      <c r="G1364" s="294"/>
      <c r="H1364" s="295"/>
      <c r="I1364" s="261"/>
      <c r="J1364" s="311" t="str">
        <f>IF(I1364="","",VLOOKUP(I1364,LookUp_Tables!$R:$S,2,0))</f>
        <v/>
      </c>
      <c r="K1364" s="296"/>
      <c r="L1364" s="296"/>
      <c r="M1364" s="290"/>
      <c r="N1364" s="290"/>
      <c r="O1364" s="290"/>
      <c r="P1364" s="290"/>
      <c r="Q1364" s="290"/>
      <c r="R1364" s="290"/>
      <c r="S1364" s="290" t="e">
        <f t="shared" si="63"/>
        <v>#DIV/0!</v>
      </c>
      <c r="T1364" s="290"/>
      <c r="U1364" s="290"/>
      <c r="V1364" s="290" t="e">
        <f t="shared" si="64"/>
        <v>#DIV/0!</v>
      </c>
      <c r="W1364" s="291" t="str">
        <f t="shared" si="65"/>
        <v/>
      </c>
      <c r="X1364" s="261"/>
      <c r="Y1364" s="261"/>
      <c r="Z1364" s="261"/>
      <c r="AA1364" s="261"/>
      <c r="AB1364" s="261"/>
      <c r="AC1364" s="261"/>
      <c r="AD1364" s="261"/>
      <c r="AE1364" s="261"/>
      <c r="AF1364" s="293"/>
      <c r="AG1364" s="315" t="str">
        <f>IF(AF1364="","",IFERROR(VLOOKUP(AF1364,'Error Checking'!A:B,2,0),"Error with MNCR code"))</f>
        <v/>
      </c>
      <c r="AH1364" s="315"/>
      <c r="AI1364" s="315" t="str">
        <f>IF(AH1364="","",IFERROR(VLOOKUP(AH1364,'Error Checking'!A:B,2,0),"Error with MNCR code"))</f>
        <v/>
      </c>
      <c r="AJ1364" s="261"/>
      <c r="AK1364" s="261"/>
      <c r="AL1364" s="297"/>
      <c r="AM1364" s="261"/>
      <c r="AN1364" s="261"/>
    </row>
    <row r="1365" spans="1:40" x14ac:dyDescent="0.2">
      <c r="A1365" s="87"/>
      <c r="B1365" s="298"/>
      <c r="C1365" s="261"/>
      <c r="D1365" s="261"/>
      <c r="E1365" s="261"/>
      <c r="F1365" s="261"/>
      <c r="G1365" s="294"/>
      <c r="H1365" s="295"/>
      <c r="I1365" s="261"/>
      <c r="J1365" s="311" t="str">
        <f>IF(I1365="","",VLOOKUP(I1365,LookUp_Tables!$R:$S,2,0))</f>
        <v/>
      </c>
      <c r="K1365" s="296"/>
      <c r="L1365" s="296"/>
      <c r="M1365" s="290"/>
      <c r="N1365" s="290"/>
      <c r="O1365" s="290"/>
      <c r="P1365" s="290"/>
      <c r="Q1365" s="290"/>
      <c r="R1365" s="290"/>
      <c r="S1365" s="290" t="e">
        <f t="shared" si="63"/>
        <v>#DIV/0!</v>
      </c>
      <c r="T1365" s="290"/>
      <c r="U1365" s="290"/>
      <c r="V1365" s="290" t="e">
        <f t="shared" si="64"/>
        <v>#DIV/0!</v>
      </c>
      <c r="W1365" s="291" t="str">
        <f t="shared" si="65"/>
        <v/>
      </c>
      <c r="X1365" s="261"/>
      <c r="Y1365" s="261"/>
      <c r="Z1365" s="261"/>
      <c r="AA1365" s="261"/>
      <c r="AB1365" s="261"/>
      <c r="AC1365" s="261"/>
      <c r="AD1365" s="261"/>
      <c r="AE1365" s="261"/>
      <c r="AF1365" s="293"/>
      <c r="AG1365" s="315" t="str">
        <f>IF(AF1365="","",IFERROR(VLOOKUP(AF1365,'Error Checking'!A:B,2,0),"Error with MNCR code"))</f>
        <v/>
      </c>
      <c r="AH1365" s="315"/>
      <c r="AI1365" s="315" t="str">
        <f>IF(AH1365="","",IFERROR(VLOOKUP(AH1365,'Error Checking'!A:B,2,0),"Error with MNCR code"))</f>
        <v/>
      </c>
      <c r="AJ1365" s="261"/>
      <c r="AK1365" s="261"/>
      <c r="AL1365" s="297"/>
      <c r="AM1365" s="261"/>
      <c r="AN1365" s="261"/>
    </row>
    <row r="1366" spans="1:40" x14ac:dyDescent="0.2">
      <c r="A1366" s="87"/>
      <c r="B1366" s="298"/>
      <c r="C1366" s="261"/>
      <c r="D1366" s="261"/>
      <c r="E1366" s="261"/>
      <c r="F1366" s="261"/>
      <c r="G1366" s="294"/>
      <c r="H1366" s="295"/>
      <c r="I1366" s="261"/>
      <c r="J1366" s="311" t="str">
        <f>IF(I1366="","",VLOOKUP(I1366,LookUp_Tables!$R:$S,2,0))</f>
        <v/>
      </c>
      <c r="K1366" s="296"/>
      <c r="L1366" s="296"/>
      <c r="M1366" s="290"/>
      <c r="N1366" s="290"/>
      <c r="O1366" s="290"/>
      <c r="P1366" s="290"/>
      <c r="Q1366" s="290"/>
      <c r="R1366" s="290"/>
      <c r="S1366" s="290" t="e">
        <f t="shared" si="63"/>
        <v>#DIV/0!</v>
      </c>
      <c r="T1366" s="290"/>
      <c r="U1366" s="290"/>
      <c r="V1366" s="290" t="e">
        <f t="shared" si="64"/>
        <v>#DIV/0!</v>
      </c>
      <c r="W1366" s="291" t="str">
        <f t="shared" si="65"/>
        <v/>
      </c>
      <c r="X1366" s="261"/>
      <c r="Y1366" s="261"/>
      <c r="Z1366" s="261"/>
      <c r="AA1366" s="261"/>
      <c r="AB1366" s="261"/>
      <c r="AC1366" s="261"/>
      <c r="AD1366" s="261"/>
      <c r="AE1366" s="261"/>
      <c r="AF1366" s="293"/>
      <c r="AG1366" s="315" t="str">
        <f>IF(AF1366="","",IFERROR(VLOOKUP(AF1366,'Error Checking'!A:B,2,0),"Error with MNCR code"))</f>
        <v/>
      </c>
      <c r="AH1366" s="315"/>
      <c r="AI1366" s="315" t="str">
        <f>IF(AH1366="","",IFERROR(VLOOKUP(AH1366,'Error Checking'!A:B,2,0),"Error with MNCR code"))</f>
        <v/>
      </c>
      <c r="AJ1366" s="261"/>
      <c r="AK1366" s="261"/>
      <c r="AL1366" s="297"/>
      <c r="AM1366" s="261"/>
      <c r="AN1366" s="261"/>
    </row>
    <row r="1367" spans="1:40" x14ac:dyDescent="0.2">
      <c r="A1367" s="87"/>
      <c r="B1367" s="298"/>
      <c r="C1367" s="261"/>
      <c r="D1367" s="261"/>
      <c r="E1367" s="261"/>
      <c r="F1367" s="261"/>
      <c r="G1367" s="294"/>
      <c r="H1367" s="295"/>
      <c r="I1367" s="261"/>
      <c r="J1367" s="311" t="str">
        <f>IF(I1367="","",VLOOKUP(I1367,LookUp_Tables!$R:$S,2,0))</f>
        <v/>
      </c>
      <c r="K1367" s="296"/>
      <c r="L1367" s="296"/>
      <c r="M1367" s="290"/>
      <c r="N1367" s="290"/>
      <c r="O1367" s="290"/>
      <c r="P1367" s="290"/>
      <c r="Q1367" s="290"/>
      <c r="R1367" s="290"/>
      <c r="S1367" s="290" t="e">
        <f t="shared" si="63"/>
        <v>#DIV/0!</v>
      </c>
      <c r="T1367" s="290"/>
      <c r="U1367" s="290"/>
      <c r="V1367" s="290" t="e">
        <f t="shared" si="64"/>
        <v>#DIV/0!</v>
      </c>
      <c r="W1367" s="291" t="str">
        <f t="shared" si="65"/>
        <v/>
      </c>
      <c r="X1367" s="261"/>
      <c r="Y1367" s="261"/>
      <c r="Z1367" s="261"/>
      <c r="AA1367" s="261"/>
      <c r="AB1367" s="261"/>
      <c r="AC1367" s="261"/>
      <c r="AD1367" s="261"/>
      <c r="AE1367" s="261"/>
      <c r="AF1367" s="293"/>
      <c r="AG1367" s="315" t="str">
        <f>IF(AF1367="","",IFERROR(VLOOKUP(AF1367,'Error Checking'!A:B,2,0),"Error with MNCR code"))</f>
        <v/>
      </c>
      <c r="AH1367" s="315"/>
      <c r="AI1367" s="315" t="str">
        <f>IF(AH1367="","",IFERROR(VLOOKUP(AH1367,'Error Checking'!A:B,2,0),"Error with MNCR code"))</f>
        <v/>
      </c>
      <c r="AJ1367" s="261"/>
      <c r="AK1367" s="261"/>
      <c r="AL1367" s="297"/>
      <c r="AM1367" s="261"/>
      <c r="AN1367" s="261"/>
    </row>
    <row r="1368" spans="1:40" x14ac:dyDescent="0.2">
      <c r="A1368" s="87"/>
      <c r="B1368" s="298"/>
      <c r="C1368" s="261"/>
      <c r="D1368" s="261"/>
      <c r="E1368" s="261"/>
      <c r="F1368" s="261"/>
      <c r="G1368" s="294"/>
      <c r="H1368" s="295"/>
      <c r="I1368" s="261"/>
      <c r="J1368" s="311" t="str">
        <f>IF(I1368="","",VLOOKUP(I1368,LookUp_Tables!$R:$S,2,0))</f>
        <v/>
      </c>
      <c r="K1368" s="296"/>
      <c r="L1368" s="296"/>
      <c r="M1368" s="290"/>
      <c r="N1368" s="290"/>
      <c r="O1368" s="290"/>
      <c r="P1368" s="290"/>
      <c r="Q1368" s="290"/>
      <c r="R1368" s="290"/>
      <c r="S1368" s="290" t="e">
        <f t="shared" si="63"/>
        <v>#DIV/0!</v>
      </c>
      <c r="T1368" s="290"/>
      <c r="U1368" s="290"/>
      <c r="V1368" s="290" t="e">
        <f t="shared" si="64"/>
        <v>#DIV/0!</v>
      </c>
      <c r="W1368" s="291" t="str">
        <f t="shared" si="65"/>
        <v/>
      </c>
      <c r="X1368" s="261"/>
      <c r="Y1368" s="261"/>
      <c r="Z1368" s="261"/>
      <c r="AA1368" s="261"/>
      <c r="AB1368" s="261"/>
      <c r="AC1368" s="261"/>
      <c r="AD1368" s="261"/>
      <c r="AE1368" s="261"/>
      <c r="AF1368" s="293"/>
      <c r="AG1368" s="315" t="str">
        <f>IF(AF1368="","",IFERROR(VLOOKUP(AF1368,'Error Checking'!A:B,2,0),"Error with MNCR code"))</f>
        <v/>
      </c>
      <c r="AH1368" s="315"/>
      <c r="AI1368" s="315" t="str">
        <f>IF(AH1368="","",IFERROR(VLOOKUP(AH1368,'Error Checking'!A:B,2,0),"Error with MNCR code"))</f>
        <v/>
      </c>
      <c r="AJ1368" s="261"/>
      <c r="AK1368" s="261"/>
      <c r="AL1368" s="297"/>
      <c r="AM1368" s="261"/>
      <c r="AN1368" s="261"/>
    </row>
    <row r="1369" spans="1:40" x14ac:dyDescent="0.2">
      <c r="A1369" s="87"/>
      <c r="B1369" s="298"/>
      <c r="C1369" s="261"/>
      <c r="D1369" s="261"/>
      <c r="E1369" s="261"/>
      <c r="F1369" s="261"/>
      <c r="G1369" s="294"/>
      <c r="H1369" s="295"/>
      <c r="I1369" s="261"/>
      <c r="J1369" s="311" t="str">
        <f>IF(I1369="","",VLOOKUP(I1369,LookUp_Tables!$R:$S,2,0))</f>
        <v/>
      </c>
      <c r="K1369" s="296"/>
      <c r="L1369" s="296"/>
      <c r="M1369" s="290"/>
      <c r="N1369" s="290"/>
      <c r="O1369" s="290"/>
      <c r="P1369" s="290"/>
      <c r="Q1369" s="290"/>
      <c r="R1369" s="290"/>
      <c r="S1369" s="290" t="e">
        <f t="shared" si="63"/>
        <v>#DIV/0!</v>
      </c>
      <c r="T1369" s="290"/>
      <c r="U1369" s="290"/>
      <c r="V1369" s="290" t="e">
        <f t="shared" si="64"/>
        <v>#DIV/0!</v>
      </c>
      <c r="W1369" s="291" t="str">
        <f t="shared" si="65"/>
        <v/>
      </c>
      <c r="X1369" s="261"/>
      <c r="Y1369" s="261"/>
      <c r="Z1369" s="261"/>
      <c r="AA1369" s="261"/>
      <c r="AB1369" s="261"/>
      <c r="AC1369" s="261"/>
      <c r="AD1369" s="261"/>
      <c r="AE1369" s="261"/>
      <c r="AF1369" s="293"/>
      <c r="AG1369" s="315" t="str">
        <f>IF(AF1369="","",IFERROR(VLOOKUP(AF1369,'Error Checking'!A:B,2,0),"Error with MNCR code"))</f>
        <v/>
      </c>
      <c r="AH1369" s="315"/>
      <c r="AI1369" s="315" t="str">
        <f>IF(AH1369="","",IFERROR(VLOOKUP(AH1369,'Error Checking'!A:B,2,0),"Error with MNCR code"))</f>
        <v/>
      </c>
      <c r="AJ1369" s="261"/>
      <c r="AK1369" s="261"/>
      <c r="AL1369" s="297"/>
      <c r="AM1369" s="261"/>
      <c r="AN1369" s="261"/>
    </row>
    <row r="1370" spans="1:40" x14ac:dyDescent="0.2">
      <c r="A1370" s="87"/>
      <c r="B1370" s="298"/>
      <c r="C1370" s="261"/>
      <c r="D1370" s="261"/>
      <c r="E1370" s="261"/>
      <c r="F1370" s="261"/>
      <c r="G1370" s="294"/>
      <c r="H1370" s="295"/>
      <c r="I1370" s="261"/>
      <c r="J1370" s="311" t="str">
        <f>IF(I1370="","",VLOOKUP(I1370,LookUp_Tables!$R:$S,2,0))</f>
        <v/>
      </c>
      <c r="K1370" s="296"/>
      <c r="L1370" s="296"/>
      <c r="M1370" s="290"/>
      <c r="N1370" s="290"/>
      <c r="O1370" s="290"/>
      <c r="P1370" s="290"/>
      <c r="Q1370" s="290"/>
      <c r="R1370" s="290"/>
      <c r="S1370" s="290" t="e">
        <f t="shared" si="63"/>
        <v>#DIV/0!</v>
      </c>
      <c r="T1370" s="290"/>
      <c r="U1370" s="290"/>
      <c r="V1370" s="290" t="e">
        <f t="shared" si="64"/>
        <v>#DIV/0!</v>
      </c>
      <c r="W1370" s="291" t="str">
        <f t="shared" si="65"/>
        <v/>
      </c>
      <c r="X1370" s="261"/>
      <c r="Y1370" s="261"/>
      <c r="Z1370" s="261"/>
      <c r="AA1370" s="261"/>
      <c r="AB1370" s="261"/>
      <c r="AC1370" s="261"/>
      <c r="AD1370" s="261"/>
      <c r="AE1370" s="261"/>
      <c r="AF1370" s="293"/>
      <c r="AG1370" s="315" t="str">
        <f>IF(AF1370="","",IFERROR(VLOOKUP(AF1370,'Error Checking'!A:B,2,0),"Error with MNCR code"))</f>
        <v/>
      </c>
      <c r="AH1370" s="315"/>
      <c r="AI1370" s="315" t="str">
        <f>IF(AH1370="","",IFERROR(VLOOKUP(AH1370,'Error Checking'!A:B,2,0),"Error with MNCR code"))</f>
        <v/>
      </c>
      <c r="AJ1370" s="261"/>
      <c r="AK1370" s="261"/>
      <c r="AL1370" s="297"/>
      <c r="AM1370" s="261"/>
      <c r="AN1370" s="261"/>
    </row>
    <row r="1371" spans="1:40" x14ac:dyDescent="0.2">
      <c r="A1371" s="87"/>
      <c r="B1371" s="298"/>
      <c r="C1371" s="261"/>
      <c r="D1371" s="261"/>
      <c r="E1371" s="261"/>
      <c r="F1371" s="261"/>
      <c r="G1371" s="294"/>
      <c r="H1371" s="295"/>
      <c r="I1371" s="261"/>
      <c r="J1371" s="311" t="str">
        <f>IF(I1371="","",VLOOKUP(I1371,LookUp_Tables!$R:$S,2,0))</f>
        <v/>
      </c>
      <c r="K1371" s="296"/>
      <c r="L1371" s="296"/>
      <c r="M1371" s="290"/>
      <c r="N1371" s="290"/>
      <c r="O1371" s="290"/>
      <c r="P1371" s="290"/>
      <c r="Q1371" s="290"/>
      <c r="R1371" s="290"/>
      <c r="S1371" s="290" t="e">
        <f t="shared" si="63"/>
        <v>#DIV/0!</v>
      </c>
      <c r="T1371" s="290"/>
      <c r="U1371" s="290"/>
      <c r="V1371" s="290" t="e">
        <f t="shared" si="64"/>
        <v>#DIV/0!</v>
      </c>
      <c r="W1371" s="291" t="str">
        <f t="shared" si="65"/>
        <v/>
      </c>
      <c r="X1371" s="261"/>
      <c r="Y1371" s="261"/>
      <c r="Z1371" s="261"/>
      <c r="AA1371" s="261"/>
      <c r="AB1371" s="261"/>
      <c r="AC1371" s="261"/>
      <c r="AD1371" s="261"/>
      <c r="AE1371" s="261"/>
      <c r="AF1371" s="293"/>
      <c r="AG1371" s="315" t="str">
        <f>IF(AF1371="","",IFERROR(VLOOKUP(AF1371,'Error Checking'!A:B,2,0),"Error with MNCR code"))</f>
        <v/>
      </c>
      <c r="AH1371" s="315"/>
      <c r="AI1371" s="315" t="str">
        <f>IF(AH1371="","",IFERROR(VLOOKUP(AH1371,'Error Checking'!A:B,2,0),"Error with MNCR code"))</f>
        <v/>
      </c>
      <c r="AJ1371" s="261"/>
      <c r="AK1371" s="261"/>
      <c r="AL1371" s="297"/>
      <c r="AM1371" s="261"/>
      <c r="AN1371" s="261"/>
    </row>
    <row r="1372" spans="1:40" x14ac:dyDescent="0.2">
      <c r="A1372" s="87"/>
      <c r="B1372" s="298"/>
      <c r="C1372" s="261"/>
      <c r="D1372" s="261"/>
      <c r="E1372" s="261"/>
      <c r="F1372" s="261"/>
      <c r="G1372" s="294"/>
      <c r="H1372" s="295"/>
      <c r="I1372" s="261"/>
      <c r="J1372" s="311" t="str">
        <f>IF(I1372="","",VLOOKUP(I1372,LookUp_Tables!$R:$S,2,0))</f>
        <v/>
      </c>
      <c r="K1372" s="296"/>
      <c r="L1372" s="296"/>
      <c r="M1372" s="290"/>
      <c r="N1372" s="290"/>
      <c r="O1372" s="290"/>
      <c r="P1372" s="290"/>
      <c r="Q1372" s="290"/>
      <c r="R1372" s="290"/>
      <c r="S1372" s="290" t="e">
        <f t="shared" si="63"/>
        <v>#DIV/0!</v>
      </c>
      <c r="T1372" s="290"/>
      <c r="U1372" s="290"/>
      <c r="V1372" s="290" t="e">
        <f t="shared" si="64"/>
        <v>#DIV/0!</v>
      </c>
      <c r="W1372" s="291" t="str">
        <f t="shared" si="65"/>
        <v/>
      </c>
      <c r="X1372" s="261"/>
      <c r="Y1372" s="261"/>
      <c r="Z1372" s="261"/>
      <c r="AA1372" s="261"/>
      <c r="AB1372" s="261"/>
      <c r="AC1372" s="261"/>
      <c r="AD1372" s="261"/>
      <c r="AE1372" s="261"/>
      <c r="AF1372" s="293"/>
      <c r="AG1372" s="315" t="str">
        <f>IF(AF1372="","",IFERROR(VLOOKUP(AF1372,'Error Checking'!A:B,2,0),"Error with MNCR code"))</f>
        <v/>
      </c>
      <c r="AH1372" s="315"/>
      <c r="AI1372" s="315" t="str">
        <f>IF(AH1372="","",IFERROR(VLOOKUP(AH1372,'Error Checking'!A:B,2,0),"Error with MNCR code"))</f>
        <v/>
      </c>
      <c r="AJ1372" s="261"/>
      <c r="AK1372" s="261"/>
      <c r="AL1372" s="297"/>
      <c r="AM1372" s="261"/>
      <c r="AN1372" s="261"/>
    </row>
    <row r="1373" spans="1:40" x14ac:dyDescent="0.2">
      <c r="A1373" s="87"/>
      <c r="B1373" s="298"/>
      <c r="C1373" s="261"/>
      <c r="D1373" s="261"/>
      <c r="E1373" s="261"/>
      <c r="F1373" s="261"/>
      <c r="G1373" s="294"/>
      <c r="H1373" s="295"/>
      <c r="I1373" s="261"/>
      <c r="J1373" s="311" t="str">
        <f>IF(I1373="","",VLOOKUP(I1373,LookUp_Tables!$R:$S,2,0))</f>
        <v/>
      </c>
      <c r="K1373" s="296"/>
      <c r="L1373" s="296"/>
      <c r="M1373" s="290"/>
      <c r="N1373" s="290"/>
      <c r="O1373" s="290"/>
      <c r="P1373" s="290"/>
      <c r="Q1373" s="290"/>
      <c r="R1373" s="290"/>
      <c r="S1373" s="290" t="e">
        <f t="shared" si="63"/>
        <v>#DIV/0!</v>
      </c>
      <c r="T1373" s="290"/>
      <c r="U1373" s="290"/>
      <c r="V1373" s="290" t="e">
        <f t="shared" si="64"/>
        <v>#DIV/0!</v>
      </c>
      <c r="W1373" s="291" t="str">
        <f t="shared" si="65"/>
        <v/>
      </c>
      <c r="X1373" s="261"/>
      <c r="Y1373" s="261"/>
      <c r="Z1373" s="261"/>
      <c r="AA1373" s="261"/>
      <c r="AB1373" s="261"/>
      <c r="AC1373" s="261"/>
      <c r="AD1373" s="261"/>
      <c r="AE1373" s="261"/>
      <c r="AF1373" s="293"/>
      <c r="AG1373" s="315" t="str">
        <f>IF(AF1373="","",IFERROR(VLOOKUP(AF1373,'Error Checking'!A:B,2,0),"Error with MNCR code"))</f>
        <v/>
      </c>
      <c r="AH1373" s="315"/>
      <c r="AI1373" s="315" t="str">
        <f>IF(AH1373="","",IFERROR(VLOOKUP(AH1373,'Error Checking'!A:B,2,0),"Error with MNCR code"))</f>
        <v/>
      </c>
      <c r="AJ1373" s="261"/>
      <c r="AK1373" s="261"/>
      <c r="AL1373" s="297"/>
      <c r="AM1373" s="261"/>
      <c r="AN1373" s="261"/>
    </row>
    <row r="1374" spans="1:40" x14ac:dyDescent="0.2">
      <c r="A1374" s="87"/>
      <c r="B1374" s="298"/>
      <c r="C1374" s="261"/>
      <c r="D1374" s="261"/>
      <c r="E1374" s="261"/>
      <c r="F1374" s="261"/>
      <c r="G1374" s="294"/>
      <c r="H1374" s="295"/>
      <c r="I1374" s="261"/>
      <c r="J1374" s="311" t="str">
        <f>IF(I1374="","",VLOOKUP(I1374,LookUp_Tables!$R:$S,2,0))</f>
        <v/>
      </c>
      <c r="K1374" s="296"/>
      <c r="L1374" s="296"/>
      <c r="M1374" s="290"/>
      <c r="N1374" s="290"/>
      <c r="O1374" s="290"/>
      <c r="P1374" s="290"/>
      <c r="Q1374" s="290"/>
      <c r="R1374" s="290"/>
      <c r="S1374" s="290" t="e">
        <f t="shared" si="63"/>
        <v>#DIV/0!</v>
      </c>
      <c r="T1374" s="290"/>
      <c r="U1374" s="290"/>
      <c r="V1374" s="290" t="e">
        <f t="shared" si="64"/>
        <v>#DIV/0!</v>
      </c>
      <c r="W1374" s="291" t="str">
        <f t="shared" si="65"/>
        <v/>
      </c>
      <c r="X1374" s="261"/>
      <c r="Y1374" s="261"/>
      <c r="Z1374" s="261"/>
      <c r="AA1374" s="261"/>
      <c r="AB1374" s="261"/>
      <c r="AC1374" s="261"/>
      <c r="AD1374" s="261"/>
      <c r="AE1374" s="261"/>
      <c r="AF1374" s="293"/>
      <c r="AG1374" s="315" t="str">
        <f>IF(AF1374="","",IFERROR(VLOOKUP(AF1374,'Error Checking'!A:B,2,0),"Error with MNCR code"))</f>
        <v/>
      </c>
      <c r="AH1374" s="315"/>
      <c r="AI1374" s="315" t="str">
        <f>IF(AH1374="","",IFERROR(VLOOKUP(AH1374,'Error Checking'!A:B,2,0),"Error with MNCR code"))</f>
        <v/>
      </c>
      <c r="AJ1374" s="261"/>
      <c r="AK1374" s="261"/>
      <c r="AL1374" s="297"/>
      <c r="AM1374" s="261"/>
      <c r="AN1374" s="261"/>
    </row>
    <row r="1375" spans="1:40" x14ac:dyDescent="0.2">
      <c r="A1375" s="87"/>
      <c r="B1375" s="298"/>
      <c r="C1375" s="261"/>
      <c r="D1375" s="261"/>
      <c r="E1375" s="261"/>
      <c r="F1375" s="261"/>
      <c r="G1375" s="294"/>
      <c r="H1375" s="295"/>
      <c r="I1375" s="261"/>
      <c r="J1375" s="311" t="str">
        <f>IF(I1375="","",VLOOKUP(I1375,LookUp_Tables!$R:$S,2,0))</f>
        <v/>
      </c>
      <c r="K1375" s="296"/>
      <c r="L1375" s="296"/>
      <c r="M1375" s="290"/>
      <c r="N1375" s="290"/>
      <c r="O1375" s="290"/>
      <c r="P1375" s="290"/>
      <c r="Q1375" s="290"/>
      <c r="R1375" s="290"/>
      <c r="S1375" s="290" t="e">
        <f t="shared" si="63"/>
        <v>#DIV/0!</v>
      </c>
      <c r="T1375" s="290"/>
      <c r="U1375" s="290"/>
      <c r="V1375" s="290" t="e">
        <f t="shared" si="64"/>
        <v>#DIV/0!</v>
      </c>
      <c r="W1375" s="291" t="str">
        <f t="shared" si="65"/>
        <v/>
      </c>
      <c r="X1375" s="261"/>
      <c r="Y1375" s="261"/>
      <c r="Z1375" s="261"/>
      <c r="AA1375" s="261"/>
      <c r="AB1375" s="261"/>
      <c r="AC1375" s="261"/>
      <c r="AD1375" s="261"/>
      <c r="AE1375" s="261"/>
      <c r="AF1375" s="293"/>
      <c r="AG1375" s="315" t="str">
        <f>IF(AF1375="","",IFERROR(VLOOKUP(AF1375,'Error Checking'!A:B,2,0),"Error with MNCR code"))</f>
        <v/>
      </c>
      <c r="AH1375" s="315"/>
      <c r="AI1375" s="315" t="str">
        <f>IF(AH1375="","",IFERROR(VLOOKUP(AH1375,'Error Checking'!A:B,2,0),"Error with MNCR code"))</f>
        <v/>
      </c>
      <c r="AJ1375" s="261"/>
      <c r="AK1375" s="261"/>
      <c r="AL1375" s="297"/>
      <c r="AM1375" s="261"/>
      <c r="AN1375" s="261"/>
    </row>
    <row r="1376" spans="1:40" x14ac:dyDescent="0.2">
      <c r="A1376" s="87"/>
      <c r="B1376" s="298"/>
      <c r="C1376" s="261"/>
      <c r="D1376" s="261"/>
      <c r="E1376" s="261"/>
      <c r="F1376" s="261"/>
      <c r="G1376" s="294"/>
      <c r="H1376" s="295"/>
      <c r="I1376" s="261"/>
      <c r="J1376" s="311" t="str">
        <f>IF(I1376="","",VLOOKUP(I1376,LookUp_Tables!$R:$S,2,0))</f>
        <v/>
      </c>
      <c r="K1376" s="296"/>
      <c r="L1376" s="296"/>
      <c r="M1376" s="290"/>
      <c r="N1376" s="290"/>
      <c r="O1376" s="290"/>
      <c r="P1376" s="290"/>
      <c r="Q1376" s="290"/>
      <c r="R1376" s="290"/>
      <c r="S1376" s="290" t="e">
        <f t="shared" si="63"/>
        <v>#DIV/0!</v>
      </c>
      <c r="T1376" s="290"/>
      <c r="U1376" s="290"/>
      <c r="V1376" s="290" t="e">
        <f t="shared" si="64"/>
        <v>#DIV/0!</v>
      </c>
      <c r="W1376" s="291" t="str">
        <f t="shared" si="65"/>
        <v/>
      </c>
      <c r="X1376" s="261"/>
      <c r="Y1376" s="261"/>
      <c r="Z1376" s="261"/>
      <c r="AA1376" s="261"/>
      <c r="AB1376" s="261"/>
      <c r="AC1376" s="261"/>
      <c r="AD1376" s="261"/>
      <c r="AE1376" s="261"/>
      <c r="AF1376" s="293"/>
      <c r="AG1376" s="315" t="str">
        <f>IF(AF1376="","",IFERROR(VLOOKUP(AF1376,'Error Checking'!A:B,2,0),"Error with MNCR code"))</f>
        <v/>
      </c>
      <c r="AH1376" s="315"/>
      <c r="AI1376" s="315" t="str">
        <f>IF(AH1376="","",IFERROR(VLOOKUP(AH1376,'Error Checking'!A:B,2,0),"Error with MNCR code"))</f>
        <v/>
      </c>
      <c r="AJ1376" s="261"/>
      <c r="AK1376" s="261"/>
      <c r="AL1376" s="297"/>
      <c r="AM1376" s="261"/>
      <c r="AN1376" s="261"/>
    </row>
    <row r="1377" spans="1:40" x14ac:dyDescent="0.2">
      <c r="A1377" s="87"/>
      <c r="B1377" s="298"/>
      <c r="C1377" s="261"/>
      <c r="D1377" s="261"/>
      <c r="E1377" s="261"/>
      <c r="F1377" s="261"/>
      <c r="G1377" s="294"/>
      <c r="H1377" s="295"/>
      <c r="I1377" s="261"/>
      <c r="J1377" s="311" t="str">
        <f>IF(I1377="","",VLOOKUP(I1377,LookUp_Tables!$R:$S,2,0))</f>
        <v/>
      </c>
      <c r="K1377" s="296"/>
      <c r="L1377" s="296"/>
      <c r="M1377" s="290"/>
      <c r="N1377" s="290"/>
      <c r="O1377" s="290"/>
      <c r="P1377" s="290"/>
      <c r="Q1377" s="290"/>
      <c r="R1377" s="290"/>
      <c r="S1377" s="290" t="e">
        <f t="shared" si="63"/>
        <v>#DIV/0!</v>
      </c>
      <c r="T1377" s="290"/>
      <c r="U1377" s="290"/>
      <c r="V1377" s="290" t="e">
        <f t="shared" si="64"/>
        <v>#DIV/0!</v>
      </c>
      <c r="W1377" s="291" t="str">
        <f t="shared" si="65"/>
        <v/>
      </c>
      <c r="X1377" s="261"/>
      <c r="Y1377" s="261"/>
      <c r="Z1377" s="261"/>
      <c r="AA1377" s="261"/>
      <c r="AB1377" s="261"/>
      <c r="AC1377" s="261"/>
      <c r="AD1377" s="261"/>
      <c r="AE1377" s="261"/>
      <c r="AF1377" s="293"/>
      <c r="AG1377" s="315" t="str">
        <f>IF(AF1377="","",IFERROR(VLOOKUP(AF1377,'Error Checking'!A:B,2,0),"Error with MNCR code"))</f>
        <v/>
      </c>
      <c r="AH1377" s="315"/>
      <c r="AI1377" s="315" t="str">
        <f>IF(AH1377="","",IFERROR(VLOOKUP(AH1377,'Error Checking'!A:B,2,0),"Error with MNCR code"))</f>
        <v/>
      </c>
      <c r="AJ1377" s="261"/>
      <c r="AK1377" s="261"/>
      <c r="AL1377" s="297"/>
      <c r="AM1377" s="261"/>
      <c r="AN1377" s="261"/>
    </row>
    <row r="1378" spans="1:40" x14ac:dyDescent="0.2">
      <c r="A1378" s="87"/>
      <c r="B1378" s="298"/>
      <c r="C1378" s="261"/>
      <c r="D1378" s="261"/>
      <c r="E1378" s="261"/>
      <c r="F1378" s="261"/>
      <c r="G1378" s="294"/>
      <c r="H1378" s="295"/>
      <c r="I1378" s="261"/>
      <c r="J1378" s="311" t="str">
        <f>IF(I1378="","",VLOOKUP(I1378,LookUp_Tables!$R:$S,2,0))</f>
        <v/>
      </c>
      <c r="K1378" s="296"/>
      <c r="L1378" s="296"/>
      <c r="M1378" s="290"/>
      <c r="N1378" s="290"/>
      <c r="O1378" s="290"/>
      <c r="P1378" s="290"/>
      <c r="Q1378" s="290"/>
      <c r="R1378" s="290"/>
      <c r="S1378" s="290" t="e">
        <f t="shared" si="63"/>
        <v>#DIV/0!</v>
      </c>
      <c r="T1378" s="290"/>
      <c r="U1378" s="290"/>
      <c r="V1378" s="290" t="e">
        <f t="shared" si="64"/>
        <v>#DIV/0!</v>
      </c>
      <c r="W1378" s="291" t="str">
        <f t="shared" si="65"/>
        <v/>
      </c>
      <c r="X1378" s="261"/>
      <c r="Y1378" s="261"/>
      <c r="Z1378" s="261"/>
      <c r="AA1378" s="261"/>
      <c r="AB1378" s="261"/>
      <c r="AC1378" s="261"/>
      <c r="AD1378" s="261"/>
      <c r="AE1378" s="261"/>
      <c r="AF1378" s="293"/>
      <c r="AG1378" s="315" t="str">
        <f>IF(AF1378="","",IFERROR(VLOOKUP(AF1378,'Error Checking'!A:B,2,0),"Error with MNCR code"))</f>
        <v/>
      </c>
      <c r="AH1378" s="315"/>
      <c r="AI1378" s="315" t="str">
        <f>IF(AH1378="","",IFERROR(VLOOKUP(AH1378,'Error Checking'!A:B,2,0),"Error with MNCR code"))</f>
        <v/>
      </c>
      <c r="AJ1378" s="261"/>
      <c r="AK1378" s="261"/>
      <c r="AL1378" s="297"/>
      <c r="AM1378" s="261"/>
      <c r="AN1378" s="261"/>
    </row>
    <row r="1379" spans="1:40" x14ac:dyDescent="0.2">
      <c r="A1379" s="87"/>
      <c r="B1379" s="298"/>
      <c r="C1379" s="261"/>
      <c r="D1379" s="261"/>
      <c r="E1379" s="261"/>
      <c r="F1379" s="261"/>
      <c r="G1379" s="294"/>
      <c r="H1379" s="295"/>
      <c r="I1379" s="261"/>
      <c r="J1379" s="311" t="str">
        <f>IF(I1379="","",VLOOKUP(I1379,LookUp_Tables!$R:$S,2,0))</f>
        <v/>
      </c>
      <c r="K1379" s="296"/>
      <c r="L1379" s="296"/>
      <c r="M1379" s="290"/>
      <c r="N1379" s="290"/>
      <c r="O1379" s="290"/>
      <c r="P1379" s="290"/>
      <c r="Q1379" s="290"/>
      <c r="R1379" s="290"/>
      <c r="S1379" s="290" t="e">
        <f t="shared" si="63"/>
        <v>#DIV/0!</v>
      </c>
      <c r="T1379" s="290"/>
      <c r="U1379" s="290"/>
      <c r="V1379" s="290" t="e">
        <f t="shared" si="64"/>
        <v>#DIV/0!</v>
      </c>
      <c r="W1379" s="291" t="str">
        <f t="shared" si="65"/>
        <v/>
      </c>
      <c r="X1379" s="261"/>
      <c r="Y1379" s="261"/>
      <c r="Z1379" s="261"/>
      <c r="AA1379" s="261"/>
      <c r="AB1379" s="261"/>
      <c r="AC1379" s="261"/>
      <c r="AD1379" s="261"/>
      <c r="AE1379" s="261"/>
      <c r="AF1379" s="293"/>
      <c r="AG1379" s="315" t="str">
        <f>IF(AF1379="","",IFERROR(VLOOKUP(AF1379,'Error Checking'!A:B,2,0),"Error with MNCR code"))</f>
        <v/>
      </c>
      <c r="AH1379" s="315"/>
      <c r="AI1379" s="315" t="str">
        <f>IF(AH1379="","",IFERROR(VLOOKUP(AH1379,'Error Checking'!A:B,2,0),"Error with MNCR code"))</f>
        <v/>
      </c>
      <c r="AJ1379" s="261"/>
      <c r="AK1379" s="261"/>
      <c r="AL1379" s="297"/>
      <c r="AM1379" s="261"/>
      <c r="AN1379" s="261"/>
    </row>
    <row r="1380" spans="1:40" x14ac:dyDescent="0.2">
      <c r="A1380" s="87"/>
      <c r="B1380" s="298"/>
      <c r="C1380" s="261"/>
      <c r="D1380" s="261"/>
      <c r="E1380" s="261"/>
      <c r="F1380" s="261"/>
      <c r="G1380" s="294"/>
      <c r="H1380" s="295"/>
      <c r="I1380" s="261"/>
      <c r="J1380" s="311" t="str">
        <f>IF(I1380="","",VLOOKUP(I1380,LookUp_Tables!$R:$S,2,0))</f>
        <v/>
      </c>
      <c r="K1380" s="296"/>
      <c r="L1380" s="296"/>
      <c r="M1380" s="290"/>
      <c r="N1380" s="290"/>
      <c r="O1380" s="290"/>
      <c r="P1380" s="290"/>
      <c r="Q1380" s="290"/>
      <c r="R1380" s="290"/>
      <c r="S1380" s="290" t="e">
        <f t="shared" si="63"/>
        <v>#DIV/0!</v>
      </c>
      <c r="T1380" s="290"/>
      <c r="U1380" s="290"/>
      <c r="V1380" s="290" t="e">
        <f t="shared" si="64"/>
        <v>#DIV/0!</v>
      </c>
      <c r="W1380" s="291" t="str">
        <f t="shared" si="65"/>
        <v/>
      </c>
      <c r="X1380" s="261"/>
      <c r="Y1380" s="261"/>
      <c r="Z1380" s="261"/>
      <c r="AA1380" s="261"/>
      <c r="AB1380" s="261"/>
      <c r="AC1380" s="261"/>
      <c r="AD1380" s="261"/>
      <c r="AE1380" s="261"/>
      <c r="AF1380" s="293"/>
      <c r="AG1380" s="315" t="str">
        <f>IF(AF1380="","",IFERROR(VLOOKUP(AF1380,'Error Checking'!A:B,2,0),"Error with MNCR code"))</f>
        <v/>
      </c>
      <c r="AH1380" s="315"/>
      <c r="AI1380" s="315" t="str">
        <f>IF(AH1380="","",IFERROR(VLOOKUP(AH1380,'Error Checking'!A:B,2,0),"Error with MNCR code"))</f>
        <v/>
      </c>
      <c r="AJ1380" s="261"/>
      <c r="AK1380" s="261"/>
      <c r="AL1380" s="297"/>
      <c r="AM1380" s="261"/>
      <c r="AN1380" s="261"/>
    </row>
    <row r="1381" spans="1:40" x14ac:dyDescent="0.2">
      <c r="A1381" s="87"/>
      <c r="B1381" s="298"/>
      <c r="C1381" s="261"/>
      <c r="D1381" s="261"/>
      <c r="E1381" s="261"/>
      <c r="F1381" s="261"/>
      <c r="G1381" s="294"/>
      <c r="H1381" s="295"/>
      <c r="I1381" s="261"/>
      <c r="J1381" s="311" t="str">
        <f>IF(I1381="","",VLOOKUP(I1381,LookUp_Tables!$R:$S,2,0))</f>
        <v/>
      </c>
      <c r="K1381" s="296"/>
      <c r="L1381" s="296"/>
      <c r="M1381" s="290"/>
      <c r="N1381" s="290"/>
      <c r="O1381" s="290"/>
      <c r="P1381" s="290"/>
      <c r="Q1381" s="290"/>
      <c r="R1381" s="290"/>
      <c r="S1381" s="290" t="e">
        <f t="shared" si="63"/>
        <v>#DIV/0!</v>
      </c>
      <c r="T1381" s="290"/>
      <c r="U1381" s="290"/>
      <c r="V1381" s="290" t="e">
        <f t="shared" si="64"/>
        <v>#DIV/0!</v>
      </c>
      <c r="W1381" s="291" t="str">
        <f t="shared" si="65"/>
        <v/>
      </c>
      <c r="X1381" s="261"/>
      <c r="Y1381" s="261"/>
      <c r="Z1381" s="261"/>
      <c r="AA1381" s="261"/>
      <c r="AB1381" s="261"/>
      <c r="AC1381" s="261"/>
      <c r="AD1381" s="261"/>
      <c r="AE1381" s="261"/>
      <c r="AF1381" s="293"/>
      <c r="AG1381" s="315" t="str">
        <f>IF(AF1381="","",IFERROR(VLOOKUP(AF1381,'Error Checking'!A:B,2,0),"Error with MNCR code"))</f>
        <v/>
      </c>
      <c r="AH1381" s="315"/>
      <c r="AI1381" s="315" t="str">
        <f>IF(AH1381="","",IFERROR(VLOOKUP(AH1381,'Error Checking'!A:B,2,0),"Error with MNCR code"))</f>
        <v/>
      </c>
      <c r="AJ1381" s="261"/>
      <c r="AK1381" s="261"/>
      <c r="AL1381" s="297"/>
      <c r="AM1381" s="261"/>
      <c r="AN1381" s="261"/>
    </row>
    <row r="1382" spans="1:40" x14ac:dyDescent="0.2">
      <c r="A1382" s="87"/>
      <c r="B1382" s="298"/>
      <c r="C1382" s="261"/>
      <c r="D1382" s="261"/>
      <c r="E1382" s="261"/>
      <c r="F1382" s="261"/>
      <c r="G1382" s="294"/>
      <c r="H1382" s="295"/>
      <c r="I1382" s="261"/>
      <c r="J1382" s="311" t="str">
        <f>IF(I1382="","",VLOOKUP(I1382,LookUp_Tables!$R:$S,2,0))</f>
        <v/>
      </c>
      <c r="K1382" s="296"/>
      <c r="L1382" s="296"/>
      <c r="M1382" s="290"/>
      <c r="N1382" s="290"/>
      <c r="O1382" s="290"/>
      <c r="P1382" s="290"/>
      <c r="Q1382" s="290"/>
      <c r="R1382" s="290"/>
      <c r="S1382" s="290" t="e">
        <f t="shared" si="63"/>
        <v>#DIV/0!</v>
      </c>
      <c r="T1382" s="290"/>
      <c r="U1382" s="290"/>
      <c r="V1382" s="290" t="e">
        <f t="shared" si="64"/>
        <v>#DIV/0!</v>
      </c>
      <c r="W1382" s="291" t="str">
        <f t="shared" si="65"/>
        <v/>
      </c>
      <c r="X1382" s="261"/>
      <c r="Y1382" s="261"/>
      <c r="Z1382" s="261"/>
      <c r="AA1382" s="261"/>
      <c r="AB1382" s="261"/>
      <c r="AC1382" s="261"/>
      <c r="AD1382" s="261"/>
      <c r="AE1382" s="261"/>
      <c r="AF1382" s="293"/>
      <c r="AG1382" s="315" t="str">
        <f>IF(AF1382="","",IFERROR(VLOOKUP(AF1382,'Error Checking'!A:B,2,0),"Error with MNCR code"))</f>
        <v/>
      </c>
      <c r="AH1382" s="315"/>
      <c r="AI1382" s="315" t="str">
        <f>IF(AH1382="","",IFERROR(VLOOKUP(AH1382,'Error Checking'!A:B,2,0),"Error with MNCR code"))</f>
        <v/>
      </c>
      <c r="AJ1382" s="261"/>
      <c r="AK1382" s="261"/>
      <c r="AL1382" s="297"/>
      <c r="AM1382" s="261"/>
      <c r="AN1382" s="261"/>
    </row>
    <row r="1383" spans="1:40" x14ac:dyDescent="0.2">
      <c r="A1383" s="87"/>
      <c r="B1383" s="298"/>
      <c r="C1383" s="261"/>
      <c r="D1383" s="261"/>
      <c r="E1383" s="261"/>
      <c r="F1383" s="261"/>
      <c r="G1383" s="294"/>
      <c r="H1383" s="295"/>
      <c r="I1383" s="261"/>
      <c r="J1383" s="311" t="str">
        <f>IF(I1383="","",VLOOKUP(I1383,LookUp_Tables!$R:$S,2,0))</f>
        <v/>
      </c>
      <c r="K1383" s="296"/>
      <c r="L1383" s="296"/>
      <c r="M1383" s="290"/>
      <c r="N1383" s="290"/>
      <c r="O1383" s="290"/>
      <c r="P1383" s="290"/>
      <c r="Q1383" s="290"/>
      <c r="R1383" s="290"/>
      <c r="S1383" s="290" t="e">
        <f t="shared" si="63"/>
        <v>#DIV/0!</v>
      </c>
      <c r="T1383" s="290"/>
      <c r="U1383" s="290"/>
      <c r="V1383" s="290" t="e">
        <f t="shared" si="64"/>
        <v>#DIV/0!</v>
      </c>
      <c r="W1383" s="291" t="str">
        <f t="shared" si="65"/>
        <v/>
      </c>
      <c r="X1383" s="261"/>
      <c r="Y1383" s="261"/>
      <c r="Z1383" s="261"/>
      <c r="AA1383" s="261"/>
      <c r="AB1383" s="261"/>
      <c r="AC1383" s="261"/>
      <c r="AD1383" s="261"/>
      <c r="AE1383" s="261"/>
      <c r="AF1383" s="293"/>
      <c r="AG1383" s="315" t="str">
        <f>IF(AF1383="","",IFERROR(VLOOKUP(AF1383,'Error Checking'!A:B,2,0),"Error with MNCR code"))</f>
        <v/>
      </c>
      <c r="AH1383" s="315"/>
      <c r="AI1383" s="315" t="str">
        <f>IF(AH1383="","",IFERROR(VLOOKUP(AH1383,'Error Checking'!A:B,2,0),"Error with MNCR code"))</f>
        <v/>
      </c>
      <c r="AJ1383" s="261"/>
      <c r="AK1383" s="261"/>
      <c r="AL1383" s="297"/>
      <c r="AM1383" s="261"/>
      <c r="AN1383" s="261"/>
    </row>
    <row r="1384" spans="1:40" x14ac:dyDescent="0.2">
      <c r="A1384" s="87"/>
      <c r="B1384" s="298"/>
      <c r="C1384" s="261"/>
      <c r="D1384" s="261"/>
      <c r="E1384" s="261"/>
      <c r="F1384" s="261"/>
      <c r="G1384" s="294"/>
      <c r="H1384" s="295"/>
      <c r="I1384" s="261"/>
      <c r="J1384" s="311" t="str">
        <f>IF(I1384="","",VLOOKUP(I1384,LookUp_Tables!$R:$S,2,0))</f>
        <v/>
      </c>
      <c r="K1384" s="296"/>
      <c r="L1384" s="296"/>
      <c r="M1384" s="290"/>
      <c r="N1384" s="290"/>
      <c r="O1384" s="290"/>
      <c r="P1384" s="290"/>
      <c r="Q1384" s="290"/>
      <c r="R1384" s="290"/>
      <c r="S1384" s="290" t="e">
        <f t="shared" si="63"/>
        <v>#DIV/0!</v>
      </c>
      <c r="T1384" s="290"/>
      <c r="U1384" s="290"/>
      <c r="V1384" s="290" t="e">
        <f t="shared" si="64"/>
        <v>#DIV/0!</v>
      </c>
      <c r="W1384" s="291" t="str">
        <f t="shared" si="65"/>
        <v/>
      </c>
      <c r="X1384" s="261"/>
      <c r="Y1384" s="261"/>
      <c r="Z1384" s="261"/>
      <c r="AA1384" s="261"/>
      <c r="AB1384" s="261"/>
      <c r="AC1384" s="261"/>
      <c r="AD1384" s="261"/>
      <c r="AE1384" s="261"/>
      <c r="AF1384" s="293"/>
      <c r="AG1384" s="315" t="str">
        <f>IF(AF1384="","",IFERROR(VLOOKUP(AF1384,'Error Checking'!A:B,2,0),"Error with MNCR code"))</f>
        <v/>
      </c>
      <c r="AH1384" s="315"/>
      <c r="AI1384" s="315" t="str">
        <f>IF(AH1384="","",IFERROR(VLOOKUP(AH1384,'Error Checking'!A:B,2,0),"Error with MNCR code"))</f>
        <v/>
      </c>
      <c r="AJ1384" s="261"/>
      <c r="AK1384" s="261"/>
      <c r="AL1384" s="297"/>
      <c r="AM1384" s="261"/>
      <c r="AN1384" s="261"/>
    </row>
    <row r="1385" spans="1:40" x14ac:dyDescent="0.2">
      <c r="A1385" s="87"/>
      <c r="B1385" s="298"/>
      <c r="C1385" s="261"/>
      <c r="D1385" s="261"/>
      <c r="E1385" s="261"/>
      <c r="F1385" s="261"/>
      <c r="G1385" s="294"/>
      <c r="H1385" s="295"/>
      <c r="I1385" s="261"/>
      <c r="J1385" s="311" t="str">
        <f>IF(I1385="","",VLOOKUP(I1385,LookUp_Tables!$R:$S,2,0))</f>
        <v/>
      </c>
      <c r="K1385" s="296"/>
      <c r="L1385" s="296"/>
      <c r="M1385" s="290"/>
      <c r="N1385" s="290"/>
      <c r="O1385" s="290"/>
      <c r="P1385" s="290"/>
      <c r="Q1385" s="290"/>
      <c r="R1385" s="290"/>
      <c r="S1385" s="290" t="e">
        <f t="shared" si="63"/>
        <v>#DIV/0!</v>
      </c>
      <c r="T1385" s="290"/>
      <c r="U1385" s="290"/>
      <c r="V1385" s="290" t="e">
        <f t="shared" si="64"/>
        <v>#DIV/0!</v>
      </c>
      <c r="W1385" s="291" t="str">
        <f t="shared" si="65"/>
        <v/>
      </c>
      <c r="X1385" s="261"/>
      <c r="Y1385" s="261"/>
      <c r="Z1385" s="261"/>
      <c r="AA1385" s="261"/>
      <c r="AB1385" s="261"/>
      <c r="AC1385" s="261"/>
      <c r="AD1385" s="261"/>
      <c r="AE1385" s="261"/>
      <c r="AF1385" s="293"/>
      <c r="AG1385" s="315" t="str">
        <f>IF(AF1385="","",IFERROR(VLOOKUP(AF1385,'Error Checking'!A:B,2,0),"Error with MNCR code"))</f>
        <v/>
      </c>
      <c r="AH1385" s="315"/>
      <c r="AI1385" s="315" t="str">
        <f>IF(AH1385="","",IFERROR(VLOOKUP(AH1385,'Error Checking'!A:B,2,0),"Error with MNCR code"))</f>
        <v/>
      </c>
      <c r="AJ1385" s="261"/>
      <c r="AK1385" s="261"/>
      <c r="AL1385" s="297"/>
      <c r="AM1385" s="261"/>
      <c r="AN1385" s="261"/>
    </row>
    <row r="1386" spans="1:40" x14ac:dyDescent="0.2">
      <c r="A1386" s="87"/>
      <c r="B1386" s="298"/>
      <c r="C1386" s="261"/>
      <c r="D1386" s="261"/>
      <c r="E1386" s="261"/>
      <c r="F1386" s="261"/>
      <c r="G1386" s="294"/>
      <c r="H1386" s="295"/>
      <c r="I1386" s="261"/>
      <c r="J1386" s="311" t="str">
        <f>IF(I1386="","",VLOOKUP(I1386,LookUp_Tables!$R:$S,2,0))</f>
        <v/>
      </c>
      <c r="K1386" s="296"/>
      <c r="L1386" s="296"/>
      <c r="M1386" s="290"/>
      <c r="N1386" s="290"/>
      <c r="O1386" s="290"/>
      <c r="P1386" s="290"/>
      <c r="Q1386" s="290"/>
      <c r="R1386" s="290"/>
      <c r="S1386" s="290" t="e">
        <f t="shared" si="63"/>
        <v>#DIV/0!</v>
      </c>
      <c r="T1386" s="290"/>
      <c r="U1386" s="290"/>
      <c r="V1386" s="290" t="e">
        <f t="shared" si="64"/>
        <v>#DIV/0!</v>
      </c>
      <c r="W1386" s="291" t="str">
        <f t="shared" si="65"/>
        <v/>
      </c>
      <c r="X1386" s="261"/>
      <c r="Y1386" s="261"/>
      <c r="Z1386" s="261"/>
      <c r="AA1386" s="261"/>
      <c r="AB1386" s="261"/>
      <c r="AC1386" s="261"/>
      <c r="AD1386" s="261"/>
      <c r="AE1386" s="261"/>
      <c r="AF1386" s="293"/>
      <c r="AG1386" s="315" t="str">
        <f>IF(AF1386="","",IFERROR(VLOOKUP(AF1386,'Error Checking'!A:B,2,0),"Error with MNCR code"))</f>
        <v/>
      </c>
      <c r="AH1386" s="315"/>
      <c r="AI1386" s="315" t="str">
        <f>IF(AH1386="","",IFERROR(VLOOKUP(AH1386,'Error Checking'!A:B,2,0),"Error with MNCR code"))</f>
        <v/>
      </c>
      <c r="AJ1386" s="261"/>
      <c r="AK1386" s="261"/>
      <c r="AL1386" s="297"/>
      <c r="AM1386" s="261"/>
      <c r="AN1386" s="261"/>
    </row>
    <row r="1387" spans="1:40" x14ac:dyDescent="0.2">
      <c r="A1387" s="87"/>
      <c r="B1387" s="298"/>
      <c r="C1387" s="261"/>
      <c r="D1387" s="261"/>
      <c r="E1387" s="261"/>
      <c r="F1387" s="261"/>
      <c r="G1387" s="294"/>
      <c r="H1387" s="295"/>
      <c r="I1387" s="261"/>
      <c r="J1387" s="311" t="str">
        <f>IF(I1387="","",VLOOKUP(I1387,LookUp_Tables!$R:$S,2,0))</f>
        <v/>
      </c>
      <c r="K1387" s="296"/>
      <c r="L1387" s="296"/>
      <c r="M1387" s="290"/>
      <c r="N1387" s="290"/>
      <c r="O1387" s="290"/>
      <c r="P1387" s="290"/>
      <c r="Q1387" s="290"/>
      <c r="R1387" s="290"/>
      <c r="S1387" s="290" t="e">
        <f t="shared" si="63"/>
        <v>#DIV/0!</v>
      </c>
      <c r="T1387" s="290"/>
      <c r="U1387" s="290"/>
      <c r="V1387" s="290" t="e">
        <f t="shared" si="64"/>
        <v>#DIV/0!</v>
      </c>
      <c r="W1387" s="291" t="str">
        <f t="shared" si="65"/>
        <v/>
      </c>
      <c r="X1387" s="261"/>
      <c r="Y1387" s="261"/>
      <c r="Z1387" s="261"/>
      <c r="AA1387" s="261"/>
      <c r="AB1387" s="261"/>
      <c r="AC1387" s="261"/>
      <c r="AD1387" s="261"/>
      <c r="AE1387" s="261"/>
      <c r="AF1387" s="293"/>
      <c r="AG1387" s="315" t="str">
        <f>IF(AF1387="","",IFERROR(VLOOKUP(AF1387,'Error Checking'!A:B,2,0),"Error with MNCR code"))</f>
        <v/>
      </c>
      <c r="AH1387" s="315"/>
      <c r="AI1387" s="315" t="str">
        <f>IF(AH1387="","",IFERROR(VLOOKUP(AH1387,'Error Checking'!A:B,2,0),"Error with MNCR code"))</f>
        <v/>
      </c>
      <c r="AJ1387" s="261"/>
      <c r="AK1387" s="261"/>
      <c r="AL1387" s="297"/>
      <c r="AM1387" s="261"/>
      <c r="AN1387" s="261"/>
    </row>
    <row r="1388" spans="1:40" x14ac:dyDescent="0.2">
      <c r="A1388" s="87"/>
      <c r="B1388" s="298"/>
      <c r="C1388" s="261"/>
      <c r="D1388" s="261"/>
      <c r="E1388" s="261"/>
      <c r="F1388" s="261"/>
      <c r="G1388" s="294"/>
      <c r="H1388" s="295"/>
      <c r="I1388" s="261"/>
      <c r="J1388" s="311" t="str">
        <f>IF(I1388="","",VLOOKUP(I1388,LookUp_Tables!$R:$S,2,0))</f>
        <v/>
      </c>
      <c r="K1388" s="296"/>
      <c r="L1388" s="296"/>
      <c r="M1388" s="290"/>
      <c r="N1388" s="290"/>
      <c r="O1388" s="290"/>
      <c r="P1388" s="290"/>
      <c r="Q1388" s="290"/>
      <c r="R1388" s="290"/>
      <c r="S1388" s="290" t="e">
        <f t="shared" si="63"/>
        <v>#DIV/0!</v>
      </c>
      <c r="T1388" s="290"/>
      <c r="U1388" s="290"/>
      <c r="V1388" s="290" t="e">
        <f t="shared" si="64"/>
        <v>#DIV/0!</v>
      </c>
      <c r="W1388" s="291" t="str">
        <f t="shared" si="65"/>
        <v/>
      </c>
      <c r="X1388" s="261"/>
      <c r="Y1388" s="261"/>
      <c r="Z1388" s="261"/>
      <c r="AA1388" s="261"/>
      <c r="AB1388" s="261"/>
      <c r="AC1388" s="261"/>
      <c r="AD1388" s="261"/>
      <c r="AE1388" s="261"/>
      <c r="AF1388" s="293"/>
      <c r="AG1388" s="315" t="str">
        <f>IF(AF1388="","",IFERROR(VLOOKUP(AF1388,'Error Checking'!A:B,2,0),"Error with MNCR code"))</f>
        <v/>
      </c>
      <c r="AH1388" s="315"/>
      <c r="AI1388" s="315" t="str">
        <f>IF(AH1388="","",IFERROR(VLOOKUP(AH1388,'Error Checking'!A:B,2,0),"Error with MNCR code"))</f>
        <v/>
      </c>
      <c r="AJ1388" s="261"/>
      <c r="AK1388" s="261"/>
      <c r="AL1388" s="297"/>
      <c r="AM1388" s="261"/>
      <c r="AN1388" s="261"/>
    </row>
    <row r="1389" spans="1:40" x14ac:dyDescent="0.2">
      <c r="A1389" s="87"/>
      <c r="B1389" s="298"/>
      <c r="C1389" s="261"/>
      <c r="D1389" s="261"/>
      <c r="E1389" s="261"/>
      <c r="F1389" s="261"/>
      <c r="G1389" s="294"/>
      <c r="H1389" s="295"/>
      <c r="I1389" s="261"/>
      <c r="J1389" s="311" t="str">
        <f>IF(I1389="","",VLOOKUP(I1389,LookUp_Tables!$R:$S,2,0))</f>
        <v/>
      </c>
      <c r="K1389" s="296"/>
      <c r="L1389" s="296"/>
      <c r="M1389" s="290"/>
      <c r="N1389" s="290"/>
      <c r="O1389" s="290"/>
      <c r="P1389" s="290"/>
      <c r="Q1389" s="290"/>
      <c r="R1389" s="290"/>
      <c r="S1389" s="290" t="e">
        <f t="shared" si="63"/>
        <v>#DIV/0!</v>
      </c>
      <c r="T1389" s="290"/>
      <c r="U1389" s="290"/>
      <c r="V1389" s="290" t="e">
        <f t="shared" si="64"/>
        <v>#DIV/0!</v>
      </c>
      <c r="W1389" s="291" t="str">
        <f t="shared" si="65"/>
        <v/>
      </c>
      <c r="X1389" s="261"/>
      <c r="Y1389" s="261"/>
      <c r="Z1389" s="261"/>
      <c r="AA1389" s="261"/>
      <c r="AB1389" s="261"/>
      <c r="AC1389" s="261"/>
      <c r="AD1389" s="261"/>
      <c r="AE1389" s="261"/>
      <c r="AF1389" s="293"/>
      <c r="AG1389" s="315" t="str">
        <f>IF(AF1389="","",IFERROR(VLOOKUP(AF1389,'Error Checking'!A:B,2,0),"Error with MNCR code"))</f>
        <v/>
      </c>
      <c r="AH1389" s="315"/>
      <c r="AI1389" s="315" t="str">
        <f>IF(AH1389="","",IFERROR(VLOOKUP(AH1389,'Error Checking'!A:B,2,0),"Error with MNCR code"))</f>
        <v/>
      </c>
      <c r="AJ1389" s="261"/>
      <c r="AK1389" s="261"/>
      <c r="AL1389" s="297"/>
      <c r="AM1389" s="261"/>
      <c r="AN1389" s="261"/>
    </row>
    <row r="1390" spans="1:40" x14ac:dyDescent="0.2">
      <c r="A1390" s="87"/>
      <c r="B1390" s="298"/>
      <c r="C1390" s="261"/>
      <c r="D1390" s="261"/>
      <c r="E1390" s="261"/>
      <c r="F1390" s="261"/>
      <c r="G1390" s="294"/>
      <c r="H1390" s="295"/>
      <c r="I1390" s="261"/>
      <c r="J1390" s="311" t="str">
        <f>IF(I1390="","",VLOOKUP(I1390,LookUp_Tables!$R:$S,2,0))</f>
        <v/>
      </c>
      <c r="K1390" s="296"/>
      <c r="L1390" s="296"/>
      <c r="M1390" s="290"/>
      <c r="N1390" s="290"/>
      <c r="O1390" s="290"/>
      <c r="P1390" s="290"/>
      <c r="Q1390" s="290"/>
      <c r="R1390" s="290"/>
      <c r="S1390" s="290" t="e">
        <f t="shared" si="63"/>
        <v>#DIV/0!</v>
      </c>
      <c r="T1390" s="290"/>
      <c r="U1390" s="290"/>
      <c r="V1390" s="290" t="e">
        <f t="shared" si="64"/>
        <v>#DIV/0!</v>
      </c>
      <c r="W1390" s="291" t="str">
        <f t="shared" si="65"/>
        <v/>
      </c>
      <c r="X1390" s="261"/>
      <c r="Y1390" s="261"/>
      <c r="Z1390" s="261"/>
      <c r="AA1390" s="261"/>
      <c r="AB1390" s="261"/>
      <c r="AC1390" s="261"/>
      <c r="AD1390" s="261"/>
      <c r="AE1390" s="261"/>
      <c r="AF1390" s="293"/>
      <c r="AG1390" s="315" t="str">
        <f>IF(AF1390="","",IFERROR(VLOOKUP(AF1390,'Error Checking'!A:B,2,0),"Error with MNCR code"))</f>
        <v/>
      </c>
      <c r="AH1390" s="315"/>
      <c r="AI1390" s="315" t="str">
        <f>IF(AH1390="","",IFERROR(VLOOKUP(AH1390,'Error Checking'!A:B,2,0),"Error with MNCR code"))</f>
        <v/>
      </c>
      <c r="AJ1390" s="261"/>
      <c r="AK1390" s="261"/>
      <c r="AL1390" s="297"/>
      <c r="AM1390" s="261"/>
      <c r="AN1390" s="261"/>
    </row>
    <row r="1391" spans="1:40" x14ac:dyDescent="0.2">
      <c r="A1391" s="87"/>
      <c r="B1391" s="298"/>
      <c r="C1391" s="261"/>
      <c r="D1391" s="261"/>
      <c r="E1391" s="261"/>
      <c r="F1391" s="261"/>
      <c r="G1391" s="294"/>
      <c r="H1391" s="295"/>
      <c r="I1391" s="261"/>
      <c r="J1391" s="311" t="str">
        <f>IF(I1391="","",VLOOKUP(I1391,LookUp_Tables!$R:$S,2,0))</f>
        <v/>
      </c>
      <c r="K1391" s="296"/>
      <c r="L1391" s="296"/>
      <c r="M1391" s="290"/>
      <c r="N1391" s="290"/>
      <c r="O1391" s="290"/>
      <c r="P1391" s="290"/>
      <c r="Q1391" s="290"/>
      <c r="R1391" s="290"/>
      <c r="S1391" s="290" t="e">
        <f t="shared" si="63"/>
        <v>#DIV/0!</v>
      </c>
      <c r="T1391" s="290"/>
      <c r="U1391" s="290"/>
      <c r="V1391" s="290" t="e">
        <f t="shared" si="64"/>
        <v>#DIV/0!</v>
      </c>
      <c r="W1391" s="291" t="str">
        <f t="shared" si="65"/>
        <v/>
      </c>
      <c r="X1391" s="261"/>
      <c r="Y1391" s="261"/>
      <c r="Z1391" s="261"/>
      <c r="AA1391" s="261"/>
      <c r="AB1391" s="261"/>
      <c r="AC1391" s="261"/>
      <c r="AD1391" s="261"/>
      <c r="AE1391" s="261"/>
      <c r="AF1391" s="293"/>
      <c r="AG1391" s="315" t="str">
        <f>IF(AF1391="","",IFERROR(VLOOKUP(AF1391,'Error Checking'!A:B,2,0),"Error with MNCR code"))</f>
        <v/>
      </c>
      <c r="AH1391" s="315"/>
      <c r="AI1391" s="315" t="str">
        <f>IF(AH1391="","",IFERROR(VLOOKUP(AH1391,'Error Checking'!A:B,2,0),"Error with MNCR code"))</f>
        <v/>
      </c>
      <c r="AJ1391" s="261"/>
      <c r="AK1391" s="261"/>
      <c r="AL1391" s="297"/>
      <c r="AM1391" s="261"/>
      <c r="AN1391" s="261"/>
    </row>
    <row r="1392" spans="1:40" x14ac:dyDescent="0.2">
      <c r="A1392" s="87"/>
      <c r="B1392" s="298"/>
      <c r="C1392" s="261"/>
      <c r="D1392" s="261"/>
      <c r="E1392" s="261"/>
      <c r="F1392" s="261"/>
      <c r="G1392" s="294"/>
      <c r="H1392" s="295"/>
      <c r="I1392" s="261"/>
      <c r="J1392" s="311" t="str">
        <f>IF(I1392="","",VLOOKUP(I1392,LookUp_Tables!$R:$S,2,0))</f>
        <v/>
      </c>
      <c r="K1392" s="296"/>
      <c r="L1392" s="296"/>
      <c r="M1392" s="290"/>
      <c r="N1392" s="290"/>
      <c r="O1392" s="290"/>
      <c r="P1392" s="290"/>
      <c r="Q1392" s="290"/>
      <c r="R1392" s="290"/>
      <c r="S1392" s="290" t="e">
        <f t="shared" si="63"/>
        <v>#DIV/0!</v>
      </c>
      <c r="T1392" s="290"/>
      <c r="U1392" s="290"/>
      <c r="V1392" s="290" t="e">
        <f t="shared" si="64"/>
        <v>#DIV/0!</v>
      </c>
      <c r="W1392" s="291" t="str">
        <f t="shared" si="65"/>
        <v/>
      </c>
      <c r="X1392" s="261"/>
      <c r="Y1392" s="261"/>
      <c r="Z1392" s="261"/>
      <c r="AA1392" s="261"/>
      <c r="AB1392" s="261"/>
      <c r="AC1392" s="261"/>
      <c r="AD1392" s="261"/>
      <c r="AE1392" s="261"/>
      <c r="AF1392" s="293"/>
      <c r="AG1392" s="315" t="str">
        <f>IF(AF1392="","",IFERROR(VLOOKUP(AF1392,'Error Checking'!A:B,2,0),"Error with MNCR code"))</f>
        <v/>
      </c>
      <c r="AH1392" s="315"/>
      <c r="AI1392" s="315" t="str">
        <f>IF(AH1392="","",IFERROR(VLOOKUP(AH1392,'Error Checking'!A:B,2,0),"Error with MNCR code"))</f>
        <v/>
      </c>
      <c r="AJ1392" s="261"/>
      <c r="AK1392" s="261"/>
      <c r="AL1392" s="297"/>
      <c r="AM1392" s="261"/>
      <c r="AN1392" s="261"/>
    </row>
    <row r="1393" spans="1:40" x14ac:dyDescent="0.2">
      <c r="A1393" s="87"/>
      <c r="B1393" s="298"/>
      <c r="C1393" s="261"/>
      <c r="D1393" s="261"/>
      <c r="E1393" s="261"/>
      <c r="F1393" s="261"/>
      <c r="G1393" s="294"/>
      <c r="H1393" s="295"/>
      <c r="I1393" s="261"/>
      <c r="J1393" s="311" t="str">
        <f>IF(I1393="","",VLOOKUP(I1393,LookUp_Tables!$R:$S,2,0))</f>
        <v/>
      </c>
      <c r="K1393" s="296"/>
      <c r="L1393" s="296"/>
      <c r="M1393" s="290"/>
      <c r="N1393" s="290"/>
      <c r="O1393" s="290"/>
      <c r="P1393" s="290"/>
      <c r="Q1393" s="290"/>
      <c r="R1393" s="290"/>
      <c r="S1393" s="290" t="e">
        <f t="shared" si="63"/>
        <v>#DIV/0!</v>
      </c>
      <c r="T1393" s="290"/>
      <c r="U1393" s="290"/>
      <c r="V1393" s="290" t="e">
        <f t="shared" si="64"/>
        <v>#DIV/0!</v>
      </c>
      <c r="W1393" s="291" t="str">
        <f t="shared" si="65"/>
        <v/>
      </c>
      <c r="X1393" s="261"/>
      <c r="Y1393" s="261"/>
      <c r="Z1393" s="261"/>
      <c r="AA1393" s="261"/>
      <c r="AB1393" s="261"/>
      <c r="AC1393" s="261"/>
      <c r="AD1393" s="261"/>
      <c r="AE1393" s="261"/>
      <c r="AF1393" s="293"/>
      <c r="AG1393" s="315" t="str">
        <f>IF(AF1393="","",IFERROR(VLOOKUP(AF1393,'Error Checking'!A:B,2,0),"Error with MNCR code"))</f>
        <v/>
      </c>
      <c r="AH1393" s="315"/>
      <c r="AI1393" s="315" t="str">
        <f>IF(AH1393="","",IFERROR(VLOOKUP(AH1393,'Error Checking'!A:B,2,0),"Error with MNCR code"))</f>
        <v/>
      </c>
      <c r="AJ1393" s="261"/>
      <c r="AK1393" s="261"/>
      <c r="AL1393" s="297"/>
      <c r="AM1393" s="261"/>
      <c r="AN1393" s="261"/>
    </row>
    <row r="1394" spans="1:40" x14ac:dyDescent="0.2">
      <c r="A1394" s="87"/>
      <c r="B1394" s="298"/>
      <c r="C1394" s="261"/>
      <c r="D1394" s="261"/>
      <c r="E1394" s="261"/>
      <c r="F1394" s="261"/>
      <c r="G1394" s="294"/>
      <c r="H1394" s="295"/>
      <c r="I1394" s="261"/>
      <c r="J1394" s="311" t="str">
        <f>IF(I1394="","",VLOOKUP(I1394,LookUp_Tables!$R:$S,2,0))</f>
        <v/>
      </c>
      <c r="K1394" s="296"/>
      <c r="L1394" s="296"/>
      <c r="M1394" s="290"/>
      <c r="N1394" s="290"/>
      <c r="O1394" s="290"/>
      <c r="P1394" s="290"/>
      <c r="Q1394" s="290"/>
      <c r="R1394" s="290"/>
      <c r="S1394" s="290" t="e">
        <f t="shared" si="63"/>
        <v>#DIV/0!</v>
      </c>
      <c r="T1394" s="290"/>
      <c r="U1394" s="290"/>
      <c r="V1394" s="290" t="e">
        <f t="shared" si="64"/>
        <v>#DIV/0!</v>
      </c>
      <c r="W1394" s="291" t="str">
        <f t="shared" si="65"/>
        <v/>
      </c>
      <c r="X1394" s="261"/>
      <c r="Y1394" s="261"/>
      <c r="Z1394" s="261"/>
      <c r="AA1394" s="261"/>
      <c r="AB1394" s="261"/>
      <c r="AC1394" s="261"/>
      <c r="AD1394" s="261"/>
      <c r="AE1394" s="261"/>
      <c r="AF1394" s="293"/>
      <c r="AG1394" s="315" t="str">
        <f>IF(AF1394="","",IFERROR(VLOOKUP(AF1394,'Error Checking'!A:B,2,0),"Error with MNCR code"))</f>
        <v/>
      </c>
      <c r="AH1394" s="315"/>
      <c r="AI1394" s="315" t="str">
        <f>IF(AH1394="","",IFERROR(VLOOKUP(AH1394,'Error Checking'!A:B,2,0),"Error with MNCR code"))</f>
        <v/>
      </c>
      <c r="AJ1394" s="261"/>
      <c r="AK1394" s="261"/>
      <c r="AL1394" s="297"/>
      <c r="AM1394" s="261"/>
      <c r="AN1394" s="261"/>
    </row>
    <row r="1395" spans="1:40" x14ac:dyDescent="0.2">
      <c r="A1395" s="87"/>
      <c r="B1395" s="298"/>
      <c r="C1395" s="261"/>
      <c r="D1395" s="261"/>
      <c r="E1395" s="261"/>
      <c r="F1395" s="261"/>
      <c r="G1395" s="294"/>
      <c r="H1395" s="295"/>
      <c r="I1395" s="261"/>
      <c r="J1395" s="311" t="str">
        <f>IF(I1395="","",VLOOKUP(I1395,LookUp_Tables!$R:$S,2,0))</f>
        <v/>
      </c>
      <c r="K1395" s="296"/>
      <c r="L1395" s="296"/>
      <c r="M1395" s="290"/>
      <c r="N1395" s="290"/>
      <c r="O1395" s="290"/>
      <c r="P1395" s="290"/>
      <c r="Q1395" s="290"/>
      <c r="R1395" s="290"/>
      <c r="S1395" s="290" t="e">
        <f t="shared" si="63"/>
        <v>#DIV/0!</v>
      </c>
      <c r="T1395" s="290"/>
      <c r="U1395" s="290"/>
      <c r="V1395" s="290" t="e">
        <f t="shared" si="64"/>
        <v>#DIV/0!</v>
      </c>
      <c r="W1395" s="291" t="str">
        <f t="shared" si="65"/>
        <v/>
      </c>
      <c r="X1395" s="261"/>
      <c r="Y1395" s="261"/>
      <c r="Z1395" s="261"/>
      <c r="AA1395" s="261"/>
      <c r="AB1395" s="261"/>
      <c r="AC1395" s="261"/>
      <c r="AD1395" s="261"/>
      <c r="AE1395" s="261"/>
      <c r="AF1395" s="293"/>
      <c r="AG1395" s="315" t="str">
        <f>IF(AF1395="","",IFERROR(VLOOKUP(AF1395,'Error Checking'!A:B,2,0),"Error with MNCR code"))</f>
        <v/>
      </c>
      <c r="AH1395" s="315"/>
      <c r="AI1395" s="315" t="str">
        <f>IF(AH1395="","",IFERROR(VLOOKUP(AH1395,'Error Checking'!A:B,2,0),"Error with MNCR code"))</f>
        <v/>
      </c>
      <c r="AJ1395" s="261"/>
      <c r="AK1395" s="261"/>
      <c r="AL1395" s="297"/>
      <c r="AM1395" s="261"/>
      <c r="AN1395" s="261"/>
    </row>
    <row r="1396" spans="1:40" x14ac:dyDescent="0.2">
      <c r="A1396" s="87"/>
      <c r="B1396" s="298"/>
      <c r="C1396" s="261"/>
      <c r="D1396" s="261"/>
      <c r="E1396" s="261"/>
      <c r="F1396" s="261"/>
      <c r="G1396" s="294"/>
      <c r="H1396" s="295"/>
      <c r="I1396" s="261"/>
      <c r="J1396" s="311" t="str">
        <f>IF(I1396="","",VLOOKUP(I1396,LookUp_Tables!$R:$S,2,0))</f>
        <v/>
      </c>
      <c r="K1396" s="296"/>
      <c r="L1396" s="296"/>
      <c r="M1396" s="290"/>
      <c r="N1396" s="290"/>
      <c r="O1396" s="290"/>
      <c r="P1396" s="290"/>
      <c r="Q1396" s="290"/>
      <c r="R1396" s="290"/>
      <c r="S1396" s="290" t="e">
        <f t="shared" si="63"/>
        <v>#DIV/0!</v>
      </c>
      <c r="T1396" s="290"/>
      <c r="U1396" s="290"/>
      <c r="V1396" s="290" t="e">
        <f t="shared" si="64"/>
        <v>#DIV/0!</v>
      </c>
      <c r="W1396" s="291" t="str">
        <f t="shared" si="65"/>
        <v/>
      </c>
      <c r="X1396" s="261"/>
      <c r="Y1396" s="261"/>
      <c r="Z1396" s="261"/>
      <c r="AA1396" s="261"/>
      <c r="AB1396" s="261"/>
      <c r="AC1396" s="261"/>
      <c r="AD1396" s="261"/>
      <c r="AE1396" s="261"/>
      <c r="AF1396" s="293"/>
      <c r="AG1396" s="315" t="str">
        <f>IF(AF1396="","",IFERROR(VLOOKUP(AF1396,'Error Checking'!A:B,2,0),"Error with MNCR code"))</f>
        <v/>
      </c>
      <c r="AH1396" s="315"/>
      <c r="AI1396" s="315" t="str">
        <f>IF(AH1396="","",IFERROR(VLOOKUP(AH1396,'Error Checking'!A:B,2,0),"Error with MNCR code"))</f>
        <v/>
      </c>
      <c r="AJ1396" s="261"/>
      <c r="AK1396" s="261"/>
      <c r="AL1396" s="297"/>
      <c r="AM1396" s="261"/>
      <c r="AN1396" s="261"/>
    </row>
    <row r="1397" spans="1:40" x14ac:dyDescent="0.2">
      <c r="A1397" s="87"/>
      <c r="B1397" s="298"/>
      <c r="C1397" s="261"/>
      <c r="D1397" s="261"/>
      <c r="E1397" s="261"/>
      <c r="F1397" s="261"/>
      <c r="G1397" s="294"/>
      <c r="H1397" s="295"/>
      <c r="I1397" s="261"/>
      <c r="J1397" s="311" t="str">
        <f>IF(I1397="","",VLOOKUP(I1397,LookUp_Tables!$R:$S,2,0))</f>
        <v/>
      </c>
      <c r="K1397" s="296"/>
      <c r="L1397" s="296"/>
      <c r="M1397" s="290"/>
      <c r="N1397" s="290"/>
      <c r="O1397" s="290"/>
      <c r="P1397" s="290"/>
      <c r="Q1397" s="290"/>
      <c r="R1397" s="290"/>
      <c r="S1397" s="290" t="e">
        <f t="shared" si="63"/>
        <v>#DIV/0!</v>
      </c>
      <c r="T1397" s="290"/>
      <c r="U1397" s="290"/>
      <c r="V1397" s="290" t="e">
        <f t="shared" si="64"/>
        <v>#DIV/0!</v>
      </c>
      <c r="W1397" s="291" t="str">
        <f t="shared" si="65"/>
        <v/>
      </c>
      <c r="X1397" s="261"/>
      <c r="Y1397" s="261"/>
      <c r="Z1397" s="261"/>
      <c r="AA1397" s="261"/>
      <c r="AB1397" s="261"/>
      <c r="AC1397" s="261"/>
      <c r="AD1397" s="261"/>
      <c r="AE1397" s="261"/>
      <c r="AF1397" s="293"/>
      <c r="AG1397" s="315" t="str">
        <f>IF(AF1397="","",IFERROR(VLOOKUP(AF1397,'Error Checking'!A:B,2,0),"Error with MNCR code"))</f>
        <v/>
      </c>
      <c r="AH1397" s="315"/>
      <c r="AI1397" s="315" t="str">
        <f>IF(AH1397="","",IFERROR(VLOOKUP(AH1397,'Error Checking'!A:B,2,0),"Error with MNCR code"))</f>
        <v/>
      </c>
      <c r="AJ1397" s="261"/>
      <c r="AK1397" s="261"/>
      <c r="AL1397" s="297"/>
      <c r="AM1397" s="261"/>
      <c r="AN1397" s="261"/>
    </row>
    <row r="1398" spans="1:40" x14ac:dyDescent="0.2">
      <c r="A1398" s="87"/>
      <c r="B1398" s="298"/>
      <c r="C1398" s="261"/>
      <c r="D1398" s="261"/>
      <c r="E1398" s="261"/>
      <c r="F1398" s="261"/>
      <c r="G1398" s="294"/>
      <c r="H1398" s="295"/>
      <c r="I1398" s="261"/>
      <c r="J1398" s="311" t="str">
        <f>IF(I1398="","",VLOOKUP(I1398,LookUp_Tables!$R:$S,2,0))</f>
        <v/>
      </c>
      <c r="K1398" s="296"/>
      <c r="L1398" s="296"/>
      <c r="M1398" s="290"/>
      <c r="N1398" s="290"/>
      <c r="O1398" s="290"/>
      <c r="P1398" s="290"/>
      <c r="Q1398" s="290"/>
      <c r="R1398" s="290"/>
      <c r="S1398" s="290" t="e">
        <f t="shared" si="63"/>
        <v>#DIV/0!</v>
      </c>
      <c r="T1398" s="290"/>
      <c r="U1398" s="290"/>
      <c r="V1398" s="290" t="e">
        <f t="shared" si="64"/>
        <v>#DIV/0!</v>
      </c>
      <c r="W1398" s="291" t="str">
        <f t="shared" si="65"/>
        <v/>
      </c>
      <c r="X1398" s="261"/>
      <c r="Y1398" s="261"/>
      <c r="Z1398" s="261"/>
      <c r="AA1398" s="261"/>
      <c r="AB1398" s="261"/>
      <c r="AC1398" s="261"/>
      <c r="AD1398" s="261"/>
      <c r="AE1398" s="261"/>
      <c r="AF1398" s="293"/>
      <c r="AG1398" s="315" t="str">
        <f>IF(AF1398="","",IFERROR(VLOOKUP(AF1398,'Error Checking'!A:B,2,0),"Error with MNCR code"))</f>
        <v/>
      </c>
      <c r="AH1398" s="315"/>
      <c r="AI1398" s="315" t="str">
        <f>IF(AH1398="","",IFERROR(VLOOKUP(AH1398,'Error Checking'!A:B,2,0),"Error with MNCR code"))</f>
        <v/>
      </c>
      <c r="AJ1398" s="261"/>
      <c r="AK1398" s="261"/>
      <c r="AL1398" s="297"/>
      <c r="AM1398" s="261"/>
      <c r="AN1398" s="261"/>
    </row>
    <row r="1399" spans="1:40" x14ac:dyDescent="0.2">
      <c r="A1399" s="87"/>
      <c r="B1399" s="298"/>
      <c r="C1399" s="261"/>
      <c r="D1399" s="261"/>
      <c r="E1399" s="261"/>
      <c r="F1399" s="261"/>
      <c r="G1399" s="294"/>
      <c r="H1399" s="295"/>
      <c r="I1399" s="261"/>
      <c r="J1399" s="311" t="str">
        <f>IF(I1399="","",VLOOKUP(I1399,LookUp_Tables!$R:$S,2,0))</f>
        <v/>
      </c>
      <c r="K1399" s="296"/>
      <c r="L1399" s="296"/>
      <c r="M1399" s="290"/>
      <c r="N1399" s="290"/>
      <c r="O1399" s="290"/>
      <c r="P1399" s="290"/>
      <c r="Q1399" s="290"/>
      <c r="R1399" s="290"/>
      <c r="S1399" s="290" t="e">
        <f t="shared" si="63"/>
        <v>#DIV/0!</v>
      </c>
      <c r="T1399" s="290"/>
      <c r="U1399" s="290"/>
      <c r="V1399" s="290" t="e">
        <f t="shared" si="64"/>
        <v>#DIV/0!</v>
      </c>
      <c r="W1399" s="291" t="str">
        <f t="shared" si="65"/>
        <v/>
      </c>
      <c r="X1399" s="261"/>
      <c r="Y1399" s="261"/>
      <c r="Z1399" s="261"/>
      <c r="AA1399" s="261"/>
      <c r="AB1399" s="261"/>
      <c r="AC1399" s="261"/>
      <c r="AD1399" s="261"/>
      <c r="AE1399" s="261"/>
      <c r="AF1399" s="293"/>
      <c r="AG1399" s="315" t="str">
        <f>IF(AF1399="","",IFERROR(VLOOKUP(AF1399,'Error Checking'!A:B,2,0),"Error with MNCR code"))</f>
        <v/>
      </c>
      <c r="AH1399" s="315"/>
      <c r="AI1399" s="315" t="str">
        <f>IF(AH1399="","",IFERROR(VLOOKUP(AH1399,'Error Checking'!A:B,2,0),"Error with MNCR code"))</f>
        <v/>
      </c>
      <c r="AJ1399" s="261"/>
      <c r="AK1399" s="261"/>
      <c r="AL1399" s="297"/>
      <c r="AM1399" s="261"/>
      <c r="AN1399" s="261"/>
    </row>
    <row r="1400" spans="1:40" x14ac:dyDescent="0.2">
      <c r="A1400" s="87"/>
      <c r="B1400" s="298"/>
      <c r="C1400" s="261"/>
      <c r="D1400" s="261"/>
      <c r="E1400" s="261"/>
      <c r="F1400" s="261"/>
      <c r="G1400" s="294"/>
      <c r="H1400" s="295"/>
      <c r="I1400" s="261"/>
      <c r="J1400" s="311" t="str">
        <f>IF(I1400="","",VLOOKUP(I1400,LookUp_Tables!$R:$S,2,0))</f>
        <v/>
      </c>
      <c r="K1400" s="296"/>
      <c r="L1400" s="296"/>
      <c r="M1400" s="290"/>
      <c r="N1400" s="290"/>
      <c r="O1400" s="290"/>
      <c r="P1400" s="290"/>
      <c r="Q1400" s="290"/>
      <c r="R1400" s="290"/>
      <c r="S1400" s="290" t="e">
        <f t="shared" si="63"/>
        <v>#DIV/0!</v>
      </c>
      <c r="T1400" s="290"/>
      <c r="U1400" s="290"/>
      <c r="V1400" s="290" t="e">
        <f t="shared" si="64"/>
        <v>#DIV/0!</v>
      </c>
      <c r="W1400" s="291" t="str">
        <f t="shared" si="65"/>
        <v/>
      </c>
      <c r="X1400" s="261"/>
      <c r="Y1400" s="261"/>
      <c r="Z1400" s="261"/>
      <c r="AA1400" s="261"/>
      <c r="AB1400" s="261"/>
      <c r="AC1400" s="261"/>
      <c r="AD1400" s="261"/>
      <c r="AE1400" s="261"/>
      <c r="AF1400" s="293"/>
      <c r="AG1400" s="315" t="str">
        <f>IF(AF1400="","",IFERROR(VLOOKUP(AF1400,'Error Checking'!A:B,2,0),"Error with MNCR code"))</f>
        <v/>
      </c>
      <c r="AH1400" s="315"/>
      <c r="AI1400" s="315" t="str">
        <f>IF(AH1400="","",IFERROR(VLOOKUP(AH1400,'Error Checking'!A:B,2,0),"Error with MNCR code"))</f>
        <v/>
      </c>
      <c r="AJ1400" s="261"/>
      <c r="AK1400" s="261"/>
      <c r="AL1400" s="297"/>
      <c r="AM1400" s="261"/>
      <c r="AN1400" s="261"/>
    </row>
    <row r="1401" spans="1:40" x14ac:dyDescent="0.2">
      <c r="A1401" s="87"/>
      <c r="B1401" s="298"/>
      <c r="C1401" s="261"/>
      <c r="D1401" s="261"/>
      <c r="E1401" s="261"/>
      <c r="F1401" s="261"/>
      <c r="G1401" s="294"/>
      <c r="H1401" s="295"/>
      <c r="I1401" s="261"/>
      <c r="J1401" s="311" t="str">
        <f>IF(I1401="","",VLOOKUP(I1401,LookUp_Tables!$R:$S,2,0))</f>
        <v/>
      </c>
      <c r="K1401" s="296"/>
      <c r="L1401" s="296"/>
      <c r="M1401" s="290"/>
      <c r="N1401" s="290"/>
      <c r="O1401" s="290"/>
      <c r="P1401" s="290"/>
      <c r="Q1401" s="290"/>
      <c r="R1401" s="290"/>
      <c r="S1401" s="290" t="e">
        <f t="shared" si="63"/>
        <v>#DIV/0!</v>
      </c>
      <c r="T1401" s="290"/>
      <c r="U1401" s="290"/>
      <c r="V1401" s="290" t="e">
        <f t="shared" si="64"/>
        <v>#DIV/0!</v>
      </c>
      <c r="W1401" s="291" t="str">
        <f t="shared" si="65"/>
        <v/>
      </c>
      <c r="X1401" s="261"/>
      <c r="Y1401" s="261"/>
      <c r="Z1401" s="261"/>
      <c r="AA1401" s="261"/>
      <c r="AB1401" s="261"/>
      <c r="AC1401" s="261"/>
      <c r="AD1401" s="261"/>
      <c r="AE1401" s="261"/>
      <c r="AF1401" s="293"/>
      <c r="AG1401" s="315" t="str">
        <f>IF(AF1401="","",IFERROR(VLOOKUP(AF1401,'Error Checking'!A:B,2,0),"Error with MNCR code"))</f>
        <v/>
      </c>
      <c r="AH1401" s="315"/>
      <c r="AI1401" s="315" t="str">
        <f>IF(AH1401="","",IFERROR(VLOOKUP(AH1401,'Error Checking'!A:B,2,0),"Error with MNCR code"))</f>
        <v/>
      </c>
      <c r="AJ1401" s="261"/>
      <c r="AK1401" s="261"/>
      <c r="AL1401" s="297"/>
      <c r="AM1401" s="261"/>
      <c r="AN1401" s="261"/>
    </row>
    <row r="1402" spans="1:40" x14ac:dyDescent="0.2">
      <c r="A1402" s="87"/>
      <c r="B1402" s="298"/>
      <c r="C1402" s="261"/>
      <c r="D1402" s="261"/>
      <c r="E1402" s="261"/>
      <c r="F1402" s="261"/>
      <c r="G1402" s="294"/>
      <c r="H1402" s="295"/>
      <c r="I1402" s="261"/>
      <c r="J1402" s="311" t="str">
        <f>IF(I1402="","",VLOOKUP(I1402,LookUp_Tables!$R:$S,2,0))</f>
        <v/>
      </c>
      <c r="K1402" s="296"/>
      <c r="L1402" s="296"/>
      <c r="M1402" s="290"/>
      <c r="N1402" s="290"/>
      <c r="O1402" s="290"/>
      <c r="P1402" s="290"/>
      <c r="Q1402" s="290"/>
      <c r="R1402" s="290"/>
      <c r="S1402" s="290" t="e">
        <f t="shared" si="63"/>
        <v>#DIV/0!</v>
      </c>
      <c r="T1402" s="290"/>
      <c r="U1402" s="290"/>
      <c r="V1402" s="290" t="e">
        <f t="shared" si="64"/>
        <v>#DIV/0!</v>
      </c>
      <c r="W1402" s="291" t="str">
        <f t="shared" si="65"/>
        <v/>
      </c>
      <c r="X1402" s="261"/>
      <c r="Y1402" s="261"/>
      <c r="Z1402" s="261"/>
      <c r="AA1402" s="261"/>
      <c r="AB1402" s="261"/>
      <c r="AC1402" s="261"/>
      <c r="AD1402" s="261"/>
      <c r="AE1402" s="261"/>
      <c r="AF1402" s="293"/>
      <c r="AG1402" s="315" t="str">
        <f>IF(AF1402="","",IFERROR(VLOOKUP(AF1402,'Error Checking'!A:B,2,0),"Error with MNCR code"))</f>
        <v/>
      </c>
      <c r="AH1402" s="315"/>
      <c r="AI1402" s="315" t="str">
        <f>IF(AH1402="","",IFERROR(VLOOKUP(AH1402,'Error Checking'!A:B,2,0),"Error with MNCR code"))</f>
        <v/>
      </c>
      <c r="AJ1402" s="261"/>
      <c r="AK1402" s="261"/>
      <c r="AL1402" s="297"/>
      <c r="AM1402" s="261"/>
      <c r="AN1402" s="261"/>
    </row>
    <row r="1403" spans="1:40" x14ac:dyDescent="0.2">
      <c r="A1403" s="87"/>
      <c r="B1403" s="298"/>
      <c r="C1403" s="261"/>
      <c r="D1403" s="261"/>
      <c r="E1403" s="261"/>
      <c r="F1403" s="261"/>
      <c r="G1403" s="294"/>
      <c r="H1403" s="295"/>
      <c r="I1403" s="261"/>
      <c r="J1403" s="311" t="str">
        <f>IF(I1403="","",VLOOKUP(I1403,LookUp_Tables!$R:$S,2,0))</f>
        <v/>
      </c>
      <c r="K1403" s="296"/>
      <c r="L1403" s="296"/>
      <c r="M1403" s="290"/>
      <c r="N1403" s="290"/>
      <c r="O1403" s="290"/>
      <c r="P1403" s="290"/>
      <c r="Q1403" s="290"/>
      <c r="R1403" s="290"/>
      <c r="S1403" s="290" t="e">
        <f t="shared" si="63"/>
        <v>#DIV/0!</v>
      </c>
      <c r="T1403" s="290"/>
      <c r="U1403" s="290"/>
      <c r="V1403" s="290" t="e">
        <f t="shared" si="64"/>
        <v>#DIV/0!</v>
      </c>
      <c r="W1403" s="291" t="str">
        <f t="shared" si="65"/>
        <v/>
      </c>
      <c r="X1403" s="261"/>
      <c r="Y1403" s="261"/>
      <c r="Z1403" s="261"/>
      <c r="AA1403" s="261"/>
      <c r="AB1403" s="261"/>
      <c r="AC1403" s="261"/>
      <c r="AD1403" s="261"/>
      <c r="AE1403" s="261"/>
      <c r="AF1403" s="293"/>
      <c r="AG1403" s="315" t="str">
        <f>IF(AF1403="","",IFERROR(VLOOKUP(AF1403,'Error Checking'!A:B,2,0),"Error with MNCR code"))</f>
        <v/>
      </c>
      <c r="AH1403" s="315"/>
      <c r="AI1403" s="315" t="str">
        <f>IF(AH1403="","",IFERROR(VLOOKUP(AH1403,'Error Checking'!A:B,2,0),"Error with MNCR code"))</f>
        <v/>
      </c>
      <c r="AJ1403" s="261"/>
      <c r="AK1403" s="261"/>
      <c r="AL1403" s="297"/>
      <c r="AM1403" s="261"/>
      <c r="AN1403" s="261"/>
    </row>
    <row r="1404" spans="1:40" x14ac:dyDescent="0.2">
      <c r="A1404" s="87"/>
      <c r="B1404" s="298"/>
      <c r="C1404" s="261"/>
      <c r="D1404" s="261"/>
      <c r="E1404" s="261"/>
      <c r="F1404" s="261"/>
      <c r="G1404" s="294"/>
      <c r="H1404" s="295"/>
      <c r="I1404" s="261"/>
      <c r="J1404" s="311" t="str">
        <f>IF(I1404="","",VLOOKUP(I1404,LookUp_Tables!$R:$S,2,0))</f>
        <v/>
      </c>
      <c r="K1404" s="296"/>
      <c r="L1404" s="296"/>
      <c r="M1404" s="290"/>
      <c r="N1404" s="290"/>
      <c r="O1404" s="290"/>
      <c r="P1404" s="290"/>
      <c r="Q1404" s="290"/>
      <c r="R1404" s="290"/>
      <c r="S1404" s="290" t="e">
        <f t="shared" si="63"/>
        <v>#DIV/0!</v>
      </c>
      <c r="T1404" s="290"/>
      <c r="U1404" s="290"/>
      <c r="V1404" s="290" t="e">
        <f t="shared" si="64"/>
        <v>#DIV/0!</v>
      </c>
      <c r="W1404" s="291" t="str">
        <f t="shared" si="65"/>
        <v/>
      </c>
      <c r="X1404" s="261"/>
      <c r="Y1404" s="261"/>
      <c r="Z1404" s="261"/>
      <c r="AA1404" s="261"/>
      <c r="AB1404" s="261"/>
      <c r="AC1404" s="261"/>
      <c r="AD1404" s="261"/>
      <c r="AE1404" s="261"/>
      <c r="AF1404" s="293"/>
      <c r="AG1404" s="315" t="str">
        <f>IF(AF1404="","",IFERROR(VLOOKUP(AF1404,'Error Checking'!A:B,2,0),"Error with MNCR code"))</f>
        <v/>
      </c>
      <c r="AH1404" s="315"/>
      <c r="AI1404" s="315" t="str">
        <f>IF(AH1404="","",IFERROR(VLOOKUP(AH1404,'Error Checking'!A:B,2,0),"Error with MNCR code"))</f>
        <v/>
      </c>
      <c r="AJ1404" s="261"/>
      <c r="AK1404" s="261"/>
      <c r="AL1404" s="297"/>
      <c r="AM1404" s="261"/>
      <c r="AN1404" s="261"/>
    </row>
    <row r="1405" spans="1:40" x14ac:dyDescent="0.2">
      <c r="A1405" s="87"/>
      <c r="B1405" s="298"/>
      <c r="C1405" s="261"/>
      <c r="D1405" s="261"/>
      <c r="E1405" s="261"/>
      <c r="F1405" s="261"/>
      <c r="G1405" s="294"/>
      <c r="H1405" s="295"/>
      <c r="I1405" s="261"/>
      <c r="J1405" s="311" t="str">
        <f>IF(I1405="","",VLOOKUP(I1405,LookUp_Tables!$R:$S,2,0))</f>
        <v/>
      </c>
      <c r="K1405" s="296"/>
      <c r="L1405" s="296"/>
      <c r="M1405" s="290"/>
      <c r="N1405" s="290"/>
      <c r="O1405" s="290"/>
      <c r="P1405" s="290"/>
      <c r="Q1405" s="290"/>
      <c r="R1405" s="290"/>
      <c r="S1405" s="290" t="e">
        <f t="shared" si="63"/>
        <v>#DIV/0!</v>
      </c>
      <c r="T1405" s="290"/>
      <c r="U1405" s="290"/>
      <c r="V1405" s="290" t="e">
        <f t="shared" si="64"/>
        <v>#DIV/0!</v>
      </c>
      <c r="W1405" s="291" t="str">
        <f t="shared" si="65"/>
        <v/>
      </c>
      <c r="X1405" s="261"/>
      <c r="Y1405" s="261"/>
      <c r="Z1405" s="261"/>
      <c r="AA1405" s="261"/>
      <c r="AB1405" s="261"/>
      <c r="AC1405" s="261"/>
      <c r="AD1405" s="261"/>
      <c r="AE1405" s="261"/>
      <c r="AF1405" s="293"/>
      <c r="AG1405" s="315" t="str">
        <f>IF(AF1405="","",IFERROR(VLOOKUP(AF1405,'Error Checking'!A:B,2,0),"Error with MNCR code"))</f>
        <v/>
      </c>
      <c r="AH1405" s="315"/>
      <c r="AI1405" s="315" t="str">
        <f>IF(AH1405="","",IFERROR(VLOOKUP(AH1405,'Error Checking'!A:B,2,0),"Error with MNCR code"))</f>
        <v/>
      </c>
      <c r="AJ1405" s="261"/>
      <c r="AK1405" s="261"/>
      <c r="AL1405" s="297"/>
      <c r="AM1405" s="261"/>
      <c r="AN1405" s="261"/>
    </row>
    <row r="1406" spans="1:40" x14ac:dyDescent="0.2">
      <c r="A1406" s="87"/>
      <c r="B1406" s="298"/>
      <c r="C1406" s="261"/>
      <c r="D1406" s="261"/>
      <c r="E1406" s="261"/>
      <c r="F1406" s="261"/>
      <c r="G1406" s="294"/>
      <c r="H1406" s="295"/>
      <c r="I1406" s="261"/>
      <c r="J1406" s="311" t="str">
        <f>IF(I1406="","",VLOOKUP(I1406,LookUp_Tables!$R:$S,2,0))</f>
        <v/>
      </c>
      <c r="K1406" s="296"/>
      <c r="L1406" s="296"/>
      <c r="M1406" s="290"/>
      <c r="N1406" s="290"/>
      <c r="O1406" s="290"/>
      <c r="P1406" s="290"/>
      <c r="Q1406" s="290"/>
      <c r="R1406" s="290"/>
      <c r="S1406" s="290" t="e">
        <f t="shared" si="63"/>
        <v>#DIV/0!</v>
      </c>
      <c r="T1406" s="290"/>
      <c r="U1406" s="290"/>
      <c r="V1406" s="290" t="e">
        <f t="shared" si="64"/>
        <v>#DIV/0!</v>
      </c>
      <c r="W1406" s="291" t="str">
        <f t="shared" si="65"/>
        <v/>
      </c>
      <c r="X1406" s="261"/>
      <c r="Y1406" s="261"/>
      <c r="Z1406" s="261"/>
      <c r="AA1406" s="261"/>
      <c r="AB1406" s="261"/>
      <c r="AC1406" s="261"/>
      <c r="AD1406" s="261"/>
      <c r="AE1406" s="261"/>
      <c r="AF1406" s="293"/>
      <c r="AG1406" s="315" t="str">
        <f>IF(AF1406="","",IFERROR(VLOOKUP(AF1406,'Error Checking'!A:B,2,0),"Error with MNCR code"))</f>
        <v/>
      </c>
      <c r="AH1406" s="315"/>
      <c r="AI1406" s="315" t="str">
        <f>IF(AH1406="","",IFERROR(VLOOKUP(AH1406,'Error Checking'!A:B,2,0),"Error with MNCR code"))</f>
        <v/>
      </c>
      <c r="AJ1406" s="261"/>
      <c r="AK1406" s="261"/>
      <c r="AL1406" s="297"/>
      <c r="AM1406" s="261"/>
      <c r="AN1406" s="261"/>
    </row>
    <row r="1407" spans="1:40" x14ac:dyDescent="0.2">
      <c r="A1407" s="87"/>
      <c r="B1407" s="298"/>
      <c r="C1407" s="261"/>
      <c r="D1407" s="261"/>
      <c r="E1407" s="261"/>
      <c r="F1407" s="261"/>
      <c r="G1407" s="294"/>
      <c r="H1407" s="295"/>
      <c r="I1407" s="261"/>
      <c r="J1407" s="311" t="str">
        <f>IF(I1407="","",VLOOKUP(I1407,LookUp_Tables!$R:$S,2,0))</f>
        <v/>
      </c>
      <c r="K1407" s="296"/>
      <c r="L1407" s="296"/>
      <c r="M1407" s="290"/>
      <c r="N1407" s="290"/>
      <c r="O1407" s="290"/>
      <c r="P1407" s="290"/>
      <c r="Q1407" s="290"/>
      <c r="R1407" s="290"/>
      <c r="S1407" s="290" t="e">
        <f t="shared" si="63"/>
        <v>#DIV/0!</v>
      </c>
      <c r="T1407" s="290"/>
      <c r="U1407" s="290"/>
      <c r="V1407" s="290" t="e">
        <f t="shared" si="64"/>
        <v>#DIV/0!</v>
      </c>
      <c r="W1407" s="291" t="str">
        <f t="shared" si="65"/>
        <v/>
      </c>
      <c r="X1407" s="261"/>
      <c r="Y1407" s="261"/>
      <c r="Z1407" s="261"/>
      <c r="AA1407" s="261"/>
      <c r="AB1407" s="261"/>
      <c r="AC1407" s="261"/>
      <c r="AD1407" s="261"/>
      <c r="AE1407" s="261"/>
      <c r="AF1407" s="293"/>
      <c r="AG1407" s="315" t="str">
        <f>IF(AF1407="","",IFERROR(VLOOKUP(AF1407,'Error Checking'!A:B,2,0),"Error with MNCR code"))</f>
        <v/>
      </c>
      <c r="AH1407" s="315"/>
      <c r="AI1407" s="315" t="str">
        <f>IF(AH1407="","",IFERROR(VLOOKUP(AH1407,'Error Checking'!A:B,2,0),"Error with MNCR code"))</f>
        <v/>
      </c>
      <c r="AJ1407" s="261"/>
      <c r="AK1407" s="261"/>
      <c r="AL1407" s="297"/>
      <c r="AM1407" s="261"/>
      <c r="AN1407" s="261"/>
    </row>
    <row r="1408" spans="1:40" x14ac:dyDescent="0.2">
      <c r="A1408" s="87"/>
      <c r="B1408" s="298"/>
      <c r="C1408" s="261"/>
      <c r="D1408" s="261"/>
      <c r="E1408" s="261"/>
      <c r="F1408" s="261"/>
      <c r="G1408" s="294"/>
      <c r="H1408" s="295"/>
      <c r="I1408" s="261"/>
      <c r="J1408" s="311" t="str">
        <f>IF(I1408="","",VLOOKUP(I1408,LookUp_Tables!$R:$S,2,0))</f>
        <v/>
      </c>
      <c r="K1408" s="296"/>
      <c r="L1408" s="296"/>
      <c r="M1408" s="290"/>
      <c r="N1408" s="290"/>
      <c r="O1408" s="290"/>
      <c r="P1408" s="290"/>
      <c r="Q1408" s="290"/>
      <c r="R1408" s="290"/>
      <c r="S1408" s="290" t="e">
        <f t="shared" si="63"/>
        <v>#DIV/0!</v>
      </c>
      <c r="T1408" s="290"/>
      <c r="U1408" s="290"/>
      <c r="V1408" s="290" t="e">
        <f t="shared" si="64"/>
        <v>#DIV/0!</v>
      </c>
      <c r="W1408" s="291" t="str">
        <f t="shared" si="65"/>
        <v/>
      </c>
      <c r="X1408" s="261"/>
      <c r="Y1408" s="261"/>
      <c r="Z1408" s="261"/>
      <c r="AA1408" s="261"/>
      <c r="AB1408" s="261"/>
      <c r="AC1408" s="261"/>
      <c r="AD1408" s="261"/>
      <c r="AE1408" s="261"/>
      <c r="AF1408" s="293"/>
      <c r="AG1408" s="315" t="str">
        <f>IF(AF1408="","",IFERROR(VLOOKUP(AF1408,'Error Checking'!A:B,2,0),"Error with MNCR code"))</f>
        <v/>
      </c>
      <c r="AH1408" s="315"/>
      <c r="AI1408" s="315" t="str">
        <f>IF(AH1408="","",IFERROR(VLOOKUP(AH1408,'Error Checking'!A:B,2,0),"Error with MNCR code"))</f>
        <v/>
      </c>
      <c r="AJ1408" s="261"/>
      <c r="AK1408" s="261"/>
      <c r="AL1408" s="297"/>
      <c r="AM1408" s="261"/>
      <c r="AN1408" s="261"/>
    </row>
    <row r="1409" spans="1:40" x14ac:dyDescent="0.2">
      <c r="A1409" s="87"/>
      <c r="B1409" s="298"/>
      <c r="C1409" s="261"/>
      <c r="D1409" s="261"/>
      <c r="E1409" s="261"/>
      <c r="F1409" s="261"/>
      <c r="G1409" s="294"/>
      <c r="H1409" s="295"/>
      <c r="I1409" s="261"/>
      <c r="J1409" s="311" t="str">
        <f>IF(I1409="","",VLOOKUP(I1409,LookUp_Tables!$R:$S,2,0))</f>
        <v/>
      </c>
      <c r="K1409" s="296"/>
      <c r="L1409" s="296"/>
      <c r="M1409" s="290"/>
      <c r="N1409" s="290"/>
      <c r="O1409" s="290"/>
      <c r="P1409" s="290"/>
      <c r="Q1409" s="290"/>
      <c r="R1409" s="290"/>
      <c r="S1409" s="290" t="e">
        <f t="shared" si="63"/>
        <v>#DIV/0!</v>
      </c>
      <c r="T1409" s="290"/>
      <c r="U1409" s="290"/>
      <c r="V1409" s="290" t="e">
        <f t="shared" si="64"/>
        <v>#DIV/0!</v>
      </c>
      <c r="W1409" s="291" t="str">
        <f t="shared" si="65"/>
        <v/>
      </c>
      <c r="X1409" s="261"/>
      <c r="Y1409" s="261"/>
      <c r="Z1409" s="261"/>
      <c r="AA1409" s="261"/>
      <c r="AB1409" s="261"/>
      <c r="AC1409" s="261"/>
      <c r="AD1409" s="261"/>
      <c r="AE1409" s="261"/>
      <c r="AF1409" s="293"/>
      <c r="AG1409" s="315" t="str">
        <f>IF(AF1409="","",IFERROR(VLOOKUP(AF1409,'Error Checking'!A:B,2,0),"Error with MNCR code"))</f>
        <v/>
      </c>
      <c r="AH1409" s="315"/>
      <c r="AI1409" s="315" t="str">
        <f>IF(AH1409="","",IFERROR(VLOOKUP(AH1409,'Error Checking'!A:B,2,0),"Error with MNCR code"))</f>
        <v/>
      </c>
      <c r="AJ1409" s="261"/>
      <c r="AK1409" s="261"/>
      <c r="AL1409" s="297"/>
      <c r="AM1409" s="261"/>
      <c r="AN1409" s="261"/>
    </row>
    <row r="1410" spans="1:40" x14ac:dyDescent="0.2">
      <c r="A1410" s="87"/>
      <c r="B1410" s="298"/>
      <c r="C1410" s="261"/>
      <c r="D1410" s="261"/>
      <c r="E1410" s="261"/>
      <c r="F1410" s="261"/>
      <c r="G1410" s="294"/>
      <c r="H1410" s="295"/>
      <c r="I1410" s="261"/>
      <c r="J1410" s="311" t="str">
        <f>IF(I1410="","",VLOOKUP(I1410,LookUp_Tables!$R:$S,2,0))</f>
        <v/>
      </c>
      <c r="K1410" s="296"/>
      <c r="L1410" s="296"/>
      <c r="M1410" s="290"/>
      <c r="N1410" s="290"/>
      <c r="O1410" s="290"/>
      <c r="P1410" s="290"/>
      <c r="Q1410" s="290"/>
      <c r="R1410" s="290"/>
      <c r="S1410" s="290" t="e">
        <f t="shared" si="63"/>
        <v>#DIV/0!</v>
      </c>
      <c r="T1410" s="290"/>
      <c r="U1410" s="290"/>
      <c r="V1410" s="290" t="e">
        <f t="shared" si="64"/>
        <v>#DIV/0!</v>
      </c>
      <c r="W1410" s="291" t="str">
        <f t="shared" si="65"/>
        <v/>
      </c>
      <c r="X1410" s="261"/>
      <c r="Y1410" s="261"/>
      <c r="Z1410" s="261"/>
      <c r="AA1410" s="261"/>
      <c r="AB1410" s="261"/>
      <c r="AC1410" s="261"/>
      <c r="AD1410" s="261"/>
      <c r="AE1410" s="261"/>
      <c r="AF1410" s="293"/>
      <c r="AG1410" s="315" t="str">
        <f>IF(AF1410="","",IFERROR(VLOOKUP(AF1410,'Error Checking'!A:B,2,0),"Error with MNCR code"))</f>
        <v/>
      </c>
      <c r="AH1410" s="315"/>
      <c r="AI1410" s="315" t="str">
        <f>IF(AH1410="","",IFERROR(VLOOKUP(AH1410,'Error Checking'!A:B,2,0),"Error with MNCR code"))</f>
        <v/>
      </c>
      <c r="AJ1410" s="261"/>
      <c r="AK1410" s="261"/>
      <c r="AL1410" s="297"/>
      <c r="AM1410" s="261"/>
      <c r="AN1410" s="261"/>
    </row>
    <row r="1411" spans="1:40" x14ac:dyDescent="0.2">
      <c r="A1411" s="87"/>
      <c r="B1411" s="298"/>
      <c r="C1411" s="261"/>
      <c r="D1411" s="261"/>
      <c r="E1411" s="261"/>
      <c r="F1411" s="261"/>
      <c r="G1411" s="294"/>
      <c r="H1411" s="295"/>
      <c r="I1411" s="261"/>
      <c r="J1411" s="311" t="str">
        <f>IF(I1411="","",VLOOKUP(I1411,LookUp_Tables!$R:$S,2,0))</f>
        <v/>
      </c>
      <c r="K1411" s="296"/>
      <c r="L1411" s="296"/>
      <c r="M1411" s="290"/>
      <c r="N1411" s="290"/>
      <c r="O1411" s="290"/>
      <c r="P1411" s="290"/>
      <c r="Q1411" s="290"/>
      <c r="R1411" s="290"/>
      <c r="S1411" s="290" t="e">
        <f t="shared" si="63"/>
        <v>#DIV/0!</v>
      </c>
      <c r="T1411" s="290"/>
      <c r="U1411" s="290"/>
      <c r="V1411" s="290" t="e">
        <f t="shared" si="64"/>
        <v>#DIV/0!</v>
      </c>
      <c r="W1411" s="291" t="str">
        <f t="shared" si="65"/>
        <v/>
      </c>
      <c r="X1411" s="261"/>
      <c r="Y1411" s="261"/>
      <c r="Z1411" s="261"/>
      <c r="AA1411" s="261"/>
      <c r="AB1411" s="261"/>
      <c r="AC1411" s="261"/>
      <c r="AD1411" s="261"/>
      <c r="AE1411" s="261"/>
      <c r="AF1411" s="293"/>
      <c r="AG1411" s="315" t="str">
        <f>IF(AF1411="","",IFERROR(VLOOKUP(AF1411,'Error Checking'!A:B,2,0),"Error with MNCR code"))</f>
        <v/>
      </c>
      <c r="AH1411" s="315"/>
      <c r="AI1411" s="315" t="str">
        <f>IF(AH1411="","",IFERROR(VLOOKUP(AH1411,'Error Checking'!A:B,2,0),"Error with MNCR code"))</f>
        <v/>
      </c>
      <c r="AJ1411" s="261"/>
      <c r="AK1411" s="261"/>
      <c r="AL1411" s="297"/>
      <c r="AM1411" s="261"/>
      <c r="AN1411" s="261"/>
    </row>
    <row r="1412" spans="1:40" x14ac:dyDescent="0.2">
      <c r="A1412" s="87"/>
      <c r="B1412" s="298"/>
      <c r="C1412" s="261"/>
      <c r="D1412" s="261"/>
      <c r="E1412" s="261"/>
      <c r="F1412" s="261"/>
      <c r="G1412" s="294"/>
      <c r="H1412" s="295"/>
      <c r="I1412" s="261"/>
      <c r="J1412" s="311" t="str">
        <f>IF(I1412="","",VLOOKUP(I1412,LookUp_Tables!$R:$S,2,0))</f>
        <v/>
      </c>
      <c r="K1412" s="296"/>
      <c r="L1412" s="296"/>
      <c r="M1412" s="290"/>
      <c r="N1412" s="290"/>
      <c r="O1412" s="290"/>
      <c r="P1412" s="290"/>
      <c r="Q1412" s="290"/>
      <c r="R1412" s="290"/>
      <c r="S1412" s="290" t="e">
        <f t="shared" si="63"/>
        <v>#DIV/0!</v>
      </c>
      <c r="T1412" s="290"/>
      <c r="U1412" s="290"/>
      <c r="V1412" s="290" t="e">
        <f t="shared" si="64"/>
        <v>#DIV/0!</v>
      </c>
      <c r="W1412" s="291" t="str">
        <f t="shared" si="65"/>
        <v/>
      </c>
      <c r="X1412" s="261"/>
      <c r="Y1412" s="261"/>
      <c r="Z1412" s="261"/>
      <c r="AA1412" s="261"/>
      <c r="AB1412" s="261"/>
      <c r="AC1412" s="261"/>
      <c r="AD1412" s="261"/>
      <c r="AE1412" s="261"/>
      <c r="AF1412" s="293"/>
      <c r="AG1412" s="315" t="str">
        <f>IF(AF1412="","",IFERROR(VLOOKUP(AF1412,'Error Checking'!A:B,2,0),"Error with MNCR code"))</f>
        <v/>
      </c>
      <c r="AH1412" s="315"/>
      <c r="AI1412" s="315" t="str">
        <f>IF(AH1412="","",IFERROR(VLOOKUP(AH1412,'Error Checking'!A:B,2,0),"Error with MNCR code"))</f>
        <v/>
      </c>
      <c r="AJ1412" s="261"/>
      <c r="AK1412" s="261"/>
      <c r="AL1412" s="297"/>
      <c r="AM1412" s="261"/>
      <c r="AN1412" s="261"/>
    </row>
    <row r="1413" spans="1:40" x14ac:dyDescent="0.2">
      <c r="A1413" s="87"/>
      <c r="B1413" s="298"/>
      <c r="C1413" s="261"/>
      <c r="D1413" s="261"/>
      <c r="E1413" s="261"/>
      <c r="F1413" s="261"/>
      <c r="G1413" s="294"/>
      <c r="H1413" s="295"/>
      <c r="I1413" s="261"/>
      <c r="J1413" s="311" t="str">
        <f>IF(I1413="","",VLOOKUP(I1413,LookUp_Tables!$R:$S,2,0))</f>
        <v/>
      </c>
      <c r="K1413" s="296"/>
      <c r="L1413" s="296"/>
      <c r="M1413" s="290"/>
      <c r="N1413" s="290"/>
      <c r="O1413" s="290"/>
      <c r="P1413" s="290"/>
      <c r="Q1413" s="290"/>
      <c r="R1413" s="290"/>
      <c r="S1413" s="290" t="e">
        <f t="shared" si="63"/>
        <v>#DIV/0!</v>
      </c>
      <c r="T1413" s="290"/>
      <c r="U1413" s="290"/>
      <c r="V1413" s="290" t="e">
        <f t="shared" si="64"/>
        <v>#DIV/0!</v>
      </c>
      <c r="W1413" s="291" t="str">
        <f t="shared" si="65"/>
        <v/>
      </c>
      <c r="X1413" s="261"/>
      <c r="Y1413" s="261"/>
      <c r="Z1413" s="261"/>
      <c r="AA1413" s="261"/>
      <c r="AB1413" s="261"/>
      <c r="AC1413" s="261"/>
      <c r="AD1413" s="261"/>
      <c r="AE1413" s="261"/>
      <c r="AF1413" s="293"/>
      <c r="AG1413" s="315" t="str">
        <f>IF(AF1413="","",IFERROR(VLOOKUP(AF1413,'Error Checking'!A:B,2,0),"Error with MNCR code"))</f>
        <v/>
      </c>
      <c r="AH1413" s="315"/>
      <c r="AI1413" s="315" t="str">
        <f>IF(AH1413="","",IFERROR(VLOOKUP(AH1413,'Error Checking'!A:B,2,0),"Error with MNCR code"))</f>
        <v/>
      </c>
      <c r="AJ1413" s="261"/>
      <c r="AK1413" s="261"/>
      <c r="AL1413" s="297"/>
      <c r="AM1413" s="261"/>
      <c r="AN1413" s="261"/>
    </row>
    <row r="1414" spans="1:40" x14ac:dyDescent="0.2">
      <c r="A1414" s="87"/>
      <c r="B1414" s="298"/>
      <c r="C1414" s="261"/>
      <c r="D1414" s="261"/>
      <c r="E1414" s="261"/>
      <c r="F1414" s="261"/>
      <c r="G1414" s="294"/>
      <c r="H1414" s="295"/>
      <c r="I1414" s="261"/>
      <c r="J1414" s="311" t="str">
        <f>IF(I1414="","",VLOOKUP(I1414,LookUp_Tables!$R:$S,2,0))</f>
        <v/>
      </c>
      <c r="K1414" s="296"/>
      <c r="L1414" s="296"/>
      <c r="M1414" s="290"/>
      <c r="N1414" s="290"/>
      <c r="O1414" s="290"/>
      <c r="P1414" s="290"/>
      <c r="Q1414" s="290"/>
      <c r="R1414" s="290"/>
      <c r="S1414" s="290" t="e">
        <f t="shared" si="63"/>
        <v>#DIV/0!</v>
      </c>
      <c r="T1414" s="290"/>
      <c r="U1414" s="290"/>
      <c r="V1414" s="290" t="e">
        <f t="shared" si="64"/>
        <v>#DIV/0!</v>
      </c>
      <c r="W1414" s="291" t="str">
        <f t="shared" si="65"/>
        <v/>
      </c>
      <c r="X1414" s="261"/>
      <c r="Y1414" s="261"/>
      <c r="Z1414" s="261"/>
      <c r="AA1414" s="261"/>
      <c r="AB1414" s="261"/>
      <c r="AC1414" s="261"/>
      <c r="AD1414" s="261"/>
      <c r="AE1414" s="261"/>
      <c r="AF1414" s="293"/>
      <c r="AG1414" s="315" t="str">
        <f>IF(AF1414="","",IFERROR(VLOOKUP(AF1414,'Error Checking'!A:B,2,0),"Error with MNCR code"))</f>
        <v/>
      </c>
      <c r="AH1414" s="315"/>
      <c r="AI1414" s="315" t="str">
        <f>IF(AH1414="","",IFERROR(VLOOKUP(AH1414,'Error Checking'!A:B,2,0),"Error with MNCR code"))</f>
        <v/>
      </c>
      <c r="AJ1414" s="261"/>
      <c r="AK1414" s="261"/>
      <c r="AL1414" s="297"/>
      <c r="AM1414" s="261"/>
      <c r="AN1414" s="261"/>
    </row>
    <row r="1415" spans="1:40" x14ac:dyDescent="0.2">
      <c r="A1415" s="87"/>
      <c r="B1415" s="298"/>
      <c r="C1415" s="261"/>
      <c r="D1415" s="261"/>
      <c r="E1415" s="261"/>
      <c r="F1415" s="261"/>
      <c r="G1415" s="294"/>
      <c r="H1415" s="295"/>
      <c r="I1415" s="261"/>
      <c r="J1415" s="311" t="str">
        <f>IF(I1415="","",VLOOKUP(I1415,LookUp_Tables!$R:$S,2,0))</f>
        <v/>
      </c>
      <c r="K1415" s="296"/>
      <c r="L1415" s="296"/>
      <c r="M1415" s="290"/>
      <c r="N1415" s="290"/>
      <c r="O1415" s="290"/>
      <c r="P1415" s="290"/>
      <c r="Q1415" s="290"/>
      <c r="R1415" s="290"/>
      <c r="S1415" s="290" t="e">
        <f t="shared" si="63"/>
        <v>#DIV/0!</v>
      </c>
      <c r="T1415" s="290"/>
      <c r="U1415" s="290"/>
      <c r="V1415" s="290" t="e">
        <f t="shared" si="64"/>
        <v>#DIV/0!</v>
      </c>
      <c r="W1415" s="291" t="str">
        <f t="shared" si="65"/>
        <v/>
      </c>
      <c r="X1415" s="261"/>
      <c r="Y1415" s="261"/>
      <c r="Z1415" s="261"/>
      <c r="AA1415" s="261"/>
      <c r="AB1415" s="261"/>
      <c r="AC1415" s="261"/>
      <c r="AD1415" s="261"/>
      <c r="AE1415" s="261"/>
      <c r="AF1415" s="293"/>
      <c r="AG1415" s="315" t="str">
        <f>IF(AF1415="","",IFERROR(VLOOKUP(AF1415,'Error Checking'!A:B,2,0),"Error with MNCR code"))</f>
        <v/>
      </c>
      <c r="AH1415" s="315"/>
      <c r="AI1415" s="315" t="str">
        <f>IF(AH1415="","",IFERROR(VLOOKUP(AH1415,'Error Checking'!A:B,2,0),"Error with MNCR code"))</f>
        <v/>
      </c>
      <c r="AJ1415" s="261"/>
      <c r="AK1415" s="261"/>
      <c r="AL1415" s="297"/>
      <c r="AM1415" s="261"/>
      <c r="AN1415" s="261"/>
    </row>
    <row r="1416" spans="1:40" x14ac:dyDescent="0.2">
      <c r="A1416" s="87"/>
      <c r="B1416" s="298"/>
      <c r="C1416" s="261"/>
      <c r="D1416" s="261"/>
      <c r="E1416" s="261"/>
      <c r="F1416" s="261"/>
      <c r="G1416" s="294"/>
      <c r="H1416" s="295"/>
      <c r="I1416" s="261"/>
      <c r="J1416" s="311" t="str">
        <f>IF(I1416="","",VLOOKUP(I1416,LookUp_Tables!$R:$S,2,0))</f>
        <v/>
      </c>
      <c r="K1416" s="296"/>
      <c r="L1416" s="296"/>
      <c r="M1416" s="290"/>
      <c r="N1416" s="290"/>
      <c r="O1416" s="290"/>
      <c r="P1416" s="290"/>
      <c r="Q1416" s="290"/>
      <c r="R1416" s="290"/>
      <c r="S1416" s="290" t="e">
        <f t="shared" si="63"/>
        <v>#DIV/0!</v>
      </c>
      <c r="T1416" s="290"/>
      <c r="U1416" s="290"/>
      <c r="V1416" s="290" t="e">
        <f t="shared" si="64"/>
        <v>#DIV/0!</v>
      </c>
      <c r="W1416" s="291" t="str">
        <f t="shared" si="65"/>
        <v/>
      </c>
      <c r="X1416" s="261"/>
      <c r="Y1416" s="261"/>
      <c r="Z1416" s="261"/>
      <c r="AA1416" s="261"/>
      <c r="AB1416" s="261"/>
      <c r="AC1416" s="261"/>
      <c r="AD1416" s="261"/>
      <c r="AE1416" s="261"/>
      <c r="AF1416" s="293"/>
      <c r="AG1416" s="315" t="str">
        <f>IF(AF1416="","",IFERROR(VLOOKUP(AF1416,'Error Checking'!A:B,2,0),"Error with MNCR code"))</f>
        <v/>
      </c>
      <c r="AH1416" s="315"/>
      <c r="AI1416" s="315" t="str">
        <f>IF(AH1416="","",IFERROR(VLOOKUP(AH1416,'Error Checking'!A:B,2,0),"Error with MNCR code"))</f>
        <v/>
      </c>
      <c r="AJ1416" s="261"/>
      <c r="AK1416" s="261"/>
      <c r="AL1416" s="297"/>
      <c r="AM1416" s="261"/>
      <c r="AN1416" s="261"/>
    </row>
    <row r="1417" spans="1:40" x14ac:dyDescent="0.2">
      <c r="A1417" s="87"/>
      <c r="B1417" s="298"/>
      <c r="C1417" s="261"/>
      <c r="D1417" s="261"/>
      <c r="E1417" s="261"/>
      <c r="F1417" s="261"/>
      <c r="G1417" s="294"/>
      <c r="H1417" s="295"/>
      <c r="I1417" s="261"/>
      <c r="J1417" s="311" t="str">
        <f>IF(I1417="","",VLOOKUP(I1417,LookUp_Tables!$R:$S,2,0))</f>
        <v/>
      </c>
      <c r="K1417" s="296"/>
      <c r="L1417" s="296"/>
      <c r="M1417" s="290"/>
      <c r="N1417" s="290"/>
      <c r="O1417" s="290"/>
      <c r="P1417" s="290"/>
      <c r="Q1417" s="290"/>
      <c r="R1417" s="290"/>
      <c r="S1417" s="290" t="e">
        <f t="shared" si="63"/>
        <v>#DIV/0!</v>
      </c>
      <c r="T1417" s="290"/>
      <c r="U1417" s="290"/>
      <c r="V1417" s="290" t="e">
        <f t="shared" si="64"/>
        <v>#DIV/0!</v>
      </c>
      <c r="W1417" s="291" t="str">
        <f t="shared" si="65"/>
        <v/>
      </c>
      <c r="X1417" s="261"/>
      <c r="Y1417" s="261"/>
      <c r="Z1417" s="261"/>
      <c r="AA1417" s="261"/>
      <c r="AB1417" s="261"/>
      <c r="AC1417" s="261"/>
      <c r="AD1417" s="261"/>
      <c r="AE1417" s="261"/>
      <c r="AF1417" s="293"/>
      <c r="AG1417" s="315" t="str">
        <f>IF(AF1417="","",IFERROR(VLOOKUP(AF1417,'Error Checking'!A:B,2,0),"Error with MNCR code"))</f>
        <v/>
      </c>
      <c r="AH1417" s="315"/>
      <c r="AI1417" s="315" t="str">
        <f>IF(AH1417="","",IFERROR(VLOOKUP(AH1417,'Error Checking'!A:B,2,0),"Error with MNCR code"))</f>
        <v/>
      </c>
      <c r="AJ1417" s="261"/>
      <c r="AK1417" s="261"/>
      <c r="AL1417" s="297"/>
      <c r="AM1417" s="261"/>
      <c r="AN1417" s="261"/>
    </row>
    <row r="1418" spans="1:40" x14ac:dyDescent="0.2">
      <c r="A1418" s="87"/>
      <c r="B1418" s="298"/>
      <c r="C1418" s="261"/>
      <c r="D1418" s="261"/>
      <c r="E1418" s="261"/>
      <c r="F1418" s="261"/>
      <c r="G1418" s="294"/>
      <c r="H1418" s="295"/>
      <c r="I1418" s="261"/>
      <c r="J1418" s="311" t="str">
        <f>IF(I1418="","",VLOOKUP(I1418,LookUp_Tables!$R:$S,2,0))</f>
        <v/>
      </c>
      <c r="K1418" s="296"/>
      <c r="L1418" s="296"/>
      <c r="M1418" s="290"/>
      <c r="N1418" s="290"/>
      <c r="O1418" s="290"/>
      <c r="P1418" s="290"/>
      <c r="Q1418" s="290"/>
      <c r="R1418" s="290"/>
      <c r="S1418" s="290" t="e">
        <f t="shared" ref="S1418:S1481" si="66">R1418/Q1418</f>
        <v>#DIV/0!</v>
      </c>
      <c r="T1418" s="290"/>
      <c r="U1418" s="290"/>
      <c r="V1418" s="290" t="e">
        <f t="shared" ref="V1418:V1481" si="67">U1418/T1418</f>
        <v>#DIV/0!</v>
      </c>
      <c r="W1418" s="291" t="str">
        <f t="shared" ref="W1418:W1481" si="68">IF(COUNTBLANK(Q1418:V1418)&gt;=1, "", ((S1418/1000)*(V1418/1000)))</f>
        <v/>
      </c>
      <c r="X1418" s="261"/>
      <c r="Y1418" s="261"/>
      <c r="Z1418" s="261"/>
      <c r="AA1418" s="261"/>
      <c r="AB1418" s="261"/>
      <c r="AC1418" s="261"/>
      <c r="AD1418" s="261"/>
      <c r="AE1418" s="261"/>
      <c r="AF1418" s="293"/>
      <c r="AG1418" s="315" t="str">
        <f>IF(AF1418="","",IFERROR(VLOOKUP(AF1418,'Error Checking'!A:B,2,0),"Error with MNCR code"))</f>
        <v/>
      </c>
      <c r="AH1418" s="315"/>
      <c r="AI1418" s="315" t="str">
        <f>IF(AH1418="","",IFERROR(VLOOKUP(AH1418,'Error Checking'!A:B,2,0),"Error with MNCR code"))</f>
        <v/>
      </c>
      <c r="AJ1418" s="261"/>
      <c r="AK1418" s="261"/>
      <c r="AL1418" s="297"/>
      <c r="AM1418" s="261"/>
      <c r="AN1418" s="261"/>
    </row>
    <row r="1419" spans="1:40" x14ac:dyDescent="0.2">
      <c r="A1419" s="87"/>
      <c r="B1419" s="298"/>
      <c r="C1419" s="261"/>
      <c r="D1419" s="261"/>
      <c r="E1419" s="261"/>
      <c r="F1419" s="261"/>
      <c r="G1419" s="294"/>
      <c r="H1419" s="295"/>
      <c r="I1419" s="261"/>
      <c r="J1419" s="311" t="str">
        <f>IF(I1419="","",VLOOKUP(I1419,LookUp_Tables!$R:$S,2,0))</f>
        <v/>
      </c>
      <c r="K1419" s="296"/>
      <c r="L1419" s="296"/>
      <c r="M1419" s="290"/>
      <c r="N1419" s="290"/>
      <c r="O1419" s="290"/>
      <c r="P1419" s="290"/>
      <c r="Q1419" s="290"/>
      <c r="R1419" s="290"/>
      <c r="S1419" s="290" t="e">
        <f t="shared" si="66"/>
        <v>#DIV/0!</v>
      </c>
      <c r="T1419" s="290"/>
      <c r="U1419" s="290"/>
      <c r="V1419" s="290" t="e">
        <f t="shared" si="67"/>
        <v>#DIV/0!</v>
      </c>
      <c r="W1419" s="291" t="str">
        <f t="shared" si="68"/>
        <v/>
      </c>
      <c r="X1419" s="261"/>
      <c r="Y1419" s="261"/>
      <c r="Z1419" s="261"/>
      <c r="AA1419" s="261"/>
      <c r="AB1419" s="261"/>
      <c r="AC1419" s="261"/>
      <c r="AD1419" s="261"/>
      <c r="AE1419" s="261"/>
      <c r="AF1419" s="293"/>
      <c r="AG1419" s="315" t="str">
        <f>IF(AF1419="","",IFERROR(VLOOKUP(AF1419,'Error Checking'!A:B,2,0),"Error with MNCR code"))</f>
        <v/>
      </c>
      <c r="AH1419" s="315"/>
      <c r="AI1419" s="315" t="str">
        <f>IF(AH1419="","",IFERROR(VLOOKUP(AH1419,'Error Checking'!A:B,2,0),"Error with MNCR code"))</f>
        <v/>
      </c>
      <c r="AJ1419" s="261"/>
      <c r="AK1419" s="261"/>
      <c r="AL1419" s="297"/>
      <c r="AM1419" s="261"/>
      <c r="AN1419" s="261"/>
    </row>
    <row r="1420" spans="1:40" x14ac:dyDescent="0.2">
      <c r="A1420" s="87"/>
      <c r="B1420" s="298"/>
      <c r="C1420" s="261"/>
      <c r="D1420" s="261"/>
      <c r="E1420" s="261"/>
      <c r="F1420" s="261"/>
      <c r="G1420" s="294"/>
      <c r="H1420" s="295"/>
      <c r="I1420" s="261"/>
      <c r="J1420" s="311" t="str">
        <f>IF(I1420="","",VLOOKUP(I1420,LookUp_Tables!$R:$S,2,0))</f>
        <v/>
      </c>
      <c r="K1420" s="296"/>
      <c r="L1420" s="296"/>
      <c r="M1420" s="290"/>
      <c r="N1420" s="290"/>
      <c r="O1420" s="290"/>
      <c r="P1420" s="290"/>
      <c r="Q1420" s="290"/>
      <c r="R1420" s="290"/>
      <c r="S1420" s="290" t="e">
        <f t="shared" si="66"/>
        <v>#DIV/0!</v>
      </c>
      <c r="T1420" s="290"/>
      <c r="U1420" s="290"/>
      <c r="V1420" s="290" t="e">
        <f t="shared" si="67"/>
        <v>#DIV/0!</v>
      </c>
      <c r="W1420" s="291" t="str">
        <f t="shared" si="68"/>
        <v/>
      </c>
      <c r="X1420" s="261"/>
      <c r="Y1420" s="261"/>
      <c r="Z1420" s="261"/>
      <c r="AA1420" s="261"/>
      <c r="AB1420" s="261"/>
      <c r="AC1420" s="261"/>
      <c r="AD1420" s="261"/>
      <c r="AE1420" s="261"/>
      <c r="AF1420" s="293"/>
      <c r="AG1420" s="315" t="str">
        <f>IF(AF1420="","",IFERROR(VLOOKUP(AF1420,'Error Checking'!A:B,2,0),"Error with MNCR code"))</f>
        <v/>
      </c>
      <c r="AH1420" s="315"/>
      <c r="AI1420" s="315" t="str">
        <f>IF(AH1420="","",IFERROR(VLOOKUP(AH1420,'Error Checking'!A:B,2,0),"Error with MNCR code"))</f>
        <v/>
      </c>
      <c r="AJ1420" s="261"/>
      <c r="AK1420" s="261"/>
      <c r="AL1420" s="297"/>
      <c r="AM1420" s="261"/>
      <c r="AN1420" s="261"/>
    </row>
    <row r="1421" spans="1:40" x14ac:dyDescent="0.2">
      <c r="A1421" s="87"/>
      <c r="B1421" s="298"/>
      <c r="C1421" s="261"/>
      <c r="D1421" s="261"/>
      <c r="E1421" s="261"/>
      <c r="F1421" s="261"/>
      <c r="G1421" s="294"/>
      <c r="H1421" s="295"/>
      <c r="I1421" s="261"/>
      <c r="J1421" s="311" t="str">
        <f>IF(I1421="","",VLOOKUP(I1421,LookUp_Tables!$R:$S,2,0))</f>
        <v/>
      </c>
      <c r="K1421" s="296"/>
      <c r="L1421" s="296"/>
      <c r="M1421" s="290"/>
      <c r="N1421" s="290"/>
      <c r="O1421" s="290"/>
      <c r="P1421" s="290"/>
      <c r="Q1421" s="290"/>
      <c r="R1421" s="290"/>
      <c r="S1421" s="290" t="e">
        <f t="shared" si="66"/>
        <v>#DIV/0!</v>
      </c>
      <c r="T1421" s="290"/>
      <c r="U1421" s="290"/>
      <c r="V1421" s="290" t="e">
        <f t="shared" si="67"/>
        <v>#DIV/0!</v>
      </c>
      <c r="W1421" s="291" t="str">
        <f t="shared" si="68"/>
        <v/>
      </c>
      <c r="X1421" s="261"/>
      <c r="Y1421" s="261"/>
      <c r="Z1421" s="261"/>
      <c r="AA1421" s="261"/>
      <c r="AB1421" s="261"/>
      <c r="AC1421" s="261"/>
      <c r="AD1421" s="261"/>
      <c r="AE1421" s="261"/>
      <c r="AF1421" s="293"/>
      <c r="AG1421" s="315" t="str">
        <f>IF(AF1421="","",IFERROR(VLOOKUP(AF1421,'Error Checking'!A:B,2,0),"Error with MNCR code"))</f>
        <v/>
      </c>
      <c r="AH1421" s="315"/>
      <c r="AI1421" s="315" t="str">
        <f>IF(AH1421="","",IFERROR(VLOOKUP(AH1421,'Error Checking'!A:B,2,0),"Error with MNCR code"))</f>
        <v/>
      </c>
      <c r="AJ1421" s="261"/>
      <c r="AK1421" s="261"/>
      <c r="AL1421" s="297"/>
      <c r="AM1421" s="261"/>
      <c r="AN1421" s="261"/>
    </row>
    <row r="1422" spans="1:40" x14ac:dyDescent="0.2">
      <c r="A1422" s="87"/>
      <c r="B1422" s="298"/>
      <c r="C1422" s="261"/>
      <c r="D1422" s="261"/>
      <c r="E1422" s="261"/>
      <c r="F1422" s="261"/>
      <c r="G1422" s="294"/>
      <c r="H1422" s="295"/>
      <c r="I1422" s="261"/>
      <c r="J1422" s="311" t="str">
        <f>IF(I1422="","",VLOOKUP(I1422,LookUp_Tables!$R:$S,2,0))</f>
        <v/>
      </c>
      <c r="K1422" s="296"/>
      <c r="L1422" s="296"/>
      <c r="M1422" s="290"/>
      <c r="N1422" s="290"/>
      <c r="O1422" s="290"/>
      <c r="P1422" s="290"/>
      <c r="Q1422" s="290"/>
      <c r="R1422" s="290"/>
      <c r="S1422" s="290" t="e">
        <f t="shared" si="66"/>
        <v>#DIV/0!</v>
      </c>
      <c r="T1422" s="290"/>
      <c r="U1422" s="290"/>
      <c r="V1422" s="290" t="e">
        <f t="shared" si="67"/>
        <v>#DIV/0!</v>
      </c>
      <c r="W1422" s="291" t="str">
        <f t="shared" si="68"/>
        <v/>
      </c>
      <c r="X1422" s="261"/>
      <c r="Y1422" s="261"/>
      <c r="Z1422" s="261"/>
      <c r="AA1422" s="261"/>
      <c r="AB1422" s="261"/>
      <c r="AC1422" s="261"/>
      <c r="AD1422" s="261"/>
      <c r="AE1422" s="261"/>
      <c r="AF1422" s="293"/>
      <c r="AG1422" s="315" t="str">
        <f>IF(AF1422="","",IFERROR(VLOOKUP(AF1422,'Error Checking'!A:B,2,0),"Error with MNCR code"))</f>
        <v/>
      </c>
      <c r="AH1422" s="315"/>
      <c r="AI1422" s="315" t="str">
        <f>IF(AH1422="","",IFERROR(VLOOKUP(AH1422,'Error Checking'!A:B,2,0),"Error with MNCR code"))</f>
        <v/>
      </c>
      <c r="AJ1422" s="261"/>
      <c r="AK1422" s="261"/>
      <c r="AL1422" s="297"/>
      <c r="AM1422" s="261"/>
      <c r="AN1422" s="261"/>
    </row>
    <row r="1423" spans="1:40" x14ac:dyDescent="0.2">
      <c r="A1423" s="87"/>
      <c r="B1423" s="298"/>
      <c r="C1423" s="261"/>
      <c r="D1423" s="261"/>
      <c r="E1423" s="261"/>
      <c r="F1423" s="261"/>
      <c r="G1423" s="294"/>
      <c r="H1423" s="295"/>
      <c r="I1423" s="261"/>
      <c r="J1423" s="311" t="str">
        <f>IF(I1423="","",VLOOKUP(I1423,LookUp_Tables!$R:$S,2,0))</f>
        <v/>
      </c>
      <c r="K1423" s="296"/>
      <c r="L1423" s="296"/>
      <c r="M1423" s="290"/>
      <c r="N1423" s="290"/>
      <c r="O1423" s="290"/>
      <c r="P1423" s="290"/>
      <c r="Q1423" s="290"/>
      <c r="R1423" s="290"/>
      <c r="S1423" s="290" t="e">
        <f t="shared" si="66"/>
        <v>#DIV/0!</v>
      </c>
      <c r="T1423" s="290"/>
      <c r="U1423" s="290"/>
      <c r="V1423" s="290" t="e">
        <f t="shared" si="67"/>
        <v>#DIV/0!</v>
      </c>
      <c r="W1423" s="291" t="str">
        <f t="shared" si="68"/>
        <v/>
      </c>
      <c r="X1423" s="261"/>
      <c r="Y1423" s="261"/>
      <c r="Z1423" s="261"/>
      <c r="AA1423" s="261"/>
      <c r="AB1423" s="261"/>
      <c r="AC1423" s="261"/>
      <c r="AD1423" s="261"/>
      <c r="AE1423" s="261"/>
      <c r="AF1423" s="293"/>
      <c r="AG1423" s="315" t="str">
        <f>IF(AF1423="","",IFERROR(VLOOKUP(AF1423,'Error Checking'!A:B,2,0),"Error with MNCR code"))</f>
        <v/>
      </c>
      <c r="AH1423" s="315"/>
      <c r="AI1423" s="315" t="str">
        <f>IF(AH1423="","",IFERROR(VLOOKUP(AH1423,'Error Checking'!A:B,2,0),"Error with MNCR code"))</f>
        <v/>
      </c>
      <c r="AJ1423" s="261"/>
      <c r="AK1423" s="261"/>
      <c r="AL1423" s="297"/>
      <c r="AM1423" s="261"/>
      <c r="AN1423" s="261"/>
    </row>
    <row r="1424" spans="1:40" x14ac:dyDescent="0.2">
      <c r="A1424" s="87"/>
      <c r="B1424" s="298"/>
      <c r="C1424" s="261"/>
      <c r="D1424" s="261"/>
      <c r="E1424" s="261"/>
      <c r="F1424" s="261"/>
      <c r="G1424" s="294"/>
      <c r="H1424" s="295"/>
      <c r="I1424" s="261"/>
      <c r="J1424" s="311" t="str">
        <f>IF(I1424="","",VLOOKUP(I1424,LookUp_Tables!$R:$S,2,0))</f>
        <v/>
      </c>
      <c r="K1424" s="296"/>
      <c r="L1424" s="296"/>
      <c r="M1424" s="290"/>
      <c r="N1424" s="290"/>
      <c r="O1424" s="290"/>
      <c r="P1424" s="290"/>
      <c r="Q1424" s="290"/>
      <c r="R1424" s="290"/>
      <c r="S1424" s="290" t="e">
        <f t="shared" si="66"/>
        <v>#DIV/0!</v>
      </c>
      <c r="T1424" s="290"/>
      <c r="U1424" s="290"/>
      <c r="V1424" s="290" t="e">
        <f t="shared" si="67"/>
        <v>#DIV/0!</v>
      </c>
      <c r="W1424" s="291" t="str">
        <f t="shared" si="68"/>
        <v/>
      </c>
      <c r="X1424" s="261"/>
      <c r="Y1424" s="261"/>
      <c r="Z1424" s="261"/>
      <c r="AA1424" s="261"/>
      <c r="AB1424" s="261"/>
      <c r="AC1424" s="261"/>
      <c r="AD1424" s="261"/>
      <c r="AE1424" s="261"/>
      <c r="AF1424" s="293"/>
      <c r="AG1424" s="315" t="str">
        <f>IF(AF1424="","",IFERROR(VLOOKUP(AF1424,'Error Checking'!A:B,2,0),"Error with MNCR code"))</f>
        <v/>
      </c>
      <c r="AH1424" s="315"/>
      <c r="AI1424" s="315" t="str">
        <f>IF(AH1424="","",IFERROR(VLOOKUP(AH1424,'Error Checking'!A:B,2,0),"Error with MNCR code"))</f>
        <v/>
      </c>
      <c r="AJ1424" s="261"/>
      <c r="AK1424" s="261"/>
      <c r="AL1424" s="297"/>
      <c r="AM1424" s="261"/>
      <c r="AN1424" s="261"/>
    </row>
    <row r="1425" spans="1:40" x14ac:dyDescent="0.2">
      <c r="A1425" s="87"/>
      <c r="B1425" s="298"/>
      <c r="C1425" s="261"/>
      <c r="D1425" s="261"/>
      <c r="E1425" s="261"/>
      <c r="F1425" s="261"/>
      <c r="G1425" s="294"/>
      <c r="H1425" s="295"/>
      <c r="I1425" s="261"/>
      <c r="J1425" s="311" t="str">
        <f>IF(I1425="","",VLOOKUP(I1425,LookUp_Tables!$R:$S,2,0))</f>
        <v/>
      </c>
      <c r="K1425" s="296"/>
      <c r="L1425" s="296"/>
      <c r="M1425" s="290"/>
      <c r="N1425" s="290"/>
      <c r="O1425" s="290"/>
      <c r="P1425" s="290"/>
      <c r="Q1425" s="290"/>
      <c r="R1425" s="290"/>
      <c r="S1425" s="290" t="e">
        <f t="shared" si="66"/>
        <v>#DIV/0!</v>
      </c>
      <c r="T1425" s="290"/>
      <c r="U1425" s="290"/>
      <c r="V1425" s="290" t="e">
        <f t="shared" si="67"/>
        <v>#DIV/0!</v>
      </c>
      <c r="W1425" s="291" t="str">
        <f t="shared" si="68"/>
        <v/>
      </c>
      <c r="X1425" s="261"/>
      <c r="Y1425" s="261"/>
      <c r="Z1425" s="261"/>
      <c r="AA1425" s="261"/>
      <c r="AB1425" s="261"/>
      <c r="AC1425" s="261"/>
      <c r="AD1425" s="261"/>
      <c r="AE1425" s="261"/>
      <c r="AF1425" s="293"/>
      <c r="AG1425" s="315" t="str">
        <f>IF(AF1425="","",IFERROR(VLOOKUP(AF1425,'Error Checking'!A:B,2,0),"Error with MNCR code"))</f>
        <v/>
      </c>
      <c r="AH1425" s="315"/>
      <c r="AI1425" s="315" t="str">
        <f>IF(AH1425="","",IFERROR(VLOOKUP(AH1425,'Error Checking'!A:B,2,0),"Error with MNCR code"))</f>
        <v/>
      </c>
      <c r="AJ1425" s="261"/>
      <c r="AK1425" s="261"/>
      <c r="AL1425" s="297"/>
      <c r="AM1425" s="261"/>
      <c r="AN1425" s="261"/>
    </row>
    <row r="1426" spans="1:40" x14ac:dyDescent="0.2">
      <c r="A1426" s="87"/>
      <c r="B1426" s="298"/>
      <c r="C1426" s="261"/>
      <c r="D1426" s="261"/>
      <c r="E1426" s="261"/>
      <c r="F1426" s="261"/>
      <c r="G1426" s="294"/>
      <c r="H1426" s="295"/>
      <c r="I1426" s="261"/>
      <c r="J1426" s="311" t="str">
        <f>IF(I1426="","",VLOOKUP(I1426,LookUp_Tables!$R:$S,2,0))</f>
        <v/>
      </c>
      <c r="K1426" s="296"/>
      <c r="L1426" s="296"/>
      <c r="M1426" s="290"/>
      <c r="N1426" s="290"/>
      <c r="O1426" s="290"/>
      <c r="P1426" s="290"/>
      <c r="Q1426" s="290"/>
      <c r="R1426" s="290"/>
      <c r="S1426" s="290" t="e">
        <f t="shared" si="66"/>
        <v>#DIV/0!</v>
      </c>
      <c r="T1426" s="290"/>
      <c r="U1426" s="290"/>
      <c r="V1426" s="290" t="e">
        <f t="shared" si="67"/>
        <v>#DIV/0!</v>
      </c>
      <c r="W1426" s="291" t="str">
        <f t="shared" si="68"/>
        <v/>
      </c>
      <c r="X1426" s="261"/>
      <c r="Y1426" s="261"/>
      <c r="Z1426" s="261"/>
      <c r="AA1426" s="261"/>
      <c r="AB1426" s="261"/>
      <c r="AC1426" s="261"/>
      <c r="AD1426" s="261"/>
      <c r="AE1426" s="261"/>
      <c r="AF1426" s="293"/>
      <c r="AG1426" s="315" t="str">
        <f>IF(AF1426="","",IFERROR(VLOOKUP(AF1426,'Error Checking'!A:B,2,0),"Error with MNCR code"))</f>
        <v/>
      </c>
      <c r="AH1426" s="315"/>
      <c r="AI1426" s="315" t="str">
        <f>IF(AH1426="","",IFERROR(VLOOKUP(AH1426,'Error Checking'!A:B,2,0),"Error with MNCR code"))</f>
        <v/>
      </c>
      <c r="AJ1426" s="261"/>
      <c r="AK1426" s="261"/>
      <c r="AL1426" s="297"/>
      <c r="AM1426" s="261"/>
      <c r="AN1426" s="261"/>
    </row>
    <row r="1427" spans="1:40" x14ac:dyDescent="0.2">
      <c r="A1427" s="87"/>
      <c r="B1427" s="298"/>
      <c r="C1427" s="261"/>
      <c r="D1427" s="261"/>
      <c r="E1427" s="261"/>
      <c r="F1427" s="261"/>
      <c r="G1427" s="294"/>
      <c r="H1427" s="295"/>
      <c r="I1427" s="261"/>
      <c r="J1427" s="311" t="str">
        <f>IF(I1427="","",VLOOKUP(I1427,LookUp_Tables!$R:$S,2,0))</f>
        <v/>
      </c>
      <c r="K1427" s="296"/>
      <c r="L1427" s="296"/>
      <c r="M1427" s="290"/>
      <c r="N1427" s="290"/>
      <c r="O1427" s="290"/>
      <c r="P1427" s="290"/>
      <c r="Q1427" s="290"/>
      <c r="R1427" s="290"/>
      <c r="S1427" s="290" t="e">
        <f t="shared" si="66"/>
        <v>#DIV/0!</v>
      </c>
      <c r="T1427" s="290"/>
      <c r="U1427" s="290"/>
      <c r="V1427" s="290" t="e">
        <f t="shared" si="67"/>
        <v>#DIV/0!</v>
      </c>
      <c r="W1427" s="291" t="str">
        <f t="shared" si="68"/>
        <v/>
      </c>
      <c r="X1427" s="261"/>
      <c r="Y1427" s="261"/>
      <c r="Z1427" s="261"/>
      <c r="AA1427" s="261"/>
      <c r="AB1427" s="261"/>
      <c r="AC1427" s="261"/>
      <c r="AD1427" s="261"/>
      <c r="AE1427" s="261"/>
      <c r="AF1427" s="293"/>
      <c r="AG1427" s="315" t="str">
        <f>IF(AF1427="","",IFERROR(VLOOKUP(AF1427,'Error Checking'!A:B,2,0),"Error with MNCR code"))</f>
        <v/>
      </c>
      <c r="AH1427" s="315"/>
      <c r="AI1427" s="315" t="str">
        <f>IF(AH1427="","",IFERROR(VLOOKUP(AH1427,'Error Checking'!A:B,2,0),"Error with MNCR code"))</f>
        <v/>
      </c>
      <c r="AJ1427" s="261"/>
      <c r="AK1427" s="261"/>
      <c r="AL1427" s="297"/>
      <c r="AM1427" s="261"/>
      <c r="AN1427" s="261"/>
    </row>
    <row r="1428" spans="1:40" x14ac:dyDescent="0.2">
      <c r="A1428" s="87"/>
      <c r="B1428" s="298"/>
      <c r="C1428" s="261"/>
      <c r="D1428" s="261"/>
      <c r="E1428" s="261"/>
      <c r="F1428" s="261"/>
      <c r="G1428" s="294"/>
      <c r="H1428" s="295"/>
      <c r="I1428" s="261"/>
      <c r="J1428" s="311" t="str">
        <f>IF(I1428="","",VLOOKUP(I1428,LookUp_Tables!$R:$S,2,0))</f>
        <v/>
      </c>
      <c r="K1428" s="296"/>
      <c r="L1428" s="296"/>
      <c r="M1428" s="290"/>
      <c r="N1428" s="290"/>
      <c r="O1428" s="290"/>
      <c r="P1428" s="290"/>
      <c r="Q1428" s="290"/>
      <c r="R1428" s="290"/>
      <c r="S1428" s="290" t="e">
        <f t="shared" si="66"/>
        <v>#DIV/0!</v>
      </c>
      <c r="T1428" s="290"/>
      <c r="U1428" s="290"/>
      <c r="V1428" s="290" t="e">
        <f t="shared" si="67"/>
        <v>#DIV/0!</v>
      </c>
      <c r="W1428" s="291" t="str">
        <f t="shared" si="68"/>
        <v/>
      </c>
      <c r="X1428" s="261"/>
      <c r="Y1428" s="261"/>
      <c r="Z1428" s="261"/>
      <c r="AA1428" s="261"/>
      <c r="AB1428" s="261"/>
      <c r="AC1428" s="261"/>
      <c r="AD1428" s="261"/>
      <c r="AE1428" s="261"/>
      <c r="AF1428" s="293"/>
      <c r="AG1428" s="315" t="str">
        <f>IF(AF1428="","",IFERROR(VLOOKUP(AF1428,'Error Checking'!A:B,2,0),"Error with MNCR code"))</f>
        <v/>
      </c>
      <c r="AH1428" s="315"/>
      <c r="AI1428" s="315" t="str">
        <f>IF(AH1428="","",IFERROR(VLOOKUP(AH1428,'Error Checking'!A:B,2,0),"Error with MNCR code"))</f>
        <v/>
      </c>
      <c r="AJ1428" s="261"/>
      <c r="AK1428" s="261"/>
      <c r="AL1428" s="297"/>
      <c r="AM1428" s="261"/>
      <c r="AN1428" s="261"/>
    </row>
    <row r="1429" spans="1:40" x14ac:dyDescent="0.2">
      <c r="A1429" s="87"/>
      <c r="B1429" s="298"/>
      <c r="C1429" s="261"/>
      <c r="D1429" s="261"/>
      <c r="E1429" s="261"/>
      <c r="F1429" s="261"/>
      <c r="G1429" s="294"/>
      <c r="H1429" s="295"/>
      <c r="I1429" s="261"/>
      <c r="J1429" s="311" t="str">
        <f>IF(I1429="","",VLOOKUP(I1429,LookUp_Tables!$R:$S,2,0))</f>
        <v/>
      </c>
      <c r="K1429" s="296"/>
      <c r="L1429" s="296"/>
      <c r="M1429" s="290"/>
      <c r="N1429" s="290"/>
      <c r="O1429" s="290"/>
      <c r="P1429" s="290"/>
      <c r="Q1429" s="290"/>
      <c r="R1429" s="290"/>
      <c r="S1429" s="290" t="e">
        <f t="shared" si="66"/>
        <v>#DIV/0!</v>
      </c>
      <c r="T1429" s="290"/>
      <c r="U1429" s="290"/>
      <c r="V1429" s="290" t="e">
        <f t="shared" si="67"/>
        <v>#DIV/0!</v>
      </c>
      <c r="W1429" s="291" t="str">
        <f t="shared" si="68"/>
        <v/>
      </c>
      <c r="X1429" s="261"/>
      <c r="Y1429" s="261"/>
      <c r="Z1429" s="261"/>
      <c r="AA1429" s="261"/>
      <c r="AB1429" s="261"/>
      <c r="AC1429" s="261"/>
      <c r="AD1429" s="261"/>
      <c r="AE1429" s="261"/>
      <c r="AF1429" s="293"/>
      <c r="AG1429" s="315" t="str">
        <f>IF(AF1429="","",IFERROR(VLOOKUP(AF1429,'Error Checking'!A:B,2,0),"Error with MNCR code"))</f>
        <v/>
      </c>
      <c r="AH1429" s="315"/>
      <c r="AI1429" s="315" t="str">
        <f>IF(AH1429="","",IFERROR(VLOOKUP(AH1429,'Error Checking'!A:B,2,0),"Error with MNCR code"))</f>
        <v/>
      </c>
      <c r="AJ1429" s="261"/>
      <c r="AK1429" s="261"/>
      <c r="AL1429" s="297"/>
      <c r="AM1429" s="261"/>
      <c r="AN1429" s="261"/>
    </row>
    <row r="1430" spans="1:40" x14ac:dyDescent="0.2">
      <c r="A1430" s="87"/>
      <c r="B1430" s="298"/>
      <c r="C1430" s="261"/>
      <c r="D1430" s="261"/>
      <c r="E1430" s="261"/>
      <c r="F1430" s="261"/>
      <c r="G1430" s="294"/>
      <c r="H1430" s="295"/>
      <c r="I1430" s="261"/>
      <c r="J1430" s="311" t="str">
        <f>IF(I1430="","",VLOOKUP(I1430,LookUp_Tables!$R:$S,2,0))</f>
        <v/>
      </c>
      <c r="K1430" s="296"/>
      <c r="L1430" s="296"/>
      <c r="M1430" s="290"/>
      <c r="N1430" s="290"/>
      <c r="O1430" s="290"/>
      <c r="P1430" s="290"/>
      <c r="Q1430" s="290"/>
      <c r="R1430" s="290"/>
      <c r="S1430" s="290" t="e">
        <f t="shared" si="66"/>
        <v>#DIV/0!</v>
      </c>
      <c r="T1430" s="290"/>
      <c r="U1430" s="290"/>
      <c r="V1430" s="290" t="e">
        <f t="shared" si="67"/>
        <v>#DIV/0!</v>
      </c>
      <c r="W1430" s="291" t="str">
        <f t="shared" si="68"/>
        <v/>
      </c>
      <c r="X1430" s="261"/>
      <c r="Y1430" s="261"/>
      <c r="Z1430" s="261"/>
      <c r="AA1430" s="261"/>
      <c r="AB1430" s="261"/>
      <c r="AC1430" s="261"/>
      <c r="AD1430" s="261"/>
      <c r="AE1430" s="261"/>
      <c r="AF1430" s="293"/>
      <c r="AG1430" s="315" t="str">
        <f>IF(AF1430="","",IFERROR(VLOOKUP(AF1430,'Error Checking'!A:B,2,0),"Error with MNCR code"))</f>
        <v/>
      </c>
      <c r="AH1430" s="315"/>
      <c r="AI1430" s="315" t="str">
        <f>IF(AH1430="","",IFERROR(VLOOKUP(AH1430,'Error Checking'!A:B,2,0),"Error with MNCR code"))</f>
        <v/>
      </c>
      <c r="AJ1430" s="261"/>
      <c r="AK1430" s="261"/>
      <c r="AL1430" s="297"/>
      <c r="AM1430" s="261"/>
      <c r="AN1430" s="261"/>
    </row>
    <row r="1431" spans="1:40" x14ac:dyDescent="0.2">
      <c r="A1431" s="87"/>
      <c r="B1431" s="298"/>
      <c r="C1431" s="261"/>
      <c r="D1431" s="261"/>
      <c r="E1431" s="261"/>
      <c r="F1431" s="261"/>
      <c r="G1431" s="294"/>
      <c r="H1431" s="295"/>
      <c r="I1431" s="261"/>
      <c r="J1431" s="311" t="str">
        <f>IF(I1431="","",VLOOKUP(I1431,LookUp_Tables!$R:$S,2,0))</f>
        <v/>
      </c>
      <c r="K1431" s="296"/>
      <c r="L1431" s="296"/>
      <c r="M1431" s="290"/>
      <c r="N1431" s="290"/>
      <c r="O1431" s="290"/>
      <c r="P1431" s="290"/>
      <c r="Q1431" s="290"/>
      <c r="R1431" s="290"/>
      <c r="S1431" s="290" t="e">
        <f t="shared" si="66"/>
        <v>#DIV/0!</v>
      </c>
      <c r="T1431" s="290"/>
      <c r="U1431" s="290"/>
      <c r="V1431" s="290" t="e">
        <f t="shared" si="67"/>
        <v>#DIV/0!</v>
      </c>
      <c r="W1431" s="291" t="str">
        <f t="shared" si="68"/>
        <v/>
      </c>
      <c r="X1431" s="261"/>
      <c r="Y1431" s="261"/>
      <c r="Z1431" s="261"/>
      <c r="AA1431" s="261"/>
      <c r="AB1431" s="261"/>
      <c r="AC1431" s="261"/>
      <c r="AD1431" s="261"/>
      <c r="AE1431" s="261"/>
      <c r="AF1431" s="293"/>
      <c r="AG1431" s="315" t="str">
        <f>IF(AF1431="","",IFERROR(VLOOKUP(AF1431,'Error Checking'!A:B,2,0),"Error with MNCR code"))</f>
        <v/>
      </c>
      <c r="AH1431" s="315"/>
      <c r="AI1431" s="315" t="str">
        <f>IF(AH1431="","",IFERROR(VLOOKUP(AH1431,'Error Checking'!A:B,2,0),"Error with MNCR code"))</f>
        <v/>
      </c>
      <c r="AJ1431" s="261"/>
      <c r="AK1431" s="261"/>
      <c r="AL1431" s="297"/>
      <c r="AM1431" s="261"/>
      <c r="AN1431" s="261"/>
    </row>
    <row r="1432" spans="1:40" x14ac:dyDescent="0.2">
      <c r="A1432" s="87"/>
      <c r="B1432" s="298"/>
      <c r="C1432" s="261"/>
      <c r="D1432" s="261"/>
      <c r="E1432" s="261"/>
      <c r="F1432" s="261"/>
      <c r="G1432" s="294"/>
      <c r="H1432" s="295"/>
      <c r="I1432" s="261"/>
      <c r="J1432" s="311" t="str">
        <f>IF(I1432="","",VLOOKUP(I1432,LookUp_Tables!$R:$S,2,0))</f>
        <v/>
      </c>
      <c r="K1432" s="296"/>
      <c r="L1432" s="296"/>
      <c r="M1432" s="290"/>
      <c r="N1432" s="290"/>
      <c r="O1432" s="290"/>
      <c r="P1432" s="290"/>
      <c r="Q1432" s="290"/>
      <c r="R1432" s="290"/>
      <c r="S1432" s="290" t="e">
        <f t="shared" si="66"/>
        <v>#DIV/0!</v>
      </c>
      <c r="T1432" s="290"/>
      <c r="U1432" s="290"/>
      <c r="V1432" s="290" t="e">
        <f t="shared" si="67"/>
        <v>#DIV/0!</v>
      </c>
      <c r="W1432" s="291" t="str">
        <f t="shared" si="68"/>
        <v/>
      </c>
      <c r="X1432" s="261"/>
      <c r="Y1432" s="261"/>
      <c r="Z1432" s="261"/>
      <c r="AA1432" s="261"/>
      <c r="AB1432" s="261"/>
      <c r="AC1432" s="261"/>
      <c r="AD1432" s="261"/>
      <c r="AE1432" s="261"/>
      <c r="AF1432" s="293"/>
      <c r="AG1432" s="315" t="str">
        <f>IF(AF1432="","",IFERROR(VLOOKUP(AF1432,'Error Checking'!A:B,2,0),"Error with MNCR code"))</f>
        <v/>
      </c>
      <c r="AH1432" s="315"/>
      <c r="AI1432" s="315" t="str">
        <f>IF(AH1432="","",IFERROR(VLOOKUP(AH1432,'Error Checking'!A:B,2,0),"Error with MNCR code"))</f>
        <v/>
      </c>
      <c r="AJ1432" s="261"/>
      <c r="AK1432" s="261"/>
      <c r="AL1432" s="297"/>
      <c r="AM1432" s="261"/>
      <c r="AN1432" s="261"/>
    </row>
    <row r="1433" spans="1:40" x14ac:dyDescent="0.2">
      <c r="A1433" s="87"/>
      <c r="B1433" s="298"/>
      <c r="C1433" s="261"/>
      <c r="D1433" s="261"/>
      <c r="E1433" s="261"/>
      <c r="F1433" s="261"/>
      <c r="G1433" s="294"/>
      <c r="H1433" s="295"/>
      <c r="I1433" s="261"/>
      <c r="J1433" s="311" t="str">
        <f>IF(I1433="","",VLOOKUP(I1433,LookUp_Tables!$R:$S,2,0))</f>
        <v/>
      </c>
      <c r="K1433" s="296"/>
      <c r="L1433" s="296"/>
      <c r="M1433" s="290"/>
      <c r="N1433" s="290"/>
      <c r="O1433" s="290"/>
      <c r="P1433" s="290"/>
      <c r="Q1433" s="290"/>
      <c r="R1433" s="290"/>
      <c r="S1433" s="290" t="e">
        <f t="shared" si="66"/>
        <v>#DIV/0!</v>
      </c>
      <c r="T1433" s="290"/>
      <c r="U1433" s="290"/>
      <c r="V1433" s="290" t="e">
        <f t="shared" si="67"/>
        <v>#DIV/0!</v>
      </c>
      <c r="W1433" s="291" t="str">
        <f t="shared" si="68"/>
        <v/>
      </c>
      <c r="X1433" s="261"/>
      <c r="Y1433" s="261"/>
      <c r="Z1433" s="261"/>
      <c r="AA1433" s="261"/>
      <c r="AB1433" s="261"/>
      <c r="AC1433" s="261"/>
      <c r="AD1433" s="261"/>
      <c r="AE1433" s="261"/>
      <c r="AF1433" s="293"/>
      <c r="AG1433" s="315" t="str">
        <f>IF(AF1433="","",IFERROR(VLOOKUP(AF1433,'Error Checking'!A:B,2,0),"Error with MNCR code"))</f>
        <v/>
      </c>
      <c r="AH1433" s="315"/>
      <c r="AI1433" s="315" t="str">
        <f>IF(AH1433="","",IFERROR(VLOOKUP(AH1433,'Error Checking'!A:B,2,0),"Error with MNCR code"))</f>
        <v/>
      </c>
      <c r="AJ1433" s="261"/>
      <c r="AK1433" s="261"/>
      <c r="AL1433" s="297"/>
      <c r="AM1433" s="261"/>
      <c r="AN1433" s="261"/>
    </row>
    <row r="1434" spans="1:40" x14ac:dyDescent="0.2">
      <c r="A1434" s="87"/>
      <c r="B1434" s="298"/>
      <c r="C1434" s="261"/>
      <c r="D1434" s="261"/>
      <c r="E1434" s="261"/>
      <c r="F1434" s="261"/>
      <c r="G1434" s="294"/>
      <c r="H1434" s="295"/>
      <c r="I1434" s="261"/>
      <c r="J1434" s="311" t="str">
        <f>IF(I1434="","",VLOOKUP(I1434,LookUp_Tables!$R:$S,2,0))</f>
        <v/>
      </c>
      <c r="K1434" s="296"/>
      <c r="L1434" s="296"/>
      <c r="M1434" s="290"/>
      <c r="N1434" s="290"/>
      <c r="O1434" s="290"/>
      <c r="P1434" s="290"/>
      <c r="Q1434" s="290"/>
      <c r="R1434" s="290"/>
      <c r="S1434" s="290" t="e">
        <f t="shared" si="66"/>
        <v>#DIV/0!</v>
      </c>
      <c r="T1434" s="290"/>
      <c r="U1434" s="290"/>
      <c r="V1434" s="290" t="e">
        <f t="shared" si="67"/>
        <v>#DIV/0!</v>
      </c>
      <c r="W1434" s="291" t="str">
        <f t="shared" si="68"/>
        <v/>
      </c>
      <c r="X1434" s="261"/>
      <c r="Y1434" s="261"/>
      <c r="Z1434" s="261"/>
      <c r="AA1434" s="261"/>
      <c r="AB1434" s="261"/>
      <c r="AC1434" s="261"/>
      <c r="AD1434" s="261"/>
      <c r="AE1434" s="261"/>
      <c r="AF1434" s="293"/>
      <c r="AG1434" s="315" t="str">
        <f>IF(AF1434="","",IFERROR(VLOOKUP(AF1434,'Error Checking'!A:B,2,0),"Error with MNCR code"))</f>
        <v/>
      </c>
      <c r="AH1434" s="315"/>
      <c r="AI1434" s="315" t="str">
        <f>IF(AH1434="","",IFERROR(VLOOKUP(AH1434,'Error Checking'!A:B,2,0),"Error with MNCR code"))</f>
        <v/>
      </c>
      <c r="AJ1434" s="261"/>
      <c r="AK1434" s="261"/>
      <c r="AL1434" s="297"/>
      <c r="AM1434" s="261"/>
      <c r="AN1434" s="261"/>
    </row>
    <row r="1435" spans="1:40" x14ac:dyDescent="0.2">
      <c r="A1435" s="87"/>
      <c r="B1435" s="298"/>
      <c r="C1435" s="261"/>
      <c r="D1435" s="261"/>
      <c r="E1435" s="261"/>
      <c r="F1435" s="261"/>
      <c r="G1435" s="294"/>
      <c r="H1435" s="295"/>
      <c r="I1435" s="261"/>
      <c r="J1435" s="311" t="str">
        <f>IF(I1435="","",VLOOKUP(I1435,LookUp_Tables!$R:$S,2,0))</f>
        <v/>
      </c>
      <c r="K1435" s="296"/>
      <c r="L1435" s="296"/>
      <c r="M1435" s="290"/>
      <c r="N1435" s="290"/>
      <c r="O1435" s="290"/>
      <c r="P1435" s="290"/>
      <c r="Q1435" s="290"/>
      <c r="R1435" s="290"/>
      <c r="S1435" s="290" t="e">
        <f t="shared" si="66"/>
        <v>#DIV/0!</v>
      </c>
      <c r="T1435" s="290"/>
      <c r="U1435" s="290"/>
      <c r="V1435" s="290" t="e">
        <f t="shared" si="67"/>
        <v>#DIV/0!</v>
      </c>
      <c r="W1435" s="291" t="str">
        <f t="shared" si="68"/>
        <v/>
      </c>
      <c r="X1435" s="261"/>
      <c r="Y1435" s="261"/>
      <c r="Z1435" s="261"/>
      <c r="AA1435" s="261"/>
      <c r="AB1435" s="261"/>
      <c r="AC1435" s="261"/>
      <c r="AD1435" s="261"/>
      <c r="AE1435" s="261"/>
      <c r="AF1435" s="293"/>
      <c r="AG1435" s="315" t="str">
        <f>IF(AF1435="","",IFERROR(VLOOKUP(AF1435,'Error Checking'!A:B,2,0),"Error with MNCR code"))</f>
        <v/>
      </c>
      <c r="AH1435" s="315"/>
      <c r="AI1435" s="315" t="str">
        <f>IF(AH1435="","",IFERROR(VLOOKUP(AH1435,'Error Checking'!A:B,2,0),"Error with MNCR code"))</f>
        <v/>
      </c>
      <c r="AJ1435" s="261"/>
      <c r="AK1435" s="261"/>
      <c r="AL1435" s="297"/>
      <c r="AM1435" s="261"/>
      <c r="AN1435" s="261"/>
    </row>
    <row r="1436" spans="1:40" x14ac:dyDescent="0.2">
      <c r="A1436" s="87"/>
      <c r="B1436" s="298"/>
      <c r="C1436" s="261"/>
      <c r="D1436" s="261"/>
      <c r="E1436" s="261"/>
      <c r="F1436" s="261"/>
      <c r="G1436" s="294"/>
      <c r="H1436" s="295"/>
      <c r="I1436" s="261"/>
      <c r="J1436" s="311" t="str">
        <f>IF(I1436="","",VLOOKUP(I1436,LookUp_Tables!$R:$S,2,0))</f>
        <v/>
      </c>
      <c r="K1436" s="296"/>
      <c r="L1436" s="296"/>
      <c r="M1436" s="290"/>
      <c r="N1436" s="290"/>
      <c r="O1436" s="290"/>
      <c r="P1436" s="290"/>
      <c r="Q1436" s="290"/>
      <c r="R1436" s="290"/>
      <c r="S1436" s="290" t="e">
        <f t="shared" si="66"/>
        <v>#DIV/0!</v>
      </c>
      <c r="T1436" s="290"/>
      <c r="U1436" s="290"/>
      <c r="V1436" s="290" t="e">
        <f t="shared" si="67"/>
        <v>#DIV/0!</v>
      </c>
      <c r="W1436" s="291" t="str">
        <f t="shared" si="68"/>
        <v/>
      </c>
      <c r="X1436" s="261"/>
      <c r="Y1436" s="261"/>
      <c r="Z1436" s="261"/>
      <c r="AA1436" s="261"/>
      <c r="AB1436" s="261"/>
      <c r="AC1436" s="261"/>
      <c r="AD1436" s="261"/>
      <c r="AE1436" s="261"/>
      <c r="AF1436" s="293"/>
      <c r="AG1436" s="315" t="str">
        <f>IF(AF1436="","",IFERROR(VLOOKUP(AF1436,'Error Checking'!A:B,2,0),"Error with MNCR code"))</f>
        <v/>
      </c>
      <c r="AH1436" s="315"/>
      <c r="AI1436" s="315" t="str">
        <f>IF(AH1436="","",IFERROR(VLOOKUP(AH1436,'Error Checking'!A:B,2,0),"Error with MNCR code"))</f>
        <v/>
      </c>
      <c r="AJ1436" s="261"/>
      <c r="AK1436" s="261"/>
      <c r="AL1436" s="297"/>
      <c r="AM1436" s="261"/>
      <c r="AN1436" s="261"/>
    </row>
    <row r="1437" spans="1:40" x14ac:dyDescent="0.2">
      <c r="A1437" s="87"/>
      <c r="B1437" s="298"/>
      <c r="C1437" s="261"/>
      <c r="D1437" s="261"/>
      <c r="E1437" s="261"/>
      <c r="F1437" s="261"/>
      <c r="G1437" s="294"/>
      <c r="H1437" s="295"/>
      <c r="I1437" s="261"/>
      <c r="J1437" s="311" t="str">
        <f>IF(I1437="","",VLOOKUP(I1437,LookUp_Tables!$R:$S,2,0))</f>
        <v/>
      </c>
      <c r="K1437" s="296"/>
      <c r="L1437" s="296"/>
      <c r="M1437" s="290"/>
      <c r="N1437" s="290"/>
      <c r="O1437" s="290"/>
      <c r="P1437" s="290"/>
      <c r="Q1437" s="290"/>
      <c r="R1437" s="290"/>
      <c r="S1437" s="290" t="e">
        <f t="shared" si="66"/>
        <v>#DIV/0!</v>
      </c>
      <c r="T1437" s="290"/>
      <c r="U1437" s="290"/>
      <c r="V1437" s="290" t="e">
        <f t="shared" si="67"/>
        <v>#DIV/0!</v>
      </c>
      <c r="W1437" s="291" t="str">
        <f t="shared" si="68"/>
        <v/>
      </c>
      <c r="X1437" s="261"/>
      <c r="Y1437" s="261"/>
      <c r="Z1437" s="261"/>
      <c r="AA1437" s="261"/>
      <c r="AB1437" s="261"/>
      <c r="AC1437" s="261"/>
      <c r="AD1437" s="261"/>
      <c r="AE1437" s="261"/>
      <c r="AF1437" s="293"/>
      <c r="AG1437" s="315" t="str">
        <f>IF(AF1437="","",IFERROR(VLOOKUP(AF1437,'Error Checking'!A:B,2,0),"Error with MNCR code"))</f>
        <v/>
      </c>
      <c r="AH1437" s="315"/>
      <c r="AI1437" s="315" t="str">
        <f>IF(AH1437="","",IFERROR(VLOOKUP(AH1437,'Error Checking'!A:B,2,0),"Error with MNCR code"))</f>
        <v/>
      </c>
      <c r="AJ1437" s="261"/>
      <c r="AK1437" s="261"/>
      <c r="AL1437" s="297"/>
      <c r="AM1437" s="261"/>
      <c r="AN1437" s="261"/>
    </row>
    <row r="1438" spans="1:40" x14ac:dyDescent="0.2">
      <c r="A1438" s="87"/>
      <c r="B1438" s="298"/>
      <c r="C1438" s="261"/>
      <c r="D1438" s="261"/>
      <c r="E1438" s="261"/>
      <c r="F1438" s="261"/>
      <c r="G1438" s="294"/>
      <c r="H1438" s="295"/>
      <c r="I1438" s="261"/>
      <c r="J1438" s="311" t="str">
        <f>IF(I1438="","",VLOOKUP(I1438,LookUp_Tables!$R:$S,2,0))</f>
        <v/>
      </c>
      <c r="K1438" s="296"/>
      <c r="L1438" s="296"/>
      <c r="M1438" s="290"/>
      <c r="N1438" s="290"/>
      <c r="O1438" s="290"/>
      <c r="P1438" s="290"/>
      <c r="Q1438" s="290"/>
      <c r="R1438" s="290"/>
      <c r="S1438" s="290" t="e">
        <f t="shared" si="66"/>
        <v>#DIV/0!</v>
      </c>
      <c r="T1438" s="290"/>
      <c r="U1438" s="290"/>
      <c r="V1438" s="290" t="e">
        <f t="shared" si="67"/>
        <v>#DIV/0!</v>
      </c>
      <c r="W1438" s="291" t="str">
        <f t="shared" si="68"/>
        <v/>
      </c>
      <c r="X1438" s="261"/>
      <c r="Y1438" s="261"/>
      <c r="Z1438" s="261"/>
      <c r="AA1438" s="261"/>
      <c r="AB1438" s="261"/>
      <c r="AC1438" s="261"/>
      <c r="AD1438" s="261"/>
      <c r="AE1438" s="261"/>
      <c r="AF1438" s="293"/>
      <c r="AG1438" s="315" t="str">
        <f>IF(AF1438="","",IFERROR(VLOOKUP(AF1438,'Error Checking'!A:B,2,0),"Error with MNCR code"))</f>
        <v/>
      </c>
      <c r="AH1438" s="315"/>
      <c r="AI1438" s="315" t="str">
        <f>IF(AH1438="","",IFERROR(VLOOKUP(AH1438,'Error Checking'!A:B,2,0),"Error with MNCR code"))</f>
        <v/>
      </c>
      <c r="AJ1438" s="261"/>
      <c r="AK1438" s="261"/>
      <c r="AL1438" s="297"/>
      <c r="AM1438" s="261"/>
      <c r="AN1438" s="261"/>
    </row>
    <row r="1439" spans="1:40" x14ac:dyDescent="0.2">
      <c r="A1439" s="87"/>
      <c r="B1439" s="298"/>
      <c r="C1439" s="261"/>
      <c r="D1439" s="261"/>
      <c r="E1439" s="261"/>
      <c r="F1439" s="261"/>
      <c r="G1439" s="294"/>
      <c r="H1439" s="295"/>
      <c r="I1439" s="261"/>
      <c r="J1439" s="311" t="str">
        <f>IF(I1439="","",VLOOKUP(I1439,LookUp_Tables!$R:$S,2,0))</f>
        <v/>
      </c>
      <c r="K1439" s="296"/>
      <c r="L1439" s="296"/>
      <c r="M1439" s="290"/>
      <c r="N1439" s="290"/>
      <c r="O1439" s="290"/>
      <c r="P1439" s="290"/>
      <c r="Q1439" s="290"/>
      <c r="R1439" s="290"/>
      <c r="S1439" s="290" t="e">
        <f t="shared" si="66"/>
        <v>#DIV/0!</v>
      </c>
      <c r="T1439" s="290"/>
      <c r="U1439" s="290"/>
      <c r="V1439" s="290" t="e">
        <f t="shared" si="67"/>
        <v>#DIV/0!</v>
      </c>
      <c r="W1439" s="291" t="str">
        <f t="shared" si="68"/>
        <v/>
      </c>
      <c r="X1439" s="261"/>
      <c r="Y1439" s="261"/>
      <c r="Z1439" s="261"/>
      <c r="AA1439" s="261"/>
      <c r="AB1439" s="261"/>
      <c r="AC1439" s="261"/>
      <c r="AD1439" s="261"/>
      <c r="AE1439" s="261"/>
      <c r="AF1439" s="293"/>
      <c r="AG1439" s="315" t="str">
        <f>IF(AF1439="","",IFERROR(VLOOKUP(AF1439,'Error Checking'!A:B,2,0),"Error with MNCR code"))</f>
        <v/>
      </c>
      <c r="AH1439" s="315"/>
      <c r="AI1439" s="315" t="str">
        <f>IF(AH1439="","",IFERROR(VLOOKUP(AH1439,'Error Checking'!A:B,2,0),"Error with MNCR code"))</f>
        <v/>
      </c>
      <c r="AJ1439" s="261"/>
      <c r="AK1439" s="261"/>
      <c r="AL1439" s="297"/>
      <c r="AM1439" s="261"/>
      <c r="AN1439" s="261"/>
    </row>
    <row r="1440" spans="1:40" x14ac:dyDescent="0.2">
      <c r="A1440" s="87"/>
      <c r="B1440" s="298"/>
      <c r="C1440" s="261"/>
      <c r="D1440" s="261"/>
      <c r="E1440" s="261"/>
      <c r="F1440" s="261"/>
      <c r="G1440" s="294"/>
      <c r="H1440" s="295"/>
      <c r="I1440" s="261"/>
      <c r="J1440" s="311" t="str">
        <f>IF(I1440="","",VLOOKUP(I1440,LookUp_Tables!$R:$S,2,0))</f>
        <v/>
      </c>
      <c r="K1440" s="296"/>
      <c r="L1440" s="296"/>
      <c r="M1440" s="290"/>
      <c r="N1440" s="290"/>
      <c r="O1440" s="290"/>
      <c r="P1440" s="290"/>
      <c r="Q1440" s="290"/>
      <c r="R1440" s="290"/>
      <c r="S1440" s="290" t="e">
        <f t="shared" si="66"/>
        <v>#DIV/0!</v>
      </c>
      <c r="T1440" s="290"/>
      <c r="U1440" s="290"/>
      <c r="V1440" s="290" t="e">
        <f t="shared" si="67"/>
        <v>#DIV/0!</v>
      </c>
      <c r="W1440" s="291" t="str">
        <f t="shared" si="68"/>
        <v/>
      </c>
      <c r="X1440" s="261"/>
      <c r="Y1440" s="261"/>
      <c r="Z1440" s="261"/>
      <c r="AA1440" s="261"/>
      <c r="AB1440" s="261"/>
      <c r="AC1440" s="261"/>
      <c r="AD1440" s="261"/>
      <c r="AE1440" s="261"/>
      <c r="AF1440" s="293"/>
      <c r="AG1440" s="315" t="str">
        <f>IF(AF1440="","",IFERROR(VLOOKUP(AF1440,'Error Checking'!A:B,2,0),"Error with MNCR code"))</f>
        <v/>
      </c>
      <c r="AH1440" s="315"/>
      <c r="AI1440" s="315" t="str">
        <f>IF(AH1440="","",IFERROR(VLOOKUP(AH1440,'Error Checking'!A:B,2,0),"Error with MNCR code"))</f>
        <v/>
      </c>
      <c r="AJ1440" s="261"/>
      <c r="AK1440" s="261"/>
      <c r="AL1440" s="297"/>
      <c r="AM1440" s="261"/>
      <c r="AN1440" s="261"/>
    </row>
    <row r="1441" spans="1:40" x14ac:dyDescent="0.2">
      <c r="A1441" s="87"/>
      <c r="B1441" s="298"/>
      <c r="C1441" s="261"/>
      <c r="D1441" s="261"/>
      <c r="E1441" s="261"/>
      <c r="F1441" s="261"/>
      <c r="G1441" s="294"/>
      <c r="H1441" s="295"/>
      <c r="I1441" s="261"/>
      <c r="J1441" s="311" t="str">
        <f>IF(I1441="","",VLOOKUP(I1441,LookUp_Tables!$R:$S,2,0))</f>
        <v/>
      </c>
      <c r="K1441" s="296"/>
      <c r="L1441" s="296"/>
      <c r="M1441" s="290"/>
      <c r="N1441" s="290"/>
      <c r="O1441" s="290"/>
      <c r="P1441" s="290"/>
      <c r="Q1441" s="290"/>
      <c r="R1441" s="290"/>
      <c r="S1441" s="290" t="e">
        <f t="shared" si="66"/>
        <v>#DIV/0!</v>
      </c>
      <c r="T1441" s="290"/>
      <c r="U1441" s="290"/>
      <c r="V1441" s="290" t="e">
        <f t="shared" si="67"/>
        <v>#DIV/0!</v>
      </c>
      <c r="W1441" s="291" t="str">
        <f t="shared" si="68"/>
        <v/>
      </c>
      <c r="X1441" s="261"/>
      <c r="Y1441" s="261"/>
      <c r="Z1441" s="261"/>
      <c r="AA1441" s="261"/>
      <c r="AB1441" s="261"/>
      <c r="AC1441" s="261"/>
      <c r="AD1441" s="261"/>
      <c r="AE1441" s="261"/>
      <c r="AF1441" s="293"/>
      <c r="AG1441" s="315" t="str">
        <f>IF(AF1441="","",IFERROR(VLOOKUP(AF1441,'Error Checking'!A:B,2,0),"Error with MNCR code"))</f>
        <v/>
      </c>
      <c r="AH1441" s="315"/>
      <c r="AI1441" s="315" t="str">
        <f>IF(AH1441="","",IFERROR(VLOOKUP(AH1441,'Error Checking'!A:B,2,0),"Error with MNCR code"))</f>
        <v/>
      </c>
      <c r="AJ1441" s="261"/>
      <c r="AK1441" s="261"/>
      <c r="AL1441" s="297"/>
      <c r="AM1441" s="261"/>
      <c r="AN1441" s="261"/>
    </row>
    <row r="1442" spans="1:40" x14ac:dyDescent="0.2">
      <c r="A1442" s="87"/>
      <c r="B1442" s="298"/>
      <c r="C1442" s="261"/>
      <c r="D1442" s="261"/>
      <c r="E1442" s="261"/>
      <c r="F1442" s="261"/>
      <c r="G1442" s="294"/>
      <c r="H1442" s="295"/>
      <c r="I1442" s="261"/>
      <c r="J1442" s="311" t="str">
        <f>IF(I1442="","",VLOOKUP(I1442,LookUp_Tables!$R:$S,2,0))</f>
        <v/>
      </c>
      <c r="K1442" s="296"/>
      <c r="L1442" s="296"/>
      <c r="M1442" s="290"/>
      <c r="N1442" s="290"/>
      <c r="O1442" s="290"/>
      <c r="P1442" s="290"/>
      <c r="Q1442" s="290"/>
      <c r="R1442" s="290"/>
      <c r="S1442" s="290" t="e">
        <f t="shared" si="66"/>
        <v>#DIV/0!</v>
      </c>
      <c r="T1442" s="290"/>
      <c r="U1442" s="290"/>
      <c r="V1442" s="290" t="e">
        <f t="shared" si="67"/>
        <v>#DIV/0!</v>
      </c>
      <c r="W1442" s="291" t="str">
        <f t="shared" si="68"/>
        <v/>
      </c>
      <c r="X1442" s="261"/>
      <c r="Y1442" s="261"/>
      <c r="Z1442" s="261"/>
      <c r="AA1442" s="261"/>
      <c r="AB1442" s="261"/>
      <c r="AC1442" s="261"/>
      <c r="AD1442" s="261"/>
      <c r="AE1442" s="261"/>
      <c r="AF1442" s="293"/>
      <c r="AG1442" s="315" t="str">
        <f>IF(AF1442="","",IFERROR(VLOOKUP(AF1442,'Error Checking'!A:B,2,0),"Error with MNCR code"))</f>
        <v/>
      </c>
      <c r="AH1442" s="315"/>
      <c r="AI1442" s="315" t="str">
        <f>IF(AH1442="","",IFERROR(VLOOKUP(AH1442,'Error Checking'!A:B,2,0),"Error with MNCR code"))</f>
        <v/>
      </c>
      <c r="AJ1442" s="261"/>
      <c r="AK1442" s="261"/>
      <c r="AL1442" s="297"/>
      <c r="AM1442" s="261"/>
      <c r="AN1442" s="261"/>
    </row>
    <row r="1443" spans="1:40" x14ac:dyDescent="0.2">
      <c r="A1443" s="87"/>
      <c r="B1443" s="298"/>
      <c r="C1443" s="261"/>
      <c r="D1443" s="261"/>
      <c r="E1443" s="261"/>
      <c r="F1443" s="261"/>
      <c r="G1443" s="294"/>
      <c r="H1443" s="295"/>
      <c r="I1443" s="261"/>
      <c r="J1443" s="311" t="str">
        <f>IF(I1443="","",VLOOKUP(I1443,LookUp_Tables!$R:$S,2,0))</f>
        <v/>
      </c>
      <c r="K1443" s="296"/>
      <c r="L1443" s="296"/>
      <c r="M1443" s="290"/>
      <c r="N1443" s="290"/>
      <c r="O1443" s="290"/>
      <c r="P1443" s="290"/>
      <c r="Q1443" s="290"/>
      <c r="R1443" s="290"/>
      <c r="S1443" s="290" t="e">
        <f t="shared" si="66"/>
        <v>#DIV/0!</v>
      </c>
      <c r="T1443" s="290"/>
      <c r="U1443" s="290"/>
      <c r="V1443" s="290" t="e">
        <f t="shared" si="67"/>
        <v>#DIV/0!</v>
      </c>
      <c r="W1443" s="291" t="str">
        <f t="shared" si="68"/>
        <v/>
      </c>
      <c r="X1443" s="261"/>
      <c r="Y1443" s="261"/>
      <c r="Z1443" s="261"/>
      <c r="AA1443" s="261"/>
      <c r="AB1443" s="261"/>
      <c r="AC1443" s="261"/>
      <c r="AD1443" s="261"/>
      <c r="AE1443" s="261"/>
      <c r="AF1443" s="293"/>
      <c r="AG1443" s="315" t="str">
        <f>IF(AF1443="","",IFERROR(VLOOKUP(AF1443,'Error Checking'!A:B,2,0),"Error with MNCR code"))</f>
        <v/>
      </c>
      <c r="AH1443" s="315"/>
      <c r="AI1443" s="315" t="str">
        <f>IF(AH1443="","",IFERROR(VLOOKUP(AH1443,'Error Checking'!A:B,2,0),"Error with MNCR code"))</f>
        <v/>
      </c>
      <c r="AJ1443" s="261"/>
      <c r="AK1443" s="261"/>
      <c r="AL1443" s="297"/>
      <c r="AM1443" s="261"/>
      <c r="AN1443" s="261"/>
    </row>
    <row r="1444" spans="1:40" x14ac:dyDescent="0.2">
      <c r="A1444" s="87"/>
      <c r="B1444" s="298"/>
      <c r="C1444" s="261"/>
      <c r="D1444" s="261"/>
      <c r="E1444" s="261"/>
      <c r="F1444" s="261"/>
      <c r="G1444" s="294"/>
      <c r="H1444" s="295"/>
      <c r="I1444" s="261"/>
      <c r="J1444" s="311" t="str">
        <f>IF(I1444="","",VLOOKUP(I1444,LookUp_Tables!$R:$S,2,0))</f>
        <v/>
      </c>
      <c r="K1444" s="296"/>
      <c r="L1444" s="296"/>
      <c r="M1444" s="290"/>
      <c r="N1444" s="290"/>
      <c r="O1444" s="290"/>
      <c r="P1444" s="290"/>
      <c r="Q1444" s="290"/>
      <c r="R1444" s="290"/>
      <c r="S1444" s="290" t="e">
        <f t="shared" si="66"/>
        <v>#DIV/0!</v>
      </c>
      <c r="T1444" s="290"/>
      <c r="U1444" s="290"/>
      <c r="V1444" s="290" t="e">
        <f t="shared" si="67"/>
        <v>#DIV/0!</v>
      </c>
      <c r="W1444" s="291" t="str">
        <f t="shared" si="68"/>
        <v/>
      </c>
      <c r="X1444" s="261"/>
      <c r="Y1444" s="261"/>
      <c r="Z1444" s="261"/>
      <c r="AA1444" s="261"/>
      <c r="AB1444" s="261"/>
      <c r="AC1444" s="261"/>
      <c r="AD1444" s="261"/>
      <c r="AE1444" s="261"/>
      <c r="AF1444" s="293"/>
      <c r="AG1444" s="315" t="str">
        <f>IF(AF1444="","",IFERROR(VLOOKUP(AF1444,'Error Checking'!A:B,2,0),"Error with MNCR code"))</f>
        <v/>
      </c>
      <c r="AH1444" s="315"/>
      <c r="AI1444" s="315" t="str">
        <f>IF(AH1444="","",IFERROR(VLOOKUP(AH1444,'Error Checking'!A:B,2,0),"Error with MNCR code"))</f>
        <v/>
      </c>
      <c r="AJ1444" s="261"/>
      <c r="AK1444" s="261"/>
      <c r="AL1444" s="297"/>
      <c r="AM1444" s="261"/>
      <c r="AN1444" s="261"/>
    </row>
    <row r="1445" spans="1:40" x14ac:dyDescent="0.2">
      <c r="A1445" s="87"/>
      <c r="B1445" s="298"/>
      <c r="C1445" s="261"/>
      <c r="D1445" s="261"/>
      <c r="E1445" s="261"/>
      <c r="F1445" s="261"/>
      <c r="G1445" s="294"/>
      <c r="H1445" s="295"/>
      <c r="I1445" s="261"/>
      <c r="J1445" s="311" t="str">
        <f>IF(I1445="","",VLOOKUP(I1445,LookUp_Tables!$R:$S,2,0))</f>
        <v/>
      </c>
      <c r="K1445" s="296"/>
      <c r="L1445" s="296"/>
      <c r="M1445" s="290"/>
      <c r="N1445" s="290"/>
      <c r="O1445" s="290"/>
      <c r="P1445" s="290"/>
      <c r="Q1445" s="290"/>
      <c r="R1445" s="290"/>
      <c r="S1445" s="290" t="e">
        <f t="shared" si="66"/>
        <v>#DIV/0!</v>
      </c>
      <c r="T1445" s="290"/>
      <c r="U1445" s="290"/>
      <c r="V1445" s="290" t="e">
        <f t="shared" si="67"/>
        <v>#DIV/0!</v>
      </c>
      <c r="W1445" s="291" t="str">
        <f t="shared" si="68"/>
        <v/>
      </c>
      <c r="X1445" s="261"/>
      <c r="Y1445" s="261"/>
      <c r="Z1445" s="261"/>
      <c r="AA1445" s="261"/>
      <c r="AB1445" s="261"/>
      <c r="AC1445" s="261"/>
      <c r="AD1445" s="261"/>
      <c r="AE1445" s="261"/>
      <c r="AF1445" s="293"/>
      <c r="AG1445" s="315" t="str">
        <f>IF(AF1445="","",IFERROR(VLOOKUP(AF1445,'Error Checking'!A:B,2,0),"Error with MNCR code"))</f>
        <v/>
      </c>
      <c r="AH1445" s="315"/>
      <c r="AI1445" s="315" t="str">
        <f>IF(AH1445="","",IFERROR(VLOOKUP(AH1445,'Error Checking'!A:B,2,0),"Error with MNCR code"))</f>
        <v/>
      </c>
      <c r="AJ1445" s="261"/>
      <c r="AK1445" s="261"/>
      <c r="AL1445" s="297"/>
      <c r="AM1445" s="261"/>
      <c r="AN1445" s="261"/>
    </row>
    <row r="1446" spans="1:40" x14ac:dyDescent="0.2">
      <c r="A1446" s="87"/>
      <c r="B1446" s="298"/>
      <c r="C1446" s="261"/>
      <c r="D1446" s="261"/>
      <c r="E1446" s="261"/>
      <c r="F1446" s="261"/>
      <c r="G1446" s="294"/>
      <c r="H1446" s="295"/>
      <c r="I1446" s="261"/>
      <c r="J1446" s="311" t="str">
        <f>IF(I1446="","",VLOOKUP(I1446,LookUp_Tables!$R:$S,2,0))</f>
        <v/>
      </c>
      <c r="K1446" s="296"/>
      <c r="L1446" s="296"/>
      <c r="M1446" s="290"/>
      <c r="N1446" s="290"/>
      <c r="O1446" s="290"/>
      <c r="P1446" s="290"/>
      <c r="Q1446" s="290"/>
      <c r="R1446" s="290"/>
      <c r="S1446" s="290" t="e">
        <f t="shared" si="66"/>
        <v>#DIV/0!</v>
      </c>
      <c r="T1446" s="290"/>
      <c r="U1446" s="290"/>
      <c r="V1446" s="290" t="e">
        <f t="shared" si="67"/>
        <v>#DIV/0!</v>
      </c>
      <c r="W1446" s="291" t="str">
        <f t="shared" si="68"/>
        <v/>
      </c>
      <c r="X1446" s="261"/>
      <c r="Y1446" s="261"/>
      <c r="Z1446" s="261"/>
      <c r="AA1446" s="261"/>
      <c r="AB1446" s="261"/>
      <c r="AC1446" s="261"/>
      <c r="AD1446" s="261"/>
      <c r="AE1446" s="261"/>
      <c r="AF1446" s="293"/>
      <c r="AG1446" s="315" t="str">
        <f>IF(AF1446="","",IFERROR(VLOOKUP(AF1446,'Error Checking'!A:B,2,0),"Error with MNCR code"))</f>
        <v/>
      </c>
      <c r="AH1446" s="315"/>
      <c r="AI1446" s="315" t="str">
        <f>IF(AH1446="","",IFERROR(VLOOKUP(AH1446,'Error Checking'!A:B,2,0),"Error with MNCR code"))</f>
        <v/>
      </c>
      <c r="AJ1446" s="261"/>
      <c r="AK1446" s="261"/>
      <c r="AL1446" s="297"/>
      <c r="AM1446" s="261"/>
      <c r="AN1446" s="261"/>
    </row>
    <row r="1447" spans="1:40" x14ac:dyDescent="0.2">
      <c r="A1447" s="87"/>
      <c r="B1447" s="298"/>
      <c r="C1447" s="261"/>
      <c r="D1447" s="261"/>
      <c r="E1447" s="261"/>
      <c r="F1447" s="261"/>
      <c r="G1447" s="294"/>
      <c r="H1447" s="295"/>
      <c r="I1447" s="261"/>
      <c r="J1447" s="311" t="str">
        <f>IF(I1447="","",VLOOKUP(I1447,LookUp_Tables!$R:$S,2,0))</f>
        <v/>
      </c>
      <c r="K1447" s="296"/>
      <c r="L1447" s="296"/>
      <c r="M1447" s="290"/>
      <c r="N1447" s="290"/>
      <c r="O1447" s="290"/>
      <c r="P1447" s="290"/>
      <c r="Q1447" s="290"/>
      <c r="R1447" s="290"/>
      <c r="S1447" s="290" t="e">
        <f t="shared" si="66"/>
        <v>#DIV/0!</v>
      </c>
      <c r="T1447" s="290"/>
      <c r="U1447" s="290"/>
      <c r="V1447" s="290" t="e">
        <f t="shared" si="67"/>
        <v>#DIV/0!</v>
      </c>
      <c r="W1447" s="291" t="str">
        <f t="shared" si="68"/>
        <v/>
      </c>
      <c r="X1447" s="261"/>
      <c r="Y1447" s="261"/>
      <c r="Z1447" s="261"/>
      <c r="AA1447" s="261"/>
      <c r="AB1447" s="261"/>
      <c r="AC1447" s="261"/>
      <c r="AD1447" s="261"/>
      <c r="AE1447" s="261"/>
      <c r="AF1447" s="293"/>
      <c r="AG1447" s="315" t="str">
        <f>IF(AF1447="","",IFERROR(VLOOKUP(AF1447,'Error Checking'!A:B,2,0),"Error with MNCR code"))</f>
        <v/>
      </c>
      <c r="AH1447" s="315"/>
      <c r="AI1447" s="315" t="str">
        <f>IF(AH1447="","",IFERROR(VLOOKUP(AH1447,'Error Checking'!A:B,2,0),"Error with MNCR code"))</f>
        <v/>
      </c>
      <c r="AJ1447" s="261"/>
      <c r="AK1447" s="261"/>
      <c r="AL1447" s="297"/>
      <c r="AM1447" s="261"/>
      <c r="AN1447" s="261"/>
    </row>
    <row r="1448" spans="1:40" x14ac:dyDescent="0.2">
      <c r="A1448" s="87"/>
      <c r="B1448" s="298"/>
      <c r="C1448" s="261"/>
      <c r="D1448" s="261"/>
      <c r="E1448" s="261"/>
      <c r="F1448" s="261"/>
      <c r="G1448" s="294"/>
      <c r="H1448" s="295"/>
      <c r="I1448" s="261"/>
      <c r="J1448" s="311" t="str">
        <f>IF(I1448="","",VLOOKUP(I1448,LookUp_Tables!$R:$S,2,0))</f>
        <v/>
      </c>
      <c r="K1448" s="296"/>
      <c r="L1448" s="296"/>
      <c r="M1448" s="290"/>
      <c r="N1448" s="290"/>
      <c r="O1448" s="290"/>
      <c r="P1448" s="290"/>
      <c r="Q1448" s="290"/>
      <c r="R1448" s="290"/>
      <c r="S1448" s="290" t="e">
        <f t="shared" si="66"/>
        <v>#DIV/0!</v>
      </c>
      <c r="T1448" s="290"/>
      <c r="U1448" s="290"/>
      <c r="V1448" s="290" t="e">
        <f t="shared" si="67"/>
        <v>#DIV/0!</v>
      </c>
      <c r="W1448" s="291" t="str">
        <f t="shared" si="68"/>
        <v/>
      </c>
      <c r="X1448" s="261"/>
      <c r="Y1448" s="261"/>
      <c r="Z1448" s="261"/>
      <c r="AA1448" s="261"/>
      <c r="AB1448" s="261"/>
      <c r="AC1448" s="261"/>
      <c r="AD1448" s="261"/>
      <c r="AE1448" s="261"/>
      <c r="AF1448" s="293"/>
      <c r="AG1448" s="315" t="str">
        <f>IF(AF1448="","",IFERROR(VLOOKUP(AF1448,'Error Checking'!A:B,2,0),"Error with MNCR code"))</f>
        <v/>
      </c>
      <c r="AH1448" s="315"/>
      <c r="AI1448" s="315" t="str">
        <f>IF(AH1448="","",IFERROR(VLOOKUP(AH1448,'Error Checking'!A:B,2,0),"Error with MNCR code"))</f>
        <v/>
      </c>
      <c r="AJ1448" s="261"/>
      <c r="AK1448" s="261"/>
      <c r="AL1448" s="297"/>
      <c r="AM1448" s="261"/>
      <c r="AN1448" s="261"/>
    </row>
    <row r="1449" spans="1:40" x14ac:dyDescent="0.2">
      <c r="A1449" s="87"/>
      <c r="B1449" s="298"/>
      <c r="C1449" s="261"/>
      <c r="D1449" s="261"/>
      <c r="E1449" s="261"/>
      <c r="F1449" s="261"/>
      <c r="G1449" s="294"/>
      <c r="H1449" s="295"/>
      <c r="I1449" s="261"/>
      <c r="J1449" s="311" t="str">
        <f>IF(I1449="","",VLOOKUP(I1449,LookUp_Tables!$R:$S,2,0))</f>
        <v/>
      </c>
      <c r="K1449" s="296"/>
      <c r="L1449" s="296"/>
      <c r="M1449" s="290"/>
      <c r="N1449" s="290"/>
      <c r="O1449" s="290"/>
      <c r="P1449" s="290"/>
      <c r="Q1449" s="290"/>
      <c r="R1449" s="290"/>
      <c r="S1449" s="290" t="e">
        <f t="shared" si="66"/>
        <v>#DIV/0!</v>
      </c>
      <c r="T1449" s="290"/>
      <c r="U1449" s="290"/>
      <c r="V1449" s="290" t="e">
        <f t="shared" si="67"/>
        <v>#DIV/0!</v>
      </c>
      <c r="W1449" s="291" t="str">
        <f t="shared" si="68"/>
        <v/>
      </c>
      <c r="X1449" s="261"/>
      <c r="Y1449" s="261"/>
      <c r="Z1449" s="261"/>
      <c r="AA1449" s="261"/>
      <c r="AB1449" s="261"/>
      <c r="AC1449" s="261"/>
      <c r="AD1449" s="261"/>
      <c r="AE1449" s="261"/>
      <c r="AF1449" s="293"/>
      <c r="AG1449" s="315" t="str">
        <f>IF(AF1449="","",IFERROR(VLOOKUP(AF1449,'Error Checking'!A:B,2,0),"Error with MNCR code"))</f>
        <v/>
      </c>
      <c r="AH1449" s="315"/>
      <c r="AI1449" s="315" t="str">
        <f>IF(AH1449="","",IFERROR(VLOOKUP(AH1449,'Error Checking'!A:B,2,0),"Error with MNCR code"))</f>
        <v/>
      </c>
      <c r="AJ1449" s="261"/>
      <c r="AK1449" s="261"/>
      <c r="AL1449" s="297"/>
      <c r="AM1449" s="261"/>
      <c r="AN1449" s="261"/>
    </row>
    <row r="1450" spans="1:40" x14ac:dyDescent="0.2">
      <c r="A1450" s="87"/>
      <c r="B1450" s="298"/>
      <c r="C1450" s="261"/>
      <c r="D1450" s="261"/>
      <c r="E1450" s="261"/>
      <c r="F1450" s="261"/>
      <c r="G1450" s="294"/>
      <c r="H1450" s="295"/>
      <c r="I1450" s="261"/>
      <c r="J1450" s="311" t="str">
        <f>IF(I1450="","",VLOOKUP(I1450,LookUp_Tables!$R:$S,2,0))</f>
        <v/>
      </c>
      <c r="K1450" s="296"/>
      <c r="L1450" s="296"/>
      <c r="M1450" s="290"/>
      <c r="N1450" s="290"/>
      <c r="O1450" s="290"/>
      <c r="P1450" s="290"/>
      <c r="Q1450" s="290"/>
      <c r="R1450" s="290"/>
      <c r="S1450" s="290" t="e">
        <f t="shared" si="66"/>
        <v>#DIV/0!</v>
      </c>
      <c r="T1450" s="290"/>
      <c r="U1450" s="290"/>
      <c r="V1450" s="290" t="e">
        <f t="shared" si="67"/>
        <v>#DIV/0!</v>
      </c>
      <c r="W1450" s="291" t="str">
        <f t="shared" si="68"/>
        <v/>
      </c>
      <c r="X1450" s="261"/>
      <c r="Y1450" s="261"/>
      <c r="Z1450" s="261"/>
      <c r="AA1450" s="261"/>
      <c r="AB1450" s="261"/>
      <c r="AC1450" s="261"/>
      <c r="AD1450" s="261"/>
      <c r="AE1450" s="261"/>
      <c r="AF1450" s="293"/>
      <c r="AG1450" s="315" t="str">
        <f>IF(AF1450="","",IFERROR(VLOOKUP(AF1450,'Error Checking'!A:B,2,0),"Error with MNCR code"))</f>
        <v/>
      </c>
      <c r="AH1450" s="315"/>
      <c r="AI1450" s="315" t="str">
        <f>IF(AH1450="","",IFERROR(VLOOKUP(AH1450,'Error Checking'!A:B,2,0),"Error with MNCR code"))</f>
        <v/>
      </c>
      <c r="AJ1450" s="261"/>
      <c r="AK1450" s="261"/>
      <c r="AL1450" s="297"/>
      <c r="AM1450" s="261"/>
      <c r="AN1450" s="261"/>
    </row>
    <row r="1451" spans="1:40" x14ac:dyDescent="0.2">
      <c r="A1451" s="87"/>
      <c r="B1451" s="298"/>
      <c r="C1451" s="261"/>
      <c r="D1451" s="261"/>
      <c r="E1451" s="261"/>
      <c r="F1451" s="261"/>
      <c r="G1451" s="294"/>
      <c r="H1451" s="295"/>
      <c r="I1451" s="261"/>
      <c r="J1451" s="311" t="str">
        <f>IF(I1451="","",VLOOKUP(I1451,LookUp_Tables!$R:$S,2,0))</f>
        <v/>
      </c>
      <c r="K1451" s="296"/>
      <c r="L1451" s="296"/>
      <c r="M1451" s="290"/>
      <c r="N1451" s="290"/>
      <c r="O1451" s="290"/>
      <c r="P1451" s="290"/>
      <c r="Q1451" s="290"/>
      <c r="R1451" s="290"/>
      <c r="S1451" s="290" t="e">
        <f t="shared" si="66"/>
        <v>#DIV/0!</v>
      </c>
      <c r="T1451" s="290"/>
      <c r="U1451" s="290"/>
      <c r="V1451" s="290" t="e">
        <f t="shared" si="67"/>
        <v>#DIV/0!</v>
      </c>
      <c r="W1451" s="291" t="str">
        <f t="shared" si="68"/>
        <v/>
      </c>
      <c r="X1451" s="261"/>
      <c r="Y1451" s="261"/>
      <c r="Z1451" s="261"/>
      <c r="AA1451" s="261"/>
      <c r="AB1451" s="261"/>
      <c r="AC1451" s="261"/>
      <c r="AD1451" s="261"/>
      <c r="AE1451" s="261"/>
      <c r="AF1451" s="293"/>
      <c r="AG1451" s="315" t="str">
        <f>IF(AF1451="","",IFERROR(VLOOKUP(AF1451,'Error Checking'!A:B,2,0),"Error with MNCR code"))</f>
        <v/>
      </c>
      <c r="AH1451" s="315"/>
      <c r="AI1451" s="315" t="str">
        <f>IF(AH1451="","",IFERROR(VLOOKUP(AH1451,'Error Checking'!A:B,2,0),"Error with MNCR code"))</f>
        <v/>
      </c>
      <c r="AJ1451" s="261"/>
      <c r="AK1451" s="261"/>
      <c r="AL1451" s="297"/>
      <c r="AM1451" s="261"/>
      <c r="AN1451" s="261"/>
    </row>
    <row r="1452" spans="1:40" x14ac:dyDescent="0.2">
      <c r="A1452" s="87"/>
      <c r="B1452" s="298"/>
      <c r="C1452" s="261"/>
      <c r="D1452" s="261"/>
      <c r="E1452" s="261"/>
      <c r="F1452" s="261"/>
      <c r="G1452" s="294"/>
      <c r="H1452" s="295"/>
      <c r="I1452" s="261"/>
      <c r="J1452" s="311" t="str">
        <f>IF(I1452="","",VLOOKUP(I1452,LookUp_Tables!$R:$S,2,0))</f>
        <v/>
      </c>
      <c r="K1452" s="296"/>
      <c r="L1452" s="296"/>
      <c r="M1452" s="290"/>
      <c r="N1452" s="290"/>
      <c r="O1452" s="290"/>
      <c r="P1452" s="290"/>
      <c r="Q1452" s="290"/>
      <c r="R1452" s="290"/>
      <c r="S1452" s="290" t="e">
        <f t="shared" si="66"/>
        <v>#DIV/0!</v>
      </c>
      <c r="T1452" s="290"/>
      <c r="U1452" s="290"/>
      <c r="V1452" s="290" t="e">
        <f t="shared" si="67"/>
        <v>#DIV/0!</v>
      </c>
      <c r="W1452" s="291" t="str">
        <f t="shared" si="68"/>
        <v/>
      </c>
      <c r="X1452" s="261"/>
      <c r="Y1452" s="261"/>
      <c r="Z1452" s="261"/>
      <c r="AA1452" s="261"/>
      <c r="AB1452" s="261"/>
      <c r="AC1452" s="261"/>
      <c r="AD1452" s="261"/>
      <c r="AE1452" s="261"/>
      <c r="AF1452" s="293"/>
      <c r="AG1452" s="315" t="str">
        <f>IF(AF1452="","",IFERROR(VLOOKUP(AF1452,'Error Checking'!A:B,2,0),"Error with MNCR code"))</f>
        <v/>
      </c>
      <c r="AH1452" s="315"/>
      <c r="AI1452" s="315" t="str">
        <f>IF(AH1452="","",IFERROR(VLOOKUP(AH1452,'Error Checking'!A:B,2,0),"Error with MNCR code"))</f>
        <v/>
      </c>
      <c r="AJ1452" s="261"/>
      <c r="AK1452" s="261"/>
      <c r="AL1452" s="297"/>
      <c r="AM1452" s="261"/>
      <c r="AN1452" s="261"/>
    </row>
    <row r="1453" spans="1:40" x14ac:dyDescent="0.2">
      <c r="A1453" s="87"/>
      <c r="B1453" s="298"/>
      <c r="C1453" s="261"/>
      <c r="D1453" s="261"/>
      <c r="E1453" s="261"/>
      <c r="F1453" s="261"/>
      <c r="G1453" s="294"/>
      <c r="H1453" s="295"/>
      <c r="I1453" s="261"/>
      <c r="J1453" s="311" t="str">
        <f>IF(I1453="","",VLOOKUP(I1453,LookUp_Tables!$R:$S,2,0))</f>
        <v/>
      </c>
      <c r="K1453" s="296"/>
      <c r="L1453" s="296"/>
      <c r="M1453" s="290"/>
      <c r="N1453" s="290"/>
      <c r="O1453" s="290"/>
      <c r="P1453" s="290"/>
      <c r="Q1453" s="290"/>
      <c r="R1453" s="290"/>
      <c r="S1453" s="290" t="e">
        <f t="shared" si="66"/>
        <v>#DIV/0!</v>
      </c>
      <c r="T1453" s="290"/>
      <c r="U1453" s="290"/>
      <c r="V1453" s="290" t="e">
        <f t="shared" si="67"/>
        <v>#DIV/0!</v>
      </c>
      <c r="W1453" s="291" t="str">
        <f t="shared" si="68"/>
        <v/>
      </c>
      <c r="X1453" s="261"/>
      <c r="Y1453" s="261"/>
      <c r="Z1453" s="261"/>
      <c r="AA1453" s="261"/>
      <c r="AB1453" s="261"/>
      <c r="AC1453" s="261"/>
      <c r="AD1453" s="261"/>
      <c r="AE1453" s="261"/>
      <c r="AF1453" s="293"/>
      <c r="AG1453" s="315" t="str">
        <f>IF(AF1453="","",IFERROR(VLOOKUP(AF1453,'Error Checking'!A:B,2,0),"Error with MNCR code"))</f>
        <v/>
      </c>
      <c r="AH1453" s="315"/>
      <c r="AI1453" s="315" t="str">
        <f>IF(AH1453="","",IFERROR(VLOOKUP(AH1453,'Error Checking'!A:B,2,0),"Error with MNCR code"))</f>
        <v/>
      </c>
      <c r="AJ1453" s="261"/>
      <c r="AK1453" s="261"/>
      <c r="AL1453" s="297"/>
      <c r="AM1453" s="261"/>
      <c r="AN1453" s="261"/>
    </row>
    <row r="1454" spans="1:40" x14ac:dyDescent="0.2">
      <c r="A1454" s="87"/>
      <c r="B1454" s="298"/>
      <c r="C1454" s="261"/>
      <c r="D1454" s="261"/>
      <c r="E1454" s="261"/>
      <c r="F1454" s="261"/>
      <c r="G1454" s="294"/>
      <c r="H1454" s="295"/>
      <c r="I1454" s="261"/>
      <c r="J1454" s="311" t="str">
        <f>IF(I1454="","",VLOOKUP(I1454,LookUp_Tables!$R:$S,2,0))</f>
        <v/>
      </c>
      <c r="K1454" s="296"/>
      <c r="L1454" s="296"/>
      <c r="M1454" s="290"/>
      <c r="N1454" s="290"/>
      <c r="O1454" s="290"/>
      <c r="P1454" s="290"/>
      <c r="Q1454" s="290"/>
      <c r="R1454" s="290"/>
      <c r="S1454" s="290" t="e">
        <f t="shared" si="66"/>
        <v>#DIV/0!</v>
      </c>
      <c r="T1454" s="290"/>
      <c r="U1454" s="290"/>
      <c r="V1454" s="290" t="e">
        <f t="shared" si="67"/>
        <v>#DIV/0!</v>
      </c>
      <c r="W1454" s="291" t="str">
        <f t="shared" si="68"/>
        <v/>
      </c>
      <c r="X1454" s="261"/>
      <c r="Y1454" s="261"/>
      <c r="Z1454" s="261"/>
      <c r="AA1454" s="261"/>
      <c r="AB1454" s="261"/>
      <c r="AC1454" s="261"/>
      <c r="AD1454" s="261"/>
      <c r="AE1454" s="261"/>
      <c r="AF1454" s="293"/>
      <c r="AG1454" s="315" t="str">
        <f>IF(AF1454="","",IFERROR(VLOOKUP(AF1454,'Error Checking'!A:B,2,0),"Error with MNCR code"))</f>
        <v/>
      </c>
      <c r="AH1454" s="315"/>
      <c r="AI1454" s="315" t="str">
        <f>IF(AH1454="","",IFERROR(VLOOKUP(AH1454,'Error Checking'!A:B,2,0),"Error with MNCR code"))</f>
        <v/>
      </c>
      <c r="AJ1454" s="261"/>
      <c r="AK1454" s="261"/>
      <c r="AL1454" s="297"/>
      <c r="AM1454" s="261"/>
      <c r="AN1454" s="261"/>
    </row>
    <row r="1455" spans="1:40" x14ac:dyDescent="0.2">
      <c r="A1455" s="87"/>
      <c r="B1455" s="298"/>
      <c r="C1455" s="261"/>
      <c r="D1455" s="261"/>
      <c r="E1455" s="261"/>
      <c r="F1455" s="261"/>
      <c r="G1455" s="294"/>
      <c r="H1455" s="295"/>
      <c r="I1455" s="261"/>
      <c r="J1455" s="311" t="str">
        <f>IF(I1455="","",VLOOKUP(I1455,LookUp_Tables!$R:$S,2,0))</f>
        <v/>
      </c>
      <c r="K1455" s="296"/>
      <c r="L1455" s="296"/>
      <c r="M1455" s="290"/>
      <c r="N1455" s="290"/>
      <c r="O1455" s="290"/>
      <c r="P1455" s="290"/>
      <c r="Q1455" s="290"/>
      <c r="R1455" s="290"/>
      <c r="S1455" s="290" t="e">
        <f t="shared" si="66"/>
        <v>#DIV/0!</v>
      </c>
      <c r="T1455" s="290"/>
      <c r="U1455" s="290"/>
      <c r="V1455" s="290" t="e">
        <f t="shared" si="67"/>
        <v>#DIV/0!</v>
      </c>
      <c r="W1455" s="291" t="str">
        <f t="shared" si="68"/>
        <v/>
      </c>
      <c r="X1455" s="261"/>
      <c r="Y1455" s="261"/>
      <c r="Z1455" s="261"/>
      <c r="AA1455" s="261"/>
      <c r="AB1455" s="261"/>
      <c r="AC1455" s="261"/>
      <c r="AD1455" s="261"/>
      <c r="AE1455" s="261"/>
      <c r="AF1455" s="293"/>
      <c r="AG1455" s="315" t="str">
        <f>IF(AF1455="","",IFERROR(VLOOKUP(AF1455,'Error Checking'!A:B,2,0),"Error with MNCR code"))</f>
        <v/>
      </c>
      <c r="AH1455" s="315"/>
      <c r="AI1455" s="315" t="str">
        <f>IF(AH1455="","",IFERROR(VLOOKUP(AH1455,'Error Checking'!A:B,2,0),"Error with MNCR code"))</f>
        <v/>
      </c>
      <c r="AJ1455" s="261"/>
      <c r="AK1455" s="261"/>
      <c r="AL1455" s="297"/>
      <c r="AM1455" s="261"/>
      <c r="AN1455" s="261"/>
    </row>
    <row r="1456" spans="1:40" x14ac:dyDescent="0.2">
      <c r="A1456" s="87"/>
      <c r="B1456" s="298"/>
      <c r="C1456" s="261"/>
      <c r="D1456" s="261"/>
      <c r="E1456" s="261"/>
      <c r="F1456" s="261"/>
      <c r="G1456" s="294"/>
      <c r="H1456" s="295"/>
      <c r="I1456" s="261"/>
      <c r="J1456" s="311" t="str">
        <f>IF(I1456="","",VLOOKUP(I1456,LookUp_Tables!$R:$S,2,0))</f>
        <v/>
      </c>
      <c r="K1456" s="296"/>
      <c r="L1456" s="296"/>
      <c r="M1456" s="290"/>
      <c r="N1456" s="290"/>
      <c r="O1456" s="290"/>
      <c r="P1456" s="290"/>
      <c r="Q1456" s="290"/>
      <c r="R1456" s="290"/>
      <c r="S1456" s="290" t="e">
        <f t="shared" si="66"/>
        <v>#DIV/0!</v>
      </c>
      <c r="T1456" s="290"/>
      <c r="U1456" s="290"/>
      <c r="V1456" s="290" t="e">
        <f t="shared" si="67"/>
        <v>#DIV/0!</v>
      </c>
      <c r="W1456" s="291" t="str">
        <f t="shared" si="68"/>
        <v/>
      </c>
      <c r="X1456" s="261"/>
      <c r="Y1456" s="261"/>
      <c r="Z1456" s="261"/>
      <c r="AA1456" s="261"/>
      <c r="AB1456" s="261"/>
      <c r="AC1456" s="261"/>
      <c r="AD1456" s="261"/>
      <c r="AE1456" s="261"/>
      <c r="AF1456" s="293"/>
      <c r="AG1456" s="315" t="str">
        <f>IF(AF1456="","",IFERROR(VLOOKUP(AF1456,'Error Checking'!A:B,2,0),"Error with MNCR code"))</f>
        <v/>
      </c>
      <c r="AH1456" s="315"/>
      <c r="AI1456" s="315" t="str">
        <f>IF(AH1456="","",IFERROR(VLOOKUP(AH1456,'Error Checking'!A:B,2,0),"Error with MNCR code"))</f>
        <v/>
      </c>
      <c r="AJ1456" s="261"/>
      <c r="AK1456" s="261"/>
      <c r="AL1456" s="297"/>
      <c r="AM1456" s="261"/>
      <c r="AN1456" s="261"/>
    </row>
    <row r="1457" spans="1:40" x14ac:dyDescent="0.2">
      <c r="A1457" s="87"/>
      <c r="B1457" s="298"/>
      <c r="C1457" s="261"/>
      <c r="D1457" s="261"/>
      <c r="E1457" s="261"/>
      <c r="F1457" s="261"/>
      <c r="G1457" s="294"/>
      <c r="H1457" s="295"/>
      <c r="I1457" s="261"/>
      <c r="J1457" s="311" t="str">
        <f>IF(I1457="","",VLOOKUP(I1457,LookUp_Tables!$R:$S,2,0))</f>
        <v/>
      </c>
      <c r="K1457" s="296"/>
      <c r="L1457" s="296"/>
      <c r="M1457" s="290"/>
      <c r="N1457" s="290"/>
      <c r="O1457" s="290"/>
      <c r="P1457" s="290"/>
      <c r="Q1457" s="290"/>
      <c r="R1457" s="290"/>
      <c r="S1457" s="290" t="e">
        <f t="shared" si="66"/>
        <v>#DIV/0!</v>
      </c>
      <c r="T1457" s="290"/>
      <c r="U1457" s="290"/>
      <c r="V1457" s="290" t="e">
        <f t="shared" si="67"/>
        <v>#DIV/0!</v>
      </c>
      <c r="W1457" s="291" t="str">
        <f t="shared" si="68"/>
        <v/>
      </c>
      <c r="X1457" s="261"/>
      <c r="Y1457" s="261"/>
      <c r="Z1457" s="261"/>
      <c r="AA1457" s="261"/>
      <c r="AB1457" s="261"/>
      <c r="AC1457" s="261"/>
      <c r="AD1457" s="261"/>
      <c r="AE1457" s="261"/>
      <c r="AF1457" s="293"/>
      <c r="AG1457" s="315" t="str">
        <f>IF(AF1457="","",IFERROR(VLOOKUP(AF1457,'Error Checking'!A:B,2,0),"Error with MNCR code"))</f>
        <v/>
      </c>
      <c r="AH1457" s="315"/>
      <c r="AI1457" s="315" t="str">
        <f>IF(AH1457="","",IFERROR(VLOOKUP(AH1457,'Error Checking'!A:B,2,0),"Error with MNCR code"))</f>
        <v/>
      </c>
      <c r="AJ1457" s="261"/>
      <c r="AK1457" s="261"/>
      <c r="AL1457" s="297"/>
      <c r="AM1457" s="261"/>
      <c r="AN1457" s="261"/>
    </row>
    <row r="1458" spans="1:40" x14ac:dyDescent="0.2">
      <c r="A1458" s="87"/>
      <c r="B1458" s="298"/>
      <c r="C1458" s="261"/>
      <c r="D1458" s="261"/>
      <c r="E1458" s="261"/>
      <c r="F1458" s="261"/>
      <c r="G1458" s="294"/>
      <c r="H1458" s="295"/>
      <c r="I1458" s="261"/>
      <c r="J1458" s="311" t="str">
        <f>IF(I1458="","",VLOOKUP(I1458,LookUp_Tables!$R:$S,2,0))</f>
        <v/>
      </c>
      <c r="K1458" s="296"/>
      <c r="L1458" s="296"/>
      <c r="M1458" s="290"/>
      <c r="N1458" s="290"/>
      <c r="O1458" s="290"/>
      <c r="P1458" s="290"/>
      <c r="Q1458" s="290"/>
      <c r="R1458" s="290"/>
      <c r="S1458" s="290" t="e">
        <f t="shared" si="66"/>
        <v>#DIV/0!</v>
      </c>
      <c r="T1458" s="290"/>
      <c r="U1458" s="290"/>
      <c r="V1458" s="290" t="e">
        <f t="shared" si="67"/>
        <v>#DIV/0!</v>
      </c>
      <c r="W1458" s="291" t="str">
        <f t="shared" si="68"/>
        <v/>
      </c>
      <c r="X1458" s="261"/>
      <c r="Y1458" s="261"/>
      <c r="Z1458" s="261"/>
      <c r="AA1458" s="261"/>
      <c r="AB1458" s="261"/>
      <c r="AC1458" s="261"/>
      <c r="AD1458" s="261"/>
      <c r="AE1458" s="261"/>
      <c r="AF1458" s="293"/>
      <c r="AG1458" s="315" t="str">
        <f>IF(AF1458="","",IFERROR(VLOOKUP(AF1458,'Error Checking'!A:B,2,0),"Error with MNCR code"))</f>
        <v/>
      </c>
      <c r="AH1458" s="315"/>
      <c r="AI1458" s="315" t="str">
        <f>IF(AH1458="","",IFERROR(VLOOKUP(AH1458,'Error Checking'!A:B,2,0),"Error with MNCR code"))</f>
        <v/>
      </c>
      <c r="AJ1458" s="261"/>
      <c r="AK1458" s="261"/>
      <c r="AL1458" s="297"/>
      <c r="AM1458" s="261"/>
      <c r="AN1458" s="261"/>
    </row>
    <row r="1459" spans="1:40" x14ac:dyDescent="0.2">
      <c r="A1459" s="87"/>
      <c r="B1459" s="298"/>
      <c r="C1459" s="261"/>
      <c r="D1459" s="261"/>
      <c r="E1459" s="261"/>
      <c r="F1459" s="261"/>
      <c r="G1459" s="294"/>
      <c r="H1459" s="295"/>
      <c r="I1459" s="261"/>
      <c r="J1459" s="311" t="str">
        <f>IF(I1459="","",VLOOKUP(I1459,LookUp_Tables!$R:$S,2,0))</f>
        <v/>
      </c>
      <c r="K1459" s="296"/>
      <c r="L1459" s="296"/>
      <c r="M1459" s="290"/>
      <c r="N1459" s="290"/>
      <c r="O1459" s="290"/>
      <c r="P1459" s="290"/>
      <c r="Q1459" s="290"/>
      <c r="R1459" s="290"/>
      <c r="S1459" s="290" t="e">
        <f t="shared" si="66"/>
        <v>#DIV/0!</v>
      </c>
      <c r="T1459" s="290"/>
      <c r="U1459" s="290"/>
      <c r="V1459" s="290" t="e">
        <f t="shared" si="67"/>
        <v>#DIV/0!</v>
      </c>
      <c r="W1459" s="291" t="str">
        <f t="shared" si="68"/>
        <v/>
      </c>
      <c r="X1459" s="261"/>
      <c r="Y1459" s="261"/>
      <c r="Z1459" s="261"/>
      <c r="AA1459" s="261"/>
      <c r="AB1459" s="261"/>
      <c r="AC1459" s="261"/>
      <c r="AD1459" s="261"/>
      <c r="AE1459" s="261"/>
      <c r="AF1459" s="293"/>
      <c r="AG1459" s="315" t="str">
        <f>IF(AF1459="","",IFERROR(VLOOKUP(AF1459,'Error Checking'!A:B,2,0),"Error with MNCR code"))</f>
        <v/>
      </c>
      <c r="AH1459" s="315"/>
      <c r="AI1459" s="315" t="str">
        <f>IF(AH1459="","",IFERROR(VLOOKUP(AH1459,'Error Checking'!A:B,2,0),"Error with MNCR code"))</f>
        <v/>
      </c>
      <c r="AJ1459" s="261"/>
      <c r="AK1459" s="261"/>
      <c r="AL1459" s="297"/>
      <c r="AM1459" s="261"/>
      <c r="AN1459" s="261"/>
    </row>
    <row r="1460" spans="1:40" x14ac:dyDescent="0.2">
      <c r="A1460" s="87"/>
      <c r="B1460" s="298"/>
      <c r="C1460" s="261"/>
      <c r="D1460" s="261"/>
      <c r="E1460" s="261"/>
      <c r="F1460" s="261"/>
      <c r="G1460" s="294"/>
      <c r="H1460" s="295"/>
      <c r="I1460" s="261"/>
      <c r="J1460" s="311" t="str">
        <f>IF(I1460="","",VLOOKUP(I1460,LookUp_Tables!$R:$S,2,0))</f>
        <v/>
      </c>
      <c r="K1460" s="296"/>
      <c r="L1460" s="296"/>
      <c r="M1460" s="290"/>
      <c r="N1460" s="290"/>
      <c r="O1460" s="290"/>
      <c r="P1460" s="290"/>
      <c r="Q1460" s="290"/>
      <c r="R1460" s="290"/>
      <c r="S1460" s="290" t="e">
        <f t="shared" si="66"/>
        <v>#DIV/0!</v>
      </c>
      <c r="T1460" s="290"/>
      <c r="U1460" s="290"/>
      <c r="V1460" s="290" t="e">
        <f t="shared" si="67"/>
        <v>#DIV/0!</v>
      </c>
      <c r="W1460" s="291" t="str">
        <f t="shared" si="68"/>
        <v/>
      </c>
      <c r="X1460" s="261"/>
      <c r="Y1460" s="261"/>
      <c r="Z1460" s="261"/>
      <c r="AA1460" s="261"/>
      <c r="AB1460" s="261"/>
      <c r="AC1460" s="261"/>
      <c r="AD1460" s="261"/>
      <c r="AE1460" s="261"/>
      <c r="AF1460" s="293"/>
      <c r="AG1460" s="315" t="str">
        <f>IF(AF1460="","",IFERROR(VLOOKUP(AF1460,'Error Checking'!A:B,2,0),"Error with MNCR code"))</f>
        <v/>
      </c>
      <c r="AH1460" s="315"/>
      <c r="AI1460" s="315" t="str">
        <f>IF(AH1460="","",IFERROR(VLOOKUP(AH1460,'Error Checking'!A:B,2,0),"Error with MNCR code"))</f>
        <v/>
      </c>
      <c r="AJ1460" s="261"/>
      <c r="AK1460" s="261"/>
      <c r="AL1460" s="297"/>
      <c r="AM1460" s="261"/>
      <c r="AN1460" s="261"/>
    </row>
    <row r="1461" spans="1:40" x14ac:dyDescent="0.2">
      <c r="A1461" s="87"/>
      <c r="B1461" s="298"/>
      <c r="C1461" s="261"/>
      <c r="D1461" s="261"/>
      <c r="E1461" s="261"/>
      <c r="F1461" s="261"/>
      <c r="G1461" s="294"/>
      <c r="H1461" s="295"/>
      <c r="I1461" s="261"/>
      <c r="J1461" s="311" t="str">
        <f>IF(I1461="","",VLOOKUP(I1461,LookUp_Tables!$R:$S,2,0))</f>
        <v/>
      </c>
      <c r="K1461" s="296"/>
      <c r="L1461" s="296"/>
      <c r="M1461" s="290"/>
      <c r="N1461" s="290"/>
      <c r="O1461" s="290"/>
      <c r="P1461" s="290"/>
      <c r="Q1461" s="290"/>
      <c r="R1461" s="290"/>
      <c r="S1461" s="290" t="e">
        <f t="shared" si="66"/>
        <v>#DIV/0!</v>
      </c>
      <c r="T1461" s="290"/>
      <c r="U1461" s="290"/>
      <c r="V1461" s="290" t="e">
        <f t="shared" si="67"/>
        <v>#DIV/0!</v>
      </c>
      <c r="W1461" s="291" t="str">
        <f t="shared" si="68"/>
        <v/>
      </c>
      <c r="X1461" s="261"/>
      <c r="Y1461" s="261"/>
      <c r="Z1461" s="261"/>
      <c r="AA1461" s="261"/>
      <c r="AB1461" s="261"/>
      <c r="AC1461" s="261"/>
      <c r="AD1461" s="261"/>
      <c r="AE1461" s="261"/>
      <c r="AF1461" s="293"/>
      <c r="AG1461" s="315" t="str">
        <f>IF(AF1461="","",IFERROR(VLOOKUP(AF1461,'Error Checking'!A:B,2,0),"Error with MNCR code"))</f>
        <v/>
      </c>
      <c r="AH1461" s="315"/>
      <c r="AI1461" s="315" t="str">
        <f>IF(AH1461="","",IFERROR(VLOOKUP(AH1461,'Error Checking'!A:B,2,0),"Error with MNCR code"))</f>
        <v/>
      </c>
      <c r="AJ1461" s="261"/>
      <c r="AK1461" s="261"/>
      <c r="AL1461" s="297"/>
      <c r="AM1461" s="261"/>
      <c r="AN1461" s="261"/>
    </row>
    <row r="1462" spans="1:40" x14ac:dyDescent="0.2">
      <c r="A1462" s="87"/>
      <c r="B1462" s="298"/>
      <c r="C1462" s="261"/>
      <c r="D1462" s="261"/>
      <c r="E1462" s="261"/>
      <c r="F1462" s="261"/>
      <c r="G1462" s="294"/>
      <c r="H1462" s="295"/>
      <c r="I1462" s="261"/>
      <c r="J1462" s="311" t="str">
        <f>IF(I1462="","",VLOOKUP(I1462,LookUp_Tables!$R:$S,2,0))</f>
        <v/>
      </c>
      <c r="K1462" s="296"/>
      <c r="L1462" s="296"/>
      <c r="M1462" s="290"/>
      <c r="N1462" s="290"/>
      <c r="O1462" s="290"/>
      <c r="P1462" s="290"/>
      <c r="Q1462" s="290"/>
      <c r="R1462" s="290"/>
      <c r="S1462" s="290" t="e">
        <f t="shared" si="66"/>
        <v>#DIV/0!</v>
      </c>
      <c r="T1462" s="290"/>
      <c r="U1462" s="290"/>
      <c r="V1462" s="290" t="e">
        <f t="shared" si="67"/>
        <v>#DIV/0!</v>
      </c>
      <c r="W1462" s="291" t="str">
        <f t="shared" si="68"/>
        <v/>
      </c>
      <c r="X1462" s="261"/>
      <c r="Y1462" s="261"/>
      <c r="Z1462" s="261"/>
      <c r="AA1462" s="261"/>
      <c r="AB1462" s="261"/>
      <c r="AC1462" s="261"/>
      <c r="AD1462" s="261"/>
      <c r="AE1462" s="261"/>
      <c r="AF1462" s="293"/>
      <c r="AG1462" s="315" t="str">
        <f>IF(AF1462="","",IFERROR(VLOOKUP(AF1462,'Error Checking'!A:B,2,0),"Error with MNCR code"))</f>
        <v/>
      </c>
      <c r="AH1462" s="315"/>
      <c r="AI1462" s="315" t="str">
        <f>IF(AH1462="","",IFERROR(VLOOKUP(AH1462,'Error Checking'!A:B,2,0),"Error with MNCR code"))</f>
        <v/>
      </c>
      <c r="AJ1462" s="261"/>
      <c r="AK1462" s="261"/>
      <c r="AL1462" s="297"/>
      <c r="AM1462" s="261"/>
      <c r="AN1462" s="261"/>
    </row>
    <row r="1463" spans="1:40" x14ac:dyDescent="0.2">
      <c r="A1463" s="87"/>
      <c r="B1463" s="298"/>
      <c r="C1463" s="261"/>
      <c r="D1463" s="261"/>
      <c r="E1463" s="261"/>
      <c r="F1463" s="261"/>
      <c r="G1463" s="294"/>
      <c r="H1463" s="295"/>
      <c r="I1463" s="261"/>
      <c r="J1463" s="311" t="str">
        <f>IF(I1463="","",VLOOKUP(I1463,LookUp_Tables!$R:$S,2,0))</f>
        <v/>
      </c>
      <c r="K1463" s="296"/>
      <c r="L1463" s="296"/>
      <c r="M1463" s="290"/>
      <c r="N1463" s="290"/>
      <c r="O1463" s="290"/>
      <c r="P1463" s="290"/>
      <c r="Q1463" s="290"/>
      <c r="R1463" s="290"/>
      <c r="S1463" s="290" t="e">
        <f t="shared" si="66"/>
        <v>#DIV/0!</v>
      </c>
      <c r="T1463" s="290"/>
      <c r="U1463" s="290"/>
      <c r="V1463" s="290" t="e">
        <f t="shared" si="67"/>
        <v>#DIV/0!</v>
      </c>
      <c r="W1463" s="291" t="str">
        <f t="shared" si="68"/>
        <v/>
      </c>
      <c r="X1463" s="261"/>
      <c r="Y1463" s="261"/>
      <c r="Z1463" s="261"/>
      <c r="AA1463" s="261"/>
      <c r="AB1463" s="261"/>
      <c r="AC1463" s="261"/>
      <c r="AD1463" s="261"/>
      <c r="AE1463" s="261"/>
      <c r="AF1463" s="293"/>
      <c r="AG1463" s="315" t="str">
        <f>IF(AF1463="","",IFERROR(VLOOKUP(AF1463,'Error Checking'!A:B,2,0),"Error with MNCR code"))</f>
        <v/>
      </c>
      <c r="AH1463" s="315"/>
      <c r="AI1463" s="315" t="str">
        <f>IF(AH1463="","",IFERROR(VLOOKUP(AH1463,'Error Checking'!A:B,2,0),"Error with MNCR code"))</f>
        <v/>
      </c>
      <c r="AJ1463" s="261"/>
      <c r="AK1463" s="261"/>
      <c r="AL1463" s="297"/>
      <c r="AM1463" s="261"/>
      <c r="AN1463" s="261"/>
    </row>
    <row r="1464" spans="1:40" x14ac:dyDescent="0.2">
      <c r="A1464" s="87"/>
      <c r="B1464" s="298"/>
      <c r="C1464" s="261"/>
      <c r="D1464" s="261"/>
      <c r="E1464" s="261"/>
      <c r="F1464" s="261"/>
      <c r="G1464" s="294"/>
      <c r="H1464" s="295"/>
      <c r="I1464" s="261"/>
      <c r="J1464" s="311" t="str">
        <f>IF(I1464="","",VLOOKUP(I1464,LookUp_Tables!$R:$S,2,0))</f>
        <v/>
      </c>
      <c r="K1464" s="296"/>
      <c r="L1464" s="296"/>
      <c r="M1464" s="290"/>
      <c r="N1464" s="290"/>
      <c r="O1464" s="290"/>
      <c r="P1464" s="290"/>
      <c r="Q1464" s="290"/>
      <c r="R1464" s="290"/>
      <c r="S1464" s="290" t="e">
        <f t="shared" si="66"/>
        <v>#DIV/0!</v>
      </c>
      <c r="T1464" s="290"/>
      <c r="U1464" s="290"/>
      <c r="V1464" s="290" t="e">
        <f t="shared" si="67"/>
        <v>#DIV/0!</v>
      </c>
      <c r="W1464" s="291" t="str">
        <f t="shared" si="68"/>
        <v/>
      </c>
      <c r="X1464" s="261"/>
      <c r="Y1464" s="261"/>
      <c r="Z1464" s="261"/>
      <c r="AA1464" s="261"/>
      <c r="AB1464" s="261"/>
      <c r="AC1464" s="261"/>
      <c r="AD1464" s="261"/>
      <c r="AE1464" s="261"/>
      <c r="AF1464" s="293"/>
      <c r="AG1464" s="315" t="str">
        <f>IF(AF1464="","",IFERROR(VLOOKUP(AF1464,'Error Checking'!A:B,2,0),"Error with MNCR code"))</f>
        <v/>
      </c>
      <c r="AH1464" s="315"/>
      <c r="AI1464" s="315" t="str">
        <f>IF(AH1464="","",IFERROR(VLOOKUP(AH1464,'Error Checking'!A:B,2,0),"Error with MNCR code"))</f>
        <v/>
      </c>
      <c r="AJ1464" s="261"/>
      <c r="AK1464" s="261"/>
      <c r="AL1464" s="297"/>
      <c r="AM1464" s="261"/>
      <c r="AN1464" s="261"/>
    </row>
    <row r="1465" spans="1:40" x14ac:dyDescent="0.2">
      <c r="A1465" s="87"/>
      <c r="B1465" s="298"/>
      <c r="C1465" s="261"/>
      <c r="D1465" s="261"/>
      <c r="E1465" s="261"/>
      <c r="F1465" s="261"/>
      <c r="G1465" s="294"/>
      <c r="H1465" s="295"/>
      <c r="I1465" s="261"/>
      <c r="J1465" s="311" t="str">
        <f>IF(I1465="","",VLOOKUP(I1465,LookUp_Tables!$R:$S,2,0))</f>
        <v/>
      </c>
      <c r="K1465" s="296"/>
      <c r="L1465" s="296"/>
      <c r="M1465" s="290"/>
      <c r="N1465" s="290"/>
      <c r="O1465" s="290"/>
      <c r="P1465" s="290"/>
      <c r="Q1465" s="290"/>
      <c r="R1465" s="290"/>
      <c r="S1465" s="290" t="e">
        <f t="shared" si="66"/>
        <v>#DIV/0!</v>
      </c>
      <c r="T1465" s="290"/>
      <c r="U1465" s="290"/>
      <c r="V1465" s="290" t="e">
        <f t="shared" si="67"/>
        <v>#DIV/0!</v>
      </c>
      <c r="W1465" s="291" t="str">
        <f t="shared" si="68"/>
        <v/>
      </c>
      <c r="X1465" s="261"/>
      <c r="Y1465" s="261"/>
      <c r="Z1465" s="261"/>
      <c r="AA1465" s="261"/>
      <c r="AB1465" s="261"/>
      <c r="AC1465" s="261"/>
      <c r="AD1465" s="261"/>
      <c r="AE1465" s="261"/>
      <c r="AF1465" s="293"/>
      <c r="AG1465" s="315" t="str">
        <f>IF(AF1465="","",IFERROR(VLOOKUP(AF1465,'Error Checking'!A:B,2,0),"Error with MNCR code"))</f>
        <v/>
      </c>
      <c r="AH1465" s="315"/>
      <c r="AI1465" s="315" t="str">
        <f>IF(AH1465="","",IFERROR(VLOOKUP(AH1465,'Error Checking'!A:B,2,0),"Error with MNCR code"))</f>
        <v/>
      </c>
      <c r="AJ1465" s="261"/>
      <c r="AK1465" s="261"/>
      <c r="AL1465" s="297"/>
      <c r="AM1465" s="261"/>
      <c r="AN1465" s="261"/>
    </row>
    <row r="1466" spans="1:40" x14ac:dyDescent="0.2">
      <c r="A1466" s="87"/>
      <c r="B1466" s="298"/>
      <c r="C1466" s="261"/>
      <c r="D1466" s="261"/>
      <c r="E1466" s="261"/>
      <c r="F1466" s="261"/>
      <c r="G1466" s="294"/>
      <c r="H1466" s="295"/>
      <c r="I1466" s="261"/>
      <c r="J1466" s="311" t="str">
        <f>IF(I1466="","",VLOOKUP(I1466,LookUp_Tables!$R:$S,2,0))</f>
        <v/>
      </c>
      <c r="K1466" s="296"/>
      <c r="L1466" s="296"/>
      <c r="M1466" s="290"/>
      <c r="N1466" s="290"/>
      <c r="O1466" s="290"/>
      <c r="P1466" s="290"/>
      <c r="Q1466" s="290"/>
      <c r="R1466" s="290"/>
      <c r="S1466" s="290" t="e">
        <f t="shared" si="66"/>
        <v>#DIV/0!</v>
      </c>
      <c r="T1466" s="290"/>
      <c r="U1466" s="290"/>
      <c r="V1466" s="290" t="e">
        <f t="shared" si="67"/>
        <v>#DIV/0!</v>
      </c>
      <c r="W1466" s="291" t="str">
        <f t="shared" si="68"/>
        <v/>
      </c>
      <c r="X1466" s="261"/>
      <c r="Y1466" s="261"/>
      <c r="Z1466" s="261"/>
      <c r="AA1466" s="261"/>
      <c r="AB1466" s="261"/>
      <c r="AC1466" s="261"/>
      <c r="AD1466" s="261"/>
      <c r="AE1466" s="261"/>
      <c r="AF1466" s="293"/>
      <c r="AG1466" s="315" t="str">
        <f>IF(AF1466="","",IFERROR(VLOOKUP(AF1466,'Error Checking'!A:B,2,0),"Error with MNCR code"))</f>
        <v/>
      </c>
      <c r="AH1466" s="315"/>
      <c r="AI1466" s="315" t="str">
        <f>IF(AH1466="","",IFERROR(VLOOKUP(AH1466,'Error Checking'!A:B,2,0),"Error with MNCR code"))</f>
        <v/>
      </c>
      <c r="AJ1466" s="261"/>
      <c r="AK1466" s="261"/>
      <c r="AL1466" s="297"/>
      <c r="AM1466" s="261"/>
      <c r="AN1466" s="261"/>
    </row>
    <row r="1467" spans="1:40" x14ac:dyDescent="0.2">
      <c r="A1467" s="87"/>
      <c r="B1467" s="298"/>
      <c r="C1467" s="261"/>
      <c r="D1467" s="261"/>
      <c r="E1467" s="261"/>
      <c r="F1467" s="261"/>
      <c r="G1467" s="294"/>
      <c r="H1467" s="295"/>
      <c r="I1467" s="261"/>
      <c r="J1467" s="311" t="str">
        <f>IF(I1467="","",VLOOKUP(I1467,LookUp_Tables!$R:$S,2,0))</f>
        <v/>
      </c>
      <c r="K1467" s="296"/>
      <c r="L1467" s="296"/>
      <c r="M1467" s="290"/>
      <c r="N1467" s="290"/>
      <c r="O1467" s="290"/>
      <c r="P1467" s="290"/>
      <c r="Q1467" s="290"/>
      <c r="R1467" s="290"/>
      <c r="S1467" s="290" t="e">
        <f t="shared" si="66"/>
        <v>#DIV/0!</v>
      </c>
      <c r="T1467" s="290"/>
      <c r="U1467" s="290"/>
      <c r="V1467" s="290" t="e">
        <f t="shared" si="67"/>
        <v>#DIV/0!</v>
      </c>
      <c r="W1467" s="291" t="str">
        <f t="shared" si="68"/>
        <v/>
      </c>
      <c r="X1467" s="261"/>
      <c r="Y1467" s="261"/>
      <c r="Z1467" s="261"/>
      <c r="AA1467" s="261"/>
      <c r="AB1467" s="261"/>
      <c r="AC1467" s="261"/>
      <c r="AD1467" s="261"/>
      <c r="AE1467" s="261"/>
      <c r="AF1467" s="293"/>
      <c r="AG1467" s="315" t="str">
        <f>IF(AF1467="","",IFERROR(VLOOKUP(AF1467,'Error Checking'!A:B,2,0),"Error with MNCR code"))</f>
        <v/>
      </c>
      <c r="AH1467" s="315"/>
      <c r="AI1467" s="315" t="str">
        <f>IF(AH1467="","",IFERROR(VLOOKUP(AH1467,'Error Checking'!A:B,2,0),"Error with MNCR code"))</f>
        <v/>
      </c>
      <c r="AJ1467" s="261"/>
      <c r="AK1467" s="261"/>
      <c r="AL1467" s="297"/>
      <c r="AM1467" s="261"/>
      <c r="AN1467" s="261"/>
    </row>
    <row r="1468" spans="1:40" x14ac:dyDescent="0.2">
      <c r="A1468" s="87"/>
      <c r="B1468" s="298"/>
      <c r="C1468" s="261"/>
      <c r="D1468" s="261"/>
      <c r="E1468" s="261"/>
      <c r="F1468" s="261"/>
      <c r="G1468" s="294"/>
      <c r="H1468" s="295"/>
      <c r="I1468" s="261"/>
      <c r="J1468" s="311" t="str">
        <f>IF(I1468="","",VLOOKUP(I1468,LookUp_Tables!$R:$S,2,0))</f>
        <v/>
      </c>
      <c r="K1468" s="296"/>
      <c r="L1468" s="296"/>
      <c r="M1468" s="290"/>
      <c r="N1468" s="290"/>
      <c r="O1468" s="290"/>
      <c r="P1468" s="290"/>
      <c r="Q1468" s="290"/>
      <c r="R1468" s="290"/>
      <c r="S1468" s="290" t="e">
        <f t="shared" si="66"/>
        <v>#DIV/0!</v>
      </c>
      <c r="T1468" s="290"/>
      <c r="U1468" s="290"/>
      <c r="V1468" s="290" t="e">
        <f t="shared" si="67"/>
        <v>#DIV/0!</v>
      </c>
      <c r="W1468" s="291" t="str">
        <f t="shared" si="68"/>
        <v/>
      </c>
      <c r="X1468" s="261"/>
      <c r="Y1468" s="261"/>
      <c r="Z1468" s="261"/>
      <c r="AA1468" s="261"/>
      <c r="AB1468" s="261"/>
      <c r="AC1468" s="261"/>
      <c r="AD1468" s="261"/>
      <c r="AE1468" s="261"/>
      <c r="AF1468" s="293"/>
      <c r="AG1468" s="315" t="str">
        <f>IF(AF1468="","",IFERROR(VLOOKUP(AF1468,'Error Checking'!A:B,2,0),"Error with MNCR code"))</f>
        <v/>
      </c>
      <c r="AH1468" s="315"/>
      <c r="AI1468" s="315" t="str">
        <f>IF(AH1468="","",IFERROR(VLOOKUP(AH1468,'Error Checking'!A:B,2,0),"Error with MNCR code"))</f>
        <v/>
      </c>
      <c r="AJ1468" s="261"/>
      <c r="AK1468" s="261"/>
      <c r="AL1468" s="297"/>
      <c r="AM1468" s="261"/>
      <c r="AN1468" s="261"/>
    </row>
    <row r="1469" spans="1:40" x14ac:dyDescent="0.2">
      <c r="A1469" s="87"/>
      <c r="B1469" s="298"/>
      <c r="C1469" s="261"/>
      <c r="D1469" s="261"/>
      <c r="E1469" s="261"/>
      <c r="F1469" s="261"/>
      <c r="G1469" s="294"/>
      <c r="H1469" s="295"/>
      <c r="I1469" s="261"/>
      <c r="J1469" s="311" t="str">
        <f>IF(I1469="","",VLOOKUP(I1469,LookUp_Tables!$R:$S,2,0))</f>
        <v/>
      </c>
      <c r="K1469" s="296"/>
      <c r="L1469" s="296"/>
      <c r="M1469" s="290"/>
      <c r="N1469" s="290"/>
      <c r="O1469" s="290"/>
      <c r="P1469" s="290"/>
      <c r="Q1469" s="290"/>
      <c r="R1469" s="290"/>
      <c r="S1469" s="290" t="e">
        <f t="shared" si="66"/>
        <v>#DIV/0!</v>
      </c>
      <c r="T1469" s="290"/>
      <c r="U1469" s="290"/>
      <c r="V1469" s="290" t="e">
        <f t="shared" si="67"/>
        <v>#DIV/0!</v>
      </c>
      <c r="W1469" s="291" t="str">
        <f t="shared" si="68"/>
        <v/>
      </c>
      <c r="X1469" s="261"/>
      <c r="Y1469" s="261"/>
      <c r="Z1469" s="261"/>
      <c r="AA1469" s="261"/>
      <c r="AB1469" s="261"/>
      <c r="AC1469" s="261"/>
      <c r="AD1469" s="261"/>
      <c r="AE1469" s="261"/>
      <c r="AF1469" s="293"/>
      <c r="AG1469" s="315" t="str">
        <f>IF(AF1469="","",IFERROR(VLOOKUP(AF1469,'Error Checking'!A:B,2,0),"Error with MNCR code"))</f>
        <v/>
      </c>
      <c r="AH1469" s="315"/>
      <c r="AI1469" s="315" t="str">
        <f>IF(AH1469="","",IFERROR(VLOOKUP(AH1469,'Error Checking'!A:B,2,0),"Error with MNCR code"))</f>
        <v/>
      </c>
      <c r="AJ1469" s="261"/>
      <c r="AK1469" s="261"/>
      <c r="AL1469" s="297"/>
      <c r="AM1469" s="261"/>
      <c r="AN1469" s="261"/>
    </row>
    <row r="1470" spans="1:40" x14ac:dyDescent="0.2">
      <c r="A1470" s="87"/>
      <c r="B1470" s="298"/>
      <c r="C1470" s="261"/>
      <c r="D1470" s="261"/>
      <c r="E1470" s="261"/>
      <c r="F1470" s="261"/>
      <c r="G1470" s="294"/>
      <c r="H1470" s="295"/>
      <c r="I1470" s="261"/>
      <c r="J1470" s="311" t="str">
        <f>IF(I1470="","",VLOOKUP(I1470,LookUp_Tables!$R:$S,2,0))</f>
        <v/>
      </c>
      <c r="K1470" s="296"/>
      <c r="L1470" s="296"/>
      <c r="M1470" s="290"/>
      <c r="N1470" s="290"/>
      <c r="O1470" s="290"/>
      <c r="P1470" s="290"/>
      <c r="Q1470" s="290"/>
      <c r="R1470" s="290"/>
      <c r="S1470" s="290" t="e">
        <f t="shared" si="66"/>
        <v>#DIV/0!</v>
      </c>
      <c r="T1470" s="290"/>
      <c r="U1470" s="290"/>
      <c r="V1470" s="290" t="e">
        <f t="shared" si="67"/>
        <v>#DIV/0!</v>
      </c>
      <c r="W1470" s="291" t="str">
        <f t="shared" si="68"/>
        <v/>
      </c>
      <c r="X1470" s="261"/>
      <c r="Y1470" s="261"/>
      <c r="Z1470" s="261"/>
      <c r="AA1470" s="261"/>
      <c r="AB1470" s="261"/>
      <c r="AC1470" s="261"/>
      <c r="AD1470" s="261"/>
      <c r="AE1470" s="261"/>
      <c r="AF1470" s="293"/>
      <c r="AG1470" s="315" t="str">
        <f>IF(AF1470="","",IFERROR(VLOOKUP(AF1470,'Error Checking'!A:B,2,0),"Error with MNCR code"))</f>
        <v/>
      </c>
      <c r="AH1470" s="315"/>
      <c r="AI1470" s="315" t="str">
        <f>IF(AH1470="","",IFERROR(VLOOKUP(AH1470,'Error Checking'!A:B,2,0),"Error with MNCR code"))</f>
        <v/>
      </c>
      <c r="AJ1470" s="261"/>
      <c r="AK1470" s="261"/>
      <c r="AL1470" s="297"/>
      <c r="AM1470" s="261"/>
      <c r="AN1470" s="261"/>
    </row>
    <row r="1471" spans="1:40" x14ac:dyDescent="0.2">
      <c r="A1471" s="87"/>
      <c r="B1471" s="298"/>
      <c r="C1471" s="261"/>
      <c r="D1471" s="261"/>
      <c r="E1471" s="261"/>
      <c r="F1471" s="261"/>
      <c r="G1471" s="294"/>
      <c r="H1471" s="295"/>
      <c r="I1471" s="261"/>
      <c r="J1471" s="311" t="str">
        <f>IF(I1471="","",VLOOKUP(I1471,LookUp_Tables!$R:$S,2,0))</f>
        <v/>
      </c>
      <c r="K1471" s="296"/>
      <c r="L1471" s="296"/>
      <c r="M1471" s="290"/>
      <c r="N1471" s="290"/>
      <c r="O1471" s="290"/>
      <c r="P1471" s="290"/>
      <c r="Q1471" s="290"/>
      <c r="R1471" s="290"/>
      <c r="S1471" s="290" t="e">
        <f t="shared" si="66"/>
        <v>#DIV/0!</v>
      </c>
      <c r="T1471" s="290"/>
      <c r="U1471" s="290"/>
      <c r="V1471" s="290" t="e">
        <f t="shared" si="67"/>
        <v>#DIV/0!</v>
      </c>
      <c r="W1471" s="291" t="str">
        <f t="shared" si="68"/>
        <v/>
      </c>
      <c r="X1471" s="261"/>
      <c r="Y1471" s="261"/>
      <c r="Z1471" s="261"/>
      <c r="AA1471" s="261"/>
      <c r="AB1471" s="261"/>
      <c r="AC1471" s="261"/>
      <c r="AD1471" s="261"/>
      <c r="AE1471" s="261"/>
      <c r="AF1471" s="293"/>
      <c r="AG1471" s="315" t="str">
        <f>IF(AF1471="","",IFERROR(VLOOKUP(AF1471,'Error Checking'!A:B,2,0),"Error with MNCR code"))</f>
        <v/>
      </c>
      <c r="AH1471" s="315"/>
      <c r="AI1471" s="315" t="str">
        <f>IF(AH1471="","",IFERROR(VLOOKUP(AH1471,'Error Checking'!A:B,2,0),"Error with MNCR code"))</f>
        <v/>
      </c>
      <c r="AJ1471" s="261"/>
      <c r="AK1471" s="261"/>
      <c r="AL1471" s="297"/>
      <c r="AM1471" s="261"/>
      <c r="AN1471" s="261"/>
    </row>
    <row r="1472" spans="1:40" x14ac:dyDescent="0.2">
      <c r="A1472" s="87"/>
      <c r="B1472" s="298"/>
      <c r="C1472" s="261"/>
      <c r="D1472" s="261"/>
      <c r="E1472" s="261"/>
      <c r="F1472" s="261"/>
      <c r="G1472" s="294"/>
      <c r="H1472" s="295"/>
      <c r="I1472" s="261"/>
      <c r="J1472" s="311" t="str">
        <f>IF(I1472="","",VLOOKUP(I1472,LookUp_Tables!$R:$S,2,0))</f>
        <v/>
      </c>
      <c r="K1472" s="296"/>
      <c r="L1472" s="296"/>
      <c r="M1472" s="290"/>
      <c r="N1472" s="290"/>
      <c r="O1472" s="290"/>
      <c r="P1472" s="290"/>
      <c r="Q1472" s="290"/>
      <c r="R1472" s="290"/>
      <c r="S1472" s="290" t="e">
        <f t="shared" si="66"/>
        <v>#DIV/0!</v>
      </c>
      <c r="T1472" s="290"/>
      <c r="U1472" s="290"/>
      <c r="V1472" s="290" t="e">
        <f t="shared" si="67"/>
        <v>#DIV/0!</v>
      </c>
      <c r="W1472" s="291" t="str">
        <f t="shared" si="68"/>
        <v/>
      </c>
      <c r="X1472" s="261"/>
      <c r="Y1472" s="261"/>
      <c r="Z1472" s="261"/>
      <c r="AA1472" s="261"/>
      <c r="AB1472" s="261"/>
      <c r="AC1472" s="261"/>
      <c r="AD1472" s="261"/>
      <c r="AE1472" s="261"/>
      <c r="AF1472" s="293"/>
      <c r="AG1472" s="315" t="str">
        <f>IF(AF1472="","",IFERROR(VLOOKUP(AF1472,'Error Checking'!A:B,2,0),"Error with MNCR code"))</f>
        <v/>
      </c>
      <c r="AH1472" s="315"/>
      <c r="AI1472" s="315" t="str">
        <f>IF(AH1472="","",IFERROR(VLOOKUP(AH1472,'Error Checking'!A:B,2,0),"Error with MNCR code"))</f>
        <v/>
      </c>
      <c r="AJ1472" s="261"/>
      <c r="AK1472" s="261"/>
      <c r="AL1472" s="297"/>
      <c r="AM1472" s="261"/>
      <c r="AN1472" s="261"/>
    </row>
    <row r="1473" spans="1:40" x14ac:dyDescent="0.2">
      <c r="A1473" s="87"/>
      <c r="B1473" s="298"/>
      <c r="C1473" s="261"/>
      <c r="D1473" s="261"/>
      <c r="E1473" s="261"/>
      <c r="F1473" s="261"/>
      <c r="G1473" s="294"/>
      <c r="H1473" s="295"/>
      <c r="I1473" s="261"/>
      <c r="J1473" s="311" t="str">
        <f>IF(I1473="","",VLOOKUP(I1473,LookUp_Tables!$R:$S,2,0))</f>
        <v/>
      </c>
      <c r="K1473" s="296"/>
      <c r="L1473" s="296"/>
      <c r="M1473" s="290"/>
      <c r="N1473" s="290"/>
      <c r="O1473" s="290"/>
      <c r="P1473" s="290"/>
      <c r="Q1473" s="290"/>
      <c r="R1473" s="290"/>
      <c r="S1473" s="290" t="e">
        <f t="shared" si="66"/>
        <v>#DIV/0!</v>
      </c>
      <c r="T1473" s="290"/>
      <c r="U1473" s="290"/>
      <c r="V1473" s="290" t="e">
        <f t="shared" si="67"/>
        <v>#DIV/0!</v>
      </c>
      <c r="W1473" s="291" t="str">
        <f t="shared" si="68"/>
        <v/>
      </c>
      <c r="X1473" s="261"/>
      <c r="Y1473" s="261"/>
      <c r="Z1473" s="261"/>
      <c r="AA1473" s="261"/>
      <c r="AB1473" s="261"/>
      <c r="AC1473" s="261"/>
      <c r="AD1473" s="261"/>
      <c r="AE1473" s="261"/>
      <c r="AF1473" s="293"/>
      <c r="AG1473" s="315" t="str">
        <f>IF(AF1473="","",IFERROR(VLOOKUP(AF1473,'Error Checking'!A:B,2,0),"Error with MNCR code"))</f>
        <v/>
      </c>
      <c r="AH1473" s="315"/>
      <c r="AI1473" s="315" t="str">
        <f>IF(AH1473="","",IFERROR(VLOOKUP(AH1473,'Error Checking'!A:B,2,0),"Error with MNCR code"))</f>
        <v/>
      </c>
      <c r="AJ1473" s="261"/>
      <c r="AK1473" s="261"/>
      <c r="AL1473" s="297"/>
      <c r="AM1473" s="261"/>
      <c r="AN1473" s="261"/>
    </row>
    <row r="1474" spans="1:40" x14ac:dyDescent="0.2">
      <c r="A1474" s="87"/>
      <c r="B1474" s="298"/>
      <c r="C1474" s="261"/>
      <c r="D1474" s="261"/>
      <c r="E1474" s="261"/>
      <c r="F1474" s="261"/>
      <c r="G1474" s="294"/>
      <c r="H1474" s="295"/>
      <c r="I1474" s="261"/>
      <c r="J1474" s="311" t="str">
        <f>IF(I1474="","",VLOOKUP(I1474,LookUp_Tables!$R:$S,2,0))</f>
        <v/>
      </c>
      <c r="K1474" s="296"/>
      <c r="L1474" s="296"/>
      <c r="M1474" s="290"/>
      <c r="N1474" s="290"/>
      <c r="O1474" s="290"/>
      <c r="P1474" s="290"/>
      <c r="Q1474" s="290"/>
      <c r="R1474" s="290"/>
      <c r="S1474" s="290" t="e">
        <f t="shared" si="66"/>
        <v>#DIV/0!</v>
      </c>
      <c r="T1474" s="290"/>
      <c r="U1474" s="290"/>
      <c r="V1474" s="290" t="e">
        <f t="shared" si="67"/>
        <v>#DIV/0!</v>
      </c>
      <c r="W1474" s="291" t="str">
        <f t="shared" si="68"/>
        <v/>
      </c>
      <c r="X1474" s="261"/>
      <c r="Y1474" s="261"/>
      <c r="Z1474" s="261"/>
      <c r="AA1474" s="261"/>
      <c r="AB1474" s="261"/>
      <c r="AC1474" s="261"/>
      <c r="AD1474" s="261"/>
      <c r="AE1474" s="261"/>
      <c r="AF1474" s="293"/>
      <c r="AG1474" s="315" t="str">
        <f>IF(AF1474="","",IFERROR(VLOOKUP(AF1474,'Error Checking'!A:B,2,0),"Error with MNCR code"))</f>
        <v/>
      </c>
      <c r="AH1474" s="315"/>
      <c r="AI1474" s="315" t="str">
        <f>IF(AH1474="","",IFERROR(VLOOKUP(AH1474,'Error Checking'!A:B,2,0),"Error with MNCR code"))</f>
        <v/>
      </c>
      <c r="AJ1474" s="261"/>
      <c r="AK1474" s="261"/>
      <c r="AL1474" s="297"/>
      <c r="AM1474" s="261"/>
      <c r="AN1474" s="261"/>
    </row>
    <row r="1475" spans="1:40" x14ac:dyDescent="0.2">
      <c r="A1475" s="87"/>
      <c r="B1475" s="298"/>
      <c r="C1475" s="261"/>
      <c r="D1475" s="261"/>
      <c r="E1475" s="261"/>
      <c r="F1475" s="261"/>
      <c r="G1475" s="294"/>
      <c r="H1475" s="295"/>
      <c r="I1475" s="261"/>
      <c r="J1475" s="311" t="str">
        <f>IF(I1475="","",VLOOKUP(I1475,LookUp_Tables!$R:$S,2,0))</f>
        <v/>
      </c>
      <c r="K1475" s="296"/>
      <c r="L1475" s="296"/>
      <c r="M1475" s="290"/>
      <c r="N1475" s="290"/>
      <c r="O1475" s="290"/>
      <c r="P1475" s="290"/>
      <c r="Q1475" s="290"/>
      <c r="R1475" s="290"/>
      <c r="S1475" s="290" t="e">
        <f t="shared" si="66"/>
        <v>#DIV/0!</v>
      </c>
      <c r="T1475" s="290"/>
      <c r="U1475" s="290"/>
      <c r="V1475" s="290" t="e">
        <f t="shared" si="67"/>
        <v>#DIV/0!</v>
      </c>
      <c r="W1475" s="291" t="str">
        <f t="shared" si="68"/>
        <v/>
      </c>
      <c r="X1475" s="261"/>
      <c r="Y1475" s="261"/>
      <c r="Z1475" s="261"/>
      <c r="AA1475" s="261"/>
      <c r="AB1475" s="261"/>
      <c r="AC1475" s="261"/>
      <c r="AD1475" s="261"/>
      <c r="AE1475" s="261"/>
      <c r="AF1475" s="293"/>
      <c r="AG1475" s="315" t="str">
        <f>IF(AF1475="","",IFERROR(VLOOKUP(AF1475,'Error Checking'!A:B,2,0),"Error with MNCR code"))</f>
        <v/>
      </c>
      <c r="AH1475" s="315"/>
      <c r="AI1475" s="315" t="str">
        <f>IF(AH1475="","",IFERROR(VLOOKUP(AH1475,'Error Checking'!A:B,2,0),"Error with MNCR code"))</f>
        <v/>
      </c>
      <c r="AJ1475" s="261"/>
      <c r="AK1475" s="261"/>
      <c r="AL1475" s="297"/>
      <c r="AM1475" s="261"/>
      <c r="AN1475" s="261"/>
    </row>
    <row r="1476" spans="1:40" x14ac:dyDescent="0.2">
      <c r="A1476" s="87"/>
      <c r="B1476" s="298"/>
      <c r="C1476" s="261"/>
      <c r="D1476" s="261"/>
      <c r="E1476" s="261"/>
      <c r="F1476" s="261"/>
      <c r="G1476" s="294"/>
      <c r="H1476" s="295"/>
      <c r="I1476" s="261"/>
      <c r="J1476" s="311" t="str">
        <f>IF(I1476="","",VLOOKUP(I1476,LookUp_Tables!$R:$S,2,0))</f>
        <v/>
      </c>
      <c r="K1476" s="296"/>
      <c r="L1476" s="296"/>
      <c r="M1476" s="290"/>
      <c r="N1476" s="290"/>
      <c r="O1476" s="290"/>
      <c r="P1476" s="290"/>
      <c r="Q1476" s="290"/>
      <c r="R1476" s="290"/>
      <c r="S1476" s="290" t="e">
        <f t="shared" si="66"/>
        <v>#DIV/0!</v>
      </c>
      <c r="T1476" s="290"/>
      <c r="U1476" s="290"/>
      <c r="V1476" s="290" t="e">
        <f t="shared" si="67"/>
        <v>#DIV/0!</v>
      </c>
      <c r="W1476" s="291" t="str">
        <f t="shared" si="68"/>
        <v/>
      </c>
      <c r="X1476" s="261"/>
      <c r="Y1476" s="261"/>
      <c r="Z1476" s="261"/>
      <c r="AA1476" s="261"/>
      <c r="AB1476" s="261"/>
      <c r="AC1476" s="261"/>
      <c r="AD1476" s="261"/>
      <c r="AE1476" s="261"/>
      <c r="AF1476" s="293"/>
      <c r="AG1476" s="315" t="str">
        <f>IF(AF1476="","",IFERROR(VLOOKUP(AF1476,'Error Checking'!A:B,2,0),"Error with MNCR code"))</f>
        <v/>
      </c>
      <c r="AH1476" s="315"/>
      <c r="AI1476" s="315" t="str">
        <f>IF(AH1476="","",IFERROR(VLOOKUP(AH1476,'Error Checking'!A:B,2,0),"Error with MNCR code"))</f>
        <v/>
      </c>
      <c r="AJ1476" s="261"/>
      <c r="AK1476" s="261"/>
      <c r="AL1476" s="297"/>
      <c r="AM1476" s="261"/>
      <c r="AN1476" s="261"/>
    </row>
    <row r="1477" spans="1:40" x14ac:dyDescent="0.2">
      <c r="A1477" s="87"/>
      <c r="B1477" s="298"/>
      <c r="C1477" s="261"/>
      <c r="D1477" s="261"/>
      <c r="E1477" s="261"/>
      <c r="F1477" s="261"/>
      <c r="G1477" s="294"/>
      <c r="H1477" s="295"/>
      <c r="I1477" s="261"/>
      <c r="J1477" s="311" t="str">
        <f>IF(I1477="","",VLOOKUP(I1477,LookUp_Tables!$R:$S,2,0))</f>
        <v/>
      </c>
      <c r="K1477" s="296"/>
      <c r="L1477" s="296"/>
      <c r="M1477" s="290"/>
      <c r="N1477" s="290"/>
      <c r="O1477" s="290"/>
      <c r="P1477" s="290"/>
      <c r="Q1477" s="290"/>
      <c r="R1477" s="290"/>
      <c r="S1477" s="290" t="e">
        <f t="shared" si="66"/>
        <v>#DIV/0!</v>
      </c>
      <c r="T1477" s="290"/>
      <c r="U1477" s="290"/>
      <c r="V1477" s="290" t="e">
        <f t="shared" si="67"/>
        <v>#DIV/0!</v>
      </c>
      <c r="W1477" s="291" t="str">
        <f t="shared" si="68"/>
        <v/>
      </c>
      <c r="X1477" s="261"/>
      <c r="Y1477" s="261"/>
      <c r="Z1477" s="261"/>
      <c r="AA1477" s="261"/>
      <c r="AB1477" s="261"/>
      <c r="AC1477" s="261"/>
      <c r="AD1477" s="261"/>
      <c r="AE1477" s="261"/>
      <c r="AF1477" s="293"/>
      <c r="AG1477" s="315" t="str">
        <f>IF(AF1477="","",IFERROR(VLOOKUP(AF1477,'Error Checking'!A:B,2,0),"Error with MNCR code"))</f>
        <v/>
      </c>
      <c r="AH1477" s="315"/>
      <c r="AI1477" s="315" t="str">
        <f>IF(AH1477="","",IFERROR(VLOOKUP(AH1477,'Error Checking'!A:B,2,0),"Error with MNCR code"))</f>
        <v/>
      </c>
      <c r="AJ1477" s="261"/>
      <c r="AK1477" s="261"/>
      <c r="AL1477" s="297"/>
      <c r="AM1477" s="261"/>
      <c r="AN1477" s="261"/>
    </row>
    <row r="1478" spans="1:40" x14ac:dyDescent="0.2">
      <c r="A1478" s="87"/>
      <c r="B1478" s="298"/>
      <c r="C1478" s="261"/>
      <c r="D1478" s="261"/>
      <c r="E1478" s="261"/>
      <c r="F1478" s="261"/>
      <c r="G1478" s="294"/>
      <c r="H1478" s="295"/>
      <c r="I1478" s="261"/>
      <c r="J1478" s="311" t="str">
        <f>IF(I1478="","",VLOOKUP(I1478,LookUp_Tables!$R:$S,2,0))</f>
        <v/>
      </c>
      <c r="K1478" s="296"/>
      <c r="L1478" s="296"/>
      <c r="M1478" s="290"/>
      <c r="N1478" s="290"/>
      <c r="O1478" s="290"/>
      <c r="P1478" s="290"/>
      <c r="Q1478" s="290"/>
      <c r="R1478" s="290"/>
      <c r="S1478" s="290" t="e">
        <f t="shared" si="66"/>
        <v>#DIV/0!</v>
      </c>
      <c r="T1478" s="290"/>
      <c r="U1478" s="290"/>
      <c r="V1478" s="290" t="e">
        <f t="shared" si="67"/>
        <v>#DIV/0!</v>
      </c>
      <c r="W1478" s="291" t="str">
        <f t="shared" si="68"/>
        <v/>
      </c>
      <c r="X1478" s="261"/>
      <c r="Y1478" s="261"/>
      <c r="Z1478" s="261"/>
      <c r="AA1478" s="261"/>
      <c r="AB1478" s="261"/>
      <c r="AC1478" s="261"/>
      <c r="AD1478" s="261"/>
      <c r="AE1478" s="261"/>
      <c r="AF1478" s="293"/>
      <c r="AG1478" s="315" t="str">
        <f>IF(AF1478="","",IFERROR(VLOOKUP(AF1478,'Error Checking'!A:B,2,0),"Error with MNCR code"))</f>
        <v/>
      </c>
      <c r="AH1478" s="315"/>
      <c r="AI1478" s="315" t="str">
        <f>IF(AH1478="","",IFERROR(VLOOKUP(AH1478,'Error Checking'!A:B,2,0),"Error with MNCR code"))</f>
        <v/>
      </c>
      <c r="AJ1478" s="261"/>
      <c r="AK1478" s="261"/>
      <c r="AL1478" s="297"/>
      <c r="AM1478" s="261"/>
      <c r="AN1478" s="261"/>
    </row>
    <row r="1479" spans="1:40" x14ac:dyDescent="0.2">
      <c r="A1479" s="87"/>
      <c r="B1479" s="298"/>
      <c r="C1479" s="261"/>
      <c r="D1479" s="261"/>
      <c r="E1479" s="261"/>
      <c r="F1479" s="261"/>
      <c r="G1479" s="294"/>
      <c r="H1479" s="295"/>
      <c r="I1479" s="261"/>
      <c r="J1479" s="311" t="str">
        <f>IF(I1479="","",VLOOKUP(I1479,LookUp_Tables!$R:$S,2,0))</f>
        <v/>
      </c>
      <c r="K1479" s="296"/>
      <c r="L1479" s="296"/>
      <c r="M1479" s="290"/>
      <c r="N1479" s="290"/>
      <c r="O1479" s="290"/>
      <c r="P1479" s="290"/>
      <c r="Q1479" s="290"/>
      <c r="R1479" s="290"/>
      <c r="S1479" s="290" t="e">
        <f t="shared" si="66"/>
        <v>#DIV/0!</v>
      </c>
      <c r="T1479" s="290"/>
      <c r="U1479" s="290"/>
      <c r="V1479" s="290" t="e">
        <f t="shared" si="67"/>
        <v>#DIV/0!</v>
      </c>
      <c r="W1479" s="291" t="str">
        <f t="shared" si="68"/>
        <v/>
      </c>
      <c r="X1479" s="261"/>
      <c r="Y1479" s="261"/>
      <c r="Z1479" s="261"/>
      <c r="AA1479" s="261"/>
      <c r="AB1479" s="261"/>
      <c r="AC1479" s="261"/>
      <c r="AD1479" s="261"/>
      <c r="AE1479" s="261"/>
      <c r="AF1479" s="293"/>
      <c r="AG1479" s="315" t="str">
        <f>IF(AF1479="","",IFERROR(VLOOKUP(AF1479,'Error Checking'!A:B,2,0),"Error with MNCR code"))</f>
        <v/>
      </c>
      <c r="AH1479" s="315"/>
      <c r="AI1479" s="315" t="str">
        <f>IF(AH1479="","",IFERROR(VLOOKUP(AH1479,'Error Checking'!A:B,2,0),"Error with MNCR code"))</f>
        <v/>
      </c>
      <c r="AJ1479" s="261"/>
      <c r="AK1479" s="261"/>
      <c r="AL1479" s="297"/>
      <c r="AM1479" s="261"/>
      <c r="AN1479" s="261"/>
    </row>
    <row r="1480" spans="1:40" x14ac:dyDescent="0.2">
      <c r="A1480" s="87"/>
      <c r="B1480" s="298"/>
      <c r="C1480" s="261"/>
      <c r="D1480" s="261"/>
      <c r="E1480" s="261"/>
      <c r="F1480" s="261"/>
      <c r="G1480" s="294"/>
      <c r="H1480" s="295"/>
      <c r="I1480" s="261"/>
      <c r="J1480" s="311" t="str">
        <f>IF(I1480="","",VLOOKUP(I1480,LookUp_Tables!$R:$S,2,0))</f>
        <v/>
      </c>
      <c r="K1480" s="296"/>
      <c r="L1480" s="296"/>
      <c r="M1480" s="290"/>
      <c r="N1480" s="290"/>
      <c r="O1480" s="290"/>
      <c r="P1480" s="290"/>
      <c r="Q1480" s="290"/>
      <c r="R1480" s="290"/>
      <c r="S1480" s="290" t="e">
        <f t="shared" si="66"/>
        <v>#DIV/0!</v>
      </c>
      <c r="T1480" s="290"/>
      <c r="U1480" s="290"/>
      <c r="V1480" s="290" t="e">
        <f t="shared" si="67"/>
        <v>#DIV/0!</v>
      </c>
      <c r="W1480" s="291" t="str">
        <f t="shared" si="68"/>
        <v/>
      </c>
      <c r="X1480" s="261"/>
      <c r="Y1480" s="261"/>
      <c r="Z1480" s="261"/>
      <c r="AA1480" s="261"/>
      <c r="AB1480" s="261"/>
      <c r="AC1480" s="261"/>
      <c r="AD1480" s="261"/>
      <c r="AE1480" s="261"/>
      <c r="AF1480" s="293"/>
      <c r="AG1480" s="315" t="str">
        <f>IF(AF1480="","",IFERROR(VLOOKUP(AF1480,'Error Checking'!A:B,2,0),"Error with MNCR code"))</f>
        <v/>
      </c>
      <c r="AH1480" s="315"/>
      <c r="AI1480" s="315" t="str">
        <f>IF(AH1480="","",IFERROR(VLOOKUP(AH1480,'Error Checking'!A:B,2,0),"Error with MNCR code"))</f>
        <v/>
      </c>
      <c r="AJ1480" s="261"/>
      <c r="AK1480" s="261"/>
      <c r="AL1480" s="297"/>
      <c r="AM1480" s="261"/>
      <c r="AN1480" s="261"/>
    </row>
    <row r="1481" spans="1:40" x14ac:dyDescent="0.2">
      <c r="A1481" s="87"/>
      <c r="B1481" s="298"/>
      <c r="C1481" s="261"/>
      <c r="D1481" s="261"/>
      <c r="E1481" s="261"/>
      <c r="F1481" s="261"/>
      <c r="G1481" s="294"/>
      <c r="H1481" s="295"/>
      <c r="I1481" s="261"/>
      <c r="J1481" s="311" t="str">
        <f>IF(I1481="","",VLOOKUP(I1481,LookUp_Tables!$R:$S,2,0))</f>
        <v/>
      </c>
      <c r="K1481" s="296"/>
      <c r="L1481" s="296"/>
      <c r="M1481" s="290"/>
      <c r="N1481" s="290"/>
      <c r="O1481" s="290"/>
      <c r="P1481" s="290"/>
      <c r="Q1481" s="290"/>
      <c r="R1481" s="290"/>
      <c r="S1481" s="290" t="e">
        <f t="shared" si="66"/>
        <v>#DIV/0!</v>
      </c>
      <c r="T1481" s="290"/>
      <c r="U1481" s="290"/>
      <c r="V1481" s="290" t="e">
        <f t="shared" si="67"/>
        <v>#DIV/0!</v>
      </c>
      <c r="W1481" s="291" t="str">
        <f t="shared" si="68"/>
        <v/>
      </c>
      <c r="X1481" s="261"/>
      <c r="Y1481" s="261"/>
      <c r="Z1481" s="261"/>
      <c r="AA1481" s="261"/>
      <c r="AB1481" s="261"/>
      <c r="AC1481" s="261"/>
      <c r="AD1481" s="261"/>
      <c r="AE1481" s="261"/>
      <c r="AF1481" s="293"/>
      <c r="AG1481" s="315" t="str">
        <f>IF(AF1481="","",IFERROR(VLOOKUP(AF1481,'Error Checking'!A:B,2,0),"Error with MNCR code"))</f>
        <v/>
      </c>
      <c r="AH1481" s="315"/>
      <c r="AI1481" s="315" t="str">
        <f>IF(AH1481="","",IFERROR(VLOOKUP(AH1481,'Error Checking'!A:B,2,0),"Error with MNCR code"))</f>
        <v/>
      </c>
      <c r="AJ1481" s="261"/>
      <c r="AK1481" s="261"/>
      <c r="AL1481" s="297"/>
      <c r="AM1481" s="261"/>
      <c r="AN1481" s="261"/>
    </row>
    <row r="1482" spans="1:40" x14ac:dyDescent="0.2">
      <c r="A1482" s="87"/>
      <c r="B1482" s="298"/>
      <c r="C1482" s="261"/>
      <c r="D1482" s="261"/>
      <c r="E1482" s="261"/>
      <c r="F1482" s="261"/>
      <c r="G1482" s="294"/>
      <c r="H1482" s="295"/>
      <c r="I1482" s="261"/>
      <c r="J1482" s="311" t="str">
        <f>IF(I1482="","",VLOOKUP(I1482,LookUp_Tables!$R:$S,2,0))</f>
        <v/>
      </c>
      <c r="K1482" s="296"/>
      <c r="L1482" s="296"/>
      <c r="M1482" s="290"/>
      <c r="N1482" s="290"/>
      <c r="O1482" s="290"/>
      <c r="P1482" s="290"/>
      <c r="Q1482" s="290"/>
      <c r="R1482" s="290"/>
      <c r="S1482" s="290" t="e">
        <f t="shared" ref="S1482:S1545" si="69">R1482/Q1482</f>
        <v>#DIV/0!</v>
      </c>
      <c r="T1482" s="290"/>
      <c r="U1482" s="290"/>
      <c r="V1482" s="290" t="e">
        <f t="shared" ref="V1482:V1545" si="70">U1482/T1482</f>
        <v>#DIV/0!</v>
      </c>
      <c r="W1482" s="291" t="str">
        <f t="shared" ref="W1482:W1545" si="71">IF(COUNTBLANK(Q1482:V1482)&gt;=1, "", ((S1482/1000)*(V1482/1000)))</f>
        <v/>
      </c>
      <c r="X1482" s="261"/>
      <c r="Y1482" s="261"/>
      <c r="Z1482" s="261"/>
      <c r="AA1482" s="261"/>
      <c r="AB1482" s="261"/>
      <c r="AC1482" s="261"/>
      <c r="AD1482" s="261"/>
      <c r="AE1482" s="261"/>
      <c r="AF1482" s="293"/>
      <c r="AG1482" s="315" t="str">
        <f>IF(AF1482="","",IFERROR(VLOOKUP(AF1482,'Error Checking'!A:B,2,0),"Error with MNCR code"))</f>
        <v/>
      </c>
      <c r="AH1482" s="315"/>
      <c r="AI1482" s="315" t="str">
        <f>IF(AH1482="","",IFERROR(VLOOKUP(AH1482,'Error Checking'!A:B,2,0),"Error with MNCR code"))</f>
        <v/>
      </c>
      <c r="AJ1482" s="261"/>
      <c r="AK1482" s="261"/>
      <c r="AL1482" s="297"/>
      <c r="AM1482" s="261"/>
      <c r="AN1482" s="261"/>
    </row>
    <row r="1483" spans="1:40" x14ac:dyDescent="0.2">
      <c r="A1483" s="87"/>
      <c r="B1483" s="298"/>
      <c r="C1483" s="261"/>
      <c r="D1483" s="261"/>
      <c r="E1483" s="261"/>
      <c r="F1483" s="261"/>
      <c r="G1483" s="294"/>
      <c r="H1483" s="295"/>
      <c r="I1483" s="261"/>
      <c r="J1483" s="311" t="str">
        <f>IF(I1483="","",VLOOKUP(I1483,LookUp_Tables!$R:$S,2,0))</f>
        <v/>
      </c>
      <c r="K1483" s="296"/>
      <c r="L1483" s="296"/>
      <c r="M1483" s="290"/>
      <c r="N1483" s="290"/>
      <c r="O1483" s="290"/>
      <c r="P1483" s="290"/>
      <c r="Q1483" s="290"/>
      <c r="R1483" s="290"/>
      <c r="S1483" s="290" t="e">
        <f t="shared" si="69"/>
        <v>#DIV/0!</v>
      </c>
      <c r="T1483" s="290"/>
      <c r="U1483" s="290"/>
      <c r="V1483" s="290" t="e">
        <f t="shared" si="70"/>
        <v>#DIV/0!</v>
      </c>
      <c r="W1483" s="291" t="str">
        <f t="shared" si="71"/>
        <v/>
      </c>
      <c r="X1483" s="261"/>
      <c r="Y1483" s="261"/>
      <c r="Z1483" s="261"/>
      <c r="AA1483" s="261"/>
      <c r="AB1483" s="261"/>
      <c r="AC1483" s="261"/>
      <c r="AD1483" s="261"/>
      <c r="AE1483" s="261"/>
      <c r="AF1483" s="293"/>
      <c r="AG1483" s="315" t="str">
        <f>IF(AF1483="","",IFERROR(VLOOKUP(AF1483,'Error Checking'!A:B,2,0),"Error with MNCR code"))</f>
        <v/>
      </c>
      <c r="AH1483" s="315"/>
      <c r="AI1483" s="315" t="str">
        <f>IF(AH1483="","",IFERROR(VLOOKUP(AH1483,'Error Checking'!A:B,2,0),"Error with MNCR code"))</f>
        <v/>
      </c>
      <c r="AJ1483" s="261"/>
      <c r="AK1483" s="261"/>
      <c r="AL1483" s="297"/>
      <c r="AM1483" s="261"/>
      <c r="AN1483" s="261"/>
    </row>
    <row r="1484" spans="1:40" x14ac:dyDescent="0.2">
      <c r="A1484" s="87"/>
      <c r="B1484" s="298"/>
      <c r="C1484" s="261"/>
      <c r="D1484" s="261"/>
      <c r="E1484" s="261"/>
      <c r="F1484" s="261"/>
      <c r="G1484" s="294"/>
      <c r="H1484" s="295"/>
      <c r="I1484" s="261"/>
      <c r="J1484" s="311" t="str">
        <f>IF(I1484="","",VLOOKUP(I1484,LookUp_Tables!$R:$S,2,0))</f>
        <v/>
      </c>
      <c r="K1484" s="296"/>
      <c r="L1484" s="296"/>
      <c r="M1484" s="290"/>
      <c r="N1484" s="290"/>
      <c r="O1484" s="290"/>
      <c r="P1484" s="290"/>
      <c r="Q1484" s="290"/>
      <c r="R1484" s="290"/>
      <c r="S1484" s="290" t="e">
        <f t="shared" si="69"/>
        <v>#DIV/0!</v>
      </c>
      <c r="T1484" s="290"/>
      <c r="U1484" s="290"/>
      <c r="V1484" s="290" t="e">
        <f t="shared" si="70"/>
        <v>#DIV/0!</v>
      </c>
      <c r="W1484" s="291" t="str">
        <f t="shared" si="71"/>
        <v/>
      </c>
      <c r="X1484" s="261"/>
      <c r="Y1484" s="261"/>
      <c r="Z1484" s="261"/>
      <c r="AA1484" s="261"/>
      <c r="AB1484" s="261"/>
      <c r="AC1484" s="261"/>
      <c r="AD1484" s="261"/>
      <c r="AE1484" s="261"/>
      <c r="AF1484" s="293"/>
      <c r="AG1484" s="315" t="str">
        <f>IF(AF1484="","",IFERROR(VLOOKUP(AF1484,'Error Checking'!A:B,2,0),"Error with MNCR code"))</f>
        <v/>
      </c>
      <c r="AH1484" s="315"/>
      <c r="AI1484" s="315" t="str">
        <f>IF(AH1484="","",IFERROR(VLOOKUP(AH1484,'Error Checking'!A:B,2,0),"Error with MNCR code"))</f>
        <v/>
      </c>
      <c r="AJ1484" s="261"/>
      <c r="AK1484" s="261"/>
      <c r="AL1484" s="297"/>
      <c r="AM1484" s="261"/>
      <c r="AN1484" s="261"/>
    </row>
    <row r="1485" spans="1:40" x14ac:dyDescent="0.2">
      <c r="A1485" s="87"/>
      <c r="B1485" s="298"/>
      <c r="C1485" s="261"/>
      <c r="D1485" s="261"/>
      <c r="E1485" s="261"/>
      <c r="F1485" s="261"/>
      <c r="G1485" s="294"/>
      <c r="H1485" s="295"/>
      <c r="I1485" s="261"/>
      <c r="J1485" s="311" t="str">
        <f>IF(I1485="","",VLOOKUP(I1485,LookUp_Tables!$R:$S,2,0))</f>
        <v/>
      </c>
      <c r="K1485" s="296"/>
      <c r="L1485" s="296"/>
      <c r="M1485" s="290"/>
      <c r="N1485" s="290"/>
      <c r="O1485" s="290"/>
      <c r="P1485" s="290"/>
      <c r="Q1485" s="290"/>
      <c r="R1485" s="290"/>
      <c r="S1485" s="290" t="e">
        <f t="shared" si="69"/>
        <v>#DIV/0!</v>
      </c>
      <c r="T1485" s="290"/>
      <c r="U1485" s="290"/>
      <c r="V1485" s="290" t="e">
        <f t="shared" si="70"/>
        <v>#DIV/0!</v>
      </c>
      <c r="W1485" s="291" t="str">
        <f t="shared" si="71"/>
        <v/>
      </c>
      <c r="X1485" s="261"/>
      <c r="Y1485" s="261"/>
      <c r="Z1485" s="261"/>
      <c r="AA1485" s="261"/>
      <c r="AB1485" s="261"/>
      <c r="AC1485" s="261"/>
      <c r="AD1485" s="261"/>
      <c r="AE1485" s="261"/>
      <c r="AF1485" s="293"/>
      <c r="AG1485" s="315" t="str">
        <f>IF(AF1485="","",IFERROR(VLOOKUP(AF1485,'Error Checking'!A:B,2,0),"Error with MNCR code"))</f>
        <v/>
      </c>
      <c r="AH1485" s="315"/>
      <c r="AI1485" s="315" t="str">
        <f>IF(AH1485="","",IFERROR(VLOOKUP(AH1485,'Error Checking'!A:B,2,0),"Error with MNCR code"))</f>
        <v/>
      </c>
      <c r="AJ1485" s="261"/>
      <c r="AK1485" s="261"/>
      <c r="AL1485" s="297"/>
      <c r="AM1485" s="261"/>
      <c r="AN1485" s="261"/>
    </row>
    <row r="1486" spans="1:40" x14ac:dyDescent="0.2">
      <c r="A1486" s="87"/>
      <c r="B1486" s="298"/>
      <c r="C1486" s="261"/>
      <c r="D1486" s="261"/>
      <c r="E1486" s="261"/>
      <c r="F1486" s="261"/>
      <c r="G1486" s="294"/>
      <c r="H1486" s="295"/>
      <c r="I1486" s="261"/>
      <c r="J1486" s="311" t="str">
        <f>IF(I1486="","",VLOOKUP(I1486,LookUp_Tables!$R:$S,2,0))</f>
        <v/>
      </c>
      <c r="K1486" s="296"/>
      <c r="L1486" s="296"/>
      <c r="M1486" s="290"/>
      <c r="N1486" s="290"/>
      <c r="O1486" s="290"/>
      <c r="P1486" s="290"/>
      <c r="Q1486" s="290"/>
      <c r="R1486" s="290"/>
      <c r="S1486" s="290" t="e">
        <f t="shared" si="69"/>
        <v>#DIV/0!</v>
      </c>
      <c r="T1486" s="290"/>
      <c r="U1486" s="290"/>
      <c r="V1486" s="290" t="e">
        <f t="shared" si="70"/>
        <v>#DIV/0!</v>
      </c>
      <c r="W1486" s="291" t="str">
        <f t="shared" si="71"/>
        <v/>
      </c>
      <c r="X1486" s="261"/>
      <c r="Y1486" s="261"/>
      <c r="Z1486" s="261"/>
      <c r="AA1486" s="261"/>
      <c r="AB1486" s="261"/>
      <c r="AC1486" s="261"/>
      <c r="AD1486" s="261"/>
      <c r="AE1486" s="261"/>
      <c r="AF1486" s="293"/>
      <c r="AG1486" s="315" t="str">
        <f>IF(AF1486="","",IFERROR(VLOOKUP(AF1486,'Error Checking'!A:B,2,0),"Error with MNCR code"))</f>
        <v/>
      </c>
      <c r="AH1486" s="315"/>
      <c r="AI1486" s="315" t="str">
        <f>IF(AH1486="","",IFERROR(VLOOKUP(AH1486,'Error Checking'!A:B,2,0),"Error with MNCR code"))</f>
        <v/>
      </c>
      <c r="AJ1486" s="261"/>
      <c r="AK1486" s="261"/>
      <c r="AL1486" s="297"/>
      <c r="AM1486" s="261"/>
      <c r="AN1486" s="261"/>
    </row>
    <row r="1487" spans="1:40" x14ac:dyDescent="0.2">
      <c r="A1487" s="87"/>
      <c r="B1487" s="298"/>
      <c r="C1487" s="261"/>
      <c r="D1487" s="261"/>
      <c r="E1487" s="261"/>
      <c r="F1487" s="261"/>
      <c r="G1487" s="294"/>
      <c r="H1487" s="295"/>
      <c r="I1487" s="261"/>
      <c r="J1487" s="311" t="str">
        <f>IF(I1487="","",VLOOKUP(I1487,LookUp_Tables!$R:$S,2,0))</f>
        <v/>
      </c>
      <c r="K1487" s="296"/>
      <c r="L1487" s="296"/>
      <c r="M1487" s="290"/>
      <c r="N1487" s="290"/>
      <c r="O1487" s="290"/>
      <c r="P1487" s="290"/>
      <c r="Q1487" s="290"/>
      <c r="R1487" s="290"/>
      <c r="S1487" s="290" t="e">
        <f t="shared" si="69"/>
        <v>#DIV/0!</v>
      </c>
      <c r="T1487" s="290"/>
      <c r="U1487" s="290"/>
      <c r="V1487" s="290" t="e">
        <f t="shared" si="70"/>
        <v>#DIV/0!</v>
      </c>
      <c r="W1487" s="291" t="str">
        <f t="shared" si="71"/>
        <v/>
      </c>
      <c r="X1487" s="261"/>
      <c r="Y1487" s="261"/>
      <c r="Z1487" s="261"/>
      <c r="AA1487" s="261"/>
      <c r="AB1487" s="261"/>
      <c r="AC1487" s="261"/>
      <c r="AD1487" s="261"/>
      <c r="AE1487" s="261"/>
      <c r="AF1487" s="293"/>
      <c r="AG1487" s="315" t="str">
        <f>IF(AF1487="","",IFERROR(VLOOKUP(AF1487,'Error Checking'!A:B,2,0),"Error with MNCR code"))</f>
        <v/>
      </c>
      <c r="AH1487" s="315"/>
      <c r="AI1487" s="315" t="str">
        <f>IF(AH1487="","",IFERROR(VLOOKUP(AH1487,'Error Checking'!A:B,2,0),"Error with MNCR code"))</f>
        <v/>
      </c>
      <c r="AJ1487" s="261"/>
      <c r="AK1487" s="261"/>
      <c r="AL1487" s="297"/>
      <c r="AM1487" s="261"/>
      <c r="AN1487" s="261"/>
    </row>
    <row r="1488" spans="1:40" x14ac:dyDescent="0.2">
      <c r="A1488" s="87"/>
      <c r="B1488" s="298"/>
      <c r="C1488" s="261"/>
      <c r="D1488" s="261"/>
      <c r="E1488" s="261"/>
      <c r="F1488" s="261"/>
      <c r="G1488" s="294"/>
      <c r="H1488" s="295"/>
      <c r="I1488" s="261"/>
      <c r="J1488" s="311" t="str">
        <f>IF(I1488="","",VLOOKUP(I1488,LookUp_Tables!$R:$S,2,0))</f>
        <v/>
      </c>
      <c r="K1488" s="296"/>
      <c r="L1488" s="296"/>
      <c r="M1488" s="290"/>
      <c r="N1488" s="290"/>
      <c r="O1488" s="290"/>
      <c r="P1488" s="290"/>
      <c r="Q1488" s="290"/>
      <c r="R1488" s="290"/>
      <c r="S1488" s="290" t="e">
        <f t="shared" si="69"/>
        <v>#DIV/0!</v>
      </c>
      <c r="T1488" s="290"/>
      <c r="U1488" s="290"/>
      <c r="V1488" s="290" t="e">
        <f t="shared" si="70"/>
        <v>#DIV/0!</v>
      </c>
      <c r="W1488" s="291" t="str">
        <f t="shared" si="71"/>
        <v/>
      </c>
      <c r="X1488" s="261"/>
      <c r="Y1488" s="261"/>
      <c r="Z1488" s="261"/>
      <c r="AA1488" s="261"/>
      <c r="AB1488" s="261"/>
      <c r="AC1488" s="261"/>
      <c r="AD1488" s="261"/>
      <c r="AE1488" s="261"/>
      <c r="AF1488" s="293"/>
      <c r="AG1488" s="315" t="str">
        <f>IF(AF1488="","",IFERROR(VLOOKUP(AF1488,'Error Checking'!A:B,2,0),"Error with MNCR code"))</f>
        <v/>
      </c>
      <c r="AH1488" s="315"/>
      <c r="AI1488" s="315" t="str">
        <f>IF(AH1488="","",IFERROR(VLOOKUP(AH1488,'Error Checking'!A:B,2,0),"Error with MNCR code"))</f>
        <v/>
      </c>
      <c r="AJ1488" s="261"/>
      <c r="AK1488" s="261"/>
      <c r="AL1488" s="297"/>
      <c r="AM1488" s="261"/>
      <c r="AN1488" s="261"/>
    </row>
    <row r="1489" spans="1:40" x14ac:dyDescent="0.2">
      <c r="A1489" s="87"/>
      <c r="B1489" s="298"/>
      <c r="C1489" s="261"/>
      <c r="D1489" s="261"/>
      <c r="E1489" s="261"/>
      <c r="F1489" s="261"/>
      <c r="G1489" s="294"/>
      <c r="H1489" s="295"/>
      <c r="I1489" s="261"/>
      <c r="J1489" s="311" t="str">
        <f>IF(I1489="","",VLOOKUP(I1489,LookUp_Tables!$R:$S,2,0))</f>
        <v/>
      </c>
      <c r="K1489" s="296"/>
      <c r="L1489" s="296"/>
      <c r="M1489" s="290"/>
      <c r="N1489" s="290"/>
      <c r="O1489" s="290"/>
      <c r="P1489" s="290"/>
      <c r="Q1489" s="290"/>
      <c r="R1489" s="290"/>
      <c r="S1489" s="290" t="e">
        <f t="shared" si="69"/>
        <v>#DIV/0!</v>
      </c>
      <c r="T1489" s="290"/>
      <c r="U1489" s="290"/>
      <c r="V1489" s="290" t="e">
        <f t="shared" si="70"/>
        <v>#DIV/0!</v>
      </c>
      <c r="W1489" s="291" t="str">
        <f t="shared" si="71"/>
        <v/>
      </c>
      <c r="X1489" s="261"/>
      <c r="Y1489" s="261"/>
      <c r="Z1489" s="261"/>
      <c r="AA1489" s="261"/>
      <c r="AB1489" s="261"/>
      <c r="AC1489" s="261"/>
      <c r="AD1489" s="261"/>
      <c r="AE1489" s="261"/>
      <c r="AF1489" s="293"/>
      <c r="AG1489" s="315" t="str">
        <f>IF(AF1489="","",IFERROR(VLOOKUP(AF1489,'Error Checking'!A:B,2,0),"Error with MNCR code"))</f>
        <v/>
      </c>
      <c r="AH1489" s="315"/>
      <c r="AI1489" s="315" t="str">
        <f>IF(AH1489="","",IFERROR(VLOOKUP(AH1489,'Error Checking'!A:B,2,0),"Error with MNCR code"))</f>
        <v/>
      </c>
      <c r="AJ1489" s="261"/>
      <c r="AK1489" s="261"/>
      <c r="AL1489" s="297"/>
      <c r="AM1489" s="261"/>
      <c r="AN1489" s="261"/>
    </row>
    <row r="1490" spans="1:40" x14ac:dyDescent="0.2">
      <c r="A1490" s="87"/>
      <c r="B1490" s="298"/>
      <c r="C1490" s="261"/>
      <c r="D1490" s="261"/>
      <c r="E1490" s="261"/>
      <c r="F1490" s="261"/>
      <c r="G1490" s="294"/>
      <c r="H1490" s="295"/>
      <c r="I1490" s="261"/>
      <c r="J1490" s="311" t="str">
        <f>IF(I1490="","",VLOOKUP(I1490,LookUp_Tables!$R:$S,2,0))</f>
        <v/>
      </c>
      <c r="K1490" s="296"/>
      <c r="L1490" s="296"/>
      <c r="M1490" s="290"/>
      <c r="N1490" s="290"/>
      <c r="O1490" s="290"/>
      <c r="P1490" s="290"/>
      <c r="Q1490" s="290"/>
      <c r="R1490" s="290"/>
      <c r="S1490" s="290" t="e">
        <f t="shared" si="69"/>
        <v>#DIV/0!</v>
      </c>
      <c r="T1490" s="290"/>
      <c r="U1490" s="290"/>
      <c r="V1490" s="290" t="e">
        <f t="shared" si="70"/>
        <v>#DIV/0!</v>
      </c>
      <c r="W1490" s="291" t="str">
        <f t="shared" si="71"/>
        <v/>
      </c>
      <c r="X1490" s="261"/>
      <c r="Y1490" s="261"/>
      <c r="Z1490" s="261"/>
      <c r="AA1490" s="261"/>
      <c r="AB1490" s="261"/>
      <c r="AC1490" s="261"/>
      <c r="AD1490" s="261"/>
      <c r="AE1490" s="261"/>
      <c r="AF1490" s="293"/>
      <c r="AG1490" s="315" t="str">
        <f>IF(AF1490="","",IFERROR(VLOOKUP(AF1490,'Error Checking'!A:B,2,0),"Error with MNCR code"))</f>
        <v/>
      </c>
      <c r="AH1490" s="315"/>
      <c r="AI1490" s="315" t="str">
        <f>IF(AH1490="","",IFERROR(VLOOKUP(AH1490,'Error Checking'!A:B,2,0),"Error with MNCR code"))</f>
        <v/>
      </c>
      <c r="AJ1490" s="261"/>
      <c r="AK1490" s="261"/>
      <c r="AL1490" s="297"/>
      <c r="AM1490" s="261"/>
      <c r="AN1490" s="261"/>
    </row>
    <row r="1491" spans="1:40" x14ac:dyDescent="0.2">
      <c r="A1491" s="87"/>
      <c r="B1491" s="298"/>
      <c r="C1491" s="261"/>
      <c r="D1491" s="261"/>
      <c r="E1491" s="261"/>
      <c r="F1491" s="261"/>
      <c r="G1491" s="294"/>
      <c r="H1491" s="295"/>
      <c r="I1491" s="261"/>
      <c r="J1491" s="311" t="str">
        <f>IF(I1491="","",VLOOKUP(I1491,LookUp_Tables!$R:$S,2,0))</f>
        <v/>
      </c>
      <c r="K1491" s="296"/>
      <c r="L1491" s="296"/>
      <c r="M1491" s="290"/>
      <c r="N1491" s="290"/>
      <c r="O1491" s="290"/>
      <c r="P1491" s="290"/>
      <c r="Q1491" s="290"/>
      <c r="R1491" s="290"/>
      <c r="S1491" s="290" t="e">
        <f t="shared" si="69"/>
        <v>#DIV/0!</v>
      </c>
      <c r="T1491" s="290"/>
      <c r="U1491" s="290"/>
      <c r="V1491" s="290" t="e">
        <f t="shared" si="70"/>
        <v>#DIV/0!</v>
      </c>
      <c r="W1491" s="291" t="str">
        <f t="shared" si="71"/>
        <v/>
      </c>
      <c r="X1491" s="261"/>
      <c r="Y1491" s="261"/>
      <c r="Z1491" s="261"/>
      <c r="AA1491" s="261"/>
      <c r="AB1491" s="261"/>
      <c r="AC1491" s="261"/>
      <c r="AD1491" s="261"/>
      <c r="AE1491" s="261"/>
      <c r="AF1491" s="293"/>
      <c r="AG1491" s="315" t="str">
        <f>IF(AF1491="","",IFERROR(VLOOKUP(AF1491,'Error Checking'!A:B,2,0),"Error with MNCR code"))</f>
        <v/>
      </c>
      <c r="AH1491" s="315"/>
      <c r="AI1491" s="315" t="str">
        <f>IF(AH1491="","",IFERROR(VLOOKUP(AH1491,'Error Checking'!A:B,2,0),"Error with MNCR code"))</f>
        <v/>
      </c>
      <c r="AJ1491" s="261"/>
      <c r="AK1491" s="261"/>
      <c r="AL1491" s="297"/>
      <c r="AM1491" s="261"/>
      <c r="AN1491" s="261"/>
    </row>
    <row r="1492" spans="1:40" x14ac:dyDescent="0.2">
      <c r="A1492" s="87"/>
      <c r="B1492" s="298"/>
      <c r="C1492" s="261"/>
      <c r="D1492" s="261"/>
      <c r="E1492" s="261"/>
      <c r="F1492" s="261"/>
      <c r="G1492" s="294"/>
      <c r="H1492" s="295"/>
      <c r="I1492" s="261"/>
      <c r="J1492" s="311" t="str">
        <f>IF(I1492="","",VLOOKUP(I1492,LookUp_Tables!$R:$S,2,0))</f>
        <v/>
      </c>
      <c r="K1492" s="296"/>
      <c r="L1492" s="296"/>
      <c r="M1492" s="290"/>
      <c r="N1492" s="290"/>
      <c r="O1492" s="290"/>
      <c r="P1492" s="290"/>
      <c r="Q1492" s="290"/>
      <c r="R1492" s="290"/>
      <c r="S1492" s="290" t="e">
        <f t="shared" si="69"/>
        <v>#DIV/0!</v>
      </c>
      <c r="T1492" s="290"/>
      <c r="U1492" s="290"/>
      <c r="V1492" s="290" t="e">
        <f t="shared" si="70"/>
        <v>#DIV/0!</v>
      </c>
      <c r="W1492" s="291" t="str">
        <f t="shared" si="71"/>
        <v/>
      </c>
      <c r="X1492" s="261"/>
      <c r="Y1492" s="261"/>
      <c r="Z1492" s="261"/>
      <c r="AA1492" s="261"/>
      <c r="AB1492" s="261"/>
      <c r="AC1492" s="261"/>
      <c r="AD1492" s="261"/>
      <c r="AE1492" s="261"/>
      <c r="AF1492" s="293"/>
      <c r="AG1492" s="315" t="str">
        <f>IF(AF1492="","",IFERROR(VLOOKUP(AF1492,'Error Checking'!A:B,2,0),"Error with MNCR code"))</f>
        <v/>
      </c>
      <c r="AH1492" s="315"/>
      <c r="AI1492" s="315" t="str">
        <f>IF(AH1492="","",IFERROR(VLOOKUP(AH1492,'Error Checking'!A:B,2,0),"Error with MNCR code"))</f>
        <v/>
      </c>
      <c r="AJ1492" s="261"/>
      <c r="AK1492" s="261"/>
      <c r="AL1492" s="297"/>
      <c r="AM1492" s="261"/>
      <c r="AN1492" s="261"/>
    </row>
    <row r="1493" spans="1:40" x14ac:dyDescent="0.2">
      <c r="A1493" s="87"/>
      <c r="B1493" s="298"/>
      <c r="C1493" s="261"/>
      <c r="D1493" s="261"/>
      <c r="E1493" s="261"/>
      <c r="F1493" s="261"/>
      <c r="G1493" s="294"/>
      <c r="H1493" s="295"/>
      <c r="I1493" s="261"/>
      <c r="J1493" s="311" t="str">
        <f>IF(I1493="","",VLOOKUP(I1493,LookUp_Tables!$R:$S,2,0))</f>
        <v/>
      </c>
      <c r="K1493" s="296"/>
      <c r="L1493" s="296"/>
      <c r="M1493" s="290"/>
      <c r="N1493" s="290"/>
      <c r="O1493" s="290"/>
      <c r="P1493" s="290"/>
      <c r="Q1493" s="290"/>
      <c r="R1493" s="290"/>
      <c r="S1493" s="290" t="e">
        <f t="shared" si="69"/>
        <v>#DIV/0!</v>
      </c>
      <c r="T1493" s="290"/>
      <c r="U1493" s="290"/>
      <c r="V1493" s="290" t="e">
        <f t="shared" si="70"/>
        <v>#DIV/0!</v>
      </c>
      <c r="W1493" s="291" t="str">
        <f t="shared" si="71"/>
        <v/>
      </c>
      <c r="X1493" s="261"/>
      <c r="Y1493" s="261"/>
      <c r="Z1493" s="261"/>
      <c r="AA1493" s="261"/>
      <c r="AB1493" s="261"/>
      <c r="AC1493" s="261"/>
      <c r="AD1493" s="261"/>
      <c r="AE1493" s="261"/>
      <c r="AF1493" s="293"/>
      <c r="AG1493" s="315" t="str">
        <f>IF(AF1493="","",IFERROR(VLOOKUP(AF1493,'Error Checking'!A:B,2,0),"Error with MNCR code"))</f>
        <v/>
      </c>
      <c r="AH1493" s="315"/>
      <c r="AI1493" s="315" t="str">
        <f>IF(AH1493="","",IFERROR(VLOOKUP(AH1493,'Error Checking'!A:B,2,0),"Error with MNCR code"))</f>
        <v/>
      </c>
      <c r="AJ1493" s="261"/>
      <c r="AK1493" s="261"/>
      <c r="AL1493" s="297"/>
      <c r="AM1493" s="261"/>
      <c r="AN1493" s="261"/>
    </row>
    <row r="1494" spans="1:40" x14ac:dyDescent="0.2">
      <c r="A1494" s="87"/>
      <c r="B1494" s="298"/>
      <c r="C1494" s="261"/>
      <c r="D1494" s="261"/>
      <c r="E1494" s="261"/>
      <c r="F1494" s="261"/>
      <c r="G1494" s="294"/>
      <c r="H1494" s="295"/>
      <c r="I1494" s="261"/>
      <c r="J1494" s="311" t="str">
        <f>IF(I1494="","",VLOOKUP(I1494,LookUp_Tables!$R:$S,2,0))</f>
        <v/>
      </c>
      <c r="K1494" s="296"/>
      <c r="L1494" s="296"/>
      <c r="M1494" s="290"/>
      <c r="N1494" s="290"/>
      <c r="O1494" s="290"/>
      <c r="P1494" s="290"/>
      <c r="Q1494" s="290"/>
      <c r="R1494" s="290"/>
      <c r="S1494" s="290" t="e">
        <f t="shared" si="69"/>
        <v>#DIV/0!</v>
      </c>
      <c r="T1494" s="290"/>
      <c r="U1494" s="290"/>
      <c r="V1494" s="290" t="e">
        <f t="shared" si="70"/>
        <v>#DIV/0!</v>
      </c>
      <c r="W1494" s="291" t="str">
        <f t="shared" si="71"/>
        <v/>
      </c>
      <c r="X1494" s="261"/>
      <c r="Y1494" s="261"/>
      <c r="Z1494" s="261"/>
      <c r="AA1494" s="261"/>
      <c r="AB1494" s="261"/>
      <c r="AC1494" s="261"/>
      <c r="AD1494" s="261"/>
      <c r="AE1494" s="261"/>
      <c r="AF1494" s="293"/>
      <c r="AG1494" s="315" t="str">
        <f>IF(AF1494="","",IFERROR(VLOOKUP(AF1494,'Error Checking'!A:B,2,0),"Error with MNCR code"))</f>
        <v/>
      </c>
      <c r="AH1494" s="315"/>
      <c r="AI1494" s="315" t="str">
        <f>IF(AH1494="","",IFERROR(VLOOKUP(AH1494,'Error Checking'!A:B,2,0),"Error with MNCR code"))</f>
        <v/>
      </c>
      <c r="AJ1494" s="261"/>
      <c r="AK1494" s="261"/>
      <c r="AL1494" s="297"/>
      <c r="AM1494" s="261"/>
      <c r="AN1494" s="261"/>
    </row>
    <row r="1495" spans="1:40" x14ac:dyDescent="0.2">
      <c r="A1495" s="87"/>
      <c r="B1495" s="298"/>
      <c r="C1495" s="261"/>
      <c r="D1495" s="261"/>
      <c r="E1495" s="261"/>
      <c r="F1495" s="261"/>
      <c r="G1495" s="294"/>
      <c r="H1495" s="295"/>
      <c r="I1495" s="261"/>
      <c r="J1495" s="311" t="str">
        <f>IF(I1495="","",VLOOKUP(I1495,LookUp_Tables!$R:$S,2,0))</f>
        <v/>
      </c>
      <c r="K1495" s="296"/>
      <c r="L1495" s="296"/>
      <c r="M1495" s="290"/>
      <c r="N1495" s="290"/>
      <c r="O1495" s="290"/>
      <c r="P1495" s="290"/>
      <c r="Q1495" s="290"/>
      <c r="R1495" s="290"/>
      <c r="S1495" s="290" t="e">
        <f t="shared" si="69"/>
        <v>#DIV/0!</v>
      </c>
      <c r="T1495" s="290"/>
      <c r="U1495" s="290"/>
      <c r="V1495" s="290" t="e">
        <f t="shared" si="70"/>
        <v>#DIV/0!</v>
      </c>
      <c r="W1495" s="291" t="str">
        <f t="shared" si="71"/>
        <v/>
      </c>
      <c r="X1495" s="261"/>
      <c r="Y1495" s="261"/>
      <c r="Z1495" s="261"/>
      <c r="AA1495" s="261"/>
      <c r="AB1495" s="261"/>
      <c r="AC1495" s="261"/>
      <c r="AD1495" s="261"/>
      <c r="AE1495" s="261"/>
      <c r="AF1495" s="293"/>
      <c r="AG1495" s="315" t="str">
        <f>IF(AF1495="","",IFERROR(VLOOKUP(AF1495,'Error Checking'!A:B,2,0),"Error with MNCR code"))</f>
        <v/>
      </c>
      <c r="AH1495" s="315"/>
      <c r="AI1495" s="315" t="str">
        <f>IF(AH1495="","",IFERROR(VLOOKUP(AH1495,'Error Checking'!A:B,2,0),"Error with MNCR code"))</f>
        <v/>
      </c>
      <c r="AJ1495" s="261"/>
      <c r="AK1495" s="261"/>
      <c r="AL1495" s="297"/>
      <c r="AM1495" s="261"/>
      <c r="AN1495" s="261"/>
    </row>
    <row r="1496" spans="1:40" x14ac:dyDescent="0.2">
      <c r="A1496" s="87"/>
      <c r="B1496" s="298"/>
      <c r="C1496" s="261"/>
      <c r="D1496" s="261"/>
      <c r="E1496" s="261"/>
      <c r="F1496" s="261"/>
      <c r="G1496" s="294"/>
      <c r="H1496" s="295"/>
      <c r="I1496" s="261"/>
      <c r="J1496" s="311" t="str">
        <f>IF(I1496="","",VLOOKUP(I1496,LookUp_Tables!$R:$S,2,0))</f>
        <v/>
      </c>
      <c r="K1496" s="296"/>
      <c r="L1496" s="296"/>
      <c r="M1496" s="290"/>
      <c r="N1496" s="290"/>
      <c r="O1496" s="290"/>
      <c r="P1496" s="290"/>
      <c r="Q1496" s="290"/>
      <c r="R1496" s="290"/>
      <c r="S1496" s="290" t="e">
        <f t="shared" si="69"/>
        <v>#DIV/0!</v>
      </c>
      <c r="T1496" s="290"/>
      <c r="U1496" s="290"/>
      <c r="V1496" s="290" t="e">
        <f t="shared" si="70"/>
        <v>#DIV/0!</v>
      </c>
      <c r="W1496" s="291" t="str">
        <f t="shared" si="71"/>
        <v/>
      </c>
      <c r="X1496" s="261"/>
      <c r="Y1496" s="261"/>
      <c r="Z1496" s="261"/>
      <c r="AA1496" s="261"/>
      <c r="AB1496" s="261"/>
      <c r="AC1496" s="261"/>
      <c r="AD1496" s="261"/>
      <c r="AE1496" s="261"/>
      <c r="AF1496" s="293"/>
      <c r="AG1496" s="315" t="str">
        <f>IF(AF1496="","",IFERROR(VLOOKUP(AF1496,'Error Checking'!A:B,2,0),"Error with MNCR code"))</f>
        <v/>
      </c>
      <c r="AH1496" s="315"/>
      <c r="AI1496" s="315" t="str">
        <f>IF(AH1496="","",IFERROR(VLOOKUP(AH1496,'Error Checking'!A:B,2,0),"Error with MNCR code"))</f>
        <v/>
      </c>
      <c r="AJ1496" s="261"/>
      <c r="AK1496" s="261"/>
      <c r="AL1496" s="297"/>
      <c r="AM1496" s="261"/>
      <c r="AN1496" s="261"/>
    </row>
    <row r="1497" spans="1:40" x14ac:dyDescent="0.2">
      <c r="A1497" s="87"/>
      <c r="B1497" s="298"/>
      <c r="C1497" s="261"/>
      <c r="D1497" s="261"/>
      <c r="E1497" s="261"/>
      <c r="F1497" s="261"/>
      <c r="G1497" s="294"/>
      <c r="H1497" s="295"/>
      <c r="I1497" s="261"/>
      <c r="J1497" s="311" t="str">
        <f>IF(I1497="","",VLOOKUP(I1497,LookUp_Tables!$R:$S,2,0))</f>
        <v/>
      </c>
      <c r="K1497" s="296"/>
      <c r="L1497" s="296"/>
      <c r="M1497" s="290"/>
      <c r="N1497" s="290"/>
      <c r="O1497" s="290"/>
      <c r="P1497" s="290"/>
      <c r="Q1497" s="290"/>
      <c r="R1497" s="290"/>
      <c r="S1497" s="290" t="e">
        <f t="shared" si="69"/>
        <v>#DIV/0!</v>
      </c>
      <c r="T1497" s="290"/>
      <c r="U1497" s="290"/>
      <c r="V1497" s="290" t="e">
        <f t="shared" si="70"/>
        <v>#DIV/0!</v>
      </c>
      <c r="W1497" s="291" t="str">
        <f t="shared" si="71"/>
        <v/>
      </c>
      <c r="X1497" s="261"/>
      <c r="Y1497" s="261"/>
      <c r="Z1497" s="261"/>
      <c r="AA1497" s="261"/>
      <c r="AB1497" s="261"/>
      <c r="AC1497" s="261"/>
      <c r="AD1497" s="261"/>
      <c r="AE1497" s="261"/>
      <c r="AF1497" s="293"/>
      <c r="AG1497" s="315" t="str">
        <f>IF(AF1497="","",IFERROR(VLOOKUP(AF1497,'Error Checking'!A:B,2,0),"Error with MNCR code"))</f>
        <v/>
      </c>
      <c r="AH1497" s="315"/>
      <c r="AI1497" s="315" t="str">
        <f>IF(AH1497="","",IFERROR(VLOOKUP(AH1497,'Error Checking'!A:B,2,0),"Error with MNCR code"))</f>
        <v/>
      </c>
      <c r="AJ1497" s="261"/>
      <c r="AK1497" s="261"/>
      <c r="AL1497" s="297"/>
      <c r="AM1497" s="261"/>
      <c r="AN1497" s="261"/>
    </row>
    <row r="1498" spans="1:40" x14ac:dyDescent="0.2">
      <c r="A1498" s="87"/>
      <c r="B1498" s="298"/>
      <c r="C1498" s="261"/>
      <c r="D1498" s="261"/>
      <c r="E1498" s="261"/>
      <c r="F1498" s="261"/>
      <c r="G1498" s="294"/>
      <c r="H1498" s="295"/>
      <c r="I1498" s="261"/>
      <c r="J1498" s="311" t="str">
        <f>IF(I1498="","",VLOOKUP(I1498,LookUp_Tables!$R:$S,2,0))</f>
        <v/>
      </c>
      <c r="K1498" s="296"/>
      <c r="L1498" s="296"/>
      <c r="M1498" s="290"/>
      <c r="N1498" s="290"/>
      <c r="O1498" s="290"/>
      <c r="P1498" s="290"/>
      <c r="Q1498" s="290"/>
      <c r="R1498" s="290"/>
      <c r="S1498" s="290" t="e">
        <f t="shared" si="69"/>
        <v>#DIV/0!</v>
      </c>
      <c r="T1498" s="290"/>
      <c r="U1498" s="290"/>
      <c r="V1498" s="290" t="e">
        <f t="shared" si="70"/>
        <v>#DIV/0!</v>
      </c>
      <c r="W1498" s="291" t="str">
        <f t="shared" si="71"/>
        <v/>
      </c>
      <c r="X1498" s="261"/>
      <c r="Y1498" s="261"/>
      <c r="Z1498" s="261"/>
      <c r="AA1498" s="261"/>
      <c r="AB1498" s="261"/>
      <c r="AC1498" s="261"/>
      <c r="AD1498" s="261"/>
      <c r="AE1498" s="261"/>
      <c r="AF1498" s="293"/>
      <c r="AG1498" s="315" t="str">
        <f>IF(AF1498="","",IFERROR(VLOOKUP(AF1498,'Error Checking'!A:B,2,0),"Error with MNCR code"))</f>
        <v/>
      </c>
      <c r="AH1498" s="315"/>
      <c r="AI1498" s="315" t="str">
        <f>IF(AH1498="","",IFERROR(VLOOKUP(AH1498,'Error Checking'!A:B,2,0),"Error with MNCR code"))</f>
        <v/>
      </c>
      <c r="AJ1498" s="261"/>
      <c r="AK1498" s="261"/>
      <c r="AL1498" s="297"/>
      <c r="AM1498" s="261"/>
      <c r="AN1498" s="261"/>
    </row>
    <row r="1499" spans="1:40" x14ac:dyDescent="0.2">
      <c r="A1499" s="87"/>
      <c r="B1499" s="298"/>
      <c r="C1499" s="261"/>
      <c r="D1499" s="261"/>
      <c r="E1499" s="261"/>
      <c r="F1499" s="261"/>
      <c r="G1499" s="294"/>
      <c r="H1499" s="295"/>
      <c r="I1499" s="261"/>
      <c r="J1499" s="311" t="str">
        <f>IF(I1499="","",VLOOKUP(I1499,LookUp_Tables!$R:$S,2,0))</f>
        <v/>
      </c>
      <c r="K1499" s="296"/>
      <c r="L1499" s="296"/>
      <c r="M1499" s="290"/>
      <c r="N1499" s="290"/>
      <c r="O1499" s="290"/>
      <c r="P1499" s="290"/>
      <c r="Q1499" s="290"/>
      <c r="R1499" s="290"/>
      <c r="S1499" s="290" t="e">
        <f t="shared" si="69"/>
        <v>#DIV/0!</v>
      </c>
      <c r="T1499" s="290"/>
      <c r="U1499" s="290"/>
      <c r="V1499" s="290" t="e">
        <f t="shared" si="70"/>
        <v>#DIV/0!</v>
      </c>
      <c r="W1499" s="291" t="str">
        <f t="shared" si="71"/>
        <v/>
      </c>
      <c r="X1499" s="261"/>
      <c r="Y1499" s="261"/>
      <c r="Z1499" s="261"/>
      <c r="AA1499" s="261"/>
      <c r="AB1499" s="261"/>
      <c r="AC1499" s="261"/>
      <c r="AD1499" s="261"/>
      <c r="AE1499" s="261"/>
      <c r="AF1499" s="293"/>
      <c r="AG1499" s="315" t="str">
        <f>IF(AF1499="","",IFERROR(VLOOKUP(AF1499,'Error Checking'!A:B,2,0),"Error with MNCR code"))</f>
        <v/>
      </c>
      <c r="AH1499" s="315"/>
      <c r="AI1499" s="315" t="str">
        <f>IF(AH1499="","",IFERROR(VLOOKUP(AH1499,'Error Checking'!A:B,2,0),"Error with MNCR code"))</f>
        <v/>
      </c>
      <c r="AJ1499" s="261"/>
      <c r="AK1499" s="261"/>
      <c r="AL1499" s="297"/>
      <c r="AM1499" s="261"/>
      <c r="AN1499" s="261"/>
    </row>
    <row r="1500" spans="1:40" x14ac:dyDescent="0.2">
      <c r="A1500" s="87"/>
      <c r="B1500" s="298"/>
      <c r="C1500" s="261"/>
      <c r="D1500" s="261"/>
      <c r="E1500" s="261"/>
      <c r="F1500" s="261"/>
      <c r="G1500" s="294"/>
      <c r="H1500" s="295"/>
      <c r="I1500" s="261"/>
      <c r="J1500" s="311" t="str">
        <f>IF(I1500="","",VLOOKUP(I1500,LookUp_Tables!$R:$S,2,0))</f>
        <v/>
      </c>
      <c r="K1500" s="296"/>
      <c r="L1500" s="296"/>
      <c r="M1500" s="290"/>
      <c r="N1500" s="290"/>
      <c r="O1500" s="290"/>
      <c r="P1500" s="290"/>
      <c r="Q1500" s="290"/>
      <c r="R1500" s="290"/>
      <c r="S1500" s="290" t="e">
        <f t="shared" si="69"/>
        <v>#DIV/0!</v>
      </c>
      <c r="T1500" s="290"/>
      <c r="U1500" s="290"/>
      <c r="V1500" s="290" t="e">
        <f t="shared" si="70"/>
        <v>#DIV/0!</v>
      </c>
      <c r="W1500" s="291" t="str">
        <f t="shared" si="71"/>
        <v/>
      </c>
      <c r="X1500" s="261"/>
      <c r="Y1500" s="261"/>
      <c r="Z1500" s="261"/>
      <c r="AA1500" s="261"/>
      <c r="AB1500" s="261"/>
      <c r="AC1500" s="261"/>
      <c r="AD1500" s="261"/>
      <c r="AE1500" s="261"/>
      <c r="AF1500" s="293"/>
      <c r="AG1500" s="315" t="str">
        <f>IF(AF1500="","",IFERROR(VLOOKUP(AF1500,'Error Checking'!A:B,2,0),"Error with MNCR code"))</f>
        <v/>
      </c>
      <c r="AH1500" s="315"/>
      <c r="AI1500" s="315" t="str">
        <f>IF(AH1500="","",IFERROR(VLOOKUP(AH1500,'Error Checking'!A:B,2,0),"Error with MNCR code"))</f>
        <v/>
      </c>
      <c r="AJ1500" s="261"/>
      <c r="AK1500" s="261"/>
      <c r="AL1500" s="297"/>
      <c r="AM1500" s="261"/>
      <c r="AN1500" s="261"/>
    </row>
    <row r="1501" spans="1:40" x14ac:dyDescent="0.2">
      <c r="A1501" s="87"/>
      <c r="B1501" s="298"/>
      <c r="C1501" s="261"/>
      <c r="D1501" s="261"/>
      <c r="E1501" s="261"/>
      <c r="F1501" s="261"/>
      <c r="G1501" s="294"/>
      <c r="H1501" s="295"/>
      <c r="I1501" s="261"/>
      <c r="J1501" s="311" t="str">
        <f>IF(I1501="","",VLOOKUP(I1501,LookUp_Tables!$R:$S,2,0))</f>
        <v/>
      </c>
      <c r="K1501" s="296"/>
      <c r="L1501" s="296"/>
      <c r="M1501" s="290"/>
      <c r="N1501" s="290"/>
      <c r="O1501" s="290"/>
      <c r="P1501" s="290"/>
      <c r="Q1501" s="290"/>
      <c r="R1501" s="290"/>
      <c r="S1501" s="290" t="e">
        <f t="shared" si="69"/>
        <v>#DIV/0!</v>
      </c>
      <c r="T1501" s="290"/>
      <c r="U1501" s="290"/>
      <c r="V1501" s="290" t="e">
        <f t="shared" si="70"/>
        <v>#DIV/0!</v>
      </c>
      <c r="W1501" s="291" t="str">
        <f t="shared" si="71"/>
        <v/>
      </c>
      <c r="X1501" s="261"/>
      <c r="Y1501" s="261"/>
      <c r="Z1501" s="261"/>
      <c r="AA1501" s="261"/>
      <c r="AB1501" s="261"/>
      <c r="AC1501" s="261"/>
      <c r="AD1501" s="261"/>
      <c r="AE1501" s="261"/>
      <c r="AF1501" s="293"/>
      <c r="AG1501" s="315" t="str">
        <f>IF(AF1501="","",IFERROR(VLOOKUP(AF1501,'Error Checking'!A:B,2,0),"Error with MNCR code"))</f>
        <v/>
      </c>
      <c r="AH1501" s="315"/>
      <c r="AI1501" s="315" t="str">
        <f>IF(AH1501="","",IFERROR(VLOOKUP(AH1501,'Error Checking'!A:B,2,0),"Error with MNCR code"))</f>
        <v/>
      </c>
      <c r="AJ1501" s="261"/>
      <c r="AK1501" s="261"/>
      <c r="AL1501" s="297"/>
      <c r="AM1501" s="261"/>
      <c r="AN1501" s="261"/>
    </row>
    <row r="1502" spans="1:40" x14ac:dyDescent="0.2">
      <c r="A1502" s="87"/>
      <c r="B1502" s="298"/>
      <c r="C1502" s="261"/>
      <c r="D1502" s="261"/>
      <c r="E1502" s="261"/>
      <c r="F1502" s="261"/>
      <c r="G1502" s="294"/>
      <c r="H1502" s="295"/>
      <c r="I1502" s="261"/>
      <c r="J1502" s="311" t="str">
        <f>IF(I1502="","",VLOOKUP(I1502,LookUp_Tables!$R:$S,2,0))</f>
        <v/>
      </c>
      <c r="K1502" s="296"/>
      <c r="L1502" s="296"/>
      <c r="M1502" s="290"/>
      <c r="N1502" s="290"/>
      <c r="O1502" s="290"/>
      <c r="P1502" s="290"/>
      <c r="Q1502" s="290"/>
      <c r="R1502" s="290"/>
      <c r="S1502" s="290" t="e">
        <f t="shared" si="69"/>
        <v>#DIV/0!</v>
      </c>
      <c r="T1502" s="290"/>
      <c r="U1502" s="290"/>
      <c r="V1502" s="290" t="e">
        <f t="shared" si="70"/>
        <v>#DIV/0!</v>
      </c>
      <c r="W1502" s="291" t="str">
        <f t="shared" si="71"/>
        <v/>
      </c>
      <c r="X1502" s="261"/>
      <c r="Y1502" s="261"/>
      <c r="Z1502" s="261"/>
      <c r="AA1502" s="261"/>
      <c r="AB1502" s="261"/>
      <c r="AC1502" s="261"/>
      <c r="AD1502" s="261"/>
      <c r="AE1502" s="261"/>
      <c r="AF1502" s="293"/>
      <c r="AG1502" s="315" t="str">
        <f>IF(AF1502="","",IFERROR(VLOOKUP(AF1502,'Error Checking'!A:B,2,0),"Error with MNCR code"))</f>
        <v/>
      </c>
      <c r="AH1502" s="315"/>
      <c r="AI1502" s="315" t="str">
        <f>IF(AH1502="","",IFERROR(VLOOKUP(AH1502,'Error Checking'!A:B,2,0),"Error with MNCR code"))</f>
        <v/>
      </c>
      <c r="AJ1502" s="261"/>
      <c r="AK1502" s="261"/>
      <c r="AL1502" s="297"/>
      <c r="AM1502" s="261"/>
      <c r="AN1502" s="261"/>
    </row>
    <row r="1503" spans="1:40" x14ac:dyDescent="0.2">
      <c r="A1503" s="87"/>
      <c r="B1503" s="298"/>
      <c r="C1503" s="261"/>
      <c r="D1503" s="261"/>
      <c r="E1503" s="261"/>
      <c r="F1503" s="261"/>
      <c r="G1503" s="294"/>
      <c r="H1503" s="295"/>
      <c r="I1503" s="261"/>
      <c r="J1503" s="311" t="str">
        <f>IF(I1503="","",VLOOKUP(I1503,LookUp_Tables!$R:$S,2,0))</f>
        <v/>
      </c>
      <c r="K1503" s="296"/>
      <c r="L1503" s="296"/>
      <c r="M1503" s="290"/>
      <c r="N1503" s="290"/>
      <c r="O1503" s="290"/>
      <c r="P1503" s="290"/>
      <c r="Q1503" s="290"/>
      <c r="R1503" s="290"/>
      <c r="S1503" s="290" t="e">
        <f t="shared" si="69"/>
        <v>#DIV/0!</v>
      </c>
      <c r="T1503" s="290"/>
      <c r="U1503" s="290"/>
      <c r="V1503" s="290" t="e">
        <f t="shared" si="70"/>
        <v>#DIV/0!</v>
      </c>
      <c r="W1503" s="291" t="str">
        <f t="shared" si="71"/>
        <v/>
      </c>
      <c r="X1503" s="261"/>
      <c r="Y1503" s="261"/>
      <c r="Z1503" s="261"/>
      <c r="AA1503" s="261"/>
      <c r="AB1503" s="261"/>
      <c r="AC1503" s="261"/>
      <c r="AD1503" s="261"/>
      <c r="AE1503" s="261"/>
      <c r="AF1503" s="293"/>
      <c r="AG1503" s="315" t="str">
        <f>IF(AF1503="","",IFERROR(VLOOKUP(AF1503,'Error Checking'!A:B,2,0),"Error with MNCR code"))</f>
        <v/>
      </c>
      <c r="AH1503" s="315"/>
      <c r="AI1503" s="315" t="str">
        <f>IF(AH1503="","",IFERROR(VLOOKUP(AH1503,'Error Checking'!A:B,2,0),"Error with MNCR code"))</f>
        <v/>
      </c>
      <c r="AJ1503" s="261"/>
      <c r="AK1503" s="261"/>
      <c r="AL1503" s="297"/>
      <c r="AM1503" s="261"/>
      <c r="AN1503" s="261"/>
    </row>
    <row r="1504" spans="1:40" x14ac:dyDescent="0.2">
      <c r="A1504" s="87"/>
      <c r="B1504" s="298"/>
      <c r="C1504" s="261"/>
      <c r="D1504" s="261"/>
      <c r="E1504" s="261"/>
      <c r="F1504" s="261"/>
      <c r="G1504" s="294"/>
      <c r="H1504" s="295"/>
      <c r="I1504" s="261"/>
      <c r="J1504" s="311" t="str">
        <f>IF(I1504="","",VLOOKUP(I1504,LookUp_Tables!$R:$S,2,0))</f>
        <v/>
      </c>
      <c r="K1504" s="296"/>
      <c r="L1504" s="296"/>
      <c r="M1504" s="290"/>
      <c r="N1504" s="290"/>
      <c r="O1504" s="290"/>
      <c r="P1504" s="290"/>
      <c r="Q1504" s="290"/>
      <c r="R1504" s="290"/>
      <c r="S1504" s="290" t="e">
        <f t="shared" si="69"/>
        <v>#DIV/0!</v>
      </c>
      <c r="T1504" s="290"/>
      <c r="U1504" s="290"/>
      <c r="V1504" s="290" t="e">
        <f t="shared" si="70"/>
        <v>#DIV/0!</v>
      </c>
      <c r="W1504" s="291" t="str">
        <f t="shared" si="71"/>
        <v/>
      </c>
      <c r="X1504" s="261"/>
      <c r="Y1504" s="261"/>
      <c r="Z1504" s="261"/>
      <c r="AA1504" s="261"/>
      <c r="AB1504" s="261"/>
      <c r="AC1504" s="261"/>
      <c r="AD1504" s="261"/>
      <c r="AE1504" s="261"/>
      <c r="AF1504" s="293"/>
      <c r="AG1504" s="315" t="str">
        <f>IF(AF1504="","",IFERROR(VLOOKUP(AF1504,'Error Checking'!A:B,2,0),"Error with MNCR code"))</f>
        <v/>
      </c>
      <c r="AH1504" s="315"/>
      <c r="AI1504" s="315" t="str">
        <f>IF(AH1504="","",IFERROR(VLOOKUP(AH1504,'Error Checking'!A:B,2,0),"Error with MNCR code"))</f>
        <v/>
      </c>
      <c r="AJ1504" s="261"/>
      <c r="AK1504" s="261"/>
      <c r="AL1504" s="297"/>
      <c r="AM1504" s="261"/>
      <c r="AN1504" s="261"/>
    </row>
    <row r="1505" spans="1:40" x14ac:dyDescent="0.2">
      <c r="A1505" s="87"/>
      <c r="B1505" s="298"/>
      <c r="C1505" s="261"/>
      <c r="D1505" s="261"/>
      <c r="E1505" s="261"/>
      <c r="F1505" s="261"/>
      <c r="G1505" s="294"/>
      <c r="H1505" s="295"/>
      <c r="I1505" s="261"/>
      <c r="J1505" s="311" t="str">
        <f>IF(I1505="","",VLOOKUP(I1505,LookUp_Tables!$R:$S,2,0))</f>
        <v/>
      </c>
      <c r="K1505" s="296"/>
      <c r="L1505" s="296"/>
      <c r="M1505" s="290"/>
      <c r="N1505" s="290"/>
      <c r="O1505" s="290"/>
      <c r="P1505" s="290"/>
      <c r="Q1505" s="290"/>
      <c r="R1505" s="290"/>
      <c r="S1505" s="290" t="e">
        <f t="shared" si="69"/>
        <v>#DIV/0!</v>
      </c>
      <c r="T1505" s="290"/>
      <c r="U1505" s="290"/>
      <c r="V1505" s="290" t="e">
        <f t="shared" si="70"/>
        <v>#DIV/0!</v>
      </c>
      <c r="W1505" s="291" t="str">
        <f t="shared" si="71"/>
        <v/>
      </c>
      <c r="X1505" s="261"/>
      <c r="Y1505" s="261"/>
      <c r="Z1505" s="261"/>
      <c r="AA1505" s="261"/>
      <c r="AB1505" s="261"/>
      <c r="AC1505" s="261"/>
      <c r="AD1505" s="261"/>
      <c r="AE1505" s="261"/>
      <c r="AF1505" s="293"/>
      <c r="AG1505" s="315" t="str">
        <f>IF(AF1505="","",IFERROR(VLOOKUP(AF1505,'Error Checking'!A:B,2,0),"Error with MNCR code"))</f>
        <v/>
      </c>
      <c r="AH1505" s="315"/>
      <c r="AI1505" s="315" t="str">
        <f>IF(AH1505="","",IFERROR(VLOOKUP(AH1505,'Error Checking'!A:B,2,0),"Error with MNCR code"))</f>
        <v/>
      </c>
      <c r="AJ1505" s="261"/>
      <c r="AK1505" s="261"/>
      <c r="AL1505" s="297"/>
      <c r="AM1505" s="261"/>
      <c r="AN1505" s="261"/>
    </row>
    <row r="1506" spans="1:40" x14ac:dyDescent="0.2">
      <c r="A1506" s="87"/>
      <c r="B1506" s="298"/>
      <c r="C1506" s="261"/>
      <c r="D1506" s="261"/>
      <c r="E1506" s="261"/>
      <c r="F1506" s="261"/>
      <c r="G1506" s="294"/>
      <c r="H1506" s="295"/>
      <c r="I1506" s="261"/>
      <c r="J1506" s="311" t="str">
        <f>IF(I1506="","",VLOOKUP(I1506,LookUp_Tables!$R:$S,2,0))</f>
        <v/>
      </c>
      <c r="K1506" s="296"/>
      <c r="L1506" s="296"/>
      <c r="M1506" s="290"/>
      <c r="N1506" s="290"/>
      <c r="O1506" s="290"/>
      <c r="P1506" s="290"/>
      <c r="Q1506" s="290"/>
      <c r="R1506" s="290"/>
      <c r="S1506" s="290" t="e">
        <f t="shared" si="69"/>
        <v>#DIV/0!</v>
      </c>
      <c r="T1506" s="290"/>
      <c r="U1506" s="290"/>
      <c r="V1506" s="290" t="e">
        <f t="shared" si="70"/>
        <v>#DIV/0!</v>
      </c>
      <c r="W1506" s="291" t="str">
        <f t="shared" si="71"/>
        <v/>
      </c>
      <c r="X1506" s="261"/>
      <c r="Y1506" s="261"/>
      <c r="Z1506" s="261"/>
      <c r="AA1506" s="261"/>
      <c r="AB1506" s="261"/>
      <c r="AC1506" s="261"/>
      <c r="AD1506" s="261"/>
      <c r="AE1506" s="261"/>
      <c r="AF1506" s="293"/>
      <c r="AG1506" s="315" t="str">
        <f>IF(AF1506="","",IFERROR(VLOOKUP(AF1506,'Error Checking'!A:B,2,0),"Error with MNCR code"))</f>
        <v/>
      </c>
      <c r="AH1506" s="315"/>
      <c r="AI1506" s="315" t="str">
        <f>IF(AH1506="","",IFERROR(VLOOKUP(AH1506,'Error Checking'!A:B,2,0),"Error with MNCR code"))</f>
        <v/>
      </c>
      <c r="AJ1506" s="261"/>
      <c r="AK1506" s="261"/>
      <c r="AL1506" s="297"/>
      <c r="AM1506" s="261"/>
      <c r="AN1506" s="261"/>
    </row>
    <row r="1507" spans="1:40" x14ac:dyDescent="0.2">
      <c r="A1507" s="87"/>
      <c r="B1507" s="298"/>
      <c r="C1507" s="261"/>
      <c r="D1507" s="261"/>
      <c r="E1507" s="261"/>
      <c r="F1507" s="261"/>
      <c r="G1507" s="294"/>
      <c r="H1507" s="295"/>
      <c r="I1507" s="261"/>
      <c r="J1507" s="311" t="str">
        <f>IF(I1507="","",VLOOKUP(I1507,LookUp_Tables!$R:$S,2,0))</f>
        <v/>
      </c>
      <c r="K1507" s="296"/>
      <c r="L1507" s="296"/>
      <c r="M1507" s="290"/>
      <c r="N1507" s="290"/>
      <c r="O1507" s="290"/>
      <c r="P1507" s="290"/>
      <c r="Q1507" s="290"/>
      <c r="R1507" s="290"/>
      <c r="S1507" s="290" t="e">
        <f t="shared" si="69"/>
        <v>#DIV/0!</v>
      </c>
      <c r="T1507" s="290"/>
      <c r="U1507" s="290"/>
      <c r="V1507" s="290" t="e">
        <f t="shared" si="70"/>
        <v>#DIV/0!</v>
      </c>
      <c r="W1507" s="291" t="str">
        <f t="shared" si="71"/>
        <v/>
      </c>
      <c r="X1507" s="261"/>
      <c r="Y1507" s="261"/>
      <c r="Z1507" s="261"/>
      <c r="AA1507" s="261"/>
      <c r="AB1507" s="261"/>
      <c r="AC1507" s="261"/>
      <c r="AD1507" s="261"/>
      <c r="AE1507" s="261"/>
      <c r="AF1507" s="293"/>
      <c r="AG1507" s="315" t="str">
        <f>IF(AF1507="","",IFERROR(VLOOKUP(AF1507,'Error Checking'!A:B,2,0),"Error with MNCR code"))</f>
        <v/>
      </c>
      <c r="AH1507" s="315"/>
      <c r="AI1507" s="315" t="str">
        <f>IF(AH1507="","",IFERROR(VLOOKUP(AH1507,'Error Checking'!A:B,2,0),"Error with MNCR code"))</f>
        <v/>
      </c>
      <c r="AJ1507" s="261"/>
      <c r="AK1507" s="261"/>
      <c r="AL1507" s="297"/>
      <c r="AM1507" s="261"/>
      <c r="AN1507" s="261"/>
    </row>
    <row r="1508" spans="1:40" x14ac:dyDescent="0.2">
      <c r="A1508" s="87"/>
      <c r="B1508" s="298"/>
      <c r="C1508" s="261"/>
      <c r="D1508" s="261"/>
      <c r="E1508" s="261"/>
      <c r="F1508" s="261"/>
      <c r="G1508" s="294"/>
      <c r="H1508" s="295"/>
      <c r="I1508" s="261"/>
      <c r="J1508" s="311" t="str">
        <f>IF(I1508="","",VLOOKUP(I1508,LookUp_Tables!$R:$S,2,0))</f>
        <v/>
      </c>
      <c r="K1508" s="296"/>
      <c r="L1508" s="296"/>
      <c r="M1508" s="290"/>
      <c r="N1508" s="290"/>
      <c r="O1508" s="290"/>
      <c r="P1508" s="290"/>
      <c r="Q1508" s="290"/>
      <c r="R1508" s="290"/>
      <c r="S1508" s="290" t="e">
        <f t="shared" si="69"/>
        <v>#DIV/0!</v>
      </c>
      <c r="T1508" s="290"/>
      <c r="U1508" s="290"/>
      <c r="V1508" s="290" t="e">
        <f t="shared" si="70"/>
        <v>#DIV/0!</v>
      </c>
      <c r="W1508" s="291" t="str">
        <f t="shared" si="71"/>
        <v/>
      </c>
      <c r="X1508" s="261"/>
      <c r="Y1508" s="261"/>
      <c r="Z1508" s="261"/>
      <c r="AA1508" s="261"/>
      <c r="AB1508" s="261"/>
      <c r="AC1508" s="261"/>
      <c r="AD1508" s="261"/>
      <c r="AE1508" s="261"/>
      <c r="AF1508" s="293"/>
      <c r="AG1508" s="315" t="str">
        <f>IF(AF1508="","",IFERROR(VLOOKUP(AF1508,'Error Checking'!A:B,2,0),"Error with MNCR code"))</f>
        <v/>
      </c>
      <c r="AH1508" s="315"/>
      <c r="AI1508" s="315" t="str">
        <f>IF(AH1508="","",IFERROR(VLOOKUP(AH1508,'Error Checking'!A:B,2,0),"Error with MNCR code"))</f>
        <v/>
      </c>
      <c r="AJ1508" s="261"/>
      <c r="AK1508" s="261"/>
      <c r="AL1508" s="297"/>
      <c r="AM1508" s="261"/>
      <c r="AN1508" s="261"/>
    </row>
    <row r="1509" spans="1:40" x14ac:dyDescent="0.2">
      <c r="A1509" s="87"/>
      <c r="B1509" s="298"/>
      <c r="C1509" s="261"/>
      <c r="D1509" s="261"/>
      <c r="E1509" s="261"/>
      <c r="F1509" s="261"/>
      <c r="G1509" s="294"/>
      <c r="H1509" s="295"/>
      <c r="I1509" s="261"/>
      <c r="J1509" s="311" t="str">
        <f>IF(I1509="","",VLOOKUP(I1509,LookUp_Tables!$R:$S,2,0))</f>
        <v/>
      </c>
      <c r="K1509" s="296"/>
      <c r="L1509" s="296"/>
      <c r="M1509" s="290"/>
      <c r="N1509" s="290"/>
      <c r="O1509" s="290"/>
      <c r="P1509" s="290"/>
      <c r="Q1509" s="290"/>
      <c r="R1509" s="290"/>
      <c r="S1509" s="290" t="e">
        <f t="shared" si="69"/>
        <v>#DIV/0!</v>
      </c>
      <c r="T1509" s="290"/>
      <c r="U1509" s="290"/>
      <c r="V1509" s="290" t="e">
        <f t="shared" si="70"/>
        <v>#DIV/0!</v>
      </c>
      <c r="W1509" s="291" t="str">
        <f t="shared" si="71"/>
        <v/>
      </c>
      <c r="X1509" s="261"/>
      <c r="Y1509" s="261"/>
      <c r="Z1509" s="261"/>
      <c r="AA1509" s="261"/>
      <c r="AB1509" s="261"/>
      <c r="AC1509" s="261"/>
      <c r="AD1509" s="261"/>
      <c r="AE1509" s="261"/>
      <c r="AF1509" s="293"/>
      <c r="AG1509" s="315" t="str">
        <f>IF(AF1509="","",IFERROR(VLOOKUP(AF1509,'Error Checking'!A:B,2,0),"Error with MNCR code"))</f>
        <v/>
      </c>
      <c r="AH1509" s="315"/>
      <c r="AI1509" s="315" t="str">
        <f>IF(AH1509="","",IFERROR(VLOOKUP(AH1509,'Error Checking'!A:B,2,0),"Error with MNCR code"))</f>
        <v/>
      </c>
      <c r="AJ1509" s="261"/>
      <c r="AK1509" s="261"/>
      <c r="AL1509" s="297"/>
      <c r="AM1509" s="261"/>
      <c r="AN1509" s="261"/>
    </row>
    <row r="1510" spans="1:40" x14ac:dyDescent="0.2">
      <c r="A1510" s="87"/>
      <c r="B1510" s="298"/>
      <c r="C1510" s="261"/>
      <c r="D1510" s="261"/>
      <c r="E1510" s="261"/>
      <c r="F1510" s="261"/>
      <c r="G1510" s="294"/>
      <c r="H1510" s="295"/>
      <c r="I1510" s="261"/>
      <c r="J1510" s="311" t="str">
        <f>IF(I1510="","",VLOOKUP(I1510,LookUp_Tables!$R:$S,2,0))</f>
        <v/>
      </c>
      <c r="K1510" s="296"/>
      <c r="L1510" s="296"/>
      <c r="M1510" s="290"/>
      <c r="N1510" s="290"/>
      <c r="O1510" s="290"/>
      <c r="P1510" s="290"/>
      <c r="Q1510" s="290"/>
      <c r="R1510" s="290"/>
      <c r="S1510" s="290" t="e">
        <f t="shared" si="69"/>
        <v>#DIV/0!</v>
      </c>
      <c r="T1510" s="290"/>
      <c r="U1510" s="290"/>
      <c r="V1510" s="290" t="e">
        <f t="shared" si="70"/>
        <v>#DIV/0!</v>
      </c>
      <c r="W1510" s="291" t="str">
        <f t="shared" si="71"/>
        <v/>
      </c>
      <c r="X1510" s="261"/>
      <c r="Y1510" s="261"/>
      <c r="Z1510" s="261"/>
      <c r="AA1510" s="261"/>
      <c r="AB1510" s="261"/>
      <c r="AC1510" s="261"/>
      <c r="AD1510" s="261"/>
      <c r="AE1510" s="261"/>
      <c r="AF1510" s="293"/>
      <c r="AG1510" s="315" t="str">
        <f>IF(AF1510="","",IFERROR(VLOOKUP(AF1510,'Error Checking'!A:B,2,0),"Error with MNCR code"))</f>
        <v/>
      </c>
      <c r="AH1510" s="315"/>
      <c r="AI1510" s="315" t="str">
        <f>IF(AH1510="","",IFERROR(VLOOKUP(AH1510,'Error Checking'!A:B,2,0),"Error with MNCR code"))</f>
        <v/>
      </c>
      <c r="AJ1510" s="261"/>
      <c r="AK1510" s="261"/>
      <c r="AL1510" s="297"/>
      <c r="AM1510" s="261"/>
      <c r="AN1510" s="261"/>
    </row>
    <row r="1511" spans="1:40" x14ac:dyDescent="0.2">
      <c r="A1511" s="87"/>
      <c r="B1511" s="298"/>
      <c r="C1511" s="261"/>
      <c r="D1511" s="261"/>
      <c r="E1511" s="261"/>
      <c r="F1511" s="261"/>
      <c r="G1511" s="294"/>
      <c r="H1511" s="295"/>
      <c r="I1511" s="261"/>
      <c r="J1511" s="311" t="str">
        <f>IF(I1511="","",VLOOKUP(I1511,LookUp_Tables!$R:$S,2,0))</f>
        <v/>
      </c>
      <c r="K1511" s="296"/>
      <c r="L1511" s="296"/>
      <c r="M1511" s="290"/>
      <c r="N1511" s="290"/>
      <c r="O1511" s="290"/>
      <c r="P1511" s="290"/>
      <c r="Q1511" s="290"/>
      <c r="R1511" s="290"/>
      <c r="S1511" s="290" t="e">
        <f t="shared" si="69"/>
        <v>#DIV/0!</v>
      </c>
      <c r="T1511" s="290"/>
      <c r="U1511" s="290"/>
      <c r="V1511" s="290" t="e">
        <f t="shared" si="70"/>
        <v>#DIV/0!</v>
      </c>
      <c r="W1511" s="291" t="str">
        <f t="shared" si="71"/>
        <v/>
      </c>
      <c r="X1511" s="261"/>
      <c r="Y1511" s="261"/>
      <c r="Z1511" s="261"/>
      <c r="AA1511" s="261"/>
      <c r="AB1511" s="261"/>
      <c r="AC1511" s="261"/>
      <c r="AD1511" s="261"/>
      <c r="AE1511" s="261"/>
      <c r="AF1511" s="293"/>
      <c r="AG1511" s="315" t="str">
        <f>IF(AF1511="","",IFERROR(VLOOKUP(AF1511,'Error Checking'!A:B,2,0),"Error with MNCR code"))</f>
        <v/>
      </c>
      <c r="AH1511" s="315"/>
      <c r="AI1511" s="315" t="str">
        <f>IF(AH1511="","",IFERROR(VLOOKUP(AH1511,'Error Checking'!A:B,2,0),"Error with MNCR code"))</f>
        <v/>
      </c>
      <c r="AJ1511" s="261"/>
      <c r="AK1511" s="261"/>
      <c r="AL1511" s="297"/>
      <c r="AM1511" s="261"/>
      <c r="AN1511" s="261"/>
    </row>
    <row r="1512" spans="1:40" x14ac:dyDescent="0.2">
      <c r="A1512" s="87"/>
      <c r="B1512" s="298"/>
      <c r="C1512" s="261"/>
      <c r="D1512" s="261"/>
      <c r="E1512" s="261"/>
      <c r="F1512" s="261"/>
      <c r="G1512" s="294"/>
      <c r="H1512" s="295"/>
      <c r="I1512" s="261"/>
      <c r="J1512" s="311" t="str">
        <f>IF(I1512="","",VLOOKUP(I1512,LookUp_Tables!$R:$S,2,0))</f>
        <v/>
      </c>
      <c r="K1512" s="296"/>
      <c r="L1512" s="296"/>
      <c r="M1512" s="290"/>
      <c r="N1512" s="290"/>
      <c r="O1512" s="290"/>
      <c r="P1512" s="290"/>
      <c r="Q1512" s="290"/>
      <c r="R1512" s="290"/>
      <c r="S1512" s="290" t="e">
        <f t="shared" si="69"/>
        <v>#DIV/0!</v>
      </c>
      <c r="T1512" s="290"/>
      <c r="U1512" s="290"/>
      <c r="V1512" s="290" t="e">
        <f t="shared" si="70"/>
        <v>#DIV/0!</v>
      </c>
      <c r="W1512" s="291" t="str">
        <f t="shared" si="71"/>
        <v/>
      </c>
      <c r="X1512" s="261"/>
      <c r="Y1512" s="261"/>
      <c r="Z1512" s="261"/>
      <c r="AA1512" s="261"/>
      <c r="AB1512" s="261"/>
      <c r="AC1512" s="261"/>
      <c r="AD1512" s="261"/>
      <c r="AE1512" s="261"/>
      <c r="AF1512" s="293"/>
      <c r="AG1512" s="315" t="str">
        <f>IF(AF1512="","",IFERROR(VLOOKUP(AF1512,'Error Checking'!A:B,2,0),"Error with MNCR code"))</f>
        <v/>
      </c>
      <c r="AH1512" s="315"/>
      <c r="AI1512" s="315" t="str">
        <f>IF(AH1512="","",IFERROR(VLOOKUP(AH1512,'Error Checking'!A:B,2,0),"Error with MNCR code"))</f>
        <v/>
      </c>
      <c r="AJ1512" s="261"/>
      <c r="AK1512" s="261"/>
      <c r="AL1512" s="297"/>
      <c r="AM1512" s="261"/>
      <c r="AN1512" s="261"/>
    </row>
    <row r="1513" spans="1:40" x14ac:dyDescent="0.2">
      <c r="A1513" s="87"/>
      <c r="B1513" s="298"/>
      <c r="C1513" s="261"/>
      <c r="D1513" s="261"/>
      <c r="E1513" s="261"/>
      <c r="F1513" s="261"/>
      <c r="G1513" s="294"/>
      <c r="H1513" s="295"/>
      <c r="I1513" s="261"/>
      <c r="J1513" s="311" t="str">
        <f>IF(I1513="","",VLOOKUP(I1513,LookUp_Tables!$R:$S,2,0))</f>
        <v/>
      </c>
      <c r="K1513" s="296"/>
      <c r="L1513" s="296"/>
      <c r="M1513" s="290"/>
      <c r="N1513" s="290"/>
      <c r="O1513" s="290"/>
      <c r="P1513" s="290"/>
      <c r="Q1513" s="290"/>
      <c r="R1513" s="290"/>
      <c r="S1513" s="290" t="e">
        <f t="shared" si="69"/>
        <v>#DIV/0!</v>
      </c>
      <c r="T1513" s="290"/>
      <c r="U1513" s="290"/>
      <c r="V1513" s="290" t="e">
        <f t="shared" si="70"/>
        <v>#DIV/0!</v>
      </c>
      <c r="W1513" s="291" t="str">
        <f t="shared" si="71"/>
        <v/>
      </c>
      <c r="X1513" s="261"/>
      <c r="Y1513" s="261"/>
      <c r="Z1513" s="261"/>
      <c r="AA1513" s="261"/>
      <c r="AB1513" s="261"/>
      <c r="AC1513" s="261"/>
      <c r="AD1513" s="261"/>
      <c r="AE1513" s="261"/>
      <c r="AF1513" s="293"/>
      <c r="AG1513" s="315" t="str">
        <f>IF(AF1513="","",IFERROR(VLOOKUP(AF1513,'Error Checking'!A:B,2,0),"Error with MNCR code"))</f>
        <v/>
      </c>
      <c r="AH1513" s="315"/>
      <c r="AI1513" s="315" t="str">
        <f>IF(AH1513="","",IFERROR(VLOOKUP(AH1513,'Error Checking'!A:B,2,0),"Error with MNCR code"))</f>
        <v/>
      </c>
      <c r="AJ1513" s="261"/>
      <c r="AK1513" s="261"/>
      <c r="AL1513" s="297"/>
      <c r="AM1513" s="261"/>
      <c r="AN1513" s="261"/>
    </row>
    <row r="1514" spans="1:40" x14ac:dyDescent="0.2">
      <c r="A1514" s="87"/>
      <c r="B1514" s="298"/>
      <c r="C1514" s="261"/>
      <c r="D1514" s="261"/>
      <c r="E1514" s="261"/>
      <c r="F1514" s="261"/>
      <c r="G1514" s="294"/>
      <c r="H1514" s="295"/>
      <c r="I1514" s="261"/>
      <c r="J1514" s="311" t="str">
        <f>IF(I1514="","",VLOOKUP(I1514,LookUp_Tables!$R:$S,2,0))</f>
        <v/>
      </c>
      <c r="K1514" s="296"/>
      <c r="L1514" s="296"/>
      <c r="M1514" s="290"/>
      <c r="N1514" s="290"/>
      <c r="O1514" s="290"/>
      <c r="P1514" s="290"/>
      <c r="Q1514" s="290"/>
      <c r="R1514" s="290"/>
      <c r="S1514" s="290" t="e">
        <f t="shared" si="69"/>
        <v>#DIV/0!</v>
      </c>
      <c r="T1514" s="290"/>
      <c r="U1514" s="290"/>
      <c r="V1514" s="290" t="e">
        <f t="shared" si="70"/>
        <v>#DIV/0!</v>
      </c>
      <c r="W1514" s="291" t="str">
        <f t="shared" si="71"/>
        <v/>
      </c>
      <c r="X1514" s="261"/>
      <c r="Y1514" s="261"/>
      <c r="Z1514" s="261"/>
      <c r="AA1514" s="261"/>
      <c r="AB1514" s="261"/>
      <c r="AC1514" s="261"/>
      <c r="AD1514" s="261"/>
      <c r="AE1514" s="261"/>
      <c r="AF1514" s="293"/>
      <c r="AG1514" s="315" t="str">
        <f>IF(AF1514="","",IFERROR(VLOOKUP(AF1514,'Error Checking'!A:B,2,0),"Error with MNCR code"))</f>
        <v/>
      </c>
      <c r="AH1514" s="315"/>
      <c r="AI1514" s="315" t="str">
        <f>IF(AH1514="","",IFERROR(VLOOKUP(AH1514,'Error Checking'!A:B,2,0),"Error with MNCR code"))</f>
        <v/>
      </c>
      <c r="AJ1514" s="261"/>
      <c r="AK1514" s="261"/>
      <c r="AL1514" s="297"/>
      <c r="AM1514" s="261"/>
      <c r="AN1514" s="261"/>
    </row>
    <row r="1515" spans="1:40" x14ac:dyDescent="0.2">
      <c r="A1515" s="87"/>
      <c r="B1515" s="298"/>
      <c r="C1515" s="261"/>
      <c r="D1515" s="261"/>
      <c r="E1515" s="261"/>
      <c r="F1515" s="261"/>
      <c r="G1515" s="294"/>
      <c r="H1515" s="295"/>
      <c r="I1515" s="261"/>
      <c r="J1515" s="311" t="str">
        <f>IF(I1515="","",VLOOKUP(I1515,LookUp_Tables!$R:$S,2,0))</f>
        <v/>
      </c>
      <c r="K1515" s="296"/>
      <c r="L1515" s="296"/>
      <c r="M1515" s="290"/>
      <c r="N1515" s="290"/>
      <c r="O1515" s="290"/>
      <c r="P1515" s="290"/>
      <c r="Q1515" s="290"/>
      <c r="R1515" s="290"/>
      <c r="S1515" s="290" t="e">
        <f t="shared" si="69"/>
        <v>#DIV/0!</v>
      </c>
      <c r="T1515" s="290"/>
      <c r="U1515" s="290"/>
      <c r="V1515" s="290" t="e">
        <f t="shared" si="70"/>
        <v>#DIV/0!</v>
      </c>
      <c r="W1515" s="291" t="str">
        <f t="shared" si="71"/>
        <v/>
      </c>
      <c r="X1515" s="261"/>
      <c r="Y1515" s="261"/>
      <c r="Z1515" s="261"/>
      <c r="AA1515" s="261"/>
      <c r="AB1515" s="261"/>
      <c r="AC1515" s="261"/>
      <c r="AD1515" s="261"/>
      <c r="AE1515" s="261"/>
      <c r="AF1515" s="293"/>
      <c r="AG1515" s="315" t="str">
        <f>IF(AF1515="","",IFERROR(VLOOKUP(AF1515,'Error Checking'!A:B,2,0),"Error with MNCR code"))</f>
        <v/>
      </c>
      <c r="AH1515" s="315"/>
      <c r="AI1515" s="315" t="str">
        <f>IF(AH1515="","",IFERROR(VLOOKUP(AH1515,'Error Checking'!A:B,2,0),"Error with MNCR code"))</f>
        <v/>
      </c>
      <c r="AJ1515" s="261"/>
      <c r="AK1515" s="261"/>
      <c r="AL1515" s="297"/>
      <c r="AM1515" s="261"/>
      <c r="AN1515" s="261"/>
    </row>
    <row r="1516" spans="1:40" x14ac:dyDescent="0.2">
      <c r="A1516" s="87"/>
      <c r="B1516" s="298"/>
      <c r="C1516" s="261"/>
      <c r="D1516" s="261"/>
      <c r="E1516" s="261"/>
      <c r="F1516" s="261"/>
      <c r="G1516" s="294"/>
      <c r="H1516" s="295"/>
      <c r="I1516" s="261"/>
      <c r="J1516" s="311" t="str">
        <f>IF(I1516="","",VLOOKUP(I1516,LookUp_Tables!$R:$S,2,0))</f>
        <v/>
      </c>
      <c r="K1516" s="296"/>
      <c r="L1516" s="296"/>
      <c r="M1516" s="290"/>
      <c r="N1516" s="290"/>
      <c r="O1516" s="290"/>
      <c r="P1516" s="290"/>
      <c r="Q1516" s="290"/>
      <c r="R1516" s="290"/>
      <c r="S1516" s="290" t="e">
        <f t="shared" si="69"/>
        <v>#DIV/0!</v>
      </c>
      <c r="T1516" s="290"/>
      <c r="U1516" s="290"/>
      <c r="V1516" s="290" t="e">
        <f t="shared" si="70"/>
        <v>#DIV/0!</v>
      </c>
      <c r="W1516" s="291" t="str">
        <f t="shared" si="71"/>
        <v/>
      </c>
      <c r="X1516" s="261"/>
      <c r="Y1516" s="261"/>
      <c r="Z1516" s="261"/>
      <c r="AA1516" s="261"/>
      <c r="AB1516" s="261"/>
      <c r="AC1516" s="261"/>
      <c r="AD1516" s="261"/>
      <c r="AE1516" s="261"/>
      <c r="AF1516" s="293"/>
      <c r="AG1516" s="315" t="str">
        <f>IF(AF1516="","",IFERROR(VLOOKUP(AF1516,'Error Checking'!A:B,2,0),"Error with MNCR code"))</f>
        <v/>
      </c>
      <c r="AH1516" s="315"/>
      <c r="AI1516" s="315" t="str">
        <f>IF(AH1516="","",IFERROR(VLOOKUP(AH1516,'Error Checking'!A:B,2,0),"Error with MNCR code"))</f>
        <v/>
      </c>
      <c r="AJ1516" s="261"/>
      <c r="AK1516" s="261"/>
      <c r="AL1516" s="297"/>
      <c r="AM1516" s="261"/>
      <c r="AN1516" s="261"/>
    </row>
    <row r="1517" spans="1:40" x14ac:dyDescent="0.2">
      <c r="A1517" s="87"/>
      <c r="B1517" s="298"/>
      <c r="C1517" s="261"/>
      <c r="D1517" s="261"/>
      <c r="E1517" s="261"/>
      <c r="F1517" s="261"/>
      <c r="G1517" s="294"/>
      <c r="H1517" s="295"/>
      <c r="I1517" s="261"/>
      <c r="J1517" s="311" t="str">
        <f>IF(I1517="","",VLOOKUP(I1517,LookUp_Tables!$R:$S,2,0))</f>
        <v/>
      </c>
      <c r="K1517" s="296"/>
      <c r="L1517" s="296"/>
      <c r="M1517" s="290"/>
      <c r="N1517" s="290"/>
      <c r="O1517" s="290"/>
      <c r="P1517" s="290"/>
      <c r="Q1517" s="290"/>
      <c r="R1517" s="290"/>
      <c r="S1517" s="290" t="e">
        <f t="shared" si="69"/>
        <v>#DIV/0!</v>
      </c>
      <c r="T1517" s="290"/>
      <c r="U1517" s="290"/>
      <c r="V1517" s="290" t="e">
        <f t="shared" si="70"/>
        <v>#DIV/0!</v>
      </c>
      <c r="W1517" s="291" t="str">
        <f t="shared" si="71"/>
        <v/>
      </c>
      <c r="X1517" s="261"/>
      <c r="Y1517" s="261"/>
      <c r="Z1517" s="261"/>
      <c r="AA1517" s="261"/>
      <c r="AB1517" s="261"/>
      <c r="AC1517" s="261"/>
      <c r="AD1517" s="261"/>
      <c r="AE1517" s="261"/>
      <c r="AF1517" s="293"/>
      <c r="AG1517" s="315" t="str">
        <f>IF(AF1517="","",IFERROR(VLOOKUP(AF1517,'Error Checking'!A:B,2,0),"Error with MNCR code"))</f>
        <v/>
      </c>
      <c r="AH1517" s="315"/>
      <c r="AI1517" s="315" t="str">
        <f>IF(AH1517="","",IFERROR(VLOOKUP(AH1517,'Error Checking'!A:B,2,0),"Error with MNCR code"))</f>
        <v/>
      </c>
      <c r="AJ1517" s="261"/>
      <c r="AK1517" s="261"/>
      <c r="AL1517" s="297"/>
      <c r="AM1517" s="261"/>
      <c r="AN1517" s="261"/>
    </row>
    <row r="1518" spans="1:40" x14ac:dyDescent="0.2">
      <c r="A1518" s="87"/>
      <c r="B1518" s="298"/>
      <c r="C1518" s="261"/>
      <c r="D1518" s="261"/>
      <c r="E1518" s="261"/>
      <c r="F1518" s="261"/>
      <c r="G1518" s="294"/>
      <c r="H1518" s="295"/>
      <c r="I1518" s="261"/>
      <c r="J1518" s="311" t="str">
        <f>IF(I1518="","",VLOOKUP(I1518,LookUp_Tables!$R:$S,2,0))</f>
        <v/>
      </c>
      <c r="K1518" s="296"/>
      <c r="L1518" s="296"/>
      <c r="M1518" s="290"/>
      <c r="N1518" s="290"/>
      <c r="O1518" s="290"/>
      <c r="P1518" s="290"/>
      <c r="Q1518" s="290"/>
      <c r="R1518" s="290"/>
      <c r="S1518" s="290" t="e">
        <f t="shared" si="69"/>
        <v>#DIV/0!</v>
      </c>
      <c r="T1518" s="290"/>
      <c r="U1518" s="290"/>
      <c r="V1518" s="290" t="e">
        <f t="shared" si="70"/>
        <v>#DIV/0!</v>
      </c>
      <c r="W1518" s="291" t="str">
        <f t="shared" si="71"/>
        <v/>
      </c>
      <c r="X1518" s="261"/>
      <c r="Y1518" s="261"/>
      <c r="Z1518" s="261"/>
      <c r="AA1518" s="261"/>
      <c r="AB1518" s="261"/>
      <c r="AC1518" s="261"/>
      <c r="AD1518" s="261"/>
      <c r="AE1518" s="261"/>
      <c r="AF1518" s="293"/>
      <c r="AG1518" s="315" t="str">
        <f>IF(AF1518="","",IFERROR(VLOOKUP(AF1518,'Error Checking'!A:B,2,0),"Error with MNCR code"))</f>
        <v/>
      </c>
      <c r="AH1518" s="315"/>
      <c r="AI1518" s="315" t="str">
        <f>IF(AH1518="","",IFERROR(VLOOKUP(AH1518,'Error Checking'!A:B,2,0),"Error with MNCR code"))</f>
        <v/>
      </c>
      <c r="AJ1518" s="261"/>
      <c r="AK1518" s="261"/>
      <c r="AL1518" s="297"/>
      <c r="AM1518" s="261"/>
      <c r="AN1518" s="261"/>
    </row>
    <row r="1519" spans="1:40" x14ac:dyDescent="0.2">
      <c r="A1519" s="87"/>
      <c r="B1519" s="298"/>
      <c r="C1519" s="261"/>
      <c r="D1519" s="261"/>
      <c r="E1519" s="261"/>
      <c r="F1519" s="261"/>
      <c r="G1519" s="294"/>
      <c r="H1519" s="295"/>
      <c r="I1519" s="261"/>
      <c r="J1519" s="311" t="str">
        <f>IF(I1519="","",VLOOKUP(I1519,LookUp_Tables!$R:$S,2,0))</f>
        <v/>
      </c>
      <c r="K1519" s="296"/>
      <c r="L1519" s="296"/>
      <c r="M1519" s="290"/>
      <c r="N1519" s="290"/>
      <c r="O1519" s="290"/>
      <c r="P1519" s="290"/>
      <c r="Q1519" s="290"/>
      <c r="R1519" s="290"/>
      <c r="S1519" s="290" t="e">
        <f t="shared" si="69"/>
        <v>#DIV/0!</v>
      </c>
      <c r="T1519" s="290"/>
      <c r="U1519" s="290"/>
      <c r="V1519" s="290" t="e">
        <f t="shared" si="70"/>
        <v>#DIV/0!</v>
      </c>
      <c r="W1519" s="291" t="str">
        <f t="shared" si="71"/>
        <v/>
      </c>
      <c r="X1519" s="261"/>
      <c r="Y1519" s="261"/>
      <c r="Z1519" s="261"/>
      <c r="AA1519" s="261"/>
      <c r="AB1519" s="261"/>
      <c r="AC1519" s="261"/>
      <c r="AD1519" s="261"/>
      <c r="AE1519" s="261"/>
      <c r="AF1519" s="293"/>
      <c r="AG1519" s="315" t="str">
        <f>IF(AF1519="","",IFERROR(VLOOKUP(AF1519,'Error Checking'!A:B,2,0),"Error with MNCR code"))</f>
        <v/>
      </c>
      <c r="AH1519" s="315"/>
      <c r="AI1519" s="315" t="str">
        <f>IF(AH1519="","",IFERROR(VLOOKUP(AH1519,'Error Checking'!A:B,2,0),"Error with MNCR code"))</f>
        <v/>
      </c>
      <c r="AJ1519" s="261"/>
      <c r="AK1519" s="261"/>
      <c r="AL1519" s="297"/>
      <c r="AM1519" s="261"/>
      <c r="AN1519" s="261"/>
    </row>
    <row r="1520" spans="1:40" x14ac:dyDescent="0.2">
      <c r="A1520" s="87"/>
      <c r="B1520" s="298"/>
      <c r="C1520" s="261"/>
      <c r="D1520" s="261"/>
      <c r="E1520" s="261"/>
      <c r="F1520" s="261"/>
      <c r="G1520" s="294"/>
      <c r="H1520" s="295"/>
      <c r="I1520" s="261"/>
      <c r="J1520" s="311" t="str">
        <f>IF(I1520="","",VLOOKUP(I1520,LookUp_Tables!$R:$S,2,0))</f>
        <v/>
      </c>
      <c r="K1520" s="296"/>
      <c r="L1520" s="296"/>
      <c r="M1520" s="290"/>
      <c r="N1520" s="290"/>
      <c r="O1520" s="290"/>
      <c r="P1520" s="290"/>
      <c r="Q1520" s="290"/>
      <c r="R1520" s="290"/>
      <c r="S1520" s="290" t="e">
        <f t="shared" si="69"/>
        <v>#DIV/0!</v>
      </c>
      <c r="T1520" s="290"/>
      <c r="U1520" s="290"/>
      <c r="V1520" s="290" t="e">
        <f t="shared" si="70"/>
        <v>#DIV/0!</v>
      </c>
      <c r="W1520" s="291" t="str">
        <f t="shared" si="71"/>
        <v/>
      </c>
      <c r="X1520" s="261"/>
      <c r="Y1520" s="261"/>
      <c r="Z1520" s="261"/>
      <c r="AA1520" s="261"/>
      <c r="AB1520" s="261"/>
      <c r="AC1520" s="261"/>
      <c r="AD1520" s="261"/>
      <c r="AE1520" s="261"/>
      <c r="AF1520" s="293"/>
      <c r="AG1520" s="315" t="str">
        <f>IF(AF1520="","",IFERROR(VLOOKUP(AF1520,'Error Checking'!A:B,2,0),"Error with MNCR code"))</f>
        <v/>
      </c>
      <c r="AH1520" s="315"/>
      <c r="AI1520" s="315" t="str">
        <f>IF(AH1520="","",IFERROR(VLOOKUP(AH1520,'Error Checking'!A:B,2,0),"Error with MNCR code"))</f>
        <v/>
      </c>
      <c r="AJ1520" s="261"/>
      <c r="AK1520" s="261"/>
      <c r="AL1520" s="297"/>
      <c r="AM1520" s="261"/>
      <c r="AN1520" s="261"/>
    </row>
    <row r="1521" spans="1:40" x14ac:dyDescent="0.2">
      <c r="A1521" s="87"/>
      <c r="B1521" s="298"/>
      <c r="C1521" s="261"/>
      <c r="D1521" s="261"/>
      <c r="E1521" s="261"/>
      <c r="F1521" s="261"/>
      <c r="G1521" s="294"/>
      <c r="H1521" s="295"/>
      <c r="I1521" s="261"/>
      <c r="J1521" s="311" t="str">
        <f>IF(I1521="","",VLOOKUP(I1521,LookUp_Tables!$R:$S,2,0))</f>
        <v/>
      </c>
      <c r="K1521" s="296"/>
      <c r="L1521" s="296"/>
      <c r="M1521" s="290"/>
      <c r="N1521" s="290"/>
      <c r="O1521" s="290"/>
      <c r="P1521" s="290"/>
      <c r="Q1521" s="290"/>
      <c r="R1521" s="290"/>
      <c r="S1521" s="290" t="e">
        <f t="shared" si="69"/>
        <v>#DIV/0!</v>
      </c>
      <c r="T1521" s="290"/>
      <c r="U1521" s="290"/>
      <c r="V1521" s="290" t="e">
        <f t="shared" si="70"/>
        <v>#DIV/0!</v>
      </c>
      <c r="W1521" s="291" t="str">
        <f t="shared" si="71"/>
        <v/>
      </c>
      <c r="X1521" s="261"/>
      <c r="Y1521" s="261"/>
      <c r="Z1521" s="261"/>
      <c r="AA1521" s="261"/>
      <c r="AB1521" s="261"/>
      <c r="AC1521" s="261"/>
      <c r="AD1521" s="261"/>
      <c r="AE1521" s="261"/>
      <c r="AF1521" s="293"/>
      <c r="AG1521" s="315" t="str">
        <f>IF(AF1521="","",IFERROR(VLOOKUP(AF1521,'Error Checking'!A:B,2,0),"Error with MNCR code"))</f>
        <v/>
      </c>
      <c r="AH1521" s="315"/>
      <c r="AI1521" s="315" t="str">
        <f>IF(AH1521="","",IFERROR(VLOOKUP(AH1521,'Error Checking'!A:B,2,0),"Error with MNCR code"))</f>
        <v/>
      </c>
      <c r="AJ1521" s="261"/>
      <c r="AK1521" s="261"/>
      <c r="AL1521" s="297"/>
      <c r="AM1521" s="261"/>
      <c r="AN1521" s="261"/>
    </row>
    <row r="1522" spans="1:40" x14ac:dyDescent="0.2">
      <c r="A1522" s="87"/>
      <c r="B1522" s="298"/>
      <c r="C1522" s="261"/>
      <c r="D1522" s="261"/>
      <c r="E1522" s="261"/>
      <c r="F1522" s="261"/>
      <c r="G1522" s="294"/>
      <c r="H1522" s="295"/>
      <c r="I1522" s="261"/>
      <c r="J1522" s="311" t="str">
        <f>IF(I1522="","",VLOOKUP(I1522,LookUp_Tables!$R:$S,2,0))</f>
        <v/>
      </c>
      <c r="K1522" s="296"/>
      <c r="L1522" s="296"/>
      <c r="M1522" s="290"/>
      <c r="N1522" s="290"/>
      <c r="O1522" s="290"/>
      <c r="P1522" s="290"/>
      <c r="Q1522" s="290"/>
      <c r="R1522" s="290"/>
      <c r="S1522" s="290" t="e">
        <f t="shared" si="69"/>
        <v>#DIV/0!</v>
      </c>
      <c r="T1522" s="290"/>
      <c r="U1522" s="290"/>
      <c r="V1522" s="290" t="e">
        <f t="shared" si="70"/>
        <v>#DIV/0!</v>
      </c>
      <c r="W1522" s="291" t="str">
        <f t="shared" si="71"/>
        <v/>
      </c>
      <c r="X1522" s="261"/>
      <c r="Y1522" s="261"/>
      <c r="Z1522" s="261"/>
      <c r="AA1522" s="261"/>
      <c r="AB1522" s="261"/>
      <c r="AC1522" s="261"/>
      <c r="AD1522" s="261"/>
      <c r="AE1522" s="261"/>
      <c r="AF1522" s="293"/>
      <c r="AG1522" s="315" t="str">
        <f>IF(AF1522="","",IFERROR(VLOOKUP(AF1522,'Error Checking'!A:B,2,0),"Error with MNCR code"))</f>
        <v/>
      </c>
      <c r="AH1522" s="315"/>
      <c r="AI1522" s="315" t="str">
        <f>IF(AH1522="","",IFERROR(VLOOKUP(AH1522,'Error Checking'!A:B,2,0),"Error with MNCR code"))</f>
        <v/>
      </c>
      <c r="AJ1522" s="261"/>
      <c r="AK1522" s="261"/>
      <c r="AL1522" s="297"/>
      <c r="AM1522" s="261"/>
      <c r="AN1522" s="261"/>
    </row>
    <row r="1523" spans="1:40" x14ac:dyDescent="0.2">
      <c r="A1523" s="87"/>
      <c r="B1523" s="298"/>
      <c r="C1523" s="261"/>
      <c r="D1523" s="261"/>
      <c r="E1523" s="261"/>
      <c r="F1523" s="261"/>
      <c r="G1523" s="294"/>
      <c r="H1523" s="295"/>
      <c r="I1523" s="261"/>
      <c r="J1523" s="311" t="str">
        <f>IF(I1523="","",VLOOKUP(I1523,LookUp_Tables!$R:$S,2,0))</f>
        <v/>
      </c>
      <c r="K1523" s="296"/>
      <c r="L1523" s="296"/>
      <c r="M1523" s="290"/>
      <c r="N1523" s="290"/>
      <c r="O1523" s="290"/>
      <c r="P1523" s="290"/>
      <c r="Q1523" s="290"/>
      <c r="R1523" s="290"/>
      <c r="S1523" s="290" t="e">
        <f t="shared" si="69"/>
        <v>#DIV/0!</v>
      </c>
      <c r="T1523" s="290"/>
      <c r="U1523" s="290"/>
      <c r="V1523" s="290" t="e">
        <f t="shared" si="70"/>
        <v>#DIV/0!</v>
      </c>
      <c r="W1523" s="291" t="str">
        <f t="shared" si="71"/>
        <v/>
      </c>
      <c r="X1523" s="261"/>
      <c r="Y1523" s="261"/>
      <c r="Z1523" s="261"/>
      <c r="AA1523" s="261"/>
      <c r="AB1523" s="261"/>
      <c r="AC1523" s="261"/>
      <c r="AD1523" s="261"/>
      <c r="AE1523" s="261"/>
      <c r="AF1523" s="293"/>
      <c r="AG1523" s="315" t="str">
        <f>IF(AF1523="","",IFERROR(VLOOKUP(AF1523,'Error Checking'!A:B,2,0),"Error with MNCR code"))</f>
        <v/>
      </c>
      <c r="AH1523" s="315"/>
      <c r="AI1523" s="315" t="str">
        <f>IF(AH1523="","",IFERROR(VLOOKUP(AH1523,'Error Checking'!A:B,2,0),"Error with MNCR code"))</f>
        <v/>
      </c>
      <c r="AJ1523" s="261"/>
      <c r="AK1523" s="261"/>
      <c r="AL1523" s="297"/>
      <c r="AM1523" s="261"/>
      <c r="AN1523" s="261"/>
    </row>
    <row r="1524" spans="1:40" x14ac:dyDescent="0.2">
      <c r="A1524" s="87"/>
      <c r="B1524" s="298"/>
      <c r="C1524" s="261"/>
      <c r="D1524" s="261"/>
      <c r="E1524" s="261"/>
      <c r="F1524" s="261"/>
      <c r="G1524" s="294"/>
      <c r="H1524" s="295"/>
      <c r="I1524" s="261"/>
      <c r="J1524" s="311" t="str">
        <f>IF(I1524="","",VLOOKUP(I1524,LookUp_Tables!$R:$S,2,0))</f>
        <v/>
      </c>
      <c r="K1524" s="296"/>
      <c r="L1524" s="296"/>
      <c r="M1524" s="290"/>
      <c r="N1524" s="290"/>
      <c r="O1524" s="290"/>
      <c r="P1524" s="290"/>
      <c r="Q1524" s="290"/>
      <c r="R1524" s="290"/>
      <c r="S1524" s="290" t="e">
        <f t="shared" si="69"/>
        <v>#DIV/0!</v>
      </c>
      <c r="T1524" s="290"/>
      <c r="U1524" s="290"/>
      <c r="V1524" s="290" t="e">
        <f t="shared" si="70"/>
        <v>#DIV/0!</v>
      </c>
      <c r="W1524" s="291" t="str">
        <f t="shared" si="71"/>
        <v/>
      </c>
      <c r="X1524" s="261"/>
      <c r="Y1524" s="261"/>
      <c r="Z1524" s="261"/>
      <c r="AA1524" s="261"/>
      <c r="AB1524" s="261"/>
      <c r="AC1524" s="261"/>
      <c r="AD1524" s="261"/>
      <c r="AE1524" s="261"/>
      <c r="AF1524" s="293"/>
      <c r="AG1524" s="315" t="str">
        <f>IF(AF1524="","",IFERROR(VLOOKUP(AF1524,'Error Checking'!A:B,2,0),"Error with MNCR code"))</f>
        <v/>
      </c>
      <c r="AH1524" s="315"/>
      <c r="AI1524" s="315" t="str">
        <f>IF(AH1524="","",IFERROR(VLOOKUP(AH1524,'Error Checking'!A:B,2,0),"Error with MNCR code"))</f>
        <v/>
      </c>
      <c r="AJ1524" s="261"/>
      <c r="AK1524" s="261"/>
      <c r="AL1524" s="297"/>
      <c r="AM1524" s="261"/>
      <c r="AN1524" s="261"/>
    </row>
    <row r="1525" spans="1:40" x14ac:dyDescent="0.2">
      <c r="A1525" s="87"/>
      <c r="B1525" s="298"/>
      <c r="C1525" s="261"/>
      <c r="D1525" s="261"/>
      <c r="E1525" s="261"/>
      <c r="F1525" s="261"/>
      <c r="G1525" s="294"/>
      <c r="H1525" s="295"/>
      <c r="I1525" s="261"/>
      <c r="J1525" s="311" t="str">
        <f>IF(I1525="","",VLOOKUP(I1525,LookUp_Tables!$R:$S,2,0))</f>
        <v/>
      </c>
      <c r="K1525" s="296"/>
      <c r="L1525" s="296"/>
      <c r="M1525" s="290"/>
      <c r="N1525" s="290"/>
      <c r="O1525" s="290"/>
      <c r="P1525" s="290"/>
      <c r="Q1525" s="290"/>
      <c r="R1525" s="290"/>
      <c r="S1525" s="290" t="e">
        <f t="shared" si="69"/>
        <v>#DIV/0!</v>
      </c>
      <c r="T1525" s="290"/>
      <c r="U1525" s="290"/>
      <c r="V1525" s="290" t="e">
        <f t="shared" si="70"/>
        <v>#DIV/0!</v>
      </c>
      <c r="W1525" s="291" t="str">
        <f t="shared" si="71"/>
        <v/>
      </c>
      <c r="X1525" s="261"/>
      <c r="Y1525" s="261"/>
      <c r="Z1525" s="261"/>
      <c r="AA1525" s="261"/>
      <c r="AB1525" s="261"/>
      <c r="AC1525" s="261"/>
      <c r="AD1525" s="261"/>
      <c r="AE1525" s="261"/>
      <c r="AF1525" s="293"/>
      <c r="AG1525" s="315" t="str">
        <f>IF(AF1525="","",IFERROR(VLOOKUP(AF1525,'Error Checking'!A:B,2,0),"Error with MNCR code"))</f>
        <v/>
      </c>
      <c r="AH1525" s="315"/>
      <c r="AI1525" s="315" t="str">
        <f>IF(AH1525="","",IFERROR(VLOOKUP(AH1525,'Error Checking'!A:B,2,0),"Error with MNCR code"))</f>
        <v/>
      </c>
      <c r="AJ1525" s="261"/>
      <c r="AK1525" s="261"/>
      <c r="AL1525" s="297"/>
      <c r="AM1525" s="261"/>
      <c r="AN1525" s="261"/>
    </row>
    <row r="1526" spans="1:40" x14ac:dyDescent="0.2">
      <c r="A1526" s="87"/>
      <c r="B1526" s="298"/>
      <c r="C1526" s="261"/>
      <c r="D1526" s="261"/>
      <c r="E1526" s="261"/>
      <c r="F1526" s="261"/>
      <c r="G1526" s="294"/>
      <c r="H1526" s="295"/>
      <c r="I1526" s="261"/>
      <c r="J1526" s="311" t="str">
        <f>IF(I1526="","",VLOOKUP(I1526,LookUp_Tables!$R:$S,2,0))</f>
        <v/>
      </c>
      <c r="K1526" s="296"/>
      <c r="L1526" s="296"/>
      <c r="M1526" s="290"/>
      <c r="N1526" s="290"/>
      <c r="O1526" s="290"/>
      <c r="P1526" s="290"/>
      <c r="Q1526" s="290"/>
      <c r="R1526" s="290"/>
      <c r="S1526" s="290" t="e">
        <f t="shared" si="69"/>
        <v>#DIV/0!</v>
      </c>
      <c r="T1526" s="290"/>
      <c r="U1526" s="290"/>
      <c r="V1526" s="290" t="e">
        <f t="shared" si="70"/>
        <v>#DIV/0!</v>
      </c>
      <c r="W1526" s="291" t="str">
        <f t="shared" si="71"/>
        <v/>
      </c>
      <c r="X1526" s="261"/>
      <c r="Y1526" s="261"/>
      <c r="Z1526" s="261"/>
      <c r="AA1526" s="261"/>
      <c r="AB1526" s="261"/>
      <c r="AC1526" s="261"/>
      <c r="AD1526" s="261"/>
      <c r="AE1526" s="261"/>
      <c r="AF1526" s="293"/>
      <c r="AG1526" s="315" t="str">
        <f>IF(AF1526="","",IFERROR(VLOOKUP(AF1526,'Error Checking'!A:B,2,0),"Error with MNCR code"))</f>
        <v/>
      </c>
      <c r="AH1526" s="315"/>
      <c r="AI1526" s="315" t="str">
        <f>IF(AH1526="","",IFERROR(VLOOKUP(AH1526,'Error Checking'!A:B,2,0),"Error with MNCR code"))</f>
        <v/>
      </c>
      <c r="AJ1526" s="261"/>
      <c r="AK1526" s="261"/>
      <c r="AL1526" s="297"/>
      <c r="AM1526" s="261"/>
      <c r="AN1526" s="261"/>
    </row>
    <row r="1527" spans="1:40" x14ac:dyDescent="0.2">
      <c r="A1527" s="87"/>
      <c r="B1527" s="298"/>
      <c r="C1527" s="261"/>
      <c r="D1527" s="261"/>
      <c r="E1527" s="261"/>
      <c r="F1527" s="261"/>
      <c r="G1527" s="294"/>
      <c r="H1527" s="295"/>
      <c r="I1527" s="261"/>
      <c r="J1527" s="311" t="str">
        <f>IF(I1527="","",VLOOKUP(I1527,LookUp_Tables!$R:$S,2,0))</f>
        <v/>
      </c>
      <c r="K1527" s="296"/>
      <c r="L1527" s="296"/>
      <c r="M1527" s="290"/>
      <c r="N1527" s="290"/>
      <c r="O1527" s="290"/>
      <c r="P1527" s="290"/>
      <c r="Q1527" s="290"/>
      <c r="R1527" s="290"/>
      <c r="S1527" s="290" t="e">
        <f t="shared" si="69"/>
        <v>#DIV/0!</v>
      </c>
      <c r="T1527" s="290"/>
      <c r="U1527" s="290"/>
      <c r="V1527" s="290" t="e">
        <f t="shared" si="70"/>
        <v>#DIV/0!</v>
      </c>
      <c r="W1527" s="291" t="str">
        <f t="shared" si="71"/>
        <v/>
      </c>
      <c r="X1527" s="261"/>
      <c r="Y1527" s="261"/>
      <c r="Z1527" s="261"/>
      <c r="AA1527" s="261"/>
      <c r="AB1527" s="261"/>
      <c r="AC1527" s="261"/>
      <c r="AD1527" s="261"/>
      <c r="AE1527" s="261"/>
      <c r="AF1527" s="293"/>
      <c r="AG1527" s="315" t="str">
        <f>IF(AF1527="","",IFERROR(VLOOKUP(AF1527,'Error Checking'!A:B,2,0),"Error with MNCR code"))</f>
        <v/>
      </c>
      <c r="AH1527" s="315"/>
      <c r="AI1527" s="315" t="str">
        <f>IF(AH1527="","",IFERROR(VLOOKUP(AH1527,'Error Checking'!A:B,2,0),"Error with MNCR code"))</f>
        <v/>
      </c>
      <c r="AJ1527" s="261"/>
      <c r="AK1527" s="261"/>
      <c r="AL1527" s="297"/>
      <c r="AM1527" s="261"/>
      <c r="AN1527" s="261"/>
    </row>
    <row r="1528" spans="1:40" x14ac:dyDescent="0.2">
      <c r="A1528" s="87"/>
      <c r="B1528" s="298"/>
      <c r="C1528" s="261"/>
      <c r="D1528" s="261"/>
      <c r="E1528" s="261"/>
      <c r="F1528" s="261"/>
      <c r="G1528" s="294"/>
      <c r="H1528" s="295"/>
      <c r="I1528" s="261"/>
      <c r="J1528" s="311" t="str">
        <f>IF(I1528="","",VLOOKUP(I1528,LookUp_Tables!$R:$S,2,0))</f>
        <v/>
      </c>
      <c r="K1528" s="296"/>
      <c r="L1528" s="296"/>
      <c r="M1528" s="290"/>
      <c r="N1528" s="290"/>
      <c r="O1528" s="290"/>
      <c r="P1528" s="290"/>
      <c r="Q1528" s="290"/>
      <c r="R1528" s="290"/>
      <c r="S1528" s="290" t="e">
        <f t="shared" si="69"/>
        <v>#DIV/0!</v>
      </c>
      <c r="T1528" s="290"/>
      <c r="U1528" s="290"/>
      <c r="V1528" s="290" t="e">
        <f t="shared" si="70"/>
        <v>#DIV/0!</v>
      </c>
      <c r="W1528" s="291" t="str">
        <f t="shared" si="71"/>
        <v/>
      </c>
      <c r="X1528" s="261"/>
      <c r="Y1528" s="261"/>
      <c r="Z1528" s="261"/>
      <c r="AA1528" s="261"/>
      <c r="AB1528" s="261"/>
      <c r="AC1528" s="261"/>
      <c r="AD1528" s="261"/>
      <c r="AE1528" s="261"/>
      <c r="AF1528" s="293"/>
      <c r="AG1528" s="315" t="str">
        <f>IF(AF1528="","",IFERROR(VLOOKUP(AF1528,'Error Checking'!A:B,2,0),"Error with MNCR code"))</f>
        <v/>
      </c>
      <c r="AH1528" s="315"/>
      <c r="AI1528" s="315" t="str">
        <f>IF(AH1528="","",IFERROR(VLOOKUP(AH1528,'Error Checking'!A:B,2,0),"Error with MNCR code"))</f>
        <v/>
      </c>
      <c r="AJ1528" s="261"/>
      <c r="AK1528" s="261"/>
      <c r="AL1528" s="297"/>
      <c r="AM1528" s="261"/>
      <c r="AN1528" s="261"/>
    </row>
    <row r="1529" spans="1:40" x14ac:dyDescent="0.2">
      <c r="A1529" s="87"/>
      <c r="B1529" s="298"/>
      <c r="C1529" s="261"/>
      <c r="D1529" s="261"/>
      <c r="E1529" s="261"/>
      <c r="F1529" s="261"/>
      <c r="G1529" s="294"/>
      <c r="H1529" s="295"/>
      <c r="I1529" s="261"/>
      <c r="J1529" s="311" t="str">
        <f>IF(I1529="","",VLOOKUP(I1529,LookUp_Tables!$R:$S,2,0))</f>
        <v/>
      </c>
      <c r="K1529" s="296"/>
      <c r="L1529" s="296"/>
      <c r="M1529" s="290"/>
      <c r="N1529" s="290"/>
      <c r="O1529" s="290"/>
      <c r="P1529" s="290"/>
      <c r="Q1529" s="290"/>
      <c r="R1529" s="290"/>
      <c r="S1529" s="290" t="e">
        <f t="shared" si="69"/>
        <v>#DIV/0!</v>
      </c>
      <c r="T1529" s="290"/>
      <c r="U1529" s="290"/>
      <c r="V1529" s="290" t="e">
        <f t="shared" si="70"/>
        <v>#DIV/0!</v>
      </c>
      <c r="W1529" s="291" t="str">
        <f t="shared" si="71"/>
        <v/>
      </c>
      <c r="X1529" s="261"/>
      <c r="Y1529" s="261"/>
      <c r="Z1529" s="261"/>
      <c r="AA1529" s="261"/>
      <c r="AB1529" s="261"/>
      <c r="AC1529" s="261"/>
      <c r="AD1529" s="261"/>
      <c r="AE1529" s="261"/>
      <c r="AF1529" s="293"/>
      <c r="AG1529" s="315" t="str">
        <f>IF(AF1529="","",IFERROR(VLOOKUP(AF1529,'Error Checking'!A:B,2,0),"Error with MNCR code"))</f>
        <v/>
      </c>
      <c r="AH1529" s="315"/>
      <c r="AI1529" s="315" t="str">
        <f>IF(AH1529="","",IFERROR(VLOOKUP(AH1529,'Error Checking'!A:B,2,0),"Error with MNCR code"))</f>
        <v/>
      </c>
      <c r="AJ1529" s="261"/>
      <c r="AK1529" s="261"/>
      <c r="AL1529" s="297"/>
      <c r="AM1529" s="261"/>
      <c r="AN1529" s="261"/>
    </row>
    <row r="1530" spans="1:40" x14ac:dyDescent="0.2">
      <c r="A1530" s="87"/>
      <c r="B1530" s="298"/>
      <c r="C1530" s="261"/>
      <c r="D1530" s="261"/>
      <c r="E1530" s="261"/>
      <c r="F1530" s="261"/>
      <c r="G1530" s="294"/>
      <c r="H1530" s="295"/>
      <c r="I1530" s="261"/>
      <c r="J1530" s="311" t="str">
        <f>IF(I1530="","",VLOOKUP(I1530,LookUp_Tables!$R:$S,2,0))</f>
        <v/>
      </c>
      <c r="K1530" s="296"/>
      <c r="L1530" s="296"/>
      <c r="M1530" s="290"/>
      <c r="N1530" s="290"/>
      <c r="O1530" s="290"/>
      <c r="P1530" s="290"/>
      <c r="Q1530" s="290"/>
      <c r="R1530" s="290"/>
      <c r="S1530" s="290" t="e">
        <f t="shared" si="69"/>
        <v>#DIV/0!</v>
      </c>
      <c r="T1530" s="290"/>
      <c r="U1530" s="290"/>
      <c r="V1530" s="290" t="e">
        <f t="shared" si="70"/>
        <v>#DIV/0!</v>
      </c>
      <c r="W1530" s="291" t="str">
        <f t="shared" si="71"/>
        <v/>
      </c>
      <c r="X1530" s="261"/>
      <c r="Y1530" s="261"/>
      <c r="Z1530" s="261"/>
      <c r="AA1530" s="261"/>
      <c r="AB1530" s="261"/>
      <c r="AC1530" s="261"/>
      <c r="AD1530" s="261"/>
      <c r="AE1530" s="261"/>
      <c r="AF1530" s="293"/>
      <c r="AG1530" s="315" t="str">
        <f>IF(AF1530="","",IFERROR(VLOOKUP(AF1530,'Error Checking'!A:B,2,0),"Error with MNCR code"))</f>
        <v/>
      </c>
      <c r="AH1530" s="315"/>
      <c r="AI1530" s="315" t="str">
        <f>IF(AH1530="","",IFERROR(VLOOKUP(AH1530,'Error Checking'!A:B,2,0),"Error with MNCR code"))</f>
        <v/>
      </c>
      <c r="AJ1530" s="261"/>
      <c r="AK1530" s="261"/>
      <c r="AL1530" s="297"/>
      <c r="AM1530" s="261"/>
      <c r="AN1530" s="261"/>
    </row>
    <row r="1531" spans="1:40" x14ac:dyDescent="0.2">
      <c r="A1531" s="87"/>
      <c r="B1531" s="298"/>
      <c r="C1531" s="261"/>
      <c r="D1531" s="261"/>
      <c r="E1531" s="261"/>
      <c r="F1531" s="261"/>
      <c r="G1531" s="294"/>
      <c r="H1531" s="295"/>
      <c r="I1531" s="261"/>
      <c r="J1531" s="311" t="str">
        <f>IF(I1531="","",VLOOKUP(I1531,LookUp_Tables!$R:$S,2,0))</f>
        <v/>
      </c>
      <c r="K1531" s="296"/>
      <c r="L1531" s="296"/>
      <c r="M1531" s="290"/>
      <c r="N1531" s="290"/>
      <c r="O1531" s="290"/>
      <c r="P1531" s="290"/>
      <c r="Q1531" s="290"/>
      <c r="R1531" s="290"/>
      <c r="S1531" s="290" t="e">
        <f t="shared" si="69"/>
        <v>#DIV/0!</v>
      </c>
      <c r="T1531" s="290"/>
      <c r="U1531" s="290"/>
      <c r="V1531" s="290" t="e">
        <f t="shared" si="70"/>
        <v>#DIV/0!</v>
      </c>
      <c r="W1531" s="291" t="str">
        <f t="shared" si="71"/>
        <v/>
      </c>
      <c r="X1531" s="261"/>
      <c r="Y1531" s="261"/>
      <c r="Z1531" s="261"/>
      <c r="AA1531" s="261"/>
      <c r="AB1531" s="261"/>
      <c r="AC1531" s="261"/>
      <c r="AD1531" s="261"/>
      <c r="AE1531" s="261"/>
      <c r="AF1531" s="293"/>
      <c r="AG1531" s="315" t="str">
        <f>IF(AF1531="","",IFERROR(VLOOKUP(AF1531,'Error Checking'!A:B,2,0),"Error with MNCR code"))</f>
        <v/>
      </c>
      <c r="AH1531" s="315"/>
      <c r="AI1531" s="315" t="str">
        <f>IF(AH1531="","",IFERROR(VLOOKUP(AH1531,'Error Checking'!A:B,2,0),"Error with MNCR code"))</f>
        <v/>
      </c>
      <c r="AJ1531" s="261"/>
      <c r="AK1531" s="261"/>
      <c r="AL1531" s="297"/>
      <c r="AM1531" s="261"/>
      <c r="AN1531" s="261"/>
    </row>
    <row r="1532" spans="1:40" x14ac:dyDescent="0.2">
      <c r="A1532" s="87"/>
      <c r="B1532" s="298"/>
      <c r="C1532" s="261"/>
      <c r="D1532" s="261"/>
      <c r="E1532" s="261"/>
      <c r="F1532" s="261"/>
      <c r="G1532" s="294"/>
      <c r="H1532" s="295"/>
      <c r="I1532" s="261"/>
      <c r="J1532" s="311" t="str">
        <f>IF(I1532="","",VLOOKUP(I1532,LookUp_Tables!$R:$S,2,0))</f>
        <v/>
      </c>
      <c r="K1532" s="296"/>
      <c r="L1532" s="296"/>
      <c r="M1532" s="290"/>
      <c r="N1532" s="290"/>
      <c r="O1532" s="290"/>
      <c r="P1532" s="290"/>
      <c r="Q1532" s="290"/>
      <c r="R1532" s="290"/>
      <c r="S1532" s="290" t="e">
        <f t="shared" si="69"/>
        <v>#DIV/0!</v>
      </c>
      <c r="T1532" s="290"/>
      <c r="U1532" s="290"/>
      <c r="V1532" s="290" t="e">
        <f t="shared" si="70"/>
        <v>#DIV/0!</v>
      </c>
      <c r="W1532" s="291" t="str">
        <f t="shared" si="71"/>
        <v/>
      </c>
      <c r="X1532" s="261"/>
      <c r="Y1532" s="261"/>
      <c r="Z1532" s="261"/>
      <c r="AA1532" s="261"/>
      <c r="AB1532" s="261"/>
      <c r="AC1532" s="261"/>
      <c r="AD1532" s="261"/>
      <c r="AE1532" s="261"/>
      <c r="AF1532" s="293"/>
      <c r="AG1532" s="315" t="str">
        <f>IF(AF1532="","",IFERROR(VLOOKUP(AF1532,'Error Checking'!A:B,2,0),"Error with MNCR code"))</f>
        <v/>
      </c>
      <c r="AH1532" s="315"/>
      <c r="AI1532" s="315" t="str">
        <f>IF(AH1532="","",IFERROR(VLOOKUP(AH1532,'Error Checking'!A:B,2,0),"Error with MNCR code"))</f>
        <v/>
      </c>
      <c r="AJ1532" s="261"/>
      <c r="AK1532" s="261"/>
      <c r="AL1532" s="297"/>
      <c r="AM1532" s="261"/>
      <c r="AN1532" s="261"/>
    </row>
    <row r="1533" spans="1:40" x14ac:dyDescent="0.2">
      <c r="A1533" s="87"/>
      <c r="B1533" s="298"/>
      <c r="C1533" s="261"/>
      <c r="D1533" s="261"/>
      <c r="E1533" s="261"/>
      <c r="F1533" s="261"/>
      <c r="G1533" s="294"/>
      <c r="H1533" s="295"/>
      <c r="I1533" s="261"/>
      <c r="J1533" s="311" t="str">
        <f>IF(I1533="","",VLOOKUP(I1533,LookUp_Tables!$R:$S,2,0))</f>
        <v/>
      </c>
      <c r="K1533" s="296"/>
      <c r="L1533" s="296"/>
      <c r="M1533" s="290"/>
      <c r="N1533" s="290"/>
      <c r="O1533" s="290"/>
      <c r="P1533" s="290"/>
      <c r="Q1533" s="290"/>
      <c r="R1533" s="290"/>
      <c r="S1533" s="290" t="e">
        <f t="shared" si="69"/>
        <v>#DIV/0!</v>
      </c>
      <c r="T1533" s="290"/>
      <c r="U1533" s="290"/>
      <c r="V1533" s="290" t="e">
        <f t="shared" si="70"/>
        <v>#DIV/0!</v>
      </c>
      <c r="W1533" s="291" t="str">
        <f t="shared" si="71"/>
        <v/>
      </c>
      <c r="X1533" s="261"/>
      <c r="Y1533" s="261"/>
      <c r="Z1533" s="261"/>
      <c r="AA1533" s="261"/>
      <c r="AB1533" s="261"/>
      <c r="AC1533" s="261"/>
      <c r="AD1533" s="261"/>
      <c r="AE1533" s="261"/>
      <c r="AF1533" s="293"/>
      <c r="AG1533" s="315" t="str">
        <f>IF(AF1533="","",IFERROR(VLOOKUP(AF1533,'Error Checking'!A:B,2,0),"Error with MNCR code"))</f>
        <v/>
      </c>
      <c r="AH1533" s="315"/>
      <c r="AI1533" s="315" t="str">
        <f>IF(AH1533="","",IFERROR(VLOOKUP(AH1533,'Error Checking'!A:B,2,0),"Error with MNCR code"))</f>
        <v/>
      </c>
      <c r="AJ1533" s="261"/>
      <c r="AK1533" s="261"/>
      <c r="AL1533" s="297"/>
      <c r="AM1533" s="261"/>
      <c r="AN1533" s="261"/>
    </row>
    <row r="1534" spans="1:40" x14ac:dyDescent="0.2">
      <c r="A1534" s="87"/>
      <c r="B1534" s="298"/>
      <c r="C1534" s="261"/>
      <c r="D1534" s="261"/>
      <c r="E1534" s="261"/>
      <c r="F1534" s="261"/>
      <c r="G1534" s="294"/>
      <c r="H1534" s="295"/>
      <c r="I1534" s="261"/>
      <c r="J1534" s="311" t="str">
        <f>IF(I1534="","",VLOOKUP(I1534,LookUp_Tables!$R:$S,2,0))</f>
        <v/>
      </c>
      <c r="K1534" s="296"/>
      <c r="L1534" s="296"/>
      <c r="M1534" s="290"/>
      <c r="N1534" s="290"/>
      <c r="O1534" s="290"/>
      <c r="P1534" s="290"/>
      <c r="Q1534" s="290"/>
      <c r="R1534" s="290"/>
      <c r="S1534" s="290" t="e">
        <f t="shared" si="69"/>
        <v>#DIV/0!</v>
      </c>
      <c r="T1534" s="290"/>
      <c r="U1534" s="290"/>
      <c r="V1534" s="290" t="e">
        <f t="shared" si="70"/>
        <v>#DIV/0!</v>
      </c>
      <c r="W1534" s="291" t="str">
        <f t="shared" si="71"/>
        <v/>
      </c>
      <c r="X1534" s="261"/>
      <c r="Y1534" s="261"/>
      <c r="Z1534" s="261"/>
      <c r="AA1534" s="261"/>
      <c r="AB1534" s="261"/>
      <c r="AC1534" s="261"/>
      <c r="AD1534" s="261"/>
      <c r="AE1534" s="261"/>
      <c r="AF1534" s="293"/>
      <c r="AG1534" s="315" t="str">
        <f>IF(AF1534="","",IFERROR(VLOOKUP(AF1534,'Error Checking'!A:B,2,0),"Error with MNCR code"))</f>
        <v/>
      </c>
      <c r="AH1534" s="315"/>
      <c r="AI1534" s="315" t="str">
        <f>IF(AH1534="","",IFERROR(VLOOKUP(AH1534,'Error Checking'!A:B,2,0),"Error with MNCR code"))</f>
        <v/>
      </c>
      <c r="AJ1534" s="261"/>
      <c r="AK1534" s="261"/>
      <c r="AL1534" s="297"/>
      <c r="AM1534" s="261"/>
      <c r="AN1534" s="261"/>
    </row>
    <row r="1535" spans="1:40" x14ac:dyDescent="0.2">
      <c r="A1535" s="87"/>
      <c r="B1535" s="298"/>
      <c r="C1535" s="261"/>
      <c r="D1535" s="261"/>
      <c r="E1535" s="261"/>
      <c r="F1535" s="261"/>
      <c r="G1535" s="294"/>
      <c r="H1535" s="295"/>
      <c r="I1535" s="261"/>
      <c r="J1535" s="311" t="str">
        <f>IF(I1535="","",VLOOKUP(I1535,LookUp_Tables!$R:$S,2,0))</f>
        <v/>
      </c>
      <c r="K1535" s="296"/>
      <c r="L1535" s="296"/>
      <c r="M1535" s="290"/>
      <c r="N1535" s="290"/>
      <c r="O1535" s="290"/>
      <c r="P1535" s="290"/>
      <c r="Q1535" s="290"/>
      <c r="R1535" s="290"/>
      <c r="S1535" s="290" t="e">
        <f t="shared" si="69"/>
        <v>#DIV/0!</v>
      </c>
      <c r="T1535" s="290"/>
      <c r="U1535" s="290"/>
      <c r="V1535" s="290" t="e">
        <f t="shared" si="70"/>
        <v>#DIV/0!</v>
      </c>
      <c r="W1535" s="291" t="str">
        <f t="shared" si="71"/>
        <v/>
      </c>
      <c r="X1535" s="261"/>
      <c r="Y1535" s="261"/>
      <c r="Z1535" s="261"/>
      <c r="AA1535" s="261"/>
      <c r="AB1535" s="261"/>
      <c r="AC1535" s="261"/>
      <c r="AD1535" s="261"/>
      <c r="AE1535" s="261"/>
      <c r="AF1535" s="293"/>
      <c r="AG1535" s="315" t="str">
        <f>IF(AF1535="","",IFERROR(VLOOKUP(AF1535,'Error Checking'!A:B,2,0),"Error with MNCR code"))</f>
        <v/>
      </c>
      <c r="AH1535" s="315"/>
      <c r="AI1535" s="315" t="str">
        <f>IF(AH1535="","",IFERROR(VLOOKUP(AH1535,'Error Checking'!A:B,2,0),"Error with MNCR code"))</f>
        <v/>
      </c>
      <c r="AJ1535" s="261"/>
      <c r="AK1535" s="261"/>
      <c r="AL1535" s="297"/>
      <c r="AM1535" s="261"/>
      <c r="AN1535" s="261"/>
    </row>
    <row r="1536" spans="1:40" x14ac:dyDescent="0.2">
      <c r="A1536" s="87"/>
      <c r="B1536" s="298"/>
      <c r="C1536" s="261"/>
      <c r="D1536" s="261"/>
      <c r="E1536" s="261"/>
      <c r="F1536" s="261"/>
      <c r="G1536" s="294"/>
      <c r="H1536" s="295"/>
      <c r="I1536" s="261"/>
      <c r="J1536" s="311" t="str">
        <f>IF(I1536="","",VLOOKUP(I1536,LookUp_Tables!$R:$S,2,0))</f>
        <v/>
      </c>
      <c r="K1536" s="296"/>
      <c r="L1536" s="296"/>
      <c r="M1536" s="290"/>
      <c r="N1536" s="290"/>
      <c r="O1536" s="290"/>
      <c r="P1536" s="290"/>
      <c r="Q1536" s="290"/>
      <c r="R1536" s="290"/>
      <c r="S1536" s="290" t="e">
        <f t="shared" si="69"/>
        <v>#DIV/0!</v>
      </c>
      <c r="T1536" s="290"/>
      <c r="U1536" s="290"/>
      <c r="V1536" s="290" t="e">
        <f t="shared" si="70"/>
        <v>#DIV/0!</v>
      </c>
      <c r="W1536" s="291" t="str">
        <f t="shared" si="71"/>
        <v/>
      </c>
      <c r="X1536" s="261"/>
      <c r="Y1536" s="261"/>
      <c r="Z1536" s="261"/>
      <c r="AA1536" s="261"/>
      <c r="AB1536" s="261"/>
      <c r="AC1536" s="261"/>
      <c r="AD1536" s="261"/>
      <c r="AE1536" s="261"/>
      <c r="AF1536" s="293"/>
      <c r="AG1536" s="315" t="str">
        <f>IF(AF1536="","",IFERROR(VLOOKUP(AF1536,'Error Checking'!A:B,2,0),"Error with MNCR code"))</f>
        <v/>
      </c>
      <c r="AH1536" s="315"/>
      <c r="AI1536" s="315" t="str">
        <f>IF(AH1536="","",IFERROR(VLOOKUP(AH1536,'Error Checking'!A:B,2,0),"Error with MNCR code"))</f>
        <v/>
      </c>
      <c r="AJ1536" s="261"/>
      <c r="AK1536" s="261"/>
      <c r="AL1536" s="297"/>
      <c r="AM1536" s="261"/>
      <c r="AN1536" s="261"/>
    </row>
    <row r="1537" spans="1:40" x14ac:dyDescent="0.2">
      <c r="A1537" s="87"/>
      <c r="B1537" s="298"/>
      <c r="C1537" s="261"/>
      <c r="D1537" s="261"/>
      <c r="E1537" s="261"/>
      <c r="F1537" s="261"/>
      <c r="G1537" s="294"/>
      <c r="H1537" s="295"/>
      <c r="I1537" s="261"/>
      <c r="J1537" s="311" t="str">
        <f>IF(I1537="","",VLOOKUP(I1537,LookUp_Tables!$R:$S,2,0))</f>
        <v/>
      </c>
      <c r="K1537" s="296"/>
      <c r="L1537" s="296"/>
      <c r="M1537" s="290"/>
      <c r="N1537" s="290"/>
      <c r="O1537" s="290"/>
      <c r="P1537" s="290"/>
      <c r="Q1537" s="290"/>
      <c r="R1537" s="290"/>
      <c r="S1537" s="290" t="e">
        <f t="shared" si="69"/>
        <v>#DIV/0!</v>
      </c>
      <c r="T1537" s="290"/>
      <c r="U1537" s="290"/>
      <c r="V1537" s="290" t="e">
        <f t="shared" si="70"/>
        <v>#DIV/0!</v>
      </c>
      <c r="W1537" s="291" t="str">
        <f t="shared" si="71"/>
        <v/>
      </c>
      <c r="X1537" s="261"/>
      <c r="Y1537" s="261"/>
      <c r="Z1537" s="261"/>
      <c r="AA1537" s="261"/>
      <c r="AB1537" s="261"/>
      <c r="AC1537" s="261"/>
      <c r="AD1537" s="261"/>
      <c r="AE1537" s="261"/>
      <c r="AF1537" s="293"/>
      <c r="AG1537" s="315" t="str">
        <f>IF(AF1537="","",IFERROR(VLOOKUP(AF1537,'Error Checking'!A:B,2,0),"Error with MNCR code"))</f>
        <v/>
      </c>
      <c r="AH1537" s="315"/>
      <c r="AI1537" s="315" t="str">
        <f>IF(AH1537="","",IFERROR(VLOOKUP(AH1537,'Error Checking'!A:B,2,0),"Error with MNCR code"))</f>
        <v/>
      </c>
      <c r="AJ1537" s="261"/>
      <c r="AK1537" s="261"/>
      <c r="AL1537" s="297"/>
      <c r="AM1537" s="261"/>
      <c r="AN1537" s="261"/>
    </row>
    <row r="1538" spans="1:40" x14ac:dyDescent="0.2">
      <c r="A1538" s="87"/>
      <c r="B1538" s="298"/>
      <c r="C1538" s="261"/>
      <c r="D1538" s="261"/>
      <c r="E1538" s="261"/>
      <c r="F1538" s="261"/>
      <c r="G1538" s="294"/>
      <c r="H1538" s="295"/>
      <c r="I1538" s="261"/>
      <c r="J1538" s="311" t="str">
        <f>IF(I1538="","",VLOOKUP(I1538,LookUp_Tables!$R:$S,2,0))</f>
        <v/>
      </c>
      <c r="K1538" s="296"/>
      <c r="L1538" s="296"/>
      <c r="M1538" s="290"/>
      <c r="N1538" s="290"/>
      <c r="O1538" s="290"/>
      <c r="P1538" s="290"/>
      <c r="Q1538" s="290"/>
      <c r="R1538" s="290"/>
      <c r="S1538" s="290" t="e">
        <f t="shared" si="69"/>
        <v>#DIV/0!</v>
      </c>
      <c r="T1538" s="290"/>
      <c r="U1538" s="290"/>
      <c r="V1538" s="290" t="e">
        <f t="shared" si="70"/>
        <v>#DIV/0!</v>
      </c>
      <c r="W1538" s="291" t="str">
        <f t="shared" si="71"/>
        <v/>
      </c>
      <c r="X1538" s="261"/>
      <c r="Y1538" s="261"/>
      <c r="Z1538" s="261"/>
      <c r="AA1538" s="261"/>
      <c r="AB1538" s="261"/>
      <c r="AC1538" s="261"/>
      <c r="AD1538" s="261"/>
      <c r="AE1538" s="261"/>
      <c r="AF1538" s="293"/>
      <c r="AG1538" s="315" t="str">
        <f>IF(AF1538="","",IFERROR(VLOOKUP(AF1538,'Error Checking'!A:B,2,0),"Error with MNCR code"))</f>
        <v/>
      </c>
      <c r="AH1538" s="315"/>
      <c r="AI1538" s="315" t="str">
        <f>IF(AH1538="","",IFERROR(VLOOKUP(AH1538,'Error Checking'!A:B,2,0),"Error with MNCR code"))</f>
        <v/>
      </c>
      <c r="AJ1538" s="261"/>
      <c r="AK1538" s="261"/>
      <c r="AL1538" s="297"/>
      <c r="AM1538" s="261"/>
      <c r="AN1538" s="261"/>
    </row>
    <row r="1539" spans="1:40" x14ac:dyDescent="0.2">
      <c r="A1539" s="87"/>
      <c r="B1539" s="298"/>
      <c r="C1539" s="261"/>
      <c r="D1539" s="261"/>
      <c r="E1539" s="261"/>
      <c r="F1539" s="261"/>
      <c r="G1539" s="294"/>
      <c r="H1539" s="295"/>
      <c r="I1539" s="261"/>
      <c r="J1539" s="311" t="str">
        <f>IF(I1539="","",VLOOKUP(I1539,LookUp_Tables!$R:$S,2,0))</f>
        <v/>
      </c>
      <c r="K1539" s="296"/>
      <c r="L1539" s="296"/>
      <c r="M1539" s="290"/>
      <c r="N1539" s="290"/>
      <c r="O1539" s="290"/>
      <c r="P1539" s="290"/>
      <c r="Q1539" s="290"/>
      <c r="R1539" s="290"/>
      <c r="S1539" s="290" t="e">
        <f t="shared" si="69"/>
        <v>#DIV/0!</v>
      </c>
      <c r="T1539" s="290"/>
      <c r="U1539" s="290"/>
      <c r="V1539" s="290" t="e">
        <f t="shared" si="70"/>
        <v>#DIV/0!</v>
      </c>
      <c r="W1539" s="291" t="str">
        <f t="shared" si="71"/>
        <v/>
      </c>
      <c r="X1539" s="261"/>
      <c r="Y1539" s="261"/>
      <c r="Z1539" s="261"/>
      <c r="AA1539" s="261"/>
      <c r="AB1539" s="261"/>
      <c r="AC1539" s="261"/>
      <c r="AD1539" s="261"/>
      <c r="AE1539" s="261"/>
      <c r="AF1539" s="293"/>
      <c r="AG1539" s="315" t="str">
        <f>IF(AF1539="","",IFERROR(VLOOKUP(AF1539,'Error Checking'!A:B,2,0),"Error with MNCR code"))</f>
        <v/>
      </c>
      <c r="AH1539" s="315"/>
      <c r="AI1539" s="315" t="str">
        <f>IF(AH1539="","",IFERROR(VLOOKUP(AH1539,'Error Checking'!A:B,2,0),"Error with MNCR code"))</f>
        <v/>
      </c>
      <c r="AJ1539" s="261"/>
      <c r="AK1539" s="261"/>
      <c r="AL1539" s="297"/>
      <c r="AM1539" s="261"/>
      <c r="AN1539" s="261"/>
    </row>
    <row r="1540" spans="1:40" x14ac:dyDescent="0.2">
      <c r="A1540" s="87"/>
      <c r="B1540" s="298"/>
      <c r="C1540" s="261"/>
      <c r="D1540" s="261"/>
      <c r="E1540" s="261"/>
      <c r="F1540" s="261"/>
      <c r="G1540" s="294"/>
      <c r="H1540" s="295"/>
      <c r="I1540" s="261"/>
      <c r="J1540" s="311" t="str">
        <f>IF(I1540="","",VLOOKUP(I1540,LookUp_Tables!$R:$S,2,0))</f>
        <v/>
      </c>
      <c r="K1540" s="296"/>
      <c r="L1540" s="296"/>
      <c r="M1540" s="290"/>
      <c r="N1540" s="290"/>
      <c r="O1540" s="290"/>
      <c r="P1540" s="290"/>
      <c r="Q1540" s="290"/>
      <c r="R1540" s="290"/>
      <c r="S1540" s="290" t="e">
        <f t="shared" si="69"/>
        <v>#DIV/0!</v>
      </c>
      <c r="T1540" s="290"/>
      <c r="U1540" s="290"/>
      <c r="V1540" s="290" t="e">
        <f t="shared" si="70"/>
        <v>#DIV/0!</v>
      </c>
      <c r="W1540" s="291" t="str">
        <f t="shared" si="71"/>
        <v/>
      </c>
      <c r="X1540" s="261"/>
      <c r="Y1540" s="261"/>
      <c r="Z1540" s="261"/>
      <c r="AA1540" s="261"/>
      <c r="AB1540" s="261"/>
      <c r="AC1540" s="261"/>
      <c r="AD1540" s="261"/>
      <c r="AE1540" s="261"/>
      <c r="AF1540" s="293"/>
      <c r="AG1540" s="315" t="str">
        <f>IF(AF1540="","",IFERROR(VLOOKUP(AF1540,'Error Checking'!A:B,2,0),"Error with MNCR code"))</f>
        <v/>
      </c>
      <c r="AH1540" s="315"/>
      <c r="AI1540" s="315" t="str">
        <f>IF(AH1540="","",IFERROR(VLOOKUP(AH1540,'Error Checking'!A:B,2,0),"Error with MNCR code"))</f>
        <v/>
      </c>
      <c r="AJ1540" s="261"/>
      <c r="AK1540" s="261"/>
      <c r="AL1540" s="297"/>
      <c r="AM1540" s="261"/>
      <c r="AN1540" s="261"/>
    </row>
    <row r="1541" spans="1:40" x14ac:dyDescent="0.2">
      <c r="A1541" s="87"/>
      <c r="B1541" s="298"/>
      <c r="C1541" s="261"/>
      <c r="D1541" s="261"/>
      <c r="E1541" s="261"/>
      <c r="F1541" s="261"/>
      <c r="G1541" s="294"/>
      <c r="H1541" s="295"/>
      <c r="I1541" s="261"/>
      <c r="J1541" s="311" t="str">
        <f>IF(I1541="","",VLOOKUP(I1541,LookUp_Tables!$R:$S,2,0))</f>
        <v/>
      </c>
      <c r="K1541" s="296"/>
      <c r="L1541" s="296"/>
      <c r="M1541" s="290"/>
      <c r="N1541" s="290"/>
      <c r="O1541" s="290"/>
      <c r="P1541" s="290"/>
      <c r="Q1541" s="290"/>
      <c r="R1541" s="290"/>
      <c r="S1541" s="290" t="e">
        <f t="shared" si="69"/>
        <v>#DIV/0!</v>
      </c>
      <c r="T1541" s="290"/>
      <c r="U1541" s="290"/>
      <c r="V1541" s="290" t="e">
        <f t="shared" si="70"/>
        <v>#DIV/0!</v>
      </c>
      <c r="W1541" s="291" t="str">
        <f t="shared" si="71"/>
        <v/>
      </c>
      <c r="X1541" s="261"/>
      <c r="Y1541" s="261"/>
      <c r="Z1541" s="261"/>
      <c r="AA1541" s="261"/>
      <c r="AB1541" s="261"/>
      <c r="AC1541" s="261"/>
      <c r="AD1541" s="261"/>
      <c r="AE1541" s="261"/>
      <c r="AF1541" s="293"/>
      <c r="AG1541" s="315" t="str">
        <f>IF(AF1541="","",IFERROR(VLOOKUP(AF1541,'Error Checking'!A:B,2,0),"Error with MNCR code"))</f>
        <v/>
      </c>
      <c r="AH1541" s="315"/>
      <c r="AI1541" s="315" t="str">
        <f>IF(AH1541="","",IFERROR(VLOOKUP(AH1541,'Error Checking'!A:B,2,0),"Error with MNCR code"))</f>
        <v/>
      </c>
      <c r="AJ1541" s="261"/>
      <c r="AK1541" s="261"/>
      <c r="AL1541" s="297"/>
      <c r="AM1541" s="261"/>
      <c r="AN1541" s="261"/>
    </row>
    <row r="1542" spans="1:40" x14ac:dyDescent="0.2">
      <c r="A1542" s="87"/>
      <c r="B1542" s="298"/>
      <c r="C1542" s="261"/>
      <c r="D1542" s="261"/>
      <c r="E1542" s="261"/>
      <c r="F1542" s="261"/>
      <c r="G1542" s="294"/>
      <c r="H1542" s="295"/>
      <c r="I1542" s="261"/>
      <c r="J1542" s="311" t="str">
        <f>IF(I1542="","",VLOOKUP(I1542,LookUp_Tables!$R:$S,2,0))</f>
        <v/>
      </c>
      <c r="K1542" s="296"/>
      <c r="L1542" s="296"/>
      <c r="M1542" s="290"/>
      <c r="N1542" s="290"/>
      <c r="O1542" s="290"/>
      <c r="P1542" s="290"/>
      <c r="Q1542" s="290"/>
      <c r="R1542" s="290"/>
      <c r="S1542" s="290" t="e">
        <f t="shared" si="69"/>
        <v>#DIV/0!</v>
      </c>
      <c r="T1542" s="290"/>
      <c r="U1542" s="290"/>
      <c r="V1542" s="290" t="e">
        <f t="shared" si="70"/>
        <v>#DIV/0!</v>
      </c>
      <c r="W1542" s="291" t="str">
        <f t="shared" si="71"/>
        <v/>
      </c>
      <c r="X1542" s="261"/>
      <c r="Y1542" s="261"/>
      <c r="Z1542" s="261"/>
      <c r="AA1542" s="261"/>
      <c r="AB1542" s="261"/>
      <c r="AC1542" s="261"/>
      <c r="AD1542" s="261"/>
      <c r="AE1542" s="261"/>
      <c r="AF1542" s="293"/>
      <c r="AG1542" s="315" t="str">
        <f>IF(AF1542="","",IFERROR(VLOOKUP(AF1542,'Error Checking'!A:B,2,0),"Error with MNCR code"))</f>
        <v/>
      </c>
      <c r="AH1542" s="315"/>
      <c r="AI1542" s="315" t="str">
        <f>IF(AH1542="","",IFERROR(VLOOKUP(AH1542,'Error Checking'!A:B,2,0),"Error with MNCR code"))</f>
        <v/>
      </c>
      <c r="AJ1542" s="261"/>
      <c r="AK1542" s="261"/>
      <c r="AL1542" s="297"/>
      <c r="AM1542" s="261"/>
      <c r="AN1542" s="261"/>
    </row>
    <row r="1543" spans="1:40" x14ac:dyDescent="0.2">
      <c r="A1543" s="87"/>
      <c r="B1543" s="298"/>
      <c r="C1543" s="261"/>
      <c r="D1543" s="261"/>
      <c r="E1543" s="261"/>
      <c r="F1543" s="261"/>
      <c r="G1543" s="294"/>
      <c r="H1543" s="295"/>
      <c r="I1543" s="261"/>
      <c r="J1543" s="311" t="str">
        <f>IF(I1543="","",VLOOKUP(I1543,LookUp_Tables!$R:$S,2,0))</f>
        <v/>
      </c>
      <c r="K1543" s="296"/>
      <c r="L1543" s="296"/>
      <c r="M1543" s="290"/>
      <c r="N1543" s="290"/>
      <c r="O1543" s="290"/>
      <c r="P1543" s="290"/>
      <c r="Q1543" s="290"/>
      <c r="R1543" s="290"/>
      <c r="S1543" s="290" t="e">
        <f t="shared" si="69"/>
        <v>#DIV/0!</v>
      </c>
      <c r="T1543" s="290"/>
      <c r="U1543" s="290"/>
      <c r="V1543" s="290" t="e">
        <f t="shared" si="70"/>
        <v>#DIV/0!</v>
      </c>
      <c r="W1543" s="291" t="str">
        <f t="shared" si="71"/>
        <v/>
      </c>
      <c r="X1543" s="261"/>
      <c r="Y1543" s="261"/>
      <c r="Z1543" s="261"/>
      <c r="AA1543" s="261"/>
      <c r="AB1543" s="261"/>
      <c r="AC1543" s="261"/>
      <c r="AD1543" s="261"/>
      <c r="AE1543" s="261"/>
      <c r="AF1543" s="293"/>
      <c r="AG1543" s="315" t="str">
        <f>IF(AF1543="","",IFERROR(VLOOKUP(AF1543,'Error Checking'!A:B,2,0),"Error with MNCR code"))</f>
        <v/>
      </c>
      <c r="AH1543" s="315"/>
      <c r="AI1543" s="315" t="str">
        <f>IF(AH1543="","",IFERROR(VLOOKUP(AH1543,'Error Checking'!A:B,2,0),"Error with MNCR code"))</f>
        <v/>
      </c>
      <c r="AJ1543" s="261"/>
      <c r="AK1543" s="261"/>
      <c r="AL1543" s="297"/>
      <c r="AM1543" s="261"/>
      <c r="AN1543" s="261"/>
    </row>
    <row r="1544" spans="1:40" x14ac:dyDescent="0.2">
      <c r="A1544" s="87"/>
      <c r="B1544" s="298"/>
      <c r="C1544" s="261"/>
      <c r="D1544" s="261"/>
      <c r="E1544" s="261"/>
      <c r="F1544" s="261"/>
      <c r="G1544" s="294"/>
      <c r="H1544" s="295"/>
      <c r="I1544" s="261"/>
      <c r="J1544" s="311" t="str">
        <f>IF(I1544="","",VLOOKUP(I1544,LookUp_Tables!$R:$S,2,0))</f>
        <v/>
      </c>
      <c r="K1544" s="296"/>
      <c r="L1544" s="296"/>
      <c r="M1544" s="290"/>
      <c r="N1544" s="290"/>
      <c r="O1544" s="290"/>
      <c r="P1544" s="290"/>
      <c r="Q1544" s="290"/>
      <c r="R1544" s="290"/>
      <c r="S1544" s="290" t="e">
        <f t="shared" si="69"/>
        <v>#DIV/0!</v>
      </c>
      <c r="T1544" s="290"/>
      <c r="U1544" s="290"/>
      <c r="V1544" s="290" t="e">
        <f t="shared" si="70"/>
        <v>#DIV/0!</v>
      </c>
      <c r="W1544" s="291" t="str">
        <f t="shared" si="71"/>
        <v/>
      </c>
      <c r="X1544" s="261"/>
      <c r="Y1544" s="261"/>
      <c r="Z1544" s="261"/>
      <c r="AA1544" s="261"/>
      <c r="AB1544" s="261"/>
      <c r="AC1544" s="261"/>
      <c r="AD1544" s="261"/>
      <c r="AE1544" s="261"/>
      <c r="AF1544" s="293"/>
      <c r="AG1544" s="315" t="str">
        <f>IF(AF1544="","",IFERROR(VLOOKUP(AF1544,'Error Checking'!A:B,2,0),"Error with MNCR code"))</f>
        <v/>
      </c>
      <c r="AH1544" s="315"/>
      <c r="AI1544" s="315" t="str">
        <f>IF(AH1544="","",IFERROR(VLOOKUP(AH1544,'Error Checking'!A:B,2,0),"Error with MNCR code"))</f>
        <v/>
      </c>
      <c r="AJ1544" s="261"/>
      <c r="AK1544" s="261"/>
      <c r="AL1544" s="297"/>
      <c r="AM1544" s="261"/>
      <c r="AN1544" s="261"/>
    </row>
    <row r="1545" spans="1:40" x14ac:dyDescent="0.2">
      <c r="A1545" s="87"/>
      <c r="B1545" s="298"/>
      <c r="C1545" s="261"/>
      <c r="D1545" s="261"/>
      <c r="E1545" s="261"/>
      <c r="F1545" s="261"/>
      <c r="G1545" s="294"/>
      <c r="H1545" s="295"/>
      <c r="I1545" s="261"/>
      <c r="J1545" s="311" t="str">
        <f>IF(I1545="","",VLOOKUP(I1545,LookUp_Tables!$R:$S,2,0))</f>
        <v/>
      </c>
      <c r="K1545" s="296"/>
      <c r="L1545" s="296"/>
      <c r="M1545" s="290"/>
      <c r="N1545" s="290"/>
      <c r="O1545" s="290"/>
      <c r="P1545" s="290"/>
      <c r="Q1545" s="290"/>
      <c r="R1545" s="290"/>
      <c r="S1545" s="290" t="e">
        <f t="shared" si="69"/>
        <v>#DIV/0!</v>
      </c>
      <c r="T1545" s="290"/>
      <c r="U1545" s="290"/>
      <c r="V1545" s="290" t="e">
        <f t="shared" si="70"/>
        <v>#DIV/0!</v>
      </c>
      <c r="W1545" s="291" t="str">
        <f t="shared" si="71"/>
        <v/>
      </c>
      <c r="X1545" s="261"/>
      <c r="Y1545" s="261"/>
      <c r="Z1545" s="261"/>
      <c r="AA1545" s="261"/>
      <c r="AB1545" s="261"/>
      <c r="AC1545" s="261"/>
      <c r="AD1545" s="261"/>
      <c r="AE1545" s="261"/>
      <c r="AF1545" s="293"/>
      <c r="AG1545" s="315" t="str">
        <f>IF(AF1545="","",IFERROR(VLOOKUP(AF1545,'Error Checking'!A:B,2,0),"Error with MNCR code"))</f>
        <v/>
      </c>
      <c r="AH1545" s="315"/>
      <c r="AI1545" s="315" t="str">
        <f>IF(AH1545="","",IFERROR(VLOOKUP(AH1545,'Error Checking'!A:B,2,0),"Error with MNCR code"))</f>
        <v/>
      </c>
      <c r="AJ1545" s="261"/>
      <c r="AK1545" s="261"/>
      <c r="AL1545" s="297"/>
      <c r="AM1545" s="261"/>
      <c r="AN1545" s="261"/>
    </row>
    <row r="1546" spans="1:40" x14ac:dyDescent="0.2">
      <c r="A1546" s="87"/>
      <c r="B1546" s="298"/>
      <c r="C1546" s="261"/>
      <c r="D1546" s="261"/>
      <c r="E1546" s="261"/>
      <c r="F1546" s="261"/>
      <c r="G1546" s="294"/>
      <c r="H1546" s="295"/>
      <c r="I1546" s="261"/>
      <c r="J1546" s="311" t="str">
        <f>IF(I1546="","",VLOOKUP(I1546,LookUp_Tables!$R:$S,2,0))</f>
        <v/>
      </c>
      <c r="K1546" s="296"/>
      <c r="L1546" s="296"/>
      <c r="M1546" s="290"/>
      <c r="N1546" s="290"/>
      <c r="O1546" s="290"/>
      <c r="P1546" s="290"/>
      <c r="Q1546" s="290"/>
      <c r="R1546" s="290"/>
      <c r="S1546" s="290" t="e">
        <f t="shared" ref="S1546:S1609" si="72">R1546/Q1546</f>
        <v>#DIV/0!</v>
      </c>
      <c r="T1546" s="290"/>
      <c r="U1546" s="290"/>
      <c r="V1546" s="290" t="e">
        <f t="shared" ref="V1546:V1609" si="73">U1546/T1546</f>
        <v>#DIV/0!</v>
      </c>
      <c r="W1546" s="291" t="str">
        <f t="shared" ref="W1546:W1609" si="74">IF(COUNTBLANK(Q1546:V1546)&gt;=1, "", ((S1546/1000)*(V1546/1000)))</f>
        <v/>
      </c>
      <c r="X1546" s="261"/>
      <c r="Y1546" s="261"/>
      <c r="Z1546" s="261"/>
      <c r="AA1546" s="261"/>
      <c r="AB1546" s="261"/>
      <c r="AC1546" s="261"/>
      <c r="AD1546" s="261"/>
      <c r="AE1546" s="261"/>
      <c r="AF1546" s="293"/>
      <c r="AG1546" s="315" t="str">
        <f>IF(AF1546="","",IFERROR(VLOOKUP(AF1546,'Error Checking'!A:B,2,0),"Error with MNCR code"))</f>
        <v/>
      </c>
      <c r="AH1546" s="315"/>
      <c r="AI1546" s="315" t="str">
        <f>IF(AH1546="","",IFERROR(VLOOKUP(AH1546,'Error Checking'!A:B,2,0),"Error with MNCR code"))</f>
        <v/>
      </c>
      <c r="AJ1546" s="261"/>
      <c r="AK1546" s="261"/>
      <c r="AL1546" s="297"/>
      <c r="AM1546" s="261"/>
      <c r="AN1546" s="261"/>
    </row>
    <row r="1547" spans="1:40" x14ac:dyDescent="0.2">
      <c r="A1547" s="87"/>
      <c r="B1547" s="298"/>
      <c r="C1547" s="261"/>
      <c r="D1547" s="261"/>
      <c r="E1547" s="261"/>
      <c r="F1547" s="261"/>
      <c r="G1547" s="294"/>
      <c r="H1547" s="295"/>
      <c r="I1547" s="261"/>
      <c r="J1547" s="311" t="str">
        <f>IF(I1547="","",VLOOKUP(I1547,LookUp_Tables!$R:$S,2,0))</f>
        <v/>
      </c>
      <c r="K1547" s="296"/>
      <c r="L1547" s="296"/>
      <c r="M1547" s="290"/>
      <c r="N1547" s="290"/>
      <c r="O1547" s="290"/>
      <c r="P1547" s="290"/>
      <c r="Q1547" s="290"/>
      <c r="R1547" s="290"/>
      <c r="S1547" s="290" t="e">
        <f t="shared" si="72"/>
        <v>#DIV/0!</v>
      </c>
      <c r="T1547" s="290"/>
      <c r="U1547" s="290"/>
      <c r="V1547" s="290" t="e">
        <f t="shared" si="73"/>
        <v>#DIV/0!</v>
      </c>
      <c r="W1547" s="291" t="str">
        <f t="shared" si="74"/>
        <v/>
      </c>
      <c r="X1547" s="261"/>
      <c r="Y1547" s="261"/>
      <c r="Z1547" s="261"/>
      <c r="AA1547" s="261"/>
      <c r="AB1547" s="261"/>
      <c r="AC1547" s="261"/>
      <c r="AD1547" s="261"/>
      <c r="AE1547" s="261"/>
      <c r="AF1547" s="293"/>
      <c r="AG1547" s="315" t="str">
        <f>IF(AF1547="","",IFERROR(VLOOKUP(AF1547,'Error Checking'!A:B,2,0),"Error with MNCR code"))</f>
        <v/>
      </c>
      <c r="AH1547" s="315"/>
      <c r="AI1547" s="315" t="str">
        <f>IF(AH1547="","",IFERROR(VLOOKUP(AH1547,'Error Checking'!A:B,2,0),"Error with MNCR code"))</f>
        <v/>
      </c>
      <c r="AJ1547" s="261"/>
      <c r="AK1547" s="261"/>
      <c r="AL1547" s="297"/>
      <c r="AM1547" s="261"/>
      <c r="AN1547" s="261"/>
    </row>
    <row r="1548" spans="1:40" x14ac:dyDescent="0.2">
      <c r="A1548" s="87"/>
      <c r="B1548" s="298"/>
      <c r="C1548" s="261"/>
      <c r="D1548" s="261"/>
      <c r="E1548" s="261"/>
      <c r="F1548" s="261"/>
      <c r="G1548" s="294"/>
      <c r="H1548" s="295"/>
      <c r="I1548" s="261"/>
      <c r="J1548" s="311" t="str">
        <f>IF(I1548="","",VLOOKUP(I1548,LookUp_Tables!$R:$S,2,0))</f>
        <v/>
      </c>
      <c r="K1548" s="296"/>
      <c r="L1548" s="296"/>
      <c r="M1548" s="290"/>
      <c r="N1548" s="290"/>
      <c r="O1548" s="290"/>
      <c r="P1548" s="290"/>
      <c r="Q1548" s="290"/>
      <c r="R1548" s="290"/>
      <c r="S1548" s="290" t="e">
        <f t="shared" si="72"/>
        <v>#DIV/0!</v>
      </c>
      <c r="T1548" s="290"/>
      <c r="U1548" s="290"/>
      <c r="V1548" s="290" t="e">
        <f t="shared" si="73"/>
        <v>#DIV/0!</v>
      </c>
      <c r="W1548" s="291" t="str">
        <f t="shared" si="74"/>
        <v/>
      </c>
      <c r="X1548" s="261"/>
      <c r="Y1548" s="261"/>
      <c r="Z1548" s="261"/>
      <c r="AA1548" s="261"/>
      <c r="AB1548" s="261"/>
      <c r="AC1548" s="261"/>
      <c r="AD1548" s="261"/>
      <c r="AE1548" s="261"/>
      <c r="AF1548" s="293"/>
      <c r="AG1548" s="315" t="str">
        <f>IF(AF1548="","",IFERROR(VLOOKUP(AF1548,'Error Checking'!A:B,2,0),"Error with MNCR code"))</f>
        <v/>
      </c>
      <c r="AH1548" s="315"/>
      <c r="AI1548" s="315" t="str">
        <f>IF(AH1548="","",IFERROR(VLOOKUP(AH1548,'Error Checking'!A:B,2,0),"Error with MNCR code"))</f>
        <v/>
      </c>
      <c r="AJ1548" s="261"/>
      <c r="AK1548" s="261"/>
      <c r="AL1548" s="297"/>
      <c r="AM1548" s="261"/>
      <c r="AN1548" s="261"/>
    </row>
    <row r="1549" spans="1:40" x14ac:dyDescent="0.2">
      <c r="A1549" s="87"/>
      <c r="B1549" s="298"/>
      <c r="C1549" s="261"/>
      <c r="D1549" s="261"/>
      <c r="E1549" s="261"/>
      <c r="F1549" s="261"/>
      <c r="G1549" s="294"/>
      <c r="H1549" s="295"/>
      <c r="I1549" s="261"/>
      <c r="J1549" s="311" t="str">
        <f>IF(I1549="","",VLOOKUP(I1549,LookUp_Tables!$R:$S,2,0))</f>
        <v/>
      </c>
      <c r="K1549" s="296"/>
      <c r="L1549" s="296"/>
      <c r="M1549" s="290"/>
      <c r="N1549" s="290"/>
      <c r="O1549" s="290"/>
      <c r="P1549" s="290"/>
      <c r="Q1549" s="290"/>
      <c r="R1549" s="290"/>
      <c r="S1549" s="290" t="e">
        <f t="shared" si="72"/>
        <v>#DIV/0!</v>
      </c>
      <c r="T1549" s="290"/>
      <c r="U1549" s="290"/>
      <c r="V1549" s="290" t="e">
        <f t="shared" si="73"/>
        <v>#DIV/0!</v>
      </c>
      <c r="W1549" s="291" t="str">
        <f t="shared" si="74"/>
        <v/>
      </c>
      <c r="X1549" s="261"/>
      <c r="Y1549" s="261"/>
      <c r="Z1549" s="261"/>
      <c r="AA1549" s="261"/>
      <c r="AB1549" s="261"/>
      <c r="AC1549" s="261"/>
      <c r="AD1549" s="261"/>
      <c r="AE1549" s="261"/>
      <c r="AF1549" s="293"/>
      <c r="AG1549" s="315" t="str">
        <f>IF(AF1549="","",IFERROR(VLOOKUP(AF1549,'Error Checking'!A:B,2,0),"Error with MNCR code"))</f>
        <v/>
      </c>
      <c r="AH1549" s="315"/>
      <c r="AI1549" s="315" t="str">
        <f>IF(AH1549="","",IFERROR(VLOOKUP(AH1549,'Error Checking'!A:B,2,0),"Error with MNCR code"))</f>
        <v/>
      </c>
      <c r="AJ1549" s="261"/>
      <c r="AK1549" s="261"/>
      <c r="AL1549" s="297"/>
      <c r="AM1549" s="261"/>
      <c r="AN1549" s="261"/>
    </row>
    <row r="1550" spans="1:40" x14ac:dyDescent="0.2">
      <c r="A1550" s="87"/>
      <c r="B1550" s="298"/>
      <c r="C1550" s="261"/>
      <c r="D1550" s="261"/>
      <c r="E1550" s="261"/>
      <c r="F1550" s="261"/>
      <c r="G1550" s="294"/>
      <c r="H1550" s="295"/>
      <c r="I1550" s="261"/>
      <c r="J1550" s="311" t="str">
        <f>IF(I1550="","",VLOOKUP(I1550,LookUp_Tables!$R:$S,2,0))</f>
        <v/>
      </c>
      <c r="K1550" s="296"/>
      <c r="L1550" s="296"/>
      <c r="M1550" s="290"/>
      <c r="N1550" s="290"/>
      <c r="O1550" s="290"/>
      <c r="P1550" s="290"/>
      <c r="Q1550" s="290"/>
      <c r="R1550" s="290"/>
      <c r="S1550" s="290" t="e">
        <f t="shared" si="72"/>
        <v>#DIV/0!</v>
      </c>
      <c r="T1550" s="290"/>
      <c r="U1550" s="290"/>
      <c r="V1550" s="290" t="e">
        <f t="shared" si="73"/>
        <v>#DIV/0!</v>
      </c>
      <c r="W1550" s="291" t="str">
        <f t="shared" si="74"/>
        <v/>
      </c>
      <c r="X1550" s="261"/>
      <c r="Y1550" s="261"/>
      <c r="Z1550" s="261"/>
      <c r="AA1550" s="261"/>
      <c r="AB1550" s="261"/>
      <c r="AC1550" s="261"/>
      <c r="AD1550" s="261"/>
      <c r="AE1550" s="261"/>
      <c r="AF1550" s="293"/>
      <c r="AG1550" s="315" t="str">
        <f>IF(AF1550="","",IFERROR(VLOOKUP(AF1550,'Error Checking'!A:B,2,0),"Error with MNCR code"))</f>
        <v/>
      </c>
      <c r="AH1550" s="315"/>
      <c r="AI1550" s="315" t="str">
        <f>IF(AH1550="","",IFERROR(VLOOKUP(AH1550,'Error Checking'!A:B,2,0),"Error with MNCR code"))</f>
        <v/>
      </c>
      <c r="AJ1550" s="261"/>
      <c r="AK1550" s="261"/>
      <c r="AL1550" s="297"/>
      <c r="AM1550" s="261"/>
      <c r="AN1550" s="261"/>
    </row>
    <row r="1551" spans="1:40" x14ac:dyDescent="0.2">
      <c r="A1551" s="87"/>
      <c r="B1551" s="298"/>
      <c r="C1551" s="261"/>
      <c r="D1551" s="261"/>
      <c r="E1551" s="261"/>
      <c r="F1551" s="261"/>
      <c r="G1551" s="294"/>
      <c r="H1551" s="295"/>
      <c r="I1551" s="261"/>
      <c r="J1551" s="311" t="str">
        <f>IF(I1551="","",VLOOKUP(I1551,LookUp_Tables!$R:$S,2,0))</f>
        <v/>
      </c>
      <c r="K1551" s="296"/>
      <c r="L1551" s="296"/>
      <c r="M1551" s="290"/>
      <c r="N1551" s="290"/>
      <c r="O1551" s="290"/>
      <c r="P1551" s="290"/>
      <c r="Q1551" s="290"/>
      <c r="R1551" s="290"/>
      <c r="S1551" s="290" t="e">
        <f t="shared" si="72"/>
        <v>#DIV/0!</v>
      </c>
      <c r="T1551" s="290"/>
      <c r="U1551" s="290"/>
      <c r="V1551" s="290" t="e">
        <f t="shared" si="73"/>
        <v>#DIV/0!</v>
      </c>
      <c r="W1551" s="291" t="str">
        <f t="shared" si="74"/>
        <v/>
      </c>
      <c r="X1551" s="261"/>
      <c r="Y1551" s="261"/>
      <c r="Z1551" s="261"/>
      <c r="AA1551" s="261"/>
      <c r="AB1551" s="261"/>
      <c r="AC1551" s="261"/>
      <c r="AD1551" s="261"/>
      <c r="AE1551" s="261"/>
      <c r="AF1551" s="293"/>
      <c r="AG1551" s="315" t="str">
        <f>IF(AF1551="","",IFERROR(VLOOKUP(AF1551,'Error Checking'!A:B,2,0),"Error with MNCR code"))</f>
        <v/>
      </c>
      <c r="AH1551" s="315"/>
      <c r="AI1551" s="315" t="str">
        <f>IF(AH1551="","",IFERROR(VLOOKUP(AH1551,'Error Checking'!A:B,2,0),"Error with MNCR code"))</f>
        <v/>
      </c>
      <c r="AJ1551" s="261"/>
      <c r="AK1551" s="261"/>
      <c r="AL1551" s="297"/>
      <c r="AM1551" s="261"/>
      <c r="AN1551" s="261"/>
    </row>
    <row r="1552" spans="1:40" x14ac:dyDescent="0.2">
      <c r="A1552" s="87"/>
      <c r="B1552" s="298"/>
      <c r="C1552" s="261"/>
      <c r="D1552" s="261"/>
      <c r="E1552" s="261"/>
      <c r="F1552" s="261"/>
      <c r="G1552" s="294"/>
      <c r="H1552" s="295"/>
      <c r="I1552" s="261"/>
      <c r="J1552" s="311" t="str">
        <f>IF(I1552="","",VLOOKUP(I1552,LookUp_Tables!$R:$S,2,0))</f>
        <v/>
      </c>
      <c r="K1552" s="296"/>
      <c r="L1552" s="296"/>
      <c r="M1552" s="290"/>
      <c r="N1552" s="290"/>
      <c r="O1552" s="290"/>
      <c r="P1552" s="290"/>
      <c r="Q1552" s="290"/>
      <c r="R1552" s="290"/>
      <c r="S1552" s="290" t="e">
        <f t="shared" si="72"/>
        <v>#DIV/0!</v>
      </c>
      <c r="T1552" s="290"/>
      <c r="U1552" s="290"/>
      <c r="V1552" s="290" t="e">
        <f t="shared" si="73"/>
        <v>#DIV/0!</v>
      </c>
      <c r="W1552" s="291" t="str">
        <f t="shared" si="74"/>
        <v/>
      </c>
      <c r="X1552" s="261"/>
      <c r="Y1552" s="261"/>
      <c r="Z1552" s="261"/>
      <c r="AA1552" s="261"/>
      <c r="AB1552" s="261"/>
      <c r="AC1552" s="261"/>
      <c r="AD1552" s="261"/>
      <c r="AE1552" s="261"/>
      <c r="AF1552" s="293"/>
      <c r="AG1552" s="315" t="str">
        <f>IF(AF1552="","",IFERROR(VLOOKUP(AF1552,'Error Checking'!A:B,2,0),"Error with MNCR code"))</f>
        <v/>
      </c>
      <c r="AH1552" s="315"/>
      <c r="AI1552" s="315" t="str">
        <f>IF(AH1552="","",IFERROR(VLOOKUP(AH1552,'Error Checking'!A:B,2,0),"Error with MNCR code"))</f>
        <v/>
      </c>
      <c r="AJ1552" s="261"/>
      <c r="AK1552" s="261"/>
      <c r="AL1552" s="297"/>
      <c r="AM1552" s="261"/>
      <c r="AN1552" s="261"/>
    </row>
    <row r="1553" spans="1:40" x14ac:dyDescent="0.2">
      <c r="A1553" s="87"/>
      <c r="B1553" s="298"/>
      <c r="C1553" s="261"/>
      <c r="D1553" s="261"/>
      <c r="E1553" s="261"/>
      <c r="F1553" s="261"/>
      <c r="G1553" s="294"/>
      <c r="H1553" s="295"/>
      <c r="I1553" s="261"/>
      <c r="J1553" s="311" t="str">
        <f>IF(I1553="","",VLOOKUP(I1553,LookUp_Tables!$R:$S,2,0))</f>
        <v/>
      </c>
      <c r="K1553" s="296"/>
      <c r="L1553" s="296"/>
      <c r="M1553" s="290"/>
      <c r="N1553" s="290"/>
      <c r="O1553" s="290"/>
      <c r="P1553" s="290"/>
      <c r="Q1553" s="290"/>
      <c r="R1553" s="290"/>
      <c r="S1553" s="290" t="e">
        <f t="shared" si="72"/>
        <v>#DIV/0!</v>
      </c>
      <c r="T1553" s="290"/>
      <c r="U1553" s="290"/>
      <c r="V1553" s="290" t="e">
        <f t="shared" si="73"/>
        <v>#DIV/0!</v>
      </c>
      <c r="W1553" s="291" t="str">
        <f t="shared" si="74"/>
        <v/>
      </c>
      <c r="X1553" s="261"/>
      <c r="Y1553" s="261"/>
      <c r="Z1553" s="261"/>
      <c r="AA1553" s="261"/>
      <c r="AB1553" s="261"/>
      <c r="AC1553" s="261"/>
      <c r="AD1553" s="261"/>
      <c r="AE1553" s="261"/>
      <c r="AF1553" s="293"/>
      <c r="AG1553" s="315" t="str">
        <f>IF(AF1553="","",IFERROR(VLOOKUP(AF1553,'Error Checking'!A:B,2,0),"Error with MNCR code"))</f>
        <v/>
      </c>
      <c r="AH1553" s="315"/>
      <c r="AI1553" s="315" t="str">
        <f>IF(AH1553="","",IFERROR(VLOOKUP(AH1553,'Error Checking'!A:B,2,0),"Error with MNCR code"))</f>
        <v/>
      </c>
      <c r="AJ1553" s="261"/>
      <c r="AK1553" s="261"/>
      <c r="AL1553" s="297"/>
      <c r="AM1553" s="261"/>
      <c r="AN1553" s="261"/>
    </row>
    <row r="1554" spans="1:40" x14ac:dyDescent="0.2">
      <c r="A1554" s="87"/>
      <c r="B1554" s="298"/>
      <c r="C1554" s="261"/>
      <c r="D1554" s="261"/>
      <c r="E1554" s="261"/>
      <c r="F1554" s="261"/>
      <c r="G1554" s="294"/>
      <c r="H1554" s="295"/>
      <c r="I1554" s="261"/>
      <c r="J1554" s="311" t="str">
        <f>IF(I1554="","",VLOOKUP(I1554,LookUp_Tables!$R:$S,2,0))</f>
        <v/>
      </c>
      <c r="K1554" s="296"/>
      <c r="L1554" s="296"/>
      <c r="M1554" s="290"/>
      <c r="N1554" s="290"/>
      <c r="O1554" s="290"/>
      <c r="P1554" s="290"/>
      <c r="Q1554" s="290"/>
      <c r="R1554" s="290"/>
      <c r="S1554" s="290" t="e">
        <f t="shared" si="72"/>
        <v>#DIV/0!</v>
      </c>
      <c r="T1554" s="290"/>
      <c r="U1554" s="290"/>
      <c r="V1554" s="290" t="e">
        <f t="shared" si="73"/>
        <v>#DIV/0!</v>
      </c>
      <c r="W1554" s="291" t="str">
        <f t="shared" si="74"/>
        <v/>
      </c>
      <c r="X1554" s="261"/>
      <c r="Y1554" s="261"/>
      <c r="Z1554" s="261"/>
      <c r="AA1554" s="261"/>
      <c r="AB1554" s="261"/>
      <c r="AC1554" s="261"/>
      <c r="AD1554" s="261"/>
      <c r="AE1554" s="261"/>
      <c r="AF1554" s="293"/>
      <c r="AG1554" s="315" t="str">
        <f>IF(AF1554="","",IFERROR(VLOOKUP(AF1554,'Error Checking'!A:B,2,0),"Error with MNCR code"))</f>
        <v/>
      </c>
      <c r="AH1554" s="315"/>
      <c r="AI1554" s="315" t="str">
        <f>IF(AH1554="","",IFERROR(VLOOKUP(AH1554,'Error Checking'!A:B,2,0),"Error with MNCR code"))</f>
        <v/>
      </c>
      <c r="AJ1554" s="261"/>
      <c r="AK1554" s="261"/>
      <c r="AL1554" s="297"/>
      <c r="AM1554" s="261"/>
      <c r="AN1554" s="261"/>
    </row>
    <row r="1555" spans="1:40" x14ac:dyDescent="0.2">
      <c r="A1555" s="87"/>
      <c r="B1555" s="298"/>
      <c r="C1555" s="261"/>
      <c r="D1555" s="261"/>
      <c r="E1555" s="261"/>
      <c r="F1555" s="261"/>
      <c r="G1555" s="294"/>
      <c r="H1555" s="295"/>
      <c r="I1555" s="261"/>
      <c r="J1555" s="311" t="str">
        <f>IF(I1555="","",VLOOKUP(I1555,LookUp_Tables!$R:$S,2,0))</f>
        <v/>
      </c>
      <c r="K1555" s="296"/>
      <c r="L1555" s="296"/>
      <c r="M1555" s="290"/>
      <c r="N1555" s="290"/>
      <c r="O1555" s="290"/>
      <c r="P1555" s="290"/>
      <c r="Q1555" s="290"/>
      <c r="R1555" s="290"/>
      <c r="S1555" s="290" t="e">
        <f t="shared" si="72"/>
        <v>#DIV/0!</v>
      </c>
      <c r="T1555" s="290"/>
      <c r="U1555" s="290"/>
      <c r="V1555" s="290" t="e">
        <f t="shared" si="73"/>
        <v>#DIV/0!</v>
      </c>
      <c r="W1555" s="291" t="str">
        <f t="shared" si="74"/>
        <v/>
      </c>
      <c r="X1555" s="261"/>
      <c r="Y1555" s="261"/>
      <c r="Z1555" s="261"/>
      <c r="AA1555" s="261"/>
      <c r="AB1555" s="261"/>
      <c r="AC1555" s="261"/>
      <c r="AD1555" s="261"/>
      <c r="AE1555" s="261"/>
      <c r="AF1555" s="293"/>
      <c r="AG1555" s="315" t="str">
        <f>IF(AF1555="","",IFERROR(VLOOKUP(AF1555,'Error Checking'!A:B,2,0),"Error with MNCR code"))</f>
        <v/>
      </c>
      <c r="AH1555" s="315"/>
      <c r="AI1555" s="315" t="str">
        <f>IF(AH1555="","",IFERROR(VLOOKUP(AH1555,'Error Checking'!A:B,2,0),"Error with MNCR code"))</f>
        <v/>
      </c>
      <c r="AJ1555" s="261"/>
      <c r="AK1555" s="261"/>
      <c r="AL1555" s="297"/>
      <c r="AM1555" s="261"/>
      <c r="AN1555" s="261"/>
    </row>
    <row r="1556" spans="1:40" x14ac:dyDescent="0.2">
      <c r="A1556" s="87"/>
      <c r="B1556" s="298"/>
      <c r="C1556" s="261"/>
      <c r="D1556" s="261"/>
      <c r="E1556" s="261"/>
      <c r="F1556" s="261"/>
      <c r="G1556" s="294"/>
      <c r="H1556" s="295"/>
      <c r="I1556" s="261"/>
      <c r="J1556" s="311" t="str">
        <f>IF(I1556="","",VLOOKUP(I1556,LookUp_Tables!$R:$S,2,0))</f>
        <v/>
      </c>
      <c r="K1556" s="296"/>
      <c r="L1556" s="296"/>
      <c r="M1556" s="290"/>
      <c r="N1556" s="290"/>
      <c r="O1556" s="290"/>
      <c r="P1556" s="290"/>
      <c r="Q1556" s="290"/>
      <c r="R1556" s="290"/>
      <c r="S1556" s="290" t="e">
        <f t="shared" si="72"/>
        <v>#DIV/0!</v>
      </c>
      <c r="T1556" s="290"/>
      <c r="U1556" s="290"/>
      <c r="V1556" s="290" t="e">
        <f t="shared" si="73"/>
        <v>#DIV/0!</v>
      </c>
      <c r="W1556" s="291" t="str">
        <f t="shared" si="74"/>
        <v/>
      </c>
      <c r="X1556" s="261"/>
      <c r="Y1556" s="261"/>
      <c r="Z1556" s="261"/>
      <c r="AA1556" s="261"/>
      <c r="AB1556" s="261"/>
      <c r="AC1556" s="261"/>
      <c r="AD1556" s="261"/>
      <c r="AE1556" s="261"/>
      <c r="AF1556" s="293"/>
      <c r="AG1556" s="315" t="str">
        <f>IF(AF1556="","",IFERROR(VLOOKUP(AF1556,'Error Checking'!A:B,2,0),"Error with MNCR code"))</f>
        <v/>
      </c>
      <c r="AH1556" s="315"/>
      <c r="AI1556" s="315" t="str">
        <f>IF(AH1556="","",IFERROR(VLOOKUP(AH1556,'Error Checking'!A:B,2,0),"Error with MNCR code"))</f>
        <v/>
      </c>
      <c r="AJ1556" s="261"/>
      <c r="AK1556" s="261"/>
      <c r="AL1556" s="297"/>
      <c r="AM1556" s="261"/>
      <c r="AN1556" s="261"/>
    </row>
    <row r="1557" spans="1:40" x14ac:dyDescent="0.2">
      <c r="A1557" s="87"/>
      <c r="B1557" s="298"/>
      <c r="C1557" s="261"/>
      <c r="D1557" s="261"/>
      <c r="E1557" s="261"/>
      <c r="F1557" s="261"/>
      <c r="G1557" s="294"/>
      <c r="H1557" s="295"/>
      <c r="I1557" s="261"/>
      <c r="J1557" s="311" t="str">
        <f>IF(I1557="","",VLOOKUP(I1557,LookUp_Tables!$R:$S,2,0))</f>
        <v/>
      </c>
      <c r="K1557" s="296"/>
      <c r="L1557" s="296"/>
      <c r="M1557" s="290"/>
      <c r="N1557" s="290"/>
      <c r="O1557" s="290"/>
      <c r="P1557" s="290"/>
      <c r="Q1557" s="290"/>
      <c r="R1557" s="290"/>
      <c r="S1557" s="290" t="e">
        <f t="shared" si="72"/>
        <v>#DIV/0!</v>
      </c>
      <c r="T1557" s="290"/>
      <c r="U1557" s="290"/>
      <c r="V1557" s="290" t="e">
        <f t="shared" si="73"/>
        <v>#DIV/0!</v>
      </c>
      <c r="W1557" s="291" t="str">
        <f t="shared" si="74"/>
        <v/>
      </c>
      <c r="X1557" s="261"/>
      <c r="Y1557" s="261"/>
      <c r="Z1557" s="261"/>
      <c r="AA1557" s="261"/>
      <c r="AB1557" s="261"/>
      <c r="AC1557" s="261"/>
      <c r="AD1557" s="261"/>
      <c r="AE1557" s="261"/>
      <c r="AF1557" s="293"/>
      <c r="AG1557" s="315" t="str">
        <f>IF(AF1557="","",IFERROR(VLOOKUP(AF1557,'Error Checking'!A:B,2,0),"Error with MNCR code"))</f>
        <v/>
      </c>
      <c r="AH1557" s="315"/>
      <c r="AI1557" s="315" t="str">
        <f>IF(AH1557="","",IFERROR(VLOOKUP(AH1557,'Error Checking'!A:B,2,0),"Error with MNCR code"))</f>
        <v/>
      </c>
      <c r="AJ1557" s="261"/>
      <c r="AK1557" s="261"/>
      <c r="AL1557" s="297"/>
      <c r="AM1557" s="261"/>
      <c r="AN1557" s="261"/>
    </row>
    <row r="1558" spans="1:40" x14ac:dyDescent="0.2">
      <c r="A1558" s="87"/>
      <c r="B1558" s="298"/>
      <c r="C1558" s="261"/>
      <c r="D1558" s="261"/>
      <c r="E1558" s="261"/>
      <c r="F1558" s="261"/>
      <c r="G1558" s="294"/>
      <c r="H1558" s="295"/>
      <c r="I1558" s="261"/>
      <c r="J1558" s="311" t="str">
        <f>IF(I1558="","",VLOOKUP(I1558,LookUp_Tables!$R:$S,2,0))</f>
        <v/>
      </c>
      <c r="K1558" s="296"/>
      <c r="L1558" s="296"/>
      <c r="M1558" s="290"/>
      <c r="N1558" s="290"/>
      <c r="O1558" s="290"/>
      <c r="P1558" s="290"/>
      <c r="Q1558" s="290"/>
      <c r="R1558" s="290"/>
      <c r="S1558" s="290" t="e">
        <f t="shared" si="72"/>
        <v>#DIV/0!</v>
      </c>
      <c r="T1558" s="290"/>
      <c r="U1558" s="290"/>
      <c r="V1558" s="290" t="e">
        <f t="shared" si="73"/>
        <v>#DIV/0!</v>
      </c>
      <c r="W1558" s="291" t="str">
        <f t="shared" si="74"/>
        <v/>
      </c>
      <c r="X1558" s="261"/>
      <c r="Y1558" s="261"/>
      <c r="Z1558" s="261"/>
      <c r="AA1558" s="261"/>
      <c r="AB1558" s="261"/>
      <c r="AC1558" s="261"/>
      <c r="AD1558" s="261"/>
      <c r="AE1558" s="261"/>
      <c r="AF1558" s="293"/>
      <c r="AG1558" s="315" t="str">
        <f>IF(AF1558="","",IFERROR(VLOOKUP(AF1558,'Error Checking'!A:B,2,0),"Error with MNCR code"))</f>
        <v/>
      </c>
      <c r="AH1558" s="315"/>
      <c r="AI1558" s="315" t="str">
        <f>IF(AH1558="","",IFERROR(VLOOKUP(AH1558,'Error Checking'!A:B,2,0),"Error with MNCR code"))</f>
        <v/>
      </c>
      <c r="AJ1558" s="261"/>
      <c r="AK1558" s="261"/>
      <c r="AL1558" s="297"/>
      <c r="AM1558" s="261"/>
      <c r="AN1558" s="261"/>
    </row>
    <row r="1559" spans="1:40" x14ac:dyDescent="0.2">
      <c r="A1559" s="87"/>
      <c r="B1559" s="298"/>
      <c r="C1559" s="261"/>
      <c r="D1559" s="261"/>
      <c r="E1559" s="261"/>
      <c r="F1559" s="261"/>
      <c r="G1559" s="294"/>
      <c r="H1559" s="295"/>
      <c r="I1559" s="261"/>
      <c r="J1559" s="311" t="str">
        <f>IF(I1559="","",VLOOKUP(I1559,LookUp_Tables!$R:$S,2,0))</f>
        <v/>
      </c>
      <c r="K1559" s="296"/>
      <c r="L1559" s="296"/>
      <c r="M1559" s="290"/>
      <c r="N1559" s="290"/>
      <c r="O1559" s="290"/>
      <c r="P1559" s="290"/>
      <c r="Q1559" s="290"/>
      <c r="R1559" s="290"/>
      <c r="S1559" s="290" t="e">
        <f t="shared" si="72"/>
        <v>#DIV/0!</v>
      </c>
      <c r="T1559" s="290"/>
      <c r="U1559" s="290"/>
      <c r="V1559" s="290" t="e">
        <f t="shared" si="73"/>
        <v>#DIV/0!</v>
      </c>
      <c r="W1559" s="291" t="str">
        <f t="shared" si="74"/>
        <v/>
      </c>
      <c r="X1559" s="261"/>
      <c r="Y1559" s="261"/>
      <c r="Z1559" s="261"/>
      <c r="AA1559" s="261"/>
      <c r="AB1559" s="261"/>
      <c r="AC1559" s="261"/>
      <c r="AD1559" s="261"/>
      <c r="AE1559" s="261"/>
      <c r="AF1559" s="293"/>
      <c r="AG1559" s="315" t="str">
        <f>IF(AF1559="","",IFERROR(VLOOKUP(AF1559,'Error Checking'!A:B,2,0),"Error with MNCR code"))</f>
        <v/>
      </c>
      <c r="AH1559" s="315"/>
      <c r="AI1559" s="315" t="str">
        <f>IF(AH1559="","",IFERROR(VLOOKUP(AH1559,'Error Checking'!A:B,2,0),"Error with MNCR code"))</f>
        <v/>
      </c>
      <c r="AJ1559" s="261"/>
      <c r="AK1559" s="261"/>
      <c r="AL1559" s="297"/>
      <c r="AM1559" s="261"/>
      <c r="AN1559" s="261"/>
    </row>
    <row r="1560" spans="1:40" x14ac:dyDescent="0.2">
      <c r="A1560" s="87"/>
      <c r="B1560" s="298"/>
      <c r="C1560" s="261"/>
      <c r="D1560" s="261"/>
      <c r="E1560" s="261"/>
      <c r="F1560" s="261"/>
      <c r="G1560" s="294"/>
      <c r="H1560" s="295"/>
      <c r="I1560" s="261"/>
      <c r="J1560" s="311" t="str">
        <f>IF(I1560="","",VLOOKUP(I1560,LookUp_Tables!$R:$S,2,0))</f>
        <v/>
      </c>
      <c r="K1560" s="296"/>
      <c r="L1560" s="296"/>
      <c r="M1560" s="290"/>
      <c r="N1560" s="290"/>
      <c r="O1560" s="290"/>
      <c r="P1560" s="290"/>
      <c r="Q1560" s="290"/>
      <c r="R1560" s="290"/>
      <c r="S1560" s="290" t="e">
        <f t="shared" si="72"/>
        <v>#DIV/0!</v>
      </c>
      <c r="T1560" s="290"/>
      <c r="U1560" s="290"/>
      <c r="V1560" s="290" t="e">
        <f t="shared" si="73"/>
        <v>#DIV/0!</v>
      </c>
      <c r="W1560" s="291" t="str">
        <f t="shared" si="74"/>
        <v/>
      </c>
      <c r="X1560" s="261"/>
      <c r="Y1560" s="261"/>
      <c r="Z1560" s="261"/>
      <c r="AA1560" s="261"/>
      <c r="AB1560" s="261"/>
      <c r="AC1560" s="261"/>
      <c r="AD1560" s="261"/>
      <c r="AE1560" s="261"/>
      <c r="AF1560" s="293"/>
      <c r="AG1560" s="315" t="str">
        <f>IF(AF1560="","",IFERROR(VLOOKUP(AF1560,'Error Checking'!A:B,2,0),"Error with MNCR code"))</f>
        <v/>
      </c>
      <c r="AH1560" s="315"/>
      <c r="AI1560" s="315" t="str">
        <f>IF(AH1560="","",IFERROR(VLOOKUP(AH1560,'Error Checking'!A:B,2,0),"Error with MNCR code"))</f>
        <v/>
      </c>
      <c r="AJ1560" s="261"/>
      <c r="AK1560" s="261"/>
      <c r="AL1560" s="297"/>
      <c r="AM1560" s="261"/>
      <c r="AN1560" s="261"/>
    </row>
    <row r="1561" spans="1:40" x14ac:dyDescent="0.2">
      <c r="A1561" s="87"/>
      <c r="B1561" s="298"/>
      <c r="C1561" s="261"/>
      <c r="D1561" s="261"/>
      <c r="E1561" s="261"/>
      <c r="F1561" s="261"/>
      <c r="G1561" s="294"/>
      <c r="H1561" s="295"/>
      <c r="I1561" s="261"/>
      <c r="J1561" s="311" t="str">
        <f>IF(I1561="","",VLOOKUP(I1561,LookUp_Tables!$R:$S,2,0))</f>
        <v/>
      </c>
      <c r="K1561" s="296"/>
      <c r="L1561" s="296"/>
      <c r="M1561" s="290"/>
      <c r="N1561" s="290"/>
      <c r="O1561" s="290"/>
      <c r="P1561" s="290"/>
      <c r="Q1561" s="290"/>
      <c r="R1561" s="290"/>
      <c r="S1561" s="290" t="e">
        <f t="shared" si="72"/>
        <v>#DIV/0!</v>
      </c>
      <c r="T1561" s="290"/>
      <c r="U1561" s="290"/>
      <c r="V1561" s="290" t="e">
        <f t="shared" si="73"/>
        <v>#DIV/0!</v>
      </c>
      <c r="W1561" s="291" t="str">
        <f t="shared" si="74"/>
        <v/>
      </c>
      <c r="X1561" s="261"/>
      <c r="Y1561" s="261"/>
      <c r="Z1561" s="261"/>
      <c r="AA1561" s="261"/>
      <c r="AB1561" s="261"/>
      <c r="AC1561" s="261"/>
      <c r="AD1561" s="261"/>
      <c r="AE1561" s="261"/>
      <c r="AF1561" s="293"/>
      <c r="AG1561" s="315" t="str">
        <f>IF(AF1561="","",IFERROR(VLOOKUP(AF1561,'Error Checking'!A:B,2,0),"Error with MNCR code"))</f>
        <v/>
      </c>
      <c r="AH1561" s="315"/>
      <c r="AI1561" s="315" t="str">
        <f>IF(AH1561="","",IFERROR(VLOOKUP(AH1561,'Error Checking'!A:B,2,0),"Error with MNCR code"))</f>
        <v/>
      </c>
      <c r="AJ1561" s="261"/>
      <c r="AK1561" s="261"/>
      <c r="AL1561" s="297"/>
      <c r="AM1561" s="261"/>
      <c r="AN1561" s="261"/>
    </row>
    <row r="1562" spans="1:40" x14ac:dyDescent="0.2">
      <c r="A1562" s="87"/>
      <c r="B1562" s="298"/>
      <c r="C1562" s="261"/>
      <c r="D1562" s="261"/>
      <c r="E1562" s="261"/>
      <c r="F1562" s="261"/>
      <c r="G1562" s="294"/>
      <c r="H1562" s="295"/>
      <c r="I1562" s="261"/>
      <c r="J1562" s="311" t="str">
        <f>IF(I1562="","",VLOOKUP(I1562,LookUp_Tables!$R:$S,2,0))</f>
        <v/>
      </c>
      <c r="K1562" s="296"/>
      <c r="L1562" s="296"/>
      <c r="M1562" s="290"/>
      <c r="N1562" s="290"/>
      <c r="O1562" s="290"/>
      <c r="P1562" s="290"/>
      <c r="Q1562" s="290"/>
      <c r="R1562" s="290"/>
      <c r="S1562" s="290" t="e">
        <f t="shared" si="72"/>
        <v>#DIV/0!</v>
      </c>
      <c r="T1562" s="290"/>
      <c r="U1562" s="290"/>
      <c r="V1562" s="290" t="e">
        <f t="shared" si="73"/>
        <v>#DIV/0!</v>
      </c>
      <c r="W1562" s="291" t="str">
        <f t="shared" si="74"/>
        <v/>
      </c>
      <c r="X1562" s="261"/>
      <c r="Y1562" s="261"/>
      <c r="Z1562" s="261"/>
      <c r="AA1562" s="261"/>
      <c r="AB1562" s="261"/>
      <c r="AC1562" s="261"/>
      <c r="AD1562" s="261"/>
      <c r="AE1562" s="261"/>
      <c r="AF1562" s="293"/>
      <c r="AG1562" s="315" t="str">
        <f>IF(AF1562="","",IFERROR(VLOOKUP(AF1562,'Error Checking'!A:B,2,0),"Error with MNCR code"))</f>
        <v/>
      </c>
      <c r="AH1562" s="315"/>
      <c r="AI1562" s="315" t="str">
        <f>IF(AH1562="","",IFERROR(VLOOKUP(AH1562,'Error Checking'!A:B,2,0),"Error with MNCR code"))</f>
        <v/>
      </c>
      <c r="AJ1562" s="261"/>
      <c r="AK1562" s="261"/>
      <c r="AL1562" s="297"/>
      <c r="AM1562" s="261"/>
      <c r="AN1562" s="261"/>
    </row>
    <row r="1563" spans="1:40" x14ac:dyDescent="0.2">
      <c r="A1563" s="87"/>
      <c r="B1563" s="298"/>
      <c r="C1563" s="261"/>
      <c r="D1563" s="261"/>
      <c r="E1563" s="261"/>
      <c r="F1563" s="261"/>
      <c r="G1563" s="294"/>
      <c r="H1563" s="295"/>
      <c r="I1563" s="261"/>
      <c r="J1563" s="311" t="str">
        <f>IF(I1563="","",VLOOKUP(I1563,LookUp_Tables!$R:$S,2,0))</f>
        <v/>
      </c>
      <c r="K1563" s="296"/>
      <c r="L1563" s="296"/>
      <c r="M1563" s="290"/>
      <c r="N1563" s="290"/>
      <c r="O1563" s="290"/>
      <c r="P1563" s="290"/>
      <c r="Q1563" s="290"/>
      <c r="R1563" s="290"/>
      <c r="S1563" s="290" t="e">
        <f t="shared" si="72"/>
        <v>#DIV/0!</v>
      </c>
      <c r="T1563" s="290"/>
      <c r="U1563" s="290"/>
      <c r="V1563" s="290" t="e">
        <f t="shared" si="73"/>
        <v>#DIV/0!</v>
      </c>
      <c r="W1563" s="291" t="str">
        <f t="shared" si="74"/>
        <v/>
      </c>
      <c r="X1563" s="261"/>
      <c r="Y1563" s="261"/>
      <c r="Z1563" s="261"/>
      <c r="AA1563" s="261"/>
      <c r="AB1563" s="261"/>
      <c r="AC1563" s="261"/>
      <c r="AD1563" s="261"/>
      <c r="AE1563" s="261"/>
      <c r="AF1563" s="293"/>
      <c r="AG1563" s="315" t="str">
        <f>IF(AF1563="","",IFERROR(VLOOKUP(AF1563,'Error Checking'!A:B,2,0),"Error with MNCR code"))</f>
        <v/>
      </c>
      <c r="AH1563" s="315"/>
      <c r="AI1563" s="315" t="str">
        <f>IF(AH1563="","",IFERROR(VLOOKUP(AH1563,'Error Checking'!A:B,2,0),"Error with MNCR code"))</f>
        <v/>
      </c>
      <c r="AJ1563" s="261"/>
      <c r="AK1563" s="261"/>
      <c r="AL1563" s="297"/>
      <c r="AM1563" s="261"/>
      <c r="AN1563" s="261"/>
    </row>
    <row r="1564" spans="1:40" x14ac:dyDescent="0.2">
      <c r="A1564" s="87"/>
      <c r="B1564" s="298"/>
      <c r="C1564" s="261"/>
      <c r="D1564" s="261"/>
      <c r="E1564" s="261"/>
      <c r="F1564" s="261"/>
      <c r="G1564" s="294"/>
      <c r="H1564" s="295"/>
      <c r="I1564" s="261"/>
      <c r="J1564" s="311" t="str">
        <f>IF(I1564="","",VLOOKUP(I1564,LookUp_Tables!$R:$S,2,0))</f>
        <v/>
      </c>
      <c r="K1564" s="296"/>
      <c r="L1564" s="296"/>
      <c r="M1564" s="290"/>
      <c r="N1564" s="290"/>
      <c r="O1564" s="290"/>
      <c r="P1564" s="290"/>
      <c r="Q1564" s="290"/>
      <c r="R1564" s="290"/>
      <c r="S1564" s="290" t="e">
        <f t="shared" si="72"/>
        <v>#DIV/0!</v>
      </c>
      <c r="T1564" s="290"/>
      <c r="U1564" s="290"/>
      <c r="V1564" s="290" t="e">
        <f t="shared" si="73"/>
        <v>#DIV/0!</v>
      </c>
      <c r="W1564" s="291" t="str">
        <f t="shared" si="74"/>
        <v/>
      </c>
      <c r="X1564" s="261"/>
      <c r="Y1564" s="261"/>
      <c r="Z1564" s="261"/>
      <c r="AA1564" s="261"/>
      <c r="AB1564" s="261"/>
      <c r="AC1564" s="261"/>
      <c r="AD1564" s="261"/>
      <c r="AE1564" s="261"/>
      <c r="AF1564" s="293"/>
      <c r="AG1564" s="315" t="str">
        <f>IF(AF1564="","",IFERROR(VLOOKUP(AF1564,'Error Checking'!A:B,2,0),"Error with MNCR code"))</f>
        <v/>
      </c>
      <c r="AH1564" s="315"/>
      <c r="AI1564" s="315" t="str">
        <f>IF(AH1564="","",IFERROR(VLOOKUP(AH1564,'Error Checking'!A:B,2,0),"Error with MNCR code"))</f>
        <v/>
      </c>
      <c r="AJ1564" s="261"/>
      <c r="AK1564" s="261"/>
      <c r="AL1564" s="297"/>
      <c r="AM1564" s="261"/>
      <c r="AN1564" s="261"/>
    </row>
    <row r="1565" spans="1:40" x14ac:dyDescent="0.2">
      <c r="A1565" s="87"/>
      <c r="B1565" s="298"/>
      <c r="C1565" s="261"/>
      <c r="D1565" s="261"/>
      <c r="E1565" s="261"/>
      <c r="F1565" s="261"/>
      <c r="G1565" s="294"/>
      <c r="H1565" s="295"/>
      <c r="I1565" s="261"/>
      <c r="J1565" s="311" t="str">
        <f>IF(I1565="","",VLOOKUP(I1565,LookUp_Tables!$R:$S,2,0))</f>
        <v/>
      </c>
      <c r="K1565" s="296"/>
      <c r="L1565" s="296"/>
      <c r="M1565" s="290"/>
      <c r="N1565" s="290"/>
      <c r="O1565" s="290"/>
      <c r="P1565" s="290"/>
      <c r="Q1565" s="290"/>
      <c r="R1565" s="290"/>
      <c r="S1565" s="290" t="e">
        <f t="shared" si="72"/>
        <v>#DIV/0!</v>
      </c>
      <c r="T1565" s="290"/>
      <c r="U1565" s="290"/>
      <c r="V1565" s="290" t="e">
        <f t="shared" si="73"/>
        <v>#DIV/0!</v>
      </c>
      <c r="W1565" s="291" t="str">
        <f t="shared" si="74"/>
        <v/>
      </c>
      <c r="X1565" s="261"/>
      <c r="Y1565" s="261"/>
      <c r="Z1565" s="261"/>
      <c r="AA1565" s="261"/>
      <c r="AB1565" s="261"/>
      <c r="AC1565" s="261"/>
      <c r="AD1565" s="261"/>
      <c r="AE1565" s="261"/>
      <c r="AF1565" s="293"/>
      <c r="AG1565" s="315" t="str">
        <f>IF(AF1565="","",IFERROR(VLOOKUP(AF1565,'Error Checking'!A:B,2,0),"Error with MNCR code"))</f>
        <v/>
      </c>
      <c r="AH1565" s="315"/>
      <c r="AI1565" s="315" t="str">
        <f>IF(AH1565="","",IFERROR(VLOOKUP(AH1565,'Error Checking'!A:B,2,0),"Error with MNCR code"))</f>
        <v/>
      </c>
      <c r="AJ1565" s="261"/>
      <c r="AK1565" s="261"/>
      <c r="AL1565" s="297"/>
      <c r="AM1565" s="261"/>
      <c r="AN1565" s="261"/>
    </row>
    <row r="1566" spans="1:40" x14ac:dyDescent="0.2">
      <c r="A1566" s="87"/>
      <c r="B1566" s="298"/>
      <c r="C1566" s="261"/>
      <c r="D1566" s="261"/>
      <c r="E1566" s="261"/>
      <c r="F1566" s="261"/>
      <c r="G1566" s="294"/>
      <c r="H1566" s="295"/>
      <c r="I1566" s="261"/>
      <c r="J1566" s="311" t="str">
        <f>IF(I1566="","",VLOOKUP(I1566,LookUp_Tables!$R:$S,2,0))</f>
        <v/>
      </c>
      <c r="K1566" s="296"/>
      <c r="L1566" s="296"/>
      <c r="M1566" s="290"/>
      <c r="N1566" s="290"/>
      <c r="O1566" s="290"/>
      <c r="P1566" s="290"/>
      <c r="Q1566" s="290"/>
      <c r="R1566" s="290"/>
      <c r="S1566" s="290" t="e">
        <f t="shared" si="72"/>
        <v>#DIV/0!</v>
      </c>
      <c r="T1566" s="290"/>
      <c r="U1566" s="290"/>
      <c r="V1566" s="290" t="e">
        <f t="shared" si="73"/>
        <v>#DIV/0!</v>
      </c>
      <c r="W1566" s="291" t="str">
        <f t="shared" si="74"/>
        <v/>
      </c>
      <c r="X1566" s="261"/>
      <c r="Y1566" s="261"/>
      <c r="Z1566" s="261"/>
      <c r="AA1566" s="261"/>
      <c r="AB1566" s="261"/>
      <c r="AC1566" s="261"/>
      <c r="AD1566" s="261"/>
      <c r="AE1566" s="261"/>
      <c r="AF1566" s="293"/>
      <c r="AG1566" s="315" t="str">
        <f>IF(AF1566="","",IFERROR(VLOOKUP(AF1566,'Error Checking'!A:B,2,0),"Error with MNCR code"))</f>
        <v/>
      </c>
      <c r="AH1566" s="315"/>
      <c r="AI1566" s="315" t="str">
        <f>IF(AH1566="","",IFERROR(VLOOKUP(AH1566,'Error Checking'!A:B,2,0),"Error with MNCR code"))</f>
        <v/>
      </c>
      <c r="AJ1566" s="261"/>
      <c r="AK1566" s="261"/>
      <c r="AL1566" s="297"/>
      <c r="AM1566" s="261"/>
      <c r="AN1566" s="261"/>
    </row>
    <row r="1567" spans="1:40" x14ac:dyDescent="0.2">
      <c r="A1567" s="87"/>
      <c r="B1567" s="298"/>
      <c r="C1567" s="261"/>
      <c r="D1567" s="261"/>
      <c r="E1567" s="261"/>
      <c r="F1567" s="261"/>
      <c r="G1567" s="294"/>
      <c r="H1567" s="295"/>
      <c r="I1567" s="261"/>
      <c r="J1567" s="311" t="str">
        <f>IF(I1567="","",VLOOKUP(I1567,LookUp_Tables!$R:$S,2,0))</f>
        <v/>
      </c>
      <c r="K1567" s="296"/>
      <c r="L1567" s="296"/>
      <c r="M1567" s="290"/>
      <c r="N1567" s="290"/>
      <c r="O1567" s="290"/>
      <c r="P1567" s="290"/>
      <c r="Q1567" s="290"/>
      <c r="R1567" s="290"/>
      <c r="S1567" s="290" t="e">
        <f t="shared" si="72"/>
        <v>#DIV/0!</v>
      </c>
      <c r="T1567" s="290"/>
      <c r="U1567" s="290"/>
      <c r="V1567" s="290" t="e">
        <f t="shared" si="73"/>
        <v>#DIV/0!</v>
      </c>
      <c r="W1567" s="291" t="str">
        <f t="shared" si="74"/>
        <v/>
      </c>
      <c r="X1567" s="261"/>
      <c r="Y1567" s="261"/>
      <c r="Z1567" s="261"/>
      <c r="AA1567" s="261"/>
      <c r="AB1567" s="261"/>
      <c r="AC1567" s="261"/>
      <c r="AD1567" s="261"/>
      <c r="AE1567" s="261"/>
      <c r="AF1567" s="293"/>
      <c r="AG1567" s="315" t="str">
        <f>IF(AF1567="","",IFERROR(VLOOKUP(AF1567,'Error Checking'!A:B,2,0),"Error with MNCR code"))</f>
        <v/>
      </c>
      <c r="AH1567" s="315"/>
      <c r="AI1567" s="315" t="str">
        <f>IF(AH1567="","",IFERROR(VLOOKUP(AH1567,'Error Checking'!A:B,2,0),"Error with MNCR code"))</f>
        <v/>
      </c>
      <c r="AJ1567" s="261"/>
      <c r="AK1567" s="261"/>
      <c r="AL1567" s="297"/>
      <c r="AM1567" s="261"/>
      <c r="AN1567" s="261"/>
    </row>
    <row r="1568" spans="1:40" x14ac:dyDescent="0.2">
      <c r="A1568" s="87"/>
      <c r="B1568" s="298"/>
      <c r="C1568" s="261"/>
      <c r="D1568" s="261"/>
      <c r="E1568" s="261"/>
      <c r="F1568" s="261"/>
      <c r="G1568" s="294"/>
      <c r="H1568" s="295"/>
      <c r="I1568" s="261"/>
      <c r="J1568" s="311" t="str">
        <f>IF(I1568="","",VLOOKUP(I1568,LookUp_Tables!$R:$S,2,0))</f>
        <v/>
      </c>
      <c r="K1568" s="296"/>
      <c r="L1568" s="296"/>
      <c r="M1568" s="290"/>
      <c r="N1568" s="290"/>
      <c r="O1568" s="290"/>
      <c r="P1568" s="290"/>
      <c r="Q1568" s="290"/>
      <c r="R1568" s="290"/>
      <c r="S1568" s="290" t="e">
        <f t="shared" si="72"/>
        <v>#DIV/0!</v>
      </c>
      <c r="T1568" s="290"/>
      <c r="U1568" s="290"/>
      <c r="V1568" s="290" t="e">
        <f t="shared" si="73"/>
        <v>#DIV/0!</v>
      </c>
      <c r="W1568" s="291" t="str">
        <f t="shared" si="74"/>
        <v/>
      </c>
      <c r="X1568" s="261"/>
      <c r="Y1568" s="261"/>
      <c r="Z1568" s="261"/>
      <c r="AA1568" s="261"/>
      <c r="AB1568" s="261"/>
      <c r="AC1568" s="261"/>
      <c r="AD1568" s="261"/>
      <c r="AE1568" s="261"/>
      <c r="AF1568" s="293"/>
      <c r="AG1568" s="315" t="str">
        <f>IF(AF1568="","",IFERROR(VLOOKUP(AF1568,'Error Checking'!A:B,2,0),"Error with MNCR code"))</f>
        <v/>
      </c>
      <c r="AH1568" s="315"/>
      <c r="AI1568" s="315" t="str">
        <f>IF(AH1568="","",IFERROR(VLOOKUP(AH1568,'Error Checking'!A:B,2,0),"Error with MNCR code"))</f>
        <v/>
      </c>
      <c r="AJ1568" s="261"/>
      <c r="AK1568" s="261"/>
      <c r="AL1568" s="297"/>
      <c r="AM1568" s="261"/>
      <c r="AN1568" s="261"/>
    </row>
    <row r="1569" spans="1:40" x14ac:dyDescent="0.2">
      <c r="A1569" s="87"/>
      <c r="B1569" s="298"/>
      <c r="C1569" s="261"/>
      <c r="D1569" s="261"/>
      <c r="E1569" s="261"/>
      <c r="F1569" s="261"/>
      <c r="G1569" s="294"/>
      <c r="H1569" s="295"/>
      <c r="I1569" s="261"/>
      <c r="J1569" s="311" t="str">
        <f>IF(I1569="","",VLOOKUP(I1569,LookUp_Tables!$R:$S,2,0))</f>
        <v/>
      </c>
      <c r="K1569" s="296"/>
      <c r="L1569" s="296"/>
      <c r="M1569" s="290"/>
      <c r="N1569" s="290"/>
      <c r="O1569" s="290"/>
      <c r="P1569" s="290"/>
      <c r="Q1569" s="290"/>
      <c r="R1569" s="290"/>
      <c r="S1569" s="290" t="e">
        <f t="shared" si="72"/>
        <v>#DIV/0!</v>
      </c>
      <c r="T1569" s="290"/>
      <c r="U1569" s="290"/>
      <c r="V1569" s="290" t="e">
        <f t="shared" si="73"/>
        <v>#DIV/0!</v>
      </c>
      <c r="W1569" s="291" t="str">
        <f t="shared" si="74"/>
        <v/>
      </c>
      <c r="X1569" s="261"/>
      <c r="Y1569" s="261"/>
      <c r="Z1569" s="261"/>
      <c r="AA1569" s="261"/>
      <c r="AB1569" s="261"/>
      <c r="AC1569" s="261"/>
      <c r="AD1569" s="261"/>
      <c r="AE1569" s="261"/>
      <c r="AF1569" s="293"/>
      <c r="AG1569" s="315" t="str">
        <f>IF(AF1569="","",IFERROR(VLOOKUP(AF1569,'Error Checking'!A:B,2,0),"Error with MNCR code"))</f>
        <v/>
      </c>
      <c r="AH1569" s="315"/>
      <c r="AI1569" s="315" t="str">
        <f>IF(AH1569="","",IFERROR(VLOOKUP(AH1569,'Error Checking'!A:B,2,0),"Error with MNCR code"))</f>
        <v/>
      </c>
      <c r="AJ1569" s="261"/>
      <c r="AK1569" s="261"/>
      <c r="AL1569" s="297"/>
      <c r="AM1569" s="261"/>
      <c r="AN1569" s="261"/>
    </row>
    <row r="1570" spans="1:40" x14ac:dyDescent="0.2">
      <c r="A1570" s="87"/>
      <c r="B1570" s="298"/>
      <c r="C1570" s="261"/>
      <c r="D1570" s="261"/>
      <c r="E1570" s="261"/>
      <c r="F1570" s="261"/>
      <c r="G1570" s="294"/>
      <c r="H1570" s="295"/>
      <c r="I1570" s="261"/>
      <c r="J1570" s="311" t="str">
        <f>IF(I1570="","",VLOOKUP(I1570,LookUp_Tables!$R:$S,2,0))</f>
        <v/>
      </c>
      <c r="K1570" s="296"/>
      <c r="L1570" s="296"/>
      <c r="M1570" s="290"/>
      <c r="N1570" s="290"/>
      <c r="O1570" s="290"/>
      <c r="P1570" s="290"/>
      <c r="Q1570" s="290"/>
      <c r="R1570" s="290"/>
      <c r="S1570" s="290" t="e">
        <f t="shared" si="72"/>
        <v>#DIV/0!</v>
      </c>
      <c r="T1570" s="290"/>
      <c r="U1570" s="290"/>
      <c r="V1570" s="290" t="e">
        <f t="shared" si="73"/>
        <v>#DIV/0!</v>
      </c>
      <c r="W1570" s="291" t="str">
        <f t="shared" si="74"/>
        <v/>
      </c>
      <c r="X1570" s="261"/>
      <c r="Y1570" s="261"/>
      <c r="Z1570" s="261"/>
      <c r="AA1570" s="261"/>
      <c r="AB1570" s="261"/>
      <c r="AC1570" s="261"/>
      <c r="AD1570" s="261"/>
      <c r="AE1570" s="261"/>
      <c r="AF1570" s="293"/>
      <c r="AG1570" s="315" t="str">
        <f>IF(AF1570="","",IFERROR(VLOOKUP(AF1570,'Error Checking'!A:B,2,0),"Error with MNCR code"))</f>
        <v/>
      </c>
      <c r="AH1570" s="315"/>
      <c r="AI1570" s="315" t="str">
        <f>IF(AH1570="","",IFERROR(VLOOKUP(AH1570,'Error Checking'!A:B,2,0),"Error with MNCR code"))</f>
        <v/>
      </c>
      <c r="AJ1570" s="261"/>
      <c r="AK1570" s="261"/>
      <c r="AL1570" s="297"/>
      <c r="AM1570" s="261"/>
      <c r="AN1570" s="261"/>
    </row>
    <row r="1571" spans="1:40" x14ac:dyDescent="0.2">
      <c r="A1571" s="87"/>
      <c r="B1571" s="298"/>
      <c r="C1571" s="261"/>
      <c r="D1571" s="261"/>
      <c r="E1571" s="261"/>
      <c r="F1571" s="261"/>
      <c r="G1571" s="294"/>
      <c r="H1571" s="295"/>
      <c r="I1571" s="261"/>
      <c r="J1571" s="311" t="str">
        <f>IF(I1571="","",VLOOKUP(I1571,LookUp_Tables!$R:$S,2,0))</f>
        <v/>
      </c>
      <c r="K1571" s="296"/>
      <c r="L1571" s="296"/>
      <c r="M1571" s="290"/>
      <c r="N1571" s="290"/>
      <c r="O1571" s="290"/>
      <c r="P1571" s="290"/>
      <c r="Q1571" s="290"/>
      <c r="R1571" s="290"/>
      <c r="S1571" s="290" t="e">
        <f t="shared" si="72"/>
        <v>#DIV/0!</v>
      </c>
      <c r="T1571" s="290"/>
      <c r="U1571" s="290"/>
      <c r="V1571" s="290" t="e">
        <f t="shared" si="73"/>
        <v>#DIV/0!</v>
      </c>
      <c r="W1571" s="291" t="str">
        <f t="shared" si="74"/>
        <v/>
      </c>
      <c r="X1571" s="261"/>
      <c r="Y1571" s="261"/>
      <c r="Z1571" s="261"/>
      <c r="AA1571" s="261"/>
      <c r="AB1571" s="261"/>
      <c r="AC1571" s="261"/>
      <c r="AD1571" s="261"/>
      <c r="AE1571" s="261"/>
      <c r="AF1571" s="293"/>
      <c r="AG1571" s="315" t="str">
        <f>IF(AF1571="","",IFERROR(VLOOKUP(AF1571,'Error Checking'!A:B,2,0),"Error with MNCR code"))</f>
        <v/>
      </c>
      <c r="AH1571" s="315"/>
      <c r="AI1571" s="315" t="str">
        <f>IF(AH1571="","",IFERROR(VLOOKUP(AH1571,'Error Checking'!A:B,2,0),"Error with MNCR code"))</f>
        <v/>
      </c>
      <c r="AJ1571" s="261"/>
      <c r="AK1571" s="261"/>
      <c r="AL1571" s="297"/>
      <c r="AM1571" s="261"/>
      <c r="AN1571" s="261"/>
    </row>
    <row r="1572" spans="1:40" x14ac:dyDescent="0.2">
      <c r="A1572" s="87"/>
      <c r="B1572" s="298"/>
      <c r="C1572" s="261"/>
      <c r="D1572" s="261"/>
      <c r="E1572" s="261"/>
      <c r="F1572" s="261"/>
      <c r="G1572" s="294"/>
      <c r="H1572" s="295"/>
      <c r="I1572" s="261"/>
      <c r="J1572" s="311" t="str">
        <f>IF(I1572="","",VLOOKUP(I1572,LookUp_Tables!$R:$S,2,0))</f>
        <v/>
      </c>
      <c r="K1572" s="296"/>
      <c r="L1572" s="296"/>
      <c r="M1572" s="290"/>
      <c r="N1572" s="290"/>
      <c r="O1572" s="290"/>
      <c r="P1572" s="290"/>
      <c r="Q1572" s="290"/>
      <c r="R1572" s="290"/>
      <c r="S1572" s="290" t="e">
        <f t="shared" si="72"/>
        <v>#DIV/0!</v>
      </c>
      <c r="T1572" s="290"/>
      <c r="U1572" s="290"/>
      <c r="V1572" s="290" t="e">
        <f t="shared" si="73"/>
        <v>#DIV/0!</v>
      </c>
      <c r="W1572" s="291" t="str">
        <f t="shared" si="74"/>
        <v/>
      </c>
      <c r="X1572" s="261"/>
      <c r="Y1572" s="261"/>
      <c r="Z1572" s="261"/>
      <c r="AA1572" s="261"/>
      <c r="AB1572" s="261"/>
      <c r="AC1572" s="261"/>
      <c r="AD1572" s="261"/>
      <c r="AE1572" s="261"/>
      <c r="AF1572" s="293"/>
      <c r="AG1572" s="315" t="str">
        <f>IF(AF1572="","",IFERROR(VLOOKUP(AF1572,'Error Checking'!A:B,2,0),"Error with MNCR code"))</f>
        <v/>
      </c>
      <c r="AH1572" s="315"/>
      <c r="AI1572" s="315" t="str">
        <f>IF(AH1572="","",IFERROR(VLOOKUP(AH1572,'Error Checking'!A:B,2,0),"Error with MNCR code"))</f>
        <v/>
      </c>
      <c r="AJ1572" s="261"/>
      <c r="AK1572" s="261"/>
      <c r="AL1572" s="297"/>
      <c r="AM1572" s="261"/>
      <c r="AN1572" s="261"/>
    </row>
    <row r="1573" spans="1:40" x14ac:dyDescent="0.2">
      <c r="A1573" s="87"/>
      <c r="B1573" s="298"/>
      <c r="C1573" s="261"/>
      <c r="D1573" s="261"/>
      <c r="E1573" s="261"/>
      <c r="F1573" s="261"/>
      <c r="G1573" s="294"/>
      <c r="H1573" s="295"/>
      <c r="I1573" s="261"/>
      <c r="J1573" s="311" t="str">
        <f>IF(I1573="","",VLOOKUP(I1573,LookUp_Tables!$R:$S,2,0))</f>
        <v/>
      </c>
      <c r="K1573" s="296"/>
      <c r="L1573" s="296"/>
      <c r="M1573" s="290"/>
      <c r="N1573" s="290"/>
      <c r="O1573" s="290"/>
      <c r="P1573" s="290"/>
      <c r="Q1573" s="290"/>
      <c r="R1573" s="290"/>
      <c r="S1573" s="290" t="e">
        <f t="shared" si="72"/>
        <v>#DIV/0!</v>
      </c>
      <c r="T1573" s="290"/>
      <c r="U1573" s="290"/>
      <c r="V1573" s="290" t="e">
        <f t="shared" si="73"/>
        <v>#DIV/0!</v>
      </c>
      <c r="W1573" s="291" t="str">
        <f t="shared" si="74"/>
        <v/>
      </c>
      <c r="X1573" s="261"/>
      <c r="Y1573" s="261"/>
      <c r="Z1573" s="261"/>
      <c r="AA1573" s="261"/>
      <c r="AB1573" s="261"/>
      <c r="AC1573" s="261"/>
      <c r="AD1573" s="261"/>
      <c r="AE1573" s="261"/>
      <c r="AF1573" s="293"/>
      <c r="AG1573" s="315" t="str">
        <f>IF(AF1573="","",IFERROR(VLOOKUP(AF1573,'Error Checking'!A:B,2,0),"Error with MNCR code"))</f>
        <v/>
      </c>
      <c r="AH1573" s="315"/>
      <c r="AI1573" s="315" t="str">
        <f>IF(AH1573="","",IFERROR(VLOOKUP(AH1573,'Error Checking'!A:B,2,0),"Error with MNCR code"))</f>
        <v/>
      </c>
      <c r="AJ1573" s="261"/>
      <c r="AK1573" s="261"/>
      <c r="AL1573" s="297"/>
      <c r="AM1573" s="261"/>
      <c r="AN1573" s="261"/>
    </row>
    <row r="1574" spans="1:40" x14ac:dyDescent="0.2">
      <c r="A1574" s="87"/>
      <c r="B1574" s="298"/>
      <c r="C1574" s="261"/>
      <c r="D1574" s="261"/>
      <c r="E1574" s="261"/>
      <c r="F1574" s="261"/>
      <c r="G1574" s="294"/>
      <c r="H1574" s="295"/>
      <c r="I1574" s="261"/>
      <c r="J1574" s="311" t="str">
        <f>IF(I1574="","",VLOOKUP(I1574,LookUp_Tables!$R:$S,2,0))</f>
        <v/>
      </c>
      <c r="K1574" s="296"/>
      <c r="L1574" s="296"/>
      <c r="M1574" s="290"/>
      <c r="N1574" s="290"/>
      <c r="O1574" s="290"/>
      <c r="P1574" s="290"/>
      <c r="Q1574" s="290"/>
      <c r="R1574" s="290"/>
      <c r="S1574" s="290" t="e">
        <f t="shared" si="72"/>
        <v>#DIV/0!</v>
      </c>
      <c r="T1574" s="290"/>
      <c r="U1574" s="290"/>
      <c r="V1574" s="290" t="e">
        <f t="shared" si="73"/>
        <v>#DIV/0!</v>
      </c>
      <c r="W1574" s="291" t="str">
        <f t="shared" si="74"/>
        <v/>
      </c>
      <c r="X1574" s="261"/>
      <c r="Y1574" s="261"/>
      <c r="Z1574" s="261"/>
      <c r="AA1574" s="261"/>
      <c r="AB1574" s="261"/>
      <c r="AC1574" s="261"/>
      <c r="AD1574" s="261"/>
      <c r="AE1574" s="261"/>
      <c r="AF1574" s="293"/>
      <c r="AG1574" s="315" t="str">
        <f>IF(AF1574="","",IFERROR(VLOOKUP(AF1574,'Error Checking'!A:B,2,0),"Error with MNCR code"))</f>
        <v/>
      </c>
      <c r="AH1574" s="315"/>
      <c r="AI1574" s="315" t="str">
        <f>IF(AH1574="","",IFERROR(VLOOKUP(AH1574,'Error Checking'!A:B,2,0),"Error with MNCR code"))</f>
        <v/>
      </c>
      <c r="AJ1574" s="261"/>
      <c r="AK1574" s="261"/>
      <c r="AL1574" s="297"/>
      <c r="AM1574" s="261"/>
      <c r="AN1574" s="261"/>
    </row>
    <row r="1575" spans="1:40" x14ac:dyDescent="0.2">
      <c r="A1575" s="87"/>
      <c r="B1575" s="298"/>
      <c r="C1575" s="261"/>
      <c r="D1575" s="261"/>
      <c r="E1575" s="261"/>
      <c r="F1575" s="261"/>
      <c r="G1575" s="294"/>
      <c r="H1575" s="295"/>
      <c r="I1575" s="261"/>
      <c r="J1575" s="311" t="str">
        <f>IF(I1575="","",VLOOKUP(I1575,LookUp_Tables!$R:$S,2,0))</f>
        <v/>
      </c>
      <c r="K1575" s="296"/>
      <c r="L1575" s="296"/>
      <c r="M1575" s="290"/>
      <c r="N1575" s="290"/>
      <c r="O1575" s="290"/>
      <c r="P1575" s="290"/>
      <c r="Q1575" s="290"/>
      <c r="R1575" s="290"/>
      <c r="S1575" s="290" t="e">
        <f t="shared" si="72"/>
        <v>#DIV/0!</v>
      </c>
      <c r="T1575" s="290"/>
      <c r="U1575" s="290"/>
      <c r="V1575" s="290" t="e">
        <f t="shared" si="73"/>
        <v>#DIV/0!</v>
      </c>
      <c r="W1575" s="291" t="str">
        <f t="shared" si="74"/>
        <v/>
      </c>
      <c r="X1575" s="261"/>
      <c r="Y1575" s="261"/>
      <c r="Z1575" s="261"/>
      <c r="AA1575" s="261"/>
      <c r="AB1575" s="261"/>
      <c r="AC1575" s="261"/>
      <c r="AD1575" s="261"/>
      <c r="AE1575" s="261"/>
      <c r="AF1575" s="293"/>
      <c r="AG1575" s="315" t="str">
        <f>IF(AF1575="","",IFERROR(VLOOKUP(AF1575,'Error Checking'!A:B,2,0),"Error with MNCR code"))</f>
        <v/>
      </c>
      <c r="AH1575" s="315"/>
      <c r="AI1575" s="315" t="str">
        <f>IF(AH1575="","",IFERROR(VLOOKUP(AH1575,'Error Checking'!A:B,2,0),"Error with MNCR code"))</f>
        <v/>
      </c>
      <c r="AJ1575" s="261"/>
      <c r="AK1575" s="261"/>
      <c r="AL1575" s="297"/>
      <c r="AM1575" s="261"/>
      <c r="AN1575" s="261"/>
    </row>
    <row r="1576" spans="1:40" x14ac:dyDescent="0.2">
      <c r="A1576" s="87"/>
      <c r="B1576" s="298"/>
      <c r="C1576" s="261"/>
      <c r="D1576" s="261"/>
      <c r="E1576" s="261"/>
      <c r="F1576" s="261"/>
      <c r="G1576" s="294"/>
      <c r="H1576" s="295"/>
      <c r="I1576" s="261"/>
      <c r="J1576" s="311" t="str">
        <f>IF(I1576="","",VLOOKUP(I1576,LookUp_Tables!$R:$S,2,0))</f>
        <v/>
      </c>
      <c r="K1576" s="296"/>
      <c r="L1576" s="296"/>
      <c r="M1576" s="290"/>
      <c r="N1576" s="290"/>
      <c r="O1576" s="290"/>
      <c r="P1576" s="290"/>
      <c r="Q1576" s="290"/>
      <c r="R1576" s="290"/>
      <c r="S1576" s="290" t="e">
        <f t="shared" si="72"/>
        <v>#DIV/0!</v>
      </c>
      <c r="T1576" s="290"/>
      <c r="U1576" s="290"/>
      <c r="V1576" s="290" t="e">
        <f t="shared" si="73"/>
        <v>#DIV/0!</v>
      </c>
      <c r="W1576" s="291" t="str">
        <f t="shared" si="74"/>
        <v/>
      </c>
      <c r="X1576" s="261"/>
      <c r="Y1576" s="261"/>
      <c r="Z1576" s="261"/>
      <c r="AA1576" s="261"/>
      <c r="AB1576" s="261"/>
      <c r="AC1576" s="261"/>
      <c r="AD1576" s="261"/>
      <c r="AE1576" s="261"/>
      <c r="AF1576" s="293"/>
      <c r="AG1576" s="315" t="str">
        <f>IF(AF1576="","",IFERROR(VLOOKUP(AF1576,'Error Checking'!A:B,2,0),"Error with MNCR code"))</f>
        <v/>
      </c>
      <c r="AH1576" s="315"/>
      <c r="AI1576" s="315" t="str">
        <f>IF(AH1576="","",IFERROR(VLOOKUP(AH1576,'Error Checking'!A:B,2,0),"Error with MNCR code"))</f>
        <v/>
      </c>
      <c r="AJ1576" s="261"/>
      <c r="AK1576" s="261"/>
      <c r="AL1576" s="297"/>
      <c r="AM1576" s="261"/>
      <c r="AN1576" s="261"/>
    </row>
    <row r="1577" spans="1:40" x14ac:dyDescent="0.2">
      <c r="A1577" s="87"/>
      <c r="B1577" s="298"/>
      <c r="C1577" s="261"/>
      <c r="D1577" s="261"/>
      <c r="E1577" s="261"/>
      <c r="F1577" s="261"/>
      <c r="G1577" s="294"/>
      <c r="H1577" s="295"/>
      <c r="I1577" s="261"/>
      <c r="J1577" s="311" t="str">
        <f>IF(I1577="","",VLOOKUP(I1577,LookUp_Tables!$R:$S,2,0))</f>
        <v/>
      </c>
      <c r="K1577" s="296"/>
      <c r="L1577" s="296"/>
      <c r="M1577" s="290"/>
      <c r="N1577" s="290"/>
      <c r="O1577" s="290"/>
      <c r="P1577" s="290"/>
      <c r="Q1577" s="290"/>
      <c r="R1577" s="290"/>
      <c r="S1577" s="290" t="e">
        <f t="shared" si="72"/>
        <v>#DIV/0!</v>
      </c>
      <c r="T1577" s="290"/>
      <c r="U1577" s="290"/>
      <c r="V1577" s="290" t="e">
        <f t="shared" si="73"/>
        <v>#DIV/0!</v>
      </c>
      <c r="W1577" s="291" t="str">
        <f t="shared" si="74"/>
        <v/>
      </c>
      <c r="X1577" s="261"/>
      <c r="Y1577" s="261"/>
      <c r="Z1577" s="261"/>
      <c r="AA1577" s="261"/>
      <c r="AB1577" s="261"/>
      <c r="AC1577" s="261"/>
      <c r="AD1577" s="261"/>
      <c r="AE1577" s="261"/>
      <c r="AF1577" s="293"/>
      <c r="AG1577" s="315" t="str">
        <f>IF(AF1577="","",IFERROR(VLOOKUP(AF1577,'Error Checking'!A:B,2,0),"Error with MNCR code"))</f>
        <v/>
      </c>
      <c r="AH1577" s="315"/>
      <c r="AI1577" s="315" t="str">
        <f>IF(AH1577="","",IFERROR(VLOOKUP(AH1577,'Error Checking'!A:B,2,0),"Error with MNCR code"))</f>
        <v/>
      </c>
      <c r="AJ1577" s="261"/>
      <c r="AK1577" s="261"/>
      <c r="AL1577" s="297"/>
      <c r="AM1577" s="261"/>
      <c r="AN1577" s="261"/>
    </row>
    <row r="1578" spans="1:40" x14ac:dyDescent="0.2">
      <c r="A1578" s="87"/>
      <c r="B1578" s="298"/>
      <c r="C1578" s="261"/>
      <c r="D1578" s="261"/>
      <c r="E1578" s="261"/>
      <c r="F1578" s="261"/>
      <c r="G1578" s="294"/>
      <c r="H1578" s="295"/>
      <c r="I1578" s="261"/>
      <c r="J1578" s="311" t="str">
        <f>IF(I1578="","",VLOOKUP(I1578,LookUp_Tables!$R:$S,2,0))</f>
        <v/>
      </c>
      <c r="K1578" s="296"/>
      <c r="L1578" s="296"/>
      <c r="M1578" s="290"/>
      <c r="N1578" s="290"/>
      <c r="O1578" s="290"/>
      <c r="P1578" s="290"/>
      <c r="Q1578" s="290"/>
      <c r="R1578" s="290"/>
      <c r="S1578" s="290" t="e">
        <f t="shared" si="72"/>
        <v>#DIV/0!</v>
      </c>
      <c r="T1578" s="290"/>
      <c r="U1578" s="290"/>
      <c r="V1578" s="290" t="e">
        <f t="shared" si="73"/>
        <v>#DIV/0!</v>
      </c>
      <c r="W1578" s="291" t="str">
        <f t="shared" si="74"/>
        <v/>
      </c>
      <c r="X1578" s="261"/>
      <c r="Y1578" s="261"/>
      <c r="Z1578" s="261"/>
      <c r="AA1578" s="261"/>
      <c r="AB1578" s="261"/>
      <c r="AC1578" s="261"/>
      <c r="AD1578" s="261"/>
      <c r="AE1578" s="261"/>
      <c r="AF1578" s="293"/>
      <c r="AG1578" s="315" t="str">
        <f>IF(AF1578="","",IFERROR(VLOOKUP(AF1578,'Error Checking'!A:B,2,0),"Error with MNCR code"))</f>
        <v/>
      </c>
      <c r="AH1578" s="315"/>
      <c r="AI1578" s="315" t="str">
        <f>IF(AH1578="","",IFERROR(VLOOKUP(AH1578,'Error Checking'!A:B,2,0),"Error with MNCR code"))</f>
        <v/>
      </c>
      <c r="AJ1578" s="261"/>
      <c r="AK1578" s="261"/>
      <c r="AL1578" s="297"/>
      <c r="AM1578" s="261"/>
      <c r="AN1578" s="261"/>
    </row>
    <row r="1579" spans="1:40" x14ac:dyDescent="0.2">
      <c r="A1579" s="87"/>
      <c r="B1579" s="298"/>
      <c r="C1579" s="261"/>
      <c r="D1579" s="261"/>
      <c r="E1579" s="261"/>
      <c r="F1579" s="261"/>
      <c r="G1579" s="294"/>
      <c r="H1579" s="295"/>
      <c r="I1579" s="261"/>
      <c r="J1579" s="311" t="str">
        <f>IF(I1579="","",VLOOKUP(I1579,LookUp_Tables!$R:$S,2,0))</f>
        <v/>
      </c>
      <c r="K1579" s="296"/>
      <c r="L1579" s="296"/>
      <c r="M1579" s="290"/>
      <c r="N1579" s="290"/>
      <c r="O1579" s="290"/>
      <c r="P1579" s="290"/>
      <c r="Q1579" s="290"/>
      <c r="R1579" s="290"/>
      <c r="S1579" s="290" t="e">
        <f t="shared" si="72"/>
        <v>#DIV/0!</v>
      </c>
      <c r="T1579" s="290"/>
      <c r="U1579" s="290"/>
      <c r="V1579" s="290" t="e">
        <f t="shared" si="73"/>
        <v>#DIV/0!</v>
      </c>
      <c r="W1579" s="291" t="str">
        <f t="shared" si="74"/>
        <v/>
      </c>
      <c r="X1579" s="261"/>
      <c r="Y1579" s="261"/>
      <c r="Z1579" s="261"/>
      <c r="AA1579" s="261"/>
      <c r="AB1579" s="261"/>
      <c r="AC1579" s="261"/>
      <c r="AD1579" s="261"/>
      <c r="AE1579" s="261"/>
      <c r="AF1579" s="293"/>
      <c r="AG1579" s="315" t="str">
        <f>IF(AF1579="","",IFERROR(VLOOKUP(AF1579,'Error Checking'!A:B,2,0),"Error with MNCR code"))</f>
        <v/>
      </c>
      <c r="AH1579" s="315"/>
      <c r="AI1579" s="315" t="str">
        <f>IF(AH1579="","",IFERROR(VLOOKUP(AH1579,'Error Checking'!A:B,2,0),"Error with MNCR code"))</f>
        <v/>
      </c>
      <c r="AJ1579" s="261"/>
      <c r="AK1579" s="261"/>
      <c r="AL1579" s="297"/>
      <c r="AM1579" s="261"/>
      <c r="AN1579" s="261"/>
    </row>
    <row r="1580" spans="1:40" x14ac:dyDescent="0.2">
      <c r="A1580" s="87"/>
      <c r="B1580" s="298"/>
      <c r="C1580" s="261"/>
      <c r="D1580" s="261"/>
      <c r="E1580" s="261"/>
      <c r="F1580" s="261"/>
      <c r="G1580" s="294"/>
      <c r="H1580" s="295"/>
      <c r="I1580" s="261"/>
      <c r="J1580" s="311" t="str">
        <f>IF(I1580="","",VLOOKUP(I1580,LookUp_Tables!$R:$S,2,0))</f>
        <v/>
      </c>
      <c r="K1580" s="296"/>
      <c r="L1580" s="296"/>
      <c r="M1580" s="290"/>
      <c r="N1580" s="290"/>
      <c r="O1580" s="290"/>
      <c r="P1580" s="290"/>
      <c r="Q1580" s="290"/>
      <c r="R1580" s="290"/>
      <c r="S1580" s="290" t="e">
        <f t="shared" si="72"/>
        <v>#DIV/0!</v>
      </c>
      <c r="T1580" s="290"/>
      <c r="U1580" s="290"/>
      <c r="V1580" s="290" t="e">
        <f t="shared" si="73"/>
        <v>#DIV/0!</v>
      </c>
      <c r="W1580" s="291" t="str">
        <f t="shared" si="74"/>
        <v/>
      </c>
      <c r="X1580" s="261"/>
      <c r="Y1580" s="261"/>
      <c r="Z1580" s="261"/>
      <c r="AA1580" s="261"/>
      <c r="AB1580" s="261"/>
      <c r="AC1580" s="261"/>
      <c r="AD1580" s="261"/>
      <c r="AE1580" s="261"/>
      <c r="AF1580" s="293"/>
      <c r="AG1580" s="315" t="str">
        <f>IF(AF1580="","",IFERROR(VLOOKUP(AF1580,'Error Checking'!A:B,2,0),"Error with MNCR code"))</f>
        <v/>
      </c>
      <c r="AH1580" s="315"/>
      <c r="AI1580" s="315" t="str">
        <f>IF(AH1580="","",IFERROR(VLOOKUP(AH1580,'Error Checking'!A:B,2,0),"Error with MNCR code"))</f>
        <v/>
      </c>
      <c r="AJ1580" s="261"/>
      <c r="AK1580" s="261"/>
      <c r="AL1580" s="297"/>
      <c r="AM1580" s="261"/>
      <c r="AN1580" s="261"/>
    </row>
    <row r="1581" spans="1:40" x14ac:dyDescent="0.2">
      <c r="A1581" s="87"/>
      <c r="B1581" s="298"/>
      <c r="C1581" s="261"/>
      <c r="D1581" s="261"/>
      <c r="E1581" s="261"/>
      <c r="F1581" s="261"/>
      <c r="G1581" s="294"/>
      <c r="H1581" s="295"/>
      <c r="I1581" s="261"/>
      <c r="J1581" s="311" t="str">
        <f>IF(I1581="","",VLOOKUP(I1581,LookUp_Tables!$R:$S,2,0))</f>
        <v/>
      </c>
      <c r="K1581" s="296"/>
      <c r="L1581" s="296"/>
      <c r="M1581" s="290"/>
      <c r="N1581" s="290"/>
      <c r="O1581" s="290"/>
      <c r="P1581" s="290"/>
      <c r="Q1581" s="290"/>
      <c r="R1581" s="290"/>
      <c r="S1581" s="290" t="e">
        <f t="shared" si="72"/>
        <v>#DIV/0!</v>
      </c>
      <c r="T1581" s="290"/>
      <c r="U1581" s="290"/>
      <c r="V1581" s="290" t="e">
        <f t="shared" si="73"/>
        <v>#DIV/0!</v>
      </c>
      <c r="W1581" s="291" t="str">
        <f t="shared" si="74"/>
        <v/>
      </c>
      <c r="X1581" s="261"/>
      <c r="Y1581" s="261"/>
      <c r="Z1581" s="261"/>
      <c r="AA1581" s="261"/>
      <c r="AB1581" s="261"/>
      <c r="AC1581" s="261"/>
      <c r="AD1581" s="261"/>
      <c r="AE1581" s="261"/>
      <c r="AF1581" s="293"/>
      <c r="AG1581" s="315" t="str">
        <f>IF(AF1581="","",IFERROR(VLOOKUP(AF1581,'Error Checking'!A:B,2,0),"Error with MNCR code"))</f>
        <v/>
      </c>
      <c r="AH1581" s="315"/>
      <c r="AI1581" s="315" t="str">
        <f>IF(AH1581="","",IFERROR(VLOOKUP(AH1581,'Error Checking'!A:B,2,0),"Error with MNCR code"))</f>
        <v/>
      </c>
      <c r="AJ1581" s="261"/>
      <c r="AK1581" s="261"/>
      <c r="AL1581" s="297"/>
      <c r="AM1581" s="261"/>
      <c r="AN1581" s="261"/>
    </row>
    <row r="1582" spans="1:40" x14ac:dyDescent="0.2">
      <c r="A1582" s="87"/>
      <c r="B1582" s="298"/>
      <c r="C1582" s="261"/>
      <c r="D1582" s="261"/>
      <c r="E1582" s="261"/>
      <c r="F1582" s="261"/>
      <c r="G1582" s="294"/>
      <c r="H1582" s="295"/>
      <c r="I1582" s="261"/>
      <c r="J1582" s="311" t="str">
        <f>IF(I1582="","",VLOOKUP(I1582,LookUp_Tables!$R:$S,2,0))</f>
        <v/>
      </c>
      <c r="K1582" s="296"/>
      <c r="L1582" s="296"/>
      <c r="M1582" s="290"/>
      <c r="N1582" s="290"/>
      <c r="O1582" s="290"/>
      <c r="P1582" s="290"/>
      <c r="Q1582" s="290"/>
      <c r="R1582" s="290"/>
      <c r="S1582" s="290" t="e">
        <f t="shared" si="72"/>
        <v>#DIV/0!</v>
      </c>
      <c r="T1582" s="290"/>
      <c r="U1582" s="290"/>
      <c r="V1582" s="290" t="e">
        <f t="shared" si="73"/>
        <v>#DIV/0!</v>
      </c>
      <c r="W1582" s="291" t="str">
        <f t="shared" si="74"/>
        <v/>
      </c>
      <c r="X1582" s="261"/>
      <c r="Y1582" s="261"/>
      <c r="Z1582" s="261"/>
      <c r="AA1582" s="261"/>
      <c r="AB1582" s="261"/>
      <c r="AC1582" s="261"/>
      <c r="AD1582" s="261"/>
      <c r="AE1582" s="261"/>
      <c r="AF1582" s="293"/>
      <c r="AG1582" s="315" t="str">
        <f>IF(AF1582="","",IFERROR(VLOOKUP(AF1582,'Error Checking'!A:B,2,0),"Error with MNCR code"))</f>
        <v/>
      </c>
      <c r="AH1582" s="315"/>
      <c r="AI1582" s="315" t="str">
        <f>IF(AH1582="","",IFERROR(VLOOKUP(AH1582,'Error Checking'!A:B,2,0),"Error with MNCR code"))</f>
        <v/>
      </c>
      <c r="AJ1582" s="261"/>
      <c r="AK1582" s="261"/>
      <c r="AL1582" s="297"/>
      <c r="AM1582" s="261"/>
      <c r="AN1582" s="261"/>
    </row>
    <row r="1583" spans="1:40" x14ac:dyDescent="0.2">
      <c r="A1583" s="87"/>
      <c r="B1583" s="298"/>
      <c r="C1583" s="261"/>
      <c r="D1583" s="261"/>
      <c r="E1583" s="261"/>
      <c r="F1583" s="261"/>
      <c r="G1583" s="294"/>
      <c r="H1583" s="295"/>
      <c r="I1583" s="261"/>
      <c r="J1583" s="311" t="str">
        <f>IF(I1583="","",VLOOKUP(I1583,LookUp_Tables!$R:$S,2,0))</f>
        <v/>
      </c>
      <c r="K1583" s="296"/>
      <c r="L1583" s="296"/>
      <c r="M1583" s="290"/>
      <c r="N1583" s="290"/>
      <c r="O1583" s="290"/>
      <c r="P1583" s="290"/>
      <c r="Q1583" s="290"/>
      <c r="R1583" s="290"/>
      <c r="S1583" s="290" t="e">
        <f t="shared" si="72"/>
        <v>#DIV/0!</v>
      </c>
      <c r="T1583" s="290"/>
      <c r="U1583" s="290"/>
      <c r="V1583" s="290" t="e">
        <f t="shared" si="73"/>
        <v>#DIV/0!</v>
      </c>
      <c r="W1583" s="291" t="str">
        <f t="shared" si="74"/>
        <v/>
      </c>
      <c r="X1583" s="261"/>
      <c r="Y1583" s="261"/>
      <c r="Z1583" s="261"/>
      <c r="AA1583" s="261"/>
      <c r="AB1583" s="261"/>
      <c r="AC1583" s="261"/>
      <c r="AD1583" s="261"/>
      <c r="AE1583" s="261"/>
      <c r="AF1583" s="293"/>
      <c r="AG1583" s="315" t="str">
        <f>IF(AF1583="","",IFERROR(VLOOKUP(AF1583,'Error Checking'!A:B,2,0),"Error with MNCR code"))</f>
        <v/>
      </c>
      <c r="AH1583" s="315"/>
      <c r="AI1583" s="315" t="str">
        <f>IF(AH1583="","",IFERROR(VLOOKUP(AH1583,'Error Checking'!A:B,2,0),"Error with MNCR code"))</f>
        <v/>
      </c>
      <c r="AJ1583" s="261"/>
      <c r="AK1583" s="261"/>
      <c r="AL1583" s="297"/>
      <c r="AM1583" s="261"/>
      <c r="AN1583" s="261"/>
    </row>
    <row r="1584" spans="1:40" x14ac:dyDescent="0.2">
      <c r="A1584" s="87"/>
      <c r="B1584" s="298"/>
      <c r="C1584" s="261"/>
      <c r="D1584" s="261"/>
      <c r="E1584" s="261"/>
      <c r="F1584" s="261"/>
      <c r="G1584" s="294"/>
      <c r="H1584" s="295"/>
      <c r="I1584" s="261"/>
      <c r="J1584" s="311" t="str">
        <f>IF(I1584="","",VLOOKUP(I1584,LookUp_Tables!$R:$S,2,0))</f>
        <v/>
      </c>
      <c r="K1584" s="296"/>
      <c r="L1584" s="296"/>
      <c r="M1584" s="290"/>
      <c r="N1584" s="290"/>
      <c r="O1584" s="290"/>
      <c r="P1584" s="290"/>
      <c r="Q1584" s="290"/>
      <c r="R1584" s="290"/>
      <c r="S1584" s="290" t="e">
        <f t="shared" si="72"/>
        <v>#DIV/0!</v>
      </c>
      <c r="T1584" s="290"/>
      <c r="U1584" s="290"/>
      <c r="V1584" s="290" t="e">
        <f t="shared" si="73"/>
        <v>#DIV/0!</v>
      </c>
      <c r="W1584" s="291" t="str">
        <f t="shared" si="74"/>
        <v/>
      </c>
      <c r="X1584" s="261"/>
      <c r="Y1584" s="261"/>
      <c r="Z1584" s="261"/>
      <c r="AA1584" s="261"/>
      <c r="AB1584" s="261"/>
      <c r="AC1584" s="261"/>
      <c r="AD1584" s="261"/>
      <c r="AE1584" s="261"/>
      <c r="AF1584" s="293"/>
      <c r="AG1584" s="315" t="str">
        <f>IF(AF1584="","",IFERROR(VLOOKUP(AF1584,'Error Checking'!A:B,2,0),"Error with MNCR code"))</f>
        <v/>
      </c>
      <c r="AH1584" s="315"/>
      <c r="AI1584" s="315" t="str">
        <f>IF(AH1584="","",IFERROR(VLOOKUP(AH1584,'Error Checking'!A:B,2,0),"Error with MNCR code"))</f>
        <v/>
      </c>
      <c r="AJ1584" s="261"/>
      <c r="AK1584" s="261"/>
      <c r="AL1584" s="297"/>
      <c r="AM1584" s="261"/>
      <c r="AN1584" s="261"/>
    </row>
    <row r="1585" spans="1:40" x14ac:dyDescent="0.2">
      <c r="A1585" s="87"/>
      <c r="B1585" s="298"/>
      <c r="C1585" s="261"/>
      <c r="D1585" s="261"/>
      <c r="E1585" s="261"/>
      <c r="F1585" s="261"/>
      <c r="G1585" s="294"/>
      <c r="H1585" s="295"/>
      <c r="I1585" s="261"/>
      <c r="J1585" s="311" t="str">
        <f>IF(I1585="","",VLOOKUP(I1585,LookUp_Tables!$R:$S,2,0))</f>
        <v/>
      </c>
      <c r="K1585" s="296"/>
      <c r="L1585" s="296"/>
      <c r="M1585" s="290"/>
      <c r="N1585" s="290"/>
      <c r="O1585" s="290"/>
      <c r="P1585" s="290"/>
      <c r="Q1585" s="290"/>
      <c r="R1585" s="290"/>
      <c r="S1585" s="290" t="e">
        <f t="shared" si="72"/>
        <v>#DIV/0!</v>
      </c>
      <c r="T1585" s="290"/>
      <c r="U1585" s="290"/>
      <c r="V1585" s="290" t="e">
        <f t="shared" si="73"/>
        <v>#DIV/0!</v>
      </c>
      <c r="W1585" s="291" t="str">
        <f t="shared" si="74"/>
        <v/>
      </c>
      <c r="X1585" s="261"/>
      <c r="Y1585" s="261"/>
      <c r="Z1585" s="261"/>
      <c r="AA1585" s="261"/>
      <c r="AB1585" s="261"/>
      <c r="AC1585" s="261"/>
      <c r="AD1585" s="261"/>
      <c r="AE1585" s="261"/>
      <c r="AF1585" s="293"/>
      <c r="AG1585" s="315" t="str">
        <f>IF(AF1585="","",IFERROR(VLOOKUP(AF1585,'Error Checking'!A:B,2,0),"Error with MNCR code"))</f>
        <v/>
      </c>
      <c r="AH1585" s="315"/>
      <c r="AI1585" s="315" t="str">
        <f>IF(AH1585="","",IFERROR(VLOOKUP(AH1585,'Error Checking'!A:B,2,0),"Error with MNCR code"))</f>
        <v/>
      </c>
      <c r="AJ1585" s="261"/>
      <c r="AK1585" s="261"/>
      <c r="AL1585" s="297"/>
      <c r="AM1585" s="261"/>
      <c r="AN1585" s="261"/>
    </row>
    <row r="1586" spans="1:40" x14ac:dyDescent="0.2">
      <c r="A1586" s="87"/>
      <c r="B1586" s="298"/>
      <c r="C1586" s="261"/>
      <c r="D1586" s="261"/>
      <c r="E1586" s="261"/>
      <c r="F1586" s="261"/>
      <c r="G1586" s="294"/>
      <c r="H1586" s="295"/>
      <c r="I1586" s="261"/>
      <c r="J1586" s="311" t="str">
        <f>IF(I1586="","",VLOOKUP(I1586,LookUp_Tables!$R:$S,2,0))</f>
        <v/>
      </c>
      <c r="K1586" s="296"/>
      <c r="L1586" s="296"/>
      <c r="M1586" s="290"/>
      <c r="N1586" s="290"/>
      <c r="O1586" s="290"/>
      <c r="P1586" s="290"/>
      <c r="Q1586" s="290"/>
      <c r="R1586" s="290"/>
      <c r="S1586" s="290" t="e">
        <f t="shared" si="72"/>
        <v>#DIV/0!</v>
      </c>
      <c r="T1586" s="290"/>
      <c r="U1586" s="290"/>
      <c r="V1586" s="290" t="e">
        <f t="shared" si="73"/>
        <v>#DIV/0!</v>
      </c>
      <c r="W1586" s="291" t="str">
        <f t="shared" si="74"/>
        <v/>
      </c>
      <c r="X1586" s="261"/>
      <c r="Y1586" s="261"/>
      <c r="Z1586" s="261"/>
      <c r="AA1586" s="261"/>
      <c r="AB1586" s="261"/>
      <c r="AC1586" s="261"/>
      <c r="AD1586" s="261"/>
      <c r="AE1586" s="261"/>
      <c r="AF1586" s="293"/>
      <c r="AG1586" s="315" t="str">
        <f>IF(AF1586="","",IFERROR(VLOOKUP(AF1586,'Error Checking'!A:B,2,0),"Error with MNCR code"))</f>
        <v/>
      </c>
      <c r="AH1586" s="315"/>
      <c r="AI1586" s="315" t="str">
        <f>IF(AH1586="","",IFERROR(VLOOKUP(AH1586,'Error Checking'!A:B,2,0),"Error with MNCR code"))</f>
        <v/>
      </c>
      <c r="AJ1586" s="261"/>
      <c r="AK1586" s="261"/>
      <c r="AL1586" s="297"/>
      <c r="AM1586" s="261"/>
      <c r="AN1586" s="261"/>
    </row>
    <row r="1587" spans="1:40" x14ac:dyDescent="0.2">
      <c r="A1587" s="87"/>
      <c r="B1587" s="298"/>
      <c r="C1587" s="261"/>
      <c r="D1587" s="261"/>
      <c r="E1587" s="261"/>
      <c r="F1587" s="261"/>
      <c r="G1587" s="294"/>
      <c r="H1587" s="295"/>
      <c r="I1587" s="261"/>
      <c r="J1587" s="311" t="str">
        <f>IF(I1587="","",VLOOKUP(I1587,LookUp_Tables!$R:$S,2,0))</f>
        <v/>
      </c>
      <c r="K1587" s="296"/>
      <c r="L1587" s="296"/>
      <c r="M1587" s="290"/>
      <c r="N1587" s="290"/>
      <c r="O1587" s="290"/>
      <c r="P1587" s="290"/>
      <c r="Q1587" s="290"/>
      <c r="R1587" s="290"/>
      <c r="S1587" s="290" t="e">
        <f t="shared" si="72"/>
        <v>#DIV/0!</v>
      </c>
      <c r="T1587" s="290"/>
      <c r="U1587" s="290"/>
      <c r="V1587" s="290" t="e">
        <f t="shared" si="73"/>
        <v>#DIV/0!</v>
      </c>
      <c r="W1587" s="291" t="str">
        <f t="shared" si="74"/>
        <v/>
      </c>
      <c r="X1587" s="261"/>
      <c r="Y1587" s="261"/>
      <c r="Z1587" s="261"/>
      <c r="AA1587" s="261"/>
      <c r="AB1587" s="261"/>
      <c r="AC1587" s="261"/>
      <c r="AD1587" s="261"/>
      <c r="AE1587" s="261"/>
      <c r="AF1587" s="293"/>
      <c r="AG1587" s="315" t="str">
        <f>IF(AF1587="","",IFERROR(VLOOKUP(AF1587,'Error Checking'!A:B,2,0),"Error with MNCR code"))</f>
        <v/>
      </c>
      <c r="AH1587" s="315"/>
      <c r="AI1587" s="315" t="str">
        <f>IF(AH1587="","",IFERROR(VLOOKUP(AH1587,'Error Checking'!A:B,2,0),"Error with MNCR code"))</f>
        <v/>
      </c>
      <c r="AJ1587" s="261"/>
      <c r="AK1587" s="261"/>
      <c r="AL1587" s="297"/>
      <c r="AM1587" s="261"/>
      <c r="AN1587" s="261"/>
    </row>
    <row r="1588" spans="1:40" x14ac:dyDescent="0.2">
      <c r="A1588" s="87"/>
      <c r="B1588" s="298"/>
      <c r="C1588" s="261"/>
      <c r="D1588" s="261"/>
      <c r="E1588" s="261"/>
      <c r="F1588" s="261"/>
      <c r="G1588" s="294"/>
      <c r="H1588" s="295"/>
      <c r="I1588" s="261"/>
      <c r="J1588" s="311" t="str">
        <f>IF(I1588="","",VLOOKUP(I1588,LookUp_Tables!$R:$S,2,0))</f>
        <v/>
      </c>
      <c r="K1588" s="296"/>
      <c r="L1588" s="296"/>
      <c r="M1588" s="290"/>
      <c r="N1588" s="290"/>
      <c r="O1588" s="290"/>
      <c r="P1588" s="290"/>
      <c r="Q1588" s="290"/>
      <c r="R1588" s="290"/>
      <c r="S1588" s="290" t="e">
        <f t="shared" si="72"/>
        <v>#DIV/0!</v>
      </c>
      <c r="T1588" s="290"/>
      <c r="U1588" s="290"/>
      <c r="V1588" s="290" t="e">
        <f t="shared" si="73"/>
        <v>#DIV/0!</v>
      </c>
      <c r="W1588" s="291" t="str">
        <f t="shared" si="74"/>
        <v/>
      </c>
      <c r="X1588" s="261"/>
      <c r="Y1588" s="261"/>
      <c r="Z1588" s="261"/>
      <c r="AA1588" s="261"/>
      <c r="AB1588" s="261"/>
      <c r="AC1588" s="261"/>
      <c r="AD1588" s="261"/>
      <c r="AE1588" s="261"/>
      <c r="AF1588" s="293"/>
      <c r="AG1588" s="315" t="str">
        <f>IF(AF1588="","",IFERROR(VLOOKUP(AF1588,'Error Checking'!A:B,2,0),"Error with MNCR code"))</f>
        <v/>
      </c>
      <c r="AH1588" s="315"/>
      <c r="AI1588" s="315" t="str">
        <f>IF(AH1588="","",IFERROR(VLOOKUP(AH1588,'Error Checking'!A:B,2,0),"Error with MNCR code"))</f>
        <v/>
      </c>
      <c r="AJ1588" s="261"/>
      <c r="AK1588" s="261"/>
      <c r="AL1588" s="297"/>
      <c r="AM1588" s="261"/>
      <c r="AN1588" s="261"/>
    </row>
    <row r="1589" spans="1:40" x14ac:dyDescent="0.2">
      <c r="A1589" s="87"/>
      <c r="B1589" s="298"/>
      <c r="C1589" s="261"/>
      <c r="D1589" s="261"/>
      <c r="E1589" s="261"/>
      <c r="F1589" s="261"/>
      <c r="G1589" s="294"/>
      <c r="H1589" s="295"/>
      <c r="I1589" s="261"/>
      <c r="J1589" s="311" t="str">
        <f>IF(I1589="","",VLOOKUP(I1589,LookUp_Tables!$R:$S,2,0))</f>
        <v/>
      </c>
      <c r="K1589" s="296"/>
      <c r="L1589" s="296"/>
      <c r="M1589" s="290"/>
      <c r="N1589" s="290"/>
      <c r="O1589" s="290"/>
      <c r="P1589" s="290"/>
      <c r="Q1589" s="290"/>
      <c r="R1589" s="290"/>
      <c r="S1589" s="290" t="e">
        <f t="shared" si="72"/>
        <v>#DIV/0!</v>
      </c>
      <c r="T1589" s="290"/>
      <c r="U1589" s="290"/>
      <c r="V1589" s="290" t="e">
        <f t="shared" si="73"/>
        <v>#DIV/0!</v>
      </c>
      <c r="W1589" s="291" t="str">
        <f t="shared" si="74"/>
        <v/>
      </c>
      <c r="X1589" s="261"/>
      <c r="Y1589" s="261"/>
      <c r="Z1589" s="261"/>
      <c r="AA1589" s="261"/>
      <c r="AB1589" s="261"/>
      <c r="AC1589" s="261"/>
      <c r="AD1589" s="261"/>
      <c r="AE1589" s="261"/>
      <c r="AF1589" s="293"/>
      <c r="AG1589" s="315" t="str">
        <f>IF(AF1589="","",IFERROR(VLOOKUP(AF1589,'Error Checking'!A:B,2,0),"Error with MNCR code"))</f>
        <v/>
      </c>
      <c r="AH1589" s="315"/>
      <c r="AI1589" s="315" t="str">
        <f>IF(AH1589="","",IFERROR(VLOOKUP(AH1589,'Error Checking'!A:B,2,0),"Error with MNCR code"))</f>
        <v/>
      </c>
      <c r="AJ1589" s="261"/>
      <c r="AK1589" s="261"/>
      <c r="AL1589" s="297"/>
      <c r="AM1589" s="261"/>
      <c r="AN1589" s="261"/>
    </row>
    <row r="1590" spans="1:40" x14ac:dyDescent="0.2">
      <c r="A1590" s="87"/>
      <c r="B1590" s="298"/>
      <c r="C1590" s="261"/>
      <c r="D1590" s="261"/>
      <c r="E1590" s="261"/>
      <c r="F1590" s="261"/>
      <c r="G1590" s="294"/>
      <c r="H1590" s="295"/>
      <c r="I1590" s="261"/>
      <c r="J1590" s="311" t="str">
        <f>IF(I1590="","",VLOOKUP(I1590,LookUp_Tables!$R:$S,2,0))</f>
        <v/>
      </c>
      <c r="K1590" s="296"/>
      <c r="L1590" s="296"/>
      <c r="M1590" s="290"/>
      <c r="N1590" s="290"/>
      <c r="O1590" s="290"/>
      <c r="P1590" s="290"/>
      <c r="Q1590" s="290"/>
      <c r="R1590" s="290"/>
      <c r="S1590" s="290" t="e">
        <f t="shared" si="72"/>
        <v>#DIV/0!</v>
      </c>
      <c r="T1590" s="290"/>
      <c r="U1590" s="290"/>
      <c r="V1590" s="290" t="e">
        <f t="shared" si="73"/>
        <v>#DIV/0!</v>
      </c>
      <c r="W1590" s="291" t="str">
        <f t="shared" si="74"/>
        <v/>
      </c>
      <c r="X1590" s="261"/>
      <c r="Y1590" s="261"/>
      <c r="Z1590" s="261"/>
      <c r="AA1590" s="261"/>
      <c r="AB1590" s="261"/>
      <c r="AC1590" s="261"/>
      <c r="AD1590" s="261"/>
      <c r="AE1590" s="261"/>
      <c r="AF1590" s="293"/>
      <c r="AG1590" s="315" t="str">
        <f>IF(AF1590="","",IFERROR(VLOOKUP(AF1590,'Error Checking'!A:B,2,0),"Error with MNCR code"))</f>
        <v/>
      </c>
      <c r="AH1590" s="315"/>
      <c r="AI1590" s="315" t="str">
        <f>IF(AH1590="","",IFERROR(VLOOKUP(AH1590,'Error Checking'!A:B,2,0),"Error with MNCR code"))</f>
        <v/>
      </c>
      <c r="AJ1590" s="261"/>
      <c r="AK1590" s="261"/>
      <c r="AL1590" s="297"/>
      <c r="AM1590" s="261"/>
      <c r="AN1590" s="261"/>
    </row>
    <row r="1591" spans="1:40" x14ac:dyDescent="0.2">
      <c r="A1591" s="87"/>
      <c r="B1591" s="298"/>
      <c r="C1591" s="261"/>
      <c r="D1591" s="261"/>
      <c r="E1591" s="261"/>
      <c r="F1591" s="261"/>
      <c r="G1591" s="294"/>
      <c r="H1591" s="295"/>
      <c r="I1591" s="261"/>
      <c r="J1591" s="311" t="str">
        <f>IF(I1591="","",VLOOKUP(I1591,LookUp_Tables!$R:$S,2,0))</f>
        <v/>
      </c>
      <c r="K1591" s="296"/>
      <c r="L1591" s="296"/>
      <c r="M1591" s="290"/>
      <c r="N1591" s="290"/>
      <c r="O1591" s="290"/>
      <c r="P1591" s="290"/>
      <c r="Q1591" s="290"/>
      <c r="R1591" s="290"/>
      <c r="S1591" s="290" t="e">
        <f t="shared" si="72"/>
        <v>#DIV/0!</v>
      </c>
      <c r="T1591" s="290"/>
      <c r="U1591" s="290"/>
      <c r="V1591" s="290" t="e">
        <f t="shared" si="73"/>
        <v>#DIV/0!</v>
      </c>
      <c r="W1591" s="291" t="str">
        <f t="shared" si="74"/>
        <v/>
      </c>
      <c r="X1591" s="261"/>
      <c r="Y1591" s="261"/>
      <c r="Z1591" s="261"/>
      <c r="AA1591" s="261"/>
      <c r="AB1591" s="261"/>
      <c r="AC1591" s="261"/>
      <c r="AD1591" s="261"/>
      <c r="AE1591" s="261"/>
      <c r="AF1591" s="293"/>
      <c r="AG1591" s="315" t="str">
        <f>IF(AF1591="","",IFERROR(VLOOKUP(AF1591,'Error Checking'!A:B,2,0),"Error with MNCR code"))</f>
        <v/>
      </c>
      <c r="AH1591" s="315"/>
      <c r="AI1591" s="315" t="str">
        <f>IF(AH1591="","",IFERROR(VLOOKUP(AH1591,'Error Checking'!A:B,2,0),"Error with MNCR code"))</f>
        <v/>
      </c>
      <c r="AJ1591" s="261"/>
      <c r="AK1591" s="261"/>
      <c r="AL1591" s="297"/>
      <c r="AM1591" s="261"/>
      <c r="AN1591" s="261"/>
    </row>
    <row r="1592" spans="1:40" x14ac:dyDescent="0.2">
      <c r="A1592" s="87"/>
      <c r="B1592" s="298"/>
      <c r="C1592" s="261"/>
      <c r="D1592" s="261"/>
      <c r="E1592" s="261"/>
      <c r="F1592" s="261"/>
      <c r="G1592" s="294"/>
      <c r="H1592" s="295"/>
      <c r="I1592" s="261"/>
      <c r="J1592" s="311" t="str">
        <f>IF(I1592="","",VLOOKUP(I1592,LookUp_Tables!$R:$S,2,0))</f>
        <v/>
      </c>
      <c r="K1592" s="296"/>
      <c r="L1592" s="296"/>
      <c r="M1592" s="290"/>
      <c r="N1592" s="290"/>
      <c r="O1592" s="290"/>
      <c r="P1592" s="290"/>
      <c r="Q1592" s="290"/>
      <c r="R1592" s="290"/>
      <c r="S1592" s="290" t="e">
        <f t="shared" si="72"/>
        <v>#DIV/0!</v>
      </c>
      <c r="T1592" s="290"/>
      <c r="U1592" s="290"/>
      <c r="V1592" s="290" t="e">
        <f t="shared" si="73"/>
        <v>#DIV/0!</v>
      </c>
      <c r="W1592" s="291" t="str">
        <f t="shared" si="74"/>
        <v/>
      </c>
      <c r="X1592" s="261"/>
      <c r="Y1592" s="261"/>
      <c r="Z1592" s="261"/>
      <c r="AA1592" s="261"/>
      <c r="AB1592" s="261"/>
      <c r="AC1592" s="261"/>
      <c r="AD1592" s="261"/>
      <c r="AE1592" s="261"/>
      <c r="AF1592" s="293"/>
      <c r="AG1592" s="315" t="str">
        <f>IF(AF1592="","",IFERROR(VLOOKUP(AF1592,'Error Checking'!A:B,2,0),"Error with MNCR code"))</f>
        <v/>
      </c>
      <c r="AH1592" s="315"/>
      <c r="AI1592" s="315" t="str">
        <f>IF(AH1592="","",IFERROR(VLOOKUP(AH1592,'Error Checking'!A:B,2,0),"Error with MNCR code"))</f>
        <v/>
      </c>
      <c r="AJ1592" s="261"/>
      <c r="AK1592" s="261"/>
      <c r="AL1592" s="297"/>
      <c r="AM1592" s="261"/>
      <c r="AN1592" s="261"/>
    </row>
    <row r="1593" spans="1:40" x14ac:dyDescent="0.2">
      <c r="A1593" s="87"/>
      <c r="B1593" s="298"/>
      <c r="C1593" s="261"/>
      <c r="D1593" s="261"/>
      <c r="E1593" s="261"/>
      <c r="F1593" s="261"/>
      <c r="G1593" s="294"/>
      <c r="H1593" s="295"/>
      <c r="I1593" s="261"/>
      <c r="J1593" s="311" t="str">
        <f>IF(I1593="","",VLOOKUP(I1593,LookUp_Tables!$R:$S,2,0))</f>
        <v/>
      </c>
      <c r="K1593" s="296"/>
      <c r="L1593" s="296"/>
      <c r="M1593" s="290"/>
      <c r="N1593" s="290"/>
      <c r="O1593" s="290"/>
      <c r="P1593" s="290"/>
      <c r="Q1593" s="290"/>
      <c r="R1593" s="290"/>
      <c r="S1593" s="290" t="e">
        <f t="shared" si="72"/>
        <v>#DIV/0!</v>
      </c>
      <c r="T1593" s="290"/>
      <c r="U1593" s="290"/>
      <c r="V1593" s="290" t="e">
        <f t="shared" si="73"/>
        <v>#DIV/0!</v>
      </c>
      <c r="W1593" s="291" t="str">
        <f t="shared" si="74"/>
        <v/>
      </c>
      <c r="X1593" s="261"/>
      <c r="Y1593" s="261"/>
      <c r="Z1593" s="261"/>
      <c r="AA1593" s="261"/>
      <c r="AB1593" s="261"/>
      <c r="AC1593" s="261"/>
      <c r="AD1593" s="261"/>
      <c r="AE1593" s="261"/>
      <c r="AF1593" s="293"/>
      <c r="AG1593" s="315" t="str">
        <f>IF(AF1593="","",IFERROR(VLOOKUP(AF1593,'Error Checking'!A:B,2,0),"Error with MNCR code"))</f>
        <v/>
      </c>
      <c r="AH1593" s="315"/>
      <c r="AI1593" s="315" t="str">
        <f>IF(AH1593="","",IFERROR(VLOOKUP(AH1593,'Error Checking'!A:B,2,0),"Error with MNCR code"))</f>
        <v/>
      </c>
      <c r="AJ1593" s="261"/>
      <c r="AK1593" s="261"/>
      <c r="AL1593" s="297"/>
      <c r="AM1593" s="261"/>
      <c r="AN1593" s="261"/>
    </row>
    <row r="1594" spans="1:40" x14ac:dyDescent="0.2">
      <c r="A1594" s="87"/>
      <c r="B1594" s="298"/>
      <c r="C1594" s="261"/>
      <c r="D1594" s="261"/>
      <c r="E1594" s="261"/>
      <c r="F1594" s="261"/>
      <c r="G1594" s="294"/>
      <c r="H1594" s="295"/>
      <c r="I1594" s="261"/>
      <c r="J1594" s="311" t="str">
        <f>IF(I1594="","",VLOOKUP(I1594,LookUp_Tables!$R:$S,2,0))</f>
        <v/>
      </c>
      <c r="K1594" s="296"/>
      <c r="L1594" s="296"/>
      <c r="M1594" s="290"/>
      <c r="N1594" s="290"/>
      <c r="O1594" s="290"/>
      <c r="P1594" s="290"/>
      <c r="Q1594" s="290"/>
      <c r="R1594" s="290"/>
      <c r="S1594" s="290" t="e">
        <f t="shared" si="72"/>
        <v>#DIV/0!</v>
      </c>
      <c r="T1594" s="290"/>
      <c r="U1594" s="290"/>
      <c r="V1594" s="290" t="e">
        <f t="shared" si="73"/>
        <v>#DIV/0!</v>
      </c>
      <c r="W1594" s="291" t="str">
        <f t="shared" si="74"/>
        <v/>
      </c>
      <c r="X1594" s="261"/>
      <c r="Y1594" s="261"/>
      <c r="Z1594" s="261"/>
      <c r="AA1594" s="261"/>
      <c r="AB1594" s="261"/>
      <c r="AC1594" s="261"/>
      <c r="AD1594" s="261"/>
      <c r="AE1594" s="261"/>
      <c r="AF1594" s="293"/>
      <c r="AG1594" s="315" t="str">
        <f>IF(AF1594="","",IFERROR(VLOOKUP(AF1594,'Error Checking'!A:B,2,0),"Error with MNCR code"))</f>
        <v/>
      </c>
      <c r="AH1594" s="315"/>
      <c r="AI1594" s="315" t="str">
        <f>IF(AH1594="","",IFERROR(VLOOKUP(AH1594,'Error Checking'!A:B,2,0),"Error with MNCR code"))</f>
        <v/>
      </c>
      <c r="AJ1594" s="261"/>
      <c r="AK1594" s="261"/>
      <c r="AL1594" s="297"/>
      <c r="AM1594" s="261"/>
      <c r="AN1594" s="261"/>
    </row>
    <row r="1595" spans="1:40" x14ac:dyDescent="0.2">
      <c r="A1595" s="87"/>
      <c r="B1595" s="298"/>
      <c r="C1595" s="261"/>
      <c r="D1595" s="261"/>
      <c r="E1595" s="261"/>
      <c r="F1595" s="261"/>
      <c r="G1595" s="294"/>
      <c r="H1595" s="295"/>
      <c r="I1595" s="261"/>
      <c r="J1595" s="311" t="str">
        <f>IF(I1595="","",VLOOKUP(I1595,LookUp_Tables!$R:$S,2,0))</f>
        <v/>
      </c>
      <c r="K1595" s="296"/>
      <c r="L1595" s="296"/>
      <c r="M1595" s="290"/>
      <c r="N1595" s="290"/>
      <c r="O1595" s="290"/>
      <c r="P1595" s="290"/>
      <c r="Q1595" s="290"/>
      <c r="R1595" s="290"/>
      <c r="S1595" s="290" t="e">
        <f t="shared" si="72"/>
        <v>#DIV/0!</v>
      </c>
      <c r="T1595" s="290"/>
      <c r="U1595" s="290"/>
      <c r="V1595" s="290" t="e">
        <f t="shared" si="73"/>
        <v>#DIV/0!</v>
      </c>
      <c r="W1595" s="291" t="str">
        <f t="shared" si="74"/>
        <v/>
      </c>
      <c r="X1595" s="261"/>
      <c r="Y1595" s="261"/>
      <c r="Z1595" s="261"/>
      <c r="AA1595" s="261"/>
      <c r="AB1595" s="261"/>
      <c r="AC1595" s="261"/>
      <c r="AD1595" s="261"/>
      <c r="AE1595" s="261"/>
      <c r="AF1595" s="293"/>
      <c r="AG1595" s="315" t="str">
        <f>IF(AF1595="","",IFERROR(VLOOKUP(AF1595,'Error Checking'!A:B,2,0),"Error with MNCR code"))</f>
        <v/>
      </c>
      <c r="AH1595" s="315"/>
      <c r="AI1595" s="315" t="str">
        <f>IF(AH1595="","",IFERROR(VLOOKUP(AH1595,'Error Checking'!A:B,2,0),"Error with MNCR code"))</f>
        <v/>
      </c>
      <c r="AJ1595" s="261"/>
      <c r="AK1595" s="261"/>
      <c r="AL1595" s="297"/>
      <c r="AM1595" s="261"/>
      <c r="AN1595" s="261"/>
    </row>
    <row r="1596" spans="1:40" x14ac:dyDescent="0.2">
      <c r="A1596" s="87"/>
      <c r="B1596" s="298"/>
      <c r="C1596" s="261"/>
      <c r="D1596" s="261"/>
      <c r="E1596" s="261"/>
      <c r="F1596" s="261"/>
      <c r="G1596" s="294"/>
      <c r="H1596" s="295"/>
      <c r="I1596" s="261"/>
      <c r="J1596" s="311" t="str">
        <f>IF(I1596="","",VLOOKUP(I1596,LookUp_Tables!$R:$S,2,0))</f>
        <v/>
      </c>
      <c r="K1596" s="296"/>
      <c r="L1596" s="296"/>
      <c r="M1596" s="290"/>
      <c r="N1596" s="290"/>
      <c r="O1596" s="290"/>
      <c r="P1596" s="290"/>
      <c r="Q1596" s="290"/>
      <c r="R1596" s="290"/>
      <c r="S1596" s="290" t="e">
        <f t="shared" si="72"/>
        <v>#DIV/0!</v>
      </c>
      <c r="T1596" s="290"/>
      <c r="U1596" s="290"/>
      <c r="V1596" s="290" t="e">
        <f t="shared" si="73"/>
        <v>#DIV/0!</v>
      </c>
      <c r="W1596" s="291" t="str">
        <f t="shared" si="74"/>
        <v/>
      </c>
      <c r="X1596" s="261"/>
      <c r="Y1596" s="261"/>
      <c r="Z1596" s="261"/>
      <c r="AA1596" s="261"/>
      <c r="AB1596" s="261"/>
      <c r="AC1596" s="261"/>
      <c r="AD1596" s="261"/>
      <c r="AE1596" s="261"/>
      <c r="AF1596" s="293"/>
      <c r="AG1596" s="315" t="str">
        <f>IF(AF1596="","",IFERROR(VLOOKUP(AF1596,'Error Checking'!A:B,2,0),"Error with MNCR code"))</f>
        <v/>
      </c>
      <c r="AH1596" s="315"/>
      <c r="AI1596" s="315" t="str">
        <f>IF(AH1596="","",IFERROR(VLOOKUP(AH1596,'Error Checking'!A:B,2,0),"Error with MNCR code"))</f>
        <v/>
      </c>
      <c r="AJ1596" s="261"/>
      <c r="AK1596" s="261"/>
      <c r="AL1596" s="297"/>
      <c r="AM1596" s="261"/>
      <c r="AN1596" s="261"/>
    </row>
    <row r="1597" spans="1:40" x14ac:dyDescent="0.2">
      <c r="A1597" s="87"/>
      <c r="B1597" s="298"/>
      <c r="C1597" s="261"/>
      <c r="D1597" s="261"/>
      <c r="E1597" s="261"/>
      <c r="F1597" s="261"/>
      <c r="G1597" s="294"/>
      <c r="H1597" s="295"/>
      <c r="I1597" s="261"/>
      <c r="J1597" s="311" t="str">
        <f>IF(I1597="","",VLOOKUP(I1597,LookUp_Tables!$R:$S,2,0))</f>
        <v/>
      </c>
      <c r="K1597" s="296"/>
      <c r="L1597" s="296"/>
      <c r="M1597" s="290"/>
      <c r="N1597" s="290"/>
      <c r="O1597" s="290"/>
      <c r="P1597" s="290"/>
      <c r="Q1597" s="290"/>
      <c r="R1597" s="290"/>
      <c r="S1597" s="290" t="e">
        <f t="shared" si="72"/>
        <v>#DIV/0!</v>
      </c>
      <c r="T1597" s="290"/>
      <c r="U1597" s="290"/>
      <c r="V1597" s="290" t="e">
        <f t="shared" si="73"/>
        <v>#DIV/0!</v>
      </c>
      <c r="W1597" s="291" t="str">
        <f t="shared" si="74"/>
        <v/>
      </c>
      <c r="X1597" s="261"/>
      <c r="Y1597" s="261"/>
      <c r="Z1597" s="261"/>
      <c r="AA1597" s="261"/>
      <c r="AB1597" s="261"/>
      <c r="AC1597" s="261"/>
      <c r="AD1597" s="261"/>
      <c r="AE1597" s="261"/>
      <c r="AF1597" s="293"/>
      <c r="AG1597" s="315" t="str">
        <f>IF(AF1597="","",IFERROR(VLOOKUP(AF1597,'Error Checking'!A:B,2,0),"Error with MNCR code"))</f>
        <v/>
      </c>
      <c r="AH1597" s="315"/>
      <c r="AI1597" s="315" t="str">
        <f>IF(AH1597="","",IFERROR(VLOOKUP(AH1597,'Error Checking'!A:B,2,0),"Error with MNCR code"))</f>
        <v/>
      </c>
      <c r="AJ1597" s="261"/>
      <c r="AK1597" s="261"/>
      <c r="AL1597" s="297"/>
      <c r="AM1597" s="261"/>
      <c r="AN1597" s="261"/>
    </row>
    <row r="1598" spans="1:40" x14ac:dyDescent="0.2">
      <c r="A1598" s="87"/>
      <c r="B1598" s="298"/>
      <c r="C1598" s="261"/>
      <c r="D1598" s="261"/>
      <c r="E1598" s="261"/>
      <c r="F1598" s="261"/>
      <c r="G1598" s="294"/>
      <c r="H1598" s="295"/>
      <c r="I1598" s="261"/>
      <c r="J1598" s="311" t="str">
        <f>IF(I1598="","",VLOOKUP(I1598,LookUp_Tables!$R:$S,2,0))</f>
        <v/>
      </c>
      <c r="K1598" s="296"/>
      <c r="L1598" s="296"/>
      <c r="M1598" s="290"/>
      <c r="N1598" s="290"/>
      <c r="O1598" s="290"/>
      <c r="P1598" s="290"/>
      <c r="Q1598" s="290"/>
      <c r="R1598" s="290"/>
      <c r="S1598" s="290" t="e">
        <f t="shared" si="72"/>
        <v>#DIV/0!</v>
      </c>
      <c r="T1598" s="290"/>
      <c r="U1598" s="290"/>
      <c r="V1598" s="290" t="e">
        <f t="shared" si="73"/>
        <v>#DIV/0!</v>
      </c>
      <c r="W1598" s="291" t="str">
        <f t="shared" si="74"/>
        <v/>
      </c>
      <c r="X1598" s="261"/>
      <c r="Y1598" s="261"/>
      <c r="Z1598" s="261"/>
      <c r="AA1598" s="261"/>
      <c r="AB1598" s="261"/>
      <c r="AC1598" s="261"/>
      <c r="AD1598" s="261"/>
      <c r="AE1598" s="261"/>
      <c r="AF1598" s="293"/>
      <c r="AG1598" s="315" t="str">
        <f>IF(AF1598="","",IFERROR(VLOOKUP(AF1598,'Error Checking'!A:B,2,0),"Error with MNCR code"))</f>
        <v/>
      </c>
      <c r="AH1598" s="315"/>
      <c r="AI1598" s="315" t="str">
        <f>IF(AH1598="","",IFERROR(VLOOKUP(AH1598,'Error Checking'!A:B,2,0),"Error with MNCR code"))</f>
        <v/>
      </c>
      <c r="AJ1598" s="261"/>
      <c r="AK1598" s="261"/>
      <c r="AL1598" s="297"/>
      <c r="AM1598" s="261"/>
      <c r="AN1598" s="261"/>
    </row>
    <row r="1599" spans="1:40" x14ac:dyDescent="0.2">
      <c r="A1599" s="87"/>
      <c r="B1599" s="298"/>
      <c r="C1599" s="261"/>
      <c r="D1599" s="261"/>
      <c r="E1599" s="261"/>
      <c r="F1599" s="261"/>
      <c r="G1599" s="294"/>
      <c r="H1599" s="295"/>
      <c r="I1599" s="261"/>
      <c r="J1599" s="311" t="str">
        <f>IF(I1599="","",VLOOKUP(I1599,LookUp_Tables!$R:$S,2,0))</f>
        <v/>
      </c>
      <c r="K1599" s="296"/>
      <c r="L1599" s="296"/>
      <c r="M1599" s="290"/>
      <c r="N1599" s="290"/>
      <c r="O1599" s="290"/>
      <c r="P1599" s="290"/>
      <c r="Q1599" s="290"/>
      <c r="R1599" s="290"/>
      <c r="S1599" s="290" t="e">
        <f t="shared" si="72"/>
        <v>#DIV/0!</v>
      </c>
      <c r="T1599" s="290"/>
      <c r="U1599" s="290"/>
      <c r="V1599" s="290" t="e">
        <f t="shared" si="73"/>
        <v>#DIV/0!</v>
      </c>
      <c r="W1599" s="291" t="str">
        <f t="shared" si="74"/>
        <v/>
      </c>
      <c r="X1599" s="261"/>
      <c r="Y1599" s="261"/>
      <c r="Z1599" s="261"/>
      <c r="AA1599" s="261"/>
      <c r="AB1599" s="261"/>
      <c r="AC1599" s="261"/>
      <c r="AD1599" s="261"/>
      <c r="AE1599" s="261"/>
      <c r="AF1599" s="293"/>
      <c r="AG1599" s="315" t="str">
        <f>IF(AF1599="","",IFERROR(VLOOKUP(AF1599,'Error Checking'!A:B,2,0),"Error with MNCR code"))</f>
        <v/>
      </c>
      <c r="AH1599" s="315"/>
      <c r="AI1599" s="315" t="str">
        <f>IF(AH1599="","",IFERROR(VLOOKUP(AH1599,'Error Checking'!A:B,2,0),"Error with MNCR code"))</f>
        <v/>
      </c>
      <c r="AJ1599" s="261"/>
      <c r="AK1599" s="261"/>
      <c r="AL1599" s="297"/>
      <c r="AM1599" s="261"/>
      <c r="AN1599" s="261"/>
    </row>
    <row r="1600" spans="1:40" x14ac:dyDescent="0.2">
      <c r="A1600" s="87"/>
      <c r="B1600" s="298"/>
      <c r="C1600" s="261"/>
      <c r="D1600" s="261"/>
      <c r="E1600" s="261"/>
      <c r="F1600" s="261"/>
      <c r="G1600" s="294"/>
      <c r="H1600" s="295"/>
      <c r="I1600" s="261"/>
      <c r="J1600" s="311" t="str">
        <f>IF(I1600="","",VLOOKUP(I1600,LookUp_Tables!$R:$S,2,0))</f>
        <v/>
      </c>
      <c r="K1600" s="296"/>
      <c r="L1600" s="296"/>
      <c r="M1600" s="290"/>
      <c r="N1600" s="290"/>
      <c r="O1600" s="290"/>
      <c r="P1600" s="290"/>
      <c r="Q1600" s="290"/>
      <c r="R1600" s="290"/>
      <c r="S1600" s="290" t="e">
        <f t="shared" si="72"/>
        <v>#DIV/0!</v>
      </c>
      <c r="T1600" s="290"/>
      <c r="U1600" s="290"/>
      <c r="V1600" s="290" t="e">
        <f t="shared" si="73"/>
        <v>#DIV/0!</v>
      </c>
      <c r="W1600" s="291" t="str">
        <f t="shared" si="74"/>
        <v/>
      </c>
      <c r="X1600" s="261"/>
      <c r="Y1600" s="261"/>
      <c r="Z1600" s="261"/>
      <c r="AA1600" s="261"/>
      <c r="AB1600" s="261"/>
      <c r="AC1600" s="261"/>
      <c r="AD1600" s="261"/>
      <c r="AE1600" s="261"/>
      <c r="AF1600" s="293"/>
      <c r="AG1600" s="315" t="str">
        <f>IF(AF1600="","",IFERROR(VLOOKUP(AF1600,'Error Checking'!A:B,2,0),"Error with MNCR code"))</f>
        <v/>
      </c>
      <c r="AH1600" s="315"/>
      <c r="AI1600" s="315" t="str">
        <f>IF(AH1600="","",IFERROR(VLOOKUP(AH1600,'Error Checking'!A:B,2,0),"Error with MNCR code"))</f>
        <v/>
      </c>
      <c r="AJ1600" s="261"/>
      <c r="AK1600" s="261"/>
      <c r="AL1600" s="297"/>
      <c r="AM1600" s="261"/>
      <c r="AN1600" s="261"/>
    </row>
    <row r="1601" spans="1:40" x14ac:dyDescent="0.2">
      <c r="A1601" s="87"/>
      <c r="B1601" s="298"/>
      <c r="C1601" s="261"/>
      <c r="D1601" s="261"/>
      <c r="E1601" s="261"/>
      <c r="F1601" s="261"/>
      <c r="G1601" s="294"/>
      <c r="H1601" s="295"/>
      <c r="I1601" s="261"/>
      <c r="J1601" s="311" t="str">
        <f>IF(I1601="","",VLOOKUP(I1601,LookUp_Tables!$R:$S,2,0))</f>
        <v/>
      </c>
      <c r="K1601" s="296"/>
      <c r="L1601" s="296"/>
      <c r="M1601" s="290"/>
      <c r="N1601" s="290"/>
      <c r="O1601" s="290"/>
      <c r="P1601" s="290"/>
      <c r="Q1601" s="290"/>
      <c r="R1601" s="290"/>
      <c r="S1601" s="290" t="e">
        <f t="shared" si="72"/>
        <v>#DIV/0!</v>
      </c>
      <c r="T1601" s="290"/>
      <c r="U1601" s="290"/>
      <c r="V1601" s="290" t="e">
        <f t="shared" si="73"/>
        <v>#DIV/0!</v>
      </c>
      <c r="W1601" s="291" t="str">
        <f t="shared" si="74"/>
        <v/>
      </c>
      <c r="X1601" s="261"/>
      <c r="Y1601" s="261"/>
      <c r="Z1601" s="261"/>
      <c r="AA1601" s="261"/>
      <c r="AB1601" s="261"/>
      <c r="AC1601" s="261"/>
      <c r="AD1601" s="261"/>
      <c r="AE1601" s="261"/>
      <c r="AF1601" s="293"/>
      <c r="AG1601" s="315" t="str">
        <f>IF(AF1601="","",IFERROR(VLOOKUP(AF1601,'Error Checking'!A:B,2,0),"Error with MNCR code"))</f>
        <v/>
      </c>
      <c r="AH1601" s="315"/>
      <c r="AI1601" s="315" t="str">
        <f>IF(AH1601="","",IFERROR(VLOOKUP(AH1601,'Error Checking'!A:B,2,0),"Error with MNCR code"))</f>
        <v/>
      </c>
      <c r="AJ1601" s="261"/>
      <c r="AK1601" s="261"/>
      <c r="AL1601" s="297"/>
      <c r="AM1601" s="261"/>
      <c r="AN1601" s="261"/>
    </row>
    <row r="1602" spans="1:40" x14ac:dyDescent="0.2">
      <c r="A1602" s="87"/>
      <c r="B1602" s="298"/>
      <c r="C1602" s="261"/>
      <c r="D1602" s="261"/>
      <c r="E1602" s="261"/>
      <c r="F1602" s="261"/>
      <c r="G1602" s="294"/>
      <c r="H1602" s="295"/>
      <c r="I1602" s="261"/>
      <c r="J1602" s="311" t="str">
        <f>IF(I1602="","",VLOOKUP(I1602,LookUp_Tables!$R:$S,2,0))</f>
        <v/>
      </c>
      <c r="K1602" s="296"/>
      <c r="L1602" s="296"/>
      <c r="M1602" s="290"/>
      <c r="N1602" s="290"/>
      <c r="O1602" s="290"/>
      <c r="P1602" s="290"/>
      <c r="Q1602" s="290"/>
      <c r="R1602" s="290"/>
      <c r="S1602" s="290" t="e">
        <f t="shared" si="72"/>
        <v>#DIV/0!</v>
      </c>
      <c r="T1602" s="290"/>
      <c r="U1602" s="290"/>
      <c r="V1602" s="290" t="e">
        <f t="shared" si="73"/>
        <v>#DIV/0!</v>
      </c>
      <c r="W1602" s="291" t="str">
        <f t="shared" si="74"/>
        <v/>
      </c>
      <c r="X1602" s="261"/>
      <c r="Y1602" s="261"/>
      <c r="Z1602" s="261"/>
      <c r="AA1602" s="261"/>
      <c r="AB1602" s="261"/>
      <c r="AC1602" s="261"/>
      <c r="AD1602" s="261"/>
      <c r="AE1602" s="261"/>
      <c r="AF1602" s="293"/>
      <c r="AG1602" s="315" t="str">
        <f>IF(AF1602="","",IFERROR(VLOOKUP(AF1602,'Error Checking'!A:B,2,0),"Error with MNCR code"))</f>
        <v/>
      </c>
      <c r="AH1602" s="315"/>
      <c r="AI1602" s="315" t="str">
        <f>IF(AH1602="","",IFERROR(VLOOKUP(AH1602,'Error Checking'!A:B,2,0),"Error with MNCR code"))</f>
        <v/>
      </c>
      <c r="AJ1602" s="261"/>
      <c r="AK1602" s="261"/>
      <c r="AL1602" s="297"/>
      <c r="AM1602" s="261"/>
      <c r="AN1602" s="261"/>
    </row>
    <row r="1603" spans="1:40" x14ac:dyDescent="0.2">
      <c r="A1603" s="87"/>
      <c r="B1603" s="298"/>
      <c r="C1603" s="261"/>
      <c r="D1603" s="261"/>
      <c r="E1603" s="261"/>
      <c r="F1603" s="261"/>
      <c r="G1603" s="294"/>
      <c r="H1603" s="295"/>
      <c r="I1603" s="261"/>
      <c r="J1603" s="311" t="str">
        <f>IF(I1603="","",VLOOKUP(I1603,LookUp_Tables!$R:$S,2,0))</f>
        <v/>
      </c>
      <c r="K1603" s="296"/>
      <c r="L1603" s="296"/>
      <c r="M1603" s="290"/>
      <c r="N1603" s="290"/>
      <c r="O1603" s="290"/>
      <c r="P1603" s="290"/>
      <c r="Q1603" s="290"/>
      <c r="R1603" s="290"/>
      <c r="S1603" s="290" t="e">
        <f t="shared" si="72"/>
        <v>#DIV/0!</v>
      </c>
      <c r="T1603" s="290"/>
      <c r="U1603" s="290"/>
      <c r="V1603" s="290" t="e">
        <f t="shared" si="73"/>
        <v>#DIV/0!</v>
      </c>
      <c r="W1603" s="291" t="str">
        <f t="shared" si="74"/>
        <v/>
      </c>
      <c r="X1603" s="261"/>
      <c r="Y1603" s="261"/>
      <c r="Z1603" s="261"/>
      <c r="AA1603" s="261"/>
      <c r="AB1603" s="261"/>
      <c r="AC1603" s="261"/>
      <c r="AD1603" s="261"/>
      <c r="AE1603" s="261"/>
      <c r="AF1603" s="293"/>
      <c r="AG1603" s="315" t="str">
        <f>IF(AF1603="","",IFERROR(VLOOKUP(AF1603,'Error Checking'!A:B,2,0),"Error with MNCR code"))</f>
        <v/>
      </c>
      <c r="AH1603" s="315"/>
      <c r="AI1603" s="315" t="str">
        <f>IF(AH1603="","",IFERROR(VLOOKUP(AH1603,'Error Checking'!A:B,2,0),"Error with MNCR code"))</f>
        <v/>
      </c>
      <c r="AJ1603" s="261"/>
      <c r="AK1603" s="261"/>
      <c r="AL1603" s="297"/>
      <c r="AM1603" s="261"/>
      <c r="AN1603" s="261"/>
    </row>
    <row r="1604" spans="1:40" x14ac:dyDescent="0.2">
      <c r="A1604" s="87"/>
      <c r="B1604" s="298"/>
      <c r="C1604" s="261"/>
      <c r="D1604" s="261"/>
      <c r="E1604" s="261"/>
      <c r="F1604" s="261"/>
      <c r="G1604" s="294"/>
      <c r="H1604" s="295"/>
      <c r="I1604" s="261"/>
      <c r="J1604" s="311" t="str">
        <f>IF(I1604="","",VLOOKUP(I1604,LookUp_Tables!$R:$S,2,0))</f>
        <v/>
      </c>
      <c r="K1604" s="296"/>
      <c r="L1604" s="296"/>
      <c r="M1604" s="290"/>
      <c r="N1604" s="290"/>
      <c r="O1604" s="290"/>
      <c r="P1604" s="290"/>
      <c r="Q1604" s="290"/>
      <c r="R1604" s="290"/>
      <c r="S1604" s="290" t="e">
        <f t="shared" si="72"/>
        <v>#DIV/0!</v>
      </c>
      <c r="T1604" s="290"/>
      <c r="U1604" s="290"/>
      <c r="V1604" s="290" t="e">
        <f t="shared" si="73"/>
        <v>#DIV/0!</v>
      </c>
      <c r="W1604" s="291" t="str">
        <f t="shared" si="74"/>
        <v/>
      </c>
      <c r="X1604" s="261"/>
      <c r="Y1604" s="261"/>
      <c r="Z1604" s="261"/>
      <c r="AA1604" s="261"/>
      <c r="AB1604" s="261"/>
      <c r="AC1604" s="261"/>
      <c r="AD1604" s="261"/>
      <c r="AE1604" s="261"/>
      <c r="AF1604" s="293"/>
      <c r="AG1604" s="315" t="str">
        <f>IF(AF1604="","",IFERROR(VLOOKUP(AF1604,'Error Checking'!A:B,2,0),"Error with MNCR code"))</f>
        <v/>
      </c>
      <c r="AH1604" s="315"/>
      <c r="AI1604" s="315" t="str">
        <f>IF(AH1604="","",IFERROR(VLOOKUP(AH1604,'Error Checking'!A:B,2,0),"Error with MNCR code"))</f>
        <v/>
      </c>
      <c r="AJ1604" s="261"/>
      <c r="AK1604" s="261"/>
      <c r="AL1604" s="297"/>
      <c r="AM1604" s="261"/>
      <c r="AN1604" s="261"/>
    </row>
    <row r="1605" spans="1:40" x14ac:dyDescent="0.2">
      <c r="A1605" s="87"/>
      <c r="B1605" s="298"/>
      <c r="C1605" s="261"/>
      <c r="D1605" s="261"/>
      <c r="E1605" s="261"/>
      <c r="F1605" s="261"/>
      <c r="G1605" s="294"/>
      <c r="H1605" s="295"/>
      <c r="I1605" s="261"/>
      <c r="J1605" s="311" t="str">
        <f>IF(I1605="","",VLOOKUP(I1605,LookUp_Tables!$R:$S,2,0))</f>
        <v/>
      </c>
      <c r="K1605" s="296"/>
      <c r="L1605" s="296"/>
      <c r="M1605" s="290"/>
      <c r="N1605" s="290"/>
      <c r="O1605" s="290"/>
      <c r="P1605" s="290"/>
      <c r="Q1605" s="290"/>
      <c r="R1605" s="290"/>
      <c r="S1605" s="290" t="e">
        <f t="shared" si="72"/>
        <v>#DIV/0!</v>
      </c>
      <c r="T1605" s="290"/>
      <c r="U1605" s="290"/>
      <c r="V1605" s="290" t="e">
        <f t="shared" si="73"/>
        <v>#DIV/0!</v>
      </c>
      <c r="W1605" s="291" t="str">
        <f t="shared" si="74"/>
        <v/>
      </c>
      <c r="X1605" s="261"/>
      <c r="Y1605" s="261"/>
      <c r="Z1605" s="261"/>
      <c r="AA1605" s="261"/>
      <c r="AB1605" s="261"/>
      <c r="AC1605" s="261"/>
      <c r="AD1605" s="261"/>
      <c r="AE1605" s="261"/>
      <c r="AF1605" s="293"/>
      <c r="AG1605" s="315" t="str">
        <f>IF(AF1605="","",IFERROR(VLOOKUP(AF1605,'Error Checking'!A:B,2,0),"Error with MNCR code"))</f>
        <v/>
      </c>
      <c r="AH1605" s="315"/>
      <c r="AI1605" s="315" t="str">
        <f>IF(AH1605="","",IFERROR(VLOOKUP(AH1605,'Error Checking'!A:B,2,0),"Error with MNCR code"))</f>
        <v/>
      </c>
      <c r="AJ1605" s="261"/>
      <c r="AK1605" s="261"/>
      <c r="AL1605" s="297"/>
      <c r="AM1605" s="261"/>
      <c r="AN1605" s="261"/>
    </row>
    <row r="1606" spans="1:40" x14ac:dyDescent="0.2">
      <c r="A1606" s="87"/>
      <c r="B1606" s="298"/>
      <c r="C1606" s="261"/>
      <c r="D1606" s="261"/>
      <c r="E1606" s="261"/>
      <c r="F1606" s="261"/>
      <c r="G1606" s="294"/>
      <c r="H1606" s="295"/>
      <c r="I1606" s="261"/>
      <c r="J1606" s="311" t="str">
        <f>IF(I1606="","",VLOOKUP(I1606,LookUp_Tables!$R:$S,2,0))</f>
        <v/>
      </c>
      <c r="K1606" s="296"/>
      <c r="L1606" s="296"/>
      <c r="M1606" s="290"/>
      <c r="N1606" s="290"/>
      <c r="O1606" s="290"/>
      <c r="P1606" s="290"/>
      <c r="Q1606" s="290"/>
      <c r="R1606" s="290"/>
      <c r="S1606" s="290" t="e">
        <f t="shared" si="72"/>
        <v>#DIV/0!</v>
      </c>
      <c r="T1606" s="290"/>
      <c r="U1606" s="290"/>
      <c r="V1606" s="290" t="e">
        <f t="shared" si="73"/>
        <v>#DIV/0!</v>
      </c>
      <c r="W1606" s="291" t="str">
        <f t="shared" si="74"/>
        <v/>
      </c>
      <c r="X1606" s="261"/>
      <c r="Y1606" s="261"/>
      <c r="Z1606" s="261"/>
      <c r="AA1606" s="261"/>
      <c r="AB1606" s="261"/>
      <c r="AC1606" s="261"/>
      <c r="AD1606" s="261"/>
      <c r="AE1606" s="261"/>
      <c r="AF1606" s="293"/>
      <c r="AG1606" s="315" t="str">
        <f>IF(AF1606="","",IFERROR(VLOOKUP(AF1606,'Error Checking'!A:B,2,0),"Error with MNCR code"))</f>
        <v/>
      </c>
      <c r="AH1606" s="315"/>
      <c r="AI1606" s="315" t="str">
        <f>IF(AH1606="","",IFERROR(VLOOKUP(AH1606,'Error Checking'!A:B,2,0),"Error with MNCR code"))</f>
        <v/>
      </c>
      <c r="AJ1606" s="261"/>
      <c r="AK1606" s="261"/>
      <c r="AL1606" s="297"/>
      <c r="AM1606" s="261"/>
      <c r="AN1606" s="261"/>
    </row>
    <row r="1607" spans="1:40" x14ac:dyDescent="0.2">
      <c r="A1607" s="87"/>
      <c r="B1607" s="298"/>
      <c r="C1607" s="261"/>
      <c r="D1607" s="261"/>
      <c r="E1607" s="261"/>
      <c r="F1607" s="261"/>
      <c r="G1607" s="294"/>
      <c r="H1607" s="295"/>
      <c r="I1607" s="261"/>
      <c r="J1607" s="311" t="str">
        <f>IF(I1607="","",VLOOKUP(I1607,LookUp_Tables!$R:$S,2,0))</f>
        <v/>
      </c>
      <c r="K1607" s="296"/>
      <c r="L1607" s="296"/>
      <c r="M1607" s="290"/>
      <c r="N1607" s="290"/>
      <c r="O1607" s="290"/>
      <c r="P1607" s="290"/>
      <c r="Q1607" s="290"/>
      <c r="R1607" s="290"/>
      <c r="S1607" s="290" t="e">
        <f t="shared" si="72"/>
        <v>#DIV/0!</v>
      </c>
      <c r="T1607" s="290"/>
      <c r="U1607" s="290"/>
      <c r="V1607" s="290" t="e">
        <f t="shared" si="73"/>
        <v>#DIV/0!</v>
      </c>
      <c r="W1607" s="291" t="str">
        <f t="shared" si="74"/>
        <v/>
      </c>
      <c r="X1607" s="261"/>
      <c r="Y1607" s="261"/>
      <c r="Z1607" s="261"/>
      <c r="AA1607" s="261"/>
      <c r="AB1607" s="261"/>
      <c r="AC1607" s="261"/>
      <c r="AD1607" s="261"/>
      <c r="AE1607" s="261"/>
      <c r="AF1607" s="293"/>
      <c r="AG1607" s="315" t="str">
        <f>IF(AF1607="","",IFERROR(VLOOKUP(AF1607,'Error Checking'!A:B,2,0),"Error with MNCR code"))</f>
        <v/>
      </c>
      <c r="AH1607" s="315"/>
      <c r="AI1607" s="315" t="str">
        <f>IF(AH1607="","",IFERROR(VLOOKUP(AH1607,'Error Checking'!A:B,2,0),"Error with MNCR code"))</f>
        <v/>
      </c>
      <c r="AJ1607" s="261"/>
      <c r="AK1607" s="261"/>
      <c r="AL1607" s="297"/>
      <c r="AM1607" s="261"/>
      <c r="AN1607" s="261"/>
    </row>
    <row r="1608" spans="1:40" x14ac:dyDescent="0.2">
      <c r="A1608" s="87"/>
      <c r="B1608" s="298"/>
      <c r="C1608" s="261"/>
      <c r="D1608" s="261"/>
      <c r="E1608" s="261"/>
      <c r="F1608" s="261"/>
      <c r="G1608" s="294"/>
      <c r="H1608" s="295"/>
      <c r="I1608" s="261"/>
      <c r="J1608" s="311" t="str">
        <f>IF(I1608="","",VLOOKUP(I1608,LookUp_Tables!$R:$S,2,0))</f>
        <v/>
      </c>
      <c r="K1608" s="296"/>
      <c r="L1608" s="296"/>
      <c r="M1608" s="290"/>
      <c r="N1608" s="290"/>
      <c r="O1608" s="290"/>
      <c r="P1608" s="290"/>
      <c r="Q1608" s="290"/>
      <c r="R1608" s="290"/>
      <c r="S1608" s="290" t="e">
        <f t="shared" si="72"/>
        <v>#DIV/0!</v>
      </c>
      <c r="T1608" s="290"/>
      <c r="U1608" s="290"/>
      <c r="V1608" s="290" t="e">
        <f t="shared" si="73"/>
        <v>#DIV/0!</v>
      </c>
      <c r="W1608" s="291" t="str">
        <f t="shared" si="74"/>
        <v/>
      </c>
      <c r="X1608" s="261"/>
      <c r="Y1608" s="261"/>
      <c r="Z1608" s="261"/>
      <c r="AA1608" s="261"/>
      <c r="AB1608" s="261"/>
      <c r="AC1608" s="261"/>
      <c r="AD1608" s="261"/>
      <c r="AE1608" s="261"/>
      <c r="AF1608" s="293"/>
      <c r="AG1608" s="315" t="str">
        <f>IF(AF1608="","",IFERROR(VLOOKUP(AF1608,'Error Checking'!A:B,2,0),"Error with MNCR code"))</f>
        <v/>
      </c>
      <c r="AH1608" s="315"/>
      <c r="AI1608" s="315" t="str">
        <f>IF(AH1608="","",IFERROR(VLOOKUP(AH1608,'Error Checking'!A:B,2,0),"Error with MNCR code"))</f>
        <v/>
      </c>
      <c r="AJ1608" s="261"/>
      <c r="AK1608" s="261"/>
      <c r="AL1608" s="297"/>
      <c r="AM1608" s="261"/>
      <c r="AN1608" s="261"/>
    </row>
    <row r="1609" spans="1:40" x14ac:dyDescent="0.2">
      <c r="A1609" s="87"/>
      <c r="B1609" s="298"/>
      <c r="C1609" s="261"/>
      <c r="D1609" s="261"/>
      <c r="E1609" s="261"/>
      <c r="F1609" s="261"/>
      <c r="G1609" s="294"/>
      <c r="H1609" s="295"/>
      <c r="I1609" s="261"/>
      <c r="J1609" s="311" t="str">
        <f>IF(I1609="","",VLOOKUP(I1609,LookUp_Tables!$R:$S,2,0))</f>
        <v/>
      </c>
      <c r="K1609" s="296"/>
      <c r="L1609" s="296"/>
      <c r="M1609" s="290"/>
      <c r="N1609" s="290"/>
      <c r="O1609" s="290"/>
      <c r="P1609" s="290"/>
      <c r="Q1609" s="290"/>
      <c r="R1609" s="290"/>
      <c r="S1609" s="290" t="e">
        <f t="shared" si="72"/>
        <v>#DIV/0!</v>
      </c>
      <c r="T1609" s="290"/>
      <c r="U1609" s="290"/>
      <c r="V1609" s="290" t="e">
        <f t="shared" si="73"/>
        <v>#DIV/0!</v>
      </c>
      <c r="W1609" s="291" t="str">
        <f t="shared" si="74"/>
        <v/>
      </c>
      <c r="X1609" s="261"/>
      <c r="Y1609" s="261"/>
      <c r="Z1609" s="261"/>
      <c r="AA1609" s="261"/>
      <c r="AB1609" s="261"/>
      <c r="AC1609" s="261"/>
      <c r="AD1609" s="261"/>
      <c r="AE1609" s="261"/>
      <c r="AF1609" s="293"/>
      <c r="AG1609" s="315" t="str">
        <f>IF(AF1609="","",IFERROR(VLOOKUP(AF1609,'Error Checking'!A:B,2,0),"Error with MNCR code"))</f>
        <v/>
      </c>
      <c r="AH1609" s="315"/>
      <c r="AI1609" s="315" t="str">
        <f>IF(AH1609="","",IFERROR(VLOOKUP(AH1609,'Error Checking'!A:B,2,0),"Error with MNCR code"))</f>
        <v/>
      </c>
      <c r="AJ1609" s="261"/>
      <c r="AK1609" s="261"/>
      <c r="AL1609" s="297"/>
      <c r="AM1609" s="261"/>
      <c r="AN1609" s="261"/>
    </row>
    <row r="1610" spans="1:40" x14ac:dyDescent="0.2">
      <c r="A1610" s="87"/>
      <c r="B1610" s="298"/>
      <c r="C1610" s="261"/>
      <c r="D1610" s="261"/>
      <c r="E1610" s="261"/>
      <c r="F1610" s="261"/>
      <c r="G1610" s="294"/>
      <c r="H1610" s="295"/>
      <c r="I1610" s="261"/>
      <c r="J1610" s="311" t="str">
        <f>IF(I1610="","",VLOOKUP(I1610,LookUp_Tables!$R:$S,2,0))</f>
        <v/>
      </c>
      <c r="K1610" s="296"/>
      <c r="L1610" s="296"/>
      <c r="M1610" s="290"/>
      <c r="N1610" s="290"/>
      <c r="O1610" s="290"/>
      <c r="P1610" s="290"/>
      <c r="Q1610" s="290"/>
      <c r="R1610" s="290"/>
      <c r="S1610" s="290" t="e">
        <f t="shared" ref="S1610:S1673" si="75">R1610/Q1610</f>
        <v>#DIV/0!</v>
      </c>
      <c r="T1610" s="290"/>
      <c r="U1610" s="290"/>
      <c r="V1610" s="290" t="e">
        <f t="shared" ref="V1610:V1673" si="76">U1610/T1610</f>
        <v>#DIV/0!</v>
      </c>
      <c r="W1610" s="291" t="str">
        <f t="shared" ref="W1610:W1673" si="77">IF(COUNTBLANK(Q1610:V1610)&gt;=1, "", ((S1610/1000)*(V1610/1000)))</f>
        <v/>
      </c>
      <c r="X1610" s="261"/>
      <c r="Y1610" s="261"/>
      <c r="Z1610" s="261"/>
      <c r="AA1610" s="261"/>
      <c r="AB1610" s="261"/>
      <c r="AC1610" s="261"/>
      <c r="AD1610" s="261"/>
      <c r="AE1610" s="261"/>
      <c r="AF1610" s="293"/>
      <c r="AG1610" s="315" t="str">
        <f>IF(AF1610="","",IFERROR(VLOOKUP(AF1610,'Error Checking'!A:B,2,0),"Error with MNCR code"))</f>
        <v/>
      </c>
      <c r="AH1610" s="315"/>
      <c r="AI1610" s="315" t="str">
        <f>IF(AH1610="","",IFERROR(VLOOKUP(AH1610,'Error Checking'!A:B,2,0),"Error with MNCR code"))</f>
        <v/>
      </c>
      <c r="AJ1610" s="261"/>
      <c r="AK1610" s="261"/>
      <c r="AL1610" s="297"/>
      <c r="AM1610" s="261"/>
      <c r="AN1610" s="261"/>
    </row>
    <row r="1611" spans="1:40" x14ac:dyDescent="0.2">
      <c r="A1611" s="87"/>
      <c r="B1611" s="298"/>
      <c r="C1611" s="261"/>
      <c r="D1611" s="261"/>
      <c r="E1611" s="261"/>
      <c r="F1611" s="261"/>
      <c r="G1611" s="294"/>
      <c r="H1611" s="295"/>
      <c r="I1611" s="261"/>
      <c r="J1611" s="311" t="str">
        <f>IF(I1611="","",VLOOKUP(I1611,LookUp_Tables!$R:$S,2,0))</f>
        <v/>
      </c>
      <c r="K1611" s="296"/>
      <c r="L1611" s="296"/>
      <c r="M1611" s="290"/>
      <c r="N1611" s="290"/>
      <c r="O1611" s="290"/>
      <c r="P1611" s="290"/>
      <c r="Q1611" s="290"/>
      <c r="R1611" s="290"/>
      <c r="S1611" s="290" t="e">
        <f t="shared" si="75"/>
        <v>#DIV/0!</v>
      </c>
      <c r="T1611" s="290"/>
      <c r="U1611" s="290"/>
      <c r="V1611" s="290" t="e">
        <f t="shared" si="76"/>
        <v>#DIV/0!</v>
      </c>
      <c r="W1611" s="291" t="str">
        <f t="shared" si="77"/>
        <v/>
      </c>
      <c r="X1611" s="261"/>
      <c r="Y1611" s="261"/>
      <c r="Z1611" s="261"/>
      <c r="AA1611" s="261"/>
      <c r="AB1611" s="261"/>
      <c r="AC1611" s="261"/>
      <c r="AD1611" s="261"/>
      <c r="AE1611" s="261"/>
      <c r="AF1611" s="293"/>
      <c r="AG1611" s="315" t="str">
        <f>IF(AF1611="","",IFERROR(VLOOKUP(AF1611,'Error Checking'!A:B,2,0),"Error with MNCR code"))</f>
        <v/>
      </c>
      <c r="AH1611" s="315"/>
      <c r="AI1611" s="315" t="str">
        <f>IF(AH1611="","",IFERROR(VLOOKUP(AH1611,'Error Checking'!A:B,2,0),"Error with MNCR code"))</f>
        <v/>
      </c>
      <c r="AJ1611" s="261"/>
      <c r="AK1611" s="261"/>
      <c r="AL1611" s="297"/>
      <c r="AM1611" s="261"/>
      <c r="AN1611" s="261"/>
    </row>
    <row r="1612" spans="1:40" x14ac:dyDescent="0.2">
      <c r="A1612" s="87"/>
      <c r="B1612" s="298"/>
      <c r="C1612" s="261"/>
      <c r="D1612" s="261"/>
      <c r="E1612" s="261"/>
      <c r="F1612" s="261"/>
      <c r="G1612" s="294"/>
      <c r="H1612" s="295"/>
      <c r="I1612" s="261"/>
      <c r="J1612" s="311" t="str">
        <f>IF(I1612="","",VLOOKUP(I1612,LookUp_Tables!$R:$S,2,0))</f>
        <v/>
      </c>
      <c r="K1612" s="296"/>
      <c r="L1612" s="296"/>
      <c r="M1612" s="290"/>
      <c r="N1612" s="290"/>
      <c r="O1612" s="290"/>
      <c r="P1612" s="290"/>
      <c r="Q1612" s="290"/>
      <c r="R1612" s="290"/>
      <c r="S1612" s="290" t="e">
        <f t="shared" si="75"/>
        <v>#DIV/0!</v>
      </c>
      <c r="T1612" s="290"/>
      <c r="U1612" s="290"/>
      <c r="V1612" s="290" t="e">
        <f t="shared" si="76"/>
        <v>#DIV/0!</v>
      </c>
      <c r="W1612" s="291" t="str">
        <f t="shared" si="77"/>
        <v/>
      </c>
      <c r="X1612" s="261"/>
      <c r="Y1612" s="261"/>
      <c r="Z1612" s="261"/>
      <c r="AA1612" s="261"/>
      <c r="AB1612" s="261"/>
      <c r="AC1612" s="261"/>
      <c r="AD1612" s="261"/>
      <c r="AE1612" s="261"/>
      <c r="AF1612" s="293"/>
      <c r="AG1612" s="315" t="str">
        <f>IF(AF1612="","",IFERROR(VLOOKUP(AF1612,'Error Checking'!A:B,2,0),"Error with MNCR code"))</f>
        <v/>
      </c>
      <c r="AH1612" s="315"/>
      <c r="AI1612" s="315" t="str">
        <f>IF(AH1612="","",IFERROR(VLOOKUP(AH1612,'Error Checking'!A:B,2,0),"Error with MNCR code"))</f>
        <v/>
      </c>
      <c r="AJ1612" s="261"/>
      <c r="AK1612" s="261"/>
      <c r="AL1612" s="297"/>
      <c r="AM1612" s="261"/>
      <c r="AN1612" s="261"/>
    </row>
    <row r="1613" spans="1:40" x14ac:dyDescent="0.2">
      <c r="A1613" s="87"/>
      <c r="B1613" s="298"/>
      <c r="C1613" s="261"/>
      <c r="D1613" s="261"/>
      <c r="E1613" s="261"/>
      <c r="F1613" s="261"/>
      <c r="G1613" s="294"/>
      <c r="H1613" s="295"/>
      <c r="I1613" s="261"/>
      <c r="J1613" s="311" t="str">
        <f>IF(I1613="","",VLOOKUP(I1613,LookUp_Tables!$R:$S,2,0))</f>
        <v/>
      </c>
      <c r="K1613" s="296"/>
      <c r="L1613" s="296"/>
      <c r="M1613" s="290"/>
      <c r="N1613" s="290"/>
      <c r="O1613" s="290"/>
      <c r="P1613" s="290"/>
      <c r="Q1613" s="290"/>
      <c r="R1613" s="290"/>
      <c r="S1613" s="290" t="e">
        <f t="shared" si="75"/>
        <v>#DIV/0!</v>
      </c>
      <c r="T1613" s="290"/>
      <c r="U1613" s="290"/>
      <c r="V1613" s="290" t="e">
        <f t="shared" si="76"/>
        <v>#DIV/0!</v>
      </c>
      <c r="W1613" s="291" t="str">
        <f t="shared" si="77"/>
        <v/>
      </c>
      <c r="X1613" s="261"/>
      <c r="Y1613" s="261"/>
      <c r="Z1613" s="261"/>
      <c r="AA1613" s="261"/>
      <c r="AB1613" s="261"/>
      <c r="AC1613" s="261"/>
      <c r="AD1613" s="261"/>
      <c r="AE1613" s="261"/>
      <c r="AF1613" s="293"/>
      <c r="AG1613" s="315" t="str">
        <f>IF(AF1613="","",IFERROR(VLOOKUP(AF1613,'Error Checking'!A:B,2,0),"Error with MNCR code"))</f>
        <v/>
      </c>
      <c r="AH1613" s="315"/>
      <c r="AI1613" s="315" t="str">
        <f>IF(AH1613="","",IFERROR(VLOOKUP(AH1613,'Error Checking'!A:B,2,0),"Error with MNCR code"))</f>
        <v/>
      </c>
      <c r="AJ1613" s="261"/>
      <c r="AK1613" s="261"/>
      <c r="AL1613" s="297"/>
      <c r="AM1613" s="261"/>
      <c r="AN1613" s="261"/>
    </row>
    <row r="1614" spans="1:40" x14ac:dyDescent="0.2">
      <c r="A1614" s="87"/>
      <c r="B1614" s="298"/>
      <c r="C1614" s="261"/>
      <c r="D1614" s="261"/>
      <c r="E1614" s="261"/>
      <c r="F1614" s="261"/>
      <c r="G1614" s="294"/>
      <c r="H1614" s="295"/>
      <c r="I1614" s="261"/>
      <c r="J1614" s="311" t="str">
        <f>IF(I1614="","",VLOOKUP(I1614,LookUp_Tables!$R:$S,2,0))</f>
        <v/>
      </c>
      <c r="K1614" s="296"/>
      <c r="L1614" s="296"/>
      <c r="M1614" s="290"/>
      <c r="N1614" s="290"/>
      <c r="O1614" s="290"/>
      <c r="P1614" s="290"/>
      <c r="Q1614" s="290"/>
      <c r="R1614" s="290"/>
      <c r="S1614" s="290" t="e">
        <f t="shared" si="75"/>
        <v>#DIV/0!</v>
      </c>
      <c r="T1614" s="290"/>
      <c r="U1614" s="290"/>
      <c r="V1614" s="290" t="e">
        <f t="shared" si="76"/>
        <v>#DIV/0!</v>
      </c>
      <c r="W1614" s="291" t="str">
        <f t="shared" si="77"/>
        <v/>
      </c>
      <c r="X1614" s="261"/>
      <c r="Y1614" s="261"/>
      <c r="Z1614" s="261"/>
      <c r="AA1614" s="261"/>
      <c r="AB1614" s="261"/>
      <c r="AC1614" s="261"/>
      <c r="AD1614" s="261"/>
      <c r="AE1614" s="261"/>
      <c r="AF1614" s="293"/>
      <c r="AG1614" s="315" t="str">
        <f>IF(AF1614="","",IFERROR(VLOOKUP(AF1614,'Error Checking'!A:B,2,0),"Error with MNCR code"))</f>
        <v/>
      </c>
      <c r="AH1614" s="315"/>
      <c r="AI1614" s="315" t="str">
        <f>IF(AH1614="","",IFERROR(VLOOKUP(AH1614,'Error Checking'!A:B,2,0),"Error with MNCR code"))</f>
        <v/>
      </c>
      <c r="AJ1614" s="261"/>
      <c r="AK1614" s="261"/>
      <c r="AL1614" s="297"/>
      <c r="AM1614" s="261"/>
      <c r="AN1614" s="261"/>
    </row>
    <row r="1615" spans="1:40" x14ac:dyDescent="0.2">
      <c r="A1615" s="87"/>
      <c r="B1615" s="298"/>
      <c r="C1615" s="261"/>
      <c r="D1615" s="261"/>
      <c r="E1615" s="261"/>
      <c r="F1615" s="261"/>
      <c r="G1615" s="294"/>
      <c r="H1615" s="295"/>
      <c r="I1615" s="261"/>
      <c r="J1615" s="311" t="str">
        <f>IF(I1615="","",VLOOKUP(I1615,LookUp_Tables!$R:$S,2,0))</f>
        <v/>
      </c>
      <c r="K1615" s="296"/>
      <c r="L1615" s="296"/>
      <c r="M1615" s="290"/>
      <c r="N1615" s="290"/>
      <c r="O1615" s="290"/>
      <c r="P1615" s="290"/>
      <c r="Q1615" s="290"/>
      <c r="R1615" s="290"/>
      <c r="S1615" s="290" t="e">
        <f t="shared" si="75"/>
        <v>#DIV/0!</v>
      </c>
      <c r="T1615" s="290"/>
      <c r="U1615" s="290"/>
      <c r="V1615" s="290" t="e">
        <f t="shared" si="76"/>
        <v>#DIV/0!</v>
      </c>
      <c r="W1615" s="291" t="str">
        <f t="shared" si="77"/>
        <v/>
      </c>
      <c r="X1615" s="261"/>
      <c r="Y1615" s="261"/>
      <c r="Z1615" s="261"/>
      <c r="AA1615" s="261"/>
      <c r="AB1615" s="261"/>
      <c r="AC1615" s="261"/>
      <c r="AD1615" s="261"/>
      <c r="AE1615" s="261"/>
      <c r="AF1615" s="293"/>
      <c r="AG1615" s="315" t="str">
        <f>IF(AF1615="","",IFERROR(VLOOKUP(AF1615,'Error Checking'!A:B,2,0),"Error with MNCR code"))</f>
        <v/>
      </c>
      <c r="AH1615" s="315"/>
      <c r="AI1615" s="315" t="str">
        <f>IF(AH1615="","",IFERROR(VLOOKUP(AH1615,'Error Checking'!A:B,2,0),"Error with MNCR code"))</f>
        <v/>
      </c>
      <c r="AJ1615" s="261"/>
      <c r="AK1615" s="261"/>
      <c r="AL1615" s="297"/>
      <c r="AM1615" s="261"/>
      <c r="AN1615" s="261"/>
    </row>
    <row r="1616" spans="1:40" x14ac:dyDescent="0.2">
      <c r="A1616" s="87"/>
      <c r="B1616" s="298"/>
      <c r="C1616" s="261"/>
      <c r="D1616" s="261"/>
      <c r="E1616" s="261"/>
      <c r="F1616" s="261"/>
      <c r="G1616" s="294"/>
      <c r="H1616" s="295"/>
      <c r="I1616" s="261"/>
      <c r="J1616" s="311" t="str">
        <f>IF(I1616="","",VLOOKUP(I1616,LookUp_Tables!$R:$S,2,0))</f>
        <v/>
      </c>
      <c r="K1616" s="296"/>
      <c r="L1616" s="296"/>
      <c r="M1616" s="290"/>
      <c r="N1616" s="290"/>
      <c r="O1616" s="290"/>
      <c r="P1616" s="290"/>
      <c r="Q1616" s="290"/>
      <c r="R1616" s="290"/>
      <c r="S1616" s="290" t="e">
        <f t="shared" si="75"/>
        <v>#DIV/0!</v>
      </c>
      <c r="T1616" s="290"/>
      <c r="U1616" s="290"/>
      <c r="V1616" s="290" t="e">
        <f t="shared" si="76"/>
        <v>#DIV/0!</v>
      </c>
      <c r="W1616" s="291" t="str">
        <f t="shared" si="77"/>
        <v/>
      </c>
      <c r="X1616" s="261"/>
      <c r="Y1616" s="261"/>
      <c r="Z1616" s="261"/>
      <c r="AA1616" s="261"/>
      <c r="AB1616" s="261"/>
      <c r="AC1616" s="261"/>
      <c r="AD1616" s="261"/>
      <c r="AE1616" s="261"/>
      <c r="AF1616" s="293"/>
      <c r="AG1616" s="315" t="str">
        <f>IF(AF1616="","",IFERROR(VLOOKUP(AF1616,'Error Checking'!A:B,2,0),"Error with MNCR code"))</f>
        <v/>
      </c>
      <c r="AH1616" s="315"/>
      <c r="AI1616" s="315" t="str">
        <f>IF(AH1616="","",IFERROR(VLOOKUP(AH1616,'Error Checking'!A:B,2,0),"Error with MNCR code"))</f>
        <v/>
      </c>
      <c r="AJ1616" s="261"/>
      <c r="AK1616" s="261"/>
      <c r="AL1616" s="297"/>
      <c r="AM1616" s="261"/>
      <c r="AN1616" s="261"/>
    </row>
    <row r="1617" spans="1:40" x14ac:dyDescent="0.2">
      <c r="A1617" s="87"/>
      <c r="B1617" s="298"/>
      <c r="C1617" s="261"/>
      <c r="D1617" s="261"/>
      <c r="E1617" s="261"/>
      <c r="F1617" s="261"/>
      <c r="G1617" s="294"/>
      <c r="H1617" s="295"/>
      <c r="I1617" s="261"/>
      <c r="J1617" s="311" t="str">
        <f>IF(I1617="","",VLOOKUP(I1617,LookUp_Tables!$R:$S,2,0))</f>
        <v/>
      </c>
      <c r="K1617" s="296"/>
      <c r="L1617" s="296"/>
      <c r="M1617" s="290"/>
      <c r="N1617" s="290"/>
      <c r="O1617" s="290"/>
      <c r="P1617" s="290"/>
      <c r="Q1617" s="290"/>
      <c r="R1617" s="290"/>
      <c r="S1617" s="290" t="e">
        <f t="shared" si="75"/>
        <v>#DIV/0!</v>
      </c>
      <c r="T1617" s="290"/>
      <c r="U1617" s="290"/>
      <c r="V1617" s="290" t="e">
        <f t="shared" si="76"/>
        <v>#DIV/0!</v>
      </c>
      <c r="W1617" s="291" t="str">
        <f t="shared" si="77"/>
        <v/>
      </c>
      <c r="X1617" s="261"/>
      <c r="Y1617" s="261"/>
      <c r="Z1617" s="261"/>
      <c r="AA1617" s="261"/>
      <c r="AB1617" s="261"/>
      <c r="AC1617" s="261"/>
      <c r="AD1617" s="261"/>
      <c r="AE1617" s="261"/>
      <c r="AF1617" s="293"/>
      <c r="AG1617" s="315" t="str">
        <f>IF(AF1617="","",IFERROR(VLOOKUP(AF1617,'Error Checking'!A:B,2,0),"Error with MNCR code"))</f>
        <v/>
      </c>
      <c r="AH1617" s="315"/>
      <c r="AI1617" s="315" t="str">
        <f>IF(AH1617="","",IFERROR(VLOOKUP(AH1617,'Error Checking'!A:B,2,0),"Error with MNCR code"))</f>
        <v/>
      </c>
      <c r="AJ1617" s="261"/>
      <c r="AK1617" s="261"/>
      <c r="AL1617" s="297"/>
      <c r="AM1617" s="261"/>
      <c r="AN1617" s="261"/>
    </row>
    <row r="1618" spans="1:40" x14ac:dyDescent="0.2">
      <c r="A1618" s="87"/>
      <c r="B1618" s="298"/>
      <c r="C1618" s="261"/>
      <c r="D1618" s="261"/>
      <c r="E1618" s="261"/>
      <c r="F1618" s="261"/>
      <c r="G1618" s="294"/>
      <c r="H1618" s="295"/>
      <c r="I1618" s="261"/>
      <c r="J1618" s="311" t="str">
        <f>IF(I1618="","",VLOOKUP(I1618,LookUp_Tables!$R:$S,2,0))</f>
        <v/>
      </c>
      <c r="K1618" s="296"/>
      <c r="L1618" s="296"/>
      <c r="M1618" s="290"/>
      <c r="N1618" s="290"/>
      <c r="O1618" s="290"/>
      <c r="P1618" s="290"/>
      <c r="Q1618" s="290"/>
      <c r="R1618" s="290"/>
      <c r="S1618" s="290" t="e">
        <f t="shared" si="75"/>
        <v>#DIV/0!</v>
      </c>
      <c r="T1618" s="290"/>
      <c r="U1618" s="290"/>
      <c r="V1618" s="290" t="e">
        <f t="shared" si="76"/>
        <v>#DIV/0!</v>
      </c>
      <c r="W1618" s="291" t="str">
        <f t="shared" si="77"/>
        <v/>
      </c>
      <c r="X1618" s="261"/>
      <c r="Y1618" s="261"/>
      <c r="Z1618" s="261"/>
      <c r="AA1618" s="261"/>
      <c r="AB1618" s="261"/>
      <c r="AC1618" s="261"/>
      <c r="AD1618" s="261"/>
      <c r="AE1618" s="261"/>
      <c r="AF1618" s="293"/>
      <c r="AG1618" s="315" t="str">
        <f>IF(AF1618="","",IFERROR(VLOOKUP(AF1618,'Error Checking'!A:B,2,0),"Error with MNCR code"))</f>
        <v/>
      </c>
      <c r="AH1618" s="315"/>
      <c r="AI1618" s="315" t="str">
        <f>IF(AH1618="","",IFERROR(VLOOKUP(AH1618,'Error Checking'!A:B,2,0),"Error with MNCR code"))</f>
        <v/>
      </c>
      <c r="AJ1618" s="261"/>
      <c r="AK1618" s="261"/>
      <c r="AL1618" s="297"/>
      <c r="AM1618" s="261"/>
      <c r="AN1618" s="261"/>
    </row>
    <row r="1619" spans="1:40" x14ac:dyDescent="0.2">
      <c r="A1619" s="87"/>
      <c r="B1619" s="298"/>
      <c r="C1619" s="261"/>
      <c r="D1619" s="261"/>
      <c r="E1619" s="261"/>
      <c r="F1619" s="261"/>
      <c r="G1619" s="294"/>
      <c r="H1619" s="295"/>
      <c r="I1619" s="261"/>
      <c r="J1619" s="311" t="str">
        <f>IF(I1619="","",VLOOKUP(I1619,LookUp_Tables!$R:$S,2,0))</f>
        <v/>
      </c>
      <c r="K1619" s="296"/>
      <c r="L1619" s="296"/>
      <c r="M1619" s="290"/>
      <c r="N1619" s="290"/>
      <c r="O1619" s="290"/>
      <c r="P1619" s="290"/>
      <c r="Q1619" s="290"/>
      <c r="R1619" s="290"/>
      <c r="S1619" s="290" t="e">
        <f t="shared" si="75"/>
        <v>#DIV/0!</v>
      </c>
      <c r="T1619" s="290"/>
      <c r="U1619" s="290"/>
      <c r="V1619" s="290" t="e">
        <f t="shared" si="76"/>
        <v>#DIV/0!</v>
      </c>
      <c r="W1619" s="291" t="str">
        <f t="shared" si="77"/>
        <v/>
      </c>
      <c r="X1619" s="261"/>
      <c r="Y1619" s="261"/>
      <c r="Z1619" s="261"/>
      <c r="AA1619" s="261"/>
      <c r="AB1619" s="261"/>
      <c r="AC1619" s="261"/>
      <c r="AD1619" s="261"/>
      <c r="AE1619" s="261"/>
      <c r="AF1619" s="293"/>
      <c r="AG1619" s="315" t="str">
        <f>IF(AF1619="","",IFERROR(VLOOKUP(AF1619,'Error Checking'!A:B,2,0),"Error with MNCR code"))</f>
        <v/>
      </c>
      <c r="AH1619" s="315"/>
      <c r="AI1619" s="315" t="str">
        <f>IF(AH1619="","",IFERROR(VLOOKUP(AH1619,'Error Checking'!A:B,2,0),"Error with MNCR code"))</f>
        <v/>
      </c>
      <c r="AJ1619" s="261"/>
      <c r="AK1619" s="261"/>
      <c r="AL1619" s="297"/>
      <c r="AM1619" s="261"/>
      <c r="AN1619" s="261"/>
    </row>
    <row r="1620" spans="1:40" x14ac:dyDescent="0.2">
      <c r="A1620" s="87"/>
      <c r="B1620" s="298"/>
      <c r="C1620" s="261"/>
      <c r="D1620" s="261"/>
      <c r="E1620" s="261"/>
      <c r="F1620" s="261"/>
      <c r="G1620" s="294"/>
      <c r="H1620" s="295"/>
      <c r="I1620" s="261"/>
      <c r="J1620" s="311" t="str">
        <f>IF(I1620="","",VLOOKUP(I1620,LookUp_Tables!$R:$S,2,0))</f>
        <v/>
      </c>
      <c r="K1620" s="296"/>
      <c r="L1620" s="296"/>
      <c r="M1620" s="290"/>
      <c r="N1620" s="290"/>
      <c r="O1620" s="290"/>
      <c r="P1620" s="290"/>
      <c r="Q1620" s="290"/>
      <c r="R1620" s="290"/>
      <c r="S1620" s="290" t="e">
        <f t="shared" si="75"/>
        <v>#DIV/0!</v>
      </c>
      <c r="T1620" s="290"/>
      <c r="U1620" s="290"/>
      <c r="V1620" s="290" t="e">
        <f t="shared" si="76"/>
        <v>#DIV/0!</v>
      </c>
      <c r="W1620" s="291" t="str">
        <f t="shared" si="77"/>
        <v/>
      </c>
      <c r="X1620" s="261"/>
      <c r="Y1620" s="261"/>
      <c r="Z1620" s="261"/>
      <c r="AA1620" s="261"/>
      <c r="AB1620" s="261"/>
      <c r="AC1620" s="261"/>
      <c r="AD1620" s="261"/>
      <c r="AE1620" s="261"/>
      <c r="AF1620" s="293"/>
      <c r="AG1620" s="315" t="str">
        <f>IF(AF1620="","",IFERROR(VLOOKUP(AF1620,'Error Checking'!A:B,2,0),"Error with MNCR code"))</f>
        <v/>
      </c>
      <c r="AH1620" s="315"/>
      <c r="AI1620" s="315" t="str">
        <f>IF(AH1620="","",IFERROR(VLOOKUP(AH1620,'Error Checking'!A:B,2,0),"Error with MNCR code"))</f>
        <v/>
      </c>
      <c r="AJ1620" s="261"/>
      <c r="AK1620" s="261"/>
      <c r="AL1620" s="297"/>
      <c r="AM1620" s="261"/>
      <c r="AN1620" s="261"/>
    </row>
    <row r="1621" spans="1:40" x14ac:dyDescent="0.2">
      <c r="A1621" s="87"/>
      <c r="B1621" s="298"/>
      <c r="C1621" s="261"/>
      <c r="D1621" s="261"/>
      <c r="E1621" s="261"/>
      <c r="F1621" s="261"/>
      <c r="G1621" s="294"/>
      <c r="H1621" s="295"/>
      <c r="I1621" s="261"/>
      <c r="J1621" s="311" t="str">
        <f>IF(I1621="","",VLOOKUP(I1621,LookUp_Tables!$R:$S,2,0))</f>
        <v/>
      </c>
      <c r="K1621" s="296"/>
      <c r="L1621" s="296"/>
      <c r="M1621" s="290"/>
      <c r="N1621" s="290"/>
      <c r="O1621" s="290"/>
      <c r="P1621" s="290"/>
      <c r="Q1621" s="290"/>
      <c r="R1621" s="290"/>
      <c r="S1621" s="290" t="e">
        <f t="shared" si="75"/>
        <v>#DIV/0!</v>
      </c>
      <c r="T1621" s="290"/>
      <c r="U1621" s="290"/>
      <c r="V1621" s="290" t="e">
        <f t="shared" si="76"/>
        <v>#DIV/0!</v>
      </c>
      <c r="W1621" s="291" t="str">
        <f t="shared" si="77"/>
        <v/>
      </c>
      <c r="X1621" s="261"/>
      <c r="Y1621" s="261"/>
      <c r="Z1621" s="261"/>
      <c r="AA1621" s="261"/>
      <c r="AB1621" s="261"/>
      <c r="AC1621" s="261"/>
      <c r="AD1621" s="261"/>
      <c r="AE1621" s="261"/>
      <c r="AF1621" s="293"/>
      <c r="AG1621" s="315" t="str">
        <f>IF(AF1621="","",IFERROR(VLOOKUP(AF1621,'Error Checking'!A:B,2,0),"Error with MNCR code"))</f>
        <v/>
      </c>
      <c r="AH1621" s="315"/>
      <c r="AI1621" s="315" t="str">
        <f>IF(AH1621="","",IFERROR(VLOOKUP(AH1621,'Error Checking'!A:B,2,0),"Error with MNCR code"))</f>
        <v/>
      </c>
      <c r="AJ1621" s="261"/>
      <c r="AK1621" s="261"/>
      <c r="AL1621" s="297"/>
      <c r="AM1621" s="261"/>
      <c r="AN1621" s="261"/>
    </row>
    <row r="1622" spans="1:40" x14ac:dyDescent="0.2">
      <c r="A1622" s="87"/>
      <c r="B1622" s="298"/>
      <c r="C1622" s="261"/>
      <c r="D1622" s="261"/>
      <c r="E1622" s="261"/>
      <c r="F1622" s="261"/>
      <c r="G1622" s="294"/>
      <c r="H1622" s="295"/>
      <c r="I1622" s="261"/>
      <c r="J1622" s="311" t="str">
        <f>IF(I1622="","",VLOOKUP(I1622,LookUp_Tables!$R:$S,2,0))</f>
        <v/>
      </c>
      <c r="K1622" s="296"/>
      <c r="L1622" s="296"/>
      <c r="M1622" s="290"/>
      <c r="N1622" s="290"/>
      <c r="O1622" s="290"/>
      <c r="P1622" s="290"/>
      <c r="Q1622" s="290"/>
      <c r="R1622" s="290"/>
      <c r="S1622" s="290" t="e">
        <f t="shared" si="75"/>
        <v>#DIV/0!</v>
      </c>
      <c r="T1622" s="290"/>
      <c r="U1622" s="290"/>
      <c r="V1622" s="290" t="e">
        <f t="shared" si="76"/>
        <v>#DIV/0!</v>
      </c>
      <c r="W1622" s="291" t="str">
        <f t="shared" si="77"/>
        <v/>
      </c>
      <c r="X1622" s="261"/>
      <c r="Y1622" s="261"/>
      <c r="Z1622" s="261"/>
      <c r="AA1622" s="261"/>
      <c r="AB1622" s="261"/>
      <c r="AC1622" s="261"/>
      <c r="AD1622" s="261"/>
      <c r="AE1622" s="261"/>
      <c r="AF1622" s="293"/>
      <c r="AG1622" s="315" t="str">
        <f>IF(AF1622="","",IFERROR(VLOOKUP(AF1622,'Error Checking'!A:B,2,0),"Error with MNCR code"))</f>
        <v/>
      </c>
      <c r="AH1622" s="315"/>
      <c r="AI1622" s="315" t="str">
        <f>IF(AH1622="","",IFERROR(VLOOKUP(AH1622,'Error Checking'!A:B,2,0),"Error with MNCR code"))</f>
        <v/>
      </c>
      <c r="AJ1622" s="261"/>
      <c r="AK1622" s="261"/>
      <c r="AL1622" s="297"/>
      <c r="AM1622" s="261"/>
      <c r="AN1622" s="261"/>
    </row>
    <row r="1623" spans="1:40" x14ac:dyDescent="0.2">
      <c r="A1623" s="87"/>
      <c r="B1623" s="298"/>
      <c r="C1623" s="261"/>
      <c r="D1623" s="261"/>
      <c r="E1623" s="261"/>
      <c r="F1623" s="261"/>
      <c r="G1623" s="294"/>
      <c r="H1623" s="295"/>
      <c r="I1623" s="261"/>
      <c r="J1623" s="311" t="str">
        <f>IF(I1623="","",VLOOKUP(I1623,LookUp_Tables!$R:$S,2,0))</f>
        <v/>
      </c>
      <c r="K1623" s="296"/>
      <c r="L1623" s="296"/>
      <c r="M1623" s="290"/>
      <c r="N1623" s="290"/>
      <c r="O1623" s="290"/>
      <c r="P1623" s="290"/>
      <c r="Q1623" s="290"/>
      <c r="R1623" s="290"/>
      <c r="S1623" s="290" t="e">
        <f t="shared" si="75"/>
        <v>#DIV/0!</v>
      </c>
      <c r="T1623" s="290"/>
      <c r="U1623" s="290"/>
      <c r="V1623" s="290" t="e">
        <f t="shared" si="76"/>
        <v>#DIV/0!</v>
      </c>
      <c r="W1623" s="291" t="str">
        <f t="shared" si="77"/>
        <v/>
      </c>
      <c r="X1623" s="261"/>
      <c r="Y1623" s="261"/>
      <c r="Z1623" s="261"/>
      <c r="AA1623" s="261"/>
      <c r="AB1623" s="261"/>
      <c r="AC1623" s="261"/>
      <c r="AD1623" s="261"/>
      <c r="AE1623" s="261"/>
      <c r="AF1623" s="293"/>
      <c r="AG1623" s="315" t="str">
        <f>IF(AF1623="","",IFERROR(VLOOKUP(AF1623,'Error Checking'!A:B,2,0),"Error with MNCR code"))</f>
        <v/>
      </c>
      <c r="AH1623" s="315"/>
      <c r="AI1623" s="315" t="str">
        <f>IF(AH1623="","",IFERROR(VLOOKUP(AH1623,'Error Checking'!A:B,2,0),"Error with MNCR code"))</f>
        <v/>
      </c>
      <c r="AJ1623" s="261"/>
      <c r="AK1623" s="261"/>
      <c r="AL1623" s="297"/>
      <c r="AM1623" s="261"/>
      <c r="AN1623" s="261"/>
    </row>
    <row r="1624" spans="1:40" x14ac:dyDescent="0.2">
      <c r="A1624" s="87"/>
      <c r="B1624" s="298"/>
      <c r="C1624" s="261"/>
      <c r="D1624" s="261"/>
      <c r="E1624" s="261"/>
      <c r="F1624" s="261"/>
      <c r="G1624" s="294"/>
      <c r="H1624" s="295"/>
      <c r="I1624" s="261"/>
      <c r="J1624" s="311" t="str">
        <f>IF(I1624="","",VLOOKUP(I1624,LookUp_Tables!$R:$S,2,0))</f>
        <v/>
      </c>
      <c r="K1624" s="296"/>
      <c r="L1624" s="296"/>
      <c r="M1624" s="290"/>
      <c r="N1624" s="290"/>
      <c r="O1624" s="290"/>
      <c r="P1624" s="290"/>
      <c r="Q1624" s="290"/>
      <c r="R1624" s="290"/>
      <c r="S1624" s="290" t="e">
        <f t="shared" si="75"/>
        <v>#DIV/0!</v>
      </c>
      <c r="T1624" s="290"/>
      <c r="U1624" s="290"/>
      <c r="V1624" s="290" t="e">
        <f t="shared" si="76"/>
        <v>#DIV/0!</v>
      </c>
      <c r="W1624" s="291" t="str">
        <f t="shared" si="77"/>
        <v/>
      </c>
      <c r="X1624" s="261"/>
      <c r="Y1624" s="261"/>
      <c r="Z1624" s="261"/>
      <c r="AA1624" s="261"/>
      <c r="AB1624" s="261"/>
      <c r="AC1624" s="261"/>
      <c r="AD1624" s="261"/>
      <c r="AE1624" s="261"/>
      <c r="AF1624" s="293"/>
      <c r="AG1624" s="315" t="str">
        <f>IF(AF1624="","",IFERROR(VLOOKUP(AF1624,'Error Checking'!A:B,2,0),"Error with MNCR code"))</f>
        <v/>
      </c>
      <c r="AH1624" s="315"/>
      <c r="AI1624" s="315" t="str">
        <f>IF(AH1624="","",IFERROR(VLOOKUP(AH1624,'Error Checking'!A:B,2,0),"Error with MNCR code"))</f>
        <v/>
      </c>
      <c r="AJ1624" s="261"/>
      <c r="AK1624" s="261"/>
      <c r="AL1624" s="297"/>
      <c r="AM1624" s="261"/>
      <c r="AN1624" s="261"/>
    </row>
    <row r="1625" spans="1:40" x14ac:dyDescent="0.2">
      <c r="A1625" s="87"/>
      <c r="B1625" s="298"/>
      <c r="C1625" s="261"/>
      <c r="D1625" s="261"/>
      <c r="E1625" s="261"/>
      <c r="F1625" s="261"/>
      <c r="G1625" s="294"/>
      <c r="H1625" s="295"/>
      <c r="I1625" s="261"/>
      <c r="J1625" s="311" t="str">
        <f>IF(I1625="","",VLOOKUP(I1625,LookUp_Tables!$R:$S,2,0))</f>
        <v/>
      </c>
      <c r="K1625" s="296"/>
      <c r="L1625" s="296"/>
      <c r="M1625" s="290"/>
      <c r="N1625" s="290"/>
      <c r="O1625" s="290"/>
      <c r="P1625" s="290"/>
      <c r="Q1625" s="290"/>
      <c r="R1625" s="290"/>
      <c r="S1625" s="290" t="e">
        <f t="shared" si="75"/>
        <v>#DIV/0!</v>
      </c>
      <c r="T1625" s="290"/>
      <c r="U1625" s="290"/>
      <c r="V1625" s="290" t="e">
        <f t="shared" si="76"/>
        <v>#DIV/0!</v>
      </c>
      <c r="W1625" s="291" t="str">
        <f t="shared" si="77"/>
        <v/>
      </c>
      <c r="X1625" s="261"/>
      <c r="Y1625" s="261"/>
      <c r="Z1625" s="261"/>
      <c r="AA1625" s="261"/>
      <c r="AB1625" s="261"/>
      <c r="AC1625" s="261"/>
      <c r="AD1625" s="261"/>
      <c r="AE1625" s="261"/>
      <c r="AF1625" s="293"/>
      <c r="AG1625" s="315" t="str">
        <f>IF(AF1625="","",IFERROR(VLOOKUP(AF1625,'Error Checking'!A:B,2,0),"Error with MNCR code"))</f>
        <v/>
      </c>
      <c r="AH1625" s="315"/>
      <c r="AI1625" s="315" t="str">
        <f>IF(AH1625="","",IFERROR(VLOOKUP(AH1625,'Error Checking'!A:B,2,0),"Error with MNCR code"))</f>
        <v/>
      </c>
      <c r="AJ1625" s="261"/>
      <c r="AK1625" s="261"/>
      <c r="AL1625" s="297"/>
      <c r="AM1625" s="261"/>
      <c r="AN1625" s="261"/>
    </row>
    <row r="1626" spans="1:40" x14ac:dyDescent="0.2">
      <c r="A1626" s="87"/>
      <c r="B1626" s="298"/>
      <c r="C1626" s="261"/>
      <c r="D1626" s="261"/>
      <c r="E1626" s="261"/>
      <c r="F1626" s="261"/>
      <c r="G1626" s="294"/>
      <c r="H1626" s="295"/>
      <c r="I1626" s="261"/>
      <c r="J1626" s="311" t="str">
        <f>IF(I1626="","",VLOOKUP(I1626,LookUp_Tables!$R:$S,2,0))</f>
        <v/>
      </c>
      <c r="K1626" s="296"/>
      <c r="L1626" s="296"/>
      <c r="M1626" s="290"/>
      <c r="N1626" s="290"/>
      <c r="O1626" s="290"/>
      <c r="P1626" s="290"/>
      <c r="Q1626" s="290"/>
      <c r="R1626" s="290"/>
      <c r="S1626" s="290" t="e">
        <f t="shared" si="75"/>
        <v>#DIV/0!</v>
      </c>
      <c r="T1626" s="290"/>
      <c r="U1626" s="290"/>
      <c r="V1626" s="290" t="e">
        <f t="shared" si="76"/>
        <v>#DIV/0!</v>
      </c>
      <c r="W1626" s="291" t="str">
        <f t="shared" si="77"/>
        <v/>
      </c>
      <c r="X1626" s="261"/>
      <c r="Y1626" s="261"/>
      <c r="Z1626" s="261"/>
      <c r="AA1626" s="261"/>
      <c r="AB1626" s="261"/>
      <c r="AC1626" s="261"/>
      <c r="AD1626" s="261"/>
      <c r="AE1626" s="261"/>
      <c r="AF1626" s="293"/>
      <c r="AG1626" s="315" t="str">
        <f>IF(AF1626="","",IFERROR(VLOOKUP(AF1626,'Error Checking'!A:B,2,0),"Error with MNCR code"))</f>
        <v/>
      </c>
      <c r="AH1626" s="315"/>
      <c r="AI1626" s="315" t="str">
        <f>IF(AH1626="","",IFERROR(VLOOKUP(AH1626,'Error Checking'!A:B,2,0),"Error with MNCR code"))</f>
        <v/>
      </c>
      <c r="AJ1626" s="261"/>
      <c r="AK1626" s="261"/>
      <c r="AL1626" s="297"/>
      <c r="AM1626" s="261"/>
      <c r="AN1626" s="261"/>
    </row>
    <row r="1627" spans="1:40" x14ac:dyDescent="0.2">
      <c r="A1627" s="87"/>
      <c r="B1627" s="298"/>
      <c r="C1627" s="261"/>
      <c r="D1627" s="261"/>
      <c r="E1627" s="261"/>
      <c r="F1627" s="261"/>
      <c r="G1627" s="294"/>
      <c r="H1627" s="295"/>
      <c r="I1627" s="261"/>
      <c r="J1627" s="311" t="str">
        <f>IF(I1627="","",VLOOKUP(I1627,LookUp_Tables!$R:$S,2,0))</f>
        <v/>
      </c>
      <c r="K1627" s="296"/>
      <c r="L1627" s="296"/>
      <c r="M1627" s="290"/>
      <c r="N1627" s="290"/>
      <c r="O1627" s="290"/>
      <c r="P1627" s="290"/>
      <c r="Q1627" s="290"/>
      <c r="R1627" s="290"/>
      <c r="S1627" s="290" t="e">
        <f t="shared" si="75"/>
        <v>#DIV/0!</v>
      </c>
      <c r="T1627" s="290"/>
      <c r="U1627" s="290"/>
      <c r="V1627" s="290" t="e">
        <f t="shared" si="76"/>
        <v>#DIV/0!</v>
      </c>
      <c r="W1627" s="291" t="str">
        <f t="shared" si="77"/>
        <v/>
      </c>
      <c r="X1627" s="261"/>
      <c r="Y1627" s="261"/>
      <c r="Z1627" s="261"/>
      <c r="AA1627" s="261"/>
      <c r="AB1627" s="261"/>
      <c r="AC1627" s="261"/>
      <c r="AD1627" s="261"/>
      <c r="AE1627" s="261"/>
      <c r="AF1627" s="293"/>
      <c r="AG1627" s="315" t="str">
        <f>IF(AF1627="","",IFERROR(VLOOKUP(AF1627,'Error Checking'!A:B,2,0),"Error with MNCR code"))</f>
        <v/>
      </c>
      <c r="AH1627" s="315"/>
      <c r="AI1627" s="315" t="str">
        <f>IF(AH1627="","",IFERROR(VLOOKUP(AH1627,'Error Checking'!A:B,2,0),"Error with MNCR code"))</f>
        <v/>
      </c>
      <c r="AJ1627" s="261"/>
      <c r="AK1627" s="261"/>
      <c r="AL1627" s="297"/>
      <c r="AM1627" s="261"/>
      <c r="AN1627" s="261"/>
    </row>
    <row r="1628" spans="1:40" x14ac:dyDescent="0.2">
      <c r="A1628" s="87"/>
      <c r="B1628" s="298"/>
      <c r="C1628" s="261"/>
      <c r="D1628" s="261"/>
      <c r="E1628" s="261"/>
      <c r="F1628" s="261"/>
      <c r="G1628" s="294"/>
      <c r="H1628" s="295"/>
      <c r="I1628" s="261"/>
      <c r="J1628" s="311" t="str">
        <f>IF(I1628="","",VLOOKUP(I1628,LookUp_Tables!$R:$S,2,0))</f>
        <v/>
      </c>
      <c r="K1628" s="296"/>
      <c r="L1628" s="296"/>
      <c r="M1628" s="290"/>
      <c r="N1628" s="290"/>
      <c r="O1628" s="290"/>
      <c r="P1628" s="290"/>
      <c r="Q1628" s="290"/>
      <c r="R1628" s="290"/>
      <c r="S1628" s="290" t="e">
        <f t="shared" si="75"/>
        <v>#DIV/0!</v>
      </c>
      <c r="T1628" s="290"/>
      <c r="U1628" s="290"/>
      <c r="V1628" s="290" t="e">
        <f t="shared" si="76"/>
        <v>#DIV/0!</v>
      </c>
      <c r="W1628" s="291" t="str">
        <f t="shared" si="77"/>
        <v/>
      </c>
      <c r="X1628" s="261"/>
      <c r="Y1628" s="261"/>
      <c r="Z1628" s="261"/>
      <c r="AA1628" s="261"/>
      <c r="AB1628" s="261"/>
      <c r="AC1628" s="261"/>
      <c r="AD1628" s="261"/>
      <c r="AE1628" s="261"/>
      <c r="AF1628" s="293"/>
      <c r="AG1628" s="315" t="str">
        <f>IF(AF1628="","",IFERROR(VLOOKUP(AF1628,'Error Checking'!A:B,2,0),"Error with MNCR code"))</f>
        <v/>
      </c>
      <c r="AH1628" s="315"/>
      <c r="AI1628" s="315" t="str">
        <f>IF(AH1628="","",IFERROR(VLOOKUP(AH1628,'Error Checking'!A:B,2,0),"Error with MNCR code"))</f>
        <v/>
      </c>
      <c r="AJ1628" s="261"/>
      <c r="AK1628" s="261"/>
      <c r="AL1628" s="297"/>
      <c r="AM1628" s="261"/>
      <c r="AN1628" s="261"/>
    </row>
    <row r="1629" spans="1:40" x14ac:dyDescent="0.2">
      <c r="A1629" s="87"/>
      <c r="B1629" s="298"/>
      <c r="C1629" s="261"/>
      <c r="D1629" s="261"/>
      <c r="E1629" s="261"/>
      <c r="F1629" s="261"/>
      <c r="G1629" s="294"/>
      <c r="H1629" s="295"/>
      <c r="I1629" s="261"/>
      <c r="J1629" s="311" t="str">
        <f>IF(I1629="","",VLOOKUP(I1629,LookUp_Tables!$R:$S,2,0))</f>
        <v/>
      </c>
      <c r="K1629" s="296"/>
      <c r="L1629" s="296"/>
      <c r="M1629" s="290"/>
      <c r="N1629" s="290"/>
      <c r="O1629" s="290"/>
      <c r="P1629" s="290"/>
      <c r="Q1629" s="290"/>
      <c r="R1629" s="290"/>
      <c r="S1629" s="290" t="e">
        <f t="shared" si="75"/>
        <v>#DIV/0!</v>
      </c>
      <c r="T1629" s="290"/>
      <c r="U1629" s="290"/>
      <c r="V1629" s="290" t="e">
        <f t="shared" si="76"/>
        <v>#DIV/0!</v>
      </c>
      <c r="W1629" s="291" t="str">
        <f t="shared" si="77"/>
        <v/>
      </c>
      <c r="X1629" s="261"/>
      <c r="Y1629" s="261"/>
      <c r="Z1629" s="261"/>
      <c r="AA1629" s="261"/>
      <c r="AB1629" s="261"/>
      <c r="AC1629" s="261"/>
      <c r="AD1629" s="261"/>
      <c r="AE1629" s="261"/>
      <c r="AF1629" s="293"/>
      <c r="AG1629" s="315" t="str">
        <f>IF(AF1629="","",IFERROR(VLOOKUP(AF1629,'Error Checking'!A:B,2,0),"Error with MNCR code"))</f>
        <v/>
      </c>
      <c r="AH1629" s="315"/>
      <c r="AI1629" s="315" t="str">
        <f>IF(AH1629="","",IFERROR(VLOOKUP(AH1629,'Error Checking'!A:B,2,0),"Error with MNCR code"))</f>
        <v/>
      </c>
      <c r="AJ1629" s="261"/>
      <c r="AK1629" s="261"/>
      <c r="AL1629" s="297"/>
      <c r="AM1629" s="261"/>
      <c r="AN1629" s="261"/>
    </row>
    <row r="1630" spans="1:40" x14ac:dyDescent="0.2">
      <c r="A1630" s="87"/>
      <c r="B1630" s="298"/>
      <c r="C1630" s="261"/>
      <c r="D1630" s="261"/>
      <c r="E1630" s="261"/>
      <c r="F1630" s="261"/>
      <c r="G1630" s="294"/>
      <c r="H1630" s="295"/>
      <c r="I1630" s="261"/>
      <c r="J1630" s="311" t="str">
        <f>IF(I1630="","",VLOOKUP(I1630,LookUp_Tables!$R:$S,2,0))</f>
        <v/>
      </c>
      <c r="K1630" s="296"/>
      <c r="L1630" s="296"/>
      <c r="M1630" s="290"/>
      <c r="N1630" s="290"/>
      <c r="O1630" s="290"/>
      <c r="P1630" s="290"/>
      <c r="Q1630" s="290"/>
      <c r="R1630" s="290"/>
      <c r="S1630" s="290" t="e">
        <f t="shared" si="75"/>
        <v>#DIV/0!</v>
      </c>
      <c r="T1630" s="290"/>
      <c r="U1630" s="290"/>
      <c r="V1630" s="290" t="e">
        <f t="shared" si="76"/>
        <v>#DIV/0!</v>
      </c>
      <c r="W1630" s="291" t="str">
        <f t="shared" si="77"/>
        <v/>
      </c>
      <c r="X1630" s="261"/>
      <c r="Y1630" s="261"/>
      <c r="Z1630" s="261"/>
      <c r="AA1630" s="261"/>
      <c r="AB1630" s="261"/>
      <c r="AC1630" s="261"/>
      <c r="AD1630" s="261"/>
      <c r="AE1630" s="261"/>
      <c r="AF1630" s="293"/>
      <c r="AG1630" s="315" t="str">
        <f>IF(AF1630="","",IFERROR(VLOOKUP(AF1630,'Error Checking'!A:B,2,0),"Error with MNCR code"))</f>
        <v/>
      </c>
      <c r="AH1630" s="315"/>
      <c r="AI1630" s="315" t="str">
        <f>IF(AH1630="","",IFERROR(VLOOKUP(AH1630,'Error Checking'!A:B,2,0),"Error with MNCR code"))</f>
        <v/>
      </c>
      <c r="AJ1630" s="261"/>
      <c r="AK1630" s="261"/>
      <c r="AL1630" s="297"/>
      <c r="AM1630" s="261"/>
      <c r="AN1630" s="261"/>
    </row>
    <row r="1631" spans="1:40" x14ac:dyDescent="0.2">
      <c r="A1631" s="87"/>
      <c r="B1631" s="298"/>
      <c r="C1631" s="261"/>
      <c r="D1631" s="261"/>
      <c r="E1631" s="261"/>
      <c r="F1631" s="261"/>
      <c r="G1631" s="294"/>
      <c r="H1631" s="295"/>
      <c r="I1631" s="261"/>
      <c r="J1631" s="311" t="str">
        <f>IF(I1631="","",VLOOKUP(I1631,LookUp_Tables!$R:$S,2,0))</f>
        <v/>
      </c>
      <c r="K1631" s="296"/>
      <c r="L1631" s="296"/>
      <c r="M1631" s="290"/>
      <c r="N1631" s="290"/>
      <c r="O1631" s="290"/>
      <c r="P1631" s="290"/>
      <c r="Q1631" s="290"/>
      <c r="R1631" s="290"/>
      <c r="S1631" s="290" t="e">
        <f t="shared" si="75"/>
        <v>#DIV/0!</v>
      </c>
      <c r="T1631" s="290"/>
      <c r="U1631" s="290"/>
      <c r="V1631" s="290" t="e">
        <f t="shared" si="76"/>
        <v>#DIV/0!</v>
      </c>
      <c r="W1631" s="291" t="str">
        <f t="shared" si="77"/>
        <v/>
      </c>
      <c r="X1631" s="261"/>
      <c r="Y1631" s="261"/>
      <c r="Z1631" s="261"/>
      <c r="AA1631" s="261"/>
      <c r="AB1631" s="261"/>
      <c r="AC1631" s="261"/>
      <c r="AD1631" s="261"/>
      <c r="AE1631" s="261"/>
      <c r="AF1631" s="293"/>
      <c r="AG1631" s="315" t="str">
        <f>IF(AF1631="","",IFERROR(VLOOKUP(AF1631,'Error Checking'!A:B,2,0),"Error with MNCR code"))</f>
        <v/>
      </c>
      <c r="AH1631" s="315"/>
      <c r="AI1631" s="315" t="str">
        <f>IF(AH1631="","",IFERROR(VLOOKUP(AH1631,'Error Checking'!A:B,2,0),"Error with MNCR code"))</f>
        <v/>
      </c>
      <c r="AJ1631" s="261"/>
      <c r="AK1631" s="261"/>
      <c r="AL1631" s="297"/>
      <c r="AM1631" s="261"/>
      <c r="AN1631" s="261"/>
    </row>
    <row r="1632" spans="1:40" x14ac:dyDescent="0.2">
      <c r="A1632" s="87"/>
      <c r="B1632" s="298"/>
      <c r="C1632" s="261"/>
      <c r="D1632" s="261"/>
      <c r="E1632" s="261"/>
      <c r="F1632" s="261"/>
      <c r="G1632" s="294"/>
      <c r="H1632" s="295"/>
      <c r="I1632" s="261"/>
      <c r="J1632" s="311" t="str">
        <f>IF(I1632="","",VLOOKUP(I1632,LookUp_Tables!$R:$S,2,0))</f>
        <v/>
      </c>
      <c r="K1632" s="296"/>
      <c r="L1632" s="296"/>
      <c r="M1632" s="290"/>
      <c r="N1632" s="290"/>
      <c r="O1632" s="290"/>
      <c r="P1632" s="290"/>
      <c r="Q1632" s="290"/>
      <c r="R1632" s="290"/>
      <c r="S1632" s="290" t="e">
        <f t="shared" si="75"/>
        <v>#DIV/0!</v>
      </c>
      <c r="T1632" s="290"/>
      <c r="U1632" s="290"/>
      <c r="V1632" s="290" t="e">
        <f t="shared" si="76"/>
        <v>#DIV/0!</v>
      </c>
      <c r="W1632" s="291" t="str">
        <f t="shared" si="77"/>
        <v/>
      </c>
      <c r="X1632" s="261"/>
      <c r="Y1632" s="261"/>
      <c r="Z1632" s="261"/>
      <c r="AA1632" s="261"/>
      <c r="AB1632" s="261"/>
      <c r="AC1632" s="261"/>
      <c r="AD1632" s="261"/>
      <c r="AE1632" s="261"/>
      <c r="AF1632" s="293"/>
      <c r="AG1632" s="315" t="str">
        <f>IF(AF1632="","",IFERROR(VLOOKUP(AF1632,'Error Checking'!A:B,2,0),"Error with MNCR code"))</f>
        <v/>
      </c>
      <c r="AH1632" s="315"/>
      <c r="AI1632" s="315" t="str">
        <f>IF(AH1632="","",IFERROR(VLOOKUP(AH1632,'Error Checking'!A:B,2,0),"Error with MNCR code"))</f>
        <v/>
      </c>
      <c r="AJ1632" s="261"/>
      <c r="AK1632" s="261"/>
      <c r="AL1632" s="297"/>
      <c r="AM1632" s="261"/>
      <c r="AN1632" s="261"/>
    </row>
    <row r="1633" spans="1:40" x14ac:dyDescent="0.2">
      <c r="A1633" s="87"/>
      <c r="B1633" s="298"/>
      <c r="C1633" s="261"/>
      <c r="D1633" s="261"/>
      <c r="E1633" s="261"/>
      <c r="F1633" s="261"/>
      <c r="G1633" s="294"/>
      <c r="H1633" s="295"/>
      <c r="I1633" s="261"/>
      <c r="J1633" s="311" t="str">
        <f>IF(I1633="","",VLOOKUP(I1633,LookUp_Tables!$R:$S,2,0))</f>
        <v/>
      </c>
      <c r="K1633" s="296"/>
      <c r="L1633" s="296"/>
      <c r="M1633" s="290"/>
      <c r="N1633" s="290"/>
      <c r="O1633" s="290"/>
      <c r="P1633" s="290"/>
      <c r="Q1633" s="290"/>
      <c r="R1633" s="290"/>
      <c r="S1633" s="290" t="e">
        <f t="shared" si="75"/>
        <v>#DIV/0!</v>
      </c>
      <c r="T1633" s="290"/>
      <c r="U1633" s="290"/>
      <c r="V1633" s="290" t="e">
        <f t="shared" si="76"/>
        <v>#DIV/0!</v>
      </c>
      <c r="W1633" s="291" t="str">
        <f t="shared" si="77"/>
        <v/>
      </c>
      <c r="X1633" s="261"/>
      <c r="Y1633" s="261"/>
      <c r="Z1633" s="261"/>
      <c r="AA1633" s="261"/>
      <c r="AB1633" s="261"/>
      <c r="AC1633" s="261"/>
      <c r="AD1633" s="261"/>
      <c r="AE1633" s="261"/>
      <c r="AF1633" s="293"/>
      <c r="AG1633" s="315" t="str">
        <f>IF(AF1633="","",IFERROR(VLOOKUP(AF1633,'Error Checking'!A:B,2,0),"Error with MNCR code"))</f>
        <v/>
      </c>
      <c r="AH1633" s="315"/>
      <c r="AI1633" s="315" t="str">
        <f>IF(AH1633="","",IFERROR(VLOOKUP(AH1633,'Error Checking'!A:B,2,0),"Error with MNCR code"))</f>
        <v/>
      </c>
      <c r="AJ1633" s="261"/>
      <c r="AK1633" s="261"/>
      <c r="AL1633" s="297"/>
      <c r="AM1633" s="261"/>
      <c r="AN1633" s="261"/>
    </row>
    <row r="1634" spans="1:40" x14ac:dyDescent="0.2">
      <c r="A1634" s="87"/>
      <c r="B1634" s="298"/>
      <c r="C1634" s="261"/>
      <c r="D1634" s="261"/>
      <c r="E1634" s="261"/>
      <c r="F1634" s="261"/>
      <c r="G1634" s="294"/>
      <c r="H1634" s="295"/>
      <c r="I1634" s="261"/>
      <c r="J1634" s="311" t="str">
        <f>IF(I1634="","",VLOOKUP(I1634,LookUp_Tables!$R:$S,2,0))</f>
        <v/>
      </c>
      <c r="K1634" s="296"/>
      <c r="L1634" s="296"/>
      <c r="M1634" s="290"/>
      <c r="N1634" s="290"/>
      <c r="O1634" s="290"/>
      <c r="P1634" s="290"/>
      <c r="Q1634" s="290"/>
      <c r="R1634" s="290"/>
      <c r="S1634" s="290" t="e">
        <f t="shared" si="75"/>
        <v>#DIV/0!</v>
      </c>
      <c r="T1634" s="290"/>
      <c r="U1634" s="290"/>
      <c r="V1634" s="290" t="e">
        <f t="shared" si="76"/>
        <v>#DIV/0!</v>
      </c>
      <c r="W1634" s="291" t="str">
        <f t="shared" si="77"/>
        <v/>
      </c>
      <c r="X1634" s="261"/>
      <c r="Y1634" s="261"/>
      <c r="Z1634" s="261"/>
      <c r="AA1634" s="261"/>
      <c r="AB1634" s="261"/>
      <c r="AC1634" s="261"/>
      <c r="AD1634" s="261"/>
      <c r="AE1634" s="261"/>
      <c r="AF1634" s="293"/>
      <c r="AG1634" s="315" t="str">
        <f>IF(AF1634="","",IFERROR(VLOOKUP(AF1634,'Error Checking'!A:B,2,0),"Error with MNCR code"))</f>
        <v/>
      </c>
      <c r="AH1634" s="315"/>
      <c r="AI1634" s="315" t="str">
        <f>IF(AH1634="","",IFERROR(VLOOKUP(AH1634,'Error Checking'!A:B,2,0),"Error with MNCR code"))</f>
        <v/>
      </c>
      <c r="AJ1634" s="261"/>
      <c r="AK1634" s="261"/>
      <c r="AL1634" s="297"/>
      <c r="AM1634" s="261"/>
      <c r="AN1634" s="261"/>
    </row>
    <row r="1635" spans="1:40" x14ac:dyDescent="0.2">
      <c r="A1635" s="87"/>
      <c r="B1635" s="298"/>
      <c r="C1635" s="261"/>
      <c r="D1635" s="261"/>
      <c r="E1635" s="261"/>
      <c r="F1635" s="261"/>
      <c r="G1635" s="294"/>
      <c r="H1635" s="295"/>
      <c r="I1635" s="261"/>
      <c r="J1635" s="311" t="str">
        <f>IF(I1635="","",VLOOKUP(I1635,LookUp_Tables!$R:$S,2,0))</f>
        <v/>
      </c>
      <c r="K1635" s="296"/>
      <c r="L1635" s="296"/>
      <c r="M1635" s="290"/>
      <c r="N1635" s="290"/>
      <c r="O1635" s="290"/>
      <c r="P1635" s="290"/>
      <c r="Q1635" s="290"/>
      <c r="R1635" s="290"/>
      <c r="S1635" s="290" t="e">
        <f t="shared" si="75"/>
        <v>#DIV/0!</v>
      </c>
      <c r="T1635" s="290"/>
      <c r="U1635" s="290"/>
      <c r="V1635" s="290" t="e">
        <f t="shared" si="76"/>
        <v>#DIV/0!</v>
      </c>
      <c r="W1635" s="291" t="str">
        <f t="shared" si="77"/>
        <v/>
      </c>
      <c r="X1635" s="261"/>
      <c r="Y1635" s="261"/>
      <c r="Z1635" s="261"/>
      <c r="AA1635" s="261"/>
      <c r="AB1635" s="261"/>
      <c r="AC1635" s="261"/>
      <c r="AD1635" s="261"/>
      <c r="AE1635" s="261"/>
      <c r="AF1635" s="293"/>
      <c r="AG1635" s="315" t="str">
        <f>IF(AF1635="","",IFERROR(VLOOKUP(AF1635,'Error Checking'!A:B,2,0),"Error with MNCR code"))</f>
        <v/>
      </c>
      <c r="AH1635" s="315"/>
      <c r="AI1635" s="315" t="str">
        <f>IF(AH1635="","",IFERROR(VLOOKUP(AH1635,'Error Checking'!A:B,2,0),"Error with MNCR code"))</f>
        <v/>
      </c>
      <c r="AJ1635" s="261"/>
      <c r="AK1635" s="261"/>
      <c r="AL1635" s="297"/>
      <c r="AM1635" s="261"/>
      <c r="AN1635" s="261"/>
    </row>
    <row r="1636" spans="1:40" x14ac:dyDescent="0.2">
      <c r="A1636" s="87"/>
      <c r="B1636" s="298"/>
      <c r="C1636" s="261"/>
      <c r="D1636" s="261"/>
      <c r="E1636" s="261"/>
      <c r="F1636" s="261"/>
      <c r="G1636" s="294"/>
      <c r="H1636" s="295"/>
      <c r="I1636" s="261"/>
      <c r="J1636" s="311" t="str">
        <f>IF(I1636="","",VLOOKUP(I1636,LookUp_Tables!$R:$S,2,0))</f>
        <v/>
      </c>
      <c r="K1636" s="296"/>
      <c r="L1636" s="296"/>
      <c r="M1636" s="290"/>
      <c r="N1636" s="290"/>
      <c r="O1636" s="290"/>
      <c r="P1636" s="290"/>
      <c r="Q1636" s="290"/>
      <c r="R1636" s="290"/>
      <c r="S1636" s="290" t="e">
        <f t="shared" si="75"/>
        <v>#DIV/0!</v>
      </c>
      <c r="T1636" s="290"/>
      <c r="U1636" s="290"/>
      <c r="V1636" s="290" t="e">
        <f t="shared" si="76"/>
        <v>#DIV/0!</v>
      </c>
      <c r="W1636" s="291" t="str">
        <f t="shared" si="77"/>
        <v/>
      </c>
      <c r="X1636" s="261"/>
      <c r="Y1636" s="261"/>
      <c r="Z1636" s="261"/>
      <c r="AA1636" s="261"/>
      <c r="AB1636" s="261"/>
      <c r="AC1636" s="261"/>
      <c r="AD1636" s="261"/>
      <c r="AE1636" s="261"/>
      <c r="AF1636" s="293"/>
      <c r="AG1636" s="315" t="str">
        <f>IF(AF1636="","",IFERROR(VLOOKUP(AF1636,'Error Checking'!A:B,2,0),"Error with MNCR code"))</f>
        <v/>
      </c>
      <c r="AH1636" s="315"/>
      <c r="AI1636" s="315" t="str">
        <f>IF(AH1636="","",IFERROR(VLOOKUP(AH1636,'Error Checking'!A:B,2,0),"Error with MNCR code"))</f>
        <v/>
      </c>
      <c r="AJ1636" s="261"/>
      <c r="AK1636" s="261"/>
      <c r="AL1636" s="297"/>
      <c r="AM1636" s="261"/>
      <c r="AN1636" s="261"/>
    </row>
    <row r="1637" spans="1:40" x14ac:dyDescent="0.2">
      <c r="A1637" s="87"/>
      <c r="B1637" s="298"/>
      <c r="C1637" s="261"/>
      <c r="D1637" s="261"/>
      <c r="E1637" s="261"/>
      <c r="F1637" s="261"/>
      <c r="G1637" s="294"/>
      <c r="H1637" s="295"/>
      <c r="I1637" s="261"/>
      <c r="J1637" s="311" t="str">
        <f>IF(I1637="","",VLOOKUP(I1637,LookUp_Tables!$R:$S,2,0))</f>
        <v/>
      </c>
      <c r="K1637" s="296"/>
      <c r="L1637" s="296"/>
      <c r="M1637" s="290"/>
      <c r="N1637" s="290"/>
      <c r="O1637" s="290"/>
      <c r="P1637" s="290"/>
      <c r="Q1637" s="290"/>
      <c r="R1637" s="290"/>
      <c r="S1637" s="290" t="e">
        <f t="shared" si="75"/>
        <v>#DIV/0!</v>
      </c>
      <c r="T1637" s="290"/>
      <c r="U1637" s="290"/>
      <c r="V1637" s="290" t="e">
        <f t="shared" si="76"/>
        <v>#DIV/0!</v>
      </c>
      <c r="W1637" s="291" t="str">
        <f t="shared" si="77"/>
        <v/>
      </c>
      <c r="X1637" s="261"/>
      <c r="Y1637" s="261"/>
      <c r="Z1637" s="261"/>
      <c r="AA1637" s="261"/>
      <c r="AB1637" s="261"/>
      <c r="AC1637" s="261"/>
      <c r="AD1637" s="261"/>
      <c r="AE1637" s="261"/>
      <c r="AF1637" s="293"/>
      <c r="AG1637" s="315" t="str">
        <f>IF(AF1637="","",IFERROR(VLOOKUP(AF1637,'Error Checking'!A:B,2,0),"Error with MNCR code"))</f>
        <v/>
      </c>
      <c r="AH1637" s="315"/>
      <c r="AI1637" s="315" t="str">
        <f>IF(AH1637="","",IFERROR(VLOOKUP(AH1637,'Error Checking'!A:B,2,0),"Error with MNCR code"))</f>
        <v/>
      </c>
      <c r="AJ1637" s="261"/>
      <c r="AK1637" s="261"/>
      <c r="AL1637" s="297"/>
      <c r="AM1637" s="261"/>
      <c r="AN1637" s="261"/>
    </row>
    <row r="1638" spans="1:40" x14ac:dyDescent="0.2">
      <c r="A1638" s="87"/>
      <c r="B1638" s="298"/>
      <c r="C1638" s="261"/>
      <c r="D1638" s="261"/>
      <c r="E1638" s="261"/>
      <c r="F1638" s="261"/>
      <c r="G1638" s="294"/>
      <c r="H1638" s="295"/>
      <c r="I1638" s="261"/>
      <c r="J1638" s="311" t="str">
        <f>IF(I1638="","",VLOOKUP(I1638,LookUp_Tables!$R:$S,2,0))</f>
        <v/>
      </c>
      <c r="K1638" s="296"/>
      <c r="L1638" s="296"/>
      <c r="M1638" s="290"/>
      <c r="N1638" s="290"/>
      <c r="O1638" s="290"/>
      <c r="P1638" s="290"/>
      <c r="Q1638" s="290"/>
      <c r="R1638" s="290"/>
      <c r="S1638" s="290" t="e">
        <f t="shared" si="75"/>
        <v>#DIV/0!</v>
      </c>
      <c r="T1638" s="290"/>
      <c r="U1638" s="290"/>
      <c r="V1638" s="290" t="e">
        <f t="shared" si="76"/>
        <v>#DIV/0!</v>
      </c>
      <c r="W1638" s="291" t="str">
        <f t="shared" si="77"/>
        <v/>
      </c>
      <c r="X1638" s="261"/>
      <c r="Y1638" s="261"/>
      <c r="Z1638" s="261"/>
      <c r="AA1638" s="261"/>
      <c r="AB1638" s="261"/>
      <c r="AC1638" s="261"/>
      <c r="AD1638" s="261"/>
      <c r="AE1638" s="261"/>
      <c r="AF1638" s="293"/>
      <c r="AG1638" s="315" t="str">
        <f>IF(AF1638="","",IFERROR(VLOOKUP(AF1638,'Error Checking'!A:B,2,0),"Error with MNCR code"))</f>
        <v/>
      </c>
      <c r="AH1638" s="315"/>
      <c r="AI1638" s="315" t="str">
        <f>IF(AH1638="","",IFERROR(VLOOKUP(AH1638,'Error Checking'!A:B,2,0),"Error with MNCR code"))</f>
        <v/>
      </c>
      <c r="AJ1638" s="261"/>
      <c r="AK1638" s="261"/>
      <c r="AL1638" s="297"/>
      <c r="AM1638" s="261"/>
      <c r="AN1638" s="261"/>
    </row>
    <row r="1639" spans="1:40" x14ac:dyDescent="0.2">
      <c r="A1639" s="87"/>
      <c r="B1639" s="298"/>
      <c r="C1639" s="261"/>
      <c r="D1639" s="261"/>
      <c r="E1639" s="261"/>
      <c r="F1639" s="261"/>
      <c r="G1639" s="294"/>
      <c r="H1639" s="295"/>
      <c r="I1639" s="261"/>
      <c r="J1639" s="311" t="str">
        <f>IF(I1639="","",VLOOKUP(I1639,LookUp_Tables!$R:$S,2,0))</f>
        <v/>
      </c>
      <c r="K1639" s="296"/>
      <c r="L1639" s="296"/>
      <c r="M1639" s="290"/>
      <c r="N1639" s="290"/>
      <c r="O1639" s="290"/>
      <c r="P1639" s="290"/>
      <c r="Q1639" s="290"/>
      <c r="R1639" s="290"/>
      <c r="S1639" s="290" t="e">
        <f t="shared" si="75"/>
        <v>#DIV/0!</v>
      </c>
      <c r="T1639" s="290"/>
      <c r="U1639" s="290"/>
      <c r="V1639" s="290" t="e">
        <f t="shared" si="76"/>
        <v>#DIV/0!</v>
      </c>
      <c r="W1639" s="291" t="str">
        <f t="shared" si="77"/>
        <v/>
      </c>
      <c r="X1639" s="261"/>
      <c r="Y1639" s="261"/>
      <c r="Z1639" s="261"/>
      <c r="AA1639" s="261"/>
      <c r="AB1639" s="261"/>
      <c r="AC1639" s="261"/>
      <c r="AD1639" s="261"/>
      <c r="AE1639" s="261"/>
      <c r="AF1639" s="293"/>
      <c r="AG1639" s="315" t="str">
        <f>IF(AF1639="","",IFERROR(VLOOKUP(AF1639,'Error Checking'!A:B,2,0),"Error with MNCR code"))</f>
        <v/>
      </c>
      <c r="AH1639" s="315"/>
      <c r="AI1639" s="315" t="str">
        <f>IF(AH1639="","",IFERROR(VLOOKUP(AH1639,'Error Checking'!A:B,2,0),"Error with MNCR code"))</f>
        <v/>
      </c>
      <c r="AJ1639" s="261"/>
      <c r="AK1639" s="261"/>
      <c r="AL1639" s="297"/>
      <c r="AM1639" s="261"/>
      <c r="AN1639" s="261"/>
    </row>
    <row r="1640" spans="1:40" x14ac:dyDescent="0.2">
      <c r="A1640" s="87"/>
      <c r="B1640" s="298"/>
      <c r="C1640" s="261"/>
      <c r="D1640" s="261"/>
      <c r="E1640" s="261"/>
      <c r="F1640" s="261"/>
      <c r="G1640" s="294"/>
      <c r="H1640" s="295"/>
      <c r="I1640" s="261"/>
      <c r="J1640" s="311" t="str">
        <f>IF(I1640="","",VLOOKUP(I1640,LookUp_Tables!$R:$S,2,0))</f>
        <v/>
      </c>
      <c r="K1640" s="296"/>
      <c r="L1640" s="296"/>
      <c r="M1640" s="290"/>
      <c r="N1640" s="290"/>
      <c r="O1640" s="290"/>
      <c r="P1640" s="290"/>
      <c r="Q1640" s="290"/>
      <c r="R1640" s="290"/>
      <c r="S1640" s="290" t="e">
        <f t="shared" si="75"/>
        <v>#DIV/0!</v>
      </c>
      <c r="T1640" s="290"/>
      <c r="U1640" s="290"/>
      <c r="V1640" s="290" t="e">
        <f t="shared" si="76"/>
        <v>#DIV/0!</v>
      </c>
      <c r="W1640" s="291" t="str">
        <f t="shared" si="77"/>
        <v/>
      </c>
      <c r="X1640" s="261"/>
      <c r="Y1640" s="261"/>
      <c r="Z1640" s="261"/>
      <c r="AA1640" s="261"/>
      <c r="AB1640" s="261"/>
      <c r="AC1640" s="261"/>
      <c r="AD1640" s="261"/>
      <c r="AE1640" s="261"/>
      <c r="AF1640" s="293"/>
      <c r="AG1640" s="315" t="str">
        <f>IF(AF1640="","",IFERROR(VLOOKUP(AF1640,'Error Checking'!A:B,2,0),"Error with MNCR code"))</f>
        <v/>
      </c>
      <c r="AH1640" s="315"/>
      <c r="AI1640" s="315" t="str">
        <f>IF(AH1640="","",IFERROR(VLOOKUP(AH1640,'Error Checking'!A:B,2,0),"Error with MNCR code"))</f>
        <v/>
      </c>
      <c r="AJ1640" s="261"/>
      <c r="AK1640" s="261"/>
      <c r="AL1640" s="297"/>
      <c r="AM1640" s="261"/>
      <c r="AN1640" s="261"/>
    </row>
    <row r="1641" spans="1:40" x14ac:dyDescent="0.2">
      <c r="A1641" s="87"/>
      <c r="B1641" s="298"/>
      <c r="C1641" s="261"/>
      <c r="D1641" s="261"/>
      <c r="E1641" s="261"/>
      <c r="F1641" s="261"/>
      <c r="G1641" s="294"/>
      <c r="H1641" s="295"/>
      <c r="I1641" s="261"/>
      <c r="J1641" s="311" t="str">
        <f>IF(I1641="","",VLOOKUP(I1641,LookUp_Tables!$R:$S,2,0))</f>
        <v/>
      </c>
      <c r="K1641" s="296"/>
      <c r="L1641" s="296"/>
      <c r="M1641" s="290"/>
      <c r="N1641" s="290"/>
      <c r="O1641" s="290"/>
      <c r="P1641" s="290"/>
      <c r="Q1641" s="290"/>
      <c r="R1641" s="290"/>
      <c r="S1641" s="290" t="e">
        <f t="shared" si="75"/>
        <v>#DIV/0!</v>
      </c>
      <c r="T1641" s="290"/>
      <c r="U1641" s="290"/>
      <c r="V1641" s="290" t="e">
        <f t="shared" si="76"/>
        <v>#DIV/0!</v>
      </c>
      <c r="W1641" s="291" t="str">
        <f t="shared" si="77"/>
        <v/>
      </c>
      <c r="X1641" s="261"/>
      <c r="Y1641" s="261"/>
      <c r="Z1641" s="261"/>
      <c r="AA1641" s="261"/>
      <c r="AB1641" s="261"/>
      <c r="AC1641" s="261"/>
      <c r="AD1641" s="261"/>
      <c r="AE1641" s="261"/>
      <c r="AF1641" s="293"/>
      <c r="AG1641" s="315" t="str">
        <f>IF(AF1641="","",IFERROR(VLOOKUP(AF1641,'Error Checking'!A:B,2,0),"Error with MNCR code"))</f>
        <v/>
      </c>
      <c r="AH1641" s="315"/>
      <c r="AI1641" s="315" t="str">
        <f>IF(AH1641="","",IFERROR(VLOOKUP(AH1641,'Error Checking'!A:B,2,0),"Error with MNCR code"))</f>
        <v/>
      </c>
      <c r="AJ1641" s="261"/>
      <c r="AK1641" s="261"/>
      <c r="AL1641" s="297"/>
      <c r="AM1641" s="261"/>
      <c r="AN1641" s="261"/>
    </row>
    <row r="1642" spans="1:40" x14ac:dyDescent="0.2">
      <c r="A1642" s="87"/>
      <c r="B1642" s="298"/>
      <c r="C1642" s="261"/>
      <c r="D1642" s="261"/>
      <c r="E1642" s="261"/>
      <c r="F1642" s="261"/>
      <c r="G1642" s="294"/>
      <c r="H1642" s="295"/>
      <c r="I1642" s="261"/>
      <c r="J1642" s="311" t="str">
        <f>IF(I1642="","",VLOOKUP(I1642,LookUp_Tables!$R:$S,2,0))</f>
        <v/>
      </c>
      <c r="K1642" s="296"/>
      <c r="L1642" s="296"/>
      <c r="M1642" s="290"/>
      <c r="N1642" s="290"/>
      <c r="O1642" s="290"/>
      <c r="P1642" s="290"/>
      <c r="Q1642" s="290"/>
      <c r="R1642" s="290"/>
      <c r="S1642" s="290" t="e">
        <f t="shared" si="75"/>
        <v>#DIV/0!</v>
      </c>
      <c r="T1642" s="290"/>
      <c r="U1642" s="290"/>
      <c r="V1642" s="290" t="e">
        <f t="shared" si="76"/>
        <v>#DIV/0!</v>
      </c>
      <c r="W1642" s="291" t="str">
        <f t="shared" si="77"/>
        <v/>
      </c>
      <c r="X1642" s="261"/>
      <c r="Y1642" s="261"/>
      <c r="Z1642" s="261"/>
      <c r="AA1642" s="261"/>
      <c r="AB1642" s="261"/>
      <c r="AC1642" s="261"/>
      <c r="AD1642" s="261"/>
      <c r="AE1642" s="261"/>
      <c r="AF1642" s="293"/>
      <c r="AG1642" s="315" t="str">
        <f>IF(AF1642="","",IFERROR(VLOOKUP(AF1642,'Error Checking'!A:B,2,0),"Error with MNCR code"))</f>
        <v/>
      </c>
      <c r="AH1642" s="315"/>
      <c r="AI1642" s="315" t="str">
        <f>IF(AH1642="","",IFERROR(VLOOKUP(AH1642,'Error Checking'!A:B,2,0),"Error with MNCR code"))</f>
        <v/>
      </c>
      <c r="AJ1642" s="261"/>
      <c r="AK1642" s="261"/>
      <c r="AL1642" s="297"/>
      <c r="AM1642" s="261"/>
      <c r="AN1642" s="261"/>
    </row>
    <row r="1643" spans="1:40" x14ac:dyDescent="0.2">
      <c r="A1643" s="87"/>
      <c r="B1643" s="298"/>
      <c r="C1643" s="261"/>
      <c r="D1643" s="261"/>
      <c r="E1643" s="261"/>
      <c r="F1643" s="261"/>
      <c r="G1643" s="294"/>
      <c r="H1643" s="295"/>
      <c r="I1643" s="261"/>
      <c r="J1643" s="311" t="str">
        <f>IF(I1643="","",VLOOKUP(I1643,LookUp_Tables!$R:$S,2,0))</f>
        <v/>
      </c>
      <c r="K1643" s="296"/>
      <c r="L1643" s="296"/>
      <c r="M1643" s="290"/>
      <c r="N1643" s="290"/>
      <c r="O1643" s="290"/>
      <c r="P1643" s="290"/>
      <c r="Q1643" s="290"/>
      <c r="R1643" s="290"/>
      <c r="S1643" s="290" t="e">
        <f t="shared" si="75"/>
        <v>#DIV/0!</v>
      </c>
      <c r="T1643" s="290"/>
      <c r="U1643" s="290"/>
      <c r="V1643" s="290" t="e">
        <f t="shared" si="76"/>
        <v>#DIV/0!</v>
      </c>
      <c r="W1643" s="291" t="str">
        <f t="shared" si="77"/>
        <v/>
      </c>
      <c r="X1643" s="261"/>
      <c r="Y1643" s="261"/>
      <c r="Z1643" s="261"/>
      <c r="AA1643" s="261"/>
      <c r="AB1643" s="261"/>
      <c r="AC1643" s="261"/>
      <c r="AD1643" s="261"/>
      <c r="AE1643" s="261"/>
      <c r="AF1643" s="293"/>
      <c r="AG1643" s="315" t="str">
        <f>IF(AF1643="","",IFERROR(VLOOKUP(AF1643,'Error Checking'!A:B,2,0),"Error with MNCR code"))</f>
        <v/>
      </c>
      <c r="AH1643" s="315"/>
      <c r="AI1643" s="315" t="str">
        <f>IF(AH1643="","",IFERROR(VLOOKUP(AH1643,'Error Checking'!A:B,2,0),"Error with MNCR code"))</f>
        <v/>
      </c>
      <c r="AJ1643" s="261"/>
      <c r="AK1643" s="261"/>
      <c r="AL1643" s="297"/>
      <c r="AM1643" s="261"/>
      <c r="AN1643" s="261"/>
    </row>
    <row r="1644" spans="1:40" x14ac:dyDescent="0.2">
      <c r="A1644" s="87"/>
      <c r="B1644" s="298"/>
      <c r="C1644" s="261"/>
      <c r="D1644" s="261"/>
      <c r="E1644" s="261"/>
      <c r="F1644" s="261"/>
      <c r="G1644" s="294"/>
      <c r="H1644" s="295"/>
      <c r="I1644" s="261"/>
      <c r="J1644" s="311" t="str">
        <f>IF(I1644="","",VLOOKUP(I1644,LookUp_Tables!$R:$S,2,0))</f>
        <v/>
      </c>
      <c r="K1644" s="296"/>
      <c r="L1644" s="296"/>
      <c r="M1644" s="290"/>
      <c r="N1644" s="290"/>
      <c r="O1644" s="290"/>
      <c r="P1644" s="290"/>
      <c r="Q1644" s="290"/>
      <c r="R1644" s="290"/>
      <c r="S1644" s="290" t="e">
        <f t="shared" si="75"/>
        <v>#DIV/0!</v>
      </c>
      <c r="T1644" s="290"/>
      <c r="U1644" s="290"/>
      <c r="V1644" s="290" t="e">
        <f t="shared" si="76"/>
        <v>#DIV/0!</v>
      </c>
      <c r="W1644" s="291" t="str">
        <f t="shared" si="77"/>
        <v/>
      </c>
      <c r="X1644" s="261"/>
      <c r="Y1644" s="261"/>
      <c r="Z1644" s="261"/>
      <c r="AA1644" s="261"/>
      <c r="AB1644" s="261"/>
      <c r="AC1644" s="261"/>
      <c r="AD1644" s="261"/>
      <c r="AE1644" s="261"/>
      <c r="AF1644" s="293"/>
      <c r="AG1644" s="315" t="str">
        <f>IF(AF1644="","",IFERROR(VLOOKUP(AF1644,'Error Checking'!A:B,2,0),"Error with MNCR code"))</f>
        <v/>
      </c>
      <c r="AH1644" s="315"/>
      <c r="AI1644" s="315" t="str">
        <f>IF(AH1644="","",IFERROR(VLOOKUP(AH1644,'Error Checking'!A:B,2,0),"Error with MNCR code"))</f>
        <v/>
      </c>
      <c r="AJ1644" s="261"/>
      <c r="AK1644" s="261"/>
      <c r="AL1644" s="297"/>
      <c r="AM1644" s="261"/>
      <c r="AN1644" s="261"/>
    </row>
    <row r="1645" spans="1:40" x14ac:dyDescent="0.2">
      <c r="A1645" s="87"/>
      <c r="B1645" s="298"/>
      <c r="C1645" s="261"/>
      <c r="D1645" s="261"/>
      <c r="E1645" s="261"/>
      <c r="F1645" s="261"/>
      <c r="G1645" s="294"/>
      <c r="H1645" s="295"/>
      <c r="I1645" s="261"/>
      <c r="J1645" s="311" t="str">
        <f>IF(I1645="","",VLOOKUP(I1645,LookUp_Tables!$R:$S,2,0))</f>
        <v/>
      </c>
      <c r="K1645" s="296"/>
      <c r="L1645" s="296"/>
      <c r="M1645" s="290"/>
      <c r="N1645" s="290"/>
      <c r="O1645" s="290"/>
      <c r="P1645" s="290"/>
      <c r="Q1645" s="290"/>
      <c r="R1645" s="290"/>
      <c r="S1645" s="290" t="e">
        <f t="shared" si="75"/>
        <v>#DIV/0!</v>
      </c>
      <c r="T1645" s="290"/>
      <c r="U1645" s="290"/>
      <c r="V1645" s="290" t="e">
        <f t="shared" si="76"/>
        <v>#DIV/0!</v>
      </c>
      <c r="W1645" s="291" t="str">
        <f t="shared" si="77"/>
        <v/>
      </c>
      <c r="X1645" s="261"/>
      <c r="Y1645" s="261"/>
      <c r="Z1645" s="261"/>
      <c r="AA1645" s="261"/>
      <c r="AB1645" s="261"/>
      <c r="AC1645" s="261"/>
      <c r="AD1645" s="261"/>
      <c r="AE1645" s="261"/>
      <c r="AF1645" s="293"/>
      <c r="AG1645" s="315" t="str">
        <f>IF(AF1645="","",IFERROR(VLOOKUP(AF1645,'Error Checking'!A:B,2,0),"Error with MNCR code"))</f>
        <v/>
      </c>
      <c r="AH1645" s="315"/>
      <c r="AI1645" s="315" t="str">
        <f>IF(AH1645="","",IFERROR(VLOOKUP(AH1645,'Error Checking'!A:B,2,0),"Error with MNCR code"))</f>
        <v/>
      </c>
      <c r="AJ1645" s="261"/>
      <c r="AK1645" s="261"/>
      <c r="AL1645" s="297"/>
      <c r="AM1645" s="261"/>
      <c r="AN1645" s="261"/>
    </row>
    <row r="1646" spans="1:40" x14ac:dyDescent="0.2">
      <c r="A1646" s="87"/>
      <c r="B1646" s="298"/>
      <c r="C1646" s="261"/>
      <c r="D1646" s="261"/>
      <c r="E1646" s="261"/>
      <c r="F1646" s="261"/>
      <c r="G1646" s="294"/>
      <c r="H1646" s="295"/>
      <c r="I1646" s="261"/>
      <c r="J1646" s="311" t="str">
        <f>IF(I1646="","",VLOOKUP(I1646,LookUp_Tables!$R:$S,2,0))</f>
        <v/>
      </c>
      <c r="K1646" s="296"/>
      <c r="L1646" s="296"/>
      <c r="M1646" s="290"/>
      <c r="N1646" s="290"/>
      <c r="O1646" s="290"/>
      <c r="P1646" s="290"/>
      <c r="Q1646" s="290"/>
      <c r="R1646" s="290"/>
      <c r="S1646" s="290" t="e">
        <f t="shared" si="75"/>
        <v>#DIV/0!</v>
      </c>
      <c r="T1646" s="290"/>
      <c r="U1646" s="290"/>
      <c r="V1646" s="290" t="e">
        <f t="shared" si="76"/>
        <v>#DIV/0!</v>
      </c>
      <c r="W1646" s="291" t="str">
        <f t="shared" si="77"/>
        <v/>
      </c>
      <c r="X1646" s="261"/>
      <c r="Y1646" s="261"/>
      <c r="Z1646" s="261"/>
      <c r="AA1646" s="261"/>
      <c r="AB1646" s="261"/>
      <c r="AC1646" s="261"/>
      <c r="AD1646" s="261"/>
      <c r="AE1646" s="261"/>
      <c r="AF1646" s="293"/>
      <c r="AG1646" s="315" t="str">
        <f>IF(AF1646="","",IFERROR(VLOOKUP(AF1646,'Error Checking'!A:B,2,0),"Error with MNCR code"))</f>
        <v/>
      </c>
      <c r="AH1646" s="315"/>
      <c r="AI1646" s="315" t="str">
        <f>IF(AH1646="","",IFERROR(VLOOKUP(AH1646,'Error Checking'!A:B,2,0),"Error with MNCR code"))</f>
        <v/>
      </c>
      <c r="AJ1646" s="261"/>
      <c r="AK1646" s="261"/>
      <c r="AL1646" s="297"/>
      <c r="AM1646" s="261"/>
      <c r="AN1646" s="261"/>
    </row>
    <row r="1647" spans="1:40" x14ac:dyDescent="0.2">
      <c r="A1647" s="87"/>
      <c r="B1647" s="298"/>
      <c r="C1647" s="261"/>
      <c r="D1647" s="261"/>
      <c r="E1647" s="261"/>
      <c r="F1647" s="261"/>
      <c r="G1647" s="294"/>
      <c r="H1647" s="295"/>
      <c r="I1647" s="261"/>
      <c r="J1647" s="311" t="str">
        <f>IF(I1647="","",VLOOKUP(I1647,LookUp_Tables!$R:$S,2,0))</f>
        <v/>
      </c>
      <c r="K1647" s="296"/>
      <c r="L1647" s="296"/>
      <c r="M1647" s="290"/>
      <c r="N1647" s="290"/>
      <c r="O1647" s="290"/>
      <c r="P1647" s="290"/>
      <c r="Q1647" s="290"/>
      <c r="R1647" s="290"/>
      <c r="S1647" s="290" t="e">
        <f t="shared" si="75"/>
        <v>#DIV/0!</v>
      </c>
      <c r="T1647" s="290"/>
      <c r="U1647" s="290"/>
      <c r="V1647" s="290" t="e">
        <f t="shared" si="76"/>
        <v>#DIV/0!</v>
      </c>
      <c r="W1647" s="291" t="str">
        <f t="shared" si="77"/>
        <v/>
      </c>
      <c r="X1647" s="261"/>
      <c r="Y1647" s="261"/>
      <c r="Z1647" s="261"/>
      <c r="AA1647" s="261"/>
      <c r="AB1647" s="261"/>
      <c r="AC1647" s="261"/>
      <c r="AD1647" s="261"/>
      <c r="AE1647" s="261"/>
      <c r="AF1647" s="293"/>
      <c r="AG1647" s="315" t="str">
        <f>IF(AF1647="","",IFERROR(VLOOKUP(AF1647,'Error Checking'!A:B,2,0),"Error with MNCR code"))</f>
        <v/>
      </c>
      <c r="AH1647" s="315"/>
      <c r="AI1647" s="315" t="str">
        <f>IF(AH1647="","",IFERROR(VLOOKUP(AH1647,'Error Checking'!A:B,2,0),"Error with MNCR code"))</f>
        <v/>
      </c>
      <c r="AJ1647" s="261"/>
      <c r="AK1647" s="261"/>
      <c r="AL1647" s="297"/>
      <c r="AM1647" s="261"/>
      <c r="AN1647" s="261"/>
    </row>
    <row r="1648" spans="1:40" x14ac:dyDescent="0.2">
      <c r="A1648" s="87"/>
      <c r="B1648" s="298"/>
      <c r="C1648" s="261"/>
      <c r="D1648" s="261"/>
      <c r="E1648" s="261"/>
      <c r="F1648" s="261"/>
      <c r="G1648" s="294"/>
      <c r="H1648" s="295"/>
      <c r="I1648" s="261"/>
      <c r="J1648" s="311" t="str">
        <f>IF(I1648="","",VLOOKUP(I1648,LookUp_Tables!$R:$S,2,0))</f>
        <v/>
      </c>
      <c r="K1648" s="296"/>
      <c r="L1648" s="296"/>
      <c r="M1648" s="290"/>
      <c r="N1648" s="290"/>
      <c r="O1648" s="290"/>
      <c r="P1648" s="290"/>
      <c r="Q1648" s="290"/>
      <c r="R1648" s="290"/>
      <c r="S1648" s="290" t="e">
        <f t="shared" si="75"/>
        <v>#DIV/0!</v>
      </c>
      <c r="T1648" s="290"/>
      <c r="U1648" s="290"/>
      <c r="V1648" s="290" t="e">
        <f t="shared" si="76"/>
        <v>#DIV/0!</v>
      </c>
      <c r="W1648" s="291" t="str">
        <f t="shared" si="77"/>
        <v/>
      </c>
      <c r="X1648" s="261"/>
      <c r="Y1648" s="261"/>
      <c r="Z1648" s="261"/>
      <c r="AA1648" s="261"/>
      <c r="AB1648" s="261"/>
      <c r="AC1648" s="261"/>
      <c r="AD1648" s="261"/>
      <c r="AE1648" s="261"/>
      <c r="AF1648" s="293"/>
      <c r="AG1648" s="315" t="str">
        <f>IF(AF1648="","",IFERROR(VLOOKUP(AF1648,'Error Checking'!A:B,2,0),"Error with MNCR code"))</f>
        <v/>
      </c>
      <c r="AH1648" s="315"/>
      <c r="AI1648" s="315" t="str">
        <f>IF(AH1648="","",IFERROR(VLOOKUP(AH1648,'Error Checking'!A:B,2,0),"Error with MNCR code"))</f>
        <v/>
      </c>
      <c r="AJ1648" s="261"/>
      <c r="AK1648" s="261"/>
      <c r="AL1648" s="297"/>
      <c r="AM1648" s="261"/>
      <c r="AN1648" s="261"/>
    </row>
    <row r="1649" spans="1:40" x14ac:dyDescent="0.2">
      <c r="A1649" s="87"/>
      <c r="B1649" s="298"/>
      <c r="C1649" s="261"/>
      <c r="D1649" s="261"/>
      <c r="E1649" s="261"/>
      <c r="F1649" s="261"/>
      <c r="G1649" s="294"/>
      <c r="H1649" s="295"/>
      <c r="I1649" s="261"/>
      <c r="J1649" s="311" t="str">
        <f>IF(I1649="","",VLOOKUP(I1649,LookUp_Tables!$R:$S,2,0))</f>
        <v/>
      </c>
      <c r="K1649" s="296"/>
      <c r="L1649" s="296"/>
      <c r="M1649" s="290"/>
      <c r="N1649" s="290"/>
      <c r="O1649" s="290"/>
      <c r="P1649" s="290"/>
      <c r="Q1649" s="290"/>
      <c r="R1649" s="290"/>
      <c r="S1649" s="290" t="e">
        <f t="shared" si="75"/>
        <v>#DIV/0!</v>
      </c>
      <c r="T1649" s="290"/>
      <c r="U1649" s="290"/>
      <c r="V1649" s="290" t="e">
        <f t="shared" si="76"/>
        <v>#DIV/0!</v>
      </c>
      <c r="W1649" s="291" t="str">
        <f t="shared" si="77"/>
        <v/>
      </c>
      <c r="X1649" s="261"/>
      <c r="Y1649" s="261"/>
      <c r="Z1649" s="261"/>
      <c r="AA1649" s="261"/>
      <c r="AB1649" s="261"/>
      <c r="AC1649" s="261"/>
      <c r="AD1649" s="261"/>
      <c r="AE1649" s="261"/>
      <c r="AF1649" s="293"/>
      <c r="AG1649" s="315" t="str">
        <f>IF(AF1649="","",IFERROR(VLOOKUP(AF1649,'Error Checking'!A:B,2,0),"Error with MNCR code"))</f>
        <v/>
      </c>
      <c r="AH1649" s="315"/>
      <c r="AI1649" s="315" t="str">
        <f>IF(AH1649="","",IFERROR(VLOOKUP(AH1649,'Error Checking'!A:B,2,0),"Error with MNCR code"))</f>
        <v/>
      </c>
      <c r="AJ1649" s="261"/>
      <c r="AK1649" s="261"/>
      <c r="AL1649" s="297"/>
      <c r="AM1649" s="261"/>
      <c r="AN1649" s="261"/>
    </row>
    <row r="1650" spans="1:40" x14ac:dyDescent="0.2">
      <c r="A1650" s="87"/>
      <c r="B1650" s="298"/>
      <c r="C1650" s="261"/>
      <c r="D1650" s="261"/>
      <c r="E1650" s="261"/>
      <c r="F1650" s="261"/>
      <c r="G1650" s="294"/>
      <c r="H1650" s="295"/>
      <c r="I1650" s="261"/>
      <c r="J1650" s="311" t="str">
        <f>IF(I1650="","",VLOOKUP(I1650,LookUp_Tables!$R:$S,2,0))</f>
        <v/>
      </c>
      <c r="K1650" s="296"/>
      <c r="L1650" s="296"/>
      <c r="M1650" s="290"/>
      <c r="N1650" s="290"/>
      <c r="O1650" s="290"/>
      <c r="P1650" s="290"/>
      <c r="Q1650" s="290"/>
      <c r="R1650" s="290"/>
      <c r="S1650" s="290" t="e">
        <f t="shared" si="75"/>
        <v>#DIV/0!</v>
      </c>
      <c r="T1650" s="290"/>
      <c r="U1650" s="290"/>
      <c r="V1650" s="290" t="e">
        <f t="shared" si="76"/>
        <v>#DIV/0!</v>
      </c>
      <c r="W1650" s="291" t="str">
        <f t="shared" si="77"/>
        <v/>
      </c>
      <c r="X1650" s="261"/>
      <c r="Y1650" s="261"/>
      <c r="Z1650" s="261"/>
      <c r="AA1650" s="261"/>
      <c r="AB1650" s="261"/>
      <c r="AC1650" s="261"/>
      <c r="AD1650" s="261"/>
      <c r="AE1650" s="261"/>
      <c r="AF1650" s="293"/>
      <c r="AG1650" s="315" t="str">
        <f>IF(AF1650="","",IFERROR(VLOOKUP(AF1650,'Error Checking'!A:B,2,0),"Error with MNCR code"))</f>
        <v/>
      </c>
      <c r="AH1650" s="315"/>
      <c r="AI1650" s="315" t="str">
        <f>IF(AH1650="","",IFERROR(VLOOKUP(AH1650,'Error Checking'!A:B,2,0),"Error with MNCR code"))</f>
        <v/>
      </c>
      <c r="AJ1650" s="261"/>
      <c r="AK1650" s="261"/>
      <c r="AL1650" s="297"/>
      <c r="AM1650" s="261"/>
      <c r="AN1650" s="261"/>
    </row>
    <row r="1651" spans="1:40" x14ac:dyDescent="0.2">
      <c r="A1651" s="87"/>
      <c r="B1651" s="298"/>
      <c r="C1651" s="261"/>
      <c r="D1651" s="261"/>
      <c r="E1651" s="261"/>
      <c r="F1651" s="261"/>
      <c r="G1651" s="294"/>
      <c r="H1651" s="295"/>
      <c r="I1651" s="261"/>
      <c r="J1651" s="311" t="str">
        <f>IF(I1651="","",VLOOKUP(I1651,LookUp_Tables!$R:$S,2,0))</f>
        <v/>
      </c>
      <c r="K1651" s="296"/>
      <c r="L1651" s="296"/>
      <c r="M1651" s="290"/>
      <c r="N1651" s="290"/>
      <c r="O1651" s="290"/>
      <c r="P1651" s="290"/>
      <c r="Q1651" s="290"/>
      <c r="R1651" s="290"/>
      <c r="S1651" s="290" t="e">
        <f t="shared" si="75"/>
        <v>#DIV/0!</v>
      </c>
      <c r="T1651" s="290"/>
      <c r="U1651" s="290"/>
      <c r="V1651" s="290" t="e">
        <f t="shared" si="76"/>
        <v>#DIV/0!</v>
      </c>
      <c r="W1651" s="291" t="str">
        <f t="shared" si="77"/>
        <v/>
      </c>
      <c r="X1651" s="261"/>
      <c r="Y1651" s="261"/>
      <c r="Z1651" s="261"/>
      <c r="AA1651" s="261"/>
      <c r="AB1651" s="261"/>
      <c r="AC1651" s="261"/>
      <c r="AD1651" s="261"/>
      <c r="AE1651" s="261"/>
      <c r="AF1651" s="293"/>
      <c r="AG1651" s="315" t="str">
        <f>IF(AF1651="","",IFERROR(VLOOKUP(AF1651,'Error Checking'!A:B,2,0),"Error with MNCR code"))</f>
        <v/>
      </c>
      <c r="AH1651" s="315"/>
      <c r="AI1651" s="315" t="str">
        <f>IF(AH1651="","",IFERROR(VLOOKUP(AH1651,'Error Checking'!A:B,2,0),"Error with MNCR code"))</f>
        <v/>
      </c>
      <c r="AJ1651" s="261"/>
      <c r="AK1651" s="261"/>
      <c r="AL1651" s="297"/>
      <c r="AM1651" s="261"/>
      <c r="AN1651" s="261"/>
    </row>
    <row r="1652" spans="1:40" x14ac:dyDescent="0.2">
      <c r="A1652" s="87"/>
      <c r="B1652" s="298"/>
      <c r="C1652" s="261"/>
      <c r="D1652" s="261"/>
      <c r="E1652" s="261"/>
      <c r="F1652" s="261"/>
      <c r="G1652" s="294"/>
      <c r="H1652" s="295"/>
      <c r="I1652" s="261"/>
      <c r="J1652" s="311" t="str">
        <f>IF(I1652="","",VLOOKUP(I1652,LookUp_Tables!$R:$S,2,0))</f>
        <v/>
      </c>
      <c r="K1652" s="296"/>
      <c r="L1652" s="296"/>
      <c r="M1652" s="290"/>
      <c r="N1652" s="290"/>
      <c r="O1652" s="290"/>
      <c r="P1652" s="290"/>
      <c r="Q1652" s="290"/>
      <c r="R1652" s="290"/>
      <c r="S1652" s="290" t="e">
        <f t="shared" si="75"/>
        <v>#DIV/0!</v>
      </c>
      <c r="T1652" s="290"/>
      <c r="U1652" s="290"/>
      <c r="V1652" s="290" t="e">
        <f t="shared" si="76"/>
        <v>#DIV/0!</v>
      </c>
      <c r="W1652" s="291" t="str">
        <f t="shared" si="77"/>
        <v/>
      </c>
      <c r="X1652" s="261"/>
      <c r="Y1652" s="261"/>
      <c r="Z1652" s="261"/>
      <c r="AA1652" s="261"/>
      <c r="AB1652" s="261"/>
      <c r="AC1652" s="261"/>
      <c r="AD1652" s="261"/>
      <c r="AE1652" s="261"/>
      <c r="AF1652" s="293"/>
      <c r="AG1652" s="315" t="str">
        <f>IF(AF1652="","",IFERROR(VLOOKUP(AF1652,'Error Checking'!A:B,2,0),"Error with MNCR code"))</f>
        <v/>
      </c>
      <c r="AH1652" s="315"/>
      <c r="AI1652" s="315" t="str">
        <f>IF(AH1652="","",IFERROR(VLOOKUP(AH1652,'Error Checking'!A:B,2,0),"Error with MNCR code"))</f>
        <v/>
      </c>
      <c r="AJ1652" s="261"/>
      <c r="AK1652" s="261"/>
      <c r="AL1652" s="297"/>
      <c r="AM1652" s="261"/>
      <c r="AN1652" s="261"/>
    </row>
    <row r="1653" spans="1:40" x14ac:dyDescent="0.2">
      <c r="A1653" s="87"/>
      <c r="B1653" s="298"/>
      <c r="C1653" s="261"/>
      <c r="D1653" s="261"/>
      <c r="E1653" s="261"/>
      <c r="F1653" s="261"/>
      <c r="G1653" s="294"/>
      <c r="H1653" s="295"/>
      <c r="I1653" s="261"/>
      <c r="J1653" s="311" t="str">
        <f>IF(I1653="","",VLOOKUP(I1653,LookUp_Tables!$R:$S,2,0))</f>
        <v/>
      </c>
      <c r="K1653" s="296"/>
      <c r="L1653" s="296"/>
      <c r="M1653" s="290"/>
      <c r="N1653" s="290"/>
      <c r="O1653" s="290"/>
      <c r="P1653" s="290"/>
      <c r="Q1653" s="290"/>
      <c r="R1653" s="290"/>
      <c r="S1653" s="290" t="e">
        <f t="shared" si="75"/>
        <v>#DIV/0!</v>
      </c>
      <c r="T1653" s="290"/>
      <c r="U1653" s="290"/>
      <c r="V1653" s="290" t="e">
        <f t="shared" si="76"/>
        <v>#DIV/0!</v>
      </c>
      <c r="W1653" s="291" t="str">
        <f t="shared" si="77"/>
        <v/>
      </c>
      <c r="X1653" s="261"/>
      <c r="Y1653" s="261"/>
      <c r="Z1653" s="261"/>
      <c r="AA1653" s="261"/>
      <c r="AB1653" s="261"/>
      <c r="AC1653" s="261"/>
      <c r="AD1653" s="261"/>
      <c r="AE1653" s="261"/>
      <c r="AF1653" s="293"/>
      <c r="AG1653" s="315" t="str">
        <f>IF(AF1653="","",IFERROR(VLOOKUP(AF1653,'Error Checking'!A:B,2,0),"Error with MNCR code"))</f>
        <v/>
      </c>
      <c r="AH1653" s="315"/>
      <c r="AI1653" s="315" t="str">
        <f>IF(AH1653="","",IFERROR(VLOOKUP(AH1653,'Error Checking'!A:B,2,0),"Error with MNCR code"))</f>
        <v/>
      </c>
      <c r="AJ1653" s="261"/>
      <c r="AK1653" s="261"/>
      <c r="AL1653" s="297"/>
      <c r="AM1653" s="261"/>
      <c r="AN1653" s="261"/>
    </row>
    <row r="1654" spans="1:40" x14ac:dyDescent="0.2">
      <c r="A1654" s="87"/>
      <c r="B1654" s="298"/>
      <c r="C1654" s="261"/>
      <c r="D1654" s="261"/>
      <c r="E1654" s="261"/>
      <c r="F1654" s="261"/>
      <c r="G1654" s="294"/>
      <c r="H1654" s="295"/>
      <c r="I1654" s="261"/>
      <c r="J1654" s="311" t="str">
        <f>IF(I1654="","",VLOOKUP(I1654,LookUp_Tables!$R:$S,2,0))</f>
        <v/>
      </c>
      <c r="K1654" s="296"/>
      <c r="L1654" s="296"/>
      <c r="M1654" s="290"/>
      <c r="N1654" s="290"/>
      <c r="O1654" s="290"/>
      <c r="P1654" s="290"/>
      <c r="Q1654" s="290"/>
      <c r="R1654" s="290"/>
      <c r="S1654" s="290" t="e">
        <f t="shared" si="75"/>
        <v>#DIV/0!</v>
      </c>
      <c r="T1654" s="290"/>
      <c r="U1654" s="290"/>
      <c r="V1654" s="290" t="e">
        <f t="shared" si="76"/>
        <v>#DIV/0!</v>
      </c>
      <c r="W1654" s="291" t="str">
        <f t="shared" si="77"/>
        <v/>
      </c>
      <c r="X1654" s="261"/>
      <c r="Y1654" s="261"/>
      <c r="Z1654" s="261"/>
      <c r="AA1654" s="261"/>
      <c r="AB1654" s="261"/>
      <c r="AC1654" s="261"/>
      <c r="AD1654" s="261"/>
      <c r="AE1654" s="261"/>
      <c r="AF1654" s="293"/>
      <c r="AG1654" s="315" t="str">
        <f>IF(AF1654="","",IFERROR(VLOOKUP(AF1654,'Error Checking'!A:B,2,0),"Error with MNCR code"))</f>
        <v/>
      </c>
      <c r="AH1654" s="315"/>
      <c r="AI1654" s="315" t="str">
        <f>IF(AH1654="","",IFERROR(VLOOKUP(AH1654,'Error Checking'!A:B,2,0),"Error with MNCR code"))</f>
        <v/>
      </c>
      <c r="AJ1654" s="261"/>
      <c r="AK1654" s="261"/>
      <c r="AL1654" s="297"/>
      <c r="AM1654" s="261"/>
      <c r="AN1654" s="261"/>
    </row>
    <row r="1655" spans="1:40" x14ac:dyDescent="0.2">
      <c r="A1655" s="87"/>
      <c r="B1655" s="298"/>
      <c r="C1655" s="261"/>
      <c r="D1655" s="261"/>
      <c r="E1655" s="261"/>
      <c r="F1655" s="261"/>
      <c r="G1655" s="294"/>
      <c r="H1655" s="295"/>
      <c r="I1655" s="261"/>
      <c r="J1655" s="311" t="str">
        <f>IF(I1655="","",VLOOKUP(I1655,LookUp_Tables!$R:$S,2,0))</f>
        <v/>
      </c>
      <c r="K1655" s="296"/>
      <c r="L1655" s="296"/>
      <c r="M1655" s="290"/>
      <c r="N1655" s="290"/>
      <c r="O1655" s="290"/>
      <c r="P1655" s="290"/>
      <c r="Q1655" s="290"/>
      <c r="R1655" s="290"/>
      <c r="S1655" s="290" t="e">
        <f t="shared" si="75"/>
        <v>#DIV/0!</v>
      </c>
      <c r="T1655" s="290"/>
      <c r="U1655" s="290"/>
      <c r="V1655" s="290" t="e">
        <f t="shared" si="76"/>
        <v>#DIV/0!</v>
      </c>
      <c r="W1655" s="291" t="str">
        <f t="shared" si="77"/>
        <v/>
      </c>
      <c r="X1655" s="261"/>
      <c r="Y1655" s="261"/>
      <c r="Z1655" s="261"/>
      <c r="AA1655" s="261"/>
      <c r="AB1655" s="261"/>
      <c r="AC1655" s="261"/>
      <c r="AD1655" s="261"/>
      <c r="AE1655" s="261"/>
      <c r="AF1655" s="293"/>
      <c r="AG1655" s="315" t="str">
        <f>IF(AF1655="","",IFERROR(VLOOKUP(AF1655,'Error Checking'!A:B,2,0),"Error with MNCR code"))</f>
        <v/>
      </c>
      <c r="AH1655" s="315"/>
      <c r="AI1655" s="315" t="str">
        <f>IF(AH1655="","",IFERROR(VLOOKUP(AH1655,'Error Checking'!A:B,2,0),"Error with MNCR code"))</f>
        <v/>
      </c>
      <c r="AJ1655" s="261"/>
      <c r="AK1655" s="261"/>
      <c r="AL1655" s="297"/>
      <c r="AM1655" s="261"/>
      <c r="AN1655" s="261"/>
    </row>
    <row r="1656" spans="1:40" x14ac:dyDescent="0.2">
      <c r="A1656" s="87"/>
      <c r="B1656" s="298"/>
      <c r="C1656" s="261"/>
      <c r="D1656" s="261"/>
      <c r="E1656" s="261"/>
      <c r="F1656" s="261"/>
      <c r="G1656" s="294"/>
      <c r="H1656" s="295"/>
      <c r="I1656" s="261"/>
      <c r="J1656" s="311" t="str">
        <f>IF(I1656="","",VLOOKUP(I1656,LookUp_Tables!$R:$S,2,0))</f>
        <v/>
      </c>
      <c r="K1656" s="296"/>
      <c r="L1656" s="296"/>
      <c r="M1656" s="290"/>
      <c r="N1656" s="290"/>
      <c r="O1656" s="290"/>
      <c r="P1656" s="290"/>
      <c r="Q1656" s="290"/>
      <c r="R1656" s="290"/>
      <c r="S1656" s="290" t="e">
        <f t="shared" si="75"/>
        <v>#DIV/0!</v>
      </c>
      <c r="T1656" s="290"/>
      <c r="U1656" s="290"/>
      <c r="V1656" s="290" t="e">
        <f t="shared" si="76"/>
        <v>#DIV/0!</v>
      </c>
      <c r="W1656" s="291" t="str">
        <f t="shared" si="77"/>
        <v/>
      </c>
      <c r="X1656" s="261"/>
      <c r="Y1656" s="261"/>
      <c r="Z1656" s="261"/>
      <c r="AA1656" s="261"/>
      <c r="AB1656" s="261"/>
      <c r="AC1656" s="261"/>
      <c r="AD1656" s="261"/>
      <c r="AE1656" s="261"/>
      <c r="AF1656" s="293"/>
      <c r="AG1656" s="315" t="str">
        <f>IF(AF1656="","",IFERROR(VLOOKUP(AF1656,'Error Checking'!A:B,2,0),"Error with MNCR code"))</f>
        <v/>
      </c>
      <c r="AH1656" s="315"/>
      <c r="AI1656" s="315" t="str">
        <f>IF(AH1656="","",IFERROR(VLOOKUP(AH1656,'Error Checking'!A:B,2,0),"Error with MNCR code"))</f>
        <v/>
      </c>
      <c r="AJ1656" s="261"/>
      <c r="AK1656" s="261"/>
      <c r="AL1656" s="297"/>
      <c r="AM1656" s="261"/>
      <c r="AN1656" s="261"/>
    </row>
    <row r="1657" spans="1:40" x14ac:dyDescent="0.2">
      <c r="A1657" s="87"/>
      <c r="B1657" s="298"/>
      <c r="C1657" s="261"/>
      <c r="D1657" s="261"/>
      <c r="E1657" s="261"/>
      <c r="F1657" s="261"/>
      <c r="G1657" s="294"/>
      <c r="H1657" s="295"/>
      <c r="I1657" s="261"/>
      <c r="J1657" s="311" t="str">
        <f>IF(I1657="","",VLOOKUP(I1657,LookUp_Tables!$R:$S,2,0))</f>
        <v/>
      </c>
      <c r="K1657" s="296"/>
      <c r="L1657" s="296"/>
      <c r="M1657" s="290"/>
      <c r="N1657" s="290"/>
      <c r="O1657" s="290"/>
      <c r="P1657" s="290"/>
      <c r="Q1657" s="290"/>
      <c r="R1657" s="290"/>
      <c r="S1657" s="290" t="e">
        <f t="shared" si="75"/>
        <v>#DIV/0!</v>
      </c>
      <c r="T1657" s="290"/>
      <c r="U1657" s="290"/>
      <c r="V1657" s="290" t="e">
        <f t="shared" si="76"/>
        <v>#DIV/0!</v>
      </c>
      <c r="W1657" s="291" t="str">
        <f t="shared" si="77"/>
        <v/>
      </c>
      <c r="X1657" s="261"/>
      <c r="Y1657" s="261"/>
      <c r="Z1657" s="261"/>
      <c r="AA1657" s="261"/>
      <c r="AB1657" s="261"/>
      <c r="AC1657" s="261"/>
      <c r="AD1657" s="261"/>
      <c r="AE1657" s="261"/>
      <c r="AF1657" s="293"/>
      <c r="AG1657" s="315" t="str">
        <f>IF(AF1657="","",IFERROR(VLOOKUP(AF1657,'Error Checking'!A:B,2,0),"Error with MNCR code"))</f>
        <v/>
      </c>
      <c r="AH1657" s="315"/>
      <c r="AI1657" s="315" t="str">
        <f>IF(AH1657="","",IFERROR(VLOOKUP(AH1657,'Error Checking'!A:B,2,0),"Error with MNCR code"))</f>
        <v/>
      </c>
      <c r="AJ1657" s="261"/>
      <c r="AK1657" s="261"/>
      <c r="AL1657" s="297"/>
      <c r="AM1657" s="261"/>
      <c r="AN1657" s="261"/>
    </row>
    <row r="1658" spans="1:40" x14ac:dyDescent="0.2">
      <c r="A1658" s="87"/>
      <c r="B1658" s="298"/>
      <c r="C1658" s="261"/>
      <c r="D1658" s="261"/>
      <c r="E1658" s="261"/>
      <c r="F1658" s="261"/>
      <c r="G1658" s="294"/>
      <c r="H1658" s="295"/>
      <c r="I1658" s="261"/>
      <c r="J1658" s="311" t="str">
        <f>IF(I1658="","",VLOOKUP(I1658,LookUp_Tables!$R:$S,2,0))</f>
        <v/>
      </c>
      <c r="K1658" s="296"/>
      <c r="L1658" s="296"/>
      <c r="M1658" s="290"/>
      <c r="N1658" s="290"/>
      <c r="O1658" s="290"/>
      <c r="P1658" s="290"/>
      <c r="Q1658" s="290"/>
      <c r="R1658" s="290"/>
      <c r="S1658" s="290" t="e">
        <f t="shared" si="75"/>
        <v>#DIV/0!</v>
      </c>
      <c r="T1658" s="290"/>
      <c r="U1658" s="290"/>
      <c r="V1658" s="290" t="e">
        <f t="shared" si="76"/>
        <v>#DIV/0!</v>
      </c>
      <c r="W1658" s="291" t="str">
        <f t="shared" si="77"/>
        <v/>
      </c>
      <c r="X1658" s="261"/>
      <c r="Y1658" s="261"/>
      <c r="Z1658" s="261"/>
      <c r="AA1658" s="261"/>
      <c r="AB1658" s="261"/>
      <c r="AC1658" s="261"/>
      <c r="AD1658" s="261"/>
      <c r="AE1658" s="261"/>
      <c r="AF1658" s="293"/>
      <c r="AG1658" s="315" t="str">
        <f>IF(AF1658="","",IFERROR(VLOOKUP(AF1658,'Error Checking'!A:B,2,0),"Error with MNCR code"))</f>
        <v/>
      </c>
      <c r="AH1658" s="315"/>
      <c r="AI1658" s="315" t="str">
        <f>IF(AH1658="","",IFERROR(VLOOKUP(AH1658,'Error Checking'!A:B,2,0),"Error with MNCR code"))</f>
        <v/>
      </c>
      <c r="AJ1658" s="261"/>
      <c r="AK1658" s="261"/>
      <c r="AL1658" s="297"/>
      <c r="AM1658" s="261"/>
      <c r="AN1658" s="261"/>
    </row>
    <row r="1659" spans="1:40" x14ac:dyDescent="0.2">
      <c r="A1659" s="87"/>
      <c r="B1659" s="298"/>
      <c r="C1659" s="261"/>
      <c r="D1659" s="261"/>
      <c r="E1659" s="261"/>
      <c r="F1659" s="261"/>
      <c r="G1659" s="294"/>
      <c r="H1659" s="295"/>
      <c r="I1659" s="261"/>
      <c r="J1659" s="311" t="str">
        <f>IF(I1659="","",VLOOKUP(I1659,LookUp_Tables!$R:$S,2,0))</f>
        <v/>
      </c>
      <c r="K1659" s="296"/>
      <c r="L1659" s="296"/>
      <c r="M1659" s="290"/>
      <c r="N1659" s="290"/>
      <c r="O1659" s="290"/>
      <c r="P1659" s="290"/>
      <c r="Q1659" s="290"/>
      <c r="R1659" s="290"/>
      <c r="S1659" s="290" t="e">
        <f t="shared" si="75"/>
        <v>#DIV/0!</v>
      </c>
      <c r="T1659" s="290"/>
      <c r="U1659" s="290"/>
      <c r="V1659" s="290" t="e">
        <f t="shared" si="76"/>
        <v>#DIV/0!</v>
      </c>
      <c r="W1659" s="291" t="str">
        <f t="shared" si="77"/>
        <v/>
      </c>
      <c r="X1659" s="261"/>
      <c r="Y1659" s="261"/>
      <c r="Z1659" s="261"/>
      <c r="AA1659" s="261"/>
      <c r="AB1659" s="261"/>
      <c r="AC1659" s="261"/>
      <c r="AD1659" s="261"/>
      <c r="AE1659" s="261"/>
      <c r="AF1659" s="293"/>
      <c r="AG1659" s="315" t="str">
        <f>IF(AF1659="","",IFERROR(VLOOKUP(AF1659,'Error Checking'!A:B,2,0),"Error with MNCR code"))</f>
        <v/>
      </c>
      <c r="AH1659" s="315"/>
      <c r="AI1659" s="315" t="str">
        <f>IF(AH1659="","",IFERROR(VLOOKUP(AH1659,'Error Checking'!A:B,2,0),"Error with MNCR code"))</f>
        <v/>
      </c>
      <c r="AJ1659" s="261"/>
      <c r="AK1659" s="261"/>
      <c r="AL1659" s="297"/>
      <c r="AM1659" s="261"/>
      <c r="AN1659" s="261"/>
    </row>
    <row r="1660" spans="1:40" x14ac:dyDescent="0.2">
      <c r="A1660" s="87"/>
      <c r="B1660" s="298"/>
      <c r="C1660" s="261"/>
      <c r="D1660" s="261"/>
      <c r="E1660" s="261"/>
      <c r="F1660" s="261"/>
      <c r="G1660" s="294"/>
      <c r="H1660" s="295"/>
      <c r="I1660" s="261"/>
      <c r="J1660" s="311" t="str">
        <f>IF(I1660="","",VLOOKUP(I1660,LookUp_Tables!$R:$S,2,0))</f>
        <v/>
      </c>
      <c r="K1660" s="296"/>
      <c r="L1660" s="296"/>
      <c r="M1660" s="290"/>
      <c r="N1660" s="290"/>
      <c r="O1660" s="290"/>
      <c r="P1660" s="290"/>
      <c r="Q1660" s="290"/>
      <c r="R1660" s="290"/>
      <c r="S1660" s="290" t="e">
        <f t="shared" si="75"/>
        <v>#DIV/0!</v>
      </c>
      <c r="T1660" s="290"/>
      <c r="U1660" s="290"/>
      <c r="V1660" s="290" t="e">
        <f t="shared" si="76"/>
        <v>#DIV/0!</v>
      </c>
      <c r="W1660" s="291" t="str">
        <f t="shared" si="77"/>
        <v/>
      </c>
      <c r="X1660" s="261"/>
      <c r="Y1660" s="261"/>
      <c r="Z1660" s="261"/>
      <c r="AA1660" s="261"/>
      <c r="AB1660" s="261"/>
      <c r="AC1660" s="261"/>
      <c r="AD1660" s="261"/>
      <c r="AE1660" s="261"/>
      <c r="AF1660" s="293"/>
      <c r="AG1660" s="315" t="str">
        <f>IF(AF1660="","",IFERROR(VLOOKUP(AF1660,'Error Checking'!A:B,2,0),"Error with MNCR code"))</f>
        <v/>
      </c>
      <c r="AH1660" s="315"/>
      <c r="AI1660" s="315" t="str">
        <f>IF(AH1660="","",IFERROR(VLOOKUP(AH1660,'Error Checking'!A:B,2,0),"Error with MNCR code"))</f>
        <v/>
      </c>
      <c r="AJ1660" s="261"/>
      <c r="AK1660" s="261"/>
      <c r="AL1660" s="297"/>
      <c r="AM1660" s="261"/>
      <c r="AN1660" s="261"/>
    </row>
    <row r="1661" spans="1:40" x14ac:dyDescent="0.2">
      <c r="A1661" s="87"/>
      <c r="B1661" s="298"/>
      <c r="C1661" s="261"/>
      <c r="D1661" s="261"/>
      <c r="E1661" s="261"/>
      <c r="F1661" s="261"/>
      <c r="G1661" s="294"/>
      <c r="H1661" s="295"/>
      <c r="I1661" s="261"/>
      <c r="J1661" s="311" t="str">
        <f>IF(I1661="","",VLOOKUP(I1661,LookUp_Tables!$R:$S,2,0))</f>
        <v/>
      </c>
      <c r="K1661" s="296"/>
      <c r="L1661" s="296"/>
      <c r="M1661" s="290"/>
      <c r="N1661" s="290"/>
      <c r="O1661" s="290"/>
      <c r="P1661" s="290"/>
      <c r="Q1661" s="290"/>
      <c r="R1661" s="290"/>
      <c r="S1661" s="290" t="e">
        <f t="shared" si="75"/>
        <v>#DIV/0!</v>
      </c>
      <c r="T1661" s="290"/>
      <c r="U1661" s="290"/>
      <c r="V1661" s="290" t="e">
        <f t="shared" si="76"/>
        <v>#DIV/0!</v>
      </c>
      <c r="W1661" s="291" t="str">
        <f t="shared" si="77"/>
        <v/>
      </c>
      <c r="X1661" s="261"/>
      <c r="Y1661" s="261"/>
      <c r="Z1661" s="261"/>
      <c r="AA1661" s="261"/>
      <c r="AB1661" s="261"/>
      <c r="AC1661" s="261"/>
      <c r="AD1661" s="261"/>
      <c r="AE1661" s="261"/>
      <c r="AF1661" s="293"/>
      <c r="AG1661" s="315" t="str">
        <f>IF(AF1661="","",IFERROR(VLOOKUP(AF1661,'Error Checking'!A:B,2,0),"Error with MNCR code"))</f>
        <v/>
      </c>
      <c r="AH1661" s="315"/>
      <c r="AI1661" s="315" t="str">
        <f>IF(AH1661="","",IFERROR(VLOOKUP(AH1661,'Error Checking'!A:B,2,0),"Error with MNCR code"))</f>
        <v/>
      </c>
      <c r="AJ1661" s="261"/>
      <c r="AK1661" s="261"/>
      <c r="AL1661" s="297"/>
      <c r="AM1661" s="261"/>
      <c r="AN1661" s="261"/>
    </row>
    <row r="1662" spans="1:40" x14ac:dyDescent="0.2">
      <c r="A1662" s="87"/>
      <c r="B1662" s="298"/>
      <c r="C1662" s="261"/>
      <c r="D1662" s="261"/>
      <c r="E1662" s="261"/>
      <c r="F1662" s="261"/>
      <c r="G1662" s="294"/>
      <c r="H1662" s="295"/>
      <c r="I1662" s="261"/>
      <c r="J1662" s="311" t="str">
        <f>IF(I1662="","",VLOOKUP(I1662,LookUp_Tables!$R:$S,2,0))</f>
        <v/>
      </c>
      <c r="K1662" s="296"/>
      <c r="L1662" s="296"/>
      <c r="M1662" s="290"/>
      <c r="N1662" s="290"/>
      <c r="O1662" s="290"/>
      <c r="P1662" s="290"/>
      <c r="Q1662" s="290"/>
      <c r="R1662" s="290"/>
      <c r="S1662" s="290" t="e">
        <f t="shared" si="75"/>
        <v>#DIV/0!</v>
      </c>
      <c r="T1662" s="290"/>
      <c r="U1662" s="290"/>
      <c r="V1662" s="290" t="e">
        <f t="shared" si="76"/>
        <v>#DIV/0!</v>
      </c>
      <c r="W1662" s="291" t="str">
        <f t="shared" si="77"/>
        <v/>
      </c>
      <c r="X1662" s="261"/>
      <c r="Y1662" s="261"/>
      <c r="Z1662" s="261"/>
      <c r="AA1662" s="261"/>
      <c r="AB1662" s="261"/>
      <c r="AC1662" s="261"/>
      <c r="AD1662" s="261"/>
      <c r="AE1662" s="261"/>
      <c r="AF1662" s="293"/>
      <c r="AG1662" s="315" t="str">
        <f>IF(AF1662="","",IFERROR(VLOOKUP(AF1662,'Error Checking'!A:B,2,0),"Error with MNCR code"))</f>
        <v/>
      </c>
      <c r="AH1662" s="315"/>
      <c r="AI1662" s="315" t="str">
        <f>IF(AH1662="","",IFERROR(VLOOKUP(AH1662,'Error Checking'!A:B,2,0),"Error with MNCR code"))</f>
        <v/>
      </c>
      <c r="AJ1662" s="261"/>
      <c r="AK1662" s="261"/>
      <c r="AL1662" s="297"/>
      <c r="AM1662" s="261"/>
      <c r="AN1662" s="261"/>
    </row>
    <row r="1663" spans="1:40" x14ac:dyDescent="0.2">
      <c r="A1663" s="87"/>
      <c r="B1663" s="298"/>
      <c r="C1663" s="261"/>
      <c r="D1663" s="261"/>
      <c r="E1663" s="261"/>
      <c r="F1663" s="261"/>
      <c r="G1663" s="294"/>
      <c r="H1663" s="295"/>
      <c r="I1663" s="261"/>
      <c r="J1663" s="311" t="str">
        <f>IF(I1663="","",VLOOKUP(I1663,LookUp_Tables!$R:$S,2,0))</f>
        <v/>
      </c>
      <c r="K1663" s="296"/>
      <c r="L1663" s="296"/>
      <c r="M1663" s="290"/>
      <c r="N1663" s="290"/>
      <c r="O1663" s="290"/>
      <c r="P1663" s="290"/>
      <c r="Q1663" s="290"/>
      <c r="R1663" s="290"/>
      <c r="S1663" s="290" t="e">
        <f t="shared" si="75"/>
        <v>#DIV/0!</v>
      </c>
      <c r="T1663" s="290"/>
      <c r="U1663" s="290"/>
      <c r="V1663" s="290" t="e">
        <f t="shared" si="76"/>
        <v>#DIV/0!</v>
      </c>
      <c r="W1663" s="291" t="str">
        <f t="shared" si="77"/>
        <v/>
      </c>
      <c r="X1663" s="261"/>
      <c r="Y1663" s="261"/>
      <c r="Z1663" s="261"/>
      <c r="AA1663" s="261"/>
      <c r="AB1663" s="261"/>
      <c r="AC1663" s="261"/>
      <c r="AD1663" s="261"/>
      <c r="AE1663" s="261"/>
      <c r="AF1663" s="293"/>
      <c r="AG1663" s="315" t="str">
        <f>IF(AF1663="","",IFERROR(VLOOKUP(AF1663,'Error Checking'!A:B,2,0),"Error with MNCR code"))</f>
        <v/>
      </c>
      <c r="AH1663" s="315"/>
      <c r="AI1663" s="315" t="str">
        <f>IF(AH1663="","",IFERROR(VLOOKUP(AH1663,'Error Checking'!A:B,2,0),"Error with MNCR code"))</f>
        <v/>
      </c>
      <c r="AJ1663" s="261"/>
      <c r="AK1663" s="261"/>
      <c r="AL1663" s="297"/>
      <c r="AM1663" s="261"/>
      <c r="AN1663" s="261"/>
    </row>
    <row r="1664" spans="1:40" x14ac:dyDescent="0.2">
      <c r="A1664" s="87"/>
      <c r="B1664" s="298"/>
      <c r="C1664" s="261"/>
      <c r="D1664" s="261"/>
      <c r="E1664" s="261"/>
      <c r="F1664" s="261"/>
      <c r="G1664" s="294"/>
      <c r="H1664" s="295"/>
      <c r="I1664" s="261"/>
      <c r="J1664" s="311" t="str">
        <f>IF(I1664="","",VLOOKUP(I1664,LookUp_Tables!$R:$S,2,0))</f>
        <v/>
      </c>
      <c r="K1664" s="296"/>
      <c r="L1664" s="296"/>
      <c r="M1664" s="290"/>
      <c r="N1664" s="290"/>
      <c r="O1664" s="290"/>
      <c r="P1664" s="290"/>
      <c r="Q1664" s="290"/>
      <c r="R1664" s="290"/>
      <c r="S1664" s="290" t="e">
        <f t="shared" si="75"/>
        <v>#DIV/0!</v>
      </c>
      <c r="T1664" s="290"/>
      <c r="U1664" s="290"/>
      <c r="V1664" s="290" t="e">
        <f t="shared" si="76"/>
        <v>#DIV/0!</v>
      </c>
      <c r="W1664" s="291" t="str">
        <f t="shared" si="77"/>
        <v/>
      </c>
      <c r="X1664" s="261"/>
      <c r="Y1664" s="261"/>
      <c r="Z1664" s="261"/>
      <c r="AA1664" s="261"/>
      <c r="AB1664" s="261"/>
      <c r="AC1664" s="261"/>
      <c r="AD1664" s="261"/>
      <c r="AE1664" s="261"/>
      <c r="AF1664" s="293"/>
      <c r="AG1664" s="315" t="str">
        <f>IF(AF1664="","",IFERROR(VLOOKUP(AF1664,'Error Checking'!A:B,2,0),"Error with MNCR code"))</f>
        <v/>
      </c>
      <c r="AH1664" s="315"/>
      <c r="AI1664" s="315" t="str">
        <f>IF(AH1664="","",IFERROR(VLOOKUP(AH1664,'Error Checking'!A:B,2,0),"Error with MNCR code"))</f>
        <v/>
      </c>
      <c r="AJ1664" s="261"/>
      <c r="AK1664" s="261"/>
      <c r="AL1664" s="297"/>
      <c r="AM1664" s="261"/>
      <c r="AN1664" s="261"/>
    </row>
    <row r="1665" spans="1:40" x14ac:dyDescent="0.2">
      <c r="A1665" s="87"/>
      <c r="B1665" s="298"/>
      <c r="C1665" s="261"/>
      <c r="D1665" s="261"/>
      <c r="E1665" s="261"/>
      <c r="F1665" s="261"/>
      <c r="G1665" s="294"/>
      <c r="H1665" s="295"/>
      <c r="I1665" s="261"/>
      <c r="J1665" s="311" t="str">
        <f>IF(I1665="","",VLOOKUP(I1665,LookUp_Tables!$R:$S,2,0))</f>
        <v/>
      </c>
      <c r="K1665" s="296"/>
      <c r="L1665" s="296"/>
      <c r="M1665" s="290"/>
      <c r="N1665" s="290"/>
      <c r="O1665" s="290"/>
      <c r="P1665" s="290"/>
      <c r="Q1665" s="290"/>
      <c r="R1665" s="290"/>
      <c r="S1665" s="290" t="e">
        <f t="shared" si="75"/>
        <v>#DIV/0!</v>
      </c>
      <c r="T1665" s="290"/>
      <c r="U1665" s="290"/>
      <c r="V1665" s="290" t="e">
        <f t="shared" si="76"/>
        <v>#DIV/0!</v>
      </c>
      <c r="W1665" s="291" t="str">
        <f t="shared" si="77"/>
        <v/>
      </c>
      <c r="X1665" s="261"/>
      <c r="Y1665" s="261"/>
      <c r="Z1665" s="261"/>
      <c r="AA1665" s="261"/>
      <c r="AB1665" s="261"/>
      <c r="AC1665" s="261"/>
      <c r="AD1665" s="261"/>
      <c r="AE1665" s="261"/>
      <c r="AF1665" s="293"/>
      <c r="AG1665" s="315" t="str">
        <f>IF(AF1665="","",IFERROR(VLOOKUP(AF1665,'Error Checking'!A:B,2,0),"Error with MNCR code"))</f>
        <v/>
      </c>
      <c r="AH1665" s="315"/>
      <c r="AI1665" s="315" t="str">
        <f>IF(AH1665="","",IFERROR(VLOOKUP(AH1665,'Error Checking'!A:B,2,0),"Error with MNCR code"))</f>
        <v/>
      </c>
      <c r="AJ1665" s="261"/>
      <c r="AK1665" s="261"/>
      <c r="AL1665" s="297"/>
      <c r="AM1665" s="261"/>
      <c r="AN1665" s="261"/>
    </row>
    <row r="1666" spans="1:40" x14ac:dyDescent="0.2">
      <c r="A1666" s="87"/>
      <c r="B1666" s="298"/>
      <c r="C1666" s="261"/>
      <c r="D1666" s="261"/>
      <c r="E1666" s="261"/>
      <c r="F1666" s="261"/>
      <c r="G1666" s="294"/>
      <c r="H1666" s="295"/>
      <c r="I1666" s="261"/>
      <c r="J1666" s="311" t="str">
        <f>IF(I1666="","",VLOOKUP(I1666,LookUp_Tables!$R:$S,2,0))</f>
        <v/>
      </c>
      <c r="K1666" s="296"/>
      <c r="L1666" s="296"/>
      <c r="M1666" s="290"/>
      <c r="N1666" s="290"/>
      <c r="O1666" s="290"/>
      <c r="P1666" s="290"/>
      <c r="Q1666" s="290"/>
      <c r="R1666" s="290"/>
      <c r="S1666" s="290" t="e">
        <f t="shared" si="75"/>
        <v>#DIV/0!</v>
      </c>
      <c r="T1666" s="290"/>
      <c r="U1666" s="290"/>
      <c r="V1666" s="290" t="e">
        <f t="shared" si="76"/>
        <v>#DIV/0!</v>
      </c>
      <c r="W1666" s="291" t="str">
        <f t="shared" si="77"/>
        <v/>
      </c>
      <c r="X1666" s="261"/>
      <c r="Y1666" s="261"/>
      <c r="Z1666" s="261"/>
      <c r="AA1666" s="261"/>
      <c r="AB1666" s="261"/>
      <c r="AC1666" s="261"/>
      <c r="AD1666" s="261"/>
      <c r="AE1666" s="261"/>
      <c r="AF1666" s="293"/>
      <c r="AG1666" s="315" t="str">
        <f>IF(AF1666="","",IFERROR(VLOOKUP(AF1666,'Error Checking'!A:B,2,0),"Error with MNCR code"))</f>
        <v/>
      </c>
      <c r="AH1666" s="315"/>
      <c r="AI1666" s="315" t="str">
        <f>IF(AH1666="","",IFERROR(VLOOKUP(AH1666,'Error Checking'!A:B,2,0),"Error with MNCR code"))</f>
        <v/>
      </c>
      <c r="AJ1666" s="261"/>
      <c r="AK1666" s="261"/>
      <c r="AL1666" s="297"/>
      <c r="AM1666" s="261"/>
      <c r="AN1666" s="261"/>
    </row>
    <row r="1667" spans="1:40" x14ac:dyDescent="0.2">
      <c r="A1667" s="87"/>
      <c r="B1667" s="298"/>
      <c r="C1667" s="261"/>
      <c r="D1667" s="261"/>
      <c r="E1667" s="261"/>
      <c r="F1667" s="261"/>
      <c r="G1667" s="294"/>
      <c r="H1667" s="295"/>
      <c r="I1667" s="261"/>
      <c r="J1667" s="311" t="str">
        <f>IF(I1667="","",VLOOKUP(I1667,LookUp_Tables!$R:$S,2,0))</f>
        <v/>
      </c>
      <c r="K1667" s="296"/>
      <c r="L1667" s="296"/>
      <c r="M1667" s="290"/>
      <c r="N1667" s="290"/>
      <c r="O1667" s="290"/>
      <c r="P1667" s="290"/>
      <c r="Q1667" s="290"/>
      <c r="R1667" s="290"/>
      <c r="S1667" s="290" t="e">
        <f t="shared" si="75"/>
        <v>#DIV/0!</v>
      </c>
      <c r="T1667" s="290"/>
      <c r="U1667" s="290"/>
      <c r="V1667" s="290" t="e">
        <f t="shared" si="76"/>
        <v>#DIV/0!</v>
      </c>
      <c r="W1667" s="291" t="str">
        <f t="shared" si="77"/>
        <v/>
      </c>
      <c r="X1667" s="261"/>
      <c r="Y1667" s="261"/>
      <c r="Z1667" s="261"/>
      <c r="AA1667" s="261"/>
      <c r="AB1667" s="261"/>
      <c r="AC1667" s="261"/>
      <c r="AD1667" s="261"/>
      <c r="AE1667" s="261"/>
      <c r="AF1667" s="293"/>
      <c r="AG1667" s="315" t="str">
        <f>IF(AF1667="","",IFERROR(VLOOKUP(AF1667,'Error Checking'!A:B,2,0),"Error with MNCR code"))</f>
        <v/>
      </c>
      <c r="AH1667" s="315"/>
      <c r="AI1667" s="315" t="str">
        <f>IF(AH1667="","",IFERROR(VLOOKUP(AH1667,'Error Checking'!A:B,2,0),"Error with MNCR code"))</f>
        <v/>
      </c>
      <c r="AJ1667" s="261"/>
      <c r="AK1667" s="261"/>
      <c r="AL1667" s="297"/>
      <c r="AM1667" s="261"/>
      <c r="AN1667" s="261"/>
    </row>
    <row r="1668" spans="1:40" x14ac:dyDescent="0.2">
      <c r="A1668" s="87"/>
      <c r="B1668" s="298"/>
      <c r="C1668" s="261"/>
      <c r="D1668" s="261"/>
      <c r="E1668" s="261"/>
      <c r="F1668" s="261"/>
      <c r="G1668" s="294"/>
      <c r="H1668" s="295"/>
      <c r="I1668" s="261"/>
      <c r="J1668" s="311" t="str">
        <f>IF(I1668="","",VLOOKUP(I1668,LookUp_Tables!$R:$S,2,0))</f>
        <v/>
      </c>
      <c r="K1668" s="296"/>
      <c r="L1668" s="296"/>
      <c r="M1668" s="290"/>
      <c r="N1668" s="290"/>
      <c r="O1668" s="290"/>
      <c r="P1668" s="290"/>
      <c r="Q1668" s="290"/>
      <c r="R1668" s="290"/>
      <c r="S1668" s="290" t="e">
        <f t="shared" si="75"/>
        <v>#DIV/0!</v>
      </c>
      <c r="T1668" s="290"/>
      <c r="U1668" s="290"/>
      <c r="V1668" s="290" t="e">
        <f t="shared" si="76"/>
        <v>#DIV/0!</v>
      </c>
      <c r="W1668" s="291" t="str">
        <f t="shared" si="77"/>
        <v/>
      </c>
      <c r="X1668" s="261"/>
      <c r="Y1668" s="261"/>
      <c r="Z1668" s="261"/>
      <c r="AA1668" s="261"/>
      <c r="AB1668" s="261"/>
      <c r="AC1668" s="261"/>
      <c r="AD1668" s="261"/>
      <c r="AE1668" s="261"/>
      <c r="AF1668" s="293"/>
      <c r="AG1668" s="315" t="str">
        <f>IF(AF1668="","",IFERROR(VLOOKUP(AF1668,'Error Checking'!A:B,2,0),"Error with MNCR code"))</f>
        <v/>
      </c>
      <c r="AH1668" s="315"/>
      <c r="AI1668" s="315" t="str">
        <f>IF(AH1668="","",IFERROR(VLOOKUP(AH1668,'Error Checking'!A:B,2,0),"Error with MNCR code"))</f>
        <v/>
      </c>
      <c r="AJ1668" s="261"/>
      <c r="AK1668" s="261"/>
      <c r="AL1668" s="297"/>
      <c r="AM1668" s="261"/>
      <c r="AN1668" s="261"/>
    </row>
    <row r="1669" spans="1:40" x14ac:dyDescent="0.2">
      <c r="A1669" s="87"/>
      <c r="B1669" s="298"/>
      <c r="C1669" s="261"/>
      <c r="D1669" s="261"/>
      <c r="E1669" s="261"/>
      <c r="F1669" s="261"/>
      <c r="G1669" s="294"/>
      <c r="H1669" s="295"/>
      <c r="I1669" s="261"/>
      <c r="J1669" s="311" t="str">
        <f>IF(I1669="","",VLOOKUP(I1669,LookUp_Tables!$R:$S,2,0))</f>
        <v/>
      </c>
      <c r="K1669" s="296"/>
      <c r="L1669" s="296"/>
      <c r="M1669" s="290"/>
      <c r="N1669" s="290"/>
      <c r="O1669" s="290"/>
      <c r="P1669" s="290"/>
      <c r="Q1669" s="290"/>
      <c r="R1669" s="290"/>
      <c r="S1669" s="290" t="e">
        <f t="shared" si="75"/>
        <v>#DIV/0!</v>
      </c>
      <c r="T1669" s="290"/>
      <c r="U1669" s="290"/>
      <c r="V1669" s="290" t="e">
        <f t="shared" si="76"/>
        <v>#DIV/0!</v>
      </c>
      <c r="W1669" s="291" t="str">
        <f t="shared" si="77"/>
        <v/>
      </c>
      <c r="X1669" s="261"/>
      <c r="Y1669" s="261"/>
      <c r="Z1669" s="261"/>
      <c r="AA1669" s="261"/>
      <c r="AB1669" s="261"/>
      <c r="AC1669" s="261"/>
      <c r="AD1669" s="261"/>
      <c r="AE1669" s="261"/>
      <c r="AF1669" s="293"/>
      <c r="AG1669" s="315" t="str">
        <f>IF(AF1669="","",IFERROR(VLOOKUP(AF1669,'Error Checking'!A:B,2,0),"Error with MNCR code"))</f>
        <v/>
      </c>
      <c r="AH1669" s="315"/>
      <c r="AI1669" s="315" t="str">
        <f>IF(AH1669="","",IFERROR(VLOOKUP(AH1669,'Error Checking'!A:B,2,0),"Error with MNCR code"))</f>
        <v/>
      </c>
      <c r="AJ1669" s="261"/>
      <c r="AK1669" s="261"/>
      <c r="AL1669" s="297"/>
      <c r="AM1669" s="261"/>
      <c r="AN1669" s="261"/>
    </row>
    <row r="1670" spans="1:40" x14ac:dyDescent="0.2">
      <c r="A1670" s="87"/>
      <c r="B1670" s="298"/>
      <c r="C1670" s="261"/>
      <c r="D1670" s="261"/>
      <c r="E1670" s="261"/>
      <c r="F1670" s="261"/>
      <c r="G1670" s="294"/>
      <c r="H1670" s="295"/>
      <c r="I1670" s="261"/>
      <c r="J1670" s="311" t="str">
        <f>IF(I1670="","",VLOOKUP(I1670,LookUp_Tables!$R:$S,2,0))</f>
        <v/>
      </c>
      <c r="K1670" s="296"/>
      <c r="L1670" s="296"/>
      <c r="M1670" s="290"/>
      <c r="N1670" s="290"/>
      <c r="O1670" s="290"/>
      <c r="P1670" s="290"/>
      <c r="Q1670" s="290"/>
      <c r="R1670" s="290"/>
      <c r="S1670" s="290" t="e">
        <f t="shared" si="75"/>
        <v>#DIV/0!</v>
      </c>
      <c r="T1670" s="290"/>
      <c r="U1670" s="290"/>
      <c r="V1670" s="290" t="e">
        <f t="shared" si="76"/>
        <v>#DIV/0!</v>
      </c>
      <c r="W1670" s="291" t="str">
        <f t="shared" si="77"/>
        <v/>
      </c>
      <c r="X1670" s="261"/>
      <c r="Y1670" s="261"/>
      <c r="Z1670" s="261"/>
      <c r="AA1670" s="261"/>
      <c r="AB1670" s="261"/>
      <c r="AC1670" s="261"/>
      <c r="AD1670" s="261"/>
      <c r="AE1670" s="261"/>
      <c r="AF1670" s="293"/>
      <c r="AG1670" s="315" t="str">
        <f>IF(AF1670="","",IFERROR(VLOOKUP(AF1670,'Error Checking'!A:B,2,0),"Error with MNCR code"))</f>
        <v/>
      </c>
      <c r="AH1670" s="315"/>
      <c r="AI1670" s="315" t="str">
        <f>IF(AH1670="","",IFERROR(VLOOKUP(AH1670,'Error Checking'!A:B,2,0),"Error with MNCR code"))</f>
        <v/>
      </c>
      <c r="AJ1670" s="261"/>
      <c r="AK1670" s="261"/>
      <c r="AL1670" s="297"/>
      <c r="AM1670" s="261"/>
      <c r="AN1670" s="261"/>
    </row>
    <row r="1671" spans="1:40" x14ac:dyDescent="0.2">
      <c r="A1671" s="87"/>
      <c r="B1671" s="298"/>
      <c r="C1671" s="261"/>
      <c r="D1671" s="261"/>
      <c r="E1671" s="261"/>
      <c r="F1671" s="261"/>
      <c r="G1671" s="294"/>
      <c r="H1671" s="295"/>
      <c r="I1671" s="261"/>
      <c r="J1671" s="311" t="str">
        <f>IF(I1671="","",VLOOKUP(I1671,LookUp_Tables!$R:$S,2,0))</f>
        <v/>
      </c>
      <c r="K1671" s="296"/>
      <c r="L1671" s="296"/>
      <c r="M1671" s="290"/>
      <c r="N1671" s="290"/>
      <c r="O1671" s="290"/>
      <c r="P1671" s="290"/>
      <c r="Q1671" s="290"/>
      <c r="R1671" s="290"/>
      <c r="S1671" s="290" t="e">
        <f t="shared" si="75"/>
        <v>#DIV/0!</v>
      </c>
      <c r="T1671" s="290"/>
      <c r="U1671" s="290"/>
      <c r="V1671" s="290" t="e">
        <f t="shared" si="76"/>
        <v>#DIV/0!</v>
      </c>
      <c r="W1671" s="291" t="str">
        <f t="shared" si="77"/>
        <v/>
      </c>
      <c r="X1671" s="261"/>
      <c r="Y1671" s="261"/>
      <c r="Z1671" s="261"/>
      <c r="AA1671" s="261"/>
      <c r="AB1671" s="261"/>
      <c r="AC1671" s="261"/>
      <c r="AD1671" s="261"/>
      <c r="AE1671" s="261"/>
      <c r="AF1671" s="293"/>
      <c r="AG1671" s="315" t="str">
        <f>IF(AF1671="","",IFERROR(VLOOKUP(AF1671,'Error Checking'!A:B,2,0),"Error with MNCR code"))</f>
        <v/>
      </c>
      <c r="AH1671" s="315"/>
      <c r="AI1671" s="315" t="str">
        <f>IF(AH1671="","",IFERROR(VLOOKUP(AH1671,'Error Checking'!A:B,2,0),"Error with MNCR code"))</f>
        <v/>
      </c>
      <c r="AJ1671" s="261"/>
      <c r="AK1671" s="261"/>
      <c r="AL1671" s="297"/>
      <c r="AM1671" s="261"/>
      <c r="AN1671" s="261"/>
    </row>
    <row r="1672" spans="1:40" x14ac:dyDescent="0.2">
      <c r="A1672" s="87"/>
      <c r="B1672" s="298"/>
      <c r="C1672" s="261"/>
      <c r="D1672" s="261"/>
      <c r="E1672" s="261"/>
      <c r="F1672" s="261"/>
      <c r="G1672" s="294"/>
      <c r="H1672" s="295"/>
      <c r="I1672" s="261"/>
      <c r="J1672" s="311" t="str">
        <f>IF(I1672="","",VLOOKUP(I1672,LookUp_Tables!$R:$S,2,0))</f>
        <v/>
      </c>
      <c r="K1672" s="296"/>
      <c r="L1672" s="296"/>
      <c r="M1672" s="290"/>
      <c r="N1672" s="290"/>
      <c r="O1672" s="290"/>
      <c r="P1672" s="290"/>
      <c r="Q1672" s="290"/>
      <c r="R1672" s="290"/>
      <c r="S1672" s="290" t="e">
        <f t="shared" si="75"/>
        <v>#DIV/0!</v>
      </c>
      <c r="T1672" s="290"/>
      <c r="U1672" s="290"/>
      <c r="V1672" s="290" t="e">
        <f t="shared" si="76"/>
        <v>#DIV/0!</v>
      </c>
      <c r="W1672" s="291" t="str">
        <f t="shared" si="77"/>
        <v/>
      </c>
      <c r="X1672" s="261"/>
      <c r="Y1672" s="261"/>
      <c r="Z1672" s="261"/>
      <c r="AA1672" s="261"/>
      <c r="AB1672" s="261"/>
      <c r="AC1672" s="261"/>
      <c r="AD1672" s="261"/>
      <c r="AE1672" s="261"/>
      <c r="AF1672" s="293"/>
      <c r="AG1672" s="315" t="str">
        <f>IF(AF1672="","",IFERROR(VLOOKUP(AF1672,'Error Checking'!A:B,2,0),"Error with MNCR code"))</f>
        <v/>
      </c>
      <c r="AH1672" s="315"/>
      <c r="AI1672" s="315" t="str">
        <f>IF(AH1672="","",IFERROR(VLOOKUP(AH1672,'Error Checking'!A:B,2,0),"Error with MNCR code"))</f>
        <v/>
      </c>
      <c r="AJ1672" s="261"/>
      <c r="AK1672" s="261"/>
      <c r="AL1672" s="297"/>
      <c r="AM1672" s="261"/>
      <c r="AN1672" s="261"/>
    </row>
    <row r="1673" spans="1:40" x14ac:dyDescent="0.2">
      <c r="A1673" s="87"/>
      <c r="B1673" s="298"/>
      <c r="C1673" s="261"/>
      <c r="D1673" s="261"/>
      <c r="E1673" s="261"/>
      <c r="F1673" s="261"/>
      <c r="G1673" s="294"/>
      <c r="H1673" s="295"/>
      <c r="I1673" s="261"/>
      <c r="J1673" s="311" t="str">
        <f>IF(I1673="","",VLOOKUP(I1673,LookUp_Tables!$R:$S,2,0))</f>
        <v/>
      </c>
      <c r="K1673" s="296"/>
      <c r="L1673" s="296"/>
      <c r="M1673" s="290"/>
      <c r="N1673" s="290"/>
      <c r="O1673" s="290"/>
      <c r="P1673" s="290"/>
      <c r="Q1673" s="290"/>
      <c r="R1673" s="290"/>
      <c r="S1673" s="290" t="e">
        <f t="shared" si="75"/>
        <v>#DIV/0!</v>
      </c>
      <c r="T1673" s="290"/>
      <c r="U1673" s="290"/>
      <c r="V1673" s="290" t="e">
        <f t="shared" si="76"/>
        <v>#DIV/0!</v>
      </c>
      <c r="W1673" s="291" t="str">
        <f t="shared" si="77"/>
        <v/>
      </c>
      <c r="X1673" s="261"/>
      <c r="Y1673" s="261"/>
      <c r="Z1673" s="261"/>
      <c r="AA1673" s="261"/>
      <c r="AB1673" s="261"/>
      <c r="AC1673" s="261"/>
      <c r="AD1673" s="261"/>
      <c r="AE1673" s="261"/>
      <c r="AF1673" s="293"/>
      <c r="AG1673" s="315" t="str">
        <f>IF(AF1673="","",IFERROR(VLOOKUP(AF1673,'Error Checking'!A:B,2,0),"Error with MNCR code"))</f>
        <v/>
      </c>
      <c r="AH1673" s="315"/>
      <c r="AI1673" s="315" t="str">
        <f>IF(AH1673="","",IFERROR(VLOOKUP(AH1673,'Error Checking'!A:B,2,0),"Error with MNCR code"))</f>
        <v/>
      </c>
      <c r="AJ1673" s="261"/>
      <c r="AK1673" s="261"/>
      <c r="AL1673" s="297"/>
      <c r="AM1673" s="261"/>
      <c r="AN1673" s="261"/>
    </row>
    <row r="1674" spans="1:40" x14ac:dyDescent="0.2">
      <c r="A1674" s="87"/>
      <c r="B1674" s="298"/>
      <c r="C1674" s="261"/>
      <c r="D1674" s="261"/>
      <c r="E1674" s="261"/>
      <c r="F1674" s="261"/>
      <c r="G1674" s="294"/>
      <c r="H1674" s="295"/>
      <c r="I1674" s="261"/>
      <c r="J1674" s="311" t="str">
        <f>IF(I1674="","",VLOOKUP(I1674,LookUp_Tables!$R:$S,2,0))</f>
        <v/>
      </c>
      <c r="K1674" s="296"/>
      <c r="L1674" s="296"/>
      <c r="M1674" s="290"/>
      <c r="N1674" s="290"/>
      <c r="O1674" s="290"/>
      <c r="P1674" s="290"/>
      <c r="Q1674" s="290"/>
      <c r="R1674" s="290"/>
      <c r="S1674" s="290" t="e">
        <f t="shared" ref="S1674:S1737" si="78">R1674/Q1674</f>
        <v>#DIV/0!</v>
      </c>
      <c r="T1674" s="290"/>
      <c r="U1674" s="290"/>
      <c r="V1674" s="290" t="e">
        <f t="shared" ref="V1674:V1737" si="79">U1674/T1674</f>
        <v>#DIV/0!</v>
      </c>
      <c r="W1674" s="291" t="str">
        <f t="shared" ref="W1674:W1737" si="80">IF(COUNTBLANK(Q1674:V1674)&gt;=1, "", ((S1674/1000)*(V1674/1000)))</f>
        <v/>
      </c>
      <c r="X1674" s="261"/>
      <c r="Y1674" s="261"/>
      <c r="Z1674" s="261"/>
      <c r="AA1674" s="261"/>
      <c r="AB1674" s="261"/>
      <c r="AC1674" s="261"/>
      <c r="AD1674" s="261"/>
      <c r="AE1674" s="261"/>
      <c r="AF1674" s="293"/>
      <c r="AG1674" s="315" t="str">
        <f>IF(AF1674="","",IFERROR(VLOOKUP(AF1674,'Error Checking'!A:B,2,0),"Error with MNCR code"))</f>
        <v/>
      </c>
      <c r="AH1674" s="315"/>
      <c r="AI1674" s="315" t="str">
        <f>IF(AH1674="","",IFERROR(VLOOKUP(AH1674,'Error Checking'!A:B,2,0),"Error with MNCR code"))</f>
        <v/>
      </c>
      <c r="AJ1674" s="261"/>
      <c r="AK1674" s="261"/>
      <c r="AL1674" s="297"/>
      <c r="AM1674" s="261"/>
      <c r="AN1674" s="261"/>
    </row>
    <row r="1675" spans="1:40" x14ac:dyDescent="0.2">
      <c r="A1675" s="87"/>
      <c r="B1675" s="298"/>
      <c r="C1675" s="261"/>
      <c r="D1675" s="261"/>
      <c r="E1675" s="261"/>
      <c r="F1675" s="261"/>
      <c r="G1675" s="294"/>
      <c r="H1675" s="295"/>
      <c r="I1675" s="261"/>
      <c r="J1675" s="311" t="str">
        <f>IF(I1675="","",VLOOKUP(I1675,LookUp_Tables!$R:$S,2,0))</f>
        <v/>
      </c>
      <c r="K1675" s="296"/>
      <c r="L1675" s="296"/>
      <c r="M1675" s="290"/>
      <c r="N1675" s="290"/>
      <c r="O1675" s="290"/>
      <c r="P1675" s="290"/>
      <c r="Q1675" s="290"/>
      <c r="R1675" s="290"/>
      <c r="S1675" s="290" t="e">
        <f t="shared" si="78"/>
        <v>#DIV/0!</v>
      </c>
      <c r="T1675" s="290"/>
      <c r="U1675" s="290"/>
      <c r="V1675" s="290" t="e">
        <f t="shared" si="79"/>
        <v>#DIV/0!</v>
      </c>
      <c r="W1675" s="291" t="str">
        <f t="shared" si="80"/>
        <v/>
      </c>
      <c r="X1675" s="261"/>
      <c r="Y1675" s="261"/>
      <c r="Z1675" s="261"/>
      <c r="AA1675" s="261"/>
      <c r="AB1675" s="261"/>
      <c r="AC1675" s="261"/>
      <c r="AD1675" s="261"/>
      <c r="AE1675" s="261"/>
      <c r="AF1675" s="293"/>
      <c r="AG1675" s="315" t="str">
        <f>IF(AF1675="","",IFERROR(VLOOKUP(AF1675,'Error Checking'!A:B,2,0),"Error with MNCR code"))</f>
        <v/>
      </c>
      <c r="AH1675" s="315"/>
      <c r="AI1675" s="315" t="str">
        <f>IF(AH1675="","",IFERROR(VLOOKUP(AH1675,'Error Checking'!A:B,2,0),"Error with MNCR code"))</f>
        <v/>
      </c>
      <c r="AJ1675" s="261"/>
      <c r="AK1675" s="261"/>
      <c r="AL1675" s="297"/>
      <c r="AM1675" s="261"/>
      <c r="AN1675" s="261"/>
    </row>
    <row r="1676" spans="1:40" x14ac:dyDescent="0.2">
      <c r="A1676" s="87"/>
      <c r="B1676" s="298"/>
      <c r="C1676" s="261"/>
      <c r="D1676" s="261"/>
      <c r="E1676" s="261"/>
      <c r="F1676" s="261"/>
      <c r="G1676" s="294"/>
      <c r="H1676" s="295"/>
      <c r="I1676" s="261"/>
      <c r="J1676" s="311" t="str">
        <f>IF(I1676="","",VLOOKUP(I1676,LookUp_Tables!$R:$S,2,0))</f>
        <v/>
      </c>
      <c r="K1676" s="296"/>
      <c r="L1676" s="296"/>
      <c r="M1676" s="290"/>
      <c r="N1676" s="290"/>
      <c r="O1676" s="290"/>
      <c r="P1676" s="290"/>
      <c r="Q1676" s="290"/>
      <c r="R1676" s="290"/>
      <c r="S1676" s="290" t="e">
        <f t="shared" si="78"/>
        <v>#DIV/0!</v>
      </c>
      <c r="T1676" s="290"/>
      <c r="U1676" s="290"/>
      <c r="V1676" s="290" t="e">
        <f t="shared" si="79"/>
        <v>#DIV/0!</v>
      </c>
      <c r="W1676" s="291" t="str">
        <f t="shared" si="80"/>
        <v/>
      </c>
      <c r="X1676" s="261"/>
      <c r="Y1676" s="261"/>
      <c r="Z1676" s="261"/>
      <c r="AA1676" s="261"/>
      <c r="AB1676" s="261"/>
      <c r="AC1676" s="261"/>
      <c r="AD1676" s="261"/>
      <c r="AE1676" s="261"/>
      <c r="AF1676" s="293"/>
      <c r="AG1676" s="315" t="str">
        <f>IF(AF1676="","",IFERROR(VLOOKUP(AF1676,'Error Checking'!A:B,2,0),"Error with MNCR code"))</f>
        <v/>
      </c>
      <c r="AH1676" s="315"/>
      <c r="AI1676" s="315" t="str">
        <f>IF(AH1676="","",IFERROR(VLOOKUP(AH1676,'Error Checking'!A:B,2,0),"Error with MNCR code"))</f>
        <v/>
      </c>
      <c r="AJ1676" s="261"/>
      <c r="AK1676" s="261"/>
      <c r="AL1676" s="297"/>
      <c r="AM1676" s="261"/>
      <c r="AN1676" s="261"/>
    </row>
    <row r="1677" spans="1:40" x14ac:dyDescent="0.2">
      <c r="A1677" s="87"/>
      <c r="B1677" s="298"/>
      <c r="C1677" s="261"/>
      <c r="D1677" s="261"/>
      <c r="E1677" s="261"/>
      <c r="F1677" s="261"/>
      <c r="G1677" s="294"/>
      <c r="H1677" s="295"/>
      <c r="I1677" s="261"/>
      <c r="J1677" s="311" t="str">
        <f>IF(I1677="","",VLOOKUP(I1677,LookUp_Tables!$R:$S,2,0))</f>
        <v/>
      </c>
      <c r="K1677" s="296"/>
      <c r="L1677" s="296"/>
      <c r="M1677" s="290"/>
      <c r="N1677" s="290"/>
      <c r="O1677" s="290"/>
      <c r="P1677" s="290"/>
      <c r="Q1677" s="290"/>
      <c r="R1677" s="290"/>
      <c r="S1677" s="290" t="e">
        <f t="shared" si="78"/>
        <v>#DIV/0!</v>
      </c>
      <c r="T1677" s="290"/>
      <c r="U1677" s="290"/>
      <c r="V1677" s="290" t="e">
        <f t="shared" si="79"/>
        <v>#DIV/0!</v>
      </c>
      <c r="W1677" s="291" t="str">
        <f t="shared" si="80"/>
        <v/>
      </c>
      <c r="X1677" s="261"/>
      <c r="Y1677" s="261"/>
      <c r="Z1677" s="261"/>
      <c r="AA1677" s="261"/>
      <c r="AB1677" s="261"/>
      <c r="AC1677" s="261"/>
      <c r="AD1677" s="261"/>
      <c r="AE1677" s="261"/>
      <c r="AF1677" s="293"/>
      <c r="AG1677" s="315" t="str">
        <f>IF(AF1677="","",IFERROR(VLOOKUP(AF1677,'Error Checking'!A:B,2,0),"Error with MNCR code"))</f>
        <v/>
      </c>
      <c r="AH1677" s="315"/>
      <c r="AI1677" s="315" t="str">
        <f>IF(AH1677="","",IFERROR(VLOOKUP(AH1677,'Error Checking'!A:B,2,0),"Error with MNCR code"))</f>
        <v/>
      </c>
      <c r="AJ1677" s="261"/>
      <c r="AK1677" s="261"/>
      <c r="AL1677" s="297"/>
      <c r="AM1677" s="261"/>
      <c r="AN1677" s="261"/>
    </row>
    <row r="1678" spans="1:40" x14ac:dyDescent="0.2">
      <c r="A1678" s="87"/>
      <c r="B1678" s="298"/>
      <c r="C1678" s="261"/>
      <c r="D1678" s="261"/>
      <c r="E1678" s="261"/>
      <c r="F1678" s="261"/>
      <c r="G1678" s="294"/>
      <c r="H1678" s="295"/>
      <c r="I1678" s="261"/>
      <c r="J1678" s="311" t="str">
        <f>IF(I1678="","",VLOOKUP(I1678,LookUp_Tables!$R:$S,2,0))</f>
        <v/>
      </c>
      <c r="K1678" s="296"/>
      <c r="L1678" s="296"/>
      <c r="M1678" s="290"/>
      <c r="N1678" s="290"/>
      <c r="O1678" s="290"/>
      <c r="P1678" s="290"/>
      <c r="Q1678" s="290"/>
      <c r="R1678" s="290"/>
      <c r="S1678" s="290" t="e">
        <f t="shared" si="78"/>
        <v>#DIV/0!</v>
      </c>
      <c r="T1678" s="290"/>
      <c r="U1678" s="290"/>
      <c r="V1678" s="290" t="e">
        <f t="shared" si="79"/>
        <v>#DIV/0!</v>
      </c>
      <c r="W1678" s="291" t="str">
        <f t="shared" si="80"/>
        <v/>
      </c>
      <c r="X1678" s="261"/>
      <c r="Y1678" s="261"/>
      <c r="Z1678" s="261"/>
      <c r="AA1678" s="261"/>
      <c r="AB1678" s="261"/>
      <c r="AC1678" s="261"/>
      <c r="AD1678" s="261"/>
      <c r="AE1678" s="261"/>
      <c r="AF1678" s="293"/>
      <c r="AG1678" s="315" t="str">
        <f>IF(AF1678="","",IFERROR(VLOOKUP(AF1678,'Error Checking'!A:B,2,0),"Error with MNCR code"))</f>
        <v/>
      </c>
      <c r="AH1678" s="315"/>
      <c r="AI1678" s="315" t="str">
        <f>IF(AH1678="","",IFERROR(VLOOKUP(AH1678,'Error Checking'!A:B,2,0),"Error with MNCR code"))</f>
        <v/>
      </c>
      <c r="AJ1678" s="261"/>
      <c r="AK1678" s="261"/>
      <c r="AL1678" s="297"/>
      <c r="AM1678" s="261"/>
      <c r="AN1678" s="261"/>
    </row>
    <row r="1679" spans="1:40" x14ac:dyDescent="0.2">
      <c r="A1679" s="87"/>
      <c r="B1679" s="298"/>
      <c r="C1679" s="261"/>
      <c r="D1679" s="261"/>
      <c r="E1679" s="261"/>
      <c r="F1679" s="261"/>
      <c r="G1679" s="294"/>
      <c r="H1679" s="295"/>
      <c r="I1679" s="261"/>
      <c r="J1679" s="311" t="str">
        <f>IF(I1679="","",VLOOKUP(I1679,LookUp_Tables!$R:$S,2,0))</f>
        <v/>
      </c>
      <c r="K1679" s="296"/>
      <c r="L1679" s="296"/>
      <c r="M1679" s="290"/>
      <c r="N1679" s="290"/>
      <c r="O1679" s="290"/>
      <c r="P1679" s="290"/>
      <c r="Q1679" s="290"/>
      <c r="R1679" s="290"/>
      <c r="S1679" s="290" t="e">
        <f t="shared" si="78"/>
        <v>#DIV/0!</v>
      </c>
      <c r="T1679" s="290"/>
      <c r="U1679" s="290"/>
      <c r="V1679" s="290" t="e">
        <f t="shared" si="79"/>
        <v>#DIV/0!</v>
      </c>
      <c r="W1679" s="291" t="str">
        <f t="shared" si="80"/>
        <v/>
      </c>
      <c r="X1679" s="261"/>
      <c r="Y1679" s="261"/>
      <c r="Z1679" s="261"/>
      <c r="AA1679" s="261"/>
      <c r="AB1679" s="261"/>
      <c r="AC1679" s="261"/>
      <c r="AD1679" s="261"/>
      <c r="AE1679" s="261"/>
      <c r="AF1679" s="293"/>
      <c r="AG1679" s="315" t="str">
        <f>IF(AF1679="","",IFERROR(VLOOKUP(AF1679,'Error Checking'!A:B,2,0),"Error with MNCR code"))</f>
        <v/>
      </c>
      <c r="AH1679" s="315"/>
      <c r="AI1679" s="315" t="str">
        <f>IF(AH1679="","",IFERROR(VLOOKUP(AH1679,'Error Checking'!A:B,2,0),"Error with MNCR code"))</f>
        <v/>
      </c>
      <c r="AJ1679" s="261"/>
      <c r="AK1679" s="261"/>
      <c r="AL1679" s="297"/>
      <c r="AM1679" s="261"/>
      <c r="AN1679" s="261"/>
    </row>
    <row r="1680" spans="1:40" x14ac:dyDescent="0.2">
      <c r="A1680" s="87"/>
      <c r="B1680" s="298"/>
      <c r="C1680" s="261"/>
      <c r="D1680" s="261"/>
      <c r="E1680" s="261"/>
      <c r="F1680" s="261"/>
      <c r="G1680" s="294"/>
      <c r="H1680" s="295"/>
      <c r="I1680" s="261"/>
      <c r="J1680" s="311" t="str">
        <f>IF(I1680="","",VLOOKUP(I1680,LookUp_Tables!$R:$S,2,0))</f>
        <v/>
      </c>
      <c r="K1680" s="296"/>
      <c r="L1680" s="296"/>
      <c r="M1680" s="290"/>
      <c r="N1680" s="290"/>
      <c r="O1680" s="290"/>
      <c r="P1680" s="290"/>
      <c r="Q1680" s="290"/>
      <c r="R1680" s="290"/>
      <c r="S1680" s="290" t="e">
        <f t="shared" si="78"/>
        <v>#DIV/0!</v>
      </c>
      <c r="T1680" s="290"/>
      <c r="U1680" s="290"/>
      <c r="V1680" s="290" t="e">
        <f t="shared" si="79"/>
        <v>#DIV/0!</v>
      </c>
      <c r="W1680" s="291" t="str">
        <f t="shared" si="80"/>
        <v/>
      </c>
      <c r="X1680" s="261"/>
      <c r="Y1680" s="261"/>
      <c r="Z1680" s="261"/>
      <c r="AA1680" s="261"/>
      <c r="AB1680" s="261"/>
      <c r="AC1680" s="261"/>
      <c r="AD1680" s="261"/>
      <c r="AE1680" s="261"/>
      <c r="AF1680" s="293"/>
      <c r="AG1680" s="315" t="str">
        <f>IF(AF1680="","",IFERROR(VLOOKUP(AF1680,'Error Checking'!A:B,2,0),"Error with MNCR code"))</f>
        <v/>
      </c>
      <c r="AH1680" s="315"/>
      <c r="AI1680" s="315" t="str">
        <f>IF(AH1680="","",IFERROR(VLOOKUP(AH1680,'Error Checking'!A:B,2,0),"Error with MNCR code"))</f>
        <v/>
      </c>
      <c r="AJ1680" s="261"/>
      <c r="AK1680" s="261"/>
      <c r="AL1680" s="297"/>
      <c r="AM1680" s="261"/>
      <c r="AN1680" s="261"/>
    </row>
    <row r="1681" spans="1:40" x14ac:dyDescent="0.2">
      <c r="A1681" s="87"/>
      <c r="B1681" s="298"/>
      <c r="C1681" s="261"/>
      <c r="D1681" s="261"/>
      <c r="E1681" s="261"/>
      <c r="F1681" s="261"/>
      <c r="G1681" s="294"/>
      <c r="H1681" s="295"/>
      <c r="I1681" s="261"/>
      <c r="J1681" s="311" t="str">
        <f>IF(I1681="","",VLOOKUP(I1681,LookUp_Tables!$R:$S,2,0))</f>
        <v/>
      </c>
      <c r="K1681" s="296"/>
      <c r="L1681" s="296"/>
      <c r="M1681" s="290"/>
      <c r="N1681" s="290"/>
      <c r="O1681" s="290"/>
      <c r="P1681" s="290"/>
      <c r="Q1681" s="290"/>
      <c r="R1681" s="290"/>
      <c r="S1681" s="290" t="e">
        <f t="shared" si="78"/>
        <v>#DIV/0!</v>
      </c>
      <c r="T1681" s="290"/>
      <c r="U1681" s="290"/>
      <c r="V1681" s="290" t="e">
        <f t="shared" si="79"/>
        <v>#DIV/0!</v>
      </c>
      <c r="W1681" s="291" t="str">
        <f t="shared" si="80"/>
        <v/>
      </c>
      <c r="X1681" s="261"/>
      <c r="Y1681" s="261"/>
      <c r="Z1681" s="261"/>
      <c r="AA1681" s="261"/>
      <c r="AB1681" s="261"/>
      <c r="AC1681" s="261"/>
      <c r="AD1681" s="261"/>
      <c r="AE1681" s="261"/>
      <c r="AF1681" s="293"/>
      <c r="AG1681" s="315" t="str">
        <f>IF(AF1681="","",IFERROR(VLOOKUP(AF1681,'Error Checking'!A:B,2,0),"Error with MNCR code"))</f>
        <v/>
      </c>
      <c r="AH1681" s="315"/>
      <c r="AI1681" s="315" t="str">
        <f>IF(AH1681="","",IFERROR(VLOOKUP(AH1681,'Error Checking'!A:B,2,0),"Error with MNCR code"))</f>
        <v/>
      </c>
      <c r="AJ1681" s="261"/>
      <c r="AK1681" s="261"/>
      <c r="AL1681" s="297"/>
      <c r="AM1681" s="261"/>
      <c r="AN1681" s="261"/>
    </row>
    <row r="1682" spans="1:40" x14ac:dyDescent="0.2">
      <c r="A1682" s="87"/>
      <c r="B1682" s="298"/>
      <c r="C1682" s="261"/>
      <c r="D1682" s="261"/>
      <c r="E1682" s="261"/>
      <c r="F1682" s="261"/>
      <c r="G1682" s="294"/>
      <c r="H1682" s="295"/>
      <c r="I1682" s="261"/>
      <c r="J1682" s="311" t="str">
        <f>IF(I1682="","",VLOOKUP(I1682,LookUp_Tables!$R:$S,2,0))</f>
        <v/>
      </c>
      <c r="K1682" s="296"/>
      <c r="L1682" s="296"/>
      <c r="M1682" s="290"/>
      <c r="N1682" s="290"/>
      <c r="O1682" s="290"/>
      <c r="P1682" s="290"/>
      <c r="Q1682" s="290"/>
      <c r="R1682" s="290"/>
      <c r="S1682" s="290" t="e">
        <f t="shared" si="78"/>
        <v>#DIV/0!</v>
      </c>
      <c r="T1682" s="290"/>
      <c r="U1682" s="290"/>
      <c r="V1682" s="290" t="e">
        <f t="shared" si="79"/>
        <v>#DIV/0!</v>
      </c>
      <c r="W1682" s="291" t="str">
        <f t="shared" si="80"/>
        <v/>
      </c>
      <c r="X1682" s="261"/>
      <c r="Y1682" s="261"/>
      <c r="Z1682" s="261"/>
      <c r="AA1682" s="261"/>
      <c r="AB1682" s="261"/>
      <c r="AC1682" s="261"/>
      <c r="AD1682" s="261"/>
      <c r="AE1682" s="261"/>
      <c r="AF1682" s="293"/>
      <c r="AG1682" s="315" t="str">
        <f>IF(AF1682="","",IFERROR(VLOOKUP(AF1682,'Error Checking'!A:B,2,0),"Error with MNCR code"))</f>
        <v/>
      </c>
      <c r="AH1682" s="315"/>
      <c r="AI1682" s="315" t="str">
        <f>IF(AH1682="","",IFERROR(VLOOKUP(AH1682,'Error Checking'!A:B,2,0),"Error with MNCR code"))</f>
        <v/>
      </c>
      <c r="AJ1682" s="261"/>
      <c r="AK1682" s="261"/>
      <c r="AL1682" s="297"/>
      <c r="AM1682" s="261"/>
      <c r="AN1682" s="261"/>
    </row>
    <row r="1683" spans="1:40" x14ac:dyDescent="0.2">
      <c r="A1683" s="87"/>
      <c r="B1683" s="298"/>
      <c r="C1683" s="261"/>
      <c r="D1683" s="261"/>
      <c r="E1683" s="261"/>
      <c r="F1683" s="261"/>
      <c r="G1683" s="294"/>
      <c r="H1683" s="295"/>
      <c r="I1683" s="261"/>
      <c r="J1683" s="311" t="str">
        <f>IF(I1683="","",VLOOKUP(I1683,LookUp_Tables!$R:$S,2,0))</f>
        <v/>
      </c>
      <c r="K1683" s="296"/>
      <c r="L1683" s="296"/>
      <c r="M1683" s="290"/>
      <c r="N1683" s="290"/>
      <c r="O1683" s="290"/>
      <c r="P1683" s="290"/>
      <c r="Q1683" s="290"/>
      <c r="R1683" s="290"/>
      <c r="S1683" s="290" t="e">
        <f t="shared" si="78"/>
        <v>#DIV/0!</v>
      </c>
      <c r="T1683" s="290"/>
      <c r="U1683" s="290"/>
      <c r="V1683" s="290" t="e">
        <f t="shared" si="79"/>
        <v>#DIV/0!</v>
      </c>
      <c r="W1683" s="291" t="str">
        <f t="shared" si="80"/>
        <v/>
      </c>
      <c r="X1683" s="261"/>
      <c r="Y1683" s="261"/>
      <c r="Z1683" s="261"/>
      <c r="AA1683" s="261"/>
      <c r="AB1683" s="261"/>
      <c r="AC1683" s="261"/>
      <c r="AD1683" s="261"/>
      <c r="AE1683" s="261"/>
      <c r="AF1683" s="293"/>
      <c r="AG1683" s="315" t="str">
        <f>IF(AF1683="","",IFERROR(VLOOKUP(AF1683,'Error Checking'!A:B,2,0),"Error with MNCR code"))</f>
        <v/>
      </c>
      <c r="AH1683" s="315"/>
      <c r="AI1683" s="315" t="str">
        <f>IF(AH1683="","",IFERROR(VLOOKUP(AH1683,'Error Checking'!A:B,2,0),"Error with MNCR code"))</f>
        <v/>
      </c>
      <c r="AJ1683" s="261"/>
      <c r="AK1683" s="261"/>
      <c r="AL1683" s="297"/>
      <c r="AM1683" s="261"/>
      <c r="AN1683" s="261"/>
    </row>
    <row r="1684" spans="1:40" x14ac:dyDescent="0.2">
      <c r="A1684" s="87"/>
      <c r="B1684" s="298"/>
      <c r="C1684" s="261"/>
      <c r="D1684" s="261"/>
      <c r="E1684" s="261"/>
      <c r="F1684" s="261"/>
      <c r="G1684" s="294"/>
      <c r="H1684" s="295"/>
      <c r="I1684" s="261"/>
      <c r="J1684" s="311" t="str">
        <f>IF(I1684="","",VLOOKUP(I1684,LookUp_Tables!$R:$S,2,0))</f>
        <v/>
      </c>
      <c r="K1684" s="296"/>
      <c r="L1684" s="296"/>
      <c r="M1684" s="290"/>
      <c r="N1684" s="290"/>
      <c r="O1684" s="290"/>
      <c r="P1684" s="290"/>
      <c r="Q1684" s="290"/>
      <c r="R1684" s="290"/>
      <c r="S1684" s="290" t="e">
        <f t="shared" si="78"/>
        <v>#DIV/0!</v>
      </c>
      <c r="T1684" s="290"/>
      <c r="U1684" s="290"/>
      <c r="V1684" s="290" t="e">
        <f t="shared" si="79"/>
        <v>#DIV/0!</v>
      </c>
      <c r="W1684" s="291" t="str">
        <f t="shared" si="80"/>
        <v/>
      </c>
      <c r="X1684" s="261"/>
      <c r="Y1684" s="261"/>
      <c r="Z1684" s="261"/>
      <c r="AA1684" s="261"/>
      <c r="AB1684" s="261"/>
      <c r="AC1684" s="261"/>
      <c r="AD1684" s="261"/>
      <c r="AE1684" s="261"/>
      <c r="AF1684" s="293"/>
      <c r="AG1684" s="315" t="str">
        <f>IF(AF1684="","",IFERROR(VLOOKUP(AF1684,'Error Checking'!A:B,2,0),"Error with MNCR code"))</f>
        <v/>
      </c>
      <c r="AH1684" s="315"/>
      <c r="AI1684" s="315" t="str">
        <f>IF(AH1684="","",IFERROR(VLOOKUP(AH1684,'Error Checking'!A:B,2,0),"Error with MNCR code"))</f>
        <v/>
      </c>
      <c r="AJ1684" s="261"/>
      <c r="AK1684" s="261"/>
      <c r="AL1684" s="297"/>
      <c r="AM1684" s="261"/>
      <c r="AN1684" s="261"/>
    </row>
    <row r="1685" spans="1:40" x14ac:dyDescent="0.2">
      <c r="A1685" s="87"/>
      <c r="B1685" s="298"/>
      <c r="C1685" s="261"/>
      <c r="D1685" s="261"/>
      <c r="E1685" s="261"/>
      <c r="F1685" s="261"/>
      <c r="G1685" s="294"/>
      <c r="H1685" s="295"/>
      <c r="I1685" s="261"/>
      <c r="J1685" s="311" t="str">
        <f>IF(I1685="","",VLOOKUP(I1685,LookUp_Tables!$R:$S,2,0))</f>
        <v/>
      </c>
      <c r="K1685" s="296"/>
      <c r="L1685" s="296"/>
      <c r="M1685" s="290"/>
      <c r="N1685" s="290"/>
      <c r="O1685" s="290"/>
      <c r="P1685" s="290"/>
      <c r="Q1685" s="290"/>
      <c r="R1685" s="290"/>
      <c r="S1685" s="290" t="e">
        <f t="shared" si="78"/>
        <v>#DIV/0!</v>
      </c>
      <c r="T1685" s="290"/>
      <c r="U1685" s="290"/>
      <c r="V1685" s="290" t="e">
        <f t="shared" si="79"/>
        <v>#DIV/0!</v>
      </c>
      <c r="W1685" s="291" t="str">
        <f t="shared" si="80"/>
        <v/>
      </c>
      <c r="X1685" s="261"/>
      <c r="Y1685" s="261"/>
      <c r="Z1685" s="261"/>
      <c r="AA1685" s="261"/>
      <c r="AB1685" s="261"/>
      <c r="AC1685" s="261"/>
      <c r="AD1685" s="261"/>
      <c r="AE1685" s="261"/>
      <c r="AF1685" s="293"/>
      <c r="AG1685" s="315" t="str">
        <f>IF(AF1685="","",IFERROR(VLOOKUP(AF1685,'Error Checking'!A:B,2,0),"Error with MNCR code"))</f>
        <v/>
      </c>
      <c r="AH1685" s="315"/>
      <c r="AI1685" s="315" t="str">
        <f>IF(AH1685="","",IFERROR(VLOOKUP(AH1685,'Error Checking'!A:B,2,0),"Error with MNCR code"))</f>
        <v/>
      </c>
      <c r="AJ1685" s="261"/>
      <c r="AK1685" s="261"/>
      <c r="AL1685" s="297"/>
      <c r="AM1685" s="261"/>
      <c r="AN1685" s="261"/>
    </row>
    <row r="1686" spans="1:40" x14ac:dyDescent="0.2">
      <c r="A1686" s="87"/>
      <c r="B1686" s="298"/>
      <c r="C1686" s="261"/>
      <c r="D1686" s="261"/>
      <c r="E1686" s="261"/>
      <c r="F1686" s="261"/>
      <c r="G1686" s="294"/>
      <c r="H1686" s="295"/>
      <c r="I1686" s="261"/>
      <c r="J1686" s="311" t="str">
        <f>IF(I1686="","",VLOOKUP(I1686,LookUp_Tables!$R:$S,2,0))</f>
        <v/>
      </c>
      <c r="K1686" s="296"/>
      <c r="L1686" s="296"/>
      <c r="M1686" s="290"/>
      <c r="N1686" s="290"/>
      <c r="O1686" s="290"/>
      <c r="P1686" s="290"/>
      <c r="Q1686" s="290"/>
      <c r="R1686" s="290"/>
      <c r="S1686" s="290" t="e">
        <f t="shared" si="78"/>
        <v>#DIV/0!</v>
      </c>
      <c r="T1686" s="290"/>
      <c r="U1686" s="290"/>
      <c r="V1686" s="290" t="e">
        <f t="shared" si="79"/>
        <v>#DIV/0!</v>
      </c>
      <c r="W1686" s="291" t="str">
        <f t="shared" si="80"/>
        <v/>
      </c>
      <c r="X1686" s="261"/>
      <c r="Y1686" s="261"/>
      <c r="Z1686" s="261"/>
      <c r="AA1686" s="261"/>
      <c r="AB1686" s="261"/>
      <c r="AC1686" s="261"/>
      <c r="AD1686" s="261"/>
      <c r="AE1686" s="261"/>
      <c r="AF1686" s="293"/>
      <c r="AG1686" s="315" t="str">
        <f>IF(AF1686="","",IFERROR(VLOOKUP(AF1686,'Error Checking'!A:B,2,0),"Error with MNCR code"))</f>
        <v/>
      </c>
      <c r="AH1686" s="315"/>
      <c r="AI1686" s="315" t="str">
        <f>IF(AH1686="","",IFERROR(VLOOKUP(AH1686,'Error Checking'!A:B,2,0),"Error with MNCR code"))</f>
        <v/>
      </c>
      <c r="AJ1686" s="261"/>
      <c r="AK1686" s="261"/>
      <c r="AL1686" s="297"/>
      <c r="AM1686" s="261"/>
      <c r="AN1686" s="261"/>
    </row>
    <row r="1687" spans="1:40" x14ac:dyDescent="0.2">
      <c r="A1687" s="87"/>
      <c r="B1687" s="298"/>
      <c r="C1687" s="261"/>
      <c r="D1687" s="261"/>
      <c r="E1687" s="261"/>
      <c r="F1687" s="261"/>
      <c r="G1687" s="294"/>
      <c r="H1687" s="295"/>
      <c r="I1687" s="261"/>
      <c r="J1687" s="311" t="str">
        <f>IF(I1687="","",VLOOKUP(I1687,LookUp_Tables!$R:$S,2,0))</f>
        <v/>
      </c>
      <c r="K1687" s="296"/>
      <c r="L1687" s="296"/>
      <c r="M1687" s="290"/>
      <c r="N1687" s="290"/>
      <c r="O1687" s="290"/>
      <c r="P1687" s="290"/>
      <c r="Q1687" s="290"/>
      <c r="R1687" s="290"/>
      <c r="S1687" s="290" t="e">
        <f t="shared" si="78"/>
        <v>#DIV/0!</v>
      </c>
      <c r="T1687" s="290"/>
      <c r="U1687" s="290"/>
      <c r="V1687" s="290" t="e">
        <f t="shared" si="79"/>
        <v>#DIV/0!</v>
      </c>
      <c r="W1687" s="291" t="str">
        <f t="shared" si="80"/>
        <v/>
      </c>
      <c r="X1687" s="261"/>
      <c r="Y1687" s="261"/>
      <c r="Z1687" s="261"/>
      <c r="AA1687" s="261"/>
      <c r="AB1687" s="261"/>
      <c r="AC1687" s="261"/>
      <c r="AD1687" s="261"/>
      <c r="AE1687" s="261"/>
      <c r="AF1687" s="293"/>
      <c r="AG1687" s="315" t="str">
        <f>IF(AF1687="","",IFERROR(VLOOKUP(AF1687,'Error Checking'!A:B,2,0),"Error with MNCR code"))</f>
        <v/>
      </c>
      <c r="AH1687" s="315"/>
      <c r="AI1687" s="315" t="str">
        <f>IF(AH1687="","",IFERROR(VLOOKUP(AH1687,'Error Checking'!A:B,2,0),"Error with MNCR code"))</f>
        <v/>
      </c>
      <c r="AJ1687" s="261"/>
      <c r="AK1687" s="261"/>
      <c r="AL1687" s="297"/>
      <c r="AM1687" s="261"/>
      <c r="AN1687" s="261"/>
    </row>
    <row r="1688" spans="1:40" x14ac:dyDescent="0.2">
      <c r="A1688" s="87"/>
      <c r="B1688" s="298"/>
      <c r="C1688" s="261"/>
      <c r="D1688" s="261"/>
      <c r="E1688" s="261"/>
      <c r="F1688" s="261"/>
      <c r="G1688" s="294"/>
      <c r="H1688" s="295"/>
      <c r="I1688" s="261"/>
      <c r="J1688" s="311" t="str">
        <f>IF(I1688="","",VLOOKUP(I1688,LookUp_Tables!$R:$S,2,0))</f>
        <v/>
      </c>
      <c r="K1688" s="296"/>
      <c r="L1688" s="296"/>
      <c r="M1688" s="290"/>
      <c r="N1688" s="290"/>
      <c r="O1688" s="290"/>
      <c r="P1688" s="290"/>
      <c r="Q1688" s="290"/>
      <c r="R1688" s="290"/>
      <c r="S1688" s="290" t="e">
        <f t="shared" si="78"/>
        <v>#DIV/0!</v>
      </c>
      <c r="T1688" s="290"/>
      <c r="U1688" s="290"/>
      <c r="V1688" s="290" t="e">
        <f t="shared" si="79"/>
        <v>#DIV/0!</v>
      </c>
      <c r="W1688" s="291" t="str">
        <f t="shared" si="80"/>
        <v/>
      </c>
      <c r="X1688" s="261"/>
      <c r="Y1688" s="261"/>
      <c r="Z1688" s="261"/>
      <c r="AA1688" s="261"/>
      <c r="AB1688" s="261"/>
      <c r="AC1688" s="261"/>
      <c r="AD1688" s="261"/>
      <c r="AE1688" s="261"/>
      <c r="AF1688" s="293"/>
      <c r="AG1688" s="315" t="str">
        <f>IF(AF1688="","",IFERROR(VLOOKUP(AF1688,'Error Checking'!A:B,2,0),"Error with MNCR code"))</f>
        <v/>
      </c>
      <c r="AH1688" s="315"/>
      <c r="AI1688" s="315" t="str">
        <f>IF(AH1688="","",IFERROR(VLOOKUP(AH1688,'Error Checking'!A:B,2,0),"Error with MNCR code"))</f>
        <v/>
      </c>
      <c r="AJ1688" s="261"/>
      <c r="AK1688" s="261"/>
      <c r="AL1688" s="297"/>
      <c r="AM1688" s="261"/>
      <c r="AN1688" s="261"/>
    </row>
    <row r="1689" spans="1:40" x14ac:dyDescent="0.2">
      <c r="A1689" s="87"/>
      <c r="B1689" s="298"/>
      <c r="C1689" s="261"/>
      <c r="D1689" s="261"/>
      <c r="E1689" s="261"/>
      <c r="F1689" s="261"/>
      <c r="G1689" s="294"/>
      <c r="H1689" s="295"/>
      <c r="I1689" s="261"/>
      <c r="J1689" s="311" t="str">
        <f>IF(I1689="","",VLOOKUP(I1689,LookUp_Tables!$R:$S,2,0))</f>
        <v/>
      </c>
      <c r="K1689" s="296"/>
      <c r="L1689" s="296"/>
      <c r="M1689" s="290"/>
      <c r="N1689" s="290"/>
      <c r="O1689" s="290"/>
      <c r="P1689" s="290"/>
      <c r="Q1689" s="290"/>
      <c r="R1689" s="290"/>
      <c r="S1689" s="290" t="e">
        <f t="shared" si="78"/>
        <v>#DIV/0!</v>
      </c>
      <c r="T1689" s="290"/>
      <c r="U1689" s="290"/>
      <c r="V1689" s="290" t="e">
        <f t="shared" si="79"/>
        <v>#DIV/0!</v>
      </c>
      <c r="W1689" s="291" t="str">
        <f t="shared" si="80"/>
        <v/>
      </c>
      <c r="X1689" s="261"/>
      <c r="Y1689" s="261"/>
      <c r="Z1689" s="261"/>
      <c r="AA1689" s="261"/>
      <c r="AB1689" s="261"/>
      <c r="AC1689" s="261"/>
      <c r="AD1689" s="261"/>
      <c r="AE1689" s="261"/>
      <c r="AF1689" s="293"/>
      <c r="AG1689" s="315" t="str">
        <f>IF(AF1689="","",IFERROR(VLOOKUP(AF1689,'Error Checking'!A:B,2,0),"Error with MNCR code"))</f>
        <v/>
      </c>
      <c r="AH1689" s="315"/>
      <c r="AI1689" s="315" t="str">
        <f>IF(AH1689="","",IFERROR(VLOOKUP(AH1689,'Error Checking'!A:B,2,0),"Error with MNCR code"))</f>
        <v/>
      </c>
      <c r="AJ1689" s="261"/>
      <c r="AK1689" s="261"/>
      <c r="AL1689" s="297"/>
      <c r="AM1689" s="261"/>
      <c r="AN1689" s="261"/>
    </row>
    <row r="1690" spans="1:40" x14ac:dyDescent="0.2">
      <c r="A1690" s="87"/>
      <c r="B1690" s="298"/>
      <c r="C1690" s="261"/>
      <c r="D1690" s="261"/>
      <c r="E1690" s="261"/>
      <c r="F1690" s="261"/>
      <c r="G1690" s="294"/>
      <c r="H1690" s="295"/>
      <c r="I1690" s="261"/>
      <c r="J1690" s="311" t="str">
        <f>IF(I1690="","",VLOOKUP(I1690,LookUp_Tables!$R:$S,2,0))</f>
        <v/>
      </c>
      <c r="K1690" s="296"/>
      <c r="L1690" s="296"/>
      <c r="M1690" s="290"/>
      <c r="N1690" s="290"/>
      <c r="O1690" s="290"/>
      <c r="P1690" s="290"/>
      <c r="Q1690" s="290"/>
      <c r="R1690" s="290"/>
      <c r="S1690" s="290" t="e">
        <f t="shared" si="78"/>
        <v>#DIV/0!</v>
      </c>
      <c r="T1690" s="290"/>
      <c r="U1690" s="290"/>
      <c r="V1690" s="290" t="e">
        <f t="shared" si="79"/>
        <v>#DIV/0!</v>
      </c>
      <c r="W1690" s="291" t="str">
        <f t="shared" si="80"/>
        <v/>
      </c>
      <c r="X1690" s="261"/>
      <c r="Y1690" s="261"/>
      <c r="Z1690" s="261"/>
      <c r="AA1690" s="261"/>
      <c r="AB1690" s="261"/>
      <c r="AC1690" s="261"/>
      <c r="AD1690" s="261"/>
      <c r="AE1690" s="261"/>
      <c r="AF1690" s="293"/>
      <c r="AG1690" s="315" t="str">
        <f>IF(AF1690="","",IFERROR(VLOOKUP(AF1690,'Error Checking'!A:B,2,0),"Error with MNCR code"))</f>
        <v/>
      </c>
      <c r="AH1690" s="315"/>
      <c r="AI1690" s="315" t="str">
        <f>IF(AH1690="","",IFERROR(VLOOKUP(AH1690,'Error Checking'!A:B,2,0),"Error with MNCR code"))</f>
        <v/>
      </c>
      <c r="AJ1690" s="261"/>
      <c r="AK1690" s="261"/>
      <c r="AL1690" s="297"/>
      <c r="AM1690" s="261"/>
      <c r="AN1690" s="261"/>
    </row>
    <row r="1691" spans="1:40" x14ac:dyDescent="0.2">
      <c r="A1691" s="87"/>
      <c r="B1691" s="298"/>
      <c r="C1691" s="261"/>
      <c r="D1691" s="261"/>
      <c r="E1691" s="261"/>
      <c r="F1691" s="261"/>
      <c r="G1691" s="294"/>
      <c r="H1691" s="295"/>
      <c r="I1691" s="261"/>
      <c r="J1691" s="311" t="str">
        <f>IF(I1691="","",VLOOKUP(I1691,LookUp_Tables!$R:$S,2,0))</f>
        <v/>
      </c>
      <c r="K1691" s="296"/>
      <c r="L1691" s="296"/>
      <c r="M1691" s="290"/>
      <c r="N1691" s="290"/>
      <c r="O1691" s="290"/>
      <c r="P1691" s="290"/>
      <c r="Q1691" s="290"/>
      <c r="R1691" s="290"/>
      <c r="S1691" s="290" t="e">
        <f t="shared" si="78"/>
        <v>#DIV/0!</v>
      </c>
      <c r="T1691" s="290"/>
      <c r="U1691" s="290"/>
      <c r="V1691" s="290" t="e">
        <f t="shared" si="79"/>
        <v>#DIV/0!</v>
      </c>
      <c r="W1691" s="291" t="str">
        <f t="shared" si="80"/>
        <v/>
      </c>
      <c r="X1691" s="261"/>
      <c r="Y1691" s="261"/>
      <c r="Z1691" s="261"/>
      <c r="AA1691" s="261"/>
      <c r="AB1691" s="261"/>
      <c r="AC1691" s="261"/>
      <c r="AD1691" s="261"/>
      <c r="AE1691" s="261"/>
      <c r="AF1691" s="293"/>
      <c r="AG1691" s="315" t="str">
        <f>IF(AF1691="","",IFERROR(VLOOKUP(AF1691,'Error Checking'!A:B,2,0),"Error with MNCR code"))</f>
        <v/>
      </c>
      <c r="AH1691" s="315"/>
      <c r="AI1691" s="315" t="str">
        <f>IF(AH1691="","",IFERROR(VLOOKUP(AH1691,'Error Checking'!A:B,2,0),"Error with MNCR code"))</f>
        <v/>
      </c>
      <c r="AJ1691" s="261"/>
      <c r="AK1691" s="261"/>
      <c r="AL1691" s="297"/>
      <c r="AM1691" s="261"/>
      <c r="AN1691" s="261"/>
    </row>
    <row r="1692" spans="1:40" x14ac:dyDescent="0.2">
      <c r="A1692" s="87"/>
      <c r="B1692" s="298"/>
      <c r="C1692" s="261"/>
      <c r="D1692" s="261"/>
      <c r="E1692" s="261"/>
      <c r="F1692" s="261"/>
      <c r="G1692" s="294"/>
      <c r="H1692" s="295"/>
      <c r="I1692" s="261"/>
      <c r="J1692" s="311" t="str">
        <f>IF(I1692="","",VLOOKUP(I1692,LookUp_Tables!$R:$S,2,0))</f>
        <v/>
      </c>
      <c r="K1692" s="296"/>
      <c r="L1692" s="296"/>
      <c r="M1692" s="290"/>
      <c r="N1692" s="290"/>
      <c r="O1692" s="290"/>
      <c r="P1692" s="290"/>
      <c r="Q1692" s="290"/>
      <c r="R1692" s="290"/>
      <c r="S1692" s="290" t="e">
        <f t="shared" si="78"/>
        <v>#DIV/0!</v>
      </c>
      <c r="T1692" s="290"/>
      <c r="U1692" s="290"/>
      <c r="V1692" s="290" t="e">
        <f t="shared" si="79"/>
        <v>#DIV/0!</v>
      </c>
      <c r="W1692" s="291" t="str">
        <f t="shared" si="80"/>
        <v/>
      </c>
      <c r="X1692" s="261"/>
      <c r="Y1692" s="261"/>
      <c r="Z1692" s="261"/>
      <c r="AA1692" s="261"/>
      <c r="AB1692" s="261"/>
      <c r="AC1692" s="261"/>
      <c r="AD1692" s="261"/>
      <c r="AE1692" s="261"/>
      <c r="AF1692" s="293"/>
      <c r="AG1692" s="315" t="str">
        <f>IF(AF1692="","",IFERROR(VLOOKUP(AF1692,'Error Checking'!A:B,2,0),"Error with MNCR code"))</f>
        <v/>
      </c>
      <c r="AH1692" s="315"/>
      <c r="AI1692" s="315" t="str">
        <f>IF(AH1692="","",IFERROR(VLOOKUP(AH1692,'Error Checking'!A:B,2,0),"Error with MNCR code"))</f>
        <v/>
      </c>
      <c r="AJ1692" s="261"/>
      <c r="AK1692" s="261"/>
      <c r="AL1692" s="297"/>
      <c r="AM1692" s="261"/>
      <c r="AN1692" s="261"/>
    </row>
    <row r="1693" spans="1:40" x14ac:dyDescent="0.2">
      <c r="A1693" s="87"/>
      <c r="B1693" s="298"/>
      <c r="C1693" s="261"/>
      <c r="D1693" s="261"/>
      <c r="E1693" s="261"/>
      <c r="F1693" s="261"/>
      <c r="G1693" s="294"/>
      <c r="H1693" s="295"/>
      <c r="I1693" s="261"/>
      <c r="J1693" s="311" t="str">
        <f>IF(I1693="","",VLOOKUP(I1693,LookUp_Tables!$R:$S,2,0))</f>
        <v/>
      </c>
      <c r="K1693" s="296"/>
      <c r="L1693" s="296"/>
      <c r="M1693" s="290"/>
      <c r="N1693" s="290"/>
      <c r="O1693" s="290"/>
      <c r="P1693" s="290"/>
      <c r="Q1693" s="290"/>
      <c r="R1693" s="290"/>
      <c r="S1693" s="290" t="e">
        <f t="shared" si="78"/>
        <v>#DIV/0!</v>
      </c>
      <c r="T1693" s="290"/>
      <c r="U1693" s="290"/>
      <c r="V1693" s="290" t="e">
        <f t="shared" si="79"/>
        <v>#DIV/0!</v>
      </c>
      <c r="W1693" s="291" t="str">
        <f t="shared" si="80"/>
        <v/>
      </c>
      <c r="X1693" s="261"/>
      <c r="Y1693" s="261"/>
      <c r="Z1693" s="261"/>
      <c r="AA1693" s="261"/>
      <c r="AB1693" s="261"/>
      <c r="AC1693" s="261"/>
      <c r="AD1693" s="261"/>
      <c r="AE1693" s="261"/>
      <c r="AF1693" s="293"/>
      <c r="AG1693" s="315" t="str">
        <f>IF(AF1693="","",IFERROR(VLOOKUP(AF1693,'Error Checking'!A:B,2,0),"Error with MNCR code"))</f>
        <v/>
      </c>
      <c r="AH1693" s="315"/>
      <c r="AI1693" s="315" t="str">
        <f>IF(AH1693="","",IFERROR(VLOOKUP(AH1693,'Error Checking'!A:B,2,0),"Error with MNCR code"))</f>
        <v/>
      </c>
      <c r="AJ1693" s="261"/>
      <c r="AK1693" s="261"/>
      <c r="AL1693" s="297"/>
      <c r="AM1693" s="261"/>
      <c r="AN1693" s="261"/>
    </row>
    <row r="1694" spans="1:40" x14ac:dyDescent="0.2">
      <c r="A1694" s="87"/>
      <c r="B1694" s="298"/>
      <c r="C1694" s="261"/>
      <c r="D1694" s="261"/>
      <c r="E1694" s="261"/>
      <c r="F1694" s="261"/>
      <c r="G1694" s="294"/>
      <c r="H1694" s="295"/>
      <c r="I1694" s="261"/>
      <c r="J1694" s="311" t="str">
        <f>IF(I1694="","",VLOOKUP(I1694,LookUp_Tables!$R:$S,2,0))</f>
        <v/>
      </c>
      <c r="K1694" s="296"/>
      <c r="L1694" s="296"/>
      <c r="M1694" s="290"/>
      <c r="N1694" s="290"/>
      <c r="O1694" s="290"/>
      <c r="P1694" s="290"/>
      <c r="Q1694" s="290"/>
      <c r="R1694" s="290"/>
      <c r="S1694" s="290" t="e">
        <f t="shared" si="78"/>
        <v>#DIV/0!</v>
      </c>
      <c r="T1694" s="290"/>
      <c r="U1694" s="290"/>
      <c r="V1694" s="290" t="e">
        <f t="shared" si="79"/>
        <v>#DIV/0!</v>
      </c>
      <c r="W1694" s="291" t="str">
        <f t="shared" si="80"/>
        <v/>
      </c>
      <c r="X1694" s="261"/>
      <c r="Y1694" s="261"/>
      <c r="Z1694" s="261"/>
      <c r="AA1694" s="261"/>
      <c r="AB1694" s="261"/>
      <c r="AC1694" s="261"/>
      <c r="AD1694" s="261"/>
      <c r="AE1694" s="261"/>
      <c r="AF1694" s="293"/>
      <c r="AG1694" s="315" t="str">
        <f>IF(AF1694="","",IFERROR(VLOOKUP(AF1694,'Error Checking'!A:B,2,0),"Error with MNCR code"))</f>
        <v/>
      </c>
      <c r="AH1694" s="315"/>
      <c r="AI1694" s="315" t="str">
        <f>IF(AH1694="","",IFERROR(VLOOKUP(AH1694,'Error Checking'!A:B,2,0),"Error with MNCR code"))</f>
        <v/>
      </c>
      <c r="AJ1694" s="261"/>
      <c r="AK1694" s="261"/>
      <c r="AL1694" s="297"/>
      <c r="AM1694" s="261"/>
      <c r="AN1694" s="261"/>
    </row>
    <row r="1695" spans="1:40" x14ac:dyDescent="0.2">
      <c r="A1695" s="87"/>
      <c r="B1695" s="298"/>
      <c r="C1695" s="261"/>
      <c r="D1695" s="261"/>
      <c r="E1695" s="261"/>
      <c r="F1695" s="261"/>
      <c r="G1695" s="294"/>
      <c r="H1695" s="295"/>
      <c r="I1695" s="261"/>
      <c r="J1695" s="311" t="str">
        <f>IF(I1695="","",VLOOKUP(I1695,LookUp_Tables!$R:$S,2,0))</f>
        <v/>
      </c>
      <c r="K1695" s="296"/>
      <c r="L1695" s="296"/>
      <c r="M1695" s="290"/>
      <c r="N1695" s="290"/>
      <c r="O1695" s="290"/>
      <c r="P1695" s="290"/>
      <c r="Q1695" s="290"/>
      <c r="R1695" s="290"/>
      <c r="S1695" s="290" t="e">
        <f t="shared" si="78"/>
        <v>#DIV/0!</v>
      </c>
      <c r="T1695" s="290"/>
      <c r="U1695" s="290"/>
      <c r="V1695" s="290" t="e">
        <f t="shared" si="79"/>
        <v>#DIV/0!</v>
      </c>
      <c r="W1695" s="291" t="str">
        <f t="shared" si="80"/>
        <v/>
      </c>
      <c r="X1695" s="261"/>
      <c r="Y1695" s="261"/>
      <c r="Z1695" s="261"/>
      <c r="AA1695" s="261"/>
      <c r="AB1695" s="261"/>
      <c r="AC1695" s="261"/>
      <c r="AD1695" s="261"/>
      <c r="AE1695" s="261"/>
      <c r="AF1695" s="293"/>
      <c r="AG1695" s="315" t="str">
        <f>IF(AF1695="","",IFERROR(VLOOKUP(AF1695,'Error Checking'!A:B,2,0),"Error with MNCR code"))</f>
        <v/>
      </c>
      <c r="AH1695" s="315"/>
      <c r="AI1695" s="315" t="str">
        <f>IF(AH1695="","",IFERROR(VLOOKUP(AH1695,'Error Checking'!A:B,2,0),"Error with MNCR code"))</f>
        <v/>
      </c>
      <c r="AJ1695" s="261"/>
      <c r="AK1695" s="261"/>
      <c r="AL1695" s="297"/>
      <c r="AM1695" s="261"/>
      <c r="AN1695" s="261"/>
    </row>
    <row r="1696" spans="1:40" x14ac:dyDescent="0.2">
      <c r="A1696" s="87"/>
      <c r="B1696" s="298"/>
      <c r="C1696" s="261"/>
      <c r="D1696" s="261"/>
      <c r="E1696" s="261"/>
      <c r="F1696" s="261"/>
      <c r="G1696" s="294"/>
      <c r="H1696" s="295"/>
      <c r="I1696" s="261"/>
      <c r="J1696" s="311" t="str">
        <f>IF(I1696="","",VLOOKUP(I1696,LookUp_Tables!$R:$S,2,0))</f>
        <v/>
      </c>
      <c r="K1696" s="296"/>
      <c r="L1696" s="296"/>
      <c r="M1696" s="290"/>
      <c r="N1696" s="290"/>
      <c r="O1696" s="290"/>
      <c r="P1696" s="290"/>
      <c r="Q1696" s="290"/>
      <c r="R1696" s="290"/>
      <c r="S1696" s="290" t="e">
        <f t="shared" si="78"/>
        <v>#DIV/0!</v>
      </c>
      <c r="T1696" s="290"/>
      <c r="U1696" s="290"/>
      <c r="V1696" s="290" t="e">
        <f t="shared" si="79"/>
        <v>#DIV/0!</v>
      </c>
      <c r="W1696" s="291" t="str">
        <f t="shared" si="80"/>
        <v/>
      </c>
      <c r="X1696" s="261"/>
      <c r="Y1696" s="261"/>
      <c r="Z1696" s="261"/>
      <c r="AA1696" s="261"/>
      <c r="AB1696" s="261"/>
      <c r="AC1696" s="261"/>
      <c r="AD1696" s="261"/>
      <c r="AE1696" s="261"/>
      <c r="AF1696" s="293"/>
      <c r="AG1696" s="315" t="str">
        <f>IF(AF1696="","",IFERROR(VLOOKUP(AF1696,'Error Checking'!A:B,2,0),"Error with MNCR code"))</f>
        <v/>
      </c>
      <c r="AH1696" s="315"/>
      <c r="AI1696" s="315" t="str">
        <f>IF(AH1696="","",IFERROR(VLOOKUP(AH1696,'Error Checking'!A:B,2,0),"Error with MNCR code"))</f>
        <v/>
      </c>
      <c r="AJ1696" s="261"/>
      <c r="AK1696" s="261"/>
      <c r="AL1696" s="297"/>
      <c r="AM1696" s="261"/>
      <c r="AN1696" s="261"/>
    </row>
    <row r="1697" spans="1:40" x14ac:dyDescent="0.2">
      <c r="A1697" s="87"/>
      <c r="B1697" s="298"/>
      <c r="C1697" s="261"/>
      <c r="D1697" s="261"/>
      <c r="E1697" s="261"/>
      <c r="F1697" s="261"/>
      <c r="G1697" s="294"/>
      <c r="H1697" s="295"/>
      <c r="I1697" s="261"/>
      <c r="J1697" s="311" t="str">
        <f>IF(I1697="","",VLOOKUP(I1697,LookUp_Tables!$R:$S,2,0))</f>
        <v/>
      </c>
      <c r="K1697" s="296"/>
      <c r="L1697" s="296"/>
      <c r="M1697" s="290"/>
      <c r="N1697" s="290"/>
      <c r="O1697" s="290"/>
      <c r="P1697" s="290"/>
      <c r="Q1697" s="290"/>
      <c r="R1697" s="290"/>
      <c r="S1697" s="290" t="e">
        <f t="shared" si="78"/>
        <v>#DIV/0!</v>
      </c>
      <c r="T1697" s="290"/>
      <c r="U1697" s="290"/>
      <c r="V1697" s="290" t="e">
        <f t="shared" si="79"/>
        <v>#DIV/0!</v>
      </c>
      <c r="W1697" s="291" t="str">
        <f t="shared" si="80"/>
        <v/>
      </c>
      <c r="X1697" s="261"/>
      <c r="Y1697" s="261"/>
      <c r="Z1697" s="261"/>
      <c r="AA1697" s="261"/>
      <c r="AB1697" s="261"/>
      <c r="AC1697" s="261"/>
      <c r="AD1697" s="261"/>
      <c r="AE1697" s="261"/>
      <c r="AF1697" s="293"/>
      <c r="AG1697" s="315" t="str">
        <f>IF(AF1697="","",IFERROR(VLOOKUP(AF1697,'Error Checking'!A:B,2,0),"Error with MNCR code"))</f>
        <v/>
      </c>
      <c r="AH1697" s="315"/>
      <c r="AI1697" s="315" t="str">
        <f>IF(AH1697="","",IFERROR(VLOOKUP(AH1697,'Error Checking'!A:B,2,0),"Error with MNCR code"))</f>
        <v/>
      </c>
      <c r="AJ1697" s="261"/>
      <c r="AK1697" s="261"/>
      <c r="AL1697" s="297"/>
      <c r="AM1697" s="261"/>
      <c r="AN1697" s="261"/>
    </row>
    <row r="1698" spans="1:40" x14ac:dyDescent="0.2">
      <c r="A1698" s="87"/>
      <c r="B1698" s="298"/>
      <c r="C1698" s="261"/>
      <c r="D1698" s="261"/>
      <c r="E1698" s="261"/>
      <c r="F1698" s="261"/>
      <c r="G1698" s="294"/>
      <c r="H1698" s="295"/>
      <c r="I1698" s="261"/>
      <c r="J1698" s="311" t="str">
        <f>IF(I1698="","",VLOOKUP(I1698,LookUp_Tables!$R:$S,2,0))</f>
        <v/>
      </c>
      <c r="K1698" s="296"/>
      <c r="L1698" s="296"/>
      <c r="M1698" s="290"/>
      <c r="N1698" s="290"/>
      <c r="O1698" s="290"/>
      <c r="P1698" s="290"/>
      <c r="Q1698" s="290"/>
      <c r="R1698" s="290"/>
      <c r="S1698" s="290" t="e">
        <f t="shared" si="78"/>
        <v>#DIV/0!</v>
      </c>
      <c r="T1698" s="290"/>
      <c r="U1698" s="290"/>
      <c r="V1698" s="290" t="e">
        <f t="shared" si="79"/>
        <v>#DIV/0!</v>
      </c>
      <c r="W1698" s="291" t="str">
        <f t="shared" si="80"/>
        <v/>
      </c>
      <c r="X1698" s="261"/>
      <c r="Y1698" s="261"/>
      <c r="Z1698" s="261"/>
      <c r="AA1698" s="261"/>
      <c r="AB1698" s="261"/>
      <c r="AC1698" s="261"/>
      <c r="AD1698" s="261"/>
      <c r="AE1698" s="261"/>
      <c r="AF1698" s="293"/>
      <c r="AG1698" s="315" t="str">
        <f>IF(AF1698="","",IFERROR(VLOOKUP(AF1698,'Error Checking'!A:B,2,0),"Error with MNCR code"))</f>
        <v/>
      </c>
      <c r="AH1698" s="315"/>
      <c r="AI1698" s="315" t="str">
        <f>IF(AH1698="","",IFERROR(VLOOKUP(AH1698,'Error Checking'!A:B,2,0),"Error with MNCR code"))</f>
        <v/>
      </c>
      <c r="AJ1698" s="261"/>
      <c r="AK1698" s="261"/>
      <c r="AL1698" s="297"/>
      <c r="AM1698" s="261"/>
      <c r="AN1698" s="261"/>
    </row>
    <row r="1699" spans="1:40" x14ac:dyDescent="0.2">
      <c r="A1699" s="87"/>
      <c r="B1699" s="298"/>
      <c r="C1699" s="261"/>
      <c r="D1699" s="261"/>
      <c r="E1699" s="261"/>
      <c r="F1699" s="261"/>
      <c r="G1699" s="294"/>
      <c r="H1699" s="295"/>
      <c r="I1699" s="261"/>
      <c r="J1699" s="311" t="str">
        <f>IF(I1699="","",VLOOKUP(I1699,LookUp_Tables!$R:$S,2,0))</f>
        <v/>
      </c>
      <c r="K1699" s="296"/>
      <c r="L1699" s="296"/>
      <c r="M1699" s="290"/>
      <c r="N1699" s="290"/>
      <c r="O1699" s="290"/>
      <c r="P1699" s="290"/>
      <c r="Q1699" s="290"/>
      <c r="R1699" s="290"/>
      <c r="S1699" s="290" t="e">
        <f t="shared" si="78"/>
        <v>#DIV/0!</v>
      </c>
      <c r="T1699" s="290"/>
      <c r="U1699" s="290"/>
      <c r="V1699" s="290" t="e">
        <f t="shared" si="79"/>
        <v>#DIV/0!</v>
      </c>
      <c r="W1699" s="291" t="str">
        <f t="shared" si="80"/>
        <v/>
      </c>
      <c r="X1699" s="261"/>
      <c r="Y1699" s="261"/>
      <c r="Z1699" s="261"/>
      <c r="AA1699" s="261"/>
      <c r="AB1699" s="261"/>
      <c r="AC1699" s="261"/>
      <c r="AD1699" s="261"/>
      <c r="AE1699" s="261"/>
      <c r="AF1699" s="293"/>
      <c r="AG1699" s="315" t="str">
        <f>IF(AF1699="","",IFERROR(VLOOKUP(AF1699,'Error Checking'!A:B,2,0),"Error with MNCR code"))</f>
        <v/>
      </c>
      <c r="AH1699" s="315"/>
      <c r="AI1699" s="315" t="str">
        <f>IF(AH1699="","",IFERROR(VLOOKUP(AH1699,'Error Checking'!A:B,2,0),"Error with MNCR code"))</f>
        <v/>
      </c>
      <c r="AJ1699" s="261"/>
      <c r="AK1699" s="261"/>
      <c r="AL1699" s="297"/>
      <c r="AM1699" s="261"/>
      <c r="AN1699" s="261"/>
    </row>
    <row r="1700" spans="1:40" x14ac:dyDescent="0.2">
      <c r="A1700" s="87"/>
      <c r="B1700" s="298"/>
      <c r="C1700" s="261"/>
      <c r="D1700" s="261"/>
      <c r="E1700" s="261"/>
      <c r="F1700" s="261"/>
      <c r="G1700" s="294"/>
      <c r="H1700" s="295"/>
      <c r="I1700" s="261"/>
      <c r="J1700" s="311" t="str">
        <f>IF(I1700="","",VLOOKUP(I1700,LookUp_Tables!$R:$S,2,0))</f>
        <v/>
      </c>
      <c r="K1700" s="296"/>
      <c r="L1700" s="296"/>
      <c r="M1700" s="290"/>
      <c r="N1700" s="290"/>
      <c r="O1700" s="290"/>
      <c r="P1700" s="290"/>
      <c r="Q1700" s="290"/>
      <c r="R1700" s="290"/>
      <c r="S1700" s="290" t="e">
        <f t="shared" si="78"/>
        <v>#DIV/0!</v>
      </c>
      <c r="T1700" s="290"/>
      <c r="U1700" s="290"/>
      <c r="V1700" s="290" t="e">
        <f t="shared" si="79"/>
        <v>#DIV/0!</v>
      </c>
      <c r="W1700" s="291" t="str">
        <f t="shared" si="80"/>
        <v/>
      </c>
      <c r="X1700" s="261"/>
      <c r="Y1700" s="261"/>
      <c r="Z1700" s="261"/>
      <c r="AA1700" s="261"/>
      <c r="AB1700" s="261"/>
      <c r="AC1700" s="261"/>
      <c r="AD1700" s="261"/>
      <c r="AE1700" s="261"/>
      <c r="AF1700" s="293"/>
      <c r="AG1700" s="315" t="str">
        <f>IF(AF1700="","",IFERROR(VLOOKUP(AF1700,'Error Checking'!A:B,2,0),"Error with MNCR code"))</f>
        <v/>
      </c>
      <c r="AH1700" s="315"/>
      <c r="AI1700" s="315" t="str">
        <f>IF(AH1700="","",IFERROR(VLOOKUP(AH1700,'Error Checking'!A:B,2,0),"Error with MNCR code"))</f>
        <v/>
      </c>
      <c r="AJ1700" s="261"/>
      <c r="AK1700" s="261"/>
      <c r="AL1700" s="297"/>
      <c r="AM1700" s="261"/>
      <c r="AN1700" s="261"/>
    </row>
    <row r="1701" spans="1:40" x14ac:dyDescent="0.2">
      <c r="A1701" s="87"/>
      <c r="B1701" s="298"/>
      <c r="C1701" s="261"/>
      <c r="D1701" s="261"/>
      <c r="E1701" s="261"/>
      <c r="F1701" s="261"/>
      <c r="G1701" s="294"/>
      <c r="H1701" s="295"/>
      <c r="I1701" s="261"/>
      <c r="J1701" s="311" t="str">
        <f>IF(I1701="","",VLOOKUP(I1701,LookUp_Tables!$R:$S,2,0))</f>
        <v/>
      </c>
      <c r="K1701" s="296"/>
      <c r="L1701" s="296"/>
      <c r="M1701" s="290"/>
      <c r="N1701" s="290"/>
      <c r="O1701" s="290"/>
      <c r="P1701" s="290"/>
      <c r="Q1701" s="290"/>
      <c r="R1701" s="290"/>
      <c r="S1701" s="290" t="e">
        <f t="shared" si="78"/>
        <v>#DIV/0!</v>
      </c>
      <c r="T1701" s="290"/>
      <c r="U1701" s="290"/>
      <c r="V1701" s="290" t="e">
        <f t="shared" si="79"/>
        <v>#DIV/0!</v>
      </c>
      <c r="W1701" s="291" t="str">
        <f t="shared" si="80"/>
        <v/>
      </c>
      <c r="X1701" s="261"/>
      <c r="Y1701" s="261"/>
      <c r="Z1701" s="261"/>
      <c r="AA1701" s="261"/>
      <c r="AB1701" s="261"/>
      <c r="AC1701" s="261"/>
      <c r="AD1701" s="261"/>
      <c r="AE1701" s="261"/>
      <c r="AF1701" s="293"/>
      <c r="AG1701" s="315" t="str">
        <f>IF(AF1701="","",IFERROR(VLOOKUP(AF1701,'Error Checking'!A:B,2,0),"Error with MNCR code"))</f>
        <v/>
      </c>
      <c r="AH1701" s="315"/>
      <c r="AI1701" s="315" t="str">
        <f>IF(AH1701="","",IFERROR(VLOOKUP(AH1701,'Error Checking'!A:B,2,0),"Error with MNCR code"))</f>
        <v/>
      </c>
      <c r="AJ1701" s="261"/>
      <c r="AK1701" s="261"/>
      <c r="AL1701" s="297"/>
      <c r="AM1701" s="261"/>
      <c r="AN1701" s="261"/>
    </row>
    <row r="1702" spans="1:40" x14ac:dyDescent="0.2">
      <c r="A1702" s="87"/>
      <c r="B1702" s="298"/>
      <c r="C1702" s="261"/>
      <c r="D1702" s="261"/>
      <c r="E1702" s="261"/>
      <c r="F1702" s="261"/>
      <c r="G1702" s="294"/>
      <c r="H1702" s="295"/>
      <c r="I1702" s="261"/>
      <c r="J1702" s="311" t="str">
        <f>IF(I1702="","",VLOOKUP(I1702,LookUp_Tables!$R:$S,2,0))</f>
        <v/>
      </c>
      <c r="K1702" s="296"/>
      <c r="L1702" s="296"/>
      <c r="M1702" s="290"/>
      <c r="N1702" s="290"/>
      <c r="O1702" s="290"/>
      <c r="P1702" s="290"/>
      <c r="Q1702" s="290"/>
      <c r="R1702" s="290"/>
      <c r="S1702" s="290" t="e">
        <f t="shared" si="78"/>
        <v>#DIV/0!</v>
      </c>
      <c r="T1702" s="290"/>
      <c r="U1702" s="290"/>
      <c r="V1702" s="290" t="e">
        <f t="shared" si="79"/>
        <v>#DIV/0!</v>
      </c>
      <c r="W1702" s="291" t="str">
        <f t="shared" si="80"/>
        <v/>
      </c>
      <c r="X1702" s="261"/>
      <c r="Y1702" s="261"/>
      <c r="Z1702" s="261"/>
      <c r="AA1702" s="261"/>
      <c r="AB1702" s="261"/>
      <c r="AC1702" s="261"/>
      <c r="AD1702" s="261"/>
      <c r="AE1702" s="261"/>
      <c r="AF1702" s="293"/>
      <c r="AG1702" s="315" t="str">
        <f>IF(AF1702="","",IFERROR(VLOOKUP(AF1702,'Error Checking'!A:B,2,0),"Error with MNCR code"))</f>
        <v/>
      </c>
      <c r="AH1702" s="315"/>
      <c r="AI1702" s="315" t="str">
        <f>IF(AH1702="","",IFERROR(VLOOKUP(AH1702,'Error Checking'!A:B,2,0),"Error with MNCR code"))</f>
        <v/>
      </c>
      <c r="AJ1702" s="261"/>
      <c r="AK1702" s="261"/>
      <c r="AL1702" s="297"/>
      <c r="AM1702" s="261"/>
      <c r="AN1702" s="261"/>
    </row>
    <row r="1703" spans="1:40" x14ac:dyDescent="0.2">
      <c r="A1703" s="87"/>
      <c r="B1703" s="298"/>
      <c r="C1703" s="261"/>
      <c r="D1703" s="261"/>
      <c r="E1703" s="261"/>
      <c r="F1703" s="261"/>
      <c r="G1703" s="294"/>
      <c r="H1703" s="295"/>
      <c r="I1703" s="261"/>
      <c r="J1703" s="311" t="str">
        <f>IF(I1703="","",VLOOKUP(I1703,LookUp_Tables!$R:$S,2,0))</f>
        <v/>
      </c>
      <c r="K1703" s="296"/>
      <c r="L1703" s="296"/>
      <c r="M1703" s="290"/>
      <c r="N1703" s="290"/>
      <c r="O1703" s="290"/>
      <c r="P1703" s="290"/>
      <c r="Q1703" s="290"/>
      <c r="R1703" s="290"/>
      <c r="S1703" s="290" t="e">
        <f t="shared" si="78"/>
        <v>#DIV/0!</v>
      </c>
      <c r="T1703" s="290"/>
      <c r="U1703" s="290"/>
      <c r="V1703" s="290" t="e">
        <f t="shared" si="79"/>
        <v>#DIV/0!</v>
      </c>
      <c r="W1703" s="291" t="str">
        <f t="shared" si="80"/>
        <v/>
      </c>
      <c r="X1703" s="261"/>
      <c r="Y1703" s="261"/>
      <c r="Z1703" s="261"/>
      <c r="AA1703" s="261"/>
      <c r="AB1703" s="261"/>
      <c r="AC1703" s="261"/>
      <c r="AD1703" s="261"/>
      <c r="AE1703" s="261"/>
      <c r="AF1703" s="293"/>
      <c r="AG1703" s="315" t="str">
        <f>IF(AF1703="","",IFERROR(VLOOKUP(AF1703,'Error Checking'!A:B,2,0),"Error with MNCR code"))</f>
        <v/>
      </c>
      <c r="AH1703" s="315"/>
      <c r="AI1703" s="315" t="str">
        <f>IF(AH1703="","",IFERROR(VLOOKUP(AH1703,'Error Checking'!A:B,2,0),"Error with MNCR code"))</f>
        <v/>
      </c>
      <c r="AJ1703" s="261"/>
      <c r="AK1703" s="261"/>
      <c r="AL1703" s="297"/>
      <c r="AM1703" s="261"/>
      <c r="AN1703" s="261"/>
    </row>
    <row r="1704" spans="1:40" x14ac:dyDescent="0.2">
      <c r="A1704" s="87"/>
      <c r="B1704" s="298"/>
      <c r="C1704" s="261"/>
      <c r="D1704" s="261"/>
      <c r="E1704" s="261"/>
      <c r="F1704" s="261"/>
      <c r="G1704" s="294"/>
      <c r="H1704" s="295"/>
      <c r="I1704" s="261"/>
      <c r="J1704" s="311" t="str">
        <f>IF(I1704="","",VLOOKUP(I1704,LookUp_Tables!$R:$S,2,0))</f>
        <v/>
      </c>
      <c r="K1704" s="296"/>
      <c r="L1704" s="296"/>
      <c r="M1704" s="290"/>
      <c r="N1704" s="290"/>
      <c r="O1704" s="290"/>
      <c r="P1704" s="290"/>
      <c r="Q1704" s="290"/>
      <c r="R1704" s="290"/>
      <c r="S1704" s="290" t="e">
        <f t="shared" si="78"/>
        <v>#DIV/0!</v>
      </c>
      <c r="T1704" s="290"/>
      <c r="U1704" s="290"/>
      <c r="V1704" s="290" t="e">
        <f t="shared" si="79"/>
        <v>#DIV/0!</v>
      </c>
      <c r="W1704" s="291" t="str">
        <f t="shared" si="80"/>
        <v/>
      </c>
      <c r="X1704" s="261"/>
      <c r="Y1704" s="261"/>
      <c r="Z1704" s="261"/>
      <c r="AA1704" s="261"/>
      <c r="AB1704" s="261"/>
      <c r="AC1704" s="261"/>
      <c r="AD1704" s="261"/>
      <c r="AE1704" s="261"/>
      <c r="AF1704" s="293"/>
      <c r="AG1704" s="315" t="str">
        <f>IF(AF1704="","",IFERROR(VLOOKUP(AF1704,'Error Checking'!A:B,2,0),"Error with MNCR code"))</f>
        <v/>
      </c>
      <c r="AH1704" s="315"/>
      <c r="AI1704" s="315" t="str">
        <f>IF(AH1704="","",IFERROR(VLOOKUP(AH1704,'Error Checking'!A:B,2,0),"Error with MNCR code"))</f>
        <v/>
      </c>
      <c r="AJ1704" s="261"/>
      <c r="AK1704" s="261"/>
      <c r="AL1704" s="297"/>
      <c r="AM1704" s="261"/>
      <c r="AN1704" s="261"/>
    </row>
    <row r="1705" spans="1:40" x14ac:dyDescent="0.2">
      <c r="A1705" s="87"/>
      <c r="B1705" s="298"/>
      <c r="C1705" s="261"/>
      <c r="D1705" s="261"/>
      <c r="E1705" s="261"/>
      <c r="F1705" s="261"/>
      <c r="G1705" s="294"/>
      <c r="H1705" s="295"/>
      <c r="I1705" s="261"/>
      <c r="J1705" s="311" t="str">
        <f>IF(I1705="","",VLOOKUP(I1705,LookUp_Tables!$R:$S,2,0))</f>
        <v/>
      </c>
      <c r="K1705" s="296"/>
      <c r="L1705" s="296"/>
      <c r="M1705" s="290"/>
      <c r="N1705" s="290"/>
      <c r="O1705" s="290"/>
      <c r="P1705" s="290"/>
      <c r="Q1705" s="290"/>
      <c r="R1705" s="290"/>
      <c r="S1705" s="290" t="e">
        <f t="shared" si="78"/>
        <v>#DIV/0!</v>
      </c>
      <c r="T1705" s="290"/>
      <c r="U1705" s="290"/>
      <c r="V1705" s="290" t="e">
        <f t="shared" si="79"/>
        <v>#DIV/0!</v>
      </c>
      <c r="W1705" s="291" t="str">
        <f t="shared" si="80"/>
        <v/>
      </c>
      <c r="X1705" s="261"/>
      <c r="Y1705" s="261"/>
      <c r="Z1705" s="261"/>
      <c r="AA1705" s="261"/>
      <c r="AB1705" s="261"/>
      <c r="AC1705" s="261"/>
      <c r="AD1705" s="261"/>
      <c r="AE1705" s="261"/>
      <c r="AF1705" s="293"/>
      <c r="AG1705" s="315" t="str">
        <f>IF(AF1705="","",IFERROR(VLOOKUP(AF1705,'Error Checking'!A:B,2,0),"Error with MNCR code"))</f>
        <v/>
      </c>
      <c r="AH1705" s="315"/>
      <c r="AI1705" s="315" t="str">
        <f>IF(AH1705="","",IFERROR(VLOOKUP(AH1705,'Error Checking'!A:B,2,0),"Error with MNCR code"))</f>
        <v/>
      </c>
      <c r="AJ1705" s="261"/>
      <c r="AK1705" s="261"/>
      <c r="AL1705" s="297"/>
      <c r="AM1705" s="261"/>
      <c r="AN1705" s="261"/>
    </row>
    <row r="1706" spans="1:40" x14ac:dyDescent="0.2">
      <c r="A1706" s="87"/>
      <c r="B1706" s="298"/>
      <c r="C1706" s="261"/>
      <c r="D1706" s="261"/>
      <c r="E1706" s="261"/>
      <c r="F1706" s="261"/>
      <c r="G1706" s="294"/>
      <c r="H1706" s="295"/>
      <c r="I1706" s="261"/>
      <c r="J1706" s="311" t="str">
        <f>IF(I1706="","",VLOOKUP(I1706,LookUp_Tables!$R:$S,2,0))</f>
        <v/>
      </c>
      <c r="K1706" s="296"/>
      <c r="L1706" s="296"/>
      <c r="M1706" s="290"/>
      <c r="N1706" s="290"/>
      <c r="O1706" s="290"/>
      <c r="P1706" s="290"/>
      <c r="Q1706" s="290"/>
      <c r="R1706" s="290"/>
      <c r="S1706" s="290" t="e">
        <f t="shared" si="78"/>
        <v>#DIV/0!</v>
      </c>
      <c r="T1706" s="290"/>
      <c r="U1706" s="290"/>
      <c r="V1706" s="290" t="e">
        <f t="shared" si="79"/>
        <v>#DIV/0!</v>
      </c>
      <c r="W1706" s="291" t="str">
        <f t="shared" si="80"/>
        <v/>
      </c>
      <c r="X1706" s="261"/>
      <c r="Y1706" s="261"/>
      <c r="Z1706" s="261"/>
      <c r="AA1706" s="261"/>
      <c r="AB1706" s="261"/>
      <c r="AC1706" s="261"/>
      <c r="AD1706" s="261"/>
      <c r="AE1706" s="261"/>
      <c r="AF1706" s="293"/>
      <c r="AG1706" s="315" t="str">
        <f>IF(AF1706="","",IFERROR(VLOOKUP(AF1706,'Error Checking'!A:B,2,0),"Error with MNCR code"))</f>
        <v/>
      </c>
      <c r="AH1706" s="315"/>
      <c r="AI1706" s="315" t="str">
        <f>IF(AH1706="","",IFERROR(VLOOKUP(AH1706,'Error Checking'!A:B,2,0),"Error with MNCR code"))</f>
        <v/>
      </c>
      <c r="AJ1706" s="261"/>
      <c r="AK1706" s="261"/>
      <c r="AL1706" s="297"/>
      <c r="AM1706" s="261"/>
      <c r="AN1706" s="261"/>
    </row>
    <row r="1707" spans="1:40" x14ac:dyDescent="0.2">
      <c r="A1707" s="87"/>
      <c r="B1707" s="298"/>
      <c r="C1707" s="261"/>
      <c r="D1707" s="261"/>
      <c r="E1707" s="261"/>
      <c r="F1707" s="261"/>
      <c r="G1707" s="294"/>
      <c r="H1707" s="295"/>
      <c r="I1707" s="261"/>
      <c r="J1707" s="311" t="str">
        <f>IF(I1707="","",VLOOKUP(I1707,LookUp_Tables!$R:$S,2,0))</f>
        <v/>
      </c>
      <c r="K1707" s="296"/>
      <c r="L1707" s="296"/>
      <c r="M1707" s="290"/>
      <c r="N1707" s="290"/>
      <c r="O1707" s="290"/>
      <c r="P1707" s="290"/>
      <c r="Q1707" s="290"/>
      <c r="R1707" s="290"/>
      <c r="S1707" s="290" t="e">
        <f t="shared" si="78"/>
        <v>#DIV/0!</v>
      </c>
      <c r="T1707" s="290"/>
      <c r="U1707" s="290"/>
      <c r="V1707" s="290" t="e">
        <f t="shared" si="79"/>
        <v>#DIV/0!</v>
      </c>
      <c r="W1707" s="291" t="str">
        <f t="shared" si="80"/>
        <v/>
      </c>
      <c r="X1707" s="261"/>
      <c r="Y1707" s="261"/>
      <c r="Z1707" s="261"/>
      <c r="AA1707" s="261"/>
      <c r="AB1707" s="261"/>
      <c r="AC1707" s="261"/>
      <c r="AD1707" s="261"/>
      <c r="AE1707" s="261"/>
      <c r="AF1707" s="293"/>
      <c r="AG1707" s="315" t="str">
        <f>IF(AF1707="","",IFERROR(VLOOKUP(AF1707,'Error Checking'!A:B,2,0),"Error with MNCR code"))</f>
        <v/>
      </c>
      <c r="AH1707" s="315"/>
      <c r="AI1707" s="315" t="str">
        <f>IF(AH1707="","",IFERROR(VLOOKUP(AH1707,'Error Checking'!A:B,2,0),"Error with MNCR code"))</f>
        <v/>
      </c>
      <c r="AJ1707" s="261"/>
      <c r="AK1707" s="261"/>
      <c r="AL1707" s="297"/>
      <c r="AM1707" s="261"/>
      <c r="AN1707" s="261"/>
    </row>
    <row r="1708" spans="1:40" x14ac:dyDescent="0.2">
      <c r="A1708" s="87"/>
      <c r="B1708" s="298"/>
      <c r="C1708" s="261"/>
      <c r="D1708" s="261"/>
      <c r="E1708" s="261"/>
      <c r="F1708" s="261"/>
      <c r="G1708" s="294"/>
      <c r="H1708" s="295"/>
      <c r="I1708" s="261"/>
      <c r="J1708" s="311" t="str">
        <f>IF(I1708="","",VLOOKUP(I1708,LookUp_Tables!$R:$S,2,0))</f>
        <v/>
      </c>
      <c r="K1708" s="296"/>
      <c r="L1708" s="296"/>
      <c r="M1708" s="290"/>
      <c r="N1708" s="290"/>
      <c r="O1708" s="290"/>
      <c r="P1708" s="290"/>
      <c r="Q1708" s="290"/>
      <c r="R1708" s="290"/>
      <c r="S1708" s="290" t="e">
        <f t="shared" si="78"/>
        <v>#DIV/0!</v>
      </c>
      <c r="T1708" s="290"/>
      <c r="U1708" s="290"/>
      <c r="V1708" s="290" t="e">
        <f t="shared" si="79"/>
        <v>#DIV/0!</v>
      </c>
      <c r="W1708" s="291" t="str">
        <f t="shared" si="80"/>
        <v/>
      </c>
      <c r="X1708" s="261"/>
      <c r="Y1708" s="261"/>
      <c r="Z1708" s="261"/>
      <c r="AA1708" s="261"/>
      <c r="AB1708" s="261"/>
      <c r="AC1708" s="261"/>
      <c r="AD1708" s="261"/>
      <c r="AE1708" s="261"/>
      <c r="AF1708" s="293"/>
      <c r="AG1708" s="315" t="str">
        <f>IF(AF1708="","",IFERROR(VLOOKUP(AF1708,'Error Checking'!A:B,2,0),"Error with MNCR code"))</f>
        <v/>
      </c>
      <c r="AH1708" s="315"/>
      <c r="AI1708" s="315" t="str">
        <f>IF(AH1708="","",IFERROR(VLOOKUP(AH1708,'Error Checking'!A:B,2,0),"Error with MNCR code"))</f>
        <v/>
      </c>
      <c r="AJ1708" s="261"/>
      <c r="AK1708" s="261"/>
      <c r="AL1708" s="297"/>
      <c r="AM1708" s="261"/>
      <c r="AN1708" s="261"/>
    </row>
    <row r="1709" spans="1:40" x14ac:dyDescent="0.2">
      <c r="A1709" s="87"/>
      <c r="B1709" s="298"/>
      <c r="C1709" s="261"/>
      <c r="D1709" s="261"/>
      <c r="E1709" s="261"/>
      <c r="F1709" s="261"/>
      <c r="G1709" s="294"/>
      <c r="H1709" s="295"/>
      <c r="I1709" s="261"/>
      <c r="J1709" s="311" t="str">
        <f>IF(I1709="","",VLOOKUP(I1709,LookUp_Tables!$R:$S,2,0))</f>
        <v/>
      </c>
      <c r="K1709" s="296"/>
      <c r="L1709" s="296"/>
      <c r="M1709" s="290"/>
      <c r="N1709" s="290"/>
      <c r="O1709" s="290"/>
      <c r="P1709" s="290"/>
      <c r="Q1709" s="290"/>
      <c r="R1709" s="290"/>
      <c r="S1709" s="290" t="e">
        <f t="shared" si="78"/>
        <v>#DIV/0!</v>
      </c>
      <c r="T1709" s="290"/>
      <c r="U1709" s="290"/>
      <c r="V1709" s="290" t="e">
        <f t="shared" si="79"/>
        <v>#DIV/0!</v>
      </c>
      <c r="W1709" s="291" t="str">
        <f t="shared" si="80"/>
        <v/>
      </c>
      <c r="X1709" s="261"/>
      <c r="Y1709" s="261"/>
      <c r="Z1709" s="261"/>
      <c r="AA1709" s="261"/>
      <c r="AB1709" s="261"/>
      <c r="AC1709" s="261"/>
      <c r="AD1709" s="261"/>
      <c r="AE1709" s="261"/>
      <c r="AF1709" s="293"/>
      <c r="AG1709" s="315" t="str">
        <f>IF(AF1709="","",IFERROR(VLOOKUP(AF1709,'Error Checking'!A:B,2,0),"Error with MNCR code"))</f>
        <v/>
      </c>
      <c r="AH1709" s="315"/>
      <c r="AI1709" s="315" t="str">
        <f>IF(AH1709="","",IFERROR(VLOOKUP(AH1709,'Error Checking'!A:B,2,0),"Error with MNCR code"))</f>
        <v/>
      </c>
      <c r="AJ1709" s="261"/>
      <c r="AK1709" s="261"/>
      <c r="AL1709" s="297"/>
      <c r="AM1709" s="261"/>
      <c r="AN1709" s="261"/>
    </row>
    <row r="1710" spans="1:40" x14ac:dyDescent="0.2">
      <c r="A1710" s="87"/>
      <c r="B1710" s="298"/>
      <c r="C1710" s="261"/>
      <c r="D1710" s="261"/>
      <c r="E1710" s="261"/>
      <c r="F1710" s="261"/>
      <c r="G1710" s="294"/>
      <c r="H1710" s="295"/>
      <c r="I1710" s="261"/>
      <c r="J1710" s="311" t="str">
        <f>IF(I1710="","",VLOOKUP(I1710,LookUp_Tables!$R:$S,2,0))</f>
        <v/>
      </c>
      <c r="K1710" s="296"/>
      <c r="L1710" s="296"/>
      <c r="M1710" s="290"/>
      <c r="N1710" s="290"/>
      <c r="O1710" s="290"/>
      <c r="P1710" s="290"/>
      <c r="Q1710" s="290"/>
      <c r="R1710" s="290"/>
      <c r="S1710" s="290" t="e">
        <f t="shared" si="78"/>
        <v>#DIV/0!</v>
      </c>
      <c r="T1710" s="290"/>
      <c r="U1710" s="290"/>
      <c r="V1710" s="290" t="e">
        <f t="shared" si="79"/>
        <v>#DIV/0!</v>
      </c>
      <c r="W1710" s="291" t="str">
        <f t="shared" si="80"/>
        <v/>
      </c>
      <c r="X1710" s="261"/>
      <c r="Y1710" s="261"/>
      <c r="Z1710" s="261"/>
      <c r="AA1710" s="261"/>
      <c r="AB1710" s="261"/>
      <c r="AC1710" s="261"/>
      <c r="AD1710" s="261"/>
      <c r="AE1710" s="261"/>
      <c r="AF1710" s="293"/>
      <c r="AG1710" s="315" t="str">
        <f>IF(AF1710="","",IFERROR(VLOOKUP(AF1710,'Error Checking'!A:B,2,0),"Error with MNCR code"))</f>
        <v/>
      </c>
      <c r="AH1710" s="315"/>
      <c r="AI1710" s="315" t="str">
        <f>IF(AH1710="","",IFERROR(VLOOKUP(AH1710,'Error Checking'!A:B,2,0),"Error with MNCR code"))</f>
        <v/>
      </c>
      <c r="AJ1710" s="261"/>
      <c r="AK1710" s="261"/>
      <c r="AL1710" s="297"/>
      <c r="AM1710" s="261"/>
      <c r="AN1710" s="261"/>
    </row>
    <row r="1711" spans="1:40" x14ac:dyDescent="0.2">
      <c r="A1711" s="87"/>
      <c r="B1711" s="298"/>
      <c r="C1711" s="261"/>
      <c r="D1711" s="261"/>
      <c r="E1711" s="261"/>
      <c r="F1711" s="261"/>
      <c r="G1711" s="294"/>
      <c r="H1711" s="295"/>
      <c r="I1711" s="261"/>
      <c r="J1711" s="311" t="str">
        <f>IF(I1711="","",VLOOKUP(I1711,LookUp_Tables!$R:$S,2,0))</f>
        <v/>
      </c>
      <c r="K1711" s="296"/>
      <c r="L1711" s="296"/>
      <c r="M1711" s="290"/>
      <c r="N1711" s="290"/>
      <c r="O1711" s="290"/>
      <c r="P1711" s="290"/>
      <c r="Q1711" s="290"/>
      <c r="R1711" s="290"/>
      <c r="S1711" s="290" t="e">
        <f t="shared" si="78"/>
        <v>#DIV/0!</v>
      </c>
      <c r="T1711" s="290"/>
      <c r="U1711" s="290"/>
      <c r="V1711" s="290" t="e">
        <f t="shared" si="79"/>
        <v>#DIV/0!</v>
      </c>
      <c r="W1711" s="291" t="str">
        <f t="shared" si="80"/>
        <v/>
      </c>
      <c r="X1711" s="261"/>
      <c r="Y1711" s="261"/>
      <c r="Z1711" s="261"/>
      <c r="AA1711" s="261"/>
      <c r="AB1711" s="261"/>
      <c r="AC1711" s="261"/>
      <c r="AD1711" s="261"/>
      <c r="AE1711" s="261"/>
      <c r="AF1711" s="293"/>
      <c r="AG1711" s="315" t="str">
        <f>IF(AF1711="","",IFERROR(VLOOKUP(AF1711,'Error Checking'!A:B,2,0),"Error with MNCR code"))</f>
        <v/>
      </c>
      <c r="AH1711" s="315"/>
      <c r="AI1711" s="315" t="str">
        <f>IF(AH1711="","",IFERROR(VLOOKUP(AH1711,'Error Checking'!A:B,2,0),"Error with MNCR code"))</f>
        <v/>
      </c>
      <c r="AJ1711" s="261"/>
      <c r="AK1711" s="261"/>
      <c r="AL1711" s="297"/>
      <c r="AM1711" s="261"/>
      <c r="AN1711" s="261"/>
    </row>
    <row r="1712" spans="1:40" x14ac:dyDescent="0.2">
      <c r="A1712" s="87"/>
      <c r="B1712" s="298"/>
      <c r="C1712" s="261"/>
      <c r="D1712" s="261"/>
      <c r="E1712" s="261"/>
      <c r="F1712" s="261"/>
      <c r="G1712" s="294"/>
      <c r="H1712" s="295"/>
      <c r="I1712" s="261"/>
      <c r="J1712" s="311" t="str">
        <f>IF(I1712="","",VLOOKUP(I1712,LookUp_Tables!$R:$S,2,0))</f>
        <v/>
      </c>
      <c r="K1712" s="296"/>
      <c r="L1712" s="296"/>
      <c r="M1712" s="290"/>
      <c r="N1712" s="290"/>
      <c r="O1712" s="290"/>
      <c r="P1712" s="290"/>
      <c r="Q1712" s="290"/>
      <c r="R1712" s="290"/>
      <c r="S1712" s="290" t="e">
        <f t="shared" si="78"/>
        <v>#DIV/0!</v>
      </c>
      <c r="T1712" s="290"/>
      <c r="U1712" s="290"/>
      <c r="V1712" s="290" t="e">
        <f t="shared" si="79"/>
        <v>#DIV/0!</v>
      </c>
      <c r="W1712" s="291" t="str">
        <f t="shared" si="80"/>
        <v/>
      </c>
      <c r="X1712" s="261"/>
      <c r="Y1712" s="261"/>
      <c r="Z1712" s="261"/>
      <c r="AA1712" s="261"/>
      <c r="AB1712" s="261"/>
      <c r="AC1712" s="261"/>
      <c r="AD1712" s="261"/>
      <c r="AE1712" s="261"/>
      <c r="AF1712" s="293"/>
      <c r="AG1712" s="315" t="str">
        <f>IF(AF1712="","",IFERROR(VLOOKUP(AF1712,'Error Checking'!A:B,2,0),"Error with MNCR code"))</f>
        <v/>
      </c>
      <c r="AH1712" s="315"/>
      <c r="AI1712" s="315" t="str">
        <f>IF(AH1712="","",IFERROR(VLOOKUP(AH1712,'Error Checking'!A:B,2,0),"Error with MNCR code"))</f>
        <v/>
      </c>
      <c r="AJ1712" s="261"/>
      <c r="AK1712" s="261"/>
      <c r="AL1712" s="297"/>
      <c r="AM1712" s="261"/>
      <c r="AN1712" s="261"/>
    </row>
    <row r="1713" spans="1:40" x14ac:dyDescent="0.2">
      <c r="A1713" s="87"/>
      <c r="B1713" s="298"/>
      <c r="C1713" s="261"/>
      <c r="D1713" s="261"/>
      <c r="E1713" s="261"/>
      <c r="F1713" s="261"/>
      <c r="G1713" s="294"/>
      <c r="H1713" s="295"/>
      <c r="I1713" s="261"/>
      <c r="J1713" s="311" t="str">
        <f>IF(I1713="","",VLOOKUP(I1713,LookUp_Tables!$R:$S,2,0))</f>
        <v/>
      </c>
      <c r="K1713" s="296"/>
      <c r="L1713" s="296"/>
      <c r="M1713" s="290"/>
      <c r="N1713" s="290"/>
      <c r="O1713" s="290"/>
      <c r="P1713" s="290"/>
      <c r="Q1713" s="290"/>
      <c r="R1713" s="290"/>
      <c r="S1713" s="290" t="e">
        <f t="shared" si="78"/>
        <v>#DIV/0!</v>
      </c>
      <c r="T1713" s="290"/>
      <c r="U1713" s="290"/>
      <c r="V1713" s="290" t="e">
        <f t="shared" si="79"/>
        <v>#DIV/0!</v>
      </c>
      <c r="W1713" s="291" t="str">
        <f t="shared" si="80"/>
        <v/>
      </c>
      <c r="X1713" s="261"/>
      <c r="Y1713" s="261"/>
      <c r="Z1713" s="261"/>
      <c r="AA1713" s="261"/>
      <c r="AB1713" s="261"/>
      <c r="AC1713" s="261"/>
      <c r="AD1713" s="261"/>
      <c r="AE1713" s="261"/>
      <c r="AF1713" s="293"/>
      <c r="AG1713" s="315" t="str">
        <f>IF(AF1713="","",IFERROR(VLOOKUP(AF1713,'Error Checking'!A:B,2,0),"Error with MNCR code"))</f>
        <v/>
      </c>
      <c r="AH1713" s="315"/>
      <c r="AI1713" s="315" t="str">
        <f>IF(AH1713="","",IFERROR(VLOOKUP(AH1713,'Error Checking'!A:B,2,0),"Error with MNCR code"))</f>
        <v/>
      </c>
      <c r="AJ1713" s="261"/>
      <c r="AK1713" s="261"/>
      <c r="AL1713" s="297"/>
      <c r="AM1713" s="261"/>
      <c r="AN1713" s="261"/>
    </row>
    <row r="1714" spans="1:40" x14ac:dyDescent="0.2">
      <c r="A1714" s="87"/>
      <c r="B1714" s="298"/>
      <c r="C1714" s="261"/>
      <c r="D1714" s="261"/>
      <c r="E1714" s="261"/>
      <c r="F1714" s="261"/>
      <c r="G1714" s="294"/>
      <c r="H1714" s="295"/>
      <c r="I1714" s="261"/>
      <c r="J1714" s="311" t="str">
        <f>IF(I1714="","",VLOOKUP(I1714,LookUp_Tables!$R:$S,2,0))</f>
        <v/>
      </c>
      <c r="K1714" s="296"/>
      <c r="L1714" s="296"/>
      <c r="M1714" s="290"/>
      <c r="N1714" s="290"/>
      <c r="O1714" s="290"/>
      <c r="P1714" s="290"/>
      <c r="Q1714" s="290"/>
      <c r="R1714" s="290"/>
      <c r="S1714" s="290" t="e">
        <f t="shared" si="78"/>
        <v>#DIV/0!</v>
      </c>
      <c r="T1714" s="290"/>
      <c r="U1714" s="290"/>
      <c r="V1714" s="290" t="e">
        <f t="shared" si="79"/>
        <v>#DIV/0!</v>
      </c>
      <c r="W1714" s="291" t="str">
        <f t="shared" si="80"/>
        <v/>
      </c>
      <c r="X1714" s="261"/>
      <c r="Y1714" s="261"/>
      <c r="Z1714" s="261"/>
      <c r="AA1714" s="261"/>
      <c r="AB1714" s="261"/>
      <c r="AC1714" s="261"/>
      <c r="AD1714" s="261"/>
      <c r="AE1714" s="261"/>
      <c r="AF1714" s="293"/>
      <c r="AG1714" s="315" t="str">
        <f>IF(AF1714="","",IFERROR(VLOOKUP(AF1714,'Error Checking'!A:B,2,0),"Error with MNCR code"))</f>
        <v/>
      </c>
      <c r="AH1714" s="315"/>
      <c r="AI1714" s="315" t="str">
        <f>IF(AH1714="","",IFERROR(VLOOKUP(AH1714,'Error Checking'!A:B,2,0),"Error with MNCR code"))</f>
        <v/>
      </c>
      <c r="AJ1714" s="261"/>
      <c r="AK1714" s="261"/>
      <c r="AL1714" s="297"/>
      <c r="AM1714" s="261"/>
      <c r="AN1714" s="261"/>
    </row>
    <row r="1715" spans="1:40" x14ac:dyDescent="0.2">
      <c r="A1715" s="87"/>
      <c r="B1715" s="298"/>
      <c r="C1715" s="261"/>
      <c r="D1715" s="261"/>
      <c r="E1715" s="261"/>
      <c r="F1715" s="261"/>
      <c r="G1715" s="294"/>
      <c r="H1715" s="295"/>
      <c r="I1715" s="261"/>
      <c r="J1715" s="311" t="str">
        <f>IF(I1715="","",VLOOKUP(I1715,LookUp_Tables!$R:$S,2,0))</f>
        <v/>
      </c>
      <c r="K1715" s="296"/>
      <c r="L1715" s="296"/>
      <c r="M1715" s="290"/>
      <c r="N1715" s="290"/>
      <c r="O1715" s="290"/>
      <c r="P1715" s="290"/>
      <c r="Q1715" s="290"/>
      <c r="R1715" s="290"/>
      <c r="S1715" s="290" t="e">
        <f t="shared" si="78"/>
        <v>#DIV/0!</v>
      </c>
      <c r="T1715" s="290"/>
      <c r="U1715" s="290"/>
      <c r="V1715" s="290" t="e">
        <f t="shared" si="79"/>
        <v>#DIV/0!</v>
      </c>
      <c r="W1715" s="291" t="str">
        <f t="shared" si="80"/>
        <v/>
      </c>
      <c r="X1715" s="261"/>
      <c r="Y1715" s="261"/>
      <c r="Z1715" s="261"/>
      <c r="AA1715" s="261"/>
      <c r="AB1715" s="261"/>
      <c r="AC1715" s="261"/>
      <c r="AD1715" s="261"/>
      <c r="AE1715" s="261"/>
      <c r="AF1715" s="293"/>
      <c r="AG1715" s="315" t="str">
        <f>IF(AF1715="","",IFERROR(VLOOKUP(AF1715,'Error Checking'!A:B,2,0),"Error with MNCR code"))</f>
        <v/>
      </c>
      <c r="AH1715" s="315"/>
      <c r="AI1715" s="315" t="str">
        <f>IF(AH1715="","",IFERROR(VLOOKUP(AH1715,'Error Checking'!A:B,2,0),"Error with MNCR code"))</f>
        <v/>
      </c>
      <c r="AJ1715" s="261"/>
      <c r="AK1715" s="261"/>
      <c r="AL1715" s="297"/>
      <c r="AM1715" s="261"/>
      <c r="AN1715" s="261"/>
    </row>
    <row r="1716" spans="1:40" x14ac:dyDescent="0.2">
      <c r="A1716" s="87"/>
      <c r="B1716" s="298"/>
      <c r="C1716" s="261"/>
      <c r="D1716" s="261"/>
      <c r="E1716" s="261"/>
      <c r="F1716" s="261"/>
      <c r="G1716" s="294"/>
      <c r="H1716" s="295"/>
      <c r="I1716" s="261"/>
      <c r="J1716" s="311" t="str">
        <f>IF(I1716="","",VLOOKUP(I1716,LookUp_Tables!$R:$S,2,0))</f>
        <v/>
      </c>
      <c r="K1716" s="296"/>
      <c r="L1716" s="296"/>
      <c r="M1716" s="290"/>
      <c r="N1716" s="290"/>
      <c r="O1716" s="290"/>
      <c r="P1716" s="290"/>
      <c r="Q1716" s="290"/>
      <c r="R1716" s="290"/>
      <c r="S1716" s="290" t="e">
        <f t="shared" si="78"/>
        <v>#DIV/0!</v>
      </c>
      <c r="T1716" s="290"/>
      <c r="U1716" s="290"/>
      <c r="V1716" s="290" t="e">
        <f t="shared" si="79"/>
        <v>#DIV/0!</v>
      </c>
      <c r="W1716" s="291" t="str">
        <f t="shared" si="80"/>
        <v/>
      </c>
      <c r="X1716" s="261"/>
      <c r="Y1716" s="261"/>
      <c r="Z1716" s="261"/>
      <c r="AA1716" s="261"/>
      <c r="AB1716" s="261"/>
      <c r="AC1716" s="261"/>
      <c r="AD1716" s="261"/>
      <c r="AE1716" s="261"/>
      <c r="AF1716" s="293"/>
      <c r="AG1716" s="315" t="str">
        <f>IF(AF1716="","",IFERROR(VLOOKUP(AF1716,'Error Checking'!A:B,2,0),"Error with MNCR code"))</f>
        <v/>
      </c>
      <c r="AH1716" s="315"/>
      <c r="AI1716" s="315" t="str">
        <f>IF(AH1716="","",IFERROR(VLOOKUP(AH1716,'Error Checking'!A:B,2,0),"Error with MNCR code"))</f>
        <v/>
      </c>
      <c r="AJ1716" s="261"/>
      <c r="AK1716" s="261"/>
      <c r="AL1716" s="297"/>
      <c r="AM1716" s="261"/>
      <c r="AN1716" s="261"/>
    </row>
    <row r="1717" spans="1:40" x14ac:dyDescent="0.2">
      <c r="A1717" s="87"/>
      <c r="B1717" s="298"/>
      <c r="C1717" s="261"/>
      <c r="D1717" s="261"/>
      <c r="E1717" s="261"/>
      <c r="F1717" s="261"/>
      <c r="G1717" s="294"/>
      <c r="H1717" s="295"/>
      <c r="I1717" s="261"/>
      <c r="J1717" s="311" t="str">
        <f>IF(I1717="","",VLOOKUP(I1717,LookUp_Tables!$R:$S,2,0))</f>
        <v/>
      </c>
      <c r="K1717" s="296"/>
      <c r="L1717" s="296"/>
      <c r="M1717" s="290"/>
      <c r="N1717" s="290"/>
      <c r="O1717" s="290"/>
      <c r="P1717" s="290"/>
      <c r="Q1717" s="290"/>
      <c r="R1717" s="290"/>
      <c r="S1717" s="290" t="e">
        <f t="shared" si="78"/>
        <v>#DIV/0!</v>
      </c>
      <c r="T1717" s="290"/>
      <c r="U1717" s="290"/>
      <c r="V1717" s="290" t="e">
        <f t="shared" si="79"/>
        <v>#DIV/0!</v>
      </c>
      <c r="W1717" s="291" t="str">
        <f t="shared" si="80"/>
        <v/>
      </c>
      <c r="X1717" s="261"/>
      <c r="Y1717" s="261"/>
      <c r="Z1717" s="261"/>
      <c r="AA1717" s="261"/>
      <c r="AB1717" s="261"/>
      <c r="AC1717" s="261"/>
      <c r="AD1717" s="261"/>
      <c r="AE1717" s="261"/>
      <c r="AF1717" s="293"/>
      <c r="AG1717" s="315" t="str">
        <f>IF(AF1717="","",IFERROR(VLOOKUP(AF1717,'Error Checking'!A:B,2,0),"Error with MNCR code"))</f>
        <v/>
      </c>
      <c r="AH1717" s="315"/>
      <c r="AI1717" s="315" t="str">
        <f>IF(AH1717="","",IFERROR(VLOOKUP(AH1717,'Error Checking'!A:B,2,0),"Error with MNCR code"))</f>
        <v/>
      </c>
      <c r="AJ1717" s="261"/>
      <c r="AK1717" s="261"/>
      <c r="AL1717" s="297"/>
      <c r="AM1717" s="261"/>
      <c r="AN1717" s="261"/>
    </row>
    <row r="1718" spans="1:40" x14ac:dyDescent="0.2">
      <c r="A1718" s="87"/>
      <c r="B1718" s="298"/>
      <c r="C1718" s="261"/>
      <c r="D1718" s="261"/>
      <c r="E1718" s="261"/>
      <c r="F1718" s="261"/>
      <c r="G1718" s="294"/>
      <c r="H1718" s="295"/>
      <c r="I1718" s="261"/>
      <c r="J1718" s="311" t="str">
        <f>IF(I1718="","",VLOOKUP(I1718,LookUp_Tables!$R:$S,2,0))</f>
        <v/>
      </c>
      <c r="K1718" s="296"/>
      <c r="L1718" s="296"/>
      <c r="M1718" s="290"/>
      <c r="N1718" s="290"/>
      <c r="O1718" s="290"/>
      <c r="P1718" s="290"/>
      <c r="Q1718" s="290"/>
      <c r="R1718" s="290"/>
      <c r="S1718" s="290" t="e">
        <f t="shared" si="78"/>
        <v>#DIV/0!</v>
      </c>
      <c r="T1718" s="290"/>
      <c r="U1718" s="290"/>
      <c r="V1718" s="290" t="e">
        <f t="shared" si="79"/>
        <v>#DIV/0!</v>
      </c>
      <c r="W1718" s="291" t="str">
        <f t="shared" si="80"/>
        <v/>
      </c>
      <c r="X1718" s="261"/>
      <c r="Y1718" s="261"/>
      <c r="Z1718" s="261"/>
      <c r="AA1718" s="261"/>
      <c r="AB1718" s="261"/>
      <c r="AC1718" s="261"/>
      <c r="AD1718" s="261"/>
      <c r="AE1718" s="261"/>
      <c r="AF1718" s="293"/>
      <c r="AG1718" s="315" t="str">
        <f>IF(AF1718="","",IFERROR(VLOOKUP(AF1718,'Error Checking'!A:B,2,0),"Error with MNCR code"))</f>
        <v/>
      </c>
      <c r="AH1718" s="315"/>
      <c r="AI1718" s="315" t="str">
        <f>IF(AH1718="","",IFERROR(VLOOKUP(AH1718,'Error Checking'!A:B,2,0),"Error with MNCR code"))</f>
        <v/>
      </c>
      <c r="AJ1718" s="261"/>
      <c r="AK1718" s="261"/>
      <c r="AL1718" s="297"/>
      <c r="AM1718" s="261"/>
      <c r="AN1718" s="261"/>
    </row>
    <row r="1719" spans="1:40" x14ac:dyDescent="0.2">
      <c r="A1719" s="87"/>
      <c r="B1719" s="298"/>
      <c r="C1719" s="261"/>
      <c r="D1719" s="261"/>
      <c r="E1719" s="261"/>
      <c r="F1719" s="261"/>
      <c r="G1719" s="294"/>
      <c r="H1719" s="295"/>
      <c r="I1719" s="261"/>
      <c r="J1719" s="311" t="str">
        <f>IF(I1719="","",VLOOKUP(I1719,LookUp_Tables!$R:$S,2,0))</f>
        <v/>
      </c>
      <c r="K1719" s="296"/>
      <c r="L1719" s="296"/>
      <c r="M1719" s="290"/>
      <c r="N1719" s="290"/>
      <c r="O1719" s="290"/>
      <c r="P1719" s="290"/>
      <c r="Q1719" s="290"/>
      <c r="R1719" s="290"/>
      <c r="S1719" s="290" t="e">
        <f t="shared" si="78"/>
        <v>#DIV/0!</v>
      </c>
      <c r="T1719" s="290"/>
      <c r="U1719" s="290"/>
      <c r="V1719" s="290" t="e">
        <f t="shared" si="79"/>
        <v>#DIV/0!</v>
      </c>
      <c r="W1719" s="291" t="str">
        <f t="shared" si="80"/>
        <v/>
      </c>
      <c r="X1719" s="261"/>
      <c r="Y1719" s="261"/>
      <c r="Z1719" s="261"/>
      <c r="AA1719" s="261"/>
      <c r="AB1719" s="261"/>
      <c r="AC1719" s="261"/>
      <c r="AD1719" s="261"/>
      <c r="AE1719" s="261"/>
      <c r="AF1719" s="293"/>
      <c r="AG1719" s="315" t="str">
        <f>IF(AF1719="","",IFERROR(VLOOKUP(AF1719,'Error Checking'!A:B,2,0),"Error with MNCR code"))</f>
        <v/>
      </c>
      <c r="AH1719" s="315"/>
      <c r="AI1719" s="315" t="str">
        <f>IF(AH1719="","",IFERROR(VLOOKUP(AH1719,'Error Checking'!A:B,2,0),"Error with MNCR code"))</f>
        <v/>
      </c>
      <c r="AJ1719" s="261"/>
      <c r="AK1719" s="261"/>
      <c r="AL1719" s="297"/>
      <c r="AM1719" s="261"/>
      <c r="AN1719" s="261"/>
    </row>
    <row r="1720" spans="1:40" x14ac:dyDescent="0.2">
      <c r="A1720" s="87"/>
      <c r="B1720" s="298"/>
      <c r="C1720" s="261"/>
      <c r="D1720" s="261"/>
      <c r="E1720" s="261"/>
      <c r="F1720" s="261"/>
      <c r="G1720" s="294"/>
      <c r="H1720" s="295"/>
      <c r="I1720" s="261"/>
      <c r="J1720" s="311" t="str">
        <f>IF(I1720="","",VLOOKUP(I1720,LookUp_Tables!$R:$S,2,0))</f>
        <v/>
      </c>
      <c r="K1720" s="296"/>
      <c r="L1720" s="296"/>
      <c r="M1720" s="290"/>
      <c r="N1720" s="290"/>
      <c r="O1720" s="290"/>
      <c r="P1720" s="290"/>
      <c r="Q1720" s="290"/>
      <c r="R1720" s="290"/>
      <c r="S1720" s="290" t="e">
        <f t="shared" si="78"/>
        <v>#DIV/0!</v>
      </c>
      <c r="T1720" s="290"/>
      <c r="U1720" s="290"/>
      <c r="V1720" s="290" t="e">
        <f t="shared" si="79"/>
        <v>#DIV/0!</v>
      </c>
      <c r="W1720" s="291" t="str">
        <f t="shared" si="80"/>
        <v/>
      </c>
      <c r="X1720" s="261"/>
      <c r="Y1720" s="261"/>
      <c r="Z1720" s="261"/>
      <c r="AA1720" s="261"/>
      <c r="AB1720" s="261"/>
      <c r="AC1720" s="261"/>
      <c r="AD1720" s="261"/>
      <c r="AE1720" s="261"/>
      <c r="AF1720" s="293"/>
      <c r="AG1720" s="315" t="str">
        <f>IF(AF1720="","",IFERROR(VLOOKUP(AF1720,'Error Checking'!A:B,2,0),"Error with MNCR code"))</f>
        <v/>
      </c>
      <c r="AH1720" s="315"/>
      <c r="AI1720" s="315" t="str">
        <f>IF(AH1720="","",IFERROR(VLOOKUP(AH1720,'Error Checking'!A:B,2,0),"Error with MNCR code"))</f>
        <v/>
      </c>
      <c r="AJ1720" s="261"/>
      <c r="AK1720" s="261"/>
      <c r="AL1720" s="297"/>
      <c r="AM1720" s="261"/>
      <c r="AN1720" s="261"/>
    </row>
    <row r="1721" spans="1:40" x14ac:dyDescent="0.2">
      <c r="A1721" s="87"/>
      <c r="B1721" s="298"/>
      <c r="C1721" s="261"/>
      <c r="D1721" s="261"/>
      <c r="E1721" s="261"/>
      <c r="F1721" s="261"/>
      <c r="G1721" s="294"/>
      <c r="H1721" s="295"/>
      <c r="I1721" s="261"/>
      <c r="J1721" s="311" t="str">
        <f>IF(I1721="","",VLOOKUP(I1721,LookUp_Tables!$R:$S,2,0))</f>
        <v/>
      </c>
      <c r="K1721" s="296"/>
      <c r="L1721" s="296"/>
      <c r="M1721" s="290"/>
      <c r="N1721" s="290"/>
      <c r="O1721" s="290"/>
      <c r="P1721" s="290"/>
      <c r="Q1721" s="290"/>
      <c r="R1721" s="290"/>
      <c r="S1721" s="290" t="e">
        <f t="shared" si="78"/>
        <v>#DIV/0!</v>
      </c>
      <c r="T1721" s="290"/>
      <c r="U1721" s="290"/>
      <c r="V1721" s="290" t="e">
        <f t="shared" si="79"/>
        <v>#DIV/0!</v>
      </c>
      <c r="W1721" s="291" t="str">
        <f t="shared" si="80"/>
        <v/>
      </c>
      <c r="X1721" s="261"/>
      <c r="Y1721" s="261"/>
      <c r="Z1721" s="261"/>
      <c r="AA1721" s="261"/>
      <c r="AB1721" s="261"/>
      <c r="AC1721" s="261"/>
      <c r="AD1721" s="261"/>
      <c r="AE1721" s="261"/>
      <c r="AF1721" s="293"/>
      <c r="AG1721" s="315" t="str">
        <f>IF(AF1721="","",IFERROR(VLOOKUP(AF1721,'Error Checking'!A:B,2,0),"Error with MNCR code"))</f>
        <v/>
      </c>
      <c r="AH1721" s="315"/>
      <c r="AI1721" s="315" t="str">
        <f>IF(AH1721="","",IFERROR(VLOOKUP(AH1721,'Error Checking'!A:B,2,0),"Error with MNCR code"))</f>
        <v/>
      </c>
      <c r="AJ1721" s="261"/>
      <c r="AK1721" s="261"/>
      <c r="AL1721" s="297"/>
      <c r="AM1721" s="261"/>
      <c r="AN1721" s="261"/>
    </row>
    <row r="1722" spans="1:40" x14ac:dyDescent="0.2">
      <c r="A1722" s="87"/>
      <c r="B1722" s="298"/>
      <c r="C1722" s="261"/>
      <c r="D1722" s="261"/>
      <c r="E1722" s="261"/>
      <c r="F1722" s="261"/>
      <c r="G1722" s="294"/>
      <c r="H1722" s="295"/>
      <c r="I1722" s="261"/>
      <c r="J1722" s="311" t="str">
        <f>IF(I1722="","",VLOOKUP(I1722,LookUp_Tables!$R:$S,2,0))</f>
        <v/>
      </c>
      <c r="K1722" s="296"/>
      <c r="L1722" s="296"/>
      <c r="M1722" s="290"/>
      <c r="N1722" s="290"/>
      <c r="O1722" s="290"/>
      <c r="P1722" s="290"/>
      <c r="Q1722" s="290"/>
      <c r="R1722" s="290"/>
      <c r="S1722" s="290" t="e">
        <f t="shared" si="78"/>
        <v>#DIV/0!</v>
      </c>
      <c r="T1722" s="290"/>
      <c r="U1722" s="290"/>
      <c r="V1722" s="290" t="e">
        <f t="shared" si="79"/>
        <v>#DIV/0!</v>
      </c>
      <c r="W1722" s="291" t="str">
        <f t="shared" si="80"/>
        <v/>
      </c>
      <c r="X1722" s="261"/>
      <c r="Y1722" s="261"/>
      <c r="Z1722" s="261"/>
      <c r="AA1722" s="261"/>
      <c r="AB1722" s="261"/>
      <c r="AC1722" s="261"/>
      <c r="AD1722" s="261"/>
      <c r="AE1722" s="261"/>
      <c r="AF1722" s="293"/>
      <c r="AG1722" s="315" t="str">
        <f>IF(AF1722="","",IFERROR(VLOOKUP(AF1722,'Error Checking'!A:B,2,0),"Error with MNCR code"))</f>
        <v/>
      </c>
      <c r="AH1722" s="315"/>
      <c r="AI1722" s="315" t="str">
        <f>IF(AH1722="","",IFERROR(VLOOKUP(AH1722,'Error Checking'!A:B,2,0),"Error with MNCR code"))</f>
        <v/>
      </c>
      <c r="AJ1722" s="261"/>
      <c r="AK1722" s="261"/>
      <c r="AL1722" s="297"/>
      <c r="AM1722" s="261"/>
      <c r="AN1722" s="261"/>
    </row>
    <row r="1723" spans="1:40" x14ac:dyDescent="0.2">
      <c r="A1723" s="87"/>
      <c r="B1723" s="298"/>
      <c r="C1723" s="261"/>
      <c r="D1723" s="261"/>
      <c r="E1723" s="261"/>
      <c r="F1723" s="261"/>
      <c r="G1723" s="294"/>
      <c r="H1723" s="295"/>
      <c r="I1723" s="261"/>
      <c r="J1723" s="311" t="str">
        <f>IF(I1723="","",VLOOKUP(I1723,LookUp_Tables!$R:$S,2,0))</f>
        <v/>
      </c>
      <c r="K1723" s="296"/>
      <c r="L1723" s="296"/>
      <c r="M1723" s="290"/>
      <c r="N1723" s="290"/>
      <c r="O1723" s="290"/>
      <c r="P1723" s="290"/>
      <c r="Q1723" s="290"/>
      <c r="R1723" s="290"/>
      <c r="S1723" s="290" t="e">
        <f t="shared" si="78"/>
        <v>#DIV/0!</v>
      </c>
      <c r="T1723" s="290"/>
      <c r="U1723" s="290"/>
      <c r="V1723" s="290" t="e">
        <f t="shared" si="79"/>
        <v>#DIV/0!</v>
      </c>
      <c r="W1723" s="291" t="str">
        <f t="shared" si="80"/>
        <v/>
      </c>
      <c r="X1723" s="261"/>
      <c r="Y1723" s="261"/>
      <c r="Z1723" s="261"/>
      <c r="AA1723" s="261"/>
      <c r="AB1723" s="261"/>
      <c r="AC1723" s="261"/>
      <c r="AD1723" s="261"/>
      <c r="AE1723" s="261"/>
      <c r="AF1723" s="293"/>
      <c r="AG1723" s="315" t="str">
        <f>IF(AF1723="","",IFERROR(VLOOKUP(AF1723,'Error Checking'!A:B,2,0),"Error with MNCR code"))</f>
        <v/>
      </c>
      <c r="AH1723" s="315"/>
      <c r="AI1723" s="315" t="str">
        <f>IF(AH1723="","",IFERROR(VLOOKUP(AH1723,'Error Checking'!A:B,2,0),"Error with MNCR code"))</f>
        <v/>
      </c>
      <c r="AJ1723" s="261"/>
      <c r="AK1723" s="261"/>
      <c r="AL1723" s="297"/>
      <c r="AM1723" s="261"/>
      <c r="AN1723" s="261"/>
    </row>
    <row r="1724" spans="1:40" x14ac:dyDescent="0.2">
      <c r="A1724" s="87"/>
      <c r="B1724" s="298"/>
      <c r="C1724" s="261"/>
      <c r="D1724" s="261"/>
      <c r="E1724" s="261"/>
      <c r="F1724" s="261"/>
      <c r="G1724" s="294"/>
      <c r="H1724" s="295"/>
      <c r="I1724" s="261"/>
      <c r="J1724" s="311" t="str">
        <f>IF(I1724="","",VLOOKUP(I1724,LookUp_Tables!$R:$S,2,0))</f>
        <v/>
      </c>
      <c r="K1724" s="296"/>
      <c r="L1724" s="296"/>
      <c r="M1724" s="290"/>
      <c r="N1724" s="290"/>
      <c r="O1724" s="290"/>
      <c r="P1724" s="290"/>
      <c r="Q1724" s="290"/>
      <c r="R1724" s="290"/>
      <c r="S1724" s="290" t="e">
        <f t="shared" si="78"/>
        <v>#DIV/0!</v>
      </c>
      <c r="T1724" s="290"/>
      <c r="U1724" s="290"/>
      <c r="V1724" s="290" t="e">
        <f t="shared" si="79"/>
        <v>#DIV/0!</v>
      </c>
      <c r="W1724" s="291" t="str">
        <f t="shared" si="80"/>
        <v/>
      </c>
      <c r="X1724" s="261"/>
      <c r="Y1724" s="261"/>
      <c r="Z1724" s="261"/>
      <c r="AA1724" s="261"/>
      <c r="AB1724" s="261"/>
      <c r="AC1724" s="261"/>
      <c r="AD1724" s="261"/>
      <c r="AE1724" s="261"/>
      <c r="AF1724" s="293"/>
      <c r="AG1724" s="315" t="str">
        <f>IF(AF1724="","",IFERROR(VLOOKUP(AF1724,'Error Checking'!A:B,2,0),"Error with MNCR code"))</f>
        <v/>
      </c>
      <c r="AH1724" s="315"/>
      <c r="AI1724" s="315" t="str">
        <f>IF(AH1724="","",IFERROR(VLOOKUP(AH1724,'Error Checking'!A:B,2,0),"Error with MNCR code"))</f>
        <v/>
      </c>
      <c r="AJ1724" s="261"/>
      <c r="AK1724" s="261"/>
      <c r="AL1724" s="297"/>
      <c r="AM1724" s="261"/>
      <c r="AN1724" s="261"/>
    </row>
    <row r="1725" spans="1:40" x14ac:dyDescent="0.2">
      <c r="A1725" s="87"/>
      <c r="B1725" s="298"/>
      <c r="C1725" s="261"/>
      <c r="D1725" s="261"/>
      <c r="E1725" s="261"/>
      <c r="F1725" s="261"/>
      <c r="G1725" s="294"/>
      <c r="H1725" s="295"/>
      <c r="I1725" s="261"/>
      <c r="J1725" s="311" t="str">
        <f>IF(I1725="","",VLOOKUP(I1725,LookUp_Tables!$R:$S,2,0))</f>
        <v/>
      </c>
      <c r="K1725" s="296"/>
      <c r="L1725" s="296"/>
      <c r="M1725" s="290"/>
      <c r="N1725" s="290"/>
      <c r="O1725" s="290"/>
      <c r="P1725" s="290"/>
      <c r="Q1725" s="290"/>
      <c r="R1725" s="290"/>
      <c r="S1725" s="290" t="e">
        <f t="shared" si="78"/>
        <v>#DIV/0!</v>
      </c>
      <c r="T1725" s="290"/>
      <c r="U1725" s="290"/>
      <c r="V1725" s="290" t="e">
        <f t="shared" si="79"/>
        <v>#DIV/0!</v>
      </c>
      <c r="W1725" s="291" t="str">
        <f t="shared" si="80"/>
        <v/>
      </c>
      <c r="X1725" s="261"/>
      <c r="Y1725" s="261"/>
      <c r="Z1725" s="261"/>
      <c r="AA1725" s="261"/>
      <c r="AB1725" s="261"/>
      <c r="AC1725" s="261"/>
      <c r="AD1725" s="261"/>
      <c r="AE1725" s="261"/>
      <c r="AF1725" s="293"/>
      <c r="AG1725" s="315" t="str">
        <f>IF(AF1725="","",IFERROR(VLOOKUP(AF1725,'Error Checking'!A:B,2,0),"Error with MNCR code"))</f>
        <v/>
      </c>
      <c r="AH1725" s="315"/>
      <c r="AI1725" s="315" t="str">
        <f>IF(AH1725="","",IFERROR(VLOOKUP(AH1725,'Error Checking'!A:B,2,0),"Error with MNCR code"))</f>
        <v/>
      </c>
      <c r="AJ1725" s="261"/>
      <c r="AK1725" s="261"/>
      <c r="AL1725" s="297"/>
      <c r="AM1725" s="261"/>
      <c r="AN1725" s="261"/>
    </row>
    <row r="1726" spans="1:40" x14ac:dyDescent="0.2">
      <c r="A1726" s="87"/>
      <c r="B1726" s="298"/>
      <c r="C1726" s="261"/>
      <c r="D1726" s="261"/>
      <c r="E1726" s="261"/>
      <c r="F1726" s="261"/>
      <c r="G1726" s="294"/>
      <c r="H1726" s="295"/>
      <c r="I1726" s="261"/>
      <c r="J1726" s="311" t="str">
        <f>IF(I1726="","",VLOOKUP(I1726,LookUp_Tables!$R:$S,2,0))</f>
        <v/>
      </c>
      <c r="K1726" s="296"/>
      <c r="L1726" s="296"/>
      <c r="M1726" s="290"/>
      <c r="N1726" s="290"/>
      <c r="O1726" s="290"/>
      <c r="P1726" s="290"/>
      <c r="Q1726" s="290"/>
      <c r="R1726" s="290"/>
      <c r="S1726" s="290" t="e">
        <f t="shared" si="78"/>
        <v>#DIV/0!</v>
      </c>
      <c r="T1726" s="290"/>
      <c r="U1726" s="290"/>
      <c r="V1726" s="290" t="e">
        <f t="shared" si="79"/>
        <v>#DIV/0!</v>
      </c>
      <c r="W1726" s="291" t="str">
        <f t="shared" si="80"/>
        <v/>
      </c>
      <c r="X1726" s="261"/>
      <c r="Y1726" s="261"/>
      <c r="Z1726" s="261"/>
      <c r="AA1726" s="261"/>
      <c r="AB1726" s="261"/>
      <c r="AC1726" s="261"/>
      <c r="AD1726" s="261"/>
      <c r="AE1726" s="261"/>
      <c r="AF1726" s="293"/>
      <c r="AG1726" s="315" t="str">
        <f>IF(AF1726="","",IFERROR(VLOOKUP(AF1726,'Error Checking'!A:B,2,0),"Error with MNCR code"))</f>
        <v/>
      </c>
      <c r="AH1726" s="315"/>
      <c r="AI1726" s="315" t="str">
        <f>IF(AH1726="","",IFERROR(VLOOKUP(AH1726,'Error Checking'!A:B,2,0),"Error with MNCR code"))</f>
        <v/>
      </c>
      <c r="AJ1726" s="261"/>
      <c r="AK1726" s="261"/>
      <c r="AL1726" s="297"/>
      <c r="AM1726" s="261"/>
      <c r="AN1726" s="261"/>
    </row>
    <row r="1727" spans="1:40" x14ac:dyDescent="0.2">
      <c r="A1727" s="87"/>
      <c r="B1727" s="298"/>
      <c r="C1727" s="261"/>
      <c r="D1727" s="261"/>
      <c r="E1727" s="261"/>
      <c r="F1727" s="261"/>
      <c r="G1727" s="294"/>
      <c r="H1727" s="295"/>
      <c r="I1727" s="261"/>
      <c r="J1727" s="311" t="str">
        <f>IF(I1727="","",VLOOKUP(I1727,LookUp_Tables!$R:$S,2,0))</f>
        <v/>
      </c>
      <c r="K1727" s="296"/>
      <c r="L1727" s="296"/>
      <c r="M1727" s="290"/>
      <c r="N1727" s="290"/>
      <c r="O1727" s="290"/>
      <c r="P1727" s="290"/>
      <c r="Q1727" s="290"/>
      <c r="R1727" s="290"/>
      <c r="S1727" s="290" t="e">
        <f t="shared" si="78"/>
        <v>#DIV/0!</v>
      </c>
      <c r="T1727" s="290"/>
      <c r="U1727" s="290"/>
      <c r="V1727" s="290" t="e">
        <f t="shared" si="79"/>
        <v>#DIV/0!</v>
      </c>
      <c r="W1727" s="291" t="str">
        <f t="shared" si="80"/>
        <v/>
      </c>
      <c r="X1727" s="261"/>
      <c r="Y1727" s="261"/>
      <c r="Z1727" s="261"/>
      <c r="AA1727" s="261"/>
      <c r="AB1727" s="261"/>
      <c r="AC1727" s="261"/>
      <c r="AD1727" s="261"/>
      <c r="AE1727" s="261"/>
      <c r="AF1727" s="293"/>
      <c r="AG1727" s="315" t="str">
        <f>IF(AF1727="","",IFERROR(VLOOKUP(AF1727,'Error Checking'!A:B,2,0),"Error with MNCR code"))</f>
        <v/>
      </c>
      <c r="AH1727" s="315"/>
      <c r="AI1727" s="315" t="str">
        <f>IF(AH1727="","",IFERROR(VLOOKUP(AH1727,'Error Checking'!A:B,2,0),"Error with MNCR code"))</f>
        <v/>
      </c>
      <c r="AJ1727" s="261"/>
      <c r="AK1727" s="261"/>
      <c r="AL1727" s="297"/>
      <c r="AM1727" s="261"/>
      <c r="AN1727" s="261"/>
    </row>
    <row r="1728" spans="1:40" x14ac:dyDescent="0.2">
      <c r="A1728" s="87"/>
      <c r="B1728" s="298"/>
      <c r="C1728" s="261"/>
      <c r="D1728" s="261"/>
      <c r="E1728" s="261"/>
      <c r="F1728" s="261"/>
      <c r="G1728" s="294"/>
      <c r="H1728" s="295"/>
      <c r="I1728" s="261"/>
      <c r="J1728" s="311" t="str">
        <f>IF(I1728="","",VLOOKUP(I1728,LookUp_Tables!$R:$S,2,0))</f>
        <v/>
      </c>
      <c r="K1728" s="296"/>
      <c r="L1728" s="296"/>
      <c r="M1728" s="290"/>
      <c r="N1728" s="290"/>
      <c r="O1728" s="290"/>
      <c r="P1728" s="290"/>
      <c r="Q1728" s="290"/>
      <c r="R1728" s="290"/>
      <c r="S1728" s="290" t="e">
        <f t="shared" si="78"/>
        <v>#DIV/0!</v>
      </c>
      <c r="T1728" s="290"/>
      <c r="U1728" s="290"/>
      <c r="V1728" s="290" t="e">
        <f t="shared" si="79"/>
        <v>#DIV/0!</v>
      </c>
      <c r="W1728" s="291" t="str">
        <f t="shared" si="80"/>
        <v/>
      </c>
      <c r="X1728" s="261"/>
      <c r="Y1728" s="261"/>
      <c r="Z1728" s="261"/>
      <c r="AA1728" s="261"/>
      <c r="AB1728" s="261"/>
      <c r="AC1728" s="261"/>
      <c r="AD1728" s="261"/>
      <c r="AE1728" s="261"/>
      <c r="AF1728" s="293"/>
      <c r="AG1728" s="315" t="str">
        <f>IF(AF1728="","",IFERROR(VLOOKUP(AF1728,'Error Checking'!A:B,2,0),"Error with MNCR code"))</f>
        <v/>
      </c>
      <c r="AH1728" s="315"/>
      <c r="AI1728" s="315" t="str">
        <f>IF(AH1728="","",IFERROR(VLOOKUP(AH1728,'Error Checking'!A:B,2,0),"Error with MNCR code"))</f>
        <v/>
      </c>
      <c r="AJ1728" s="261"/>
      <c r="AK1728" s="261"/>
      <c r="AL1728" s="297"/>
      <c r="AM1728" s="261"/>
      <c r="AN1728" s="261"/>
    </row>
    <row r="1729" spans="1:40" x14ac:dyDescent="0.2">
      <c r="A1729" s="87"/>
      <c r="B1729" s="298"/>
      <c r="C1729" s="261"/>
      <c r="D1729" s="261"/>
      <c r="E1729" s="261"/>
      <c r="F1729" s="261"/>
      <c r="G1729" s="294"/>
      <c r="H1729" s="295"/>
      <c r="I1729" s="261"/>
      <c r="J1729" s="311" t="str">
        <f>IF(I1729="","",VLOOKUP(I1729,LookUp_Tables!$R:$S,2,0))</f>
        <v/>
      </c>
      <c r="K1729" s="296"/>
      <c r="L1729" s="296"/>
      <c r="M1729" s="290"/>
      <c r="N1729" s="290"/>
      <c r="O1729" s="290"/>
      <c r="P1729" s="290"/>
      <c r="Q1729" s="290"/>
      <c r="R1729" s="290"/>
      <c r="S1729" s="290" t="e">
        <f t="shared" si="78"/>
        <v>#DIV/0!</v>
      </c>
      <c r="T1729" s="290"/>
      <c r="U1729" s="290"/>
      <c r="V1729" s="290" t="e">
        <f t="shared" si="79"/>
        <v>#DIV/0!</v>
      </c>
      <c r="W1729" s="291" t="str">
        <f t="shared" si="80"/>
        <v/>
      </c>
      <c r="X1729" s="261"/>
      <c r="Y1729" s="261"/>
      <c r="Z1729" s="261"/>
      <c r="AA1729" s="261"/>
      <c r="AB1729" s="261"/>
      <c r="AC1729" s="261"/>
      <c r="AD1729" s="261"/>
      <c r="AE1729" s="261"/>
      <c r="AF1729" s="293"/>
      <c r="AG1729" s="315" t="str">
        <f>IF(AF1729="","",IFERROR(VLOOKUP(AF1729,'Error Checking'!A:B,2,0),"Error with MNCR code"))</f>
        <v/>
      </c>
      <c r="AH1729" s="315"/>
      <c r="AI1729" s="315" t="str">
        <f>IF(AH1729="","",IFERROR(VLOOKUP(AH1729,'Error Checking'!A:B,2,0),"Error with MNCR code"))</f>
        <v/>
      </c>
      <c r="AJ1729" s="261"/>
      <c r="AK1729" s="261"/>
      <c r="AL1729" s="297"/>
      <c r="AM1729" s="261"/>
      <c r="AN1729" s="261"/>
    </row>
    <row r="1730" spans="1:40" x14ac:dyDescent="0.2">
      <c r="A1730" s="87"/>
      <c r="B1730" s="298"/>
      <c r="C1730" s="261"/>
      <c r="D1730" s="261"/>
      <c r="E1730" s="261"/>
      <c r="F1730" s="261"/>
      <c r="G1730" s="294"/>
      <c r="H1730" s="295"/>
      <c r="I1730" s="261"/>
      <c r="J1730" s="311" t="str">
        <f>IF(I1730="","",VLOOKUP(I1730,LookUp_Tables!$R:$S,2,0))</f>
        <v/>
      </c>
      <c r="K1730" s="296"/>
      <c r="L1730" s="296"/>
      <c r="M1730" s="290"/>
      <c r="N1730" s="290"/>
      <c r="O1730" s="290"/>
      <c r="P1730" s="290"/>
      <c r="Q1730" s="290"/>
      <c r="R1730" s="290"/>
      <c r="S1730" s="290" t="e">
        <f t="shared" si="78"/>
        <v>#DIV/0!</v>
      </c>
      <c r="T1730" s="290"/>
      <c r="U1730" s="290"/>
      <c r="V1730" s="290" t="e">
        <f t="shared" si="79"/>
        <v>#DIV/0!</v>
      </c>
      <c r="W1730" s="291" t="str">
        <f t="shared" si="80"/>
        <v/>
      </c>
      <c r="X1730" s="261"/>
      <c r="Y1730" s="261"/>
      <c r="Z1730" s="261"/>
      <c r="AA1730" s="261"/>
      <c r="AB1730" s="261"/>
      <c r="AC1730" s="261"/>
      <c r="AD1730" s="261"/>
      <c r="AE1730" s="261"/>
      <c r="AF1730" s="293"/>
      <c r="AG1730" s="315" t="str">
        <f>IF(AF1730="","",IFERROR(VLOOKUP(AF1730,'Error Checking'!A:B,2,0),"Error with MNCR code"))</f>
        <v/>
      </c>
      <c r="AH1730" s="315"/>
      <c r="AI1730" s="315" t="str">
        <f>IF(AH1730="","",IFERROR(VLOOKUP(AH1730,'Error Checking'!A:B,2,0),"Error with MNCR code"))</f>
        <v/>
      </c>
      <c r="AJ1730" s="261"/>
      <c r="AK1730" s="261"/>
      <c r="AL1730" s="297"/>
      <c r="AM1730" s="261"/>
      <c r="AN1730" s="261"/>
    </row>
    <row r="1731" spans="1:40" x14ac:dyDescent="0.2">
      <c r="A1731" s="87"/>
      <c r="B1731" s="298"/>
      <c r="C1731" s="261"/>
      <c r="D1731" s="261"/>
      <c r="E1731" s="261"/>
      <c r="F1731" s="261"/>
      <c r="G1731" s="294"/>
      <c r="H1731" s="295"/>
      <c r="I1731" s="261"/>
      <c r="J1731" s="311" t="str">
        <f>IF(I1731="","",VLOOKUP(I1731,LookUp_Tables!$R:$S,2,0))</f>
        <v/>
      </c>
      <c r="K1731" s="296"/>
      <c r="L1731" s="296"/>
      <c r="M1731" s="290"/>
      <c r="N1731" s="290"/>
      <c r="O1731" s="290"/>
      <c r="P1731" s="290"/>
      <c r="Q1731" s="290"/>
      <c r="R1731" s="290"/>
      <c r="S1731" s="290" t="e">
        <f t="shared" si="78"/>
        <v>#DIV/0!</v>
      </c>
      <c r="T1731" s="290"/>
      <c r="U1731" s="290"/>
      <c r="V1731" s="290" t="e">
        <f t="shared" si="79"/>
        <v>#DIV/0!</v>
      </c>
      <c r="W1731" s="291" t="str">
        <f t="shared" si="80"/>
        <v/>
      </c>
      <c r="X1731" s="261"/>
      <c r="Y1731" s="261"/>
      <c r="Z1731" s="261"/>
      <c r="AA1731" s="261"/>
      <c r="AB1731" s="261"/>
      <c r="AC1731" s="261"/>
      <c r="AD1731" s="261"/>
      <c r="AE1731" s="261"/>
      <c r="AF1731" s="293"/>
      <c r="AG1731" s="315" t="str">
        <f>IF(AF1731="","",IFERROR(VLOOKUP(AF1731,'Error Checking'!A:B,2,0),"Error with MNCR code"))</f>
        <v/>
      </c>
      <c r="AH1731" s="315"/>
      <c r="AI1731" s="315" t="str">
        <f>IF(AH1731="","",IFERROR(VLOOKUP(AH1731,'Error Checking'!A:B,2,0),"Error with MNCR code"))</f>
        <v/>
      </c>
      <c r="AJ1731" s="261"/>
      <c r="AK1731" s="261"/>
      <c r="AL1731" s="297"/>
      <c r="AM1731" s="261"/>
      <c r="AN1731" s="261"/>
    </row>
    <row r="1732" spans="1:40" x14ac:dyDescent="0.2">
      <c r="A1732" s="87"/>
      <c r="B1732" s="298"/>
      <c r="C1732" s="261"/>
      <c r="D1732" s="261"/>
      <c r="E1732" s="261"/>
      <c r="F1732" s="261"/>
      <c r="G1732" s="294"/>
      <c r="H1732" s="295"/>
      <c r="I1732" s="261"/>
      <c r="J1732" s="311" t="str">
        <f>IF(I1732="","",VLOOKUP(I1732,LookUp_Tables!$R:$S,2,0))</f>
        <v/>
      </c>
      <c r="K1732" s="296"/>
      <c r="L1732" s="296"/>
      <c r="M1732" s="290"/>
      <c r="N1732" s="290"/>
      <c r="O1732" s="290"/>
      <c r="P1732" s="290"/>
      <c r="Q1732" s="290"/>
      <c r="R1732" s="290"/>
      <c r="S1732" s="290" t="e">
        <f t="shared" si="78"/>
        <v>#DIV/0!</v>
      </c>
      <c r="T1732" s="290"/>
      <c r="U1732" s="290"/>
      <c r="V1732" s="290" t="e">
        <f t="shared" si="79"/>
        <v>#DIV/0!</v>
      </c>
      <c r="W1732" s="291" t="str">
        <f t="shared" si="80"/>
        <v/>
      </c>
      <c r="X1732" s="261"/>
      <c r="Y1732" s="261"/>
      <c r="Z1732" s="261"/>
      <c r="AA1732" s="261"/>
      <c r="AB1732" s="261"/>
      <c r="AC1732" s="261"/>
      <c r="AD1732" s="261"/>
      <c r="AE1732" s="261"/>
      <c r="AF1732" s="293"/>
      <c r="AG1732" s="315" t="str">
        <f>IF(AF1732="","",IFERROR(VLOOKUP(AF1732,'Error Checking'!A:B,2,0),"Error with MNCR code"))</f>
        <v/>
      </c>
      <c r="AH1732" s="315"/>
      <c r="AI1732" s="315" t="str">
        <f>IF(AH1732="","",IFERROR(VLOOKUP(AH1732,'Error Checking'!A:B,2,0),"Error with MNCR code"))</f>
        <v/>
      </c>
      <c r="AJ1732" s="261"/>
      <c r="AK1732" s="261"/>
      <c r="AL1732" s="297"/>
      <c r="AM1732" s="261"/>
      <c r="AN1732" s="261"/>
    </row>
    <row r="1733" spans="1:40" x14ac:dyDescent="0.2">
      <c r="A1733" s="87"/>
      <c r="B1733" s="298"/>
      <c r="C1733" s="261"/>
      <c r="D1733" s="261"/>
      <c r="E1733" s="261"/>
      <c r="F1733" s="261"/>
      <c r="G1733" s="294"/>
      <c r="H1733" s="295"/>
      <c r="I1733" s="261"/>
      <c r="J1733" s="311" t="str">
        <f>IF(I1733="","",VLOOKUP(I1733,LookUp_Tables!$R:$S,2,0))</f>
        <v/>
      </c>
      <c r="K1733" s="296"/>
      <c r="L1733" s="296"/>
      <c r="M1733" s="290"/>
      <c r="N1733" s="290"/>
      <c r="O1733" s="290"/>
      <c r="P1733" s="290"/>
      <c r="Q1733" s="290"/>
      <c r="R1733" s="290"/>
      <c r="S1733" s="290" t="e">
        <f t="shared" si="78"/>
        <v>#DIV/0!</v>
      </c>
      <c r="T1733" s="290"/>
      <c r="U1733" s="290"/>
      <c r="V1733" s="290" t="e">
        <f t="shared" si="79"/>
        <v>#DIV/0!</v>
      </c>
      <c r="W1733" s="291" t="str">
        <f t="shared" si="80"/>
        <v/>
      </c>
      <c r="X1733" s="261"/>
      <c r="Y1733" s="261"/>
      <c r="Z1733" s="261"/>
      <c r="AA1733" s="261"/>
      <c r="AB1733" s="261"/>
      <c r="AC1733" s="261"/>
      <c r="AD1733" s="261"/>
      <c r="AE1733" s="261"/>
      <c r="AF1733" s="293"/>
      <c r="AG1733" s="315" t="str">
        <f>IF(AF1733="","",IFERROR(VLOOKUP(AF1733,'Error Checking'!A:B,2,0),"Error with MNCR code"))</f>
        <v/>
      </c>
      <c r="AH1733" s="315"/>
      <c r="AI1733" s="315" t="str">
        <f>IF(AH1733="","",IFERROR(VLOOKUP(AH1733,'Error Checking'!A:B,2,0),"Error with MNCR code"))</f>
        <v/>
      </c>
      <c r="AJ1733" s="261"/>
      <c r="AK1733" s="261"/>
      <c r="AL1733" s="297"/>
      <c r="AM1733" s="261"/>
      <c r="AN1733" s="261"/>
    </row>
    <row r="1734" spans="1:40" x14ac:dyDescent="0.2">
      <c r="A1734" s="87"/>
      <c r="B1734" s="298"/>
      <c r="C1734" s="261"/>
      <c r="D1734" s="261"/>
      <c r="E1734" s="261"/>
      <c r="F1734" s="261"/>
      <c r="G1734" s="294"/>
      <c r="H1734" s="295"/>
      <c r="I1734" s="261"/>
      <c r="J1734" s="311" t="str">
        <f>IF(I1734="","",VLOOKUP(I1734,LookUp_Tables!$R:$S,2,0))</f>
        <v/>
      </c>
      <c r="K1734" s="296"/>
      <c r="L1734" s="296"/>
      <c r="M1734" s="290"/>
      <c r="N1734" s="290"/>
      <c r="O1734" s="290"/>
      <c r="P1734" s="290"/>
      <c r="Q1734" s="290"/>
      <c r="R1734" s="290"/>
      <c r="S1734" s="290" t="e">
        <f t="shared" si="78"/>
        <v>#DIV/0!</v>
      </c>
      <c r="T1734" s="290"/>
      <c r="U1734" s="290"/>
      <c r="V1734" s="290" t="e">
        <f t="shared" si="79"/>
        <v>#DIV/0!</v>
      </c>
      <c r="W1734" s="291" t="str">
        <f t="shared" si="80"/>
        <v/>
      </c>
      <c r="X1734" s="261"/>
      <c r="Y1734" s="261"/>
      <c r="Z1734" s="261"/>
      <c r="AA1734" s="261"/>
      <c r="AB1734" s="261"/>
      <c r="AC1734" s="261"/>
      <c r="AD1734" s="261"/>
      <c r="AE1734" s="261"/>
      <c r="AF1734" s="293"/>
      <c r="AG1734" s="315" t="str">
        <f>IF(AF1734="","",IFERROR(VLOOKUP(AF1734,'Error Checking'!A:B,2,0),"Error with MNCR code"))</f>
        <v/>
      </c>
      <c r="AH1734" s="315"/>
      <c r="AI1734" s="315" t="str">
        <f>IF(AH1734="","",IFERROR(VLOOKUP(AH1734,'Error Checking'!A:B,2,0),"Error with MNCR code"))</f>
        <v/>
      </c>
      <c r="AJ1734" s="261"/>
      <c r="AK1734" s="261"/>
      <c r="AL1734" s="297"/>
      <c r="AM1734" s="261"/>
      <c r="AN1734" s="261"/>
    </row>
    <row r="1735" spans="1:40" x14ac:dyDescent="0.2">
      <c r="A1735" s="87"/>
      <c r="B1735" s="298"/>
      <c r="C1735" s="261"/>
      <c r="D1735" s="261"/>
      <c r="E1735" s="261"/>
      <c r="F1735" s="261"/>
      <c r="G1735" s="294"/>
      <c r="H1735" s="295"/>
      <c r="I1735" s="261"/>
      <c r="J1735" s="311" t="str">
        <f>IF(I1735="","",VLOOKUP(I1735,LookUp_Tables!$R:$S,2,0))</f>
        <v/>
      </c>
      <c r="K1735" s="296"/>
      <c r="L1735" s="296"/>
      <c r="M1735" s="290"/>
      <c r="N1735" s="290"/>
      <c r="O1735" s="290"/>
      <c r="P1735" s="290"/>
      <c r="Q1735" s="290"/>
      <c r="R1735" s="290"/>
      <c r="S1735" s="290" t="e">
        <f t="shared" si="78"/>
        <v>#DIV/0!</v>
      </c>
      <c r="T1735" s="290"/>
      <c r="U1735" s="290"/>
      <c r="V1735" s="290" t="e">
        <f t="shared" si="79"/>
        <v>#DIV/0!</v>
      </c>
      <c r="W1735" s="291" t="str">
        <f t="shared" si="80"/>
        <v/>
      </c>
      <c r="X1735" s="261"/>
      <c r="Y1735" s="261"/>
      <c r="Z1735" s="261"/>
      <c r="AA1735" s="261"/>
      <c r="AB1735" s="261"/>
      <c r="AC1735" s="261"/>
      <c r="AD1735" s="261"/>
      <c r="AE1735" s="261"/>
      <c r="AF1735" s="293"/>
      <c r="AG1735" s="315" t="str">
        <f>IF(AF1735="","",IFERROR(VLOOKUP(AF1735,'Error Checking'!A:B,2,0),"Error with MNCR code"))</f>
        <v/>
      </c>
      <c r="AH1735" s="315"/>
      <c r="AI1735" s="315" t="str">
        <f>IF(AH1735="","",IFERROR(VLOOKUP(AH1735,'Error Checking'!A:B,2,0),"Error with MNCR code"))</f>
        <v/>
      </c>
      <c r="AJ1735" s="261"/>
      <c r="AK1735" s="261"/>
      <c r="AL1735" s="297"/>
      <c r="AM1735" s="261"/>
      <c r="AN1735" s="261"/>
    </row>
    <row r="1736" spans="1:40" x14ac:dyDescent="0.2">
      <c r="A1736" s="87"/>
      <c r="B1736" s="298"/>
      <c r="C1736" s="261"/>
      <c r="D1736" s="261"/>
      <c r="E1736" s="261"/>
      <c r="F1736" s="261"/>
      <c r="G1736" s="294"/>
      <c r="H1736" s="295"/>
      <c r="I1736" s="261"/>
      <c r="J1736" s="311" t="str">
        <f>IF(I1736="","",VLOOKUP(I1736,LookUp_Tables!$R:$S,2,0))</f>
        <v/>
      </c>
      <c r="K1736" s="296"/>
      <c r="L1736" s="296"/>
      <c r="M1736" s="290"/>
      <c r="N1736" s="290"/>
      <c r="O1736" s="290"/>
      <c r="P1736" s="290"/>
      <c r="Q1736" s="290"/>
      <c r="R1736" s="290"/>
      <c r="S1736" s="290" t="e">
        <f t="shared" si="78"/>
        <v>#DIV/0!</v>
      </c>
      <c r="T1736" s="290"/>
      <c r="U1736" s="290"/>
      <c r="V1736" s="290" t="e">
        <f t="shared" si="79"/>
        <v>#DIV/0!</v>
      </c>
      <c r="W1736" s="291" t="str">
        <f t="shared" si="80"/>
        <v/>
      </c>
      <c r="X1736" s="261"/>
      <c r="Y1736" s="261"/>
      <c r="Z1736" s="261"/>
      <c r="AA1736" s="261"/>
      <c r="AB1736" s="261"/>
      <c r="AC1736" s="261"/>
      <c r="AD1736" s="261"/>
      <c r="AE1736" s="261"/>
      <c r="AF1736" s="293"/>
      <c r="AG1736" s="315" t="str">
        <f>IF(AF1736="","",IFERROR(VLOOKUP(AF1736,'Error Checking'!A:B,2,0),"Error with MNCR code"))</f>
        <v/>
      </c>
      <c r="AH1736" s="315"/>
      <c r="AI1736" s="315" t="str">
        <f>IF(AH1736="","",IFERROR(VLOOKUP(AH1736,'Error Checking'!A:B,2,0),"Error with MNCR code"))</f>
        <v/>
      </c>
      <c r="AJ1736" s="261"/>
      <c r="AK1736" s="261"/>
      <c r="AL1736" s="297"/>
      <c r="AM1736" s="261"/>
      <c r="AN1736" s="261"/>
    </row>
    <row r="1737" spans="1:40" x14ac:dyDescent="0.2">
      <c r="A1737" s="87"/>
      <c r="B1737" s="298"/>
      <c r="C1737" s="261"/>
      <c r="D1737" s="261"/>
      <c r="E1737" s="261"/>
      <c r="F1737" s="261"/>
      <c r="G1737" s="294"/>
      <c r="H1737" s="295"/>
      <c r="I1737" s="261"/>
      <c r="J1737" s="311" t="str">
        <f>IF(I1737="","",VLOOKUP(I1737,LookUp_Tables!$R:$S,2,0))</f>
        <v/>
      </c>
      <c r="K1737" s="296"/>
      <c r="L1737" s="296"/>
      <c r="M1737" s="290"/>
      <c r="N1737" s="290"/>
      <c r="O1737" s="290"/>
      <c r="P1737" s="290"/>
      <c r="Q1737" s="290"/>
      <c r="R1737" s="290"/>
      <c r="S1737" s="290" t="e">
        <f t="shared" si="78"/>
        <v>#DIV/0!</v>
      </c>
      <c r="T1737" s="290"/>
      <c r="U1737" s="290"/>
      <c r="V1737" s="290" t="e">
        <f t="shared" si="79"/>
        <v>#DIV/0!</v>
      </c>
      <c r="W1737" s="291" t="str">
        <f t="shared" si="80"/>
        <v/>
      </c>
      <c r="X1737" s="261"/>
      <c r="Y1737" s="261"/>
      <c r="Z1737" s="261"/>
      <c r="AA1737" s="261"/>
      <c r="AB1737" s="261"/>
      <c r="AC1737" s="261"/>
      <c r="AD1737" s="261"/>
      <c r="AE1737" s="261"/>
      <c r="AF1737" s="293"/>
      <c r="AG1737" s="315" t="str">
        <f>IF(AF1737="","",IFERROR(VLOOKUP(AF1737,'Error Checking'!A:B,2,0),"Error with MNCR code"))</f>
        <v/>
      </c>
      <c r="AH1737" s="315"/>
      <c r="AI1737" s="315" t="str">
        <f>IF(AH1737="","",IFERROR(VLOOKUP(AH1737,'Error Checking'!A:B,2,0),"Error with MNCR code"))</f>
        <v/>
      </c>
      <c r="AJ1737" s="261"/>
      <c r="AK1737" s="261"/>
      <c r="AL1737" s="297"/>
      <c r="AM1737" s="261"/>
      <c r="AN1737" s="261"/>
    </row>
    <row r="1738" spans="1:40" x14ac:dyDescent="0.2">
      <c r="A1738" s="87"/>
      <c r="B1738" s="298"/>
      <c r="C1738" s="261"/>
      <c r="D1738" s="261"/>
      <c r="E1738" s="261"/>
      <c r="F1738" s="261"/>
      <c r="G1738" s="294"/>
      <c r="H1738" s="295"/>
      <c r="I1738" s="261"/>
      <c r="J1738" s="311" t="str">
        <f>IF(I1738="","",VLOOKUP(I1738,LookUp_Tables!$R:$S,2,0))</f>
        <v/>
      </c>
      <c r="K1738" s="296"/>
      <c r="L1738" s="296"/>
      <c r="M1738" s="290"/>
      <c r="N1738" s="290"/>
      <c r="O1738" s="290"/>
      <c r="P1738" s="290"/>
      <c r="Q1738" s="290"/>
      <c r="R1738" s="290"/>
      <c r="S1738" s="290" t="e">
        <f t="shared" ref="S1738:S1801" si="81">R1738/Q1738</f>
        <v>#DIV/0!</v>
      </c>
      <c r="T1738" s="290"/>
      <c r="U1738" s="290"/>
      <c r="V1738" s="290" t="e">
        <f t="shared" ref="V1738:V1801" si="82">U1738/T1738</f>
        <v>#DIV/0!</v>
      </c>
      <c r="W1738" s="291" t="str">
        <f t="shared" ref="W1738:W1801" si="83">IF(COUNTBLANK(Q1738:V1738)&gt;=1, "", ((S1738/1000)*(V1738/1000)))</f>
        <v/>
      </c>
      <c r="X1738" s="261"/>
      <c r="Y1738" s="261"/>
      <c r="Z1738" s="261"/>
      <c r="AA1738" s="261"/>
      <c r="AB1738" s="261"/>
      <c r="AC1738" s="261"/>
      <c r="AD1738" s="261"/>
      <c r="AE1738" s="261"/>
      <c r="AF1738" s="293"/>
      <c r="AG1738" s="315" t="str">
        <f>IF(AF1738="","",IFERROR(VLOOKUP(AF1738,'Error Checking'!A:B,2,0),"Error with MNCR code"))</f>
        <v/>
      </c>
      <c r="AH1738" s="315"/>
      <c r="AI1738" s="315" t="str">
        <f>IF(AH1738="","",IFERROR(VLOOKUP(AH1738,'Error Checking'!A:B,2,0),"Error with MNCR code"))</f>
        <v/>
      </c>
      <c r="AJ1738" s="261"/>
      <c r="AK1738" s="261"/>
      <c r="AL1738" s="297"/>
      <c r="AM1738" s="261"/>
      <c r="AN1738" s="261"/>
    </row>
    <row r="1739" spans="1:40" x14ac:dyDescent="0.2">
      <c r="A1739" s="87"/>
      <c r="B1739" s="298"/>
      <c r="C1739" s="261"/>
      <c r="D1739" s="261"/>
      <c r="E1739" s="261"/>
      <c r="F1739" s="261"/>
      <c r="G1739" s="294"/>
      <c r="H1739" s="295"/>
      <c r="I1739" s="261"/>
      <c r="J1739" s="311" t="str">
        <f>IF(I1739="","",VLOOKUP(I1739,LookUp_Tables!$R:$S,2,0))</f>
        <v/>
      </c>
      <c r="K1739" s="296"/>
      <c r="L1739" s="296"/>
      <c r="M1739" s="290"/>
      <c r="N1739" s="290"/>
      <c r="O1739" s="290"/>
      <c r="P1739" s="290"/>
      <c r="Q1739" s="290"/>
      <c r="R1739" s="290"/>
      <c r="S1739" s="290" t="e">
        <f t="shared" si="81"/>
        <v>#DIV/0!</v>
      </c>
      <c r="T1739" s="290"/>
      <c r="U1739" s="290"/>
      <c r="V1739" s="290" t="e">
        <f t="shared" si="82"/>
        <v>#DIV/0!</v>
      </c>
      <c r="W1739" s="291" t="str">
        <f t="shared" si="83"/>
        <v/>
      </c>
      <c r="X1739" s="261"/>
      <c r="Y1739" s="261"/>
      <c r="Z1739" s="261"/>
      <c r="AA1739" s="261"/>
      <c r="AB1739" s="261"/>
      <c r="AC1739" s="261"/>
      <c r="AD1739" s="261"/>
      <c r="AE1739" s="261"/>
      <c r="AF1739" s="293"/>
      <c r="AG1739" s="315" t="str">
        <f>IF(AF1739="","",IFERROR(VLOOKUP(AF1739,'Error Checking'!A:B,2,0),"Error with MNCR code"))</f>
        <v/>
      </c>
      <c r="AH1739" s="315"/>
      <c r="AI1739" s="315" t="str">
        <f>IF(AH1739="","",IFERROR(VLOOKUP(AH1739,'Error Checking'!A:B,2,0),"Error with MNCR code"))</f>
        <v/>
      </c>
      <c r="AJ1739" s="261"/>
      <c r="AK1739" s="261"/>
      <c r="AL1739" s="297"/>
      <c r="AM1739" s="261"/>
      <c r="AN1739" s="261"/>
    </row>
    <row r="1740" spans="1:40" x14ac:dyDescent="0.2">
      <c r="A1740" s="87"/>
      <c r="B1740" s="298"/>
      <c r="C1740" s="261"/>
      <c r="D1740" s="261"/>
      <c r="E1740" s="261"/>
      <c r="F1740" s="261"/>
      <c r="G1740" s="294"/>
      <c r="H1740" s="295"/>
      <c r="I1740" s="261"/>
      <c r="J1740" s="311" t="str">
        <f>IF(I1740="","",VLOOKUP(I1740,LookUp_Tables!$R:$S,2,0))</f>
        <v/>
      </c>
      <c r="K1740" s="296"/>
      <c r="L1740" s="296"/>
      <c r="M1740" s="290"/>
      <c r="N1740" s="290"/>
      <c r="O1740" s="290"/>
      <c r="P1740" s="290"/>
      <c r="Q1740" s="290"/>
      <c r="R1740" s="290"/>
      <c r="S1740" s="290" t="e">
        <f t="shared" si="81"/>
        <v>#DIV/0!</v>
      </c>
      <c r="T1740" s="290"/>
      <c r="U1740" s="290"/>
      <c r="V1740" s="290" t="e">
        <f t="shared" si="82"/>
        <v>#DIV/0!</v>
      </c>
      <c r="W1740" s="291" t="str">
        <f t="shared" si="83"/>
        <v/>
      </c>
      <c r="X1740" s="261"/>
      <c r="Y1740" s="261"/>
      <c r="Z1740" s="261"/>
      <c r="AA1740" s="261"/>
      <c r="AB1740" s="261"/>
      <c r="AC1740" s="261"/>
      <c r="AD1740" s="261"/>
      <c r="AE1740" s="261"/>
      <c r="AF1740" s="293"/>
      <c r="AG1740" s="315" t="str">
        <f>IF(AF1740="","",IFERROR(VLOOKUP(AF1740,'Error Checking'!A:B,2,0),"Error with MNCR code"))</f>
        <v/>
      </c>
      <c r="AH1740" s="315"/>
      <c r="AI1740" s="315" t="str">
        <f>IF(AH1740="","",IFERROR(VLOOKUP(AH1740,'Error Checking'!A:B,2,0),"Error with MNCR code"))</f>
        <v/>
      </c>
      <c r="AJ1740" s="261"/>
      <c r="AK1740" s="261"/>
      <c r="AL1740" s="297"/>
      <c r="AM1740" s="261"/>
      <c r="AN1740" s="261"/>
    </row>
    <row r="1741" spans="1:40" x14ac:dyDescent="0.2">
      <c r="A1741" s="87"/>
      <c r="B1741" s="298"/>
      <c r="C1741" s="261"/>
      <c r="D1741" s="261"/>
      <c r="E1741" s="261"/>
      <c r="F1741" s="261"/>
      <c r="G1741" s="294"/>
      <c r="H1741" s="295"/>
      <c r="I1741" s="261"/>
      <c r="J1741" s="311" t="str">
        <f>IF(I1741="","",VLOOKUP(I1741,LookUp_Tables!$R:$S,2,0))</f>
        <v/>
      </c>
      <c r="K1741" s="296"/>
      <c r="L1741" s="296"/>
      <c r="M1741" s="290"/>
      <c r="N1741" s="290"/>
      <c r="O1741" s="290"/>
      <c r="P1741" s="290"/>
      <c r="Q1741" s="290"/>
      <c r="R1741" s="290"/>
      <c r="S1741" s="290" t="e">
        <f t="shared" si="81"/>
        <v>#DIV/0!</v>
      </c>
      <c r="T1741" s="290"/>
      <c r="U1741" s="290"/>
      <c r="V1741" s="290" t="e">
        <f t="shared" si="82"/>
        <v>#DIV/0!</v>
      </c>
      <c r="W1741" s="291" t="str">
        <f t="shared" si="83"/>
        <v/>
      </c>
      <c r="X1741" s="261"/>
      <c r="Y1741" s="261"/>
      <c r="Z1741" s="261"/>
      <c r="AA1741" s="261"/>
      <c r="AB1741" s="261"/>
      <c r="AC1741" s="261"/>
      <c r="AD1741" s="261"/>
      <c r="AE1741" s="261"/>
      <c r="AF1741" s="293"/>
      <c r="AG1741" s="315" t="str">
        <f>IF(AF1741="","",IFERROR(VLOOKUP(AF1741,'Error Checking'!A:B,2,0),"Error with MNCR code"))</f>
        <v/>
      </c>
      <c r="AH1741" s="315"/>
      <c r="AI1741" s="315" t="str">
        <f>IF(AH1741="","",IFERROR(VLOOKUP(AH1741,'Error Checking'!A:B,2,0),"Error with MNCR code"))</f>
        <v/>
      </c>
      <c r="AJ1741" s="261"/>
      <c r="AK1741" s="261"/>
      <c r="AL1741" s="297"/>
      <c r="AM1741" s="261"/>
      <c r="AN1741" s="261"/>
    </row>
    <row r="1742" spans="1:40" x14ac:dyDescent="0.2">
      <c r="A1742" s="87"/>
      <c r="B1742" s="298"/>
      <c r="C1742" s="261"/>
      <c r="D1742" s="261"/>
      <c r="E1742" s="261"/>
      <c r="F1742" s="261"/>
      <c r="G1742" s="294"/>
      <c r="H1742" s="295"/>
      <c r="I1742" s="261"/>
      <c r="J1742" s="311" t="str">
        <f>IF(I1742="","",VLOOKUP(I1742,LookUp_Tables!$R:$S,2,0))</f>
        <v/>
      </c>
      <c r="K1742" s="296"/>
      <c r="L1742" s="296"/>
      <c r="M1742" s="290"/>
      <c r="N1742" s="290"/>
      <c r="O1742" s="290"/>
      <c r="P1742" s="290"/>
      <c r="Q1742" s="290"/>
      <c r="R1742" s="290"/>
      <c r="S1742" s="290" t="e">
        <f t="shared" si="81"/>
        <v>#DIV/0!</v>
      </c>
      <c r="T1742" s="290"/>
      <c r="U1742" s="290"/>
      <c r="V1742" s="290" t="e">
        <f t="shared" si="82"/>
        <v>#DIV/0!</v>
      </c>
      <c r="W1742" s="291" t="str">
        <f t="shared" si="83"/>
        <v/>
      </c>
      <c r="X1742" s="261"/>
      <c r="Y1742" s="261"/>
      <c r="Z1742" s="261"/>
      <c r="AA1742" s="261"/>
      <c r="AB1742" s="261"/>
      <c r="AC1742" s="261"/>
      <c r="AD1742" s="261"/>
      <c r="AE1742" s="261"/>
      <c r="AF1742" s="293"/>
      <c r="AG1742" s="315" t="str">
        <f>IF(AF1742="","",IFERROR(VLOOKUP(AF1742,'Error Checking'!A:B,2,0),"Error with MNCR code"))</f>
        <v/>
      </c>
      <c r="AH1742" s="315"/>
      <c r="AI1742" s="315" t="str">
        <f>IF(AH1742="","",IFERROR(VLOOKUP(AH1742,'Error Checking'!A:B,2,0),"Error with MNCR code"))</f>
        <v/>
      </c>
      <c r="AJ1742" s="261"/>
      <c r="AK1742" s="261"/>
      <c r="AL1742" s="297"/>
      <c r="AM1742" s="261"/>
      <c r="AN1742" s="261"/>
    </row>
    <row r="1743" spans="1:40" x14ac:dyDescent="0.2">
      <c r="A1743" s="87"/>
      <c r="B1743" s="298"/>
      <c r="C1743" s="261"/>
      <c r="D1743" s="261"/>
      <c r="E1743" s="261"/>
      <c r="F1743" s="261"/>
      <c r="G1743" s="294"/>
      <c r="H1743" s="295"/>
      <c r="I1743" s="261"/>
      <c r="J1743" s="311" t="str">
        <f>IF(I1743="","",VLOOKUP(I1743,LookUp_Tables!$R:$S,2,0))</f>
        <v/>
      </c>
      <c r="K1743" s="296"/>
      <c r="L1743" s="296"/>
      <c r="M1743" s="290"/>
      <c r="N1743" s="290"/>
      <c r="O1743" s="290"/>
      <c r="P1743" s="290"/>
      <c r="Q1743" s="290"/>
      <c r="R1743" s="290"/>
      <c r="S1743" s="290" t="e">
        <f t="shared" si="81"/>
        <v>#DIV/0!</v>
      </c>
      <c r="T1743" s="290"/>
      <c r="U1743" s="290"/>
      <c r="V1743" s="290" t="e">
        <f t="shared" si="82"/>
        <v>#DIV/0!</v>
      </c>
      <c r="W1743" s="291" t="str">
        <f t="shared" si="83"/>
        <v/>
      </c>
      <c r="X1743" s="261"/>
      <c r="Y1743" s="261"/>
      <c r="Z1743" s="261"/>
      <c r="AA1743" s="261"/>
      <c r="AB1743" s="261"/>
      <c r="AC1743" s="261"/>
      <c r="AD1743" s="261"/>
      <c r="AE1743" s="261"/>
      <c r="AF1743" s="293"/>
      <c r="AG1743" s="315" t="str">
        <f>IF(AF1743="","",IFERROR(VLOOKUP(AF1743,'Error Checking'!A:B,2,0),"Error with MNCR code"))</f>
        <v/>
      </c>
      <c r="AH1743" s="315"/>
      <c r="AI1743" s="315" t="str">
        <f>IF(AH1743="","",IFERROR(VLOOKUP(AH1743,'Error Checking'!A:B,2,0),"Error with MNCR code"))</f>
        <v/>
      </c>
      <c r="AJ1743" s="261"/>
      <c r="AK1743" s="261"/>
      <c r="AL1743" s="297"/>
      <c r="AM1743" s="261"/>
      <c r="AN1743" s="261"/>
    </row>
    <row r="1744" spans="1:40" x14ac:dyDescent="0.2">
      <c r="A1744" s="87"/>
      <c r="B1744" s="298"/>
      <c r="C1744" s="261"/>
      <c r="D1744" s="261"/>
      <c r="E1744" s="261"/>
      <c r="F1744" s="261"/>
      <c r="G1744" s="294"/>
      <c r="H1744" s="295"/>
      <c r="I1744" s="261"/>
      <c r="J1744" s="311" t="str">
        <f>IF(I1744="","",VLOOKUP(I1744,LookUp_Tables!$R:$S,2,0))</f>
        <v/>
      </c>
      <c r="K1744" s="296"/>
      <c r="L1744" s="296"/>
      <c r="M1744" s="290"/>
      <c r="N1744" s="290"/>
      <c r="O1744" s="290"/>
      <c r="P1744" s="290"/>
      <c r="Q1744" s="290"/>
      <c r="R1744" s="290"/>
      <c r="S1744" s="290" t="e">
        <f t="shared" si="81"/>
        <v>#DIV/0!</v>
      </c>
      <c r="T1744" s="290"/>
      <c r="U1744" s="290"/>
      <c r="V1744" s="290" t="e">
        <f t="shared" si="82"/>
        <v>#DIV/0!</v>
      </c>
      <c r="W1744" s="291" t="str">
        <f t="shared" si="83"/>
        <v/>
      </c>
      <c r="X1744" s="261"/>
      <c r="Y1744" s="261"/>
      <c r="Z1744" s="261"/>
      <c r="AA1744" s="261"/>
      <c r="AB1744" s="261"/>
      <c r="AC1744" s="261"/>
      <c r="AD1744" s="261"/>
      <c r="AE1744" s="261"/>
      <c r="AF1744" s="293"/>
      <c r="AG1744" s="315" t="str">
        <f>IF(AF1744="","",IFERROR(VLOOKUP(AF1744,'Error Checking'!A:B,2,0),"Error with MNCR code"))</f>
        <v/>
      </c>
      <c r="AH1744" s="315"/>
      <c r="AI1744" s="315" t="str">
        <f>IF(AH1744="","",IFERROR(VLOOKUP(AH1744,'Error Checking'!A:B,2,0),"Error with MNCR code"))</f>
        <v/>
      </c>
      <c r="AJ1744" s="261"/>
      <c r="AK1744" s="261"/>
      <c r="AL1744" s="297"/>
      <c r="AM1744" s="261"/>
      <c r="AN1744" s="261"/>
    </row>
    <row r="1745" spans="1:40" x14ac:dyDescent="0.2">
      <c r="A1745" s="87"/>
      <c r="B1745" s="298"/>
      <c r="C1745" s="261"/>
      <c r="D1745" s="261"/>
      <c r="E1745" s="261"/>
      <c r="F1745" s="261"/>
      <c r="G1745" s="294"/>
      <c r="H1745" s="295"/>
      <c r="I1745" s="261"/>
      <c r="J1745" s="311" t="str">
        <f>IF(I1745="","",VLOOKUP(I1745,LookUp_Tables!$R:$S,2,0))</f>
        <v/>
      </c>
      <c r="K1745" s="296"/>
      <c r="L1745" s="296"/>
      <c r="M1745" s="290"/>
      <c r="N1745" s="290"/>
      <c r="O1745" s="290"/>
      <c r="P1745" s="290"/>
      <c r="Q1745" s="290"/>
      <c r="R1745" s="290"/>
      <c r="S1745" s="290" t="e">
        <f t="shared" si="81"/>
        <v>#DIV/0!</v>
      </c>
      <c r="T1745" s="290"/>
      <c r="U1745" s="290"/>
      <c r="V1745" s="290" t="e">
        <f t="shared" si="82"/>
        <v>#DIV/0!</v>
      </c>
      <c r="W1745" s="291" t="str">
        <f t="shared" si="83"/>
        <v/>
      </c>
      <c r="X1745" s="261"/>
      <c r="Y1745" s="261"/>
      <c r="Z1745" s="261"/>
      <c r="AA1745" s="261"/>
      <c r="AB1745" s="261"/>
      <c r="AC1745" s="261"/>
      <c r="AD1745" s="261"/>
      <c r="AE1745" s="261"/>
      <c r="AF1745" s="293"/>
      <c r="AG1745" s="315" t="str">
        <f>IF(AF1745="","",IFERROR(VLOOKUP(AF1745,'Error Checking'!A:B,2,0),"Error with MNCR code"))</f>
        <v/>
      </c>
      <c r="AH1745" s="315"/>
      <c r="AI1745" s="315" t="str">
        <f>IF(AH1745="","",IFERROR(VLOOKUP(AH1745,'Error Checking'!A:B,2,0),"Error with MNCR code"))</f>
        <v/>
      </c>
      <c r="AJ1745" s="261"/>
      <c r="AK1745" s="261"/>
      <c r="AL1745" s="297"/>
      <c r="AM1745" s="261"/>
      <c r="AN1745" s="261"/>
    </row>
    <row r="1746" spans="1:40" x14ac:dyDescent="0.2">
      <c r="A1746" s="87"/>
      <c r="B1746" s="298"/>
      <c r="C1746" s="261"/>
      <c r="D1746" s="261"/>
      <c r="E1746" s="261"/>
      <c r="F1746" s="261"/>
      <c r="G1746" s="294"/>
      <c r="H1746" s="295"/>
      <c r="I1746" s="261"/>
      <c r="J1746" s="311" t="str">
        <f>IF(I1746="","",VLOOKUP(I1746,LookUp_Tables!$R:$S,2,0))</f>
        <v/>
      </c>
      <c r="K1746" s="296"/>
      <c r="L1746" s="296"/>
      <c r="M1746" s="290"/>
      <c r="N1746" s="290"/>
      <c r="O1746" s="290"/>
      <c r="P1746" s="290"/>
      <c r="Q1746" s="290"/>
      <c r="R1746" s="290"/>
      <c r="S1746" s="290" t="e">
        <f t="shared" si="81"/>
        <v>#DIV/0!</v>
      </c>
      <c r="T1746" s="290"/>
      <c r="U1746" s="290"/>
      <c r="V1746" s="290" t="e">
        <f t="shared" si="82"/>
        <v>#DIV/0!</v>
      </c>
      <c r="W1746" s="291" t="str">
        <f t="shared" si="83"/>
        <v/>
      </c>
      <c r="X1746" s="261"/>
      <c r="Y1746" s="261"/>
      <c r="Z1746" s="261"/>
      <c r="AA1746" s="261"/>
      <c r="AB1746" s="261"/>
      <c r="AC1746" s="261"/>
      <c r="AD1746" s="261"/>
      <c r="AE1746" s="261"/>
      <c r="AF1746" s="293"/>
      <c r="AG1746" s="315" t="str">
        <f>IF(AF1746="","",IFERROR(VLOOKUP(AF1746,'Error Checking'!A:B,2,0),"Error with MNCR code"))</f>
        <v/>
      </c>
      <c r="AH1746" s="315"/>
      <c r="AI1746" s="315" t="str">
        <f>IF(AH1746="","",IFERROR(VLOOKUP(AH1746,'Error Checking'!A:B,2,0),"Error with MNCR code"))</f>
        <v/>
      </c>
      <c r="AJ1746" s="261"/>
      <c r="AK1746" s="261"/>
      <c r="AL1746" s="297"/>
      <c r="AM1746" s="261"/>
      <c r="AN1746" s="261"/>
    </row>
    <row r="1747" spans="1:40" x14ac:dyDescent="0.2">
      <c r="A1747" s="87"/>
      <c r="B1747" s="298"/>
      <c r="C1747" s="261"/>
      <c r="D1747" s="261"/>
      <c r="E1747" s="261"/>
      <c r="F1747" s="261"/>
      <c r="G1747" s="294"/>
      <c r="H1747" s="295"/>
      <c r="I1747" s="261"/>
      <c r="J1747" s="311" t="str">
        <f>IF(I1747="","",VLOOKUP(I1747,LookUp_Tables!$R:$S,2,0))</f>
        <v/>
      </c>
      <c r="K1747" s="296"/>
      <c r="L1747" s="296"/>
      <c r="M1747" s="290"/>
      <c r="N1747" s="290"/>
      <c r="O1747" s="290"/>
      <c r="P1747" s="290"/>
      <c r="Q1747" s="290"/>
      <c r="R1747" s="290"/>
      <c r="S1747" s="290" t="e">
        <f t="shared" si="81"/>
        <v>#DIV/0!</v>
      </c>
      <c r="T1747" s="290"/>
      <c r="U1747" s="290"/>
      <c r="V1747" s="290" t="e">
        <f t="shared" si="82"/>
        <v>#DIV/0!</v>
      </c>
      <c r="W1747" s="291" t="str">
        <f t="shared" si="83"/>
        <v/>
      </c>
      <c r="X1747" s="261"/>
      <c r="Y1747" s="261"/>
      <c r="Z1747" s="261"/>
      <c r="AA1747" s="261"/>
      <c r="AB1747" s="261"/>
      <c r="AC1747" s="261"/>
      <c r="AD1747" s="261"/>
      <c r="AE1747" s="261"/>
      <c r="AF1747" s="293"/>
      <c r="AG1747" s="315" t="str">
        <f>IF(AF1747="","",IFERROR(VLOOKUP(AF1747,'Error Checking'!A:B,2,0),"Error with MNCR code"))</f>
        <v/>
      </c>
      <c r="AH1747" s="315"/>
      <c r="AI1747" s="315" t="str">
        <f>IF(AH1747="","",IFERROR(VLOOKUP(AH1747,'Error Checking'!A:B,2,0),"Error with MNCR code"))</f>
        <v/>
      </c>
      <c r="AJ1747" s="261"/>
      <c r="AK1747" s="261"/>
      <c r="AL1747" s="297"/>
      <c r="AM1747" s="261"/>
      <c r="AN1747" s="261"/>
    </row>
    <row r="1748" spans="1:40" x14ac:dyDescent="0.2">
      <c r="A1748" s="87"/>
      <c r="B1748" s="298"/>
      <c r="C1748" s="261"/>
      <c r="D1748" s="261"/>
      <c r="E1748" s="261"/>
      <c r="F1748" s="261"/>
      <c r="G1748" s="294"/>
      <c r="H1748" s="295"/>
      <c r="I1748" s="261"/>
      <c r="J1748" s="311" t="str">
        <f>IF(I1748="","",VLOOKUP(I1748,LookUp_Tables!$R:$S,2,0))</f>
        <v/>
      </c>
      <c r="K1748" s="296"/>
      <c r="L1748" s="296"/>
      <c r="M1748" s="290"/>
      <c r="N1748" s="290"/>
      <c r="O1748" s="290"/>
      <c r="P1748" s="290"/>
      <c r="Q1748" s="290"/>
      <c r="R1748" s="290"/>
      <c r="S1748" s="290" t="e">
        <f t="shared" si="81"/>
        <v>#DIV/0!</v>
      </c>
      <c r="T1748" s="290"/>
      <c r="U1748" s="290"/>
      <c r="V1748" s="290" t="e">
        <f t="shared" si="82"/>
        <v>#DIV/0!</v>
      </c>
      <c r="W1748" s="291" t="str">
        <f t="shared" si="83"/>
        <v/>
      </c>
      <c r="X1748" s="261"/>
      <c r="Y1748" s="261"/>
      <c r="Z1748" s="261"/>
      <c r="AA1748" s="261"/>
      <c r="AB1748" s="261"/>
      <c r="AC1748" s="261"/>
      <c r="AD1748" s="261"/>
      <c r="AE1748" s="261"/>
      <c r="AF1748" s="293"/>
      <c r="AG1748" s="315" t="str">
        <f>IF(AF1748="","",IFERROR(VLOOKUP(AF1748,'Error Checking'!A:B,2,0),"Error with MNCR code"))</f>
        <v/>
      </c>
      <c r="AH1748" s="315"/>
      <c r="AI1748" s="315" t="str">
        <f>IF(AH1748="","",IFERROR(VLOOKUP(AH1748,'Error Checking'!A:B,2,0),"Error with MNCR code"))</f>
        <v/>
      </c>
      <c r="AJ1748" s="261"/>
      <c r="AK1748" s="261"/>
      <c r="AL1748" s="297"/>
      <c r="AM1748" s="261"/>
      <c r="AN1748" s="261"/>
    </row>
    <row r="1749" spans="1:40" x14ac:dyDescent="0.2">
      <c r="A1749" s="87"/>
      <c r="B1749" s="298"/>
      <c r="C1749" s="261"/>
      <c r="D1749" s="261"/>
      <c r="E1749" s="261"/>
      <c r="F1749" s="261"/>
      <c r="G1749" s="294"/>
      <c r="H1749" s="295"/>
      <c r="I1749" s="261"/>
      <c r="J1749" s="311" t="str">
        <f>IF(I1749="","",VLOOKUP(I1749,LookUp_Tables!$R:$S,2,0))</f>
        <v/>
      </c>
      <c r="K1749" s="296"/>
      <c r="L1749" s="296"/>
      <c r="M1749" s="290"/>
      <c r="N1749" s="290"/>
      <c r="O1749" s="290"/>
      <c r="P1749" s="290"/>
      <c r="Q1749" s="290"/>
      <c r="R1749" s="290"/>
      <c r="S1749" s="290" t="e">
        <f t="shared" si="81"/>
        <v>#DIV/0!</v>
      </c>
      <c r="T1749" s="290"/>
      <c r="U1749" s="290"/>
      <c r="V1749" s="290" t="e">
        <f t="shared" si="82"/>
        <v>#DIV/0!</v>
      </c>
      <c r="W1749" s="291" t="str">
        <f t="shared" si="83"/>
        <v/>
      </c>
      <c r="X1749" s="261"/>
      <c r="Y1749" s="261"/>
      <c r="Z1749" s="261"/>
      <c r="AA1749" s="261"/>
      <c r="AB1749" s="261"/>
      <c r="AC1749" s="261"/>
      <c r="AD1749" s="261"/>
      <c r="AE1749" s="261"/>
      <c r="AF1749" s="293"/>
      <c r="AG1749" s="315" t="str">
        <f>IF(AF1749="","",IFERROR(VLOOKUP(AF1749,'Error Checking'!A:B,2,0),"Error with MNCR code"))</f>
        <v/>
      </c>
      <c r="AH1749" s="315"/>
      <c r="AI1749" s="315" t="str">
        <f>IF(AH1749="","",IFERROR(VLOOKUP(AH1749,'Error Checking'!A:B,2,0),"Error with MNCR code"))</f>
        <v/>
      </c>
      <c r="AJ1749" s="261"/>
      <c r="AK1749" s="261"/>
      <c r="AL1749" s="297"/>
      <c r="AM1749" s="261"/>
      <c r="AN1749" s="261"/>
    </row>
    <row r="1750" spans="1:40" x14ac:dyDescent="0.2">
      <c r="A1750" s="87"/>
      <c r="B1750" s="298"/>
      <c r="C1750" s="261"/>
      <c r="D1750" s="261"/>
      <c r="E1750" s="261"/>
      <c r="F1750" s="261"/>
      <c r="G1750" s="294"/>
      <c r="H1750" s="295"/>
      <c r="I1750" s="261"/>
      <c r="J1750" s="311" t="str">
        <f>IF(I1750="","",VLOOKUP(I1750,LookUp_Tables!$R:$S,2,0))</f>
        <v/>
      </c>
      <c r="K1750" s="296"/>
      <c r="L1750" s="296"/>
      <c r="M1750" s="290"/>
      <c r="N1750" s="290"/>
      <c r="O1750" s="290"/>
      <c r="P1750" s="290"/>
      <c r="Q1750" s="290"/>
      <c r="R1750" s="290"/>
      <c r="S1750" s="290" t="e">
        <f t="shared" si="81"/>
        <v>#DIV/0!</v>
      </c>
      <c r="T1750" s="290"/>
      <c r="U1750" s="290"/>
      <c r="V1750" s="290" t="e">
        <f t="shared" si="82"/>
        <v>#DIV/0!</v>
      </c>
      <c r="W1750" s="291" t="str">
        <f t="shared" si="83"/>
        <v/>
      </c>
      <c r="X1750" s="261"/>
      <c r="Y1750" s="261"/>
      <c r="Z1750" s="261"/>
      <c r="AA1750" s="261"/>
      <c r="AB1750" s="261"/>
      <c r="AC1750" s="261"/>
      <c r="AD1750" s="261"/>
      <c r="AE1750" s="261"/>
      <c r="AF1750" s="293"/>
      <c r="AG1750" s="315" t="str">
        <f>IF(AF1750="","",IFERROR(VLOOKUP(AF1750,'Error Checking'!A:B,2,0),"Error with MNCR code"))</f>
        <v/>
      </c>
      <c r="AH1750" s="315"/>
      <c r="AI1750" s="315" t="str">
        <f>IF(AH1750="","",IFERROR(VLOOKUP(AH1750,'Error Checking'!A:B,2,0),"Error with MNCR code"))</f>
        <v/>
      </c>
      <c r="AJ1750" s="261"/>
      <c r="AK1750" s="261"/>
      <c r="AL1750" s="297"/>
      <c r="AM1750" s="261"/>
      <c r="AN1750" s="261"/>
    </row>
    <row r="1751" spans="1:40" x14ac:dyDescent="0.2">
      <c r="A1751" s="87"/>
      <c r="B1751" s="298"/>
      <c r="C1751" s="261"/>
      <c r="D1751" s="261"/>
      <c r="E1751" s="261"/>
      <c r="F1751" s="261"/>
      <c r="G1751" s="294"/>
      <c r="H1751" s="295"/>
      <c r="I1751" s="261"/>
      <c r="J1751" s="311" t="str">
        <f>IF(I1751="","",VLOOKUP(I1751,LookUp_Tables!$R:$S,2,0))</f>
        <v/>
      </c>
      <c r="K1751" s="296"/>
      <c r="L1751" s="296"/>
      <c r="M1751" s="290"/>
      <c r="N1751" s="290"/>
      <c r="O1751" s="290"/>
      <c r="P1751" s="290"/>
      <c r="Q1751" s="290"/>
      <c r="R1751" s="290"/>
      <c r="S1751" s="290" t="e">
        <f t="shared" si="81"/>
        <v>#DIV/0!</v>
      </c>
      <c r="T1751" s="290"/>
      <c r="U1751" s="290"/>
      <c r="V1751" s="290" t="e">
        <f t="shared" si="82"/>
        <v>#DIV/0!</v>
      </c>
      <c r="W1751" s="291" t="str">
        <f t="shared" si="83"/>
        <v/>
      </c>
      <c r="X1751" s="261"/>
      <c r="Y1751" s="261"/>
      <c r="Z1751" s="261"/>
      <c r="AA1751" s="261"/>
      <c r="AB1751" s="261"/>
      <c r="AC1751" s="261"/>
      <c r="AD1751" s="261"/>
      <c r="AE1751" s="261"/>
      <c r="AF1751" s="293"/>
      <c r="AG1751" s="315" t="str">
        <f>IF(AF1751="","",IFERROR(VLOOKUP(AF1751,'Error Checking'!A:B,2,0),"Error with MNCR code"))</f>
        <v/>
      </c>
      <c r="AH1751" s="315"/>
      <c r="AI1751" s="315" t="str">
        <f>IF(AH1751="","",IFERROR(VLOOKUP(AH1751,'Error Checking'!A:B,2,0),"Error with MNCR code"))</f>
        <v/>
      </c>
      <c r="AJ1751" s="261"/>
      <c r="AK1751" s="261"/>
      <c r="AL1751" s="297"/>
      <c r="AM1751" s="261"/>
      <c r="AN1751" s="261"/>
    </row>
    <row r="1752" spans="1:40" x14ac:dyDescent="0.2">
      <c r="A1752" s="87"/>
      <c r="B1752" s="298"/>
      <c r="C1752" s="261"/>
      <c r="D1752" s="261"/>
      <c r="E1752" s="261"/>
      <c r="F1752" s="261"/>
      <c r="G1752" s="294"/>
      <c r="H1752" s="295"/>
      <c r="I1752" s="261"/>
      <c r="J1752" s="311" t="str">
        <f>IF(I1752="","",VLOOKUP(I1752,LookUp_Tables!$R:$S,2,0))</f>
        <v/>
      </c>
      <c r="K1752" s="296"/>
      <c r="L1752" s="296"/>
      <c r="M1752" s="290"/>
      <c r="N1752" s="290"/>
      <c r="O1752" s="290"/>
      <c r="P1752" s="290"/>
      <c r="Q1752" s="290"/>
      <c r="R1752" s="290"/>
      <c r="S1752" s="290" t="e">
        <f t="shared" si="81"/>
        <v>#DIV/0!</v>
      </c>
      <c r="T1752" s="290"/>
      <c r="U1752" s="290"/>
      <c r="V1752" s="290" t="e">
        <f t="shared" si="82"/>
        <v>#DIV/0!</v>
      </c>
      <c r="W1752" s="291" t="str">
        <f t="shared" si="83"/>
        <v/>
      </c>
      <c r="X1752" s="261"/>
      <c r="Y1752" s="261"/>
      <c r="Z1752" s="261"/>
      <c r="AA1752" s="261"/>
      <c r="AB1752" s="261"/>
      <c r="AC1752" s="261"/>
      <c r="AD1752" s="261"/>
      <c r="AE1752" s="261"/>
      <c r="AF1752" s="293"/>
      <c r="AG1752" s="315" t="str">
        <f>IF(AF1752="","",IFERROR(VLOOKUP(AF1752,'Error Checking'!A:B,2,0),"Error with MNCR code"))</f>
        <v/>
      </c>
      <c r="AH1752" s="315"/>
      <c r="AI1752" s="315" t="str">
        <f>IF(AH1752="","",IFERROR(VLOOKUP(AH1752,'Error Checking'!A:B,2,0),"Error with MNCR code"))</f>
        <v/>
      </c>
      <c r="AJ1752" s="261"/>
      <c r="AK1752" s="261"/>
      <c r="AL1752" s="297"/>
      <c r="AM1752" s="261"/>
      <c r="AN1752" s="261"/>
    </row>
    <row r="1753" spans="1:40" x14ac:dyDescent="0.2">
      <c r="A1753" s="87"/>
      <c r="B1753" s="298"/>
      <c r="C1753" s="261"/>
      <c r="D1753" s="261"/>
      <c r="E1753" s="261"/>
      <c r="F1753" s="261"/>
      <c r="G1753" s="294"/>
      <c r="H1753" s="295"/>
      <c r="I1753" s="261"/>
      <c r="J1753" s="311" t="str">
        <f>IF(I1753="","",VLOOKUP(I1753,LookUp_Tables!$R:$S,2,0))</f>
        <v/>
      </c>
      <c r="K1753" s="296"/>
      <c r="L1753" s="296"/>
      <c r="M1753" s="290"/>
      <c r="N1753" s="290"/>
      <c r="O1753" s="290"/>
      <c r="P1753" s="290"/>
      <c r="Q1753" s="290"/>
      <c r="R1753" s="290"/>
      <c r="S1753" s="290" t="e">
        <f t="shared" si="81"/>
        <v>#DIV/0!</v>
      </c>
      <c r="T1753" s="290"/>
      <c r="U1753" s="290"/>
      <c r="V1753" s="290" t="e">
        <f t="shared" si="82"/>
        <v>#DIV/0!</v>
      </c>
      <c r="W1753" s="291" t="str">
        <f t="shared" si="83"/>
        <v/>
      </c>
      <c r="X1753" s="261"/>
      <c r="Y1753" s="261"/>
      <c r="Z1753" s="261"/>
      <c r="AA1753" s="261"/>
      <c r="AB1753" s="261"/>
      <c r="AC1753" s="261"/>
      <c r="AD1753" s="261"/>
      <c r="AE1753" s="261"/>
      <c r="AF1753" s="293"/>
      <c r="AG1753" s="315" t="str">
        <f>IF(AF1753="","",IFERROR(VLOOKUP(AF1753,'Error Checking'!A:B,2,0),"Error with MNCR code"))</f>
        <v/>
      </c>
      <c r="AH1753" s="315"/>
      <c r="AI1753" s="315" t="str">
        <f>IF(AH1753="","",IFERROR(VLOOKUP(AH1753,'Error Checking'!A:B,2,0),"Error with MNCR code"))</f>
        <v/>
      </c>
      <c r="AJ1753" s="261"/>
      <c r="AK1753" s="261"/>
      <c r="AL1753" s="297"/>
      <c r="AM1753" s="261"/>
      <c r="AN1753" s="261"/>
    </row>
    <row r="1754" spans="1:40" x14ac:dyDescent="0.2">
      <c r="A1754" s="87"/>
      <c r="B1754" s="298"/>
      <c r="C1754" s="261"/>
      <c r="D1754" s="261"/>
      <c r="E1754" s="261"/>
      <c r="F1754" s="261"/>
      <c r="G1754" s="294"/>
      <c r="H1754" s="295"/>
      <c r="I1754" s="261"/>
      <c r="J1754" s="311" t="str">
        <f>IF(I1754="","",VLOOKUP(I1754,LookUp_Tables!$R:$S,2,0))</f>
        <v/>
      </c>
      <c r="K1754" s="296"/>
      <c r="L1754" s="296"/>
      <c r="M1754" s="290"/>
      <c r="N1754" s="290"/>
      <c r="O1754" s="290"/>
      <c r="P1754" s="290"/>
      <c r="Q1754" s="290"/>
      <c r="R1754" s="290"/>
      <c r="S1754" s="290" t="e">
        <f t="shared" si="81"/>
        <v>#DIV/0!</v>
      </c>
      <c r="T1754" s="290"/>
      <c r="U1754" s="290"/>
      <c r="V1754" s="290" t="e">
        <f t="shared" si="82"/>
        <v>#DIV/0!</v>
      </c>
      <c r="W1754" s="291" t="str">
        <f t="shared" si="83"/>
        <v/>
      </c>
      <c r="X1754" s="261"/>
      <c r="Y1754" s="261"/>
      <c r="Z1754" s="261"/>
      <c r="AA1754" s="261"/>
      <c r="AB1754" s="261"/>
      <c r="AC1754" s="261"/>
      <c r="AD1754" s="261"/>
      <c r="AE1754" s="261"/>
      <c r="AF1754" s="293"/>
      <c r="AG1754" s="315" t="str">
        <f>IF(AF1754="","",IFERROR(VLOOKUP(AF1754,'Error Checking'!A:B,2,0),"Error with MNCR code"))</f>
        <v/>
      </c>
      <c r="AH1754" s="315"/>
      <c r="AI1754" s="315" t="str">
        <f>IF(AH1754="","",IFERROR(VLOOKUP(AH1754,'Error Checking'!A:B,2,0),"Error with MNCR code"))</f>
        <v/>
      </c>
      <c r="AJ1754" s="261"/>
      <c r="AK1754" s="261"/>
      <c r="AL1754" s="297"/>
      <c r="AM1754" s="261"/>
      <c r="AN1754" s="261"/>
    </row>
    <row r="1755" spans="1:40" x14ac:dyDescent="0.2">
      <c r="A1755" s="87"/>
      <c r="B1755" s="298"/>
      <c r="C1755" s="261"/>
      <c r="D1755" s="261"/>
      <c r="E1755" s="261"/>
      <c r="F1755" s="261"/>
      <c r="G1755" s="294"/>
      <c r="H1755" s="295"/>
      <c r="I1755" s="261"/>
      <c r="J1755" s="311" t="str">
        <f>IF(I1755="","",VLOOKUP(I1755,LookUp_Tables!$R:$S,2,0))</f>
        <v/>
      </c>
      <c r="K1755" s="296"/>
      <c r="L1755" s="296"/>
      <c r="M1755" s="290"/>
      <c r="N1755" s="290"/>
      <c r="O1755" s="290"/>
      <c r="P1755" s="290"/>
      <c r="Q1755" s="290"/>
      <c r="R1755" s="290"/>
      <c r="S1755" s="290" t="e">
        <f t="shared" si="81"/>
        <v>#DIV/0!</v>
      </c>
      <c r="T1755" s="290"/>
      <c r="U1755" s="290"/>
      <c r="V1755" s="290" t="e">
        <f t="shared" si="82"/>
        <v>#DIV/0!</v>
      </c>
      <c r="W1755" s="291" t="str">
        <f t="shared" si="83"/>
        <v/>
      </c>
      <c r="X1755" s="261"/>
      <c r="Y1755" s="261"/>
      <c r="Z1755" s="261"/>
      <c r="AA1755" s="261"/>
      <c r="AB1755" s="261"/>
      <c r="AC1755" s="261"/>
      <c r="AD1755" s="261"/>
      <c r="AE1755" s="261"/>
      <c r="AF1755" s="293"/>
      <c r="AG1755" s="315" t="str">
        <f>IF(AF1755="","",IFERROR(VLOOKUP(AF1755,'Error Checking'!A:B,2,0),"Error with MNCR code"))</f>
        <v/>
      </c>
      <c r="AH1755" s="315"/>
      <c r="AI1755" s="315" t="str">
        <f>IF(AH1755="","",IFERROR(VLOOKUP(AH1755,'Error Checking'!A:B,2,0),"Error with MNCR code"))</f>
        <v/>
      </c>
      <c r="AJ1755" s="261"/>
      <c r="AK1755" s="261"/>
      <c r="AL1755" s="297"/>
      <c r="AM1755" s="261"/>
      <c r="AN1755" s="261"/>
    </row>
    <row r="1756" spans="1:40" x14ac:dyDescent="0.2">
      <c r="A1756" s="87"/>
      <c r="B1756" s="298"/>
      <c r="C1756" s="261"/>
      <c r="D1756" s="261"/>
      <c r="E1756" s="261"/>
      <c r="F1756" s="261"/>
      <c r="G1756" s="294"/>
      <c r="H1756" s="295"/>
      <c r="I1756" s="261"/>
      <c r="J1756" s="311" t="str">
        <f>IF(I1756="","",VLOOKUP(I1756,LookUp_Tables!$R:$S,2,0))</f>
        <v/>
      </c>
      <c r="K1756" s="296"/>
      <c r="L1756" s="296"/>
      <c r="M1756" s="290"/>
      <c r="N1756" s="290"/>
      <c r="O1756" s="290"/>
      <c r="P1756" s="290"/>
      <c r="Q1756" s="290"/>
      <c r="R1756" s="290"/>
      <c r="S1756" s="290" t="e">
        <f t="shared" si="81"/>
        <v>#DIV/0!</v>
      </c>
      <c r="T1756" s="290"/>
      <c r="U1756" s="290"/>
      <c r="V1756" s="290" t="e">
        <f t="shared" si="82"/>
        <v>#DIV/0!</v>
      </c>
      <c r="W1756" s="291" t="str">
        <f t="shared" si="83"/>
        <v/>
      </c>
      <c r="X1756" s="261"/>
      <c r="Y1756" s="261"/>
      <c r="Z1756" s="261"/>
      <c r="AA1756" s="261"/>
      <c r="AB1756" s="261"/>
      <c r="AC1756" s="261"/>
      <c r="AD1756" s="261"/>
      <c r="AE1756" s="261"/>
      <c r="AF1756" s="293"/>
      <c r="AG1756" s="315" t="str">
        <f>IF(AF1756="","",IFERROR(VLOOKUP(AF1756,'Error Checking'!A:B,2,0),"Error with MNCR code"))</f>
        <v/>
      </c>
      <c r="AH1756" s="315"/>
      <c r="AI1756" s="315" t="str">
        <f>IF(AH1756="","",IFERROR(VLOOKUP(AH1756,'Error Checking'!A:B,2,0),"Error with MNCR code"))</f>
        <v/>
      </c>
      <c r="AJ1756" s="261"/>
      <c r="AK1756" s="261"/>
      <c r="AL1756" s="297"/>
      <c r="AM1756" s="261"/>
      <c r="AN1756" s="261"/>
    </row>
    <row r="1757" spans="1:40" x14ac:dyDescent="0.2">
      <c r="A1757" s="87"/>
      <c r="B1757" s="298"/>
      <c r="C1757" s="261"/>
      <c r="D1757" s="261"/>
      <c r="E1757" s="261"/>
      <c r="F1757" s="261"/>
      <c r="G1757" s="294"/>
      <c r="H1757" s="295"/>
      <c r="I1757" s="261"/>
      <c r="J1757" s="311" t="str">
        <f>IF(I1757="","",VLOOKUP(I1757,LookUp_Tables!$R:$S,2,0))</f>
        <v/>
      </c>
      <c r="K1757" s="296"/>
      <c r="L1757" s="296"/>
      <c r="M1757" s="290"/>
      <c r="N1757" s="290"/>
      <c r="O1757" s="290"/>
      <c r="P1757" s="290"/>
      <c r="Q1757" s="290"/>
      <c r="R1757" s="290"/>
      <c r="S1757" s="290" t="e">
        <f t="shared" si="81"/>
        <v>#DIV/0!</v>
      </c>
      <c r="T1757" s="290"/>
      <c r="U1757" s="290"/>
      <c r="V1757" s="290" t="e">
        <f t="shared" si="82"/>
        <v>#DIV/0!</v>
      </c>
      <c r="W1757" s="291" t="str">
        <f t="shared" si="83"/>
        <v/>
      </c>
      <c r="X1757" s="261"/>
      <c r="Y1757" s="261"/>
      <c r="Z1757" s="261"/>
      <c r="AA1757" s="261"/>
      <c r="AB1757" s="261"/>
      <c r="AC1757" s="261"/>
      <c r="AD1757" s="261"/>
      <c r="AE1757" s="261"/>
      <c r="AF1757" s="293"/>
      <c r="AG1757" s="315" t="str">
        <f>IF(AF1757="","",IFERROR(VLOOKUP(AF1757,'Error Checking'!A:B,2,0),"Error with MNCR code"))</f>
        <v/>
      </c>
      <c r="AH1757" s="315"/>
      <c r="AI1757" s="315" t="str">
        <f>IF(AH1757="","",IFERROR(VLOOKUP(AH1757,'Error Checking'!A:B,2,0),"Error with MNCR code"))</f>
        <v/>
      </c>
      <c r="AJ1757" s="261"/>
      <c r="AK1757" s="261"/>
      <c r="AL1757" s="297"/>
      <c r="AM1757" s="261"/>
      <c r="AN1757" s="261"/>
    </row>
    <row r="1758" spans="1:40" x14ac:dyDescent="0.2">
      <c r="A1758" s="87"/>
      <c r="B1758" s="298"/>
      <c r="C1758" s="261"/>
      <c r="D1758" s="261"/>
      <c r="E1758" s="261"/>
      <c r="F1758" s="261"/>
      <c r="G1758" s="294"/>
      <c r="H1758" s="295"/>
      <c r="I1758" s="261"/>
      <c r="J1758" s="311" t="str">
        <f>IF(I1758="","",VLOOKUP(I1758,LookUp_Tables!$R:$S,2,0))</f>
        <v/>
      </c>
      <c r="K1758" s="296"/>
      <c r="L1758" s="296"/>
      <c r="M1758" s="290"/>
      <c r="N1758" s="290"/>
      <c r="O1758" s="290"/>
      <c r="P1758" s="290"/>
      <c r="Q1758" s="290"/>
      <c r="R1758" s="290"/>
      <c r="S1758" s="290" t="e">
        <f t="shared" si="81"/>
        <v>#DIV/0!</v>
      </c>
      <c r="T1758" s="290"/>
      <c r="U1758" s="290"/>
      <c r="V1758" s="290" t="e">
        <f t="shared" si="82"/>
        <v>#DIV/0!</v>
      </c>
      <c r="W1758" s="291" t="str">
        <f t="shared" si="83"/>
        <v/>
      </c>
      <c r="X1758" s="261"/>
      <c r="Y1758" s="261"/>
      <c r="Z1758" s="261"/>
      <c r="AA1758" s="261"/>
      <c r="AB1758" s="261"/>
      <c r="AC1758" s="261"/>
      <c r="AD1758" s="261"/>
      <c r="AE1758" s="261"/>
      <c r="AF1758" s="293"/>
      <c r="AG1758" s="315" t="str">
        <f>IF(AF1758="","",IFERROR(VLOOKUP(AF1758,'Error Checking'!A:B,2,0),"Error with MNCR code"))</f>
        <v/>
      </c>
      <c r="AH1758" s="315"/>
      <c r="AI1758" s="315" t="str">
        <f>IF(AH1758="","",IFERROR(VLOOKUP(AH1758,'Error Checking'!A:B,2,0),"Error with MNCR code"))</f>
        <v/>
      </c>
      <c r="AJ1758" s="261"/>
      <c r="AK1758" s="261"/>
      <c r="AL1758" s="297"/>
      <c r="AM1758" s="261"/>
      <c r="AN1758" s="261"/>
    </row>
    <row r="1759" spans="1:40" x14ac:dyDescent="0.2">
      <c r="A1759" s="87"/>
      <c r="B1759" s="298"/>
      <c r="C1759" s="261"/>
      <c r="D1759" s="261"/>
      <c r="E1759" s="261"/>
      <c r="F1759" s="261"/>
      <c r="G1759" s="294"/>
      <c r="H1759" s="295"/>
      <c r="I1759" s="261"/>
      <c r="J1759" s="311" t="str">
        <f>IF(I1759="","",VLOOKUP(I1759,LookUp_Tables!$R:$S,2,0))</f>
        <v/>
      </c>
      <c r="K1759" s="296"/>
      <c r="L1759" s="296"/>
      <c r="M1759" s="290"/>
      <c r="N1759" s="290"/>
      <c r="O1759" s="290"/>
      <c r="P1759" s="290"/>
      <c r="Q1759" s="290"/>
      <c r="R1759" s="290"/>
      <c r="S1759" s="290" t="e">
        <f t="shared" si="81"/>
        <v>#DIV/0!</v>
      </c>
      <c r="T1759" s="290"/>
      <c r="U1759" s="290"/>
      <c r="V1759" s="290" t="e">
        <f t="shared" si="82"/>
        <v>#DIV/0!</v>
      </c>
      <c r="W1759" s="291" t="str">
        <f t="shared" si="83"/>
        <v/>
      </c>
      <c r="X1759" s="261"/>
      <c r="Y1759" s="261"/>
      <c r="Z1759" s="261"/>
      <c r="AA1759" s="261"/>
      <c r="AB1759" s="261"/>
      <c r="AC1759" s="261"/>
      <c r="AD1759" s="261"/>
      <c r="AE1759" s="261"/>
      <c r="AF1759" s="293"/>
      <c r="AG1759" s="315" t="str">
        <f>IF(AF1759="","",IFERROR(VLOOKUP(AF1759,'Error Checking'!A:B,2,0),"Error with MNCR code"))</f>
        <v/>
      </c>
      <c r="AH1759" s="315"/>
      <c r="AI1759" s="315" t="str">
        <f>IF(AH1759="","",IFERROR(VLOOKUP(AH1759,'Error Checking'!A:B,2,0),"Error with MNCR code"))</f>
        <v/>
      </c>
      <c r="AJ1759" s="261"/>
      <c r="AK1759" s="261"/>
      <c r="AL1759" s="297"/>
      <c r="AM1759" s="261"/>
      <c r="AN1759" s="261"/>
    </row>
    <row r="1760" spans="1:40" x14ac:dyDescent="0.2">
      <c r="A1760" s="87"/>
      <c r="B1760" s="298"/>
      <c r="C1760" s="261"/>
      <c r="D1760" s="261"/>
      <c r="E1760" s="261"/>
      <c r="F1760" s="261"/>
      <c r="G1760" s="294"/>
      <c r="H1760" s="295"/>
      <c r="I1760" s="261"/>
      <c r="J1760" s="311" t="str">
        <f>IF(I1760="","",VLOOKUP(I1760,LookUp_Tables!$R:$S,2,0))</f>
        <v/>
      </c>
      <c r="K1760" s="296"/>
      <c r="L1760" s="296"/>
      <c r="M1760" s="290"/>
      <c r="N1760" s="290"/>
      <c r="O1760" s="290"/>
      <c r="P1760" s="290"/>
      <c r="Q1760" s="290"/>
      <c r="R1760" s="290"/>
      <c r="S1760" s="290" t="e">
        <f t="shared" si="81"/>
        <v>#DIV/0!</v>
      </c>
      <c r="T1760" s="290"/>
      <c r="U1760" s="290"/>
      <c r="V1760" s="290" t="e">
        <f t="shared" si="82"/>
        <v>#DIV/0!</v>
      </c>
      <c r="W1760" s="291" t="str">
        <f t="shared" si="83"/>
        <v/>
      </c>
      <c r="X1760" s="261"/>
      <c r="Y1760" s="261"/>
      <c r="Z1760" s="261"/>
      <c r="AA1760" s="261"/>
      <c r="AB1760" s="261"/>
      <c r="AC1760" s="261"/>
      <c r="AD1760" s="261"/>
      <c r="AE1760" s="261"/>
      <c r="AF1760" s="293"/>
      <c r="AG1760" s="315" t="str">
        <f>IF(AF1760="","",IFERROR(VLOOKUP(AF1760,'Error Checking'!A:B,2,0),"Error with MNCR code"))</f>
        <v/>
      </c>
      <c r="AH1760" s="315"/>
      <c r="AI1760" s="315" t="str">
        <f>IF(AH1760="","",IFERROR(VLOOKUP(AH1760,'Error Checking'!A:B,2,0),"Error with MNCR code"))</f>
        <v/>
      </c>
      <c r="AJ1760" s="261"/>
      <c r="AK1760" s="261"/>
      <c r="AL1760" s="297"/>
      <c r="AM1760" s="261"/>
      <c r="AN1760" s="261"/>
    </row>
    <row r="1761" spans="1:40" x14ac:dyDescent="0.2">
      <c r="A1761" s="87"/>
      <c r="B1761" s="298"/>
      <c r="C1761" s="261"/>
      <c r="D1761" s="261"/>
      <c r="E1761" s="261"/>
      <c r="F1761" s="261"/>
      <c r="G1761" s="294"/>
      <c r="H1761" s="295"/>
      <c r="I1761" s="261"/>
      <c r="J1761" s="311" t="str">
        <f>IF(I1761="","",VLOOKUP(I1761,LookUp_Tables!$R:$S,2,0))</f>
        <v/>
      </c>
      <c r="K1761" s="296"/>
      <c r="L1761" s="296"/>
      <c r="M1761" s="290"/>
      <c r="N1761" s="290"/>
      <c r="O1761" s="290"/>
      <c r="P1761" s="290"/>
      <c r="Q1761" s="290"/>
      <c r="R1761" s="290"/>
      <c r="S1761" s="290" t="e">
        <f t="shared" si="81"/>
        <v>#DIV/0!</v>
      </c>
      <c r="T1761" s="290"/>
      <c r="U1761" s="290"/>
      <c r="V1761" s="290" t="e">
        <f t="shared" si="82"/>
        <v>#DIV/0!</v>
      </c>
      <c r="W1761" s="291" t="str">
        <f t="shared" si="83"/>
        <v/>
      </c>
      <c r="X1761" s="261"/>
      <c r="Y1761" s="261"/>
      <c r="Z1761" s="261"/>
      <c r="AA1761" s="261"/>
      <c r="AB1761" s="261"/>
      <c r="AC1761" s="261"/>
      <c r="AD1761" s="261"/>
      <c r="AE1761" s="261"/>
      <c r="AF1761" s="293"/>
      <c r="AG1761" s="315" t="str">
        <f>IF(AF1761="","",IFERROR(VLOOKUP(AF1761,'Error Checking'!A:B,2,0),"Error with MNCR code"))</f>
        <v/>
      </c>
      <c r="AH1761" s="315"/>
      <c r="AI1761" s="315" t="str">
        <f>IF(AH1761="","",IFERROR(VLOOKUP(AH1761,'Error Checking'!A:B,2,0),"Error with MNCR code"))</f>
        <v/>
      </c>
      <c r="AJ1761" s="261"/>
      <c r="AK1761" s="261"/>
      <c r="AL1761" s="297"/>
      <c r="AM1761" s="261"/>
      <c r="AN1761" s="261"/>
    </row>
    <row r="1762" spans="1:40" x14ac:dyDescent="0.2">
      <c r="A1762" s="87"/>
      <c r="B1762" s="298"/>
      <c r="C1762" s="261"/>
      <c r="D1762" s="261"/>
      <c r="E1762" s="261"/>
      <c r="F1762" s="261"/>
      <c r="G1762" s="294"/>
      <c r="H1762" s="295"/>
      <c r="I1762" s="261"/>
      <c r="J1762" s="311" t="str">
        <f>IF(I1762="","",VLOOKUP(I1762,LookUp_Tables!$R:$S,2,0))</f>
        <v/>
      </c>
      <c r="K1762" s="296"/>
      <c r="L1762" s="296"/>
      <c r="M1762" s="290"/>
      <c r="N1762" s="290"/>
      <c r="O1762" s="290"/>
      <c r="P1762" s="290"/>
      <c r="Q1762" s="290"/>
      <c r="R1762" s="290"/>
      <c r="S1762" s="290" t="e">
        <f t="shared" si="81"/>
        <v>#DIV/0!</v>
      </c>
      <c r="T1762" s="290"/>
      <c r="U1762" s="290"/>
      <c r="V1762" s="290" t="e">
        <f t="shared" si="82"/>
        <v>#DIV/0!</v>
      </c>
      <c r="W1762" s="291" t="str">
        <f t="shared" si="83"/>
        <v/>
      </c>
      <c r="X1762" s="261"/>
      <c r="Y1762" s="261"/>
      <c r="Z1762" s="261"/>
      <c r="AA1762" s="261"/>
      <c r="AB1762" s="261"/>
      <c r="AC1762" s="261"/>
      <c r="AD1762" s="261"/>
      <c r="AE1762" s="261"/>
      <c r="AF1762" s="293"/>
      <c r="AG1762" s="315" t="str">
        <f>IF(AF1762="","",IFERROR(VLOOKUP(AF1762,'Error Checking'!A:B,2,0),"Error with MNCR code"))</f>
        <v/>
      </c>
      <c r="AH1762" s="315"/>
      <c r="AI1762" s="315" t="str">
        <f>IF(AH1762="","",IFERROR(VLOOKUP(AH1762,'Error Checking'!A:B,2,0),"Error with MNCR code"))</f>
        <v/>
      </c>
      <c r="AJ1762" s="261"/>
      <c r="AK1762" s="261"/>
      <c r="AL1762" s="297"/>
      <c r="AM1762" s="261"/>
      <c r="AN1762" s="261"/>
    </row>
    <row r="1763" spans="1:40" x14ac:dyDescent="0.2">
      <c r="A1763" s="87"/>
      <c r="B1763" s="298"/>
      <c r="C1763" s="261"/>
      <c r="D1763" s="261"/>
      <c r="E1763" s="261"/>
      <c r="F1763" s="261"/>
      <c r="G1763" s="294"/>
      <c r="H1763" s="295"/>
      <c r="I1763" s="261"/>
      <c r="J1763" s="311" t="str">
        <f>IF(I1763="","",VLOOKUP(I1763,LookUp_Tables!$R:$S,2,0))</f>
        <v/>
      </c>
      <c r="K1763" s="296"/>
      <c r="L1763" s="296"/>
      <c r="M1763" s="290"/>
      <c r="N1763" s="290"/>
      <c r="O1763" s="290"/>
      <c r="P1763" s="290"/>
      <c r="Q1763" s="290"/>
      <c r="R1763" s="290"/>
      <c r="S1763" s="290" t="e">
        <f t="shared" si="81"/>
        <v>#DIV/0!</v>
      </c>
      <c r="T1763" s="290"/>
      <c r="U1763" s="290"/>
      <c r="V1763" s="290" t="e">
        <f t="shared" si="82"/>
        <v>#DIV/0!</v>
      </c>
      <c r="W1763" s="291" t="str">
        <f t="shared" si="83"/>
        <v/>
      </c>
      <c r="X1763" s="261"/>
      <c r="Y1763" s="261"/>
      <c r="Z1763" s="261"/>
      <c r="AA1763" s="261"/>
      <c r="AB1763" s="261"/>
      <c r="AC1763" s="261"/>
      <c r="AD1763" s="261"/>
      <c r="AE1763" s="261"/>
      <c r="AF1763" s="293"/>
      <c r="AG1763" s="315" t="str">
        <f>IF(AF1763="","",IFERROR(VLOOKUP(AF1763,'Error Checking'!A:B,2,0),"Error with MNCR code"))</f>
        <v/>
      </c>
      <c r="AH1763" s="315"/>
      <c r="AI1763" s="315" t="str">
        <f>IF(AH1763="","",IFERROR(VLOOKUP(AH1763,'Error Checking'!A:B,2,0),"Error with MNCR code"))</f>
        <v/>
      </c>
      <c r="AJ1763" s="261"/>
      <c r="AK1763" s="261"/>
      <c r="AL1763" s="297"/>
      <c r="AM1763" s="261"/>
      <c r="AN1763" s="261"/>
    </row>
    <row r="1764" spans="1:40" x14ac:dyDescent="0.2">
      <c r="A1764" s="87"/>
      <c r="B1764" s="298"/>
      <c r="C1764" s="261"/>
      <c r="D1764" s="261"/>
      <c r="E1764" s="261"/>
      <c r="F1764" s="261"/>
      <c r="G1764" s="294"/>
      <c r="H1764" s="295"/>
      <c r="I1764" s="261"/>
      <c r="J1764" s="311" t="str">
        <f>IF(I1764="","",VLOOKUP(I1764,LookUp_Tables!$R:$S,2,0))</f>
        <v/>
      </c>
      <c r="K1764" s="296"/>
      <c r="L1764" s="296"/>
      <c r="M1764" s="290"/>
      <c r="N1764" s="290"/>
      <c r="O1764" s="290"/>
      <c r="P1764" s="290"/>
      <c r="Q1764" s="290"/>
      <c r="R1764" s="290"/>
      <c r="S1764" s="290" t="e">
        <f t="shared" si="81"/>
        <v>#DIV/0!</v>
      </c>
      <c r="T1764" s="290"/>
      <c r="U1764" s="290"/>
      <c r="V1764" s="290" t="e">
        <f t="shared" si="82"/>
        <v>#DIV/0!</v>
      </c>
      <c r="W1764" s="291" t="str">
        <f t="shared" si="83"/>
        <v/>
      </c>
      <c r="X1764" s="261"/>
      <c r="Y1764" s="261"/>
      <c r="Z1764" s="261"/>
      <c r="AA1764" s="261"/>
      <c r="AB1764" s="261"/>
      <c r="AC1764" s="261"/>
      <c r="AD1764" s="261"/>
      <c r="AE1764" s="261"/>
      <c r="AF1764" s="293"/>
      <c r="AG1764" s="315" t="str">
        <f>IF(AF1764="","",IFERROR(VLOOKUP(AF1764,'Error Checking'!A:B,2,0),"Error with MNCR code"))</f>
        <v/>
      </c>
      <c r="AH1764" s="315"/>
      <c r="AI1764" s="315" t="str">
        <f>IF(AH1764="","",IFERROR(VLOOKUP(AH1764,'Error Checking'!A:B,2,0),"Error with MNCR code"))</f>
        <v/>
      </c>
      <c r="AJ1764" s="261"/>
      <c r="AK1764" s="261"/>
      <c r="AL1764" s="297"/>
      <c r="AM1764" s="261"/>
      <c r="AN1764" s="261"/>
    </row>
    <row r="1765" spans="1:40" x14ac:dyDescent="0.2">
      <c r="A1765" s="87"/>
      <c r="B1765" s="298"/>
      <c r="C1765" s="261"/>
      <c r="D1765" s="261"/>
      <c r="E1765" s="261"/>
      <c r="F1765" s="261"/>
      <c r="G1765" s="294"/>
      <c r="H1765" s="295"/>
      <c r="I1765" s="261"/>
      <c r="J1765" s="311" t="str">
        <f>IF(I1765="","",VLOOKUP(I1765,LookUp_Tables!$R:$S,2,0))</f>
        <v/>
      </c>
      <c r="K1765" s="296"/>
      <c r="L1765" s="296"/>
      <c r="M1765" s="290"/>
      <c r="N1765" s="290"/>
      <c r="O1765" s="290"/>
      <c r="P1765" s="290"/>
      <c r="Q1765" s="290"/>
      <c r="R1765" s="290"/>
      <c r="S1765" s="290" t="e">
        <f t="shared" si="81"/>
        <v>#DIV/0!</v>
      </c>
      <c r="T1765" s="290"/>
      <c r="U1765" s="290"/>
      <c r="V1765" s="290" t="e">
        <f t="shared" si="82"/>
        <v>#DIV/0!</v>
      </c>
      <c r="W1765" s="291" t="str">
        <f t="shared" si="83"/>
        <v/>
      </c>
      <c r="X1765" s="261"/>
      <c r="Y1765" s="261"/>
      <c r="Z1765" s="261"/>
      <c r="AA1765" s="261"/>
      <c r="AB1765" s="261"/>
      <c r="AC1765" s="261"/>
      <c r="AD1765" s="261"/>
      <c r="AE1765" s="261"/>
      <c r="AF1765" s="293"/>
      <c r="AG1765" s="315" t="str">
        <f>IF(AF1765="","",IFERROR(VLOOKUP(AF1765,'Error Checking'!A:B,2,0),"Error with MNCR code"))</f>
        <v/>
      </c>
      <c r="AH1765" s="315"/>
      <c r="AI1765" s="315" t="str">
        <f>IF(AH1765="","",IFERROR(VLOOKUP(AH1765,'Error Checking'!A:B,2,0),"Error with MNCR code"))</f>
        <v/>
      </c>
      <c r="AJ1765" s="261"/>
      <c r="AK1765" s="261"/>
      <c r="AL1765" s="297"/>
      <c r="AM1765" s="261"/>
      <c r="AN1765" s="261"/>
    </row>
    <row r="1766" spans="1:40" x14ac:dyDescent="0.2">
      <c r="A1766" s="87"/>
      <c r="B1766" s="298"/>
      <c r="C1766" s="261"/>
      <c r="D1766" s="261"/>
      <c r="E1766" s="261"/>
      <c r="F1766" s="261"/>
      <c r="G1766" s="294"/>
      <c r="H1766" s="295"/>
      <c r="I1766" s="261"/>
      <c r="J1766" s="311" t="str">
        <f>IF(I1766="","",VLOOKUP(I1766,LookUp_Tables!$R:$S,2,0))</f>
        <v/>
      </c>
      <c r="K1766" s="296"/>
      <c r="L1766" s="296"/>
      <c r="M1766" s="290"/>
      <c r="N1766" s="290"/>
      <c r="O1766" s="290"/>
      <c r="P1766" s="290"/>
      <c r="Q1766" s="290"/>
      <c r="R1766" s="290"/>
      <c r="S1766" s="290" t="e">
        <f t="shared" si="81"/>
        <v>#DIV/0!</v>
      </c>
      <c r="T1766" s="290"/>
      <c r="U1766" s="290"/>
      <c r="V1766" s="290" t="e">
        <f t="shared" si="82"/>
        <v>#DIV/0!</v>
      </c>
      <c r="W1766" s="291" t="str">
        <f t="shared" si="83"/>
        <v/>
      </c>
      <c r="X1766" s="261"/>
      <c r="Y1766" s="261"/>
      <c r="Z1766" s="261"/>
      <c r="AA1766" s="261"/>
      <c r="AB1766" s="261"/>
      <c r="AC1766" s="261"/>
      <c r="AD1766" s="261"/>
      <c r="AE1766" s="261"/>
      <c r="AF1766" s="293"/>
      <c r="AG1766" s="315" t="str">
        <f>IF(AF1766="","",IFERROR(VLOOKUP(AF1766,'Error Checking'!A:B,2,0),"Error with MNCR code"))</f>
        <v/>
      </c>
      <c r="AH1766" s="315"/>
      <c r="AI1766" s="315" t="str">
        <f>IF(AH1766="","",IFERROR(VLOOKUP(AH1766,'Error Checking'!A:B,2,0),"Error with MNCR code"))</f>
        <v/>
      </c>
      <c r="AJ1766" s="261"/>
      <c r="AK1766" s="261"/>
      <c r="AL1766" s="297"/>
      <c r="AM1766" s="261"/>
      <c r="AN1766" s="261"/>
    </row>
    <row r="1767" spans="1:40" x14ac:dyDescent="0.2">
      <c r="A1767" s="87"/>
      <c r="B1767" s="298"/>
      <c r="C1767" s="261"/>
      <c r="D1767" s="261"/>
      <c r="E1767" s="261"/>
      <c r="F1767" s="261"/>
      <c r="G1767" s="294"/>
      <c r="H1767" s="295"/>
      <c r="I1767" s="261"/>
      <c r="J1767" s="311" t="str">
        <f>IF(I1767="","",VLOOKUP(I1767,LookUp_Tables!$R:$S,2,0))</f>
        <v/>
      </c>
      <c r="K1767" s="296"/>
      <c r="L1767" s="296"/>
      <c r="M1767" s="290"/>
      <c r="N1767" s="290"/>
      <c r="O1767" s="290"/>
      <c r="P1767" s="290"/>
      <c r="Q1767" s="290"/>
      <c r="R1767" s="290"/>
      <c r="S1767" s="290" t="e">
        <f t="shared" si="81"/>
        <v>#DIV/0!</v>
      </c>
      <c r="T1767" s="290"/>
      <c r="U1767" s="290"/>
      <c r="V1767" s="290" t="e">
        <f t="shared" si="82"/>
        <v>#DIV/0!</v>
      </c>
      <c r="W1767" s="291" t="str">
        <f t="shared" si="83"/>
        <v/>
      </c>
      <c r="X1767" s="261"/>
      <c r="Y1767" s="261"/>
      <c r="Z1767" s="261"/>
      <c r="AA1767" s="261"/>
      <c r="AB1767" s="261"/>
      <c r="AC1767" s="261"/>
      <c r="AD1767" s="261"/>
      <c r="AE1767" s="261"/>
      <c r="AF1767" s="293"/>
      <c r="AG1767" s="315" t="str">
        <f>IF(AF1767="","",IFERROR(VLOOKUP(AF1767,'Error Checking'!A:B,2,0),"Error with MNCR code"))</f>
        <v/>
      </c>
      <c r="AH1767" s="315"/>
      <c r="AI1767" s="315" t="str">
        <f>IF(AH1767="","",IFERROR(VLOOKUP(AH1767,'Error Checking'!A:B,2,0),"Error with MNCR code"))</f>
        <v/>
      </c>
      <c r="AJ1767" s="261"/>
      <c r="AK1767" s="261"/>
      <c r="AL1767" s="297"/>
      <c r="AM1767" s="261"/>
      <c r="AN1767" s="261"/>
    </row>
    <row r="1768" spans="1:40" x14ac:dyDescent="0.2">
      <c r="A1768" s="87"/>
      <c r="B1768" s="298"/>
      <c r="C1768" s="261"/>
      <c r="D1768" s="261"/>
      <c r="E1768" s="261"/>
      <c r="F1768" s="261"/>
      <c r="G1768" s="294"/>
      <c r="H1768" s="295"/>
      <c r="I1768" s="261"/>
      <c r="J1768" s="311" t="str">
        <f>IF(I1768="","",VLOOKUP(I1768,LookUp_Tables!$R:$S,2,0))</f>
        <v/>
      </c>
      <c r="K1768" s="296"/>
      <c r="L1768" s="296"/>
      <c r="M1768" s="290"/>
      <c r="N1768" s="290"/>
      <c r="O1768" s="290"/>
      <c r="P1768" s="290"/>
      <c r="Q1768" s="290"/>
      <c r="R1768" s="290"/>
      <c r="S1768" s="290" t="e">
        <f t="shared" si="81"/>
        <v>#DIV/0!</v>
      </c>
      <c r="T1768" s="290"/>
      <c r="U1768" s="290"/>
      <c r="V1768" s="290" t="e">
        <f t="shared" si="82"/>
        <v>#DIV/0!</v>
      </c>
      <c r="W1768" s="291" t="str">
        <f t="shared" si="83"/>
        <v/>
      </c>
      <c r="X1768" s="261"/>
      <c r="Y1768" s="261"/>
      <c r="Z1768" s="261"/>
      <c r="AA1768" s="261"/>
      <c r="AB1768" s="261"/>
      <c r="AC1768" s="261"/>
      <c r="AD1768" s="261"/>
      <c r="AE1768" s="261"/>
      <c r="AF1768" s="293"/>
      <c r="AG1768" s="315" t="str">
        <f>IF(AF1768="","",IFERROR(VLOOKUP(AF1768,'Error Checking'!A:B,2,0),"Error with MNCR code"))</f>
        <v/>
      </c>
      <c r="AH1768" s="315"/>
      <c r="AI1768" s="315" t="str">
        <f>IF(AH1768="","",IFERROR(VLOOKUP(AH1768,'Error Checking'!A:B,2,0),"Error with MNCR code"))</f>
        <v/>
      </c>
      <c r="AJ1768" s="261"/>
      <c r="AK1768" s="261"/>
      <c r="AL1768" s="297"/>
      <c r="AM1768" s="261"/>
      <c r="AN1768" s="261"/>
    </row>
    <row r="1769" spans="1:40" x14ac:dyDescent="0.2">
      <c r="A1769" s="87"/>
      <c r="B1769" s="298"/>
      <c r="C1769" s="261"/>
      <c r="D1769" s="261"/>
      <c r="E1769" s="261"/>
      <c r="F1769" s="261"/>
      <c r="G1769" s="294"/>
      <c r="H1769" s="295"/>
      <c r="I1769" s="261"/>
      <c r="J1769" s="311" t="str">
        <f>IF(I1769="","",VLOOKUP(I1769,LookUp_Tables!$R:$S,2,0))</f>
        <v/>
      </c>
      <c r="K1769" s="296"/>
      <c r="L1769" s="296"/>
      <c r="M1769" s="290"/>
      <c r="N1769" s="290"/>
      <c r="O1769" s="290"/>
      <c r="P1769" s="290"/>
      <c r="Q1769" s="290"/>
      <c r="R1769" s="290"/>
      <c r="S1769" s="290" t="e">
        <f t="shared" si="81"/>
        <v>#DIV/0!</v>
      </c>
      <c r="T1769" s="290"/>
      <c r="U1769" s="290"/>
      <c r="V1769" s="290" t="e">
        <f t="shared" si="82"/>
        <v>#DIV/0!</v>
      </c>
      <c r="W1769" s="291" t="str">
        <f t="shared" si="83"/>
        <v/>
      </c>
      <c r="X1769" s="261"/>
      <c r="Y1769" s="261"/>
      <c r="Z1769" s="261"/>
      <c r="AA1769" s="261"/>
      <c r="AB1769" s="261"/>
      <c r="AC1769" s="261"/>
      <c r="AD1769" s="261"/>
      <c r="AE1769" s="261"/>
      <c r="AF1769" s="293"/>
      <c r="AG1769" s="315" t="str">
        <f>IF(AF1769="","",IFERROR(VLOOKUP(AF1769,'Error Checking'!A:B,2,0),"Error with MNCR code"))</f>
        <v/>
      </c>
      <c r="AH1769" s="315"/>
      <c r="AI1769" s="315" t="str">
        <f>IF(AH1769="","",IFERROR(VLOOKUP(AH1769,'Error Checking'!A:B,2,0),"Error with MNCR code"))</f>
        <v/>
      </c>
      <c r="AJ1769" s="261"/>
      <c r="AK1769" s="261"/>
      <c r="AL1769" s="297"/>
      <c r="AM1769" s="261"/>
      <c r="AN1769" s="261"/>
    </row>
    <row r="1770" spans="1:40" x14ac:dyDescent="0.2">
      <c r="A1770" s="87"/>
      <c r="B1770" s="298"/>
      <c r="C1770" s="261"/>
      <c r="D1770" s="261"/>
      <c r="E1770" s="261"/>
      <c r="F1770" s="261"/>
      <c r="G1770" s="294"/>
      <c r="H1770" s="295"/>
      <c r="I1770" s="261"/>
      <c r="J1770" s="311" t="str">
        <f>IF(I1770="","",VLOOKUP(I1770,LookUp_Tables!$R:$S,2,0))</f>
        <v/>
      </c>
      <c r="K1770" s="296"/>
      <c r="L1770" s="296"/>
      <c r="M1770" s="290"/>
      <c r="N1770" s="290"/>
      <c r="O1770" s="290"/>
      <c r="P1770" s="290"/>
      <c r="Q1770" s="290"/>
      <c r="R1770" s="290"/>
      <c r="S1770" s="290" t="e">
        <f t="shared" si="81"/>
        <v>#DIV/0!</v>
      </c>
      <c r="T1770" s="290"/>
      <c r="U1770" s="290"/>
      <c r="V1770" s="290" t="e">
        <f t="shared" si="82"/>
        <v>#DIV/0!</v>
      </c>
      <c r="W1770" s="291" t="str">
        <f t="shared" si="83"/>
        <v/>
      </c>
      <c r="X1770" s="261"/>
      <c r="Y1770" s="261"/>
      <c r="Z1770" s="261"/>
      <c r="AA1770" s="261"/>
      <c r="AB1770" s="261"/>
      <c r="AC1770" s="261"/>
      <c r="AD1770" s="261"/>
      <c r="AE1770" s="261"/>
      <c r="AF1770" s="293"/>
      <c r="AG1770" s="315" t="str">
        <f>IF(AF1770="","",IFERROR(VLOOKUP(AF1770,'Error Checking'!A:B,2,0),"Error with MNCR code"))</f>
        <v/>
      </c>
      <c r="AH1770" s="315"/>
      <c r="AI1770" s="315" t="str">
        <f>IF(AH1770="","",IFERROR(VLOOKUP(AH1770,'Error Checking'!A:B,2,0),"Error with MNCR code"))</f>
        <v/>
      </c>
      <c r="AJ1770" s="261"/>
      <c r="AK1770" s="261"/>
      <c r="AL1770" s="297"/>
      <c r="AM1770" s="261"/>
      <c r="AN1770" s="261"/>
    </row>
    <row r="1771" spans="1:40" x14ac:dyDescent="0.2">
      <c r="A1771" s="87"/>
      <c r="B1771" s="298"/>
      <c r="C1771" s="261"/>
      <c r="D1771" s="261"/>
      <c r="E1771" s="261"/>
      <c r="F1771" s="261"/>
      <c r="G1771" s="294"/>
      <c r="H1771" s="295"/>
      <c r="I1771" s="261"/>
      <c r="J1771" s="311" t="str">
        <f>IF(I1771="","",VLOOKUP(I1771,LookUp_Tables!$R:$S,2,0))</f>
        <v/>
      </c>
      <c r="K1771" s="296"/>
      <c r="L1771" s="296"/>
      <c r="M1771" s="290"/>
      <c r="N1771" s="290"/>
      <c r="O1771" s="290"/>
      <c r="P1771" s="290"/>
      <c r="Q1771" s="290"/>
      <c r="R1771" s="290"/>
      <c r="S1771" s="290" t="e">
        <f t="shared" si="81"/>
        <v>#DIV/0!</v>
      </c>
      <c r="T1771" s="290"/>
      <c r="U1771" s="290"/>
      <c r="V1771" s="290" t="e">
        <f t="shared" si="82"/>
        <v>#DIV/0!</v>
      </c>
      <c r="W1771" s="291" t="str">
        <f t="shared" si="83"/>
        <v/>
      </c>
      <c r="X1771" s="261"/>
      <c r="Y1771" s="261"/>
      <c r="Z1771" s="261"/>
      <c r="AA1771" s="261"/>
      <c r="AB1771" s="261"/>
      <c r="AC1771" s="261"/>
      <c r="AD1771" s="261"/>
      <c r="AE1771" s="261"/>
      <c r="AF1771" s="293"/>
      <c r="AG1771" s="315" t="str">
        <f>IF(AF1771="","",IFERROR(VLOOKUP(AF1771,'Error Checking'!A:B,2,0),"Error with MNCR code"))</f>
        <v/>
      </c>
      <c r="AH1771" s="315"/>
      <c r="AI1771" s="315" t="str">
        <f>IF(AH1771="","",IFERROR(VLOOKUP(AH1771,'Error Checking'!A:B,2,0),"Error with MNCR code"))</f>
        <v/>
      </c>
      <c r="AJ1771" s="261"/>
      <c r="AK1771" s="261"/>
      <c r="AL1771" s="297"/>
      <c r="AM1771" s="261"/>
      <c r="AN1771" s="261"/>
    </row>
    <row r="1772" spans="1:40" x14ac:dyDescent="0.2">
      <c r="A1772" s="87"/>
      <c r="B1772" s="298"/>
      <c r="C1772" s="261"/>
      <c r="D1772" s="261"/>
      <c r="E1772" s="261"/>
      <c r="F1772" s="261"/>
      <c r="G1772" s="294"/>
      <c r="H1772" s="295"/>
      <c r="I1772" s="261"/>
      <c r="J1772" s="311" t="str">
        <f>IF(I1772="","",VLOOKUP(I1772,LookUp_Tables!$R:$S,2,0))</f>
        <v/>
      </c>
      <c r="K1772" s="296"/>
      <c r="L1772" s="296"/>
      <c r="M1772" s="290"/>
      <c r="N1772" s="290"/>
      <c r="O1772" s="290"/>
      <c r="P1772" s="290"/>
      <c r="Q1772" s="290"/>
      <c r="R1772" s="290"/>
      <c r="S1772" s="290" t="e">
        <f t="shared" si="81"/>
        <v>#DIV/0!</v>
      </c>
      <c r="T1772" s="290"/>
      <c r="U1772" s="290"/>
      <c r="V1772" s="290" t="e">
        <f t="shared" si="82"/>
        <v>#DIV/0!</v>
      </c>
      <c r="W1772" s="291" t="str">
        <f t="shared" si="83"/>
        <v/>
      </c>
      <c r="X1772" s="261"/>
      <c r="Y1772" s="261"/>
      <c r="Z1772" s="261"/>
      <c r="AA1772" s="261"/>
      <c r="AB1772" s="261"/>
      <c r="AC1772" s="261"/>
      <c r="AD1772" s="261"/>
      <c r="AE1772" s="261"/>
      <c r="AF1772" s="293"/>
      <c r="AG1772" s="315" t="str">
        <f>IF(AF1772="","",IFERROR(VLOOKUP(AF1772,'Error Checking'!A:B,2,0),"Error with MNCR code"))</f>
        <v/>
      </c>
      <c r="AH1772" s="315"/>
      <c r="AI1772" s="315" t="str">
        <f>IF(AH1772="","",IFERROR(VLOOKUP(AH1772,'Error Checking'!A:B,2,0),"Error with MNCR code"))</f>
        <v/>
      </c>
      <c r="AJ1772" s="261"/>
      <c r="AK1772" s="261"/>
      <c r="AL1772" s="297"/>
      <c r="AM1772" s="261"/>
      <c r="AN1772" s="261"/>
    </row>
    <row r="1773" spans="1:40" x14ac:dyDescent="0.2">
      <c r="A1773" s="87"/>
      <c r="B1773" s="298"/>
      <c r="C1773" s="261"/>
      <c r="D1773" s="261"/>
      <c r="E1773" s="261"/>
      <c r="F1773" s="261"/>
      <c r="G1773" s="294"/>
      <c r="H1773" s="295"/>
      <c r="I1773" s="261"/>
      <c r="J1773" s="311" t="str">
        <f>IF(I1773="","",VLOOKUP(I1773,LookUp_Tables!$R:$S,2,0))</f>
        <v/>
      </c>
      <c r="K1773" s="296"/>
      <c r="L1773" s="296"/>
      <c r="M1773" s="290"/>
      <c r="N1773" s="290"/>
      <c r="O1773" s="290"/>
      <c r="P1773" s="290"/>
      <c r="Q1773" s="290"/>
      <c r="R1773" s="290"/>
      <c r="S1773" s="290" t="e">
        <f t="shared" si="81"/>
        <v>#DIV/0!</v>
      </c>
      <c r="T1773" s="290"/>
      <c r="U1773" s="290"/>
      <c r="V1773" s="290" t="e">
        <f t="shared" si="82"/>
        <v>#DIV/0!</v>
      </c>
      <c r="W1773" s="291" t="str">
        <f t="shared" si="83"/>
        <v/>
      </c>
      <c r="X1773" s="261"/>
      <c r="Y1773" s="261"/>
      <c r="Z1773" s="261"/>
      <c r="AA1773" s="261"/>
      <c r="AB1773" s="261"/>
      <c r="AC1773" s="261"/>
      <c r="AD1773" s="261"/>
      <c r="AE1773" s="261"/>
      <c r="AF1773" s="293"/>
      <c r="AG1773" s="315" t="str">
        <f>IF(AF1773="","",IFERROR(VLOOKUP(AF1773,'Error Checking'!A:B,2,0),"Error with MNCR code"))</f>
        <v/>
      </c>
      <c r="AH1773" s="315"/>
      <c r="AI1773" s="315" t="str">
        <f>IF(AH1773="","",IFERROR(VLOOKUP(AH1773,'Error Checking'!A:B,2,0),"Error with MNCR code"))</f>
        <v/>
      </c>
      <c r="AJ1773" s="261"/>
      <c r="AK1773" s="261"/>
      <c r="AL1773" s="297"/>
      <c r="AM1773" s="261"/>
      <c r="AN1773" s="261"/>
    </row>
    <row r="1774" spans="1:40" x14ac:dyDescent="0.2">
      <c r="A1774" s="87"/>
      <c r="B1774" s="298"/>
      <c r="C1774" s="261"/>
      <c r="D1774" s="261"/>
      <c r="E1774" s="261"/>
      <c r="F1774" s="261"/>
      <c r="G1774" s="294"/>
      <c r="H1774" s="295"/>
      <c r="I1774" s="261"/>
      <c r="J1774" s="311" t="str">
        <f>IF(I1774="","",VLOOKUP(I1774,LookUp_Tables!$R:$S,2,0))</f>
        <v/>
      </c>
      <c r="K1774" s="296"/>
      <c r="L1774" s="296"/>
      <c r="M1774" s="290"/>
      <c r="N1774" s="290"/>
      <c r="O1774" s="290"/>
      <c r="P1774" s="290"/>
      <c r="Q1774" s="290"/>
      <c r="R1774" s="290"/>
      <c r="S1774" s="290" t="e">
        <f t="shared" si="81"/>
        <v>#DIV/0!</v>
      </c>
      <c r="T1774" s="290"/>
      <c r="U1774" s="290"/>
      <c r="V1774" s="290" t="e">
        <f t="shared" si="82"/>
        <v>#DIV/0!</v>
      </c>
      <c r="W1774" s="291" t="str">
        <f t="shared" si="83"/>
        <v/>
      </c>
      <c r="X1774" s="261"/>
      <c r="Y1774" s="261"/>
      <c r="Z1774" s="261"/>
      <c r="AA1774" s="261"/>
      <c r="AB1774" s="261"/>
      <c r="AC1774" s="261"/>
      <c r="AD1774" s="261"/>
      <c r="AE1774" s="261"/>
      <c r="AF1774" s="293"/>
      <c r="AG1774" s="315" t="str">
        <f>IF(AF1774="","",IFERROR(VLOOKUP(AF1774,'Error Checking'!A:B,2,0),"Error with MNCR code"))</f>
        <v/>
      </c>
      <c r="AH1774" s="315"/>
      <c r="AI1774" s="315" t="str">
        <f>IF(AH1774="","",IFERROR(VLOOKUP(AH1774,'Error Checking'!A:B,2,0),"Error with MNCR code"))</f>
        <v/>
      </c>
      <c r="AJ1774" s="261"/>
      <c r="AK1774" s="261"/>
      <c r="AL1774" s="297"/>
      <c r="AM1774" s="261"/>
      <c r="AN1774" s="261"/>
    </row>
    <row r="1775" spans="1:40" x14ac:dyDescent="0.2">
      <c r="A1775" s="87"/>
      <c r="B1775" s="298"/>
      <c r="C1775" s="261"/>
      <c r="D1775" s="261"/>
      <c r="E1775" s="261"/>
      <c r="F1775" s="261"/>
      <c r="G1775" s="294"/>
      <c r="H1775" s="295"/>
      <c r="I1775" s="261"/>
      <c r="J1775" s="311" t="str">
        <f>IF(I1775="","",VLOOKUP(I1775,LookUp_Tables!$R:$S,2,0))</f>
        <v/>
      </c>
      <c r="K1775" s="296"/>
      <c r="L1775" s="296"/>
      <c r="M1775" s="290"/>
      <c r="N1775" s="290"/>
      <c r="O1775" s="290"/>
      <c r="P1775" s="290"/>
      <c r="Q1775" s="290"/>
      <c r="R1775" s="290"/>
      <c r="S1775" s="290" t="e">
        <f t="shared" si="81"/>
        <v>#DIV/0!</v>
      </c>
      <c r="T1775" s="290"/>
      <c r="U1775" s="290"/>
      <c r="V1775" s="290" t="e">
        <f t="shared" si="82"/>
        <v>#DIV/0!</v>
      </c>
      <c r="W1775" s="291" t="str">
        <f t="shared" si="83"/>
        <v/>
      </c>
      <c r="X1775" s="261"/>
      <c r="Y1775" s="261"/>
      <c r="Z1775" s="261"/>
      <c r="AA1775" s="261"/>
      <c r="AB1775" s="261"/>
      <c r="AC1775" s="261"/>
      <c r="AD1775" s="261"/>
      <c r="AE1775" s="261"/>
      <c r="AF1775" s="293"/>
      <c r="AG1775" s="315" t="str">
        <f>IF(AF1775="","",IFERROR(VLOOKUP(AF1775,'Error Checking'!A:B,2,0),"Error with MNCR code"))</f>
        <v/>
      </c>
      <c r="AH1775" s="315"/>
      <c r="AI1775" s="315" t="str">
        <f>IF(AH1775="","",IFERROR(VLOOKUP(AH1775,'Error Checking'!A:B,2,0),"Error with MNCR code"))</f>
        <v/>
      </c>
      <c r="AJ1775" s="261"/>
      <c r="AK1775" s="261"/>
      <c r="AL1775" s="297"/>
      <c r="AM1775" s="261"/>
      <c r="AN1775" s="261"/>
    </row>
    <row r="1776" spans="1:40" x14ac:dyDescent="0.2">
      <c r="A1776" s="87"/>
      <c r="B1776" s="298"/>
      <c r="C1776" s="261"/>
      <c r="D1776" s="261"/>
      <c r="E1776" s="261"/>
      <c r="F1776" s="261"/>
      <c r="G1776" s="294"/>
      <c r="H1776" s="295"/>
      <c r="I1776" s="261"/>
      <c r="J1776" s="311" t="str">
        <f>IF(I1776="","",VLOOKUP(I1776,LookUp_Tables!$R:$S,2,0))</f>
        <v/>
      </c>
      <c r="K1776" s="296"/>
      <c r="L1776" s="296"/>
      <c r="M1776" s="290"/>
      <c r="N1776" s="290"/>
      <c r="O1776" s="290"/>
      <c r="P1776" s="290"/>
      <c r="Q1776" s="290"/>
      <c r="R1776" s="290"/>
      <c r="S1776" s="290" t="e">
        <f t="shared" si="81"/>
        <v>#DIV/0!</v>
      </c>
      <c r="T1776" s="290"/>
      <c r="U1776" s="290"/>
      <c r="V1776" s="290" t="e">
        <f t="shared" si="82"/>
        <v>#DIV/0!</v>
      </c>
      <c r="W1776" s="291" t="str">
        <f t="shared" si="83"/>
        <v/>
      </c>
      <c r="X1776" s="261"/>
      <c r="Y1776" s="261"/>
      <c r="Z1776" s="261"/>
      <c r="AA1776" s="261"/>
      <c r="AB1776" s="261"/>
      <c r="AC1776" s="261"/>
      <c r="AD1776" s="261"/>
      <c r="AE1776" s="261"/>
      <c r="AF1776" s="293"/>
      <c r="AG1776" s="315" t="str">
        <f>IF(AF1776="","",IFERROR(VLOOKUP(AF1776,'Error Checking'!A:B,2,0),"Error with MNCR code"))</f>
        <v/>
      </c>
      <c r="AH1776" s="315"/>
      <c r="AI1776" s="315" t="str">
        <f>IF(AH1776="","",IFERROR(VLOOKUP(AH1776,'Error Checking'!A:B,2,0),"Error with MNCR code"))</f>
        <v/>
      </c>
      <c r="AJ1776" s="261"/>
      <c r="AK1776" s="261"/>
      <c r="AL1776" s="297"/>
      <c r="AM1776" s="261"/>
      <c r="AN1776" s="261"/>
    </row>
    <row r="1777" spans="1:40" x14ac:dyDescent="0.2">
      <c r="A1777" s="87"/>
      <c r="B1777" s="298"/>
      <c r="C1777" s="261"/>
      <c r="D1777" s="261"/>
      <c r="E1777" s="261"/>
      <c r="F1777" s="261"/>
      <c r="G1777" s="294"/>
      <c r="H1777" s="295"/>
      <c r="I1777" s="261"/>
      <c r="J1777" s="311" t="str">
        <f>IF(I1777="","",VLOOKUP(I1777,LookUp_Tables!$R:$S,2,0))</f>
        <v/>
      </c>
      <c r="K1777" s="296"/>
      <c r="L1777" s="296"/>
      <c r="M1777" s="290"/>
      <c r="N1777" s="290"/>
      <c r="O1777" s="290"/>
      <c r="P1777" s="290"/>
      <c r="Q1777" s="290"/>
      <c r="R1777" s="290"/>
      <c r="S1777" s="290" t="e">
        <f t="shared" si="81"/>
        <v>#DIV/0!</v>
      </c>
      <c r="T1777" s="290"/>
      <c r="U1777" s="290"/>
      <c r="V1777" s="290" t="e">
        <f t="shared" si="82"/>
        <v>#DIV/0!</v>
      </c>
      <c r="W1777" s="291" t="str">
        <f t="shared" si="83"/>
        <v/>
      </c>
      <c r="X1777" s="261"/>
      <c r="Y1777" s="261"/>
      <c r="Z1777" s="261"/>
      <c r="AA1777" s="261"/>
      <c r="AB1777" s="261"/>
      <c r="AC1777" s="261"/>
      <c r="AD1777" s="261"/>
      <c r="AE1777" s="261"/>
      <c r="AF1777" s="293"/>
      <c r="AG1777" s="315" t="str">
        <f>IF(AF1777="","",IFERROR(VLOOKUP(AF1777,'Error Checking'!A:B,2,0),"Error with MNCR code"))</f>
        <v/>
      </c>
      <c r="AH1777" s="315"/>
      <c r="AI1777" s="315" t="str">
        <f>IF(AH1777="","",IFERROR(VLOOKUP(AH1777,'Error Checking'!A:B,2,0),"Error with MNCR code"))</f>
        <v/>
      </c>
      <c r="AJ1777" s="261"/>
      <c r="AK1777" s="261"/>
      <c r="AL1777" s="297"/>
      <c r="AM1777" s="261"/>
      <c r="AN1777" s="261"/>
    </row>
    <row r="1778" spans="1:40" x14ac:dyDescent="0.2">
      <c r="A1778" s="87"/>
      <c r="B1778" s="298"/>
      <c r="C1778" s="261"/>
      <c r="D1778" s="261"/>
      <c r="E1778" s="261"/>
      <c r="F1778" s="261"/>
      <c r="G1778" s="294"/>
      <c r="H1778" s="295"/>
      <c r="I1778" s="261"/>
      <c r="J1778" s="311" t="str">
        <f>IF(I1778="","",VLOOKUP(I1778,LookUp_Tables!$R:$S,2,0))</f>
        <v/>
      </c>
      <c r="K1778" s="296"/>
      <c r="L1778" s="296"/>
      <c r="M1778" s="290"/>
      <c r="N1778" s="290"/>
      <c r="O1778" s="290"/>
      <c r="P1778" s="290"/>
      <c r="Q1778" s="290"/>
      <c r="R1778" s="290"/>
      <c r="S1778" s="290" t="e">
        <f t="shared" si="81"/>
        <v>#DIV/0!</v>
      </c>
      <c r="T1778" s="290"/>
      <c r="U1778" s="290"/>
      <c r="V1778" s="290" t="e">
        <f t="shared" si="82"/>
        <v>#DIV/0!</v>
      </c>
      <c r="W1778" s="291" t="str">
        <f t="shared" si="83"/>
        <v/>
      </c>
      <c r="X1778" s="261"/>
      <c r="Y1778" s="261"/>
      <c r="Z1778" s="261"/>
      <c r="AA1778" s="261"/>
      <c r="AB1778" s="261"/>
      <c r="AC1778" s="261"/>
      <c r="AD1778" s="261"/>
      <c r="AE1778" s="261"/>
      <c r="AF1778" s="293"/>
      <c r="AG1778" s="315" t="str">
        <f>IF(AF1778="","",IFERROR(VLOOKUP(AF1778,'Error Checking'!A:B,2,0),"Error with MNCR code"))</f>
        <v/>
      </c>
      <c r="AH1778" s="315"/>
      <c r="AI1778" s="315" t="str">
        <f>IF(AH1778="","",IFERROR(VLOOKUP(AH1778,'Error Checking'!A:B,2,0),"Error with MNCR code"))</f>
        <v/>
      </c>
      <c r="AJ1778" s="261"/>
      <c r="AK1778" s="261"/>
      <c r="AL1778" s="297"/>
      <c r="AM1778" s="261"/>
      <c r="AN1778" s="261"/>
    </row>
    <row r="1779" spans="1:40" x14ac:dyDescent="0.2">
      <c r="A1779" s="87"/>
      <c r="B1779" s="298"/>
      <c r="C1779" s="261"/>
      <c r="D1779" s="261"/>
      <c r="E1779" s="261"/>
      <c r="F1779" s="261"/>
      <c r="G1779" s="294"/>
      <c r="H1779" s="295"/>
      <c r="I1779" s="261"/>
      <c r="J1779" s="311" t="str">
        <f>IF(I1779="","",VLOOKUP(I1779,LookUp_Tables!$R:$S,2,0))</f>
        <v/>
      </c>
      <c r="K1779" s="296"/>
      <c r="L1779" s="296"/>
      <c r="M1779" s="290"/>
      <c r="N1779" s="290"/>
      <c r="O1779" s="290"/>
      <c r="P1779" s="290"/>
      <c r="Q1779" s="290"/>
      <c r="R1779" s="290"/>
      <c r="S1779" s="290" t="e">
        <f t="shared" si="81"/>
        <v>#DIV/0!</v>
      </c>
      <c r="T1779" s="290"/>
      <c r="U1779" s="290"/>
      <c r="V1779" s="290" t="e">
        <f t="shared" si="82"/>
        <v>#DIV/0!</v>
      </c>
      <c r="W1779" s="291" t="str">
        <f t="shared" si="83"/>
        <v/>
      </c>
      <c r="X1779" s="261"/>
      <c r="Y1779" s="261"/>
      <c r="Z1779" s="261"/>
      <c r="AA1779" s="261"/>
      <c r="AB1779" s="261"/>
      <c r="AC1779" s="261"/>
      <c r="AD1779" s="261"/>
      <c r="AE1779" s="261"/>
      <c r="AF1779" s="293"/>
      <c r="AG1779" s="315" t="str">
        <f>IF(AF1779="","",IFERROR(VLOOKUP(AF1779,'Error Checking'!A:B,2,0),"Error with MNCR code"))</f>
        <v/>
      </c>
      <c r="AH1779" s="315"/>
      <c r="AI1779" s="315" t="str">
        <f>IF(AH1779="","",IFERROR(VLOOKUP(AH1779,'Error Checking'!A:B,2,0),"Error with MNCR code"))</f>
        <v/>
      </c>
      <c r="AJ1779" s="261"/>
      <c r="AK1779" s="261"/>
      <c r="AL1779" s="297"/>
      <c r="AM1779" s="261"/>
      <c r="AN1779" s="261"/>
    </row>
    <row r="1780" spans="1:40" x14ac:dyDescent="0.2">
      <c r="A1780" s="87"/>
      <c r="B1780" s="298"/>
      <c r="C1780" s="261"/>
      <c r="D1780" s="261"/>
      <c r="E1780" s="261"/>
      <c r="F1780" s="261"/>
      <c r="G1780" s="294"/>
      <c r="H1780" s="295"/>
      <c r="I1780" s="261"/>
      <c r="J1780" s="311" t="str">
        <f>IF(I1780="","",VLOOKUP(I1780,LookUp_Tables!$R:$S,2,0))</f>
        <v/>
      </c>
      <c r="K1780" s="296"/>
      <c r="L1780" s="296"/>
      <c r="M1780" s="290"/>
      <c r="N1780" s="290"/>
      <c r="O1780" s="290"/>
      <c r="P1780" s="290"/>
      <c r="Q1780" s="290"/>
      <c r="R1780" s="290"/>
      <c r="S1780" s="290" t="e">
        <f t="shared" si="81"/>
        <v>#DIV/0!</v>
      </c>
      <c r="T1780" s="290"/>
      <c r="U1780" s="290"/>
      <c r="V1780" s="290" t="e">
        <f t="shared" si="82"/>
        <v>#DIV/0!</v>
      </c>
      <c r="W1780" s="291" t="str">
        <f t="shared" si="83"/>
        <v/>
      </c>
      <c r="X1780" s="261"/>
      <c r="Y1780" s="261"/>
      <c r="Z1780" s="261"/>
      <c r="AA1780" s="261"/>
      <c r="AB1780" s="261"/>
      <c r="AC1780" s="261"/>
      <c r="AD1780" s="261"/>
      <c r="AE1780" s="261"/>
      <c r="AF1780" s="293"/>
      <c r="AG1780" s="315" t="str">
        <f>IF(AF1780="","",IFERROR(VLOOKUP(AF1780,'Error Checking'!A:B,2,0),"Error with MNCR code"))</f>
        <v/>
      </c>
      <c r="AH1780" s="315"/>
      <c r="AI1780" s="315" t="str">
        <f>IF(AH1780="","",IFERROR(VLOOKUP(AH1780,'Error Checking'!A:B,2,0),"Error with MNCR code"))</f>
        <v/>
      </c>
      <c r="AJ1780" s="261"/>
      <c r="AK1780" s="261"/>
      <c r="AL1780" s="297"/>
      <c r="AM1780" s="261"/>
      <c r="AN1780" s="261"/>
    </row>
    <row r="1781" spans="1:40" x14ac:dyDescent="0.2">
      <c r="A1781" s="87"/>
      <c r="B1781" s="298"/>
      <c r="C1781" s="261"/>
      <c r="D1781" s="261"/>
      <c r="E1781" s="261"/>
      <c r="F1781" s="261"/>
      <c r="G1781" s="294"/>
      <c r="H1781" s="295"/>
      <c r="I1781" s="261"/>
      <c r="J1781" s="311" t="str">
        <f>IF(I1781="","",VLOOKUP(I1781,LookUp_Tables!$R:$S,2,0))</f>
        <v/>
      </c>
      <c r="K1781" s="296"/>
      <c r="L1781" s="296"/>
      <c r="M1781" s="290"/>
      <c r="N1781" s="290"/>
      <c r="O1781" s="290"/>
      <c r="P1781" s="290"/>
      <c r="Q1781" s="290"/>
      <c r="R1781" s="290"/>
      <c r="S1781" s="290" t="e">
        <f t="shared" si="81"/>
        <v>#DIV/0!</v>
      </c>
      <c r="T1781" s="290"/>
      <c r="U1781" s="290"/>
      <c r="V1781" s="290" t="e">
        <f t="shared" si="82"/>
        <v>#DIV/0!</v>
      </c>
      <c r="W1781" s="291" t="str">
        <f t="shared" si="83"/>
        <v/>
      </c>
      <c r="X1781" s="261"/>
      <c r="Y1781" s="261"/>
      <c r="Z1781" s="261"/>
      <c r="AA1781" s="261"/>
      <c r="AB1781" s="261"/>
      <c r="AC1781" s="261"/>
      <c r="AD1781" s="261"/>
      <c r="AE1781" s="261"/>
      <c r="AF1781" s="293"/>
      <c r="AG1781" s="315" t="str">
        <f>IF(AF1781="","",IFERROR(VLOOKUP(AF1781,'Error Checking'!A:B,2,0),"Error with MNCR code"))</f>
        <v/>
      </c>
      <c r="AH1781" s="315"/>
      <c r="AI1781" s="315" t="str">
        <f>IF(AH1781="","",IFERROR(VLOOKUP(AH1781,'Error Checking'!A:B,2,0),"Error with MNCR code"))</f>
        <v/>
      </c>
      <c r="AJ1781" s="261"/>
      <c r="AK1781" s="261"/>
      <c r="AL1781" s="297"/>
      <c r="AM1781" s="261"/>
      <c r="AN1781" s="261"/>
    </row>
    <row r="1782" spans="1:40" x14ac:dyDescent="0.2">
      <c r="A1782" s="87"/>
      <c r="B1782" s="298"/>
      <c r="C1782" s="261"/>
      <c r="D1782" s="261"/>
      <c r="E1782" s="261"/>
      <c r="F1782" s="261"/>
      <c r="G1782" s="294"/>
      <c r="H1782" s="295"/>
      <c r="I1782" s="261"/>
      <c r="J1782" s="311" t="str">
        <f>IF(I1782="","",VLOOKUP(I1782,LookUp_Tables!$R:$S,2,0))</f>
        <v/>
      </c>
      <c r="K1782" s="296"/>
      <c r="L1782" s="296"/>
      <c r="M1782" s="290"/>
      <c r="N1782" s="290"/>
      <c r="O1782" s="290"/>
      <c r="P1782" s="290"/>
      <c r="Q1782" s="290"/>
      <c r="R1782" s="290"/>
      <c r="S1782" s="290" t="e">
        <f t="shared" si="81"/>
        <v>#DIV/0!</v>
      </c>
      <c r="T1782" s="290"/>
      <c r="U1782" s="290"/>
      <c r="V1782" s="290" t="e">
        <f t="shared" si="82"/>
        <v>#DIV/0!</v>
      </c>
      <c r="W1782" s="291" t="str">
        <f t="shared" si="83"/>
        <v/>
      </c>
      <c r="X1782" s="261"/>
      <c r="Y1782" s="261"/>
      <c r="Z1782" s="261"/>
      <c r="AA1782" s="261"/>
      <c r="AB1782" s="261"/>
      <c r="AC1782" s="261"/>
      <c r="AD1782" s="261"/>
      <c r="AE1782" s="261"/>
      <c r="AF1782" s="293"/>
      <c r="AG1782" s="315" t="str">
        <f>IF(AF1782="","",IFERROR(VLOOKUP(AF1782,'Error Checking'!A:B,2,0),"Error with MNCR code"))</f>
        <v/>
      </c>
      <c r="AH1782" s="315"/>
      <c r="AI1782" s="315" t="str">
        <f>IF(AH1782="","",IFERROR(VLOOKUP(AH1782,'Error Checking'!A:B,2,0),"Error with MNCR code"))</f>
        <v/>
      </c>
      <c r="AJ1782" s="261"/>
      <c r="AK1782" s="261"/>
      <c r="AL1782" s="297"/>
      <c r="AM1782" s="261"/>
      <c r="AN1782" s="261"/>
    </row>
    <row r="1783" spans="1:40" x14ac:dyDescent="0.2">
      <c r="A1783" s="87"/>
      <c r="B1783" s="298"/>
      <c r="C1783" s="261"/>
      <c r="D1783" s="261"/>
      <c r="E1783" s="261"/>
      <c r="F1783" s="261"/>
      <c r="G1783" s="294"/>
      <c r="H1783" s="295"/>
      <c r="I1783" s="261"/>
      <c r="J1783" s="311" t="str">
        <f>IF(I1783="","",VLOOKUP(I1783,LookUp_Tables!$R:$S,2,0))</f>
        <v/>
      </c>
      <c r="K1783" s="296"/>
      <c r="L1783" s="296"/>
      <c r="M1783" s="290"/>
      <c r="N1783" s="290"/>
      <c r="O1783" s="290"/>
      <c r="P1783" s="290"/>
      <c r="Q1783" s="290"/>
      <c r="R1783" s="290"/>
      <c r="S1783" s="290" t="e">
        <f t="shared" si="81"/>
        <v>#DIV/0!</v>
      </c>
      <c r="T1783" s="290"/>
      <c r="U1783" s="290"/>
      <c r="V1783" s="290" t="e">
        <f t="shared" si="82"/>
        <v>#DIV/0!</v>
      </c>
      <c r="W1783" s="291" t="str">
        <f t="shared" si="83"/>
        <v/>
      </c>
      <c r="X1783" s="261"/>
      <c r="Y1783" s="261"/>
      <c r="Z1783" s="261"/>
      <c r="AA1783" s="261"/>
      <c r="AB1783" s="261"/>
      <c r="AC1783" s="261"/>
      <c r="AD1783" s="261"/>
      <c r="AE1783" s="261"/>
      <c r="AF1783" s="293"/>
      <c r="AG1783" s="315" t="str">
        <f>IF(AF1783="","",IFERROR(VLOOKUP(AF1783,'Error Checking'!A:B,2,0),"Error with MNCR code"))</f>
        <v/>
      </c>
      <c r="AH1783" s="315"/>
      <c r="AI1783" s="315" t="str">
        <f>IF(AH1783="","",IFERROR(VLOOKUP(AH1783,'Error Checking'!A:B,2,0),"Error with MNCR code"))</f>
        <v/>
      </c>
      <c r="AJ1783" s="261"/>
      <c r="AK1783" s="261"/>
      <c r="AL1783" s="297"/>
      <c r="AM1783" s="261"/>
      <c r="AN1783" s="261"/>
    </row>
    <row r="1784" spans="1:40" x14ac:dyDescent="0.2">
      <c r="A1784" s="87"/>
      <c r="B1784" s="298"/>
      <c r="C1784" s="261"/>
      <c r="D1784" s="261"/>
      <c r="E1784" s="261"/>
      <c r="F1784" s="261"/>
      <c r="G1784" s="294"/>
      <c r="H1784" s="295"/>
      <c r="I1784" s="261"/>
      <c r="J1784" s="311" t="str">
        <f>IF(I1784="","",VLOOKUP(I1784,LookUp_Tables!$R:$S,2,0))</f>
        <v/>
      </c>
      <c r="K1784" s="296"/>
      <c r="L1784" s="296"/>
      <c r="M1784" s="290"/>
      <c r="N1784" s="290"/>
      <c r="O1784" s="290"/>
      <c r="P1784" s="290"/>
      <c r="Q1784" s="290"/>
      <c r="R1784" s="290"/>
      <c r="S1784" s="290" t="e">
        <f t="shared" si="81"/>
        <v>#DIV/0!</v>
      </c>
      <c r="T1784" s="290"/>
      <c r="U1784" s="290"/>
      <c r="V1784" s="290" t="e">
        <f t="shared" si="82"/>
        <v>#DIV/0!</v>
      </c>
      <c r="W1784" s="291" t="str">
        <f t="shared" si="83"/>
        <v/>
      </c>
      <c r="X1784" s="261"/>
      <c r="Y1784" s="261"/>
      <c r="Z1784" s="261"/>
      <c r="AA1784" s="261"/>
      <c r="AB1784" s="261"/>
      <c r="AC1784" s="261"/>
      <c r="AD1784" s="261"/>
      <c r="AE1784" s="261"/>
      <c r="AF1784" s="293"/>
      <c r="AG1784" s="315" t="str">
        <f>IF(AF1784="","",IFERROR(VLOOKUP(AF1784,'Error Checking'!A:B,2,0),"Error with MNCR code"))</f>
        <v/>
      </c>
      <c r="AH1784" s="315"/>
      <c r="AI1784" s="315" t="str">
        <f>IF(AH1784="","",IFERROR(VLOOKUP(AH1784,'Error Checking'!A:B,2,0),"Error with MNCR code"))</f>
        <v/>
      </c>
      <c r="AJ1784" s="261"/>
      <c r="AK1784" s="261"/>
      <c r="AL1784" s="297"/>
      <c r="AM1784" s="261"/>
      <c r="AN1784" s="261"/>
    </row>
    <row r="1785" spans="1:40" x14ac:dyDescent="0.2">
      <c r="A1785" s="87"/>
      <c r="B1785" s="298"/>
      <c r="C1785" s="261"/>
      <c r="D1785" s="261"/>
      <c r="E1785" s="261"/>
      <c r="F1785" s="261"/>
      <c r="G1785" s="294"/>
      <c r="H1785" s="295"/>
      <c r="I1785" s="261"/>
      <c r="J1785" s="311" t="str">
        <f>IF(I1785="","",VLOOKUP(I1785,LookUp_Tables!$R:$S,2,0))</f>
        <v/>
      </c>
      <c r="K1785" s="296"/>
      <c r="L1785" s="296"/>
      <c r="M1785" s="290"/>
      <c r="N1785" s="290"/>
      <c r="O1785" s="290"/>
      <c r="P1785" s="290"/>
      <c r="Q1785" s="290"/>
      <c r="R1785" s="290"/>
      <c r="S1785" s="290" t="e">
        <f t="shared" si="81"/>
        <v>#DIV/0!</v>
      </c>
      <c r="T1785" s="290"/>
      <c r="U1785" s="290"/>
      <c r="V1785" s="290" t="e">
        <f t="shared" si="82"/>
        <v>#DIV/0!</v>
      </c>
      <c r="W1785" s="291" t="str">
        <f t="shared" si="83"/>
        <v/>
      </c>
      <c r="X1785" s="261"/>
      <c r="Y1785" s="261"/>
      <c r="Z1785" s="261"/>
      <c r="AA1785" s="261"/>
      <c r="AB1785" s="261"/>
      <c r="AC1785" s="261"/>
      <c r="AD1785" s="261"/>
      <c r="AE1785" s="261"/>
      <c r="AF1785" s="293"/>
      <c r="AG1785" s="315" t="str">
        <f>IF(AF1785="","",IFERROR(VLOOKUP(AF1785,'Error Checking'!A:B,2,0),"Error with MNCR code"))</f>
        <v/>
      </c>
      <c r="AH1785" s="315"/>
      <c r="AI1785" s="315" t="str">
        <f>IF(AH1785="","",IFERROR(VLOOKUP(AH1785,'Error Checking'!A:B,2,0),"Error with MNCR code"))</f>
        <v/>
      </c>
      <c r="AJ1785" s="261"/>
      <c r="AK1785" s="261"/>
      <c r="AL1785" s="297"/>
      <c r="AM1785" s="261"/>
      <c r="AN1785" s="261"/>
    </row>
    <row r="1786" spans="1:40" x14ac:dyDescent="0.2">
      <c r="A1786" s="87"/>
      <c r="B1786" s="298"/>
      <c r="C1786" s="261"/>
      <c r="D1786" s="261"/>
      <c r="E1786" s="261"/>
      <c r="F1786" s="261"/>
      <c r="G1786" s="294"/>
      <c r="H1786" s="295"/>
      <c r="I1786" s="261"/>
      <c r="J1786" s="311" t="str">
        <f>IF(I1786="","",VLOOKUP(I1786,LookUp_Tables!$R:$S,2,0))</f>
        <v/>
      </c>
      <c r="K1786" s="296"/>
      <c r="L1786" s="296"/>
      <c r="M1786" s="290"/>
      <c r="N1786" s="290"/>
      <c r="O1786" s="290"/>
      <c r="P1786" s="290"/>
      <c r="Q1786" s="290"/>
      <c r="R1786" s="290"/>
      <c r="S1786" s="290" t="e">
        <f t="shared" si="81"/>
        <v>#DIV/0!</v>
      </c>
      <c r="T1786" s="290"/>
      <c r="U1786" s="290"/>
      <c r="V1786" s="290" t="e">
        <f t="shared" si="82"/>
        <v>#DIV/0!</v>
      </c>
      <c r="W1786" s="291" t="str">
        <f t="shared" si="83"/>
        <v/>
      </c>
      <c r="X1786" s="261"/>
      <c r="Y1786" s="261"/>
      <c r="Z1786" s="261"/>
      <c r="AA1786" s="261"/>
      <c r="AB1786" s="261"/>
      <c r="AC1786" s="261"/>
      <c r="AD1786" s="261"/>
      <c r="AE1786" s="261"/>
      <c r="AF1786" s="293"/>
      <c r="AG1786" s="315" t="str">
        <f>IF(AF1786="","",IFERROR(VLOOKUP(AF1786,'Error Checking'!A:B,2,0),"Error with MNCR code"))</f>
        <v/>
      </c>
      <c r="AH1786" s="315"/>
      <c r="AI1786" s="315" t="str">
        <f>IF(AH1786="","",IFERROR(VLOOKUP(AH1786,'Error Checking'!A:B,2,0),"Error with MNCR code"))</f>
        <v/>
      </c>
      <c r="AJ1786" s="261"/>
      <c r="AK1786" s="261"/>
      <c r="AL1786" s="297"/>
      <c r="AM1786" s="261"/>
      <c r="AN1786" s="261"/>
    </row>
    <row r="1787" spans="1:40" x14ac:dyDescent="0.2">
      <c r="A1787" s="87"/>
      <c r="B1787" s="298"/>
      <c r="C1787" s="261"/>
      <c r="D1787" s="261"/>
      <c r="E1787" s="261"/>
      <c r="F1787" s="261"/>
      <c r="G1787" s="294"/>
      <c r="H1787" s="295"/>
      <c r="I1787" s="261"/>
      <c r="J1787" s="311" t="str">
        <f>IF(I1787="","",VLOOKUP(I1787,LookUp_Tables!$R:$S,2,0))</f>
        <v/>
      </c>
      <c r="K1787" s="296"/>
      <c r="L1787" s="296"/>
      <c r="M1787" s="290"/>
      <c r="N1787" s="290"/>
      <c r="O1787" s="290"/>
      <c r="P1787" s="290"/>
      <c r="Q1787" s="290"/>
      <c r="R1787" s="290"/>
      <c r="S1787" s="290" t="e">
        <f t="shared" si="81"/>
        <v>#DIV/0!</v>
      </c>
      <c r="T1787" s="290"/>
      <c r="U1787" s="290"/>
      <c r="V1787" s="290" t="e">
        <f t="shared" si="82"/>
        <v>#DIV/0!</v>
      </c>
      <c r="W1787" s="291" t="str">
        <f t="shared" si="83"/>
        <v/>
      </c>
      <c r="X1787" s="261"/>
      <c r="Y1787" s="261"/>
      <c r="Z1787" s="261"/>
      <c r="AA1787" s="261"/>
      <c r="AB1787" s="261"/>
      <c r="AC1787" s="261"/>
      <c r="AD1787" s="261"/>
      <c r="AE1787" s="261"/>
      <c r="AF1787" s="293"/>
      <c r="AG1787" s="315" t="str">
        <f>IF(AF1787="","",IFERROR(VLOOKUP(AF1787,'Error Checking'!A:B,2,0),"Error with MNCR code"))</f>
        <v/>
      </c>
      <c r="AH1787" s="315"/>
      <c r="AI1787" s="315" t="str">
        <f>IF(AH1787="","",IFERROR(VLOOKUP(AH1787,'Error Checking'!A:B,2,0),"Error with MNCR code"))</f>
        <v/>
      </c>
      <c r="AJ1787" s="261"/>
      <c r="AK1787" s="261"/>
      <c r="AL1787" s="297"/>
      <c r="AM1787" s="261"/>
      <c r="AN1787" s="261"/>
    </row>
    <row r="1788" spans="1:40" x14ac:dyDescent="0.2">
      <c r="A1788" s="87"/>
      <c r="B1788" s="298"/>
      <c r="C1788" s="261"/>
      <c r="D1788" s="261"/>
      <c r="E1788" s="261"/>
      <c r="F1788" s="261"/>
      <c r="G1788" s="294"/>
      <c r="H1788" s="295"/>
      <c r="I1788" s="261"/>
      <c r="J1788" s="311" t="str">
        <f>IF(I1788="","",VLOOKUP(I1788,LookUp_Tables!$R:$S,2,0))</f>
        <v/>
      </c>
      <c r="K1788" s="296"/>
      <c r="L1788" s="296"/>
      <c r="M1788" s="290"/>
      <c r="N1788" s="290"/>
      <c r="O1788" s="290"/>
      <c r="P1788" s="290"/>
      <c r="Q1788" s="290"/>
      <c r="R1788" s="290"/>
      <c r="S1788" s="290" t="e">
        <f t="shared" si="81"/>
        <v>#DIV/0!</v>
      </c>
      <c r="T1788" s="290"/>
      <c r="U1788" s="290"/>
      <c r="V1788" s="290" t="e">
        <f t="shared" si="82"/>
        <v>#DIV/0!</v>
      </c>
      <c r="W1788" s="291" t="str">
        <f t="shared" si="83"/>
        <v/>
      </c>
      <c r="X1788" s="261"/>
      <c r="Y1788" s="261"/>
      <c r="Z1788" s="261"/>
      <c r="AA1788" s="261"/>
      <c r="AB1788" s="261"/>
      <c r="AC1788" s="261"/>
      <c r="AD1788" s="261"/>
      <c r="AE1788" s="261"/>
      <c r="AF1788" s="293"/>
      <c r="AG1788" s="315" t="str">
        <f>IF(AF1788="","",IFERROR(VLOOKUP(AF1788,'Error Checking'!A:B,2,0),"Error with MNCR code"))</f>
        <v/>
      </c>
      <c r="AH1788" s="315"/>
      <c r="AI1788" s="315" t="str">
        <f>IF(AH1788="","",IFERROR(VLOOKUP(AH1788,'Error Checking'!A:B,2,0),"Error with MNCR code"))</f>
        <v/>
      </c>
      <c r="AJ1788" s="261"/>
      <c r="AK1788" s="261"/>
      <c r="AL1788" s="297"/>
      <c r="AM1788" s="261"/>
      <c r="AN1788" s="261"/>
    </row>
    <row r="1789" spans="1:40" x14ac:dyDescent="0.2">
      <c r="A1789" s="87"/>
      <c r="B1789" s="298"/>
      <c r="C1789" s="261"/>
      <c r="D1789" s="261"/>
      <c r="E1789" s="261"/>
      <c r="F1789" s="261"/>
      <c r="G1789" s="294"/>
      <c r="H1789" s="295"/>
      <c r="I1789" s="261"/>
      <c r="J1789" s="311" t="str">
        <f>IF(I1789="","",VLOOKUP(I1789,LookUp_Tables!$R:$S,2,0))</f>
        <v/>
      </c>
      <c r="K1789" s="296"/>
      <c r="L1789" s="296"/>
      <c r="M1789" s="290"/>
      <c r="N1789" s="290"/>
      <c r="O1789" s="290"/>
      <c r="P1789" s="290"/>
      <c r="Q1789" s="290"/>
      <c r="R1789" s="290"/>
      <c r="S1789" s="290" t="e">
        <f t="shared" si="81"/>
        <v>#DIV/0!</v>
      </c>
      <c r="T1789" s="290"/>
      <c r="U1789" s="290"/>
      <c r="V1789" s="290" t="e">
        <f t="shared" si="82"/>
        <v>#DIV/0!</v>
      </c>
      <c r="W1789" s="291" t="str">
        <f t="shared" si="83"/>
        <v/>
      </c>
      <c r="X1789" s="261"/>
      <c r="Y1789" s="261"/>
      <c r="Z1789" s="261"/>
      <c r="AA1789" s="261"/>
      <c r="AB1789" s="261"/>
      <c r="AC1789" s="261"/>
      <c r="AD1789" s="261"/>
      <c r="AE1789" s="261"/>
      <c r="AF1789" s="293"/>
      <c r="AG1789" s="315" t="str">
        <f>IF(AF1789="","",IFERROR(VLOOKUP(AF1789,'Error Checking'!A:B,2,0),"Error with MNCR code"))</f>
        <v/>
      </c>
      <c r="AH1789" s="315"/>
      <c r="AI1789" s="315" t="str">
        <f>IF(AH1789="","",IFERROR(VLOOKUP(AH1789,'Error Checking'!A:B,2,0),"Error with MNCR code"))</f>
        <v/>
      </c>
      <c r="AJ1789" s="261"/>
      <c r="AK1789" s="261"/>
      <c r="AL1789" s="297"/>
      <c r="AM1789" s="261"/>
      <c r="AN1789" s="261"/>
    </row>
    <row r="1790" spans="1:40" x14ac:dyDescent="0.2">
      <c r="A1790" s="87"/>
      <c r="B1790" s="298"/>
      <c r="C1790" s="261"/>
      <c r="D1790" s="261"/>
      <c r="E1790" s="261"/>
      <c r="F1790" s="261"/>
      <c r="G1790" s="294"/>
      <c r="H1790" s="295"/>
      <c r="I1790" s="261"/>
      <c r="J1790" s="311" t="str">
        <f>IF(I1790="","",VLOOKUP(I1790,LookUp_Tables!$R:$S,2,0))</f>
        <v/>
      </c>
      <c r="K1790" s="296"/>
      <c r="L1790" s="296"/>
      <c r="M1790" s="290"/>
      <c r="N1790" s="290"/>
      <c r="O1790" s="290"/>
      <c r="P1790" s="290"/>
      <c r="Q1790" s="290"/>
      <c r="R1790" s="290"/>
      <c r="S1790" s="290" t="e">
        <f t="shared" si="81"/>
        <v>#DIV/0!</v>
      </c>
      <c r="T1790" s="290"/>
      <c r="U1790" s="290"/>
      <c r="V1790" s="290" t="e">
        <f t="shared" si="82"/>
        <v>#DIV/0!</v>
      </c>
      <c r="W1790" s="291" t="str">
        <f t="shared" si="83"/>
        <v/>
      </c>
      <c r="X1790" s="261"/>
      <c r="Y1790" s="261"/>
      <c r="Z1790" s="261"/>
      <c r="AA1790" s="261"/>
      <c r="AB1790" s="261"/>
      <c r="AC1790" s="261"/>
      <c r="AD1790" s="261"/>
      <c r="AE1790" s="261"/>
      <c r="AF1790" s="293"/>
      <c r="AG1790" s="315" t="str">
        <f>IF(AF1790="","",IFERROR(VLOOKUP(AF1790,'Error Checking'!A:B,2,0),"Error with MNCR code"))</f>
        <v/>
      </c>
      <c r="AH1790" s="315"/>
      <c r="AI1790" s="315" t="str">
        <f>IF(AH1790="","",IFERROR(VLOOKUP(AH1790,'Error Checking'!A:B,2,0),"Error with MNCR code"))</f>
        <v/>
      </c>
      <c r="AJ1790" s="261"/>
      <c r="AK1790" s="261"/>
      <c r="AL1790" s="297"/>
      <c r="AM1790" s="261"/>
      <c r="AN1790" s="261"/>
    </row>
    <row r="1791" spans="1:40" x14ac:dyDescent="0.2">
      <c r="A1791" s="87"/>
      <c r="B1791" s="298"/>
      <c r="C1791" s="261"/>
      <c r="D1791" s="261"/>
      <c r="E1791" s="261"/>
      <c r="F1791" s="261"/>
      <c r="G1791" s="294"/>
      <c r="H1791" s="295"/>
      <c r="I1791" s="261"/>
      <c r="J1791" s="311" t="str">
        <f>IF(I1791="","",VLOOKUP(I1791,LookUp_Tables!$R:$S,2,0))</f>
        <v/>
      </c>
      <c r="K1791" s="296"/>
      <c r="L1791" s="296"/>
      <c r="M1791" s="290"/>
      <c r="N1791" s="290"/>
      <c r="O1791" s="290"/>
      <c r="P1791" s="290"/>
      <c r="Q1791" s="290"/>
      <c r="R1791" s="290"/>
      <c r="S1791" s="290" t="e">
        <f t="shared" si="81"/>
        <v>#DIV/0!</v>
      </c>
      <c r="T1791" s="290"/>
      <c r="U1791" s="290"/>
      <c r="V1791" s="290" t="e">
        <f t="shared" si="82"/>
        <v>#DIV/0!</v>
      </c>
      <c r="W1791" s="291" t="str">
        <f t="shared" si="83"/>
        <v/>
      </c>
      <c r="X1791" s="261"/>
      <c r="Y1791" s="261"/>
      <c r="Z1791" s="261"/>
      <c r="AA1791" s="261"/>
      <c r="AB1791" s="261"/>
      <c r="AC1791" s="261"/>
      <c r="AD1791" s="261"/>
      <c r="AE1791" s="261"/>
      <c r="AF1791" s="293"/>
      <c r="AG1791" s="315" t="str">
        <f>IF(AF1791="","",IFERROR(VLOOKUP(AF1791,'Error Checking'!A:B,2,0),"Error with MNCR code"))</f>
        <v/>
      </c>
      <c r="AH1791" s="315"/>
      <c r="AI1791" s="315" t="str">
        <f>IF(AH1791="","",IFERROR(VLOOKUP(AH1791,'Error Checking'!A:B,2,0),"Error with MNCR code"))</f>
        <v/>
      </c>
      <c r="AJ1791" s="261"/>
      <c r="AK1791" s="261"/>
      <c r="AL1791" s="297"/>
      <c r="AM1791" s="261"/>
      <c r="AN1791" s="261"/>
    </row>
    <row r="1792" spans="1:40" x14ac:dyDescent="0.2">
      <c r="A1792" s="87"/>
      <c r="B1792" s="298"/>
      <c r="C1792" s="261"/>
      <c r="D1792" s="261"/>
      <c r="E1792" s="261"/>
      <c r="F1792" s="261"/>
      <c r="G1792" s="294"/>
      <c r="H1792" s="295"/>
      <c r="I1792" s="261"/>
      <c r="J1792" s="311" t="str">
        <f>IF(I1792="","",VLOOKUP(I1792,LookUp_Tables!$R:$S,2,0))</f>
        <v/>
      </c>
      <c r="K1792" s="296"/>
      <c r="L1792" s="296"/>
      <c r="M1792" s="290"/>
      <c r="N1792" s="290"/>
      <c r="O1792" s="290"/>
      <c r="P1792" s="290"/>
      <c r="Q1792" s="290"/>
      <c r="R1792" s="290"/>
      <c r="S1792" s="290" t="e">
        <f t="shared" si="81"/>
        <v>#DIV/0!</v>
      </c>
      <c r="T1792" s="290"/>
      <c r="U1792" s="290"/>
      <c r="V1792" s="290" t="e">
        <f t="shared" si="82"/>
        <v>#DIV/0!</v>
      </c>
      <c r="W1792" s="291" t="str">
        <f t="shared" si="83"/>
        <v/>
      </c>
      <c r="X1792" s="261"/>
      <c r="Y1792" s="261"/>
      <c r="Z1792" s="261"/>
      <c r="AA1792" s="261"/>
      <c r="AB1792" s="261"/>
      <c r="AC1792" s="261"/>
      <c r="AD1792" s="261"/>
      <c r="AE1792" s="261"/>
      <c r="AF1792" s="293"/>
      <c r="AG1792" s="315" t="str">
        <f>IF(AF1792="","",IFERROR(VLOOKUP(AF1792,'Error Checking'!A:B,2,0),"Error with MNCR code"))</f>
        <v/>
      </c>
      <c r="AH1792" s="315"/>
      <c r="AI1792" s="315" t="str">
        <f>IF(AH1792="","",IFERROR(VLOOKUP(AH1792,'Error Checking'!A:B,2,0),"Error with MNCR code"))</f>
        <v/>
      </c>
      <c r="AJ1792" s="261"/>
      <c r="AK1792" s="261"/>
      <c r="AL1792" s="297"/>
      <c r="AM1792" s="261"/>
      <c r="AN1792" s="261"/>
    </row>
    <row r="1793" spans="1:40" x14ac:dyDescent="0.2">
      <c r="A1793" s="87"/>
      <c r="B1793" s="298"/>
      <c r="C1793" s="261"/>
      <c r="D1793" s="261"/>
      <c r="E1793" s="261"/>
      <c r="F1793" s="261"/>
      <c r="G1793" s="294"/>
      <c r="H1793" s="295"/>
      <c r="I1793" s="261"/>
      <c r="J1793" s="311" t="str">
        <f>IF(I1793="","",VLOOKUP(I1793,LookUp_Tables!$R:$S,2,0))</f>
        <v/>
      </c>
      <c r="K1793" s="296"/>
      <c r="L1793" s="296"/>
      <c r="M1793" s="290"/>
      <c r="N1793" s="290"/>
      <c r="O1793" s="290"/>
      <c r="P1793" s="290"/>
      <c r="Q1793" s="290"/>
      <c r="R1793" s="290"/>
      <c r="S1793" s="290" t="e">
        <f t="shared" si="81"/>
        <v>#DIV/0!</v>
      </c>
      <c r="T1793" s="290"/>
      <c r="U1793" s="290"/>
      <c r="V1793" s="290" t="e">
        <f t="shared" si="82"/>
        <v>#DIV/0!</v>
      </c>
      <c r="W1793" s="291" t="str">
        <f t="shared" si="83"/>
        <v/>
      </c>
      <c r="X1793" s="261"/>
      <c r="Y1793" s="261"/>
      <c r="Z1793" s="261"/>
      <c r="AA1793" s="261"/>
      <c r="AB1793" s="261"/>
      <c r="AC1793" s="261"/>
      <c r="AD1793" s="261"/>
      <c r="AE1793" s="261"/>
      <c r="AF1793" s="293"/>
      <c r="AG1793" s="315" t="str">
        <f>IF(AF1793="","",IFERROR(VLOOKUP(AF1793,'Error Checking'!A:B,2,0),"Error with MNCR code"))</f>
        <v/>
      </c>
      <c r="AH1793" s="315"/>
      <c r="AI1793" s="315" t="str">
        <f>IF(AH1793="","",IFERROR(VLOOKUP(AH1793,'Error Checking'!A:B,2,0),"Error with MNCR code"))</f>
        <v/>
      </c>
      <c r="AJ1793" s="261"/>
      <c r="AK1793" s="261"/>
      <c r="AL1793" s="297"/>
      <c r="AM1793" s="261"/>
      <c r="AN1793" s="261"/>
    </row>
    <row r="1794" spans="1:40" x14ac:dyDescent="0.2">
      <c r="A1794" s="87"/>
      <c r="B1794" s="298"/>
      <c r="C1794" s="261"/>
      <c r="D1794" s="261"/>
      <c r="E1794" s="261"/>
      <c r="F1794" s="261"/>
      <c r="G1794" s="294"/>
      <c r="H1794" s="295"/>
      <c r="I1794" s="261"/>
      <c r="J1794" s="311" t="str">
        <f>IF(I1794="","",VLOOKUP(I1794,LookUp_Tables!$R:$S,2,0))</f>
        <v/>
      </c>
      <c r="K1794" s="296"/>
      <c r="L1794" s="296"/>
      <c r="M1794" s="290"/>
      <c r="N1794" s="290"/>
      <c r="O1794" s="290"/>
      <c r="P1794" s="290"/>
      <c r="Q1794" s="290"/>
      <c r="R1794" s="290"/>
      <c r="S1794" s="290" t="e">
        <f t="shared" si="81"/>
        <v>#DIV/0!</v>
      </c>
      <c r="T1794" s="290"/>
      <c r="U1794" s="290"/>
      <c r="V1794" s="290" t="e">
        <f t="shared" si="82"/>
        <v>#DIV/0!</v>
      </c>
      <c r="W1794" s="291" t="str">
        <f t="shared" si="83"/>
        <v/>
      </c>
      <c r="X1794" s="261"/>
      <c r="Y1794" s="261"/>
      <c r="Z1794" s="261"/>
      <c r="AA1794" s="261"/>
      <c r="AB1794" s="261"/>
      <c r="AC1794" s="261"/>
      <c r="AD1794" s="261"/>
      <c r="AE1794" s="261"/>
      <c r="AF1794" s="293"/>
      <c r="AG1794" s="315" t="str">
        <f>IF(AF1794="","",IFERROR(VLOOKUP(AF1794,'Error Checking'!A:B,2,0),"Error with MNCR code"))</f>
        <v/>
      </c>
      <c r="AH1794" s="315"/>
      <c r="AI1794" s="315" t="str">
        <f>IF(AH1794="","",IFERROR(VLOOKUP(AH1794,'Error Checking'!A:B,2,0),"Error with MNCR code"))</f>
        <v/>
      </c>
      <c r="AJ1794" s="261"/>
      <c r="AK1794" s="261"/>
      <c r="AL1794" s="297"/>
      <c r="AM1794" s="261"/>
      <c r="AN1794" s="261"/>
    </row>
    <row r="1795" spans="1:40" x14ac:dyDescent="0.2">
      <c r="A1795" s="87"/>
      <c r="B1795" s="298"/>
      <c r="C1795" s="261"/>
      <c r="D1795" s="261"/>
      <c r="E1795" s="261"/>
      <c r="F1795" s="261"/>
      <c r="G1795" s="294"/>
      <c r="H1795" s="295"/>
      <c r="I1795" s="261"/>
      <c r="J1795" s="311" t="str">
        <f>IF(I1795="","",VLOOKUP(I1795,LookUp_Tables!$R:$S,2,0))</f>
        <v/>
      </c>
      <c r="K1795" s="296"/>
      <c r="L1795" s="296"/>
      <c r="M1795" s="290"/>
      <c r="N1795" s="290"/>
      <c r="O1795" s="290"/>
      <c r="P1795" s="290"/>
      <c r="Q1795" s="290"/>
      <c r="R1795" s="290"/>
      <c r="S1795" s="290" t="e">
        <f t="shared" si="81"/>
        <v>#DIV/0!</v>
      </c>
      <c r="T1795" s="290"/>
      <c r="U1795" s="290"/>
      <c r="V1795" s="290" t="e">
        <f t="shared" si="82"/>
        <v>#DIV/0!</v>
      </c>
      <c r="W1795" s="291" t="str">
        <f t="shared" si="83"/>
        <v/>
      </c>
      <c r="X1795" s="261"/>
      <c r="Y1795" s="261"/>
      <c r="Z1795" s="261"/>
      <c r="AA1795" s="261"/>
      <c r="AB1795" s="261"/>
      <c r="AC1795" s="261"/>
      <c r="AD1795" s="261"/>
      <c r="AE1795" s="261"/>
      <c r="AF1795" s="293"/>
      <c r="AG1795" s="315" t="str">
        <f>IF(AF1795="","",IFERROR(VLOOKUP(AF1795,'Error Checking'!A:B,2,0),"Error with MNCR code"))</f>
        <v/>
      </c>
      <c r="AH1795" s="315"/>
      <c r="AI1795" s="315" t="str">
        <f>IF(AH1795="","",IFERROR(VLOOKUP(AH1795,'Error Checking'!A:B,2,0),"Error with MNCR code"))</f>
        <v/>
      </c>
      <c r="AJ1795" s="261"/>
      <c r="AK1795" s="261"/>
      <c r="AL1795" s="297"/>
      <c r="AM1795" s="261"/>
      <c r="AN1795" s="261"/>
    </row>
    <row r="1796" spans="1:40" x14ac:dyDescent="0.2">
      <c r="A1796" s="87"/>
      <c r="B1796" s="298"/>
      <c r="C1796" s="261"/>
      <c r="D1796" s="261"/>
      <c r="E1796" s="261"/>
      <c r="F1796" s="261"/>
      <c r="G1796" s="294"/>
      <c r="H1796" s="295"/>
      <c r="I1796" s="261"/>
      <c r="J1796" s="311" t="str">
        <f>IF(I1796="","",VLOOKUP(I1796,LookUp_Tables!$R:$S,2,0))</f>
        <v/>
      </c>
      <c r="K1796" s="296"/>
      <c r="L1796" s="296"/>
      <c r="M1796" s="290"/>
      <c r="N1796" s="290"/>
      <c r="O1796" s="290"/>
      <c r="P1796" s="290"/>
      <c r="Q1796" s="290"/>
      <c r="R1796" s="290"/>
      <c r="S1796" s="290" t="e">
        <f t="shared" si="81"/>
        <v>#DIV/0!</v>
      </c>
      <c r="T1796" s="290"/>
      <c r="U1796" s="290"/>
      <c r="V1796" s="290" t="e">
        <f t="shared" si="82"/>
        <v>#DIV/0!</v>
      </c>
      <c r="W1796" s="291" t="str">
        <f t="shared" si="83"/>
        <v/>
      </c>
      <c r="X1796" s="261"/>
      <c r="Y1796" s="261"/>
      <c r="Z1796" s="261"/>
      <c r="AA1796" s="261"/>
      <c r="AB1796" s="261"/>
      <c r="AC1796" s="261"/>
      <c r="AD1796" s="261"/>
      <c r="AE1796" s="261"/>
      <c r="AF1796" s="293"/>
      <c r="AG1796" s="315" t="str">
        <f>IF(AF1796="","",IFERROR(VLOOKUP(AF1796,'Error Checking'!A:B,2,0),"Error with MNCR code"))</f>
        <v/>
      </c>
      <c r="AH1796" s="315"/>
      <c r="AI1796" s="315" t="str">
        <f>IF(AH1796="","",IFERROR(VLOOKUP(AH1796,'Error Checking'!A:B,2,0),"Error with MNCR code"))</f>
        <v/>
      </c>
      <c r="AJ1796" s="261"/>
      <c r="AK1796" s="261"/>
      <c r="AL1796" s="297"/>
      <c r="AM1796" s="261"/>
      <c r="AN1796" s="261"/>
    </row>
    <row r="1797" spans="1:40" x14ac:dyDescent="0.2">
      <c r="A1797" s="87"/>
      <c r="B1797" s="298"/>
      <c r="C1797" s="261"/>
      <c r="D1797" s="261"/>
      <c r="E1797" s="261"/>
      <c r="F1797" s="261"/>
      <c r="G1797" s="294"/>
      <c r="H1797" s="295"/>
      <c r="I1797" s="261"/>
      <c r="J1797" s="311" t="str">
        <f>IF(I1797="","",VLOOKUP(I1797,LookUp_Tables!$R:$S,2,0))</f>
        <v/>
      </c>
      <c r="K1797" s="296"/>
      <c r="L1797" s="296"/>
      <c r="M1797" s="290"/>
      <c r="N1797" s="290"/>
      <c r="O1797" s="290"/>
      <c r="P1797" s="290"/>
      <c r="Q1797" s="290"/>
      <c r="R1797" s="290"/>
      <c r="S1797" s="290" t="e">
        <f t="shared" si="81"/>
        <v>#DIV/0!</v>
      </c>
      <c r="T1797" s="290"/>
      <c r="U1797" s="290"/>
      <c r="V1797" s="290" t="e">
        <f t="shared" si="82"/>
        <v>#DIV/0!</v>
      </c>
      <c r="W1797" s="291" t="str">
        <f t="shared" si="83"/>
        <v/>
      </c>
      <c r="X1797" s="261"/>
      <c r="Y1797" s="261"/>
      <c r="Z1797" s="261"/>
      <c r="AA1797" s="261"/>
      <c r="AB1797" s="261"/>
      <c r="AC1797" s="261"/>
      <c r="AD1797" s="261"/>
      <c r="AE1797" s="261"/>
      <c r="AF1797" s="293"/>
      <c r="AG1797" s="315" t="str">
        <f>IF(AF1797="","",IFERROR(VLOOKUP(AF1797,'Error Checking'!A:B,2,0),"Error with MNCR code"))</f>
        <v/>
      </c>
      <c r="AH1797" s="315"/>
      <c r="AI1797" s="315" t="str">
        <f>IF(AH1797="","",IFERROR(VLOOKUP(AH1797,'Error Checking'!A:B,2,0),"Error with MNCR code"))</f>
        <v/>
      </c>
      <c r="AJ1797" s="261"/>
      <c r="AK1797" s="261"/>
      <c r="AL1797" s="297"/>
      <c r="AM1797" s="261"/>
      <c r="AN1797" s="261"/>
    </row>
    <row r="1798" spans="1:40" x14ac:dyDescent="0.2">
      <c r="A1798" s="87"/>
      <c r="B1798" s="298"/>
      <c r="C1798" s="261"/>
      <c r="D1798" s="261"/>
      <c r="E1798" s="261"/>
      <c r="F1798" s="261"/>
      <c r="G1798" s="294"/>
      <c r="H1798" s="295"/>
      <c r="I1798" s="261"/>
      <c r="J1798" s="311" t="str">
        <f>IF(I1798="","",VLOOKUP(I1798,LookUp_Tables!$R:$S,2,0))</f>
        <v/>
      </c>
      <c r="K1798" s="296"/>
      <c r="L1798" s="296"/>
      <c r="M1798" s="290"/>
      <c r="N1798" s="290"/>
      <c r="O1798" s="290"/>
      <c r="P1798" s="290"/>
      <c r="Q1798" s="290"/>
      <c r="R1798" s="290"/>
      <c r="S1798" s="290" t="e">
        <f t="shared" si="81"/>
        <v>#DIV/0!</v>
      </c>
      <c r="T1798" s="290"/>
      <c r="U1798" s="290"/>
      <c r="V1798" s="290" t="e">
        <f t="shared" si="82"/>
        <v>#DIV/0!</v>
      </c>
      <c r="W1798" s="291" t="str">
        <f t="shared" si="83"/>
        <v/>
      </c>
      <c r="X1798" s="261"/>
      <c r="Y1798" s="261"/>
      <c r="Z1798" s="261"/>
      <c r="AA1798" s="261"/>
      <c r="AB1798" s="261"/>
      <c r="AC1798" s="261"/>
      <c r="AD1798" s="261"/>
      <c r="AE1798" s="261"/>
      <c r="AF1798" s="293"/>
      <c r="AG1798" s="315" t="str">
        <f>IF(AF1798="","",IFERROR(VLOOKUP(AF1798,'Error Checking'!A:B,2,0),"Error with MNCR code"))</f>
        <v/>
      </c>
      <c r="AH1798" s="315"/>
      <c r="AI1798" s="315" t="str">
        <f>IF(AH1798="","",IFERROR(VLOOKUP(AH1798,'Error Checking'!A:B,2,0),"Error with MNCR code"))</f>
        <v/>
      </c>
      <c r="AJ1798" s="261"/>
      <c r="AK1798" s="261"/>
      <c r="AL1798" s="297"/>
      <c r="AM1798" s="261"/>
      <c r="AN1798" s="261"/>
    </row>
    <row r="1799" spans="1:40" x14ac:dyDescent="0.2">
      <c r="A1799" s="87"/>
      <c r="B1799" s="298"/>
      <c r="C1799" s="261"/>
      <c r="D1799" s="261"/>
      <c r="E1799" s="261"/>
      <c r="F1799" s="261"/>
      <c r="G1799" s="294"/>
      <c r="H1799" s="295"/>
      <c r="I1799" s="261"/>
      <c r="J1799" s="311" t="str">
        <f>IF(I1799="","",VLOOKUP(I1799,LookUp_Tables!$R:$S,2,0))</f>
        <v/>
      </c>
      <c r="K1799" s="296"/>
      <c r="L1799" s="296"/>
      <c r="M1799" s="290"/>
      <c r="N1799" s="290"/>
      <c r="O1799" s="290"/>
      <c r="P1799" s="290"/>
      <c r="Q1799" s="290"/>
      <c r="R1799" s="290"/>
      <c r="S1799" s="290" t="e">
        <f t="shared" si="81"/>
        <v>#DIV/0!</v>
      </c>
      <c r="T1799" s="290"/>
      <c r="U1799" s="290"/>
      <c r="V1799" s="290" t="e">
        <f t="shared" si="82"/>
        <v>#DIV/0!</v>
      </c>
      <c r="W1799" s="291" t="str">
        <f t="shared" si="83"/>
        <v/>
      </c>
      <c r="X1799" s="261"/>
      <c r="Y1799" s="261"/>
      <c r="Z1799" s="261"/>
      <c r="AA1799" s="261"/>
      <c r="AB1799" s="261"/>
      <c r="AC1799" s="261"/>
      <c r="AD1799" s="261"/>
      <c r="AE1799" s="261"/>
      <c r="AF1799" s="293"/>
      <c r="AG1799" s="315" t="str">
        <f>IF(AF1799="","",IFERROR(VLOOKUP(AF1799,'Error Checking'!A:B,2,0),"Error with MNCR code"))</f>
        <v/>
      </c>
      <c r="AH1799" s="315"/>
      <c r="AI1799" s="315" t="str">
        <f>IF(AH1799="","",IFERROR(VLOOKUP(AH1799,'Error Checking'!A:B,2,0),"Error with MNCR code"))</f>
        <v/>
      </c>
      <c r="AJ1799" s="261"/>
      <c r="AK1799" s="261"/>
      <c r="AL1799" s="297"/>
      <c r="AM1799" s="261"/>
      <c r="AN1799" s="261"/>
    </row>
    <row r="1800" spans="1:40" x14ac:dyDescent="0.2">
      <c r="A1800" s="87"/>
      <c r="B1800" s="298"/>
      <c r="C1800" s="261"/>
      <c r="D1800" s="261"/>
      <c r="E1800" s="261"/>
      <c r="F1800" s="261"/>
      <c r="G1800" s="294"/>
      <c r="H1800" s="295"/>
      <c r="I1800" s="261"/>
      <c r="J1800" s="311" t="str">
        <f>IF(I1800="","",VLOOKUP(I1800,LookUp_Tables!$R:$S,2,0))</f>
        <v/>
      </c>
      <c r="K1800" s="296"/>
      <c r="L1800" s="296"/>
      <c r="M1800" s="290"/>
      <c r="N1800" s="290"/>
      <c r="O1800" s="290"/>
      <c r="P1800" s="290"/>
      <c r="Q1800" s="290"/>
      <c r="R1800" s="290"/>
      <c r="S1800" s="290" t="e">
        <f t="shared" si="81"/>
        <v>#DIV/0!</v>
      </c>
      <c r="T1800" s="290"/>
      <c r="U1800" s="290"/>
      <c r="V1800" s="290" t="e">
        <f t="shared" si="82"/>
        <v>#DIV/0!</v>
      </c>
      <c r="W1800" s="291" t="str">
        <f t="shared" si="83"/>
        <v/>
      </c>
      <c r="X1800" s="261"/>
      <c r="Y1800" s="261"/>
      <c r="Z1800" s="261"/>
      <c r="AA1800" s="261"/>
      <c r="AB1800" s="261"/>
      <c r="AC1800" s="261"/>
      <c r="AD1800" s="261"/>
      <c r="AE1800" s="261"/>
      <c r="AF1800" s="293"/>
      <c r="AG1800" s="315" t="str">
        <f>IF(AF1800="","",IFERROR(VLOOKUP(AF1800,'Error Checking'!A:B,2,0),"Error with MNCR code"))</f>
        <v/>
      </c>
      <c r="AH1800" s="315"/>
      <c r="AI1800" s="315" t="str">
        <f>IF(AH1800="","",IFERROR(VLOOKUP(AH1800,'Error Checking'!A:B,2,0),"Error with MNCR code"))</f>
        <v/>
      </c>
      <c r="AJ1800" s="261"/>
      <c r="AK1800" s="261"/>
      <c r="AL1800" s="297"/>
      <c r="AM1800" s="261"/>
      <c r="AN1800" s="261"/>
    </row>
    <row r="1801" spans="1:40" x14ac:dyDescent="0.2">
      <c r="A1801" s="87"/>
      <c r="B1801" s="298"/>
      <c r="C1801" s="261"/>
      <c r="D1801" s="261"/>
      <c r="E1801" s="261"/>
      <c r="F1801" s="261"/>
      <c r="G1801" s="294"/>
      <c r="H1801" s="295"/>
      <c r="I1801" s="261"/>
      <c r="J1801" s="311" t="str">
        <f>IF(I1801="","",VLOOKUP(I1801,LookUp_Tables!$R:$S,2,0))</f>
        <v/>
      </c>
      <c r="K1801" s="296"/>
      <c r="L1801" s="296"/>
      <c r="M1801" s="290"/>
      <c r="N1801" s="290"/>
      <c r="O1801" s="290"/>
      <c r="P1801" s="290"/>
      <c r="Q1801" s="290"/>
      <c r="R1801" s="290"/>
      <c r="S1801" s="290" t="e">
        <f t="shared" si="81"/>
        <v>#DIV/0!</v>
      </c>
      <c r="T1801" s="290"/>
      <c r="U1801" s="290"/>
      <c r="V1801" s="290" t="e">
        <f t="shared" si="82"/>
        <v>#DIV/0!</v>
      </c>
      <c r="W1801" s="291" t="str">
        <f t="shared" si="83"/>
        <v/>
      </c>
      <c r="X1801" s="261"/>
      <c r="Y1801" s="261"/>
      <c r="Z1801" s="261"/>
      <c r="AA1801" s="261"/>
      <c r="AB1801" s="261"/>
      <c r="AC1801" s="261"/>
      <c r="AD1801" s="261"/>
      <c r="AE1801" s="261"/>
      <c r="AF1801" s="293"/>
      <c r="AG1801" s="315" t="str">
        <f>IF(AF1801="","",IFERROR(VLOOKUP(AF1801,'Error Checking'!A:B,2,0),"Error with MNCR code"))</f>
        <v/>
      </c>
      <c r="AH1801" s="315"/>
      <c r="AI1801" s="315" t="str">
        <f>IF(AH1801="","",IFERROR(VLOOKUP(AH1801,'Error Checking'!A:B,2,0),"Error with MNCR code"))</f>
        <v/>
      </c>
      <c r="AJ1801" s="261"/>
      <c r="AK1801" s="261"/>
      <c r="AL1801" s="297"/>
      <c r="AM1801" s="261"/>
      <c r="AN1801" s="261"/>
    </row>
    <row r="1802" spans="1:40" x14ac:dyDescent="0.2">
      <c r="A1802" s="87"/>
      <c r="B1802" s="298"/>
      <c r="C1802" s="261"/>
      <c r="D1802" s="261"/>
      <c r="E1802" s="261"/>
      <c r="F1802" s="261"/>
      <c r="G1802" s="294"/>
      <c r="H1802" s="295"/>
      <c r="I1802" s="261"/>
      <c r="J1802" s="311" t="str">
        <f>IF(I1802="","",VLOOKUP(I1802,LookUp_Tables!$R:$S,2,0))</f>
        <v/>
      </c>
      <c r="K1802" s="296"/>
      <c r="L1802" s="296"/>
      <c r="M1802" s="290"/>
      <c r="N1802" s="290"/>
      <c r="O1802" s="290"/>
      <c r="P1802" s="290"/>
      <c r="Q1802" s="290"/>
      <c r="R1802" s="290"/>
      <c r="S1802" s="290" t="e">
        <f t="shared" ref="S1802:S1865" si="84">R1802/Q1802</f>
        <v>#DIV/0!</v>
      </c>
      <c r="T1802" s="290"/>
      <c r="U1802" s="290"/>
      <c r="V1802" s="290" t="e">
        <f t="shared" ref="V1802:V1865" si="85">U1802/T1802</f>
        <v>#DIV/0!</v>
      </c>
      <c r="W1802" s="291" t="str">
        <f t="shared" ref="W1802:W1865" si="86">IF(COUNTBLANK(Q1802:V1802)&gt;=1, "", ((S1802/1000)*(V1802/1000)))</f>
        <v/>
      </c>
      <c r="X1802" s="261"/>
      <c r="Y1802" s="261"/>
      <c r="Z1802" s="261"/>
      <c r="AA1802" s="261"/>
      <c r="AB1802" s="261"/>
      <c r="AC1802" s="261"/>
      <c r="AD1802" s="261"/>
      <c r="AE1802" s="261"/>
      <c r="AF1802" s="293"/>
      <c r="AG1802" s="315" t="str">
        <f>IF(AF1802="","",IFERROR(VLOOKUP(AF1802,'Error Checking'!A:B,2,0),"Error with MNCR code"))</f>
        <v/>
      </c>
      <c r="AH1802" s="315"/>
      <c r="AI1802" s="315" t="str">
        <f>IF(AH1802="","",IFERROR(VLOOKUP(AH1802,'Error Checking'!A:B,2,0),"Error with MNCR code"))</f>
        <v/>
      </c>
      <c r="AJ1802" s="261"/>
      <c r="AK1802" s="261"/>
      <c r="AL1802" s="297"/>
      <c r="AM1802" s="261"/>
      <c r="AN1802" s="261"/>
    </row>
    <row r="1803" spans="1:40" x14ac:dyDescent="0.2">
      <c r="A1803" s="87"/>
      <c r="B1803" s="298"/>
      <c r="C1803" s="261"/>
      <c r="D1803" s="261"/>
      <c r="E1803" s="261"/>
      <c r="F1803" s="261"/>
      <c r="G1803" s="294"/>
      <c r="H1803" s="295"/>
      <c r="I1803" s="261"/>
      <c r="J1803" s="311" t="str">
        <f>IF(I1803="","",VLOOKUP(I1803,LookUp_Tables!$R:$S,2,0))</f>
        <v/>
      </c>
      <c r="K1803" s="296"/>
      <c r="L1803" s="296"/>
      <c r="M1803" s="290"/>
      <c r="N1803" s="290"/>
      <c r="O1803" s="290"/>
      <c r="P1803" s="290"/>
      <c r="Q1803" s="290"/>
      <c r="R1803" s="290"/>
      <c r="S1803" s="290" t="e">
        <f t="shared" si="84"/>
        <v>#DIV/0!</v>
      </c>
      <c r="T1803" s="290"/>
      <c r="U1803" s="290"/>
      <c r="V1803" s="290" t="e">
        <f t="shared" si="85"/>
        <v>#DIV/0!</v>
      </c>
      <c r="W1803" s="291" t="str">
        <f t="shared" si="86"/>
        <v/>
      </c>
      <c r="X1803" s="261"/>
      <c r="Y1803" s="261"/>
      <c r="Z1803" s="261"/>
      <c r="AA1803" s="261"/>
      <c r="AB1803" s="261"/>
      <c r="AC1803" s="261"/>
      <c r="AD1803" s="261"/>
      <c r="AE1803" s="261"/>
      <c r="AF1803" s="293"/>
      <c r="AG1803" s="315" t="str">
        <f>IF(AF1803="","",IFERROR(VLOOKUP(AF1803,'Error Checking'!A:B,2,0),"Error with MNCR code"))</f>
        <v/>
      </c>
      <c r="AH1803" s="315"/>
      <c r="AI1803" s="315" t="str">
        <f>IF(AH1803="","",IFERROR(VLOOKUP(AH1803,'Error Checking'!A:B,2,0),"Error with MNCR code"))</f>
        <v/>
      </c>
      <c r="AJ1803" s="261"/>
      <c r="AK1803" s="261"/>
      <c r="AL1803" s="297"/>
      <c r="AM1803" s="261"/>
      <c r="AN1803" s="261"/>
    </row>
    <row r="1804" spans="1:40" x14ac:dyDescent="0.2">
      <c r="A1804" s="87"/>
      <c r="B1804" s="298"/>
      <c r="C1804" s="261"/>
      <c r="D1804" s="261"/>
      <c r="E1804" s="261"/>
      <c r="F1804" s="261"/>
      <c r="G1804" s="294"/>
      <c r="H1804" s="295"/>
      <c r="I1804" s="261"/>
      <c r="J1804" s="311" t="str">
        <f>IF(I1804="","",VLOOKUP(I1804,LookUp_Tables!$R:$S,2,0))</f>
        <v/>
      </c>
      <c r="K1804" s="296"/>
      <c r="L1804" s="296"/>
      <c r="M1804" s="290"/>
      <c r="N1804" s="290"/>
      <c r="O1804" s="290"/>
      <c r="P1804" s="290"/>
      <c r="Q1804" s="290"/>
      <c r="R1804" s="290"/>
      <c r="S1804" s="290" t="e">
        <f t="shared" si="84"/>
        <v>#DIV/0!</v>
      </c>
      <c r="T1804" s="290"/>
      <c r="U1804" s="290"/>
      <c r="V1804" s="290" t="e">
        <f t="shared" si="85"/>
        <v>#DIV/0!</v>
      </c>
      <c r="W1804" s="291" t="str">
        <f t="shared" si="86"/>
        <v/>
      </c>
      <c r="X1804" s="261"/>
      <c r="Y1804" s="261"/>
      <c r="Z1804" s="261"/>
      <c r="AA1804" s="261"/>
      <c r="AB1804" s="261"/>
      <c r="AC1804" s="261"/>
      <c r="AD1804" s="261"/>
      <c r="AE1804" s="261"/>
      <c r="AF1804" s="293"/>
      <c r="AG1804" s="315" t="str">
        <f>IF(AF1804="","",IFERROR(VLOOKUP(AF1804,'Error Checking'!A:B,2,0),"Error with MNCR code"))</f>
        <v/>
      </c>
      <c r="AH1804" s="315"/>
      <c r="AI1804" s="315" t="str">
        <f>IF(AH1804="","",IFERROR(VLOOKUP(AH1804,'Error Checking'!A:B,2,0),"Error with MNCR code"))</f>
        <v/>
      </c>
      <c r="AJ1804" s="261"/>
      <c r="AK1804" s="261"/>
      <c r="AL1804" s="297"/>
      <c r="AM1804" s="261"/>
      <c r="AN1804" s="261"/>
    </row>
    <row r="1805" spans="1:40" x14ac:dyDescent="0.2">
      <c r="A1805" s="87"/>
      <c r="B1805" s="298"/>
      <c r="C1805" s="261"/>
      <c r="D1805" s="261"/>
      <c r="E1805" s="261"/>
      <c r="F1805" s="261"/>
      <c r="G1805" s="294"/>
      <c r="H1805" s="295"/>
      <c r="I1805" s="261"/>
      <c r="J1805" s="311" t="str">
        <f>IF(I1805="","",VLOOKUP(I1805,LookUp_Tables!$R:$S,2,0))</f>
        <v/>
      </c>
      <c r="K1805" s="296"/>
      <c r="L1805" s="296"/>
      <c r="M1805" s="290"/>
      <c r="N1805" s="290"/>
      <c r="O1805" s="290"/>
      <c r="P1805" s="290"/>
      <c r="Q1805" s="290"/>
      <c r="R1805" s="290"/>
      <c r="S1805" s="290" t="e">
        <f t="shared" si="84"/>
        <v>#DIV/0!</v>
      </c>
      <c r="T1805" s="290"/>
      <c r="U1805" s="290"/>
      <c r="V1805" s="290" t="e">
        <f t="shared" si="85"/>
        <v>#DIV/0!</v>
      </c>
      <c r="W1805" s="291" t="str">
        <f t="shared" si="86"/>
        <v/>
      </c>
      <c r="X1805" s="261"/>
      <c r="Y1805" s="261"/>
      <c r="Z1805" s="261"/>
      <c r="AA1805" s="261"/>
      <c r="AB1805" s="261"/>
      <c r="AC1805" s="261"/>
      <c r="AD1805" s="261"/>
      <c r="AE1805" s="261"/>
      <c r="AF1805" s="293"/>
      <c r="AG1805" s="315" t="str">
        <f>IF(AF1805="","",IFERROR(VLOOKUP(AF1805,'Error Checking'!A:B,2,0),"Error with MNCR code"))</f>
        <v/>
      </c>
      <c r="AH1805" s="315"/>
      <c r="AI1805" s="315" t="str">
        <f>IF(AH1805="","",IFERROR(VLOOKUP(AH1805,'Error Checking'!A:B,2,0),"Error with MNCR code"))</f>
        <v/>
      </c>
      <c r="AJ1805" s="261"/>
      <c r="AK1805" s="261"/>
      <c r="AL1805" s="297"/>
      <c r="AM1805" s="261"/>
      <c r="AN1805" s="261"/>
    </row>
    <row r="1806" spans="1:40" x14ac:dyDescent="0.2">
      <c r="A1806" s="87"/>
      <c r="B1806" s="298"/>
      <c r="C1806" s="261"/>
      <c r="D1806" s="261"/>
      <c r="E1806" s="261"/>
      <c r="F1806" s="261"/>
      <c r="G1806" s="294"/>
      <c r="H1806" s="295"/>
      <c r="I1806" s="261"/>
      <c r="J1806" s="311" t="str">
        <f>IF(I1806="","",VLOOKUP(I1806,LookUp_Tables!$R:$S,2,0))</f>
        <v/>
      </c>
      <c r="K1806" s="296"/>
      <c r="L1806" s="296"/>
      <c r="M1806" s="290"/>
      <c r="N1806" s="290"/>
      <c r="O1806" s="290"/>
      <c r="P1806" s="290"/>
      <c r="Q1806" s="290"/>
      <c r="R1806" s="290"/>
      <c r="S1806" s="290" t="e">
        <f t="shared" si="84"/>
        <v>#DIV/0!</v>
      </c>
      <c r="T1806" s="290"/>
      <c r="U1806" s="290"/>
      <c r="V1806" s="290" t="e">
        <f t="shared" si="85"/>
        <v>#DIV/0!</v>
      </c>
      <c r="W1806" s="291" t="str">
        <f t="shared" si="86"/>
        <v/>
      </c>
      <c r="X1806" s="261"/>
      <c r="Y1806" s="261"/>
      <c r="Z1806" s="261"/>
      <c r="AA1806" s="261"/>
      <c r="AB1806" s="261"/>
      <c r="AC1806" s="261"/>
      <c r="AD1806" s="261"/>
      <c r="AE1806" s="261"/>
      <c r="AF1806" s="293"/>
      <c r="AG1806" s="315" t="str">
        <f>IF(AF1806="","",IFERROR(VLOOKUP(AF1806,'Error Checking'!A:B,2,0),"Error with MNCR code"))</f>
        <v/>
      </c>
      <c r="AH1806" s="315"/>
      <c r="AI1806" s="315" t="str">
        <f>IF(AH1806="","",IFERROR(VLOOKUP(AH1806,'Error Checking'!A:B,2,0),"Error with MNCR code"))</f>
        <v/>
      </c>
      <c r="AJ1806" s="261"/>
      <c r="AK1806" s="261"/>
      <c r="AL1806" s="297"/>
      <c r="AM1806" s="261"/>
      <c r="AN1806" s="261"/>
    </row>
    <row r="1807" spans="1:40" x14ac:dyDescent="0.2">
      <c r="A1807" s="87"/>
      <c r="B1807" s="298"/>
      <c r="C1807" s="261"/>
      <c r="D1807" s="261"/>
      <c r="E1807" s="261"/>
      <c r="F1807" s="261"/>
      <c r="G1807" s="294"/>
      <c r="H1807" s="295"/>
      <c r="I1807" s="261"/>
      <c r="J1807" s="311" t="str">
        <f>IF(I1807="","",VLOOKUP(I1807,LookUp_Tables!$R:$S,2,0))</f>
        <v/>
      </c>
      <c r="K1807" s="296"/>
      <c r="L1807" s="296"/>
      <c r="M1807" s="290"/>
      <c r="N1807" s="290"/>
      <c r="O1807" s="290"/>
      <c r="P1807" s="290"/>
      <c r="Q1807" s="290"/>
      <c r="R1807" s="290"/>
      <c r="S1807" s="290" t="e">
        <f t="shared" si="84"/>
        <v>#DIV/0!</v>
      </c>
      <c r="T1807" s="290"/>
      <c r="U1807" s="290"/>
      <c r="V1807" s="290" t="e">
        <f t="shared" si="85"/>
        <v>#DIV/0!</v>
      </c>
      <c r="W1807" s="291" t="str">
        <f t="shared" si="86"/>
        <v/>
      </c>
      <c r="X1807" s="261"/>
      <c r="Y1807" s="261"/>
      <c r="Z1807" s="261"/>
      <c r="AA1807" s="261"/>
      <c r="AB1807" s="261"/>
      <c r="AC1807" s="261"/>
      <c r="AD1807" s="261"/>
      <c r="AE1807" s="261"/>
      <c r="AF1807" s="293"/>
      <c r="AG1807" s="315" t="str">
        <f>IF(AF1807="","",IFERROR(VLOOKUP(AF1807,'Error Checking'!A:B,2,0),"Error with MNCR code"))</f>
        <v/>
      </c>
      <c r="AH1807" s="315"/>
      <c r="AI1807" s="315" t="str">
        <f>IF(AH1807="","",IFERROR(VLOOKUP(AH1807,'Error Checking'!A:B,2,0),"Error with MNCR code"))</f>
        <v/>
      </c>
      <c r="AJ1807" s="261"/>
      <c r="AK1807" s="261"/>
      <c r="AL1807" s="297"/>
      <c r="AM1807" s="261"/>
      <c r="AN1807" s="261"/>
    </row>
    <row r="1808" spans="1:40" x14ac:dyDescent="0.2">
      <c r="A1808" s="87"/>
      <c r="B1808" s="298"/>
      <c r="C1808" s="261"/>
      <c r="D1808" s="261"/>
      <c r="E1808" s="261"/>
      <c r="F1808" s="261"/>
      <c r="G1808" s="294"/>
      <c r="H1808" s="295"/>
      <c r="I1808" s="261"/>
      <c r="J1808" s="311" t="str">
        <f>IF(I1808="","",VLOOKUP(I1808,LookUp_Tables!$R:$S,2,0))</f>
        <v/>
      </c>
      <c r="K1808" s="296"/>
      <c r="L1808" s="296"/>
      <c r="M1808" s="290"/>
      <c r="N1808" s="290"/>
      <c r="O1808" s="290"/>
      <c r="P1808" s="290"/>
      <c r="Q1808" s="290"/>
      <c r="R1808" s="290"/>
      <c r="S1808" s="290" t="e">
        <f t="shared" si="84"/>
        <v>#DIV/0!</v>
      </c>
      <c r="T1808" s="290"/>
      <c r="U1808" s="290"/>
      <c r="V1808" s="290" t="e">
        <f t="shared" si="85"/>
        <v>#DIV/0!</v>
      </c>
      <c r="W1808" s="291" t="str">
        <f t="shared" si="86"/>
        <v/>
      </c>
      <c r="X1808" s="261"/>
      <c r="Y1808" s="261"/>
      <c r="Z1808" s="261"/>
      <c r="AA1808" s="261"/>
      <c r="AB1808" s="261"/>
      <c r="AC1808" s="261"/>
      <c r="AD1808" s="261"/>
      <c r="AE1808" s="261"/>
      <c r="AF1808" s="293"/>
      <c r="AG1808" s="315" t="str">
        <f>IF(AF1808="","",IFERROR(VLOOKUP(AF1808,'Error Checking'!A:B,2,0),"Error with MNCR code"))</f>
        <v/>
      </c>
      <c r="AH1808" s="315"/>
      <c r="AI1808" s="315" t="str">
        <f>IF(AH1808="","",IFERROR(VLOOKUP(AH1808,'Error Checking'!A:B,2,0),"Error with MNCR code"))</f>
        <v/>
      </c>
      <c r="AJ1808" s="261"/>
      <c r="AK1808" s="261"/>
      <c r="AL1808" s="297"/>
      <c r="AM1808" s="261"/>
      <c r="AN1808" s="261"/>
    </row>
    <row r="1809" spans="1:40" x14ac:dyDescent="0.2">
      <c r="A1809" s="87"/>
      <c r="B1809" s="298"/>
      <c r="C1809" s="261"/>
      <c r="D1809" s="261"/>
      <c r="E1809" s="261"/>
      <c r="F1809" s="261"/>
      <c r="G1809" s="294"/>
      <c r="H1809" s="295"/>
      <c r="I1809" s="261"/>
      <c r="J1809" s="311" t="str">
        <f>IF(I1809="","",VLOOKUP(I1809,LookUp_Tables!$R:$S,2,0))</f>
        <v/>
      </c>
      <c r="K1809" s="296"/>
      <c r="L1809" s="296"/>
      <c r="M1809" s="290"/>
      <c r="N1809" s="290"/>
      <c r="O1809" s="290"/>
      <c r="P1809" s="290"/>
      <c r="Q1809" s="290"/>
      <c r="R1809" s="290"/>
      <c r="S1809" s="290" t="e">
        <f t="shared" si="84"/>
        <v>#DIV/0!</v>
      </c>
      <c r="T1809" s="290"/>
      <c r="U1809" s="290"/>
      <c r="V1809" s="290" t="e">
        <f t="shared" si="85"/>
        <v>#DIV/0!</v>
      </c>
      <c r="W1809" s="291" t="str">
        <f t="shared" si="86"/>
        <v/>
      </c>
      <c r="X1809" s="261"/>
      <c r="Y1809" s="261"/>
      <c r="Z1809" s="261"/>
      <c r="AA1809" s="261"/>
      <c r="AB1809" s="261"/>
      <c r="AC1809" s="261"/>
      <c r="AD1809" s="261"/>
      <c r="AE1809" s="261"/>
      <c r="AF1809" s="293"/>
      <c r="AG1809" s="315" t="str">
        <f>IF(AF1809="","",IFERROR(VLOOKUP(AF1809,'Error Checking'!A:B,2,0),"Error with MNCR code"))</f>
        <v/>
      </c>
      <c r="AH1809" s="315"/>
      <c r="AI1809" s="315" t="str">
        <f>IF(AH1809="","",IFERROR(VLOOKUP(AH1809,'Error Checking'!A:B,2,0),"Error with MNCR code"))</f>
        <v/>
      </c>
      <c r="AJ1809" s="261"/>
      <c r="AK1809" s="261"/>
      <c r="AL1809" s="297"/>
      <c r="AM1809" s="261"/>
      <c r="AN1809" s="261"/>
    </row>
    <row r="1810" spans="1:40" x14ac:dyDescent="0.2">
      <c r="A1810" s="87"/>
      <c r="B1810" s="298"/>
      <c r="C1810" s="261"/>
      <c r="D1810" s="261"/>
      <c r="E1810" s="261"/>
      <c r="F1810" s="261"/>
      <c r="G1810" s="294"/>
      <c r="H1810" s="295"/>
      <c r="I1810" s="261"/>
      <c r="J1810" s="311" t="str">
        <f>IF(I1810="","",VLOOKUP(I1810,LookUp_Tables!$R:$S,2,0))</f>
        <v/>
      </c>
      <c r="K1810" s="296"/>
      <c r="L1810" s="296"/>
      <c r="M1810" s="290"/>
      <c r="N1810" s="290"/>
      <c r="O1810" s="290"/>
      <c r="P1810" s="290"/>
      <c r="Q1810" s="290"/>
      <c r="R1810" s="290"/>
      <c r="S1810" s="290" t="e">
        <f t="shared" si="84"/>
        <v>#DIV/0!</v>
      </c>
      <c r="T1810" s="290"/>
      <c r="U1810" s="290"/>
      <c r="V1810" s="290" t="e">
        <f t="shared" si="85"/>
        <v>#DIV/0!</v>
      </c>
      <c r="W1810" s="291" t="str">
        <f t="shared" si="86"/>
        <v/>
      </c>
      <c r="X1810" s="261"/>
      <c r="Y1810" s="261"/>
      <c r="Z1810" s="261"/>
      <c r="AA1810" s="261"/>
      <c r="AB1810" s="261"/>
      <c r="AC1810" s="261"/>
      <c r="AD1810" s="261"/>
      <c r="AE1810" s="261"/>
      <c r="AF1810" s="293"/>
      <c r="AG1810" s="315" t="str">
        <f>IF(AF1810="","",IFERROR(VLOOKUP(AF1810,'Error Checking'!A:B,2,0),"Error with MNCR code"))</f>
        <v/>
      </c>
      <c r="AH1810" s="315"/>
      <c r="AI1810" s="315" t="str">
        <f>IF(AH1810="","",IFERROR(VLOOKUP(AH1810,'Error Checking'!A:B,2,0),"Error with MNCR code"))</f>
        <v/>
      </c>
      <c r="AJ1810" s="261"/>
      <c r="AK1810" s="261"/>
      <c r="AL1810" s="297"/>
      <c r="AM1810" s="261"/>
      <c r="AN1810" s="261"/>
    </row>
    <row r="1811" spans="1:40" x14ac:dyDescent="0.2">
      <c r="A1811" s="87"/>
      <c r="B1811" s="298"/>
      <c r="C1811" s="261"/>
      <c r="D1811" s="261"/>
      <c r="E1811" s="261"/>
      <c r="F1811" s="261"/>
      <c r="G1811" s="294"/>
      <c r="H1811" s="295"/>
      <c r="I1811" s="261"/>
      <c r="J1811" s="311" t="str">
        <f>IF(I1811="","",VLOOKUP(I1811,LookUp_Tables!$R:$S,2,0))</f>
        <v/>
      </c>
      <c r="K1811" s="296"/>
      <c r="L1811" s="296"/>
      <c r="M1811" s="290"/>
      <c r="N1811" s="290"/>
      <c r="O1811" s="290"/>
      <c r="P1811" s="290"/>
      <c r="Q1811" s="290"/>
      <c r="R1811" s="290"/>
      <c r="S1811" s="290" t="e">
        <f t="shared" si="84"/>
        <v>#DIV/0!</v>
      </c>
      <c r="T1811" s="290"/>
      <c r="U1811" s="290"/>
      <c r="V1811" s="290" t="e">
        <f t="shared" si="85"/>
        <v>#DIV/0!</v>
      </c>
      <c r="W1811" s="291" t="str">
        <f t="shared" si="86"/>
        <v/>
      </c>
      <c r="X1811" s="261"/>
      <c r="Y1811" s="261"/>
      <c r="Z1811" s="261"/>
      <c r="AA1811" s="261"/>
      <c r="AB1811" s="261"/>
      <c r="AC1811" s="261"/>
      <c r="AD1811" s="261"/>
      <c r="AE1811" s="261"/>
      <c r="AF1811" s="293"/>
      <c r="AG1811" s="315" t="str">
        <f>IF(AF1811="","",IFERROR(VLOOKUP(AF1811,'Error Checking'!A:B,2,0),"Error with MNCR code"))</f>
        <v/>
      </c>
      <c r="AH1811" s="315"/>
      <c r="AI1811" s="315" t="str">
        <f>IF(AH1811="","",IFERROR(VLOOKUP(AH1811,'Error Checking'!A:B,2,0),"Error with MNCR code"))</f>
        <v/>
      </c>
      <c r="AJ1811" s="261"/>
      <c r="AK1811" s="261"/>
      <c r="AL1811" s="297"/>
      <c r="AM1811" s="261"/>
      <c r="AN1811" s="261"/>
    </row>
    <row r="1812" spans="1:40" x14ac:dyDescent="0.2">
      <c r="A1812" s="87"/>
      <c r="B1812" s="298"/>
      <c r="C1812" s="261"/>
      <c r="D1812" s="261"/>
      <c r="E1812" s="261"/>
      <c r="F1812" s="261"/>
      <c r="G1812" s="294"/>
      <c r="H1812" s="295"/>
      <c r="I1812" s="261"/>
      <c r="J1812" s="311" t="str">
        <f>IF(I1812="","",VLOOKUP(I1812,LookUp_Tables!$R:$S,2,0))</f>
        <v/>
      </c>
      <c r="K1812" s="296"/>
      <c r="L1812" s="296"/>
      <c r="M1812" s="290"/>
      <c r="N1812" s="290"/>
      <c r="O1812" s="290"/>
      <c r="P1812" s="290"/>
      <c r="Q1812" s="290"/>
      <c r="R1812" s="290"/>
      <c r="S1812" s="290" t="e">
        <f t="shared" si="84"/>
        <v>#DIV/0!</v>
      </c>
      <c r="T1812" s="290"/>
      <c r="U1812" s="290"/>
      <c r="V1812" s="290" t="e">
        <f t="shared" si="85"/>
        <v>#DIV/0!</v>
      </c>
      <c r="W1812" s="291" t="str">
        <f t="shared" si="86"/>
        <v/>
      </c>
      <c r="X1812" s="261"/>
      <c r="Y1812" s="261"/>
      <c r="Z1812" s="261"/>
      <c r="AA1812" s="261"/>
      <c r="AB1812" s="261"/>
      <c r="AC1812" s="261"/>
      <c r="AD1812" s="261"/>
      <c r="AE1812" s="261"/>
      <c r="AF1812" s="293"/>
      <c r="AG1812" s="315" t="str">
        <f>IF(AF1812="","",IFERROR(VLOOKUP(AF1812,'Error Checking'!A:B,2,0),"Error with MNCR code"))</f>
        <v/>
      </c>
      <c r="AH1812" s="315"/>
      <c r="AI1812" s="315" t="str">
        <f>IF(AH1812="","",IFERROR(VLOOKUP(AH1812,'Error Checking'!A:B,2,0),"Error with MNCR code"))</f>
        <v/>
      </c>
      <c r="AJ1812" s="261"/>
      <c r="AK1812" s="261"/>
      <c r="AL1812" s="297"/>
      <c r="AM1812" s="261"/>
      <c r="AN1812" s="261"/>
    </row>
    <row r="1813" spans="1:40" x14ac:dyDescent="0.2">
      <c r="A1813" s="87"/>
      <c r="B1813" s="298"/>
      <c r="C1813" s="261"/>
      <c r="D1813" s="261"/>
      <c r="E1813" s="261"/>
      <c r="F1813" s="261"/>
      <c r="G1813" s="294"/>
      <c r="H1813" s="295"/>
      <c r="I1813" s="261"/>
      <c r="J1813" s="311" t="str">
        <f>IF(I1813="","",VLOOKUP(I1813,LookUp_Tables!$R:$S,2,0))</f>
        <v/>
      </c>
      <c r="K1813" s="296"/>
      <c r="L1813" s="296"/>
      <c r="M1813" s="290"/>
      <c r="N1813" s="290"/>
      <c r="O1813" s="290"/>
      <c r="P1813" s="290"/>
      <c r="Q1813" s="290"/>
      <c r="R1813" s="290"/>
      <c r="S1813" s="290" t="e">
        <f t="shared" si="84"/>
        <v>#DIV/0!</v>
      </c>
      <c r="T1813" s="290"/>
      <c r="U1813" s="290"/>
      <c r="V1813" s="290" t="e">
        <f t="shared" si="85"/>
        <v>#DIV/0!</v>
      </c>
      <c r="W1813" s="291" t="str">
        <f t="shared" si="86"/>
        <v/>
      </c>
      <c r="X1813" s="261"/>
      <c r="Y1813" s="261"/>
      <c r="Z1813" s="261"/>
      <c r="AA1813" s="261"/>
      <c r="AB1813" s="261"/>
      <c r="AC1813" s="261"/>
      <c r="AD1813" s="261"/>
      <c r="AE1813" s="261"/>
      <c r="AF1813" s="293"/>
      <c r="AG1813" s="315" t="str">
        <f>IF(AF1813="","",IFERROR(VLOOKUP(AF1813,'Error Checking'!A:B,2,0),"Error with MNCR code"))</f>
        <v/>
      </c>
      <c r="AH1813" s="315"/>
      <c r="AI1813" s="315" t="str">
        <f>IF(AH1813="","",IFERROR(VLOOKUP(AH1813,'Error Checking'!A:B,2,0),"Error with MNCR code"))</f>
        <v/>
      </c>
      <c r="AJ1813" s="261"/>
      <c r="AK1813" s="261"/>
      <c r="AL1813" s="297"/>
      <c r="AM1813" s="261"/>
      <c r="AN1813" s="261"/>
    </row>
    <row r="1814" spans="1:40" x14ac:dyDescent="0.2">
      <c r="A1814" s="87"/>
      <c r="B1814" s="298"/>
      <c r="C1814" s="261"/>
      <c r="D1814" s="261"/>
      <c r="E1814" s="261"/>
      <c r="F1814" s="261"/>
      <c r="G1814" s="294"/>
      <c r="H1814" s="295"/>
      <c r="I1814" s="261"/>
      <c r="J1814" s="311" t="str">
        <f>IF(I1814="","",VLOOKUP(I1814,LookUp_Tables!$R:$S,2,0))</f>
        <v/>
      </c>
      <c r="K1814" s="296"/>
      <c r="L1814" s="296"/>
      <c r="M1814" s="290"/>
      <c r="N1814" s="290"/>
      <c r="O1814" s="290"/>
      <c r="P1814" s="290"/>
      <c r="Q1814" s="290"/>
      <c r="R1814" s="290"/>
      <c r="S1814" s="290" t="e">
        <f t="shared" si="84"/>
        <v>#DIV/0!</v>
      </c>
      <c r="T1814" s="290"/>
      <c r="U1814" s="290"/>
      <c r="V1814" s="290" t="e">
        <f t="shared" si="85"/>
        <v>#DIV/0!</v>
      </c>
      <c r="W1814" s="291" t="str">
        <f t="shared" si="86"/>
        <v/>
      </c>
      <c r="X1814" s="261"/>
      <c r="Y1814" s="261"/>
      <c r="Z1814" s="261"/>
      <c r="AA1814" s="261"/>
      <c r="AB1814" s="261"/>
      <c r="AC1814" s="261"/>
      <c r="AD1814" s="261"/>
      <c r="AE1814" s="261"/>
      <c r="AF1814" s="293"/>
      <c r="AG1814" s="315" t="str">
        <f>IF(AF1814="","",IFERROR(VLOOKUP(AF1814,'Error Checking'!A:B,2,0),"Error with MNCR code"))</f>
        <v/>
      </c>
      <c r="AH1814" s="315"/>
      <c r="AI1814" s="315" t="str">
        <f>IF(AH1814="","",IFERROR(VLOOKUP(AH1814,'Error Checking'!A:B,2,0),"Error with MNCR code"))</f>
        <v/>
      </c>
      <c r="AJ1814" s="261"/>
      <c r="AK1814" s="261"/>
      <c r="AL1814" s="297"/>
      <c r="AM1814" s="261"/>
      <c r="AN1814" s="261"/>
    </row>
    <row r="1815" spans="1:40" x14ac:dyDescent="0.2">
      <c r="A1815" s="87"/>
      <c r="B1815" s="298"/>
      <c r="C1815" s="261"/>
      <c r="D1815" s="261"/>
      <c r="E1815" s="261"/>
      <c r="F1815" s="261"/>
      <c r="G1815" s="294"/>
      <c r="H1815" s="295"/>
      <c r="I1815" s="261"/>
      <c r="J1815" s="311" t="str">
        <f>IF(I1815="","",VLOOKUP(I1815,LookUp_Tables!$R:$S,2,0))</f>
        <v/>
      </c>
      <c r="K1815" s="296"/>
      <c r="L1815" s="296"/>
      <c r="M1815" s="290"/>
      <c r="N1815" s="290"/>
      <c r="O1815" s="290"/>
      <c r="P1815" s="290"/>
      <c r="Q1815" s="290"/>
      <c r="R1815" s="290"/>
      <c r="S1815" s="290" t="e">
        <f t="shared" si="84"/>
        <v>#DIV/0!</v>
      </c>
      <c r="T1815" s="290"/>
      <c r="U1815" s="290"/>
      <c r="V1815" s="290" t="e">
        <f t="shared" si="85"/>
        <v>#DIV/0!</v>
      </c>
      <c r="W1815" s="291" t="str">
        <f t="shared" si="86"/>
        <v/>
      </c>
      <c r="X1815" s="261"/>
      <c r="Y1815" s="261"/>
      <c r="Z1815" s="261"/>
      <c r="AA1815" s="261"/>
      <c r="AB1815" s="261"/>
      <c r="AC1815" s="261"/>
      <c r="AD1815" s="261"/>
      <c r="AE1815" s="261"/>
      <c r="AF1815" s="293"/>
      <c r="AG1815" s="315" t="str">
        <f>IF(AF1815="","",IFERROR(VLOOKUP(AF1815,'Error Checking'!A:B,2,0),"Error with MNCR code"))</f>
        <v/>
      </c>
      <c r="AH1815" s="315"/>
      <c r="AI1815" s="315" t="str">
        <f>IF(AH1815="","",IFERROR(VLOOKUP(AH1815,'Error Checking'!A:B,2,0),"Error with MNCR code"))</f>
        <v/>
      </c>
      <c r="AJ1815" s="261"/>
      <c r="AK1815" s="261"/>
      <c r="AL1815" s="297"/>
      <c r="AM1815" s="261"/>
      <c r="AN1815" s="261"/>
    </row>
    <row r="1816" spans="1:40" x14ac:dyDescent="0.2">
      <c r="A1816" s="87"/>
      <c r="B1816" s="298"/>
      <c r="C1816" s="261"/>
      <c r="D1816" s="261"/>
      <c r="E1816" s="261"/>
      <c r="F1816" s="261"/>
      <c r="G1816" s="294"/>
      <c r="H1816" s="295"/>
      <c r="I1816" s="261"/>
      <c r="J1816" s="311" t="str">
        <f>IF(I1816="","",VLOOKUP(I1816,LookUp_Tables!$R:$S,2,0))</f>
        <v/>
      </c>
      <c r="K1816" s="296"/>
      <c r="L1816" s="296"/>
      <c r="M1816" s="290"/>
      <c r="N1816" s="290"/>
      <c r="O1816" s="290"/>
      <c r="P1816" s="290"/>
      <c r="Q1816" s="290"/>
      <c r="R1816" s="290"/>
      <c r="S1816" s="290" t="e">
        <f t="shared" si="84"/>
        <v>#DIV/0!</v>
      </c>
      <c r="T1816" s="290"/>
      <c r="U1816" s="290"/>
      <c r="V1816" s="290" t="e">
        <f t="shared" si="85"/>
        <v>#DIV/0!</v>
      </c>
      <c r="W1816" s="291" t="str">
        <f t="shared" si="86"/>
        <v/>
      </c>
      <c r="X1816" s="261"/>
      <c r="Y1816" s="261"/>
      <c r="Z1816" s="261"/>
      <c r="AA1816" s="261"/>
      <c r="AB1816" s="261"/>
      <c r="AC1816" s="261"/>
      <c r="AD1816" s="261"/>
      <c r="AE1816" s="261"/>
      <c r="AF1816" s="293"/>
      <c r="AG1816" s="315" t="str">
        <f>IF(AF1816="","",IFERROR(VLOOKUP(AF1816,'Error Checking'!A:B,2,0),"Error with MNCR code"))</f>
        <v/>
      </c>
      <c r="AH1816" s="315"/>
      <c r="AI1816" s="315" t="str">
        <f>IF(AH1816="","",IFERROR(VLOOKUP(AH1816,'Error Checking'!A:B,2,0),"Error with MNCR code"))</f>
        <v/>
      </c>
      <c r="AJ1816" s="261"/>
      <c r="AK1816" s="261"/>
      <c r="AL1816" s="297"/>
      <c r="AM1816" s="261"/>
      <c r="AN1816" s="261"/>
    </row>
    <row r="1817" spans="1:40" x14ac:dyDescent="0.2">
      <c r="A1817" s="87"/>
      <c r="B1817" s="298"/>
      <c r="C1817" s="261"/>
      <c r="D1817" s="261"/>
      <c r="E1817" s="261"/>
      <c r="F1817" s="261"/>
      <c r="G1817" s="294"/>
      <c r="H1817" s="295"/>
      <c r="I1817" s="261"/>
      <c r="J1817" s="311" t="str">
        <f>IF(I1817="","",VLOOKUP(I1817,LookUp_Tables!$R:$S,2,0))</f>
        <v/>
      </c>
      <c r="K1817" s="296"/>
      <c r="L1817" s="296"/>
      <c r="M1817" s="290"/>
      <c r="N1817" s="290"/>
      <c r="O1817" s="290"/>
      <c r="P1817" s="290"/>
      <c r="Q1817" s="290"/>
      <c r="R1817" s="290"/>
      <c r="S1817" s="290" t="e">
        <f t="shared" si="84"/>
        <v>#DIV/0!</v>
      </c>
      <c r="T1817" s="290"/>
      <c r="U1817" s="290"/>
      <c r="V1817" s="290" t="e">
        <f t="shared" si="85"/>
        <v>#DIV/0!</v>
      </c>
      <c r="W1817" s="291" t="str">
        <f t="shared" si="86"/>
        <v/>
      </c>
      <c r="X1817" s="261"/>
      <c r="Y1817" s="261"/>
      <c r="Z1817" s="261"/>
      <c r="AA1817" s="261"/>
      <c r="AB1817" s="261"/>
      <c r="AC1817" s="261"/>
      <c r="AD1817" s="261"/>
      <c r="AE1817" s="261"/>
      <c r="AF1817" s="293"/>
      <c r="AG1817" s="315" t="str">
        <f>IF(AF1817="","",IFERROR(VLOOKUP(AF1817,'Error Checking'!A:B,2,0),"Error with MNCR code"))</f>
        <v/>
      </c>
      <c r="AH1817" s="315"/>
      <c r="AI1817" s="315" t="str">
        <f>IF(AH1817="","",IFERROR(VLOOKUP(AH1817,'Error Checking'!A:B,2,0),"Error with MNCR code"))</f>
        <v/>
      </c>
      <c r="AJ1817" s="261"/>
      <c r="AK1817" s="261"/>
      <c r="AL1817" s="297"/>
      <c r="AM1817" s="261"/>
      <c r="AN1817" s="261"/>
    </row>
    <row r="1818" spans="1:40" x14ac:dyDescent="0.2">
      <c r="A1818" s="87"/>
      <c r="B1818" s="298"/>
      <c r="C1818" s="261"/>
      <c r="D1818" s="261"/>
      <c r="E1818" s="261"/>
      <c r="F1818" s="261"/>
      <c r="G1818" s="294"/>
      <c r="H1818" s="295"/>
      <c r="I1818" s="261"/>
      <c r="J1818" s="311" t="str">
        <f>IF(I1818="","",VLOOKUP(I1818,LookUp_Tables!$R:$S,2,0))</f>
        <v/>
      </c>
      <c r="K1818" s="296"/>
      <c r="L1818" s="296"/>
      <c r="M1818" s="290"/>
      <c r="N1818" s="290"/>
      <c r="O1818" s="290"/>
      <c r="P1818" s="290"/>
      <c r="Q1818" s="290"/>
      <c r="R1818" s="290"/>
      <c r="S1818" s="290" t="e">
        <f t="shared" si="84"/>
        <v>#DIV/0!</v>
      </c>
      <c r="T1818" s="290"/>
      <c r="U1818" s="290"/>
      <c r="V1818" s="290" t="e">
        <f t="shared" si="85"/>
        <v>#DIV/0!</v>
      </c>
      <c r="W1818" s="291" t="str">
        <f t="shared" si="86"/>
        <v/>
      </c>
      <c r="X1818" s="261"/>
      <c r="Y1818" s="261"/>
      <c r="Z1818" s="261"/>
      <c r="AA1818" s="261"/>
      <c r="AB1818" s="261"/>
      <c r="AC1818" s="261"/>
      <c r="AD1818" s="261"/>
      <c r="AE1818" s="261"/>
      <c r="AF1818" s="293"/>
      <c r="AG1818" s="315" t="str">
        <f>IF(AF1818="","",IFERROR(VLOOKUP(AF1818,'Error Checking'!A:B,2,0),"Error with MNCR code"))</f>
        <v/>
      </c>
      <c r="AH1818" s="315"/>
      <c r="AI1818" s="315" t="str">
        <f>IF(AH1818="","",IFERROR(VLOOKUP(AH1818,'Error Checking'!A:B,2,0),"Error with MNCR code"))</f>
        <v/>
      </c>
      <c r="AJ1818" s="261"/>
      <c r="AK1818" s="261"/>
      <c r="AL1818" s="297"/>
      <c r="AM1818" s="261"/>
      <c r="AN1818" s="261"/>
    </row>
    <row r="1819" spans="1:40" x14ac:dyDescent="0.2">
      <c r="A1819" s="87"/>
      <c r="B1819" s="298"/>
      <c r="C1819" s="261"/>
      <c r="D1819" s="261"/>
      <c r="E1819" s="261"/>
      <c r="F1819" s="261"/>
      <c r="G1819" s="294"/>
      <c r="H1819" s="295"/>
      <c r="I1819" s="261"/>
      <c r="J1819" s="311" t="str">
        <f>IF(I1819="","",VLOOKUP(I1819,LookUp_Tables!$R:$S,2,0))</f>
        <v/>
      </c>
      <c r="K1819" s="296"/>
      <c r="L1819" s="296"/>
      <c r="M1819" s="290"/>
      <c r="N1819" s="290"/>
      <c r="O1819" s="290"/>
      <c r="P1819" s="290"/>
      <c r="Q1819" s="290"/>
      <c r="R1819" s="290"/>
      <c r="S1819" s="290" t="e">
        <f t="shared" si="84"/>
        <v>#DIV/0!</v>
      </c>
      <c r="T1819" s="290"/>
      <c r="U1819" s="290"/>
      <c r="V1819" s="290" t="e">
        <f t="shared" si="85"/>
        <v>#DIV/0!</v>
      </c>
      <c r="W1819" s="291" t="str">
        <f t="shared" si="86"/>
        <v/>
      </c>
      <c r="X1819" s="261"/>
      <c r="Y1819" s="261"/>
      <c r="Z1819" s="261"/>
      <c r="AA1819" s="261"/>
      <c r="AB1819" s="261"/>
      <c r="AC1819" s="261"/>
      <c r="AD1819" s="261"/>
      <c r="AE1819" s="261"/>
      <c r="AF1819" s="293"/>
      <c r="AG1819" s="315" t="str">
        <f>IF(AF1819="","",IFERROR(VLOOKUP(AF1819,'Error Checking'!A:B,2,0),"Error with MNCR code"))</f>
        <v/>
      </c>
      <c r="AH1819" s="315"/>
      <c r="AI1819" s="315" t="str">
        <f>IF(AH1819="","",IFERROR(VLOOKUP(AH1819,'Error Checking'!A:B,2,0),"Error with MNCR code"))</f>
        <v/>
      </c>
      <c r="AJ1819" s="261"/>
      <c r="AK1819" s="261"/>
      <c r="AL1819" s="297"/>
      <c r="AM1819" s="261"/>
      <c r="AN1819" s="261"/>
    </row>
    <row r="1820" spans="1:40" x14ac:dyDescent="0.2">
      <c r="A1820" s="87"/>
      <c r="B1820" s="298"/>
      <c r="C1820" s="261"/>
      <c r="D1820" s="261"/>
      <c r="E1820" s="261"/>
      <c r="F1820" s="261"/>
      <c r="G1820" s="294"/>
      <c r="H1820" s="295"/>
      <c r="I1820" s="261"/>
      <c r="J1820" s="311" t="str">
        <f>IF(I1820="","",VLOOKUP(I1820,LookUp_Tables!$R:$S,2,0))</f>
        <v/>
      </c>
      <c r="K1820" s="296"/>
      <c r="L1820" s="296"/>
      <c r="M1820" s="290"/>
      <c r="N1820" s="290"/>
      <c r="O1820" s="290"/>
      <c r="P1820" s="290"/>
      <c r="Q1820" s="290"/>
      <c r="R1820" s="290"/>
      <c r="S1820" s="290" t="e">
        <f t="shared" si="84"/>
        <v>#DIV/0!</v>
      </c>
      <c r="T1820" s="290"/>
      <c r="U1820" s="290"/>
      <c r="V1820" s="290" t="e">
        <f t="shared" si="85"/>
        <v>#DIV/0!</v>
      </c>
      <c r="W1820" s="291" t="str">
        <f t="shared" si="86"/>
        <v/>
      </c>
      <c r="X1820" s="261"/>
      <c r="Y1820" s="261"/>
      <c r="Z1820" s="261"/>
      <c r="AA1820" s="261"/>
      <c r="AB1820" s="261"/>
      <c r="AC1820" s="261"/>
      <c r="AD1820" s="261"/>
      <c r="AE1820" s="261"/>
      <c r="AF1820" s="293"/>
      <c r="AG1820" s="315" t="str">
        <f>IF(AF1820="","",IFERROR(VLOOKUP(AF1820,'Error Checking'!A:B,2,0),"Error with MNCR code"))</f>
        <v/>
      </c>
      <c r="AH1820" s="315"/>
      <c r="AI1820" s="315" t="str">
        <f>IF(AH1820="","",IFERROR(VLOOKUP(AH1820,'Error Checking'!A:B,2,0),"Error with MNCR code"))</f>
        <v/>
      </c>
      <c r="AJ1820" s="261"/>
      <c r="AK1820" s="261"/>
      <c r="AL1820" s="297"/>
      <c r="AM1820" s="261"/>
      <c r="AN1820" s="261"/>
    </row>
    <row r="1821" spans="1:40" x14ac:dyDescent="0.2">
      <c r="A1821" s="87"/>
      <c r="B1821" s="298"/>
      <c r="C1821" s="261"/>
      <c r="D1821" s="261"/>
      <c r="E1821" s="261"/>
      <c r="F1821" s="261"/>
      <c r="G1821" s="294"/>
      <c r="H1821" s="295"/>
      <c r="I1821" s="261"/>
      <c r="J1821" s="311" t="str">
        <f>IF(I1821="","",VLOOKUP(I1821,LookUp_Tables!$R:$S,2,0))</f>
        <v/>
      </c>
      <c r="K1821" s="296"/>
      <c r="L1821" s="296"/>
      <c r="M1821" s="290"/>
      <c r="N1821" s="290"/>
      <c r="O1821" s="290"/>
      <c r="P1821" s="290"/>
      <c r="Q1821" s="290"/>
      <c r="R1821" s="290"/>
      <c r="S1821" s="290" t="e">
        <f t="shared" si="84"/>
        <v>#DIV/0!</v>
      </c>
      <c r="T1821" s="290"/>
      <c r="U1821" s="290"/>
      <c r="V1821" s="290" t="e">
        <f t="shared" si="85"/>
        <v>#DIV/0!</v>
      </c>
      <c r="W1821" s="291" t="str">
        <f t="shared" si="86"/>
        <v/>
      </c>
      <c r="X1821" s="261"/>
      <c r="Y1821" s="261"/>
      <c r="Z1821" s="261"/>
      <c r="AA1821" s="261"/>
      <c r="AB1821" s="261"/>
      <c r="AC1821" s="261"/>
      <c r="AD1821" s="261"/>
      <c r="AE1821" s="261"/>
      <c r="AF1821" s="293"/>
      <c r="AG1821" s="315" t="str">
        <f>IF(AF1821="","",IFERROR(VLOOKUP(AF1821,'Error Checking'!A:B,2,0),"Error with MNCR code"))</f>
        <v/>
      </c>
      <c r="AH1821" s="315"/>
      <c r="AI1821" s="315" t="str">
        <f>IF(AH1821="","",IFERROR(VLOOKUP(AH1821,'Error Checking'!A:B,2,0),"Error with MNCR code"))</f>
        <v/>
      </c>
      <c r="AJ1821" s="261"/>
      <c r="AK1821" s="261"/>
      <c r="AL1821" s="297"/>
      <c r="AM1821" s="261"/>
      <c r="AN1821" s="261"/>
    </row>
    <row r="1822" spans="1:40" x14ac:dyDescent="0.2">
      <c r="A1822" s="87"/>
      <c r="B1822" s="298"/>
      <c r="C1822" s="261"/>
      <c r="D1822" s="261"/>
      <c r="E1822" s="261"/>
      <c r="F1822" s="261"/>
      <c r="G1822" s="294"/>
      <c r="H1822" s="295"/>
      <c r="I1822" s="261"/>
      <c r="J1822" s="311" t="str">
        <f>IF(I1822="","",VLOOKUP(I1822,LookUp_Tables!$R:$S,2,0))</f>
        <v/>
      </c>
      <c r="K1822" s="296"/>
      <c r="L1822" s="296"/>
      <c r="M1822" s="290"/>
      <c r="N1822" s="290"/>
      <c r="O1822" s="290"/>
      <c r="P1822" s="290"/>
      <c r="Q1822" s="290"/>
      <c r="R1822" s="290"/>
      <c r="S1822" s="290" t="e">
        <f t="shared" si="84"/>
        <v>#DIV/0!</v>
      </c>
      <c r="T1822" s="290"/>
      <c r="U1822" s="290"/>
      <c r="V1822" s="290" t="e">
        <f t="shared" si="85"/>
        <v>#DIV/0!</v>
      </c>
      <c r="W1822" s="291" t="str">
        <f t="shared" si="86"/>
        <v/>
      </c>
      <c r="X1822" s="261"/>
      <c r="Y1822" s="261"/>
      <c r="Z1822" s="261"/>
      <c r="AA1822" s="261"/>
      <c r="AB1822" s="261"/>
      <c r="AC1822" s="261"/>
      <c r="AD1822" s="261"/>
      <c r="AE1822" s="261"/>
      <c r="AF1822" s="293"/>
      <c r="AG1822" s="315" t="str">
        <f>IF(AF1822="","",IFERROR(VLOOKUP(AF1822,'Error Checking'!A:B,2,0),"Error with MNCR code"))</f>
        <v/>
      </c>
      <c r="AH1822" s="315"/>
      <c r="AI1822" s="315" t="str">
        <f>IF(AH1822="","",IFERROR(VLOOKUP(AH1822,'Error Checking'!A:B,2,0),"Error with MNCR code"))</f>
        <v/>
      </c>
      <c r="AJ1822" s="261"/>
      <c r="AK1822" s="261"/>
      <c r="AL1822" s="297"/>
      <c r="AM1822" s="261"/>
      <c r="AN1822" s="261"/>
    </row>
    <row r="1823" spans="1:40" x14ac:dyDescent="0.2">
      <c r="A1823" s="87"/>
      <c r="B1823" s="298"/>
      <c r="C1823" s="261"/>
      <c r="D1823" s="261"/>
      <c r="E1823" s="261"/>
      <c r="F1823" s="261"/>
      <c r="G1823" s="294"/>
      <c r="H1823" s="295"/>
      <c r="I1823" s="261"/>
      <c r="J1823" s="311" t="str">
        <f>IF(I1823="","",VLOOKUP(I1823,LookUp_Tables!$R:$S,2,0))</f>
        <v/>
      </c>
      <c r="K1823" s="296"/>
      <c r="L1823" s="296"/>
      <c r="M1823" s="290"/>
      <c r="N1823" s="290"/>
      <c r="O1823" s="290"/>
      <c r="P1823" s="290"/>
      <c r="Q1823" s="290"/>
      <c r="R1823" s="290"/>
      <c r="S1823" s="290" t="e">
        <f t="shared" si="84"/>
        <v>#DIV/0!</v>
      </c>
      <c r="T1823" s="290"/>
      <c r="U1823" s="290"/>
      <c r="V1823" s="290" t="e">
        <f t="shared" si="85"/>
        <v>#DIV/0!</v>
      </c>
      <c r="W1823" s="291" t="str">
        <f t="shared" si="86"/>
        <v/>
      </c>
      <c r="X1823" s="261"/>
      <c r="Y1823" s="261"/>
      <c r="Z1823" s="261"/>
      <c r="AA1823" s="261"/>
      <c r="AB1823" s="261"/>
      <c r="AC1823" s="261"/>
      <c r="AD1823" s="261"/>
      <c r="AE1823" s="261"/>
      <c r="AF1823" s="293"/>
      <c r="AG1823" s="315" t="str">
        <f>IF(AF1823="","",IFERROR(VLOOKUP(AF1823,'Error Checking'!A:B,2,0),"Error with MNCR code"))</f>
        <v/>
      </c>
      <c r="AH1823" s="315"/>
      <c r="AI1823" s="315" t="str">
        <f>IF(AH1823="","",IFERROR(VLOOKUP(AH1823,'Error Checking'!A:B,2,0),"Error with MNCR code"))</f>
        <v/>
      </c>
      <c r="AJ1823" s="261"/>
      <c r="AK1823" s="261"/>
      <c r="AL1823" s="297"/>
      <c r="AM1823" s="261"/>
      <c r="AN1823" s="261"/>
    </row>
    <row r="1824" spans="1:40" x14ac:dyDescent="0.2">
      <c r="A1824" s="87"/>
      <c r="B1824" s="298"/>
      <c r="C1824" s="261"/>
      <c r="D1824" s="261"/>
      <c r="E1824" s="261"/>
      <c r="F1824" s="261"/>
      <c r="G1824" s="294"/>
      <c r="H1824" s="295"/>
      <c r="I1824" s="261"/>
      <c r="J1824" s="311" t="str">
        <f>IF(I1824="","",VLOOKUP(I1824,LookUp_Tables!$R:$S,2,0))</f>
        <v/>
      </c>
      <c r="K1824" s="296"/>
      <c r="L1824" s="296"/>
      <c r="M1824" s="290"/>
      <c r="N1824" s="290"/>
      <c r="O1824" s="290"/>
      <c r="P1824" s="290"/>
      <c r="Q1824" s="290"/>
      <c r="R1824" s="290"/>
      <c r="S1824" s="290" t="e">
        <f t="shared" si="84"/>
        <v>#DIV/0!</v>
      </c>
      <c r="T1824" s="290"/>
      <c r="U1824" s="290"/>
      <c r="V1824" s="290" t="e">
        <f t="shared" si="85"/>
        <v>#DIV/0!</v>
      </c>
      <c r="W1824" s="291" t="str">
        <f t="shared" si="86"/>
        <v/>
      </c>
      <c r="X1824" s="261"/>
      <c r="Y1824" s="261"/>
      <c r="Z1824" s="261"/>
      <c r="AA1824" s="261"/>
      <c r="AB1824" s="261"/>
      <c r="AC1824" s="261"/>
      <c r="AD1824" s="261"/>
      <c r="AE1824" s="261"/>
      <c r="AF1824" s="293"/>
      <c r="AG1824" s="315" t="str">
        <f>IF(AF1824="","",IFERROR(VLOOKUP(AF1824,'Error Checking'!A:B,2,0),"Error with MNCR code"))</f>
        <v/>
      </c>
      <c r="AH1824" s="315"/>
      <c r="AI1824" s="315" t="str">
        <f>IF(AH1824="","",IFERROR(VLOOKUP(AH1824,'Error Checking'!A:B,2,0),"Error with MNCR code"))</f>
        <v/>
      </c>
      <c r="AJ1824" s="261"/>
      <c r="AK1824" s="261"/>
      <c r="AL1824" s="297"/>
      <c r="AM1824" s="261"/>
      <c r="AN1824" s="261"/>
    </row>
    <row r="1825" spans="1:40" x14ac:dyDescent="0.2">
      <c r="A1825" s="87"/>
      <c r="B1825" s="298"/>
      <c r="C1825" s="261"/>
      <c r="D1825" s="261"/>
      <c r="E1825" s="261"/>
      <c r="F1825" s="261"/>
      <c r="G1825" s="294"/>
      <c r="H1825" s="295"/>
      <c r="I1825" s="261"/>
      <c r="J1825" s="311" t="str">
        <f>IF(I1825="","",VLOOKUP(I1825,LookUp_Tables!$R:$S,2,0))</f>
        <v/>
      </c>
      <c r="K1825" s="296"/>
      <c r="L1825" s="296"/>
      <c r="M1825" s="290"/>
      <c r="N1825" s="290"/>
      <c r="O1825" s="290"/>
      <c r="P1825" s="290"/>
      <c r="Q1825" s="290"/>
      <c r="R1825" s="290"/>
      <c r="S1825" s="290" t="e">
        <f t="shared" si="84"/>
        <v>#DIV/0!</v>
      </c>
      <c r="T1825" s="290"/>
      <c r="U1825" s="290"/>
      <c r="V1825" s="290" t="e">
        <f t="shared" si="85"/>
        <v>#DIV/0!</v>
      </c>
      <c r="W1825" s="291" t="str">
        <f t="shared" si="86"/>
        <v/>
      </c>
      <c r="X1825" s="261"/>
      <c r="Y1825" s="261"/>
      <c r="Z1825" s="261"/>
      <c r="AA1825" s="261"/>
      <c r="AB1825" s="261"/>
      <c r="AC1825" s="261"/>
      <c r="AD1825" s="261"/>
      <c r="AE1825" s="261"/>
      <c r="AF1825" s="293"/>
      <c r="AG1825" s="315" t="str">
        <f>IF(AF1825="","",IFERROR(VLOOKUP(AF1825,'Error Checking'!A:B,2,0),"Error with MNCR code"))</f>
        <v/>
      </c>
      <c r="AH1825" s="315"/>
      <c r="AI1825" s="315" t="str">
        <f>IF(AH1825="","",IFERROR(VLOOKUP(AH1825,'Error Checking'!A:B,2,0),"Error with MNCR code"))</f>
        <v/>
      </c>
      <c r="AJ1825" s="261"/>
      <c r="AK1825" s="261"/>
      <c r="AL1825" s="297"/>
      <c r="AM1825" s="261"/>
      <c r="AN1825" s="261"/>
    </row>
    <row r="1826" spans="1:40" x14ac:dyDescent="0.2">
      <c r="A1826" s="87"/>
      <c r="B1826" s="298"/>
      <c r="C1826" s="261"/>
      <c r="D1826" s="261"/>
      <c r="E1826" s="261"/>
      <c r="F1826" s="261"/>
      <c r="G1826" s="294"/>
      <c r="H1826" s="295"/>
      <c r="I1826" s="261"/>
      <c r="J1826" s="311" t="str">
        <f>IF(I1826="","",VLOOKUP(I1826,LookUp_Tables!$R:$S,2,0))</f>
        <v/>
      </c>
      <c r="K1826" s="296"/>
      <c r="L1826" s="296"/>
      <c r="M1826" s="290"/>
      <c r="N1826" s="290"/>
      <c r="O1826" s="290"/>
      <c r="P1826" s="290"/>
      <c r="Q1826" s="290"/>
      <c r="R1826" s="290"/>
      <c r="S1826" s="290" t="e">
        <f t="shared" si="84"/>
        <v>#DIV/0!</v>
      </c>
      <c r="T1826" s="290"/>
      <c r="U1826" s="290"/>
      <c r="V1826" s="290" t="e">
        <f t="shared" si="85"/>
        <v>#DIV/0!</v>
      </c>
      <c r="W1826" s="291" t="str">
        <f t="shared" si="86"/>
        <v/>
      </c>
      <c r="X1826" s="261"/>
      <c r="Y1826" s="261"/>
      <c r="Z1826" s="261"/>
      <c r="AA1826" s="261"/>
      <c r="AB1826" s="261"/>
      <c r="AC1826" s="261"/>
      <c r="AD1826" s="261"/>
      <c r="AE1826" s="261"/>
      <c r="AF1826" s="293"/>
      <c r="AG1826" s="315" t="str">
        <f>IF(AF1826="","",IFERROR(VLOOKUP(AF1826,'Error Checking'!A:B,2,0),"Error with MNCR code"))</f>
        <v/>
      </c>
      <c r="AH1826" s="315"/>
      <c r="AI1826" s="315" t="str">
        <f>IF(AH1826="","",IFERROR(VLOOKUP(AH1826,'Error Checking'!A:B,2,0),"Error with MNCR code"))</f>
        <v/>
      </c>
      <c r="AJ1826" s="261"/>
      <c r="AK1826" s="261"/>
      <c r="AL1826" s="297"/>
      <c r="AM1826" s="261"/>
      <c r="AN1826" s="261"/>
    </row>
    <row r="1827" spans="1:40" x14ac:dyDescent="0.2">
      <c r="A1827" s="87"/>
      <c r="B1827" s="298"/>
      <c r="C1827" s="261"/>
      <c r="D1827" s="261"/>
      <c r="E1827" s="261"/>
      <c r="F1827" s="261"/>
      <c r="G1827" s="294"/>
      <c r="H1827" s="295"/>
      <c r="I1827" s="261"/>
      <c r="J1827" s="311" t="str">
        <f>IF(I1827="","",VLOOKUP(I1827,LookUp_Tables!$R:$S,2,0))</f>
        <v/>
      </c>
      <c r="K1827" s="296"/>
      <c r="L1827" s="296"/>
      <c r="M1827" s="290"/>
      <c r="N1827" s="290"/>
      <c r="O1827" s="290"/>
      <c r="P1827" s="290"/>
      <c r="Q1827" s="290"/>
      <c r="R1827" s="290"/>
      <c r="S1827" s="290" t="e">
        <f t="shared" si="84"/>
        <v>#DIV/0!</v>
      </c>
      <c r="T1827" s="290"/>
      <c r="U1827" s="290"/>
      <c r="V1827" s="290" t="e">
        <f t="shared" si="85"/>
        <v>#DIV/0!</v>
      </c>
      <c r="W1827" s="291" t="str">
        <f t="shared" si="86"/>
        <v/>
      </c>
      <c r="X1827" s="261"/>
      <c r="Y1827" s="261"/>
      <c r="Z1827" s="261"/>
      <c r="AA1827" s="261"/>
      <c r="AB1827" s="261"/>
      <c r="AC1827" s="261"/>
      <c r="AD1827" s="261"/>
      <c r="AE1827" s="261"/>
      <c r="AF1827" s="293"/>
      <c r="AG1827" s="315" t="str">
        <f>IF(AF1827="","",IFERROR(VLOOKUP(AF1827,'Error Checking'!A:B,2,0),"Error with MNCR code"))</f>
        <v/>
      </c>
      <c r="AH1827" s="315"/>
      <c r="AI1827" s="315" t="str">
        <f>IF(AH1827="","",IFERROR(VLOOKUP(AH1827,'Error Checking'!A:B,2,0),"Error with MNCR code"))</f>
        <v/>
      </c>
      <c r="AJ1827" s="261"/>
      <c r="AK1827" s="261"/>
      <c r="AL1827" s="297"/>
      <c r="AM1827" s="261"/>
      <c r="AN1827" s="261"/>
    </row>
    <row r="1828" spans="1:40" x14ac:dyDescent="0.2">
      <c r="A1828" s="87"/>
      <c r="B1828" s="298"/>
      <c r="C1828" s="261"/>
      <c r="D1828" s="261"/>
      <c r="E1828" s="261"/>
      <c r="F1828" s="261"/>
      <c r="G1828" s="294"/>
      <c r="H1828" s="295"/>
      <c r="I1828" s="261"/>
      <c r="J1828" s="311" t="str">
        <f>IF(I1828="","",VLOOKUP(I1828,LookUp_Tables!$R:$S,2,0))</f>
        <v/>
      </c>
      <c r="K1828" s="296"/>
      <c r="L1828" s="296"/>
      <c r="M1828" s="290"/>
      <c r="N1828" s="290"/>
      <c r="O1828" s="290"/>
      <c r="P1828" s="290"/>
      <c r="Q1828" s="290"/>
      <c r="R1828" s="290"/>
      <c r="S1828" s="290" t="e">
        <f t="shared" si="84"/>
        <v>#DIV/0!</v>
      </c>
      <c r="T1828" s="290"/>
      <c r="U1828" s="290"/>
      <c r="V1828" s="290" t="e">
        <f t="shared" si="85"/>
        <v>#DIV/0!</v>
      </c>
      <c r="W1828" s="291" t="str">
        <f t="shared" si="86"/>
        <v/>
      </c>
      <c r="X1828" s="261"/>
      <c r="Y1828" s="261"/>
      <c r="Z1828" s="261"/>
      <c r="AA1828" s="261"/>
      <c r="AB1828" s="261"/>
      <c r="AC1828" s="261"/>
      <c r="AD1828" s="261"/>
      <c r="AE1828" s="261"/>
      <c r="AF1828" s="293"/>
      <c r="AG1828" s="315" t="str">
        <f>IF(AF1828="","",IFERROR(VLOOKUP(AF1828,'Error Checking'!A:B,2,0),"Error with MNCR code"))</f>
        <v/>
      </c>
      <c r="AH1828" s="315"/>
      <c r="AI1828" s="315" t="str">
        <f>IF(AH1828="","",IFERROR(VLOOKUP(AH1828,'Error Checking'!A:B,2,0),"Error with MNCR code"))</f>
        <v/>
      </c>
      <c r="AJ1828" s="261"/>
      <c r="AK1828" s="261"/>
      <c r="AL1828" s="297"/>
      <c r="AM1828" s="261"/>
      <c r="AN1828" s="261"/>
    </row>
    <row r="1829" spans="1:40" x14ac:dyDescent="0.2">
      <c r="A1829" s="87"/>
      <c r="B1829" s="298"/>
      <c r="C1829" s="261"/>
      <c r="D1829" s="261"/>
      <c r="E1829" s="261"/>
      <c r="F1829" s="261"/>
      <c r="G1829" s="294"/>
      <c r="H1829" s="295"/>
      <c r="I1829" s="261"/>
      <c r="J1829" s="311" t="str">
        <f>IF(I1829="","",VLOOKUP(I1829,LookUp_Tables!$R:$S,2,0))</f>
        <v/>
      </c>
      <c r="K1829" s="296"/>
      <c r="L1829" s="296"/>
      <c r="M1829" s="290"/>
      <c r="N1829" s="290"/>
      <c r="O1829" s="290"/>
      <c r="P1829" s="290"/>
      <c r="Q1829" s="290"/>
      <c r="R1829" s="290"/>
      <c r="S1829" s="290" t="e">
        <f t="shared" si="84"/>
        <v>#DIV/0!</v>
      </c>
      <c r="T1829" s="290"/>
      <c r="U1829" s="290"/>
      <c r="V1829" s="290" t="e">
        <f t="shared" si="85"/>
        <v>#DIV/0!</v>
      </c>
      <c r="W1829" s="291" t="str">
        <f t="shared" si="86"/>
        <v/>
      </c>
      <c r="X1829" s="261"/>
      <c r="Y1829" s="261"/>
      <c r="Z1829" s="261"/>
      <c r="AA1829" s="261"/>
      <c r="AB1829" s="261"/>
      <c r="AC1829" s="261"/>
      <c r="AD1829" s="261"/>
      <c r="AE1829" s="261"/>
      <c r="AF1829" s="293"/>
      <c r="AG1829" s="315" t="str">
        <f>IF(AF1829="","",IFERROR(VLOOKUP(AF1829,'Error Checking'!A:B,2,0),"Error with MNCR code"))</f>
        <v/>
      </c>
      <c r="AH1829" s="315"/>
      <c r="AI1829" s="315" t="str">
        <f>IF(AH1829="","",IFERROR(VLOOKUP(AH1829,'Error Checking'!A:B,2,0),"Error with MNCR code"))</f>
        <v/>
      </c>
      <c r="AJ1829" s="261"/>
      <c r="AK1829" s="261"/>
      <c r="AL1829" s="297"/>
      <c r="AM1829" s="261"/>
      <c r="AN1829" s="261"/>
    </row>
    <row r="1830" spans="1:40" x14ac:dyDescent="0.2">
      <c r="A1830" s="87"/>
      <c r="B1830" s="298"/>
      <c r="C1830" s="261"/>
      <c r="D1830" s="261"/>
      <c r="E1830" s="261"/>
      <c r="F1830" s="261"/>
      <c r="G1830" s="294"/>
      <c r="H1830" s="295"/>
      <c r="I1830" s="261"/>
      <c r="J1830" s="311" t="str">
        <f>IF(I1830="","",VLOOKUP(I1830,LookUp_Tables!$R:$S,2,0))</f>
        <v/>
      </c>
      <c r="K1830" s="296"/>
      <c r="L1830" s="296"/>
      <c r="M1830" s="290"/>
      <c r="N1830" s="290"/>
      <c r="O1830" s="290"/>
      <c r="P1830" s="290"/>
      <c r="Q1830" s="290"/>
      <c r="R1830" s="290"/>
      <c r="S1830" s="290" t="e">
        <f t="shared" si="84"/>
        <v>#DIV/0!</v>
      </c>
      <c r="T1830" s="290"/>
      <c r="U1830" s="290"/>
      <c r="V1830" s="290" t="e">
        <f t="shared" si="85"/>
        <v>#DIV/0!</v>
      </c>
      <c r="W1830" s="291" t="str">
        <f t="shared" si="86"/>
        <v/>
      </c>
      <c r="X1830" s="261"/>
      <c r="Y1830" s="261"/>
      <c r="Z1830" s="261"/>
      <c r="AA1830" s="261"/>
      <c r="AB1830" s="261"/>
      <c r="AC1830" s="261"/>
      <c r="AD1830" s="261"/>
      <c r="AE1830" s="261"/>
      <c r="AF1830" s="293"/>
      <c r="AG1830" s="315" t="str">
        <f>IF(AF1830="","",IFERROR(VLOOKUP(AF1830,'Error Checking'!A:B,2,0),"Error with MNCR code"))</f>
        <v/>
      </c>
      <c r="AH1830" s="315"/>
      <c r="AI1830" s="315" t="str">
        <f>IF(AH1830="","",IFERROR(VLOOKUP(AH1830,'Error Checking'!A:B,2,0),"Error with MNCR code"))</f>
        <v/>
      </c>
      <c r="AJ1830" s="261"/>
      <c r="AK1830" s="261"/>
      <c r="AL1830" s="297"/>
      <c r="AM1830" s="261"/>
      <c r="AN1830" s="261"/>
    </row>
    <row r="1831" spans="1:40" x14ac:dyDescent="0.2">
      <c r="A1831" s="87"/>
      <c r="B1831" s="298"/>
      <c r="C1831" s="261"/>
      <c r="D1831" s="261"/>
      <c r="E1831" s="261"/>
      <c r="F1831" s="261"/>
      <c r="G1831" s="294"/>
      <c r="H1831" s="295"/>
      <c r="I1831" s="261"/>
      <c r="J1831" s="311" t="str">
        <f>IF(I1831="","",VLOOKUP(I1831,LookUp_Tables!$R:$S,2,0))</f>
        <v/>
      </c>
      <c r="K1831" s="296"/>
      <c r="L1831" s="296"/>
      <c r="M1831" s="290"/>
      <c r="N1831" s="290"/>
      <c r="O1831" s="290"/>
      <c r="P1831" s="290"/>
      <c r="Q1831" s="290"/>
      <c r="R1831" s="290"/>
      <c r="S1831" s="290" t="e">
        <f t="shared" si="84"/>
        <v>#DIV/0!</v>
      </c>
      <c r="T1831" s="290"/>
      <c r="U1831" s="290"/>
      <c r="V1831" s="290" t="e">
        <f t="shared" si="85"/>
        <v>#DIV/0!</v>
      </c>
      <c r="W1831" s="291" t="str">
        <f t="shared" si="86"/>
        <v/>
      </c>
      <c r="X1831" s="261"/>
      <c r="Y1831" s="261"/>
      <c r="Z1831" s="261"/>
      <c r="AA1831" s="261"/>
      <c r="AB1831" s="261"/>
      <c r="AC1831" s="261"/>
      <c r="AD1831" s="261"/>
      <c r="AE1831" s="261"/>
      <c r="AF1831" s="293"/>
      <c r="AG1831" s="315" t="str">
        <f>IF(AF1831="","",IFERROR(VLOOKUP(AF1831,'Error Checking'!A:B,2,0),"Error with MNCR code"))</f>
        <v/>
      </c>
      <c r="AH1831" s="315"/>
      <c r="AI1831" s="315" t="str">
        <f>IF(AH1831="","",IFERROR(VLOOKUP(AH1831,'Error Checking'!A:B,2,0),"Error with MNCR code"))</f>
        <v/>
      </c>
      <c r="AJ1831" s="261"/>
      <c r="AK1831" s="261"/>
      <c r="AL1831" s="297"/>
      <c r="AM1831" s="261"/>
      <c r="AN1831" s="261"/>
    </row>
    <row r="1832" spans="1:40" x14ac:dyDescent="0.2">
      <c r="A1832" s="87"/>
      <c r="B1832" s="298"/>
      <c r="C1832" s="261"/>
      <c r="D1832" s="261"/>
      <c r="E1832" s="261"/>
      <c r="F1832" s="261"/>
      <c r="G1832" s="294"/>
      <c r="H1832" s="295"/>
      <c r="I1832" s="261"/>
      <c r="J1832" s="311" t="str">
        <f>IF(I1832="","",VLOOKUP(I1832,LookUp_Tables!$R:$S,2,0))</f>
        <v/>
      </c>
      <c r="K1832" s="296"/>
      <c r="L1832" s="296"/>
      <c r="M1832" s="290"/>
      <c r="N1832" s="290"/>
      <c r="O1832" s="290"/>
      <c r="P1832" s="290"/>
      <c r="Q1832" s="290"/>
      <c r="R1832" s="290"/>
      <c r="S1832" s="290" t="e">
        <f t="shared" si="84"/>
        <v>#DIV/0!</v>
      </c>
      <c r="T1832" s="290"/>
      <c r="U1832" s="290"/>
      <c r="V1832" s="290" t="e">
        <f t="shared" si="85"/>
        <v>#DIV/0!</v>
      </c>
      <c r="W1832" s="291" t="str">
        <f t="shared" si="86"/>
        <v/>
      </c>
      <c r="X1832" s="261"/>
      <c r="Y1832" s="261"/>
      <c r="Z1832" s="261"/>
      <c r="AA1832" s="261"/>
      <c r="AB1832" s="261"/>
      <c r="AC1832" s="261"/>
      <c r="AD1832" s="261"/>
      <c r="AE1832" s="261"/>
      <c r="AF1832" s="293"/>
      <c r="AG1832" s="315" t="str">
        <f>IF(AF1832="","",IFERROR(VLOOKUP(AF1832,'Error Checking'!A:B,2,0),"Error with MNCR code"))</f>
        <v/>
      </c>
      <c r="AH1832" s="315"/>
      <c r="AI1832" s="315" t="str">
        <f>IF(AH1832="","",IFERROR(VLOOKUP(AH1832,'Error Checking'!A:B,2,0),"Error with MNCR code"))</f>
        <v/>
      </c>
      <c r="AJ1832" s="261"/>
      <c r="AK1832" s="261"/>
      <c r="AL1832" s="297"/>
      <c r="AM1832" s="261"/>
      <c r="AN1832" s="261"/>
    </row>
    <row r="1833" spans="1:40" x14ac:dyDescent="0.2">
      <c r="A1833" s="87"/>
      <c r="B1833" s="298"/>
      <c r="C1833" s="261"/>
      <c r="D1833" s="261"/>
      <c r="E1833" s="261"/>
      <c r="F1833" s="261"/>
      <c r="G1833" s="294"/>
      <c r="H1833" s="295"/>
      <c r="I1833" s="261"/>
      <c r="J1833" s="311" t="str">
        <f>IF(I1833="","",VLOOKUP(I1833,LookUp_Tables!$R:$S,2,0))</f>
        <v/>
      </c>
      <c r="K1833" s="296"/>
      <c r="L1833" s="296"/>
      <c r="M1833" s="290"/>
      <c r="N1833" s="290"/>
      <c r="O1833" s="290"/>
      <c r="P1833" s="290"/>
      <c r="Q1833" s="290"/>
      <c r="R1833" s="290"/>
      <c r="S1833" s="290" t="e">
        <f t="shared" si="84"/>
        <v>#DIV/0!</v>
      </c>
      <c r="T1833" s="290"/>
      <c r="U1833" s="290"/>
      <c r="V1833" s="290" t="e">
        <f t="shared" si="85"/>
        <v>#DIV/0!</v>
      </c>
      <c r="W1833" s="291" t="str">
        <f t="shared" si="86"/>
        <v/>
      </c>
      <c r="X1833" s="261"/>
      <c r="Y1833" s="261"/>
      <c r="Z1833" s="261"/>
      <c r="AA1833" s="261"/>
      <c r="AB1833" s="261"/>
      <c r="AC1833" s="261"/>
      <c r="AD1833" s="261"/>
      <c r="AE1833" s="261"/>
      <c r="AF1833" s="293"/>
      <c r="AG1833" s="315" t="str">
        <f>IF(AF1833="","",IFERROR(VLOOKUP(AF1833,'Error Checking'!A:B,2,0),"Error with MNCR code"))</f>
        <v/>
      </c>
      <c r="AH1833" s="315"/>
      <c r="AI1833" s="315" t="str">
        <f>IF(AH1833="","",IFERROR(VLOOKUP(AH1833,'Error Checking'!A:B,2,0),"Error with MNCR code"))</f>
        <v/>
      </c>
      <c r="AJ1833" s="261"/>
      <c r="AK1833" s="261"/>
      <c r="AL1833" s="297"/>
      <c r="AM1833" s="261"/>
      <c r="AN1833" s="261"/>
    </row>
    <row r="1834" spans="1:40" x14ac:dyDescent="0.2">
      <c r="A1834" s="87"/>
      <c r="B1834" s="298"/>
      <c r="C1834" s="261"/>
      <c r="D1834" s="261"/>
      <c r="E1834" s="261"/>
      <c r="F1834" s="261"/>
      <c r="G1834" s="294"/>
      <c r="H1834" s="295"/>
      <c r="I1834" s="261"/>
      <c r="J1834" s="311" t="str">
        <f>IF(I1834="","",VLOOKUP(I1834,LookUp_Tables!$R:$S,2,0))</f>
        <v/>
      </c>
      <c r="K1834" s="296"/>
      <c r="L1834" s="296"/>
      <c r="M1834" s="290"/>
      <c r="N1834" s="290"/>
      <c r="O1834" s="290"/>
      <c r="P1834" s="290"/>
      <c r="Q1834" s="290"/>
      <c r="R1834" s="290"/>
      <c r="S1834" s="290" t="e">
        <f t="shared" si="84"/>
        <v>#DIV/0!</v>
      </c>
      <c r="T1834" s="290"/>
      <c r="U1834" s="290"/>
      <c r="V1834" s="290" t="e">
        <f t="shared" si="85"/>
        <v>#DIV/0!</v>
      </c>
      <c r="W1834" s="291" t="str">
        <f t="shared" si="86"/>
        <v/>
      </c>
      <c r="X1834" s="261"/>
      <c r="Y1834" s="261"/>
      <c r="Z1834" s="261"/>
      <c r="AA1834" s="261"/>
      <c r="AB1834" s="261"/>
      <c r="AC1834" s="261"/>
      <c r="AD1834" s="261"/>
      <c r="AE1834" s="261"/>
      <c r="AF1834" s="293"/>
      <c r="AG1834" s="315" t="str">
        <f>IF(AF1834="","",IFERROR(VLOOKUP(AF1834,'Error Checking'!A:B,2,0),"Error with MNCR code"))</f>
        <v/>
      </c>
      <c r="AH1834" s="315"/>
      <c r="AI1834" s="315" t="str">
        <f>IF(AH1834="","",IFERROR(VLOOKUP(AH1834,'Error Checking'!A:B,2,0),"Error with MNCR code"))</f>
        <v/>
      </c>
      <c r="AJ1834" s="261"/>
      <c r="AK1834" s="261"/>
      <c r="AL1834" s="297"/>
      <c r="AM1834" s="261"/>
      <c r="AN1834" s="261"/>
    </row>
    <row r="1835" spans="1:40" x14ac:dyDescent="0.2">
      <c r="A1835" s="87"/>
      <c r="B1835" s="298"/>
      <c r="C1835" s="261"/>
      <c r="D1835" s="261"/>
      <c r="E1835" s="261"/>
      <c r="F1835" s="261"/>
      <c r="G1835" s="294"/>
      <c r="H1835" s="295"/>
      <c r="I1835" s="261"/>
      <c r="J1835" s="311" t="str">
        <f>IF(I1835="","",VLOOKUP(I1835,LookUp_Tables!$R:$S,2,0))</f>
        <v/>
      </c>
      <c r="K1835" s="296"/>
      <c r="L1835" s="296"/>
      <c r="M1835" s="290"/>
      <c r="N1835" s="290"/>
      <c r="O1835" s="290"/>
      <c r="P1835" s="290"/>
      <c r="Q1835" s="290"/>
      <c r="R1835" s="290"/>
      <c r="S1835" s="290" t="e">
        <f t="shared" si="84"/>
        <v>#DIV/0!</v>
      </c>
      <c r="T1835" s="290"/>
      <c r="U1835" s="290"/>
      <c r="V1835" s="290" t="e">
        <f t="shared" si="85"/>
        <v>#DIV/0!</v>
      </c>
      <c r="W1835" s="291" t="str">
        <f t="shared" si="86"/>
        <v/>
      </c>
      <c r="X1835" s="261"/>
      <c r="Y1835" s="261"/>
      <c r="Z1835" s="261"/>
      <c r="AA1835" s="261"/>
      <c r="AB1835" s="261"/>
      <c r="AC1835" s="261"/>
      <c r="AD1835" s="261"/>
      <c r="AE1835" s="261"/>
      <c r="AF1835" s="293"/>
      <c r="AG1835" s="315" t="str">
        <f>IF(AF1835="","",IFERROR(VLOOKUP(AF1835,'Error Checking'!A:B,2,0),"Error with MNCR code"))</f>
        <v/>
      </c>
      <c r="AH1835" s="315"/>
      <c r="AI1835" s="315" t="str">
        <f>IF(AH1835="","",IFERROR(VLOOKUP(AH1835,'Error Checking'!A:B,2,0),"Error with MNCR code"))</f>
        <v/>
      </c>
      <c r="AJ1835" s="261"/>
      <c r="AK1835" s="261"/>
      <c r="AL1835" s="297"/>
      <c r="AM1835" s="261"/>
      <c r="AN1835" s="261"/>
    </row>
    <row r="1836" spans="1:40" x14ac:dyDescent="0.2">
      <c r="A1836" s="87"/>
      <c r="B1836" s="298"/>
      <c r="C1836" s="261"/>
      <c r="D1836" s="261"/>
      <c r="E1836" s="261"/>
      <c r="F1836" s="261"/>
      <c r="G1836" s="294"/>
      <c r="H1836" s="295"/>
      <c r="I1836" s="261"/>
      <c r="J1836" s="311" t="str">
        <f>IF(I1836="","",VLOOKUP(I1836,LookUp_Tables!$R:$S,2,0))</f>
        <v/>
      </c>
      <c r="K1836" s="296"/>
      <c r="L1836" s="296"/>
      <c r="M1836" s="290"/>
      <c r="N1836" s="290"/>
      <c r="O1836" s="290"/>
      <c r="P1836" s="290"/>
      <c r="Q1836" s="290"/>
      <c r="R1836" s="290"/>
      <c r="S1836" s="290" t="e">
        <f t="shared" si="84"/>
        <v>#DIV/0!</v>
      </c>
      <c r="T1836" s="290"/>
      <c r="U1836" s="290"/>
      <c r="V1836" s="290" t="e">
        <f t="shared" si="85"/>
        <v>#DIV/0!</v>
      </c>
      <c r="W1836" s="291" t="str">
        <f t="shared" si="86"/>
        <v/>
      </c>
      <c r="X1836" s="261"/>
      <c r="Y1836" s="261"/>
      <c r="Z1836" s="261"/>
      <c r="AA1836" s="261"/>
      <c r="AB1836" s="261"/>
      <c r="AC1836" s="261"/>
      <c r="AD1836" s="261"/>
      <c r="AE1836" s="261"/>
      <c r="AF1836" s="293"/>
      <c r="AG1836" s="315" t="str">
        <f>IF(AF1836="","",IFERROR(VLOOKUP(AF1836,'Error Checking'!A:B,2,0),"Error with MNCR code"))</f>
        <v/>
      </c>
      <c r="AH1836" s="315"/>
      <c r="AI1836" s="315" t="str">
        <f>IF(AH1836="","",IFERROR(VLOOKUP(AH1836,'Error Checking'!A:B,2,0),"Error with MNCR code"))</f>
        <v/>
      </c>
      <c r="AJ1836" s="261"/>
      <c r="AK1836" s="261"/>
      <c r="AL1836" s="297"/>
      <c r="AM1836" s="261"/>
      <c r="AN1836" s="261"/>
    </row>
    <row r="1837" spans="1:40" x14ac:dyDescent="0.2">
      <c r="A1837" s="87"/>
      <c r="B1837" s="298"/>
      <c r="C1837" s="261"/>
      <c r="D1837" s="261"/>
      <c r="E1837" s="261"/>
      <c r="F1837" s="261"/>
      <c r="G1837" s="294"/>
      <c r="H1837" s="295"/>
      <c r="I1837" s="261"/>
      <c r="J1837" s="311" t="str">
        <f>IF(I1837="","",VLOOKUP(I1837,LookUp_Tables!$R:$S,2,0))</f>
        <v/>
      </c>
      <c r="K1837" s="296"/>
      <c r="L1837" s="296"/>
      <c r="M1837" s="290"/>
      <c r="N1837" s="290"/>
      <c r="O1837" s="290"/>
      <c r="P1837" s="290"/>
      <c r="Q1837" s="290"/>
      <c r="R1837" s="290"/>
      <c r="S1837" s="290" t="e">
        <f t="shared" si="84"/>
        <v>#DIV/0!</v>
      </c>
      <c r="T1837" s="290"/>
      <c r="U1837" s="290"/>
      <c r="V1837" s="290" t="e">
        <f t="shared" si="85"/>
        <v>#DIV/0!</v>
      </c>
      <c r="W1837" s="291" t="str">
        <f t="shared" si="86"/>
        <v/>
      </c>
      <c r="X1837" s="261"/>
      <c r="Y1837" s="261"/>
      <c r="Z1837" s="261"/>
      <c r="AA1837" s="261"/>
      <c r="AB1837" s="261"/>
      <c r="AC1837" s="261"/>
      <c r="AD1837" s="261"/>
      <c r="AE1837" s="261"/>
      <c r="AF1837" s="293"/>
      <c r="AG1837" s="315" t="str">
        <f>IF(AF1837="","",IFERROR(VLOOKUP(AF1837,'Error Checking'!A:B,2,0),"Error with MNCR code"))</f>
        <v/>
      </c>
      <c r="AH1837" s="315"/>
      <c r="AI1837" s="315" t="str">
        <f>IF(AH1837="","",IFERROR(VLOOKUP(AH1837,'Error Checking'!A:B,2,0),"Error with MNCR code"))</f>
        <v/>
      </c>
      <c r="AJ1837" s="261"/>
      <c r="AK1837" s="261"/>
      <c r="AL1837" s="297"/>
      <c r="AM1837" s="261"/>
      <c r="AN1837" s="261"/>
    </row>
    <row r="1838" spans="1:40" x14ac:dyDescent="0.2">
      <c r="A1838" s="87"/>
      <c r="B1838" s="298"/>
      <c r="C1838" s="261"/>
      <c r="D1838" s="261"/>
      <c r="E1838" s="261"/>
      <c r="F1838" s="261"/>
      <c r="G1838" s="294"/>
      <c r="H1838" s="295"/>
      <c r="I1838" s="261"/>
      <c r="J1838" s="311" t="str">
        <f>IF(I1838="","",VLOOKUP(I1838,LookUp_Tables!$R:$S,2,0))</f>
        <v/>
      </c>
      <c r="K1838" s="296"/>
      <c r="L1838" s="296"/>
      <c r="M1838" s="290"/>
      <c r="N1838" s="290"/>
      <c r="O1838" s="290"/>
      <c r="P1838" s="290"/>
      <c r="Q1838" s="290"/>
      <c r="R1838" s="290"/>
      <c r="S1838" s="290" t="e">
        <f t="shared" si="84"/>
        <v>#DIV/0!</v>
      </c>
      <c r="T1838" s="290"/>
      <c r="U1838" s="290"/>
      <c r="V1838" s="290" t="e">
        <f t="shared" si="85"/>
        <v>#DIV/0!</v>
      </c>
      <c r="W1838" s="291" t="str">
        <f t="shared" si="86"/>
        <v/>
      </c>
      <c r="X1838" s="261"/>
      <c r="Y1838" s="261"/>
      <c r="Z1838" s="261"/>
      <c r="AA1838" s="261"/>
      <c r="AB1838" s="261"/>
      <c r="AC1838" s="261"/>
      <c r="AD1838" s="261"/>
      <c r="AE1838" s="261"/>
      <c r="AF1838" s="293"/>
      <c r="AG1838" s="315" t="str">
        <f>IF(AF1838="","",IFERROR(VLOOKUP(AF1838,'Error Checking'!A:B,2,0),"Error with MNCR code"))</f>
        <v/>
      </c>
      <c r="AH1838" s="315"/>
      <c r="AI1838" s="315" t="str">
        <f>IF(AH1838="","",IFERROR(VLOOKUP(AH1838,'Error Checking'!A:B,2,0),"Error with MNCR code"))</f>
        <v/>
      </c>
      <c r="AJ1838" s="261"/>
      <c r="AK1838" s="261"/>
      <c r="AL1838" s="297"/>
      <c r="AM1838" s="261"/>
      <c r="AN1838" s="261"/>
    </row>
    <row r="1839" spans="1:40" x14ac:dyDescent="0.2">
      <c r="A1839" s="87"/>
      <c r="B1839" s="298"/>
      <c r="C1839" s="261"/>
      <c r="D1839" s="261"/>
      <c r="E1839" s="261"/>
      <c r="F1839" s="261"/>
      <c r="G1839" s="294"/>
      <c r="H1839" s="295"/>
      <c r="I1839" s="261"/>
      <c r="J1839" s="311" t="str">
        <f>IF(I1839="","",VLOOKUP(I1839,LookUp_Tables!$R:$S,2,0))</f>
        <v/>
      </c>
      <c r="K1839" s="296"/>
      <c r="L1839" s="296"/>
      <c r="M1839" s="290"/>
      <c r="N1839" s="290"/>
      <c r="O1839" s="290"/>
      <c r="P1839" s="290"/>
      <c r="Q1839" s="290"/>
      <c r="R1839" s="290"/>
      <c r="S1839" s="290" t="e">
        <f t="shared" si="84"/>
        <v>#DIV/0!</v>
      </c>
      <c r="T1839" s="290"/>
      <c r="U1839" s="290"/>
      <c r="V1839" s="290" t="e">
        <f t="shared" si="85"/>
        <v>#DIV/0!</v>
      </c>
      <c r="W1839" s="291" t="str">
        <f t="shared" si="86"/>
        <v/>
      </c>
      <c r="X1839" s="261"/>
      <c r="Y1839" s="261"/>
      <c r="Z1839" s="261"/>
      <c r="AA1839" s="261"/>
      <c r="AB1839" s="261"/>
      <c r="AC1839" s="261"/>
      <c r="AD1839" s="261"/>
      <c r="AE1839" s="261"/>
      <c r="AF1839" s="293"/>
      <c r="AG1839" s="315" t="str">
        <f>IF(AF1839="","",IFERROR(VLOOKUP(AF1839,'Error Checking'!A:B,2,0),"Error with MNCR code"))</f>
        <v/>
      </c>
      <c r="AH1839" s="315"/>
      <c r="AI1839" s="315" t="str">
        <f>IF(AH1839="","",IFERROR(VLOOKUP(AH1839,'Error Checking'!A:B,2,0),"Error with MNCR code"))</f>
        <v/>
      </c>
      <c r="AJ1839" s="261"/>
      <c r="AK1839" s="261"/>
      <c r="AL1839" s="297"/>
      <c r="AM1839" s="261"/>
      <c r="AN1839" s="261"/>
    </row>
    <row r="1840" spans="1:40" x14ac:dyDescent="0.2">
      <c r="A1840" s="87"/>
      <c r="B1840" s="298"/>
      <c r="C1840" s="261"/>
      <c r="D1840" s="261"/>
      <c r="E1840" s="261"/>
      <c r="F1840" s="261"/>
      <c r="G1840" s="294"/>
      <c r="H1840" s="295"/>
      <c r="I1840" s="261"/>
      <c r="J1840" s="311" t="str">
        <f>IF(I1840="","",VLOOKUP(I1840,LookUp_Tables!$R:$S,2,0))</f>
        <v/>
      </c>
      <c r="K1840" s="296"/>
      <c r="L1840" s="296"/>
      <c r="M1840" s="290"/>
      <c r="N1840" s="290"/>
      <c r="O1840" s="290"/>
      <c r="P1840" s="290"/>
      <c r="Q1840" s="290"/>
      <c r="R1840" s="290"/>
      <c r="S1840" s="290" t="e">
        <f t="shared" si="84"/>
        <v>#DIV/0!</v>
      </c>
      <c r="T1840" s="290"/>
      <c r="U1840" s="290"/>
      <c r="V1840" s="290" t="e">
        <f t="shared" si="85"/>
        <v>#DIV/0!</v>
      </c>
      <c r="W1840" s="291" t="str">
        <f t="shared" si="86"/>
        <v/>
      </c>
      <c r="X1840" s="261"/>
      <c r="Y1840" s="261"/>
      <c r="Z1840" s="261"/>
      <c r="AA1840" s="261"/>
      <c r="AB1840" s="261"/>
      <c r="AC1840" s="261"/>
      <c r="AD1840" s="261"/>
      <c r="AE1840" s="261"/>
      <c r="AF1840" s="293"/>
      <c r="AG1840" s="315" t="str">
        <f>IF(AF1840="","",IFERROR(VLOOKUP(AF1840,'Error Checking'!A:B,2,0),"Error with MNCR code"))</f>
        <v/>
      </c>
      <c r="AH1840" s="315"/>
      <c r="AI1840" s="315" t="str">
        <f>IF(AH1840="","",IFERROR(VLOOKUP(AH1840,'Error Checking'!A:B,2,0),"Error with MNCR code"))</f>
        <v/>
      </c>
      <c r="AJ1840" s="261"/>
      <c r="AK1840" s="261"/>
      <c r="AL1840" s="297"/>
      <c r="AM1840" s="261"/>
      <c r="AN1840" s="261"/>
    </row>
    <row r="1841" spans="1:40" x14ac:dyDescent="0.2">
      <c r="A1841" s="87"/>
      <c r="B1841" s="298"/>
      <c r="C1841" s="261"/>
      <c r="D1841" s="261"/>
      <c r="E1841" s="261"/>
      <c r="F1841" s="261"/>
      <c r="G1841" s="294"/>
      <c r="H1841" s="295"/>
      <c r="I1841" s="261"/>
      <c r="J1841" s="311" t="str">
        <f>IF(I1841="","",VLOOKUP(I1841,LookUp_Tables!$R:$S,2,0))</f>
        <v/>
      </c>
      <c r="K1841" s="296"/>
      <c r="L1841" s="296"/>
      <c r="M1841" s="290"/>
      <c r="N1841" s="290"/>
      <c r="O1841" s="290"/>
      <c r="P1841" s="290"/>
      <c r="Q1841" s="290"/>
      <c r="R1841" s="290"/>
      <c r="S1841" s="290" t="e">
        <f t="shared" si="84"/>
        <v>#DIV/0!</v>
      </c>
      <c r="T1841" s="290"/>
      <c r="U1841" s="290"/>
      <c r="V1841" s="290" t="e">
        <f t="shared" si="85"/>
        <v>#DIV/0!</v>
      </c>
      <c r="W1841" s="291" t="str">
        <f t="shared" si="86"/>
        <v/>
      </c>
      <c r="X1841" s="261"/>
      <c r="Y1841" s="261"/>
      <c r="Z1841" s="261"/>
      <c r="AA1841" s="261"/>
      <c r="AB1841" s="261"/>
      <c r="AC1841" s="261"/>
      <c r="AD1841" s="261"/>
      <c r="AE1841" s="261"/>
      <c r="AF1841" s="293"/>
      <c r="AG1841" s="315" t="str">
        <f>IF(AF1841="","",IFERROR(VLOOKUP(AF1841,'Error Checking'!A:B,2,0),"Error with MNCR code"))</f>
        <v/>
      </c>
      <c r="AH1841" s="315"/>
      <c r="AI1841" s="315" t="str">
        <f>IF(AH1841="","",IFERROR(VLOOKUP(AH1841,'Error Checking'!A:B,2,0),"Error with MNCR code"))</f>
        <v/>
      </c>
      <c r="AJ1841" s="261"/>
      <c r="AK1841" s="261"/>
      <c r="AL1841" s="297"/>
      <c r="AM1841" s="261"/>
      <c r="AN1841" s="261"/>
    </row>
    <row r="1842" spans="1:40" x14ac:dyDescent="0.2">
      <c r="A1842" s="87"/>
      <c r="B1842" s="298"/>
      <c r="C1842" s="261"/>
      <c r="D1842" s="261"/>
      <c r="E1842" s="261"/>
      <c r="F1842" s="261"/>
      <c r="G1842" s="294"/>
      <c r="H1842" s="295"/>
      <c r="I1842" s="261"/>
      <c r="J1842" s="311" t="str">
        <f>IF(I1842="","",VLOOKUP(I1842,LookUp_Tables!$R:$S,2,0))</f>
        <v/>
      </c>
      <c r="K1842" s="296"/>
      <c r="L1842" s="296"/>
      <c r="M1842" s="290"/>
      <c r="N1842" s="290"/>
      <c r="O1842" s="290"/>
      <c r="P1842" s="290"/>
      <c r="Q1842" s="290"/>
      <c r="R1842" s="290"/>
      <c r="S1842" s="290" t="e">
        <f t="shared" si="84"/>
        <v>#DIV/0!</v>
      </c>
      <c r="T1842" s="290"/>
      <c r="U1842" s="290"/>
      <c r="V1842" s="290" t="e">
        <f t="shared" si="85"/>
        <v>#DIV/0!</v>
      </c>
      <c r="W1842" s="291" t="str">
        <f t="shared" si="86"/>
        <v/>
      </c>
      <c r="X1842" s="261"/>
      <c r="Y1842" s="261"/>
      <c r="Z1842" s="261"/>
      <c r="AA1842" s="261"/>
      <c r="AB1842" s="261"/>
      <c r="AC1842" s="261"/>
      <c r="AD1842" s="261"/>
      <c r="AE1842" s="261"/>
      <c r="AF1842" s="293"/>
      <c r="AG1842" s="315" t="str">
        <f>IF(AF1842="","",IFERROR(VLOOKUP(AF1842,'Error Checking'!A:B,2,0),"Error with MNCR code"))</f>
        <v/>
      </c>
      <c r="AH1842" s="315"/>
      <c r="AI1842" s="315" t="str">
        <f>IF(AH1842="","",IFERROR(VLOOKUP(AH1842,'Error Checking'!A:B,2,0),"Error with MNCR code"))</f>
        <v/>
      </c>
      <c r="AJ1842" s="261"/>
      <c r="AK1842" s="261"/>
      <c r="AL1842" s="297"/>
      <c r="AM1842" s="261"/>
      <c r="AN1842" s="261"/>
    </row>
    <row r="1843" spans="1:40" x14ac:dyDescent="0.2">
      <c r="A1843" s="87"/>
      <c r="B1843" s="298"/>
      <c r="C1843" s="261"/>
      <c r="D1843" s="261"/>
      <c r="E1843" s="261"/>
      <c r="F1843" s="261"/>
      <c r="G1843" s="294"/>
      <c r="H1843" s="295"/>
      <c r="I1843" s="261"/>
      <c r="J1843" s="311" t="str">
        <f>IF(I1843="","",VLOOKUP(I1843,LookUp_Tables!$R:$S,2,0))</f>
        <v/>
      </c>
      <c r="K1843" s="296"/>
      <c r="L1843" s="296"/>
      <c r="M1843" s="290"/>
      <c r="N1843" s="290"/>
      <c r="O1843" s="290"/>
      <c r="P1843" s="290"/>
      <c r="Q1843" s="290"/>
      <c r="R1843" s="290"/>
      <c r="S1843" s="290" t="e">
        <f t="shared" si="84"/>
        <v>#DIV/0!</v>
      </c>
      <c r="T1843" s="290"/>
      <c r="U1843" s="290"/>
      <c r="V1843" s="290" t="e">
        <f t="shared" si="85"/>
        <v>#DIV/0!</v>
      </c>
      <c r="W1843" s="291" t="str">
        <f t="shared" si="86"/>
        <v/>
      </c>
      <c r="X1843" s="261"/>
      <c r="Y1843" s="261"/>
      <c r="Z1843" s="261"/>
      <c r="AA1843" s="261"/>
      <c r="AB1843" s="261"/>
      <c r="AC1843" s="261"/>
      <c r="AD1843" s="261"/>
      <c r="AE1843" s="261"/>
      <c r="AF1843" s="293"/>
      <c r="AG1843" s="315" t="str">
        <f>IF(AF1843="","",IFERROR(VLOOKUP(AF1843,'Error Checking'!A:B,2,0),"Error with MNCR code"))</f>
        <v/>
      </c>
      <c r="AH1843" s="315"/>
      <c r="AI1843" s="315" t="str">
        <f>IF(AH1843="","",IFERROR(VLOOKUP(AH1843,'Error Checking'!A:B,2,0),"Error with MNCR code"))</f>
        <v/>
      </c>
      <c r="AJ1843" s="261"/>
      <c r="AK1843" s="261"/>
      <c r="AL1843" s="297"/>
      <c r="AM1843" s="261"/>
      <c r="AN1843" s="261"/>
    </row>
    <row r="1844" spans="1:40" x14ac:dyDescent="0.2">
      <c r="A1844" s="87"/>
      <c r="B1844" s="298"/>
      <c r="C1844" s="261"/>
      <c r="D1844" s="261"/>
      <c r="E1844" s="261"/>
      <c r="F1844" s="261"/>
      <c r="G1844" s="294"/>
      <c r="H1844" s="295"/>
      <c r="I1844" s="261"/>
      <c r="J1844" s="311" t="str">
        <f>IF(I1844="","",VLOOKUP(I1844,LookUp_Tables!$R:$S,2,0))</f>
        <v/>
      </c>
      <c r="K1844" s="296"/>
      <c r="L1844" s="296"/>
      <c r="M1844" s="290"/>
      <c r="N1844" s="290"/>
      <c r="O1844" s="290"/>
      <c r="P1844" s="290"/>
      <c r="Q1844" s="290"/>
      <c r="R1844" s="290"/>
      <c r="S1844" s="290" t="e">
        <f t="shared" si="84"/>
        <v>#DIV/0!</v>
      </c>
      <c r="T1844" s="290"/>
      <c r="U1844" s="290"/>
      <c r="V1844" s="290" t="e">
        <f t="shared" si="85"/>
        <v>#DIV/0!</v>
      </c>
      <c r="W1844" s="291" t="str">
        <f t="shared" si="86"/>
        <v/>
      </c>
      <c r="X1844" s="261"/>
      <c r="Y1844" s="261"/>
      <c r="Z1844" s="261"/>
      <c r="AA1844" s="261"/>
      <c r="AB1844" s="261"/>
      <c r="AC1844" s="261"/>
      <c r="AD1844" s="261"/>
      <c r="AE1844" s="261"/>
      <c r="AF1844" s="293"/>
      <c r="AG1844" s="315" t="str">
        <f>IF(AF1844="","",IFERROR(VLOOKUP(AF1844,'Error Checking'!A:B,2,0),"Error with MNCR code"))</f>
        <v/>
      </c>
      <c r="AH1844" s="315"/>
      <c r="AI1844" s="315" t="str">
        <f>IF(AH1844="","",IFERROR(VLOOKUP(AH1844,'Error Checking'!A:B,2,0),"Error with MNCR code"))</f>
        <v/>
      </c>
      <c r="AJ1844" s="261"/>
      <c r="AK1844" s="261"/>
      <c r="AL1844" s="297"/>
      <c r="AM1844" s="261"/>
      <c r="AN1844" s="261"/>
    </row>
    <row r="1845" spans="1:40" x14ac:dyDescent="0.2">
      <c r="A1845" s="87"/>
      <c r="B1845" s="298"/>
      <c r="C1845" s="261"/>
      <c r="D1845" s="261"/>
      <c r="E1845" s="261"/>
      <c r="F1845" s="261"/>
      <c r="G1845" s="294"/>
      <c r="H1845" s="295"/>
      <c r="I1845" s="261"/>
      <c r="J1845" s="311" t="str">
        <f>IF(I1845="","",VLOOKUP(I1845,LookUp_Tables!$R:$S,2,0))</f>
        <v/>
      </c>
      <c r="K1845" s="296"/>
      <c r="L1845" s="296"/>
      <c r="M1845" s="290"/>
      <c r="N1845" s="290"/>
      <c r="O1845" s="290"/>
      <c r="P1845" s="290"/>
      <c r="Q1845" s="290"/>
      <c r="R1845" s="290"/>
      <c r="S1845" s="290" t="e">
        <f t="shared" si="84"/>
        <v>#DIV/0!</v>
      </c>
      <c r="T1845" s="290"/>
      <c r="U1845" s="290"/>
      <c r="V1845" s="290" t="e">
        <f t="shared" si="85"/>
        <v>#DIV/0!</v>
      </c>
      <c r="W1845" s="291" t="str">
        <f t="shared" si="86"/>
        <v/>
      </c>
      <c r="X1845" s="261"/>
      <c r="Y1845" s="261"/>
      <c r="Z1845" s="261"/>
      <c r="AA1845" s="261"/>
      <c r="AB1845" s="261"/>
      <c r="AC1845" s="261"/>
      <c r="AD1845" s="261"/>
      <c r="AE1845" s="261"/>
      <c r="AF1845" s="293"/>
      <c r="AG1845" s="315" t="str">
        <f>IF(AF1845="","",IFERROR(VLOOKUP(AF1845,'Error Checking'!A:B,2,0),"Error with MNCR code"))</f>
        <v/>
      </c>
      <c r="AH1845" s="315"/>
      <c r="AI1845" s="315" t="str">
        <f>IF(AH1845="","",IFERROR(VLOOKUP(AH1845,'Error Checking'!A:B,2,0),"Error with MNCR code"))</f>
        <v/>
      </c>
      <c r="AJ1845" s="261"/>
      <c r="AK1845" s="261"/>
      <c r="AL1845" s="297"/>
      <c r="AM1845" s="261"/>
      <c r="AN1845" s="261"/>
    </row>
    <row r="1846" spans="1:40" x14ac:dyDescent="0.2">
      <c r="A1846" s="87"/>
      <c r="B1846" s="298"/>
      <c r="C1846" s="261"/>
      <c r="D1846" s="261"/>
      <c r="E1846" s="261"/>
      <c r="F1846" s="261"/>
      <c r="G1846" s="294"/>
      <c r="H1846" s="295"/>
      <c r="I1846" s="261"/>
      <c r="J1846" s="311" t="str">
        <f>IF(I1846="","",VLOOKUP(I1846,LookUp_Tables!$R:$S,2,0))</f>
        <v/>
      </c>
      <c r="K1846" s="296"/>
      <c r="L1846" s="296"/>
      <c r="M1846" s="290"/>
      <c r="N1846" s="290"/>
      <c r="O1846" s="290"/>
      <c r="P1846" s="290"/>
      <c r="Q1846" s="290"/>
      <c r="R1846" s="290"/>
      <c r="S1846" s="290" t="e">
        <f t="shared" si="84"/>
        <v>#DIV/0!</v>
      </c>
      <c r="T1846" s="290"/>
      <c r="U1846" s="290"/>
      <c r="V1846" s="290" t="e">
        <f t="shared" si="85"/>
        <v>#DIV/0!</v>
      </c>
      <c r="W1846" s="291" t="str">
        <f t="shared" si="86"/>
        <v/>
      </c>
      <c r="X1846" s="261"/>
      <c r="Y1846" s="261"/>
      <c r="Z1846" s="261"/>
      <c r="AA1846" s="261"/>
      <c r="AB1846" s="261"/>
      <c r="AC1846" s="261"/>
      <c r="AD1846" s="261"/>
      <c r="AE1846" s="261"/>
      <c r="AF1846" s="293"/>
      <c r="AG1846" s="315" t="str">
        <f>IF(AF1846="","",IFERROR(VLOOKUP(AF1846,'Error Checking'!A:B,2,0),"Error with MNCR code"))</f>
        <v/>
      </c>
      <c r="AH1846" s="315"/>
      <c r="AI1846" s="315" t="str">
        <f>IF(AH1846="","",IFERROR(VLOOKUP(AH1846,'Error Checking'!A:B,2,0),"Error with MNCR code"))</f>
        <v/>
      </c>
      <c r="AJ1846" s="261"/>
      <c r="AK1846" s="261"/>
      <c r="AL1846" s="297"/>
      <c r="AM1846" s="261"/>
      <c r="AN1846" s="261"/>
    </row>
    <row r="1847" spans="1:40" x14ac:dyDescent="0.2">
      <c r="A1847" s="87"/>
      <c r="B1847" s="298"/>
      <c r="C1847" s="261"/>
      <c r="D1847" s="261"/>
      <c r="E1847" s="261"/>
      <c r="F1847" s="261"/>
      <c r="G1847" s="294"/>
      <c r="H1847" s="295"/>
      <c r="I1847" s="261"/>
      <c r="J1847" s="311" t="str">
        <f>IF(I1847="","",VLOOKUP(I1847,LookUp_Tables!$R:$S,2,0))</f>
        <v/>
      </c>
      <c r="K1847" s="296"/>
      <c r="L1847" s="296"/>
      <c r="M1847" s="290"/>
      <c r="N1847" s="290"/>
      <c r="O1847" s="290"/>
      <c r="P1847" s="290"/>
      <c r="Q1847" s="290"/>
      <c r="R1847" s="290"/>
      <c r="S1847" s="290" t="e">
        <f t="shared" si="84"/>
        <v>#DIV/0!</v>
      </c>
      <c r="T1847" s="290"/>
      <c r="U1847" s="290"/>
      <c r="V1847" s="290" t="e">
        <f t="shared" si="85"/>
        <v>#DIV/0!</v>
      </c>
      <c r="W1847" s="291" t="str">
        <f t="shared" si="86"/>
        <v/>
      </c>
      <c r="X1847" s="261"/>
      <c r="Y1847" s="261"/>
      <c r="Z1847" s="261"/>
      <c r="AA1847" s="261"/>
      <c r="AB1847" s="261"/>
      <c r="AC1847" s="261"/>
      <c r="AD1847" s="261"/>
      <c r="AE1847" s="261"/>
      <c r="AF1847" s="293"/>
      <c r="AG1847" s="315" t="str">
        <f>IF(AF1847="","",IFERROR(VLOOKUP(AF1847,'Error Checking'!A:B,2,0),"Error with MNCR code"))</f>
        <v/>
      </c>
      <c r="AH1847" s="315"/>
      <c r="AI1847" s="315" t="str">
        <f>IF(AH1847="","",IFERROR(VLOOKUP(AH1847,'Error Checking'!A:B,2,0),"Error with MNCR code"))</f>
        <v/>
      </c>
      <c r="AJ1847" s="261"/>
      <c r="AK1847" s="261"/>
      <c r="AL1847" s="297"/>
      <c r="AM1847" s="261"/>
      <c r="AN1847" s="261"/>
    </row>
    <row r="1848" spans="1:40" x14ac:dyDescent="0.2">
      <c r="A1848" s="87"/>
      <c r="B1848" s="298"/>
      <c r="C1848" s="261"/>
      <c r="D1848" s="261"/>
      <c r="E1848" s="261"/>
      <c r="F1848" s="261"/>
      <c r="G1848" s="294"/>
      <c r="H1848" s="295"/>
      <c r="I1848" s="261"/>
      <c r="J1848" s="311" t="str">
        <f>IF(I1848="","",VLOOKUP(I1848,LookUp_Tables!$R:$S,2,0))</f>
        <v/>
      </c>
      <c r="K1848" s="296"/>
      <c r="L1848" s="296"/>
      <c r="M1848" s="290"/>
      <c r="N1848" s="290"/>
      <c r="O1848" s="290"/>
      <c r="P1848" s="290"/>
      <c r="Q1848" s="290"/>
      <c r="R1848" s="290"/>
      <c r="S1848" s="290" t="e">
        <f t="shared" si="84"/>
        <v>#DIV/0!</v>
      </c>
      <c r="T1848" s="290"/>
      <c r="U1848" s="290"/>
      <c r="V1848" s="290" t="e">
        <f t="shared" si="85"/>
        <v>#DIV/0!</v>
      </c>
      <c r="W1848" s="291" t="str">
        <f t="shared" si="86"/>
        <v/>
      </c>
      <c r="X1848" s="261"/>
      <c r="Y1848" s="261"/>
      <c r="Z1848" s="261"/>
      <c r="AA1848" s="261"/>
      <c r="AB1848" s="261"/>
      <c r="AC1848" s="261"/>
      <c r="AD1848" s="261"/>
      <c r="AE1848" s="261"/>
      <c r="AF1848" s="293"/>
      <c r="AG1848" s="315" t="str">
        <f>IF(AF1848="","",IFERROR(VLOOKUP(AF1848,'Error Checking'!A:B,2,0),"Error with MNCR code"))</f>
        <v/>
      </c>
      <c r="AH1848" s="315"/>
      <c r="AI1848" s="315" t="str">
        <f>IF(AH1848="","",IFERROR(VLOOKUP(AH1848,'Error Checking'!A:B,2,0),"Error with MNCR code"))</f>
        <v/>
      </c>
      <c r="AJ1848" s="261"/>
      <c r="AK1848" s="261"/>
      <c r="AL1848" s="297"/>
      <c r="AM1848" s="261"/>
      <c r="AN1848" s="261"/>
    </row>
    <row r="1849" spans="1:40" x14ac:dyDescent="0.2">
      <c r="A1849" s="87"/>
      <c r="B1849" s="298"/>
      <c r="C1849" s="261"/>
      <c r="D1849" s="261"/>
      <c r="E1849" s="261"/>
      <c r="F1849" s="261"/>
      <c r="G1849" s="294"/>
      <c r="H1849" s="295"/>
      <c r="I1849" s="261"/>
      <c r="J1849" s="311" t="str">
        <f>IF(I1849="","",VLOOKUP(I1849,LookUp_Tables!$R:$S,2,0))</f>
        <v/>
      </c>
      <c r="K1849" s="296"/>
      <c r="L1849" s="296"/>
      <c r="M1849" s="290"/>
      <c r="N1849" s="290"/>
      <c r="O1849" s="290"/>
      <c r="P1849" s="290"/>
      <c r="Q1849" s="290"/>
      <c r="R1849" s="290"/>
      <c r="S1849" s="290" t="e">
        <f t="shared" si="84"/>
        <v>#DIV/0!</v>
      </c>
      <c r="T1849" s="290"/>
      <c r="U1849" s="290"/>
      <c r="V1849" s="290" t="e">
        <f t="shared" si="85"/>
        <v>#DIV/0!</v>
      </c>
      <c r="W1849" s="291" t="str">
        <f t="shared" si="86"/>
        <v/>
      </c>
      <c r="X1849" s="261"/>
      <c r="Y1849" s="261"/>
      <c r="Z1849" s="261"/>
      <c r="AA1849" s="261"/>
      <c r="AB1849" s="261"/>
      <c r="AC1849" s="261"/>
      <c r="AD1849" s="261"/>
      <c r="AE1849" s="261"/>
      <c r="AF1849" s="293"/>
      <c r="AG1849" s="315" t="str">
        <f>IF(AF1849="","",IFERROR(VLOOKUP(AF1849,'Error Checking'!A:B,2,0),"Error with MNCR code"))</f>
        <v/>
      </c>
      <c r="AH1849" s="315"/>
      <c r="AI1849" s="315" t="str">
        <f>IF(AH1849="","",IFERROR(VLOOKUP(AH1849,'Error Checking'!A:B,2,0),"Error with MNCR code"))</f>
        <v/>
      </c>
      <c r="AJ1849" s="261"/>
      <c r="AK1849" s="261"/>
      <c r="AL1849" s="297"/>
      <c r="AM1849" s="261"/>
      <c r="AN1849" s="261"/>
    </row>
    <row r="1850" spans="1:40" x14ac:dyDescent="0.2">
      <c r="A1850" s="87"/>
      <c r="B1850" s="298"/>
      <c r="C1850" s="261"/>
      <c r="D1850" s="261"/>
      <c r="E1850" s="261"/>
      <c r="F1850" s="261"/>
      <c r="G1850" s="294"/>
      <c r="H1850" s="295"/>
      <c r="I1850" s="261"/>
      <c r="J1850" s="311" t="str">
        <f>IF(I1850="","",VLOOKUP(I1850,LookUp_Tables!$R:$S,2,0))</f>
        <v/>
      </c>
      <c r="K1850" s="296"/>
      <c r="L1850" s="296"/>
      <c r="M1850" s="290"/>
      <c r="N1850" s="290"/>
      <c r="O1850" s="290"/>
      <c r="P1850" s="290"/>
      <c r="Q1850" s="290"/>
      <c r="R1850" s="290"/>
      <c r="S1850" s="290" t="e">
        <f t="shared" si="84"/>
        <v>#DIV/0!</v>
      </c>
      <c r="T1850" s="290"/>
      <c r="U1850" s="290"/>
      <c r="V1850" s="290" t="e">
        <f t="shared" si="85"/>
        <v>#DIV/0!</v>
      </c>
      <c r="W1850" s="291" t="str">
        <f t="shared" si="86"/>
        <v/>
      </c>
      <c r="X1850" s="261"/>
      <c r="Y1850" s="261"/>
      <c r="Z1850" s="261"/>
      <c r="AA1850" s="261"/>
      <c r="AB1850" s="261"/>
      <c r="AC1850" s="261"/>
      <c r="AD1850" s="261"/>
      <c r="AE1850" s="261"/>
      <c r="AF1850" s="293"/>
      <c r="AG1850" s="315" t="str">
        <f>IF(AF1850="","",IFERROR(VLOOKUP(AF1850,'Error Checking'!A:B,2,0),"Error with MNCR code"))</f>
        <v/>
      </c>
      <c r="AH1850" s="315"/>
      <c r="AI1850" s="315" t="str">
        <f>IF(AH1850="","",IFERROR(VLOOKUP(AH1850,'Error Checking'!A:B,2,0),"Error with MNCR code"))</f>
        <v/>
      </c>
      <c r="AJ1850" s="261"/>
      <c r="AK1850" s="261"/>
      <c r="AL1850" s="297"/>
      <c r="AM1850" s="261"/>
      <c r="AN1850" s="261"/>
    </row>
    <row r="1851" spans="1:40" x14ac:dyDescent="0.2">
      <c r="A1851" s="87"/>
      <c r="B1851" s="298"/>
      <c r="C1851" s="261"/>
      <c r="D1851" s="261"/>
      <c r="E1851" s="261"/>
      <c r="F1851" s="261"/>
      <c r="G1851" s="294"/>
      <c r="H1851" s="295"/>
      <c r="I1851" s="261"/>
      <c r="J1851" s="311" t="str">
        <f>IF(I1851="","",VLOOKUP(I1851,LookUp_Tables!$R:$S,2,0))</f>
        <v/>
      </c>
      <c r="K1851" s="296"/>
      <c r="L1851" s="296"/>
      <c r="M1851" s="290"/>
      <c r="N1851" s="290"/>
      <c r="O1851" s="290"/>
      <c r="P1851" s="290"/>
      <c r="Q1851" s="290"/>
      <c r="R1851" s="290"/>
      <c r="S1851" s="290" t="e">
        <f t="shared" si="84"/>
        <v>#DIV/0!</v>
      </c>
      <c r="T1851" s="290"/>
      <c r="U1851" s="290"/>
      <c r="V1851" s="290" t="e">
        <f t="shared" si="85"/>
        <v>#DIV/0!</v>
      </c>
      <c r="W1851" s="291" t="str">
        <f t="shared" si="86"/>
        <v/>
      </c>
      <c r="X1851" s="261"/>
      <c r="Y1851" s="261"/>
      <c r="Z1851" s="261"/>
      <c r="AA1851" s="261"/>
      <c r="AB1851" s="261"/>
      <c r="AC1851" s="261"/>
      <c r="AD1851" s="261"/>
      <c r="AE1851" s="261"/>
      <c r="AF1851" s="293"/>
      <c r="AG1851" s="315" t="str">
        <f>IF(AF1851="","",IFERROR(VLOOKUP(AF1851,'Error Checking'!A:B,2,0),"Error with MNCR code"))</f>
        <v/>
      </c>
      <c r="AH1851" s="315"/>
      <c r="AI1851" s="315" t="str">
        <f>IF(AH1851="","",IFERROR(VLOOKUP(AH1851,'Error Checking'!A:B,2,0),"Error with MNCR code"))</f>
        <v/>
      </c>
      <c r="AJ1851" s="261"/>
      <c r="AK1851" s="261"/>
      <c r="AL1851" s="297"/>
      <c r="AM1851" s="261"/>
      <c r="AN1851" s="261"/>
    </row>
    <row r="1852" spans="1:40" x14ac:dyDescent="0.2">
      <c r="A1852" s="87"/>
      <c r="B1852" s="298"/>
      <c r="C1852" s="261"/>
      <c r="D1852" s="261"/>
      <c r="E1852" s="261"/>
      <c r="F1852" s="261"/>
      <c r="G1852" s="294"/>
      <c r="H1852" s="295"/>
      <c r="I1852" s="261"/>
      <c r="J1852" s="311" t="str">
        <f>IF(I1852="","",VLOOKUP(I1852,LookUp_Tables!$R:$S,2,0))</f>
        <v/>
      </c>
      <c r="K1852" s="296"/>
      <c r="L1852" s="296"/>
      <c r="M1852" s="290"/>
      <c r="N1852" s="290"/>
      <c r="O1852" s="290"/>
      <c r="P1852" s="290"/>
      <c r="Q1852" s="290"/>
      <c r="R1852" s="290"/>
      <c r="S1852" s="290" t="e">
        <f t="shared" si="84"/>
        <v>#DIV/0!</v>
      </c>
      <c r="T1852" s="290"/>
      <c r="U1852" s="290"/>
      <c r="V1852" s="290" t="e">
        <f t="shared" si="85"/>
        <v>#DIV/0!</v>
      </c>
      <c r="W1852" s="291" t="str">
        <f t="shared" si="86"/>
        <v/>
      </c>
      <c r="X1852" s="261"/>
      <c r="Y1852" s="261"/>
      <c r="Z1852" s="261"/>
      <c r="AA1852" s="261"/>
      <c r="AB1852" s="261"/>
      <c r="AC1852" s="261"/>
      <c r="AD1852" s="261"/>
      <c r="AE1852" s="261"/>
      <c r="AF1852" s="293"/>
      <c r="AG1852" s="315" t="str">
        <f>IF(AF1852="","",IFERROR(VLOOKUP(AF1852,'Error Checking'!A:B,2,0),"Error with MNCR code"))</f>
        <v/>
      </c>
      <c r="AH1852" s="315"/>
      <c r="AI1852" s="315" t="str">
        <f>IF(AH1852="","",IFERROR(VLOOKUP(AH1852,'Error Checking'!A:B,2,0),"Error with MNCR code"))</f>
        <v/>
      </c>
      <c r="AJ1852" s="261"/>
      <c r="AK1852" s="261"/>
      <c r="AL1852" s="297"/>
      <c r="AM1852" s="261"/>
      <c r="AN1852" s="261"/>
    </row>
    <row r="1853" spans="1:40" x14ac:dyDescent="0.2">
      <c r="A1853" s="87"/>
      <c r="B1853" s="298"/>
      <c r="C1853" s="261"/>
      <c r="D1853" s="261"/>
      <c r="E1853" s="261"/>
      <c r="F1853" s="261"/>
      <c r="G1853" s="294"/>
      <c r="H1853" s="295"/>
      <c r="I1853" s="261"/>
      <c r="J1853" s="311" t="str">
        <f>IF(I1853="","",VLOOKUP(I1853,LookUp_Tables!$R:$S,2,0))</f>
        <v/>
      </c>
      <c r="K1853" s="296"/>
      <c r="L1853" s="296"/>
      <c r="M1853" s="290"/>
      <c r="N1853" s="290"/>
      <c r="O1853" s="290"/>
      <c r="P1853" s="290"/>
      <c r="Q1853" s="290"/>
      <c r="R1853" s="290"/>
      <c r="S1853" s="290" t="e">
        <f t="shared" si="84"/>
        <v>#DIV/0!</v>
      </c>
      <c r="T1853" s="290"/>
      <c r="U1853" s="290"/>
      <c r="V1853" s="290" t="e">
        <f t="shared" si="85"/>
        <v>#DIV/0!</v>
      </c>
      <c r="W1853" s="291" t="str">
        <f t="shared" si="86"/>
        <v/>
      </c>
      <c r="X1853" s="261"/>
      <c r="Y1853" s="261"/>
      <c r="Z1853" s="261"/>
      <c r="AA1853" s="261"/>
      <c r="AB1853" s="261"/>
      <c r="AC1853" s="261"/>
      <c r="AD1853" s="261"/>
      <c r="AE1853" s="261"/>
      <c r="AF1853" s="293"/>
      <c r="AG1853" s="315" t="str">
        <f>IF(AF1853="","",IFERROR(VLOOKUP(AF1853,'Error Checking'!A:B,2,0),"Error with MNCR code"))</f>
        <v/>
      </c>
      <c r="AH1853" s="315"/>
      <c r="AI1853" s="315" t="str">
        <f>IF(AH1853="","",IFERROR(VLOOKUP(AH1853,'Error Checking'!A:B,2,0),"Error with MNCR code"))</f>
        <v/>
      </c>
      <c r="AJ1853" s="261"/>
      <c r="AK1853" s="261"/>
      <c r="AL1853" s="297"/>
      <c r="AM1853" s="261"/>
      <c r="AN1853" s="261"/>
    </row>
    <row r="1854" spans="1:40" x14ac:dyDescent="0.2">
      <c r="A1854" s="87"/>
      <c r="B1854" s="298"/>
      <c r="C1854" s="261"/>
      <c r="D1854" s="261"/>
      <c r="E1854" s="261"/>
      <c r="F1854" s="261"/>
      <c r="G1854" s="294"/>
      <c r="H1854" s="295"/>
      <c r="I1854" s="261"/>
      <c r="J1854" s="311" t="str">
        <f>IF(I1854="","",VLOOKUP(I1854,LookUp_Tables!$R:$S,2,0))</f>
        <v/>
      </c>
      <c r="K1854" s="296"/>
      <c r="L1854" s="296"/>
      <c r="M1854" s="290"/>
      <c r="N1854" s="290"/>
      <c r="O1854" s="290"/>
      <c r="P1854" s="290"/>
      <c r="Q1854" s="290"/>
      <c r="R1854" s="290"/>
      <c r="S1854" s="290" t="e">
        <f t="shared" si="84"/>
        <v>#DIV/0!</v>
      </c>
      <c r="T1854" s="290"/>
      <c r="U1854" s="290"/>
      <c r="V1854" s="290" t="e">
        <f t="shared" si="85"/>
        <v>#DIV/0!</v>
      </c>
      <c r="W1854" s="291" t="str">
        <f t="shared" si="86"/>
        <v/>
      </c>
      <c r="X1854" s="261"/>
      <c r="Y1854" s="261"/>
      <c r="Z1854" s="261"/>
      <c r="AA1854" s="261"/>
      <c r="AB1854" s="261"/>
      <c r="AC1854" s="261"/>
      <c r="AD1854" s="261"/>
      <c r="AE1854" s="261"/>
      <c r="AF1854" s="293"/>
      <c r="AG1854" s="315" t="str">
        <f>IF(AF1854="","",IFERROR(VLOOKUP(AF1854,'Error Checking'!A:B,2,0),"Error with MNCR code"))</f>
        <v/>
      </c>
      <c r="AH1854" s="315"/>
      <c r="AI1854" s="315" t="str">
        <f>IF(AH1854="","",IFERROR(VLOOKUP(AH1854,'Error Checking'!A:B,2,0),"Error with MNCR code"))</f>
        <v/>
      </c>
      <c r="AJ1854" s="261"/>
      <c r="AK1854" s="261"/>
      <c r="AL1854" s="297"/>
      <c r="AM1854" s="261"/>
      <c r="AN1854" s="261"/>
    </row>
    <row r="1855" spans="1:40" x14ac:dyDescent="0.2">
      <c r="A1855" s="87"/>
      <c r="B1855" s="298"/>
      <c r="C1855" s="261"/>
      <c r="D1855" s="261"/>
      <c r="E1855" s="261"/>
      <c r="F1855" s="261"/>
      <c r="G1855" s="294"/>
      <c r="H1855" s="295"/>
      <c r="I1855" s="261"/>
      <c r="J1855" s="311" t="str">
        <f>IF(I1855="","",VLOOKUP(I1855,LookUp_Tables!$R:$S,2,0))</f>
        <v/>
      </c>
      <c r="K1855" s="296"/>
      <c r="L1855" s="296"/>
      <c r="M1855" s="290"/>
      <c r="N1855" s="290"/>
      <c r="O1855" s="290"/>
      <c r="P1855" s="290"/>
      <c r="Q1855" s="290"/>
      <c r="R1855" s="290"/>
      <c r="S1855" s="290" t="e">
        <f t="shared" si="84"/>
        <v>#DIV/0!</v>
      </c>
      <c r="T1855" s="290"/>
      <c r="U1855" s="290"/>
      <c r="V1855" s="290" t="e">
        <f t="shared" si="85"/>
        <v>#DIV/0!</v>
      </c>
      <c r="W1855" s="291" t="str">
        <f t="shared" si="86"/>
        <v/>
      </c>
      <c r="X1855" s="261"/>
      <c r="Y1855" s="261"/>
      <c r="Z1855" s="261"/>
      <c r="AA1855" s="261"/>
      <c r="AB1855" s="261"/>
      <c r="AC1855" s="261"/>
      <c r="AD1855" s="261"/>
      <c r="AE1855" s="261"/>
      <c r="AF1855" s="293"/>
      <c r="AG1855" s="315" t="str">
        <f>IF(AF1855="","",IFERROR(VLOOKUP(AF1855,'Error Checking'!A:B,2,0),"Error with MNCR code"))</f>
        <v/>
      </c>
      <c r="AH1855" s="315"/>
      <c r="AI1855" s="315" t="str">
        <f>IF(AH1855="","",IFERROR(VLOOKUP(AH1855,'Error Checking'!A:B,2,0),"Error with MNCR code"))</f>
        <v/>
      </c>
      <c r="AJ1855" s="261"/>
      <c r="AK1855" s="261"/>
      <c r="AL1855" s="297"/>
      <c r="AM1855" s="261"/>
      <c r="AN1855" s="261"/>
    </row>
    <row r="1856" spans="1:40" x14ac:dyDescent="0.2">
      <c r="A1856" s="87"/>
      <c r="B1856" s="298"/>
      <c r="C1856" s="261"/>
      <c r="D1856" s="261"/>
      <c r="E1856" s="261"/>
      <c r="F1856" s="261"/>
      <c r="G1856" s="294"/>
      <c r="H1856" s="295"/>
      <c r="I1856" s="261"/>
      <c r="J1856" s="311" t="str">
        <f>IF(I1856="","",VLOOKUP(I1856,LookUp_Tables!$R:$S,2,0))</f>
        <v/>
      </c>
      <c r="K1856" s="296"/>
      <c r="L1856" s="296"/>
      <c r="M1856" s="290"/>
      <c r="N1856" s="290"/>
      <c r="O1856" s="290"/>
      <c r="P1856" s="290"/>
      <c r="Q1856" s="290"/>
      <c r="R1856" s="290"/>
      <c r="S1856" s="290" t="e">
        <f t="shared" si="84"/>
        <v>#DIV/0!</v>
      </c>
      <c r="T1856" s="290"/>
      <c r="U1856" s="290"/>
      <c r="V1856" s="290" t="e">
        <f t="shared" si="85"/>
        <v>#DIV/0!</v>
      </c>
      <c r="W1856" s="291" t="str">
        <f t="shared" si="86"/>
        <v/>
      </c>
      <c r="X1856" s="261"/>
      <c r="Y1856" s="261"/>
      <c r="Z1856" s="261"/>
      <c r="AA1856" s="261"/>
      <c r="AB1856" s="261"/>
      <c r="AC1856" s="261"/>
      <c r="AD1856" s="261"/>
      <c r="AE1856" s="261"/>
      <c r="AF1856" s="293"/>
      <c r="AG1856" s="315" t="str">
        <f>IF(AF1856="","",IFERROR(VLOOKUP(AF1856,'Error Checking'!A:B,2,0),"Error with MNCR code"))</f>
        <v/>
      </c>
      <c r="AH1856" s="315"/>
      <c r="AI1856" s="315" t="str">
        <f>IF(AH1856="","",IFERROR(VLOOKUP(AH1856,'Error Checking'!A:B,2,0),"Error with MNCR code"))</f>
        <v/>
      </c>
      <c r="AJ1856" s="261"/>
      <c r="AK1856" s="261"/>
      <c r="AL1856" s="297"/>
      <c r="AM1856" s="261"/>
      <c r="AN1856" s="261"/>
    </row>
    <row r="1857" spans="1:40" x14ac:dyDescent="0.2">
      <c r="A1857" s="87"/>
      <c r="B1857" s="298"/>
      <c r="C1857" s="261"/>
      <c r="D1857" s="261"/>
      <c r="E1857" s="261"/>
      <c r="F1857" s="261"/>
      <c r="G1857" s="294"/>
      <c r="H1857" s="295"/>
      <c r="I1857" s="261"/>
      <c r="J1857" s="311" t="str">
        <f>IF(I1857="","",VLOOKUP(I1857,LookUp_Tables!$R:$S,2,0))</f>
        <v/>
      </c>
      <c r="K1857" s="296"/>
      <c r="L1857" s="296"/>
      <c r="M1857" s="290"/>
      <c r="N1857" s="290"/>
      <c r="O1857" s="290"/>
      <c r="P1857" s="290"/>
      <c r="Q1857" s="290"/>
      <c r="R1857" s="290"/>
      <c r="S1857" s="290" t="e">
        <f t="shared" si="84"/>
        <v>#DIV/0!</v>
      </c>
      <c r="T1857" s="290"/>
      <c r="U1857" s="290"/>
      <c r="V1857" s="290" t="e">
        <f t="shared" si="85"/>
        <v>#DIV/0!</v>
      </c>
      <c r="W1857" s="291" t="str">
        <f t="shared" si="86"/>
        <v/>
      </c>
      <c r="X1857" s="261"/>
      <c r="Y1857" s="261"/>
      <c r="Z1857" s="261"/>
      <c r="AA1857" s="261"/>
      <c r="AB1857" s="261"/>
      <c r="AC1857" s="261"/>
      <c r="AD1857" s="261"/>
      <c r="AE1857" s="261"/>
      <c r="AF1857" s="293"/>
      <c r="AG1857" s="315" t="str">
        <f>IF(AF1857="","",IFERROR(VLOOKUP(AF1857,'Error Checking'!A:B,2,0),"Error with MNCR code"))</f>
        <v/>
      </c>
      <c r="AH1857" s="315"/>
      <c r="AI1857" s="315" t="str">
        <f>IF(AH1857="","",IFERROR(VLOOKUP(AH1857,'Error Checking'!A:B,2,0),"Error with MNCR code"))</f>
        <v/>
      </c>
      <c r="AJ1857" s="261"/>
      <c r="AK1857" s="261"/>
      <c r="AL1857" s="297"/>
      <c r="AM1857" s="261"/>
      <c r="AN1857" s="261"/>
    </row>
    <row r="1858" spans="1:40" x14ac:dyDescent="0.2">
      <c r="A1858" s="87"/>
      <c r="B1858" s="298"/>
      <c r="C1858" s="261"/>
      <c r="D1858" s="261"/>
      <c r="E1858" s="261"/>
      <c r="F1858" s="261"/>
      <c r="G1858" s="294"/>
      <c r="H1858" s="295"/>
      <c r="I1858" s="261"/>
      <c r="J1858" s="311" t="str">
        <f>IF(I1858="","",VLOOKUP(I1858,LookUp_Tables!$R:$S,2,0))</f>
        <v/>
      </c>
      <c r="K1858" s="296"/>
      <c r="L1858" s="296"/>
      <c r="M1858" s="290"/>
      <c r="N1858" s="290"/>
      <c r="O1858" s="290"/>
      <c r="P1858" s="290"/>
      <c r="Q1858" s="290"/>
      <c r="R1858" s="290"/>
      <c r="S1858" s="290" t="e">
        <f t="shared" si="84"/>
        <v>#DIV/0!</v>
      </c>
      <c r="T1858" s="290"/>
      <c r="U1858" s="290"/>
      <c r="V1858" s="290" t="e">
        <f t="shared" si="85"/>
        <v>#DIV/0!</v>
      </c>
      <c r="W1858" s="291" t="str">
        <f t="shared" si="86"/>
        <v/>
      </c>
      <c r="X1858" s="261"/>
      <c r="Y1858" s="261"/>
      <c r="Z1858" s="261"/>
      <c r="AA1858" s="261"/>
      <c r="AB1858" s="261"/>
      <c r="AC1858" s="261"/>
      <c r="AD1858" s="261"/>
      <c r="AE1858" s="261"/>
      <c r="AF1858" s="293"/>
      <c r="AG1858" s="315" t="str">
        <f>IF(AF1858="","",IFERROR(VLOOKUP(AF1858,'Error Checking'!A:B,2,0),"Error with MNCR code"))</f>
        <v/>
      </c>
      <c r="AH1858" s="315"/>
      <c r="AI1858" s="315" t="str">
        <f>IF(AH1858="","",IFERROR(VLOOKUP(AH1858,'Error Checking'!A:B,2,0),"Error with MNCR code"))</f>
        <v/>
      </c>
      <c r="AJ1858" s="261"/>
      <c r="AK1858" s="261"/>
      <c r="AL1858" s="297"/>
      <c r="AM1858" s="261"/>
      <c r="AN1858" s="261"/>
    </row>
    <row r="1859" spans="1:40" x14ac:dyDescent="0.2">
      <c r="A1859" s="87"/>
      <c r="B1859" s="298"/>
      <c r="C1859" s="261"/>
      <c r="D1859" s="261"/>
      <c r="E1859" s="261"/>
      <c r="F1859" s="261"/>
      <c r="G1859" s="294"/>
      <c r="H1859" s="295"/>
      <c r="I1859" s="261"/>
      <c r="J1859" s="311" t="str">
        <f>IF(I1859="","",VLOOKUP(I1859,LookUp_Tables!$R:$S,2,0))</f>
        <v/>
      </c>
      <c r="K1859" s="296"/>
      <c r="L1859" s="296"/>
      <c r="M1859" s="290"/>
      <c r="N1859" s="290"/>
      <c r="O1859" s="290"/>
      <c r="P1859" s="290"/>
      <c r="Q1859" s="290"/>
      <c r="R1859" s="290"/>
      <c r="S1859" s="290" t="e">
        <f t="shared" si="84"/>
        <v>#DIV/0!</v>
      </c>
      <c r="T1859" s="290"/>
      <c r="U1859" s="290"/>
      <c r="V1859" s="290" t="e">
        <f t="shared" si="85"/>
        <v>#DIV/0!</v>
      </c>
      <c r="W1859" s="291" t="str">
        <f t="shared" si="86"/>
        <v/>
      </c>
      <c r="X1859" s="261"/>
      <c r="Y1859" s="261"/>
      <c r="Z1859" s="261"/>
      <c r="AA1859" s="261"/>
      <c r="AB1859" s="261"/>
      <c r="AC1859" s="261"/>
      <c r="AD1859" s="261"/>
      <c r="AE1859" s="261"/>
      <c r="AF1859" s="293"/>
      <c r="AG1859" s="315" t="str">
        <f>IF(AF1859="","",IFERROR(VLOOKUP(AF1859,'Error Checking'!A:B,2,0),"Error with MNCR code"))</f>
        <v/>
      </c>
      <c r="AH1859" s="315"/>
      <c r="AI1859" s="315" t="str">
        <f>IF(AH1859="","",IFERROR(VLOOKUP(AH1859,'Error Checking'!A:B,2,0),"Error with MNCR code"))</f>
        <v/>
      </c>
      <c r="AJ1859" s="261"/>
      <c r="AK1859" s="261"/>
      <c r="AL1859" s="297"/>
      <c r="AM1859" s="261"/>
      <c r="AN1859" s="261"/>
    </row>
    <row r="1860" spans="1:40" x14ac:dyDescent="0.2">
      <c r="A1860" s="87"/>
      <c r="B1860" s="298"/>
      <c r="C1860" s="261"/>
      <c r="D1860" s="261"/>
      <c r="E1860" s="261"/>
      <c r="F1860" s="261"/>
      <c r="G1860" s="294"/>
      <c r="H1860" s="295"/>
      <c r="I1860" s="261"/>
      <c r="J1860" s="311" t="str">
        <f>IF(I1860="","",VLOOKUP(I1860,LookUp_Tables!$R:$S,2,0))</f>
        <v/>
      </c>
      <c r="K1860" s="296"/>
      <c r="L1860" s="296"/>
      <c r="M1860" s="290"/>
      <c r="N1860" s="290"/>
      <c r="O1860" s="290"/>
      <c r="P1860" s="290"/>
      <c r="Q1860" s="290"/>
      <c r="R1860" s="290"/>
      <c r="S1860" s="290" t="e">
        <f t="shared" si="84"/>
        <v>#DIV/0!</v>
      </c>
      <c r="T1860" s="290"/>
      <c r="U1860" s="290"/>
      <c r="V1860" s="290" t="e">
        <f t="shared" si="85"/>
        <v>#DIV/0!</v>
      </c>
      <c r="W1860" s="291" t="str">
        <f t="shared" si="86"/>
        <v/>
      </c>
      <c r="X1860" s="261"/>
      <c r="Y1860" s="261"/>
      <c r="Z1860" s="261"/>
      <c r="AA1860" s="261"/>
      <c r="AB1860" s="261"/>
      <c r="AC1860" s="261"/>
      <c r="AD1860" s="261"/>
      <c r="AE1860" s="261"/>
      <c r="AF1860" s="293"/>
      <c r="AG1860" s="315" t="str">
        <f>IF(AF1860="","",IFERROR(VLOOKUP(AF1860,'Error Checking'!A:B,2,0),"Error with MNCR code"))</f>
        <v/>
      </c>
      <c r="AH1860" s="315"/>
      <c r="AI1860" s="315" t="str">
        <f>IF(AH1860="","",IFERROR(VLOOKUP(AH1860,'Error Checking'!A:B,2,0),"Error with MNCR code"))</f>
        <v/>
      </c>
      <c r="AJ1860" s="261"/>
      <c r="AK1860" s="261"/>
      <c r="AL1860" s="297"/>
      <c r="AM1860" s="261"/>
      <c r="AN1860" s="261"/>
    </row>
    <row r="1861" spans="1:40" x14ac:dyDescent="0.2">
      <c r="A1861" s="87"/>
      <c r="B1861" s="298"/>
      <c r="C1861" s="261"/>
      <c r="D1861" s="261"/>
      <c r="E1861" s="261"/>
      <c r="F1861" s="261"/>
      <c r="G1861" s="294"/>
      <c r="H1861" s="295"/>
      <c r="I1861" s="261"/>
      <c r="J1861" s="311" t="str">
        <f>IF(I1861="","",VLOOKUP(I1861,LookUp_Tables!$R:$S,2,0))</f>
        <v/>
      </c>
      <c r="K1861" s="296"/>
      <c r="L1861" s="296"/>
      <c r="M1861" s="290"/>
      <c r="N1861" s="290"/>
      <c r="O1861" s="290"/>
      <c r="P1861" s="290"/>
      <c r="Q1861" s="290"/>
      <c r="R1861" s="290"/>
      <c r="S1861" s="290" t="e">
        <f t="shared" si="84"/>
        <v>#DIV/0!</v>
      </c>
      <c r="T1861" s="290"/>
      <c r="U1861" s="290"/>
      <c r="V1861" s="290" t="e">
        <f t="shared" si="85"/>
        <v>#DIV/0!</v>
      </c>
      <c r="W1861" s="291" t="str">
        <f t="shared" si="86"/>
        <v/>
      </c>
      <c r="X1861" s="261"/>
      <c r="Y1861" s="261"/>
      <c r="Z1861" s="261"/>
      <c r="AA1861" s="261"/>
      <c r="AB1861" s="261"/>
      <c r="AC1861" s="261"/>
      <c r="AD1861" s="261"/>
      <c r="AE1861" s="261"/>
      <c r="AF1861" s="293"/>
      <c r="AG1861" s="315" t="str">
        <f>IF(AF1861="","",IFERROR(VLOOKUP(AF1861,'Error Checking'!A:B,2,0),"Error with MNCR code"))</f>
        <v/>
      </c>
      <c r="AH1861" s="315"/>
      <c r="AI1861" s="315" t="str">
        <f>IF(AH1861="","",IFERROR(VLOOKUP(AH1861,'Error Checking'!A:B,2,0),"Error with MNCR code"))</f>
        <v/>
      </c>
      <c r="AJ1861" s="261"/>
      <c r="AK1861" s="261"/>
      <c r="AL1861" s="297"/>
      <c r="AM1861" s="261"/>
      <c r="AN1861" s="261"/>
    </row>
    <row r="1862" spans="1:40" x14ac:dyDescent="0.2">
      <c r="A1862" s="87"/>
      <c r="B1862" s="298"/>
      <c r="C1862" s="261"/>
      <c r="D1862" s="261"/>
      <c r="E1862" s="261"/>
      <c r="F1862" s="261"/>
      <c r="G1862" s="294"/>
      <c r="H1862" s="295"/>
      <c r="I1862" s="261"/>
      <c r="J1862" s="311" t="str">
        <f>IF(I1862="","",VLOOKUP(I1862,LookUp_Tables!$R:$S,2,0))</f>
        <v/>
      </c>
      <c r="K1862" s="296"/>
      <c r="L1862" s="296"/>
      <c r="M1862" s="290"/>
      <c r="N1862" s="290"/>
      <c r="O1862" s="290"/>
      <c r="P1862" s="290"/>
      <c r="Q1862" s="290"/>
      <c r="R1862" s="290"/>
      <c r="S1862" s="290" t="e">
        <f t="shared" si="84"/>
        <v>#DIV/0!</v>
      </c>
      <c r="T1862" s="290"/>
      <c r="U1862" s="290"/>
      <c r="V1862" s="290" t="e">
        <f t="shared" si="85"/>
        <v>#DIV/0!</v>
      </c>
      <c r="W1862" s="291" t="str">
        <f t="shared" si="86"/>
        <v/>
      </c>
      <c r="X1862" s="261"/>
      <c r="Y1862" s="261"/>
      <c r="Z1862" s="261"/>
      <c r="AA1862" s="261"/>
      <c r="AB1862" s="261"/>
      <c r="AC1862" s="261"/>
      <c r="AD1862" s="261"/>
      <c r="AE1862" s="261"/>
      <c r="AF1862" s="293"/>
      <c r="AG1862" s="315" t="str">
        <f>IF(AF1862="","",IFERROR(VLOOKUP(AF1862,'Error Checking'!A:B,2,0),"Error with MNCR code"))</f>
        <v/>
      </c>
      <c r="AH1862" s="315"/>
      <c r="AI1862" s="315" t="str">
        <f>IF(AH1862="","",IFERROR(VLOOKUP(AH1862,'Error Checking'!A:B,2,0),"Error with MNCR code"))</f>
        <v/>
      </c>
      <c r="AJ1862" s="261"/>
      <c r="AK1862" s="261"/>
      <c r="AL1862" s="297"/>
      <c r="AM1862" s="261"/>
      <c r="AN1862" s="261"/>
    </row>
    <row r="1863" spans="1:40" x14ac:dyDescent="0.2">
      <c r="A1863" s="87"/>
      <c r="B1863" s="298"/>
      <c r="C1863" s="261"/>
      <c r="D1863" s="261"/>
      <c r="E1863" s="261"/>
      <c r="F1863" s="261"/>
      <c r="G1863" s="294"/>
      <c r="H1863" s="295"/>
      <c r="I1863" s="261"/>
      <c r="J1863" s="311" t="str">
        <f>IF(I1863="","",VLOOKUP(I1863,LookUp_Tables!$R:$S,2,0))</f>
        <v/>
      </c>
      <c r="K1863" s="296"/>
      <c r="L1863" s="296"/>
      <c r="M1863" s="290"/>
      <c r="N1863" s="290"/>
      <c r="O1863" s="290"/>
      <c r="P1863" s="290"/>
      <c r="Q1863" s="290"/>
      <c r="R1863" s="290"/>
      <c r="S1863" s="290" t="e">
        <f t="shared" si="84"/>
        <v>#DIV/0!</v>
      </c>
      <c r="T1863" s="290"/>
      <c r="U1863" s="290"/>
      <c r="V1863" s="290" t="e">
        <f t="shared" si="85"/>
        <v>#DIV/0!</v>
      </c>
      <c r="W1863" s="291" t="str">
        <f t="shared" si="86"/>
        <v/>
      </c>
      <c r="X1863" s="261"/>
      <c r="Y1863" s="261"/>
      <c r="Z1863" s="261"/>
      <c r="AA1863" s="261"/>
      <c r="AB1863" s="261"/>
      <c r="AC1863" s="261"/>
      <c r="AD1863" s="261"/>
      <c r="AE1863" s="261"/>
      <c r="AF1863" s="293"/>
      <c r="AG1863" s="315" t="str">
        <f>IF(AF1863="","",IFERROR(VLOOKUP(AF1863,'Error Checking'!A:B,2,0),"Error with MNCR code"))</f>
        <v/>
      </c>
      <c r="AH1863" s="315"/>
      <c r="AI1863" s="315" t="str">
        <f>IF(AH1863="","",IFERROR(VLOOKUP(AH1863,'Error Checking'!A:B,2,0),"Error with MNCR code"))</f>
        <v/>
      </c>
      <c r="AJ1863" s="261"/>
      <c r="AK1863" s="261"/>
      <c r="AL1863" s="297"/>
      <c r="AM1863" s="261"/>
      <c r="AN1863" s="261"/>
    </row>
    <row r="1864" spans="1:40" x14ac:dyDescent="0.2">
      <c r="A1864" s="87"/>
      <c r="B1864" s="298"/>
      <c r="C1864" s="261"/>
      <c r="D1864" s="261"/>
      <c r="E1864" s="261"/>
      <c r="F1864" s="261"/>
      <c r="G1864" s="294"/>
      <c r="H1864" s="295"/>
      <c r="I1864" s="261"/>
      <c r="J1864" s="311" t="str">
        <f>IF(I1864="","",VLOOKUP(I1864,LookUp_Tables!$R:$S,2,0))</f>
        <v/>
      </c>
      <c r="K1864" s="296"/>
      <c r="L1864" s="296"/>
      <c r="M1864" s="290"/>
      <c r="N1864" s="290"/>
      <c r="O1864" s="290"/>
      <c r="P1864" s="290"/>
      <c r="Q1864" s="290"/>
      <c r="R1864" s="290"/>
      <c r="S1864" s="290" t="e">
        <f t="shared" si="84"/>
        <v>#DIV/0!</v>
      </c>
      <c r="T1864" s="290"/>
      <c r="U1864" s="290"/>
      <c r="V1864" s="290" t="e">
        <f t="shared" si="85"/>
        <v>#DIV/0!</v>
      </c>
      <c r="W1864" s="291" t="str">
        <f t="shared" si="86"/>
        <v/>
      </c>
      <c r="X1864" s="261"/>
      <c r="Y1864" s="261"/>
      <c r="Z1864" s="261"/>
      <c r="AA1864" s="261"/>
      <c r="AB1864" s="261"/>
      <c r="AC1864" s="261"/>
      <c r="AD1864" s="261"/>
      <c r="AE1864" s="261"/>
      <c r="AF1864" s="293"/>
      <c r="AG1864" s="315" t="str">
        <f>IF(AF1864="","",IFERROR(VLOOKUP(AF1864,'Error Checking'!A:B,2,0),"Error with MNCR code"))</f>
        <v/>
      </c>
      <c r="AH1864" s="315"/>
      <c r="AI1864" s="315" t="str">
        <f>IF(AH1864="","",IFERROR(VLOOKUP(AH1864,'Error Checking'!A:B,2,0),"Error with MNCR code"))</f>
        <v/>
      </c>
      <c r="AJ1864" s="261"/>
      <c r="AK1864" s="261"/>
      <c r="AL1864" s="297"/>
      <c r="AM1864" s="261"/>
      <c r="AN1864" s="261"/>
    </row>
    <row r="1865" spans="1:40" x14ac:dyDescent="0.2">
      <c r="A1865" s="87"/>
      <c r="B1865" s="298"/>
      <c r="C1865" s="261"/>
      <c r="D1865" s="261"/>
      <c r="E1865" s="261"/>
      <c r="F1865" s="261"/>
      <c r="G1865" s="294"/>
      <c r="H1865" s="295"/>
      <c r="I1865" s="261"/>
      <c r="J1865" s="311" t="str">
        <f>IF(I1865="","",VLOOKUP(I1865,LookUp_Tables!$R:$S,2,0))</f>
        <v/>
      </c>
      <c r="K1865" s="296"/>
      <c r="L1865" s="296"/>
      <c r="M1865" s="290"/>
      <c r="N1865" s="290"/>
      <c r="O1865" s="290"/>
      <c r="P1865" s="290"/>
      <c r="Q1865" s="290"/>
      <c r="R1865" s="290"/>
      <c r="S1865" s="290" t="e">
        <f t="shared" si="84"/>
        <v>#DIV/0!</v>
      </c>
      <c r="T1865" s="290"/>
      <c r="U1865" s="290"/>
      <c r="V1865" s="290" t="e">
        <f t="shared" si="85"/>
        <v>#DIV/0!</v>
      </c>
      <c r="W1865" s="291" t="str">
        <f t="shared" si="86"/>
        <v/>
      </c>
      <c r="X1865" s="261"/>
      <c r="Y1865" s="261"/>
      <c r="Z1865" s="261"/>
      <c r="AA1865" s="261"/>
      <c r="AB1865" s="261"/>
      <c r="AC1865" s="261"/>
      <c r="AD1865" s="261"/>
      <c r="AE1865" s="261"/>
      <c r="AF1865" s="293"/>
      <c r="AG1865" s="315" t="str">
        <f>IF(AF1865="","",IFERROR(VLOOKUP(AF1865,'Error Checking'!A:B,2,0),"Error with MNCR code"))</f>
        <v/>
      </c>
      <c r="AH1865" s="315"/>
      <c r="AI1865" s="315" t="str">
        <f>IF(AH1865="","",IFERROR(VLOOKUP(AH1865,'Error Checking'!A:B,2,0),"Error with MNCR code"))</f>
        <v/>
      </c>
      <c r="AJ1865" s="261"/>
      <c r="AK1865" s="261"/>
      <c r="AL1865" s="297"/>
      <c r="AM1865" s="261"/>
      <c r="AN1865" s="261"/>
    </row>
    <row r="1866" spans="1:40" x14ac:dyDescent="0.2">
      <c r="A1866" s="87"/>
      <c r="B1866" s="298"/>
      <c r="C1866" s="261"/>
      <c r="D1866" s="261"/>
      <c r="E1866" s="261"/>
      <c r="F1866" s="261"/>
      <c r="G1866" s="294"/>
      <c r="H1866" s="295"/>
      <c r="I1866" s="261"/>
      <c r="J1866" s="311" t="str">
        <f>IF(I1866="","",VLOOKUP(I1866,LookUp_Tables!$R:$S,2,0))</f>
        <v/>
      </c>
      <c r="K1866" s="296"/>
      <c r="L1866" s="296"/>
      <c r="M1866" s="290"/>
      <c r="N1866" s="290"/>
      <c r="O1866" s="290"/>
      <c r="P1866" s="290"/>
      <c r="Q1866" s="290"/>
      <c r="R1866" s="290"/>
      <c r="S1866" s="290" t="e">
        <f t="shared" ref="S1866:S1929" si="87">R1866/Q1866</f>
        <v>#DIV/0!</v>
      </c>
      <c r="T1866" s="290"/>
      <c r="U1866" s="290"/>
      <c r="V1866" s="290" t="e">
        <f t="shared" ref="V1866:V1929" si="88">U1866/T1866</f>
        <v>#DIV/0!</v>
      </c>
      <c r="W1866" s="291" t="str">
        <f t="shared" ref="W1866:W1929" si="89">IF(COUNTBLANK(Q1866:V1866)&gt;=1, "", ((S1866/1000)*(V1866/1000)))</f>
        <v/>
      </c>
      <c r="X1866" s="261"/>
      <c r="Y1866" s="261"/>
      <c r="Z1866" s="261"/>
      <c r="AA1866" s="261"/>
      <c r="AB1866" s="261"/>
      <c r="AC1866" s="261"/>
      <c r="AD1866" s="261"/>
      <c r="AE1866" s="261"/>
      <c r="AF1866" s="293"/>
      <c r="AG1866" s="315" t="str">
        <f>IF(AF1866="","",IFERROR(VLOOKUP(AF1866,'Error Checking'!A:B,2,0),"Error with MNCR code"))</f>
        <v/>
      </c>
      <c r="AH1866" s="315"/>
      <c r="AI1866" s="315" t="str">
        <f>IF(AH1866="","",IFERROR(VLOOKUP(AH1866,'Error Checking'!A:B,2,0),"Error with MNCR code"))</f>
        <v/>
      </c>
      <c r="AJ1866" s="261"/>
      <c r="AK1866" s="261"/>
      <c r="AL1866" s="297"/>
      <c r="AM1866" s="261"/>
      <c r="AN1866" s="261"/>
    </row>
    <row r="1867" spans="1:40" x14ac:dyDescent="0.2">
      <c r="A1867" s="87"/>
      <c r="B1867" s="298"/>
      <c r="C1867" s="261"/>
      <c r="D1867" s="261"/>
      <c r="E1867" s="261"/>
      <c r="F1867" s="261"/>
      <c r="G1867" s="294"/>
      <c r="H1867" s="295"/>
      <c r="I1867" s="261"/>
      <c r="J1867" s="311" t="str">
        <f>IF(I1867="","",VLOOKUP(I1867,LookUp_Tables!$R:$S,2,0))</f>
        <v/>
      </c>
      <c r="K1867" s="296"/>
      <c r="L1867" s="296"/>
      <c r="M1867" s="290"/>
      <c r="N1867" s="290"/>
      <c r="O1867" s="290"/>
      <c r="P1867" s="290"/>
      <c r="Q1867" s="290"/>
      <c r="R1867" s="290"/>
      <c r="S1867" s="290" t="e">
        <f t="shared" si="87"/>
        <v>#DIV/0!</v>
      </c>
      <c r="T1867" s="290"/>
      <c r="U1867" s="290"/>
      <c r="V1867" s="290" t="e">
        <f t="shared" si="88"/>
        <v>#DIV/0!</v>
      </c>
      <c r="W1867" s="291" t="str">
        <f t="shared" si="89"/>
        <v/>
      </c>
      <c r="X1867" s="261"/>
      <c r="Y1867" s="261"/>
      <c r="Z1867" s="261"/>
      <c r="AA1867" s="261"/>
      <c r="AB1867" s="261"/>
      <c r="AC1867" s="261"/>
      <c r="AD1867" s="261"/>
      <c r="AE1867" s="261"/>
      <c r="AF1867" s="293"/>
      <c r="AG1867" s="315" t="str">
        <f>IF(AF1867="","",IFERROR(VLOOKUP(AF1867,'Error Checking'!A:B,2,0),"Error with MNCR code"))</f>
        <v/>
      </c>
      <c r="AH1867" s="315"/>
      <c r="AI1867" s="315" t="str">
        <f>IF(AH1867="","",IFERROR(VLOOKUP(AH1867,'Error Checking'!A:B,2,0),"Error with MNCR code"))</f>
        <v/>
      </c>
      <c r="AJ1867" s="261"/>
      <c r="AK1867" s="261"/>
      <c r="AL1867" s="297"/>
      <c r="AM1867" s="261"/>
      <c r="AN1867" s="261"/>
    </row>
    <row r="1868" spans="1:40" x14ac:dyDescent="0.2">
      <c r="A1868" s="87"/>
      <c r="B1868" s="298"/>
      <c r="C1868" s="261"/>
      <c r="D1868" s="261"/>
      <c r="E1868" s="261"/>
      <c r="F1868" s="261"/>
      <c r="G1868" s="294"/>
      <c r="H1868" s="295"/>
      <c r="I1868" s="261"/>
      <c r="J1868" s="311" t="str">
        <f>IF(I1868="","",VLOOKUP(I1868,LookUp_Tables!$R:$S,2,0))</f>
        <v/>
      </c>
      <c r="K1868" s="296"/>
      <c r="L1868" s="296"/>
      <c r="M1868" s="290"/>
      <c r="N1868" s="290"/>
      <c r="O1868" s="290"/>
      <c r="P1868" s="290"/>
      <c r="Q1868" s="290"/>
      <c r="R1868" s="290"/>
      <c r="S1868" s="290" t="e">
        <f t="shared" si="87"/>
        <v>#DIV/0!</v>
      </c>
      <c r="T1868" s="290"/>
      <c r="U1868" s="290"/>
      <c r="V1868" s="290" t="e">
        <f t="shared" si="88"/>
        <v>#DIV/0!</v>
      </c>
      <c r="W1868" s="291" t="str">
        <f t="shared" si="89"/>
        <v/>
      </c>
      <c r="X1868" s="261"/>
      <c r="Y1868" s="261"/>
      <c r="Z1868" s="261"/>
      <c r="AA1868" s="261"/>
      <c r="AB1868" s="261"/>
      <c r="AC1868" s="261"/>
      <c r="AD1868" s="261"/>
      <c r="AE1868" s="261"/>
      <c r="AF1868" s="293"/>
      <c r="AG1868" s="315" t="str">
        <f>IF(AF1868="","",IFERROR(VLOOKUP(AF1868,'Error Checking'!A:B,2,0),"Error with MNCR code"))</f>
        <v/>
      </c>
      <c r="AH1868" s="315"/>
      <c r="AI1868" s="315" t="str">
        <f>IF(AH1868="","",IFERROR(VLOOKUP(AH1868,'Error Checking'!A:B,2,0),"Error with MNCR code"))</f>
        <v/>
      </c>
      <c r="AJ1868" s="261"/>
      <c r="AK1868" s="261"/>
      <c r="AL1868" s="297"/>
      <c r="AM1868" s="261"/>
      <c r="AN1868" s="261"/>
    </row>
    <row r="1869" spans="1:40" x14ac:dyDescent="0.2">
      <c r="A1869" s="87"/>
      <c r="B1869" s="298"/>
      <c r="C1869" s="261"/>
      <c r="D1869" s="261"/>
      <c r="E1869" s="261"/>
      <c r="F1869" s="261"/>
      <c r="G1869" s="294"/>
      <c r="H1869" s="295"/>
      <c r="I1869" s="261"/>
      <c r="J1869" s="311" t="str">
        <f>IF(I1869="","",VLOOKUP(I1869,LookUp_Tables!$R:$S,2,0))</f>
        <v/>
      </c>
      <c r="K1869" s="296"/>
      <c r="L1869" s="296"/>
      <c r="M1869" s="290"/>
      <c r="N1869" s="290"/>
      <c r="O1869" s="290"/>
      <c r="P1869" s="290"/>
      <c r="Q1869" s="290"/>
      <c r="R1869" s="290"/>
      <c r="S1869" s="290" t="e">
        <f t="shared" si="87"/>
        <v>#DIV/0!</v>
      </c>
      <c r="T1869" s="290"/>
      <c r="U1869" s="290"/>
      <c r="V1869" s="290" t="e">
        <f t="shared" si="88"/>
        <v>#DIV/0!</v>
      </c>
      <c r="W1869" s="291" t="str">
        <f t="shared" si="89"/>
        <v/>
      </c>
      <c r="X1869" s="261"/>
      <c r="Y1869" s="261"/>
      <c r="Z1869" s="261"/>
      <c r="AA1869" s="261"/>
      <c r="AB1869" s="261"/>
      <c r="AC1869" s="261"/>
      <c r="AD1869" s="261"/>
      <c r="AE1869" s="261"/>
      <c r="AF1869" s="293"/>
      <c r="AG1869" s="315" t="str">
        <f>IF(AF1869="","",IFERROR(VLOOKUP(AF1869,'Error Checking'!A:B,2,0),"Error with MNCR code"))</f>
        <v/>
      </c>
      <c r="AH1869" s="315"/>
      <c r="AI1869" s="315" t="str">
        <f>IF(AH1869="","",IFERROR(VLOOKUP(AH1869,'Error Checking'!A:B,2,0),"Error with MNCR code"))</f>
        <v/>
      </c>
      <c r="AJ1869" s="261"/>
      <c r="AK1869" s="261"/>
      <c r="AL1869" s="297"/>
      <c r="AM1869" s="261"/>
      <c r="AN1869" s="261"/>
    </row>
    <row r="1870" spans="1:40" x14ac:dyDescent="0.2">
      <c r="A1870" s="87"/>
      <c r="B1870" s="298"/>
      <c r="C1870" s="261"/>
      <c r="D1870" s="261"/>
      <c r="E1870" s="261"/>
      <c r="F1870" s="261"/>
      <c r="G1870" s="294"/>
      <c r="H1870" s="295"/>
      <c r="I1870" s="261"/>
      <c r="J1870" s="311" t="str">
        <f>IF(I1870="","",VLOOKUP(I1870,LookUp_Tables!$R:$S,2,0))</f>
        <v/>
      </c>
      <c r="K1870" s="296"/>
      <c r="L1870" s="296"/>
      <c r="M1870" s="290"/>
      <c r="N1870" s="290"/>
      <c r="O1870" s="290"/>
      <c r="P1870" s="290"/>
      <c r="Q1870" s="290"/>
      <c r="R1870" s="290"/>
      <c r="S1870" s="290" t="e">
        <f t="shared" si="87"/>
        <v>#DIV/0!</v>
      </c>
      <c r="T1870" s="290"/>
      <c r="U1870" s="290"/>
      <c r="V1870" s="290" t="e">
        <f t="shared" si="88"/>
        <v>#DIV/0!</v>
      </c>
      <c r="W1870" s="291" t="str">
        <f t="shared" si="89"/>
        <v/>
      </c>
      <c r="X1870" s="261"/>
      <c r="Y1870" s="261"/>
      <c r="Z1870" s="261"/>
      <c r="AA1870" s="261"/>
      <c r="AB1870" s="261"/>
      <c r="AC1870" s="261"/>
      <c r="AD1870" s="261"/>
      <c r="AE1870" s="261"/>
      <c r="AF1870" s="293"/>
      <c r="AG1870" s="315" t="str">
        <f>IF(AF1870="","",IFERROR(VLOOKUP(AF1870,'Error Checking'!A:B,2,0),"Error with MNCR code"))</f>
        <v/>
      </c>
      <c r="AH1870" s="315"/>
      <c r="AI1870" s="315" t="str">
        <f>IF(AH1870="","",IFERROR(VLOOKUP(AH1870,'Error Checking'!A:B,2,0),"Error with MNCR code"))</f>
        <v/>
      </c>
      <c r="AJ1870" s="261"/>
      <c r="AK1870" s="261"/>
      <c r="AL1870" s="297"/>
      <c r="AM1870" s="261"/>
      <c r="AN1870" s="261"/>
    </row>
    <row r="1871" spans="1:40" x14ac:dyDescent="0.2">
      <c r="A1871" s="87"/>
      <c r="B1871" s="298"/>
      <c r="C1871" s="261"/>
      <c r="D1871" s="261"/>
      <c r="E1871" s="261"/>
      <c r="F1871" s="261"/>
      <c r="G1871" s="294"/>
      <c r="H1871" s="295"/>
      <c r="I1871" s="261"/>
      <c r="J1871" s="311" t="str">
        <f>IF(I1871="","",VLOOKUP(I1871,LookUp_Tables!$R:$S,2,0))</f>
        <v/>
      </c>
      <c r="K1871" s="296"/>
      <c r="L1871" s="296"/>
      <c r="M1871" s="290"/>
      <c r="N1871" s="290"/>
      <c r="O1871" s="290"/>
      <c r="P1871" s="290"/>
      <c r="Q1871" s="290"/>
      <c r="R1871" s="290"/>
      <c r="S1871" s="290" t="e">
        <f t="shared" si="87"/>
        <v>#DIV/0!</v>
      </c>
      <c r="T1871" s="290"/>
      <c r="U1871" s="290"/>
      <c r="V1871" s="290" t="e">
        <f t="shared" si="88"/>
        <v>#DIV/0!</v>
      </c>
      <c r="W1871" s="291" t="str">
        <f t="shared" si="89"/>
        <v/>
      </c>
      <c r="X1871" s="261"/>
      <c r="Y1871" s="261"/>
      <c r="Z1871" s="261"/>
      <c r="AA1871" s="261"/>
      <c r="AB1871" s="261"/>
      <c r="AC1871" s="261"/>
      <c r="AD1871" s="261"/>
      <c r="AE1871" s="261"/>
      <c r="AF1871" s="293"/>
      <c r="AG1871" s="315" t="str">
        <f>IF(AF1871="","",IFERROR(VLOOKUP(AF1871,'Error Checking'!A:B,2,0),"Error with MNCR code"))</f>
        <v/>
      </c>
      <c r="AH1871" s="315"/>
      <c r="AI1871" s="315" t="str">
        <f>IF(AH1871="","",IFERROR(VLOOKUP(AH1871,'Error Checking'!A:B,2,0),"Error with MNCR code"))</f>
        <v/>
      </c>
      <c r="AJ1871" s="261"/>
      <c r="AK1871" s="261"/>
      <c r="AL1871" s="297"/>
      <c r="AM1871" s="261"/>
      <c r="AN1871" s="261"/>
    </row>
    <row r="1872" spans="1:40" x14ac:dyDescent="0.2">
      <c r="A1872" s="87"/>
      <c r="B1872" s="298"/>
      <c r="C1872" s="261"/>
      <c r="D1872" s="261"/>
      <c r="E1872" s="261"/>
      <c r="F1872" s="261"/>
      <c r="G1872" s="294"/>
      <c r="H1872" s="295"/>
      <c r="I1872" s="261"/>
      <c r="J1872" s="311" t="str">
        <f>IF(I1872="","",VLOOKUP(I1872,LookUp_Tables!$R:$S,2,0))</f>
        <v/>
      </c>
      <c r="K1872" s="296"/>
      <c r="L1872" s="296"/>
      <c r="M1872" s="290"/>
      <c r="N1872" s="290"/>
      <c r="O1872" s="290"/>
      <c r="P1872" s="290"/>
      <c r="Q1872" s="290"/>
      <c r="R1872" s="290"/>
      <c r="S1872" s="290" t="e">
        <f t="shared" si="87"/>
        <v>#DIV/0!</v>
      </c>
      <c r="T1872" s="290"/>
      <c r="U1872" s="290"/>
      <c r="V1872" s="290" t="e">
        <f t="shared" si="88"/>
        <v>#DIV/0!</v>
      </c>
      <c r="W1872" s="291" t="str">
        <f t="shared" si="89"/>
        <v/>
      </c>
      <c r="X1872" s="261"/>
      <c r="Y1872" s="261"/>
      <c r="Z1872" s="261"/>
      <c r="AA1872" s="261"/>
      <c r="AB1872" s="261"/>
      <c r="AC1872" s="261"/>
      <c r="AD1872" s="261"/>
      <c r="AE1872" s="261"/>
      <c r="AF1872" s="293"/>
      <c r="AG1872" s="315" t="str">
        <f>IF(AF1872="","",IFERROR(VLOOKUP(AF1872,'Error Checking'!A:B,2,0),"Error with MNCR code"))</f>
        <v/>
      </c>
      <c r="AH1872" s="315"/>
      <c r="AI1872" s="315" t="str">
        <f>IF(AH1872="","",IFERROR(VLOOKUP(AH1872,'Error Checking'!A:B,2,0),"Error with MNCR code"))</f>
        <v/>
      </c>
      <c r="AJ1872" s="261"/>
      <c r="AK1872" s="261"/>
      <c r="AL1872" s="297"/>
      <c r="AM1872" s="261"/>
      <c r="AN1872" s="261"/>
    </row>
    <row r="1873" spans="1:40" x14ac:dyDescent="0.2">
      <c r="A1873" s="87"/>
      <c r="B1873" s="298"/>
      <c r="C1873" s="261"/>
      <c r="D1873" s="261"/>
      <c r="E1873" s="261"/>
      <c r="F1873" s="261"/>
      <c r="G1873" s="294"/>
      <c r="H1873" s="295"/>
      <c r="I1873" s="261"/>
      <c r="J1873" s="311" t="str">
        <f>IF(I1873="","",VLOOKUP(I1873,LookUp_Tables!$R:$S,2,0))</f>
        <v/>
      </c>
      <c r="K1873" s="296"/>
      <c r="L1873" s="296"/>
      <c r="M1873" s="290"/>
      <c r="N1873" s="290"/>
      <c r="O1873" s="290"/>
      <c r="P1873" s="290"/>
      <c r="Q1873" s="290"/>
      <c r="R1873" s="290"/>
      <c r="S1873" s="290" t="e">
        <f t="shared" si="87"/>
        <v>#DIV/0!</v>
      </c>
      <c r="T1873" s="290"/>
      <c r="U1873" s="290"/>
      <c r="V1873" s="290" t="e">
        <f t="shared" si="88"/>
        <v>#DIV/0!</v>
      </c>
      <c r="W1873" s="291" t="str">
        <f t="shared" si="89"/>
        <v/>
      </c>
      <c r="X1873" s="261"/>
      <c r="Y1873" s="261"/>
      <c r="Z1873" s="261"/>
      <c r="AA1873" s="261"/>
      <c r="AB1873" s="261"/>
      <c r="AC1873" s="261"/>
      <c r="AD1873" s="261"/>
      <c r="AE1873" s="261"/>
      <c r="AF1873" s="293"/>
      <c r="AG1873" s="315" t="str">
        <f>IF(AF1873="","",IFERROR(VLOOKUP(AF1873,'Error Checking'!A:B,2,0),"Error with MNCR code"))</f>
        <v/>
      </c>
      <c r="AH1873" s="315"/>
      <c r="AI1873" s="315" t="str">
        <f>IF(AH1873="","",IFERROR(VLOOKUP(AH1873,'Error Checking'!A:B,2,0),"Error with MNCR code"))</f>
        <v/>
      </c>
      <c r="AJ1873" s="261"/>
      <c r="AK1873" s="261"/>
      <c r="AL1873" s="297"/>
      <c r="AM1873" s="261"/>
      <c r="AN1873" s="261"/>
    </row>
    <row r="1874" spans="1:40" x14ac:dyDescent="0.2">
      <c r="A1874" s="87"/>
      <c r="B1874" s="298"/>
      <c r="C1874" s="261"/>
      <c r="D1874" s="261"/>
      <c r="E1874" s="261"/>
      <c r="F1874" s="261"/>
      <c r="G1874" s="294"/>
      <c r="H1874" s="295"/>
      <c r="I1874" s="261"/>
      <c r="J1874" s="311" t="str">
        <f>IF(I1874="","",VLOOKUP(I1874,LookUp_Tables!$R:$S,2,0))</f>
        <v/>
      </c>
      <c r="K1874" s="296"/>
      <c r="L1874" s="296"/>
      <c r="M1874" s="290"/>
      <c r="N1874" s="290"/>
      <c r="O1874" s="290"/>
      <c r="P1874" s="290"/>
      <c r="Q1874" s="290"/>
      <c r="R1874" s="290"/>
      <c r="S1874" s="290" t="e">
        <f t="shared" si="87"/>
        <v>#DIV/0!</v>
      </c>
      <c r="T1874" s="290"/>
      <c r="U1874" s="290"/>
      <c r="V1874" s="290" t="e">
        <f t="shared" si="88"/>
        <v>#DIV/0!</v>
      </c>
      <c r="W1874" s="291" t="str">
        <f t="shared" si="89"/>
        <v/>
      </c>
      <c r="X1874" s="261"/>
      <c r="Y1874" s="261"/>
      <c r="Z1874" s="261"/>
      <c r="AA1874" s="261"/>
      <c r="AB1874" s="261"/>
      <c r="AC1874" s="261"/>
      <c r="AD1874" s="261"/>
      <c r="AE1874" s="261"/>
      <c r="AF1874" s="293"/>
      <c r="AG1874" s="315" t="str">
        <f>IF(AF1874="","",IFERROR(VLOOKUP(AF1874,'Error Checking'!A:B,2,0),"Error with MNCR code"))</f>
        <v/>
      </c>
      <c r="AH1874" s="315"/>
      <c r="AI1874" s="315" t="str">
        <f>IF(AH1874="","",IFERROR(VLOOKUP(AH1874,'Error Checking'!A:B,2,0),"Error with MNCR code"))</f>
        <v/>
      </c>
      <c r="AJ1874" s="261"/>
      <c r="AK1874" s="261"/>
      <c r="AL1874" s="297"/>
      <c r="AM1874" s="261"/>
      <c r="AN1874" s="261"/>
    </row>
    <row r="1875" spans="1:40" x14ac:dyDescent="0.2">
      <c r="A1875" s="87"/>
      <c r="B1875" s="298"/>
      <c r="C1875" s="261"/>
      <c r="D1875" s="261"/>
      <c r="E1875" s="261"/>
      <c r="F1875" s="261"/>
      <c r="G1875" s="294"/>
      <c r="H1875" s="295"/>
      <c r="I1875" s="261"/>
      <c r="J1875" s="311" t="str">
        <f>IF(I1875="","",VLOOKUP(I1875,LookUp_Tables!$R:$S,2,0))</f>
        <v/>
      </c>
      <c r="K1875" s="296"/>
      <c r="L1875" s="296"/>
      <c r="M1875" s="290"/>
      <c r="N1875" s="290"/>
      <c r="O1875" s="290"/>
      <c r="P1875" s="290"/>
      <c r="Q1875" s="290"/>
      <c r="R1875" s="290"/>
      <c r="S1875" s="290" t="e">
        <f t="shared" si="87"/>
        <v>#DIV/0!</v>
      </c>
      <c r="T1875" s="290"/>
      <c r="U1875" s="290"/>
      <c r="V1875" s="290" t="e">
        <f t="shared" si="88"/>
        <v>#DIV/0!</v>
      </c>
      <c r="W1875" s="291" t="str">
        <f t="shared" si="89"/>
        <v/>
      </c>
      <c r="X1875" s="261"/>
      <c r="Y1875" s="261"/>
      <c r="Z1875" s="261"/>
      <c r="AA1875" s="261"/>
      <c r="AB1875" s="261"/>
      <c r="AC1875" s="261"/>
      <c r="AD1875" s="261"/>
      <c r="AE1875" s="261"/>
      <c r="AF1875" s="293"/>
      <c r="AG1875" s="315" t="str">
        <f>IF(AF1875="","",IFERROR(VLOOKUP(AF1875,'Error Checking'!A:B,2,0),"Error with MNCR code"))</f>
        <v/>
      </c>
      <c r="AH1875" s="315"/>
      <c r="AI1875" s="315" t="str">
        <f>IF(AH1875="","",IFERROR(VLOOKUP(AH1875,'Error Checking'!A:B,2,0),"Error with MNCR code"))</f>
        <v/>
      </c>
      <c r="AJ1875" s="261"/>
      <c r="AK1875" s="261"/>
      <c r="AL1875" s="297"/>
      <c r="AM1875" s="261"/>
      <c r="AN1875" s="261"/>
    </row>
    <row r="1876" spans="1:40" x14ac:dyDescent="0.2">
      <c r="A1876" s="87"/>
      <c r="B1876" s="298"/>
      <c r="C1876" s="261"/>
      <c r="D1876" s="261"/>
      <c r="E1876" s="261"/>
      <c r="F1876" s="261"/>
      <c r="G1876" s="294"/>
      <c r="H1876" s="295"/>
      <c r="I1876" s="261"/>
      <c r="J1876" s="311" t="str">
        <f>IF(I1876="","",VLOOKUP(I1876,LookUp_Tables!$R:$S,2,0))</f>
        <v/>
      </c>
      <c r="K1876" s="296"/>
      <c r="L1876" s="296"/>
      <c r="M1876" s="290"/>
      <c r="N1876" s="290"/>
      <c r="O1876" s="290"/>
      <c r="P1876" s="290"/>
      <c r="Q1876" s="290"/>
      <c r="R1876" s="290"/>
      <c r="S1876" s="290" t="e">
        <f t="shared" si="87"/>
        <v>#DIV/0!</v>
      </c>
      <c r="T1876" s="290"/>
      <c r="U1876" s="290"/>
      <c r="V1876" s="290" t="e">
        <f t="shared" si="88"/>
        <v>#DIV/0!</v>
      </c>
      <c r="W1876" s="291" t="str">
        <f t="shared" si="89"/>
        <v/>
      </c>
      <c r="X1876" s="261"/>
      <c r="Y1876" s="261"/>
      <c r="Z1876" s="261"/>
      <c r="AA1876" s="261"/>
      <c r="AB1876" s="261"/>
      <c r="AC1876" s="261"/>
      <c r="AD1876" s="261"/>
      <c r="AE1876" s="261"/>
      <c r="AF1876" s="293"/>
      <c r="AG1876" s="315" t="str">
        <f>IF(AF1876="","",IFERROR(VLOOKUP(AF1876,'Error Checking'!A:B,2,0),"Error with MNCR code"))</f>
        <v/>
      </c>
      <c r="AH1876" s="315"/>
      <c r="AI1876" s="315" t="str">
        <f>IF(AH1876="","",IFERROR(VLOOKUP(AH1876,'Error Checking'!A:B,2,0),"Error with MNCR code"))</f>
        <v/>
      </c>
      <c r="AJ1876" s="261"/>
      <c r="AK1876" s="261"/>
      <c r="AL1876" s="297"/>
      <c r="AM1876" s="261"/>
      <c r="AN1876" s="261"/>
    </row>
    <row r="1877" spans="1:40" x14ac:dyDescent="0.2">
      <c r="A1877" s="87"/>
      <c r="B1877" s="298"/>
      <c r="C1877" s="261"/>
      <c r="D1877" s="261"/>
      <c r="E1877" s="261"/>
      <c r="F1877" s="261"/>
      <c r="G1877" s="294"/>
      <c r="H1877" s="295"/>
      <c r="I1877" s="261"/>
      <c r="J1877" s="311" t="str">
        <f>IF(I1877="","",VLOOKUP(I1877,LookUp_Tables!$R:$S,2,0))</f>
        <v/>
      </c>
      <c r="K1877" s="296"/>
      <c r="L1877" s="296"/>
      <c r="M1877" s="290"/>
      <c r="N1877" s="290"/>
      <c r="O1877" s="290"/>
      <c r="P1877" s="290"/>
      <c r="Q1877" s="290"/>
      <c r="R1877" s="290"/>
      <c r="S1877" s="290" t="e">
        <f t="shared" si="87"/>
        <v>#DIV/0!</v>
      </c>
      <c r="T1877" s="290"/>
      <c r="U1877" s="290"/>
      <c r="V1877" s="290" t="e">
        <f t="shared" si="88"/>
        <v>#DIV/0!</v>
      </c>
      <c r="W1877" s="291" t="str">
        <f t="shared" si="89"/>
        <v/>
      </c>
      <c r="X1877" s="261"/>
      <c r="Y1877" s="261"/>
      <c r="Z1877" s="261"/>
      <c r="AA1877" s="261"/>
      <c r="AB1877" s="261"/>
      <c r="AC1877" s="261"/>
      <c r="AD1877" s="261"/>
      <c r="AE1877" s="261"/>
      <c r="AF1877" s="293"/>
      <c r="AG1877" s="315" t="str">
        <f>IF(AF1877="","",IFERROR(VLOOKUP(AF1877,'Error Checking'!A:B,2,0),"Error with MNCR code"))</f>
        <v/>
      </c>
      <c r="AH1877" s="315"/>
      <c r="AI1877" s="315" t="str">
        <f>IF(AH1877="","",IFERROR(VLOOKUP(AH1877,'Error Checking'!A:B,2,0),"Error with MNCR code"))</f>
        <v/>
      </c>
      <c r="AJ1877" s="261"/>
      <c r="AK1877" s="261"/>
      <c r="AL1877" s="297"/>
      <c r="AM1877" s="261"/>
      <c r="AN1877" s="261"/>
    </row>
    <row r="1878" spans="1:40" x14ac:dyDescent="0.2">
      <c r="A1878" s="87"/>
      <c r="B1878" s="298"/>
      <c r="C1878" s="261"/>
      <c r="D1878" s="261"/>
      <c r="E1878" s="261"/>
      <c r="F1878" s="261"/>
      <c r="G1878" s="294"/>
      <c r="H1878" s="295"/>
      <c r="I1878" s="261"/>
      <c r="J1878" s="311" t="str">
        <f>IF(I1878="","",VLOOKUP(I1878,LookUp_Tables!$R:$S,2,0))</f>
        <v/>
      </c>
      <c r="K1878" s="296"/>
      <c r="L1878" s="296"/>
      <c r="M1878" s="290"/>
      <c r="N1878" s="290"/>
      <c r="O1878" s="290"/>
      <c r="P1878" s="290"/>
      <c r="Q1878" s="290"/>
      <c r="R1878" s="290"/>
      <c r="S1878" s="290" t="e">
        <f t="shared" si="87"/>
        <v>#DIV/0!</v>
      </c>
      <c r="T1878" s="290"/>
      <c r="U1878" s="290"/>
      <c r="V1878" s="290" t="e">
        <f t="shared" si="88"/>
        <v>#DIV/0!</v>
      </c>
      <c r="W1878" s="291" t="str">
        <f t="shared" si="89"/>
        <v/>
      </c>
      <c r="X1878" s="261"/>
      <c r="Y1878" s="261"/>
      <c r="Z1878" s="261"/>
      <c r="AA1878" s="261"/>
      <c r="AB1878" s="261"/>
      <c r="AC1878" s="261"/>
      <c r="AD1878" s="261"/>
      <c r="AE1878" s="261"/>
      <c r="AF1878" s="293"/>
      <c r="AG1878" s="315" t="str">
        <f>IF(AF1878="","",IFERROR(VLOOKUP(AF1878,'Error Checking'!A:B,2,0),"Error with MNCR code"))</f>
        <v/>
      </c>
      <c r="AH1878" s="315"/>
      <c r="AI1878" s="315" t="str">
        <f>IF(AH1878="","",IFERROR(VLOOKUP(AH1878,'Error Checking'!A:B,2,0),"Error with MNCR code"))</f>
        <v/>
      </c>
      <c r="AJ1878" s="261"/>
      <c r="AK1878" s="261"/>
      <c r="AL1878" s="297"/>
      <c r="AM1878" s="261"/>
      <c r="AN1878" s="261"/>
    </row>
    <row r="1879" spans="1:40" x14ac:dyDescent="0.2">
      <c r="A1879" s="87"/>
      <c r="B1879" s="298"/>
      <c r="C1879" s="261"/>
      <c r="D1879" s="261"/>
      <c r="E1879" s="261"/>
      <c r="F1879" s="261"/>
      <c r="G1879" s="294"/>
      <c r="H1879" s="295"/>
      <c r="I1879" s="261"/>
      <c r="J1879" s="311" t="str">
        <f>IF(I1879="","",VLOOKUP(I1879,LookUp_Tables!$R:$S,2,0))</f>
        <v/>
      </c>
      <c r="K1879" s="296"/>
      <c r="L1879" s="296"/>
      <c r="M1879" s="290"/>
      <c r="N1879" s="290"/>
      <c r="O1879" s="290"/>
      <c r="P1879" s="290"/>
      <c r="Q1879" s="290"/>
      <c r="R1879" s="290"/>
      <c r="S1879" s="290" t="e">
        <f t="shared" si="87"/>
        <v>#DIV/0!</v>
      </c>
      <c r="T1879" s="290"/>
      <c r="U1879" s="290"/>
      <c r="V1879" s="290" t="e">
        <f t="shared" si="88"/>
        <v>#DIV/0!</v>
      </c>
      <c r="W1879" s="291" t="str">
        <f t="shared" si="89"/>
        <v/>
      </c>
      <c r="X1879" s="261"/>
      <c r="Y1879" s="261"/>
      <c r="Z1879" s="261"/>
      <c r="AA1879" s="261"/>
      <c r="AB1879" s="261"/>
      <c r="AC1879" s="261"/>
      <c r="AD1879" s="261"/>
      <c r="AE1879" s="261"/>
      <c r="AF1879" s="293"/>
      <c r="AG1879" s="315" t="str">
        <f>IF(AF1879="","",IFERROR(VLOOKUP(AF1879,'Error Checking'!A:B,2,0),"Error with MNCR code"))</f>
        <v/>
      </c>
      <c r="AH1879" s="315"/>
      <c r="AI1879" s="315" t="str">
        <f>IF(AH1879="","",IFERROR(VLOOKUP(AH1879,'Error Checking'!A:B,2,0),"Error with MNCR code"))</f>
        <v/>
      </c>
      <c r="AJ1879" s="261"/>
      <c r="AK1879" s="261"/>
      <c r="AL1879" s="297"/>
      <c r="AM1879" s="261"/>
      <c r="AN1879" s="261"/>
    </row>
    <row r="1880" spans="1:40" x14ac:dyDescent="0.2">
      <c r="A1880" s="87"/>
      <c r="B1880" s="298"/>
      <c r="C1880" s="261"/>
      <c r="D1880" s="261"/>
      <c r="E1880" s="261"/>
      <c r="F1880" s="261"/>
      <c r="G1880" s="294"/>
      <c r="H1880" s="295"/>
      <c r="I1880" s="261"/>
      <c r="J1880" s="311" t="str">
        <f>IF(I1880="","",VLOOKUP(I1880,LookUp_Tables!$R:$S,2,0))</f>
        <v/>
      </c>
      <c r="K1880" s="296"/>
      <c r="L1880" s="296"/>
      <c r="M1880" s="290"/>
      <c r="N1880" s="290"/>
      <c r="O1880" s="290"/>
      <c r="P1880" s="290"/>
      <c r="Q1880" s="290"/>
      <c r="R1880" s="290"/>
      <c r="S1880" s="290" t="e">
        <f t="shared" si="87"/>
        <v>#DIV/0!</v>
      </c>
      <c r="T1880" s="290"/>
      <c r="U1880" s="290"/>
      <c r="V1880" s="290" t="e">
        <f t="shared" si="88"/>
        <v>#DIV/0!</v>
      </c>
      <c r="W1880" s="291" t="str">
        <f t="shared" si="89"/>
        <v/>
      </c>
      <c r="X1880" s="261"/>
      <c r="Y1880" s="261"/>
      <c r="Z1880" s="261"/>
      <c r="AA1880" s="261"/>
      <c r="AB1880" s="261"/>
      <c r="AC1880" s="261"/>
      <c r="AD1880" s="261"/>
      <c r="AE1880" s="261"/>
      <c r="AF1880" s="293"/>
      <c r="AG1880" s="315" t="str">
        <f>IF(AF1880="","",IFERROR(VLOOKUP(AF1880,'Error Checking'!A:B,2,0),"Error with MNCR code"))</f>
        <v/>
      </c>
      <c r="AH1880" s="315"/>
      <c r="AI1880" s="315" t="str">
        <f>IF(AH1880="","",IFERROR(VLOOKUP(AH1880,'Error Checking'!A:B,2,0),"Error with MNCR code"))</f>
        <v/>
      </c>
      <c r="AJ1880" s="261"/>
      <c r="AK1880" s="261"/>
      <c r="AL1880" s="297"/>
      <c r="AM1880" s="261"/>
      <c r="AN1880" s="261"/>
    </row>
    <row r="1881" spans="1:40" x14ac:dyDescent="0.2">
      <c r="A1881" s="87"/>
      <c r="B1881" s="298"/>
      <c r="C1881" s="261"/>
      <c r="D1881" s="261"/>
      <c r="E1881" s="261"/>
      <c r="F1881" s="261"/>
      <c r="G1881" s="294"/>
      <c r="H1881" s="295"/>
      <c r="I1881" s="261"/>
      <c r="J1881" s="311" t="str">
        <f>IF(I1881="","",VLOOKUP(I1881,LookUp_Tables!$R:$S,2,0))</f>
        <v/>
      </c>
      <c r="K1881" s="296"/>
      <c r="L1881" s="296"/>
      <c r="M1881" s="290"/>
      <c r="N1881" s="290"/>
      <c r="O1881" s="290"/>
      <c r="P1881" s="290"/>
      <c r="Q1881" s="290"/>
      <c r="R1881" s="290"/>
      <c r="S1881" s="290" t="e">
        <f t="shared" si="87"/>
        <v>#DIV/0!</v>
      </c>
      <c r="T1881" s="290"/>
      <c r="U1881" s="290"/>
      <c r="V1881" s="290" t="e">
        <f t="shared" si="88"/>
        <v>#DIV/0!</v>
      </c>
      <c r="W1881" s="291" t="str">
        <f t="shared" si="89"/>
        <v/>
      </c>
      <c r="X1881" s="261"/>
      <c r="Y1881" s="261"/>
      <c r="Z1881" s="261"/>
      <c r="AA1881" s="261"/>
      <c r="AB1881" s="261"/>
      <c r="AC1881" s="261"/>
      <c r="AD1881" s="261"/>
      <c r="AE1881" s="261"/>
      <c r="AF1881" s="293"/>
      <c r="AG1881" s="315" t="str">
        <f>IF(AF1881="","",IFERROR(VLOOKUP(AF1881,'Error Checking'!A:B,2,0),"Error with MNCR code"))</f>
        <v/>
      </c>
      <c r="AH1881" s="315"/>
      <c r="AI1881" s="315" t="str">
        <f>IF(AH1881="","",IFERROR(VLOOKUP(AH1881,'Error Checking'!A:B,2,0),"Error with MNCR code"))</f>
        <v/>
      </c>
      <c r="AJ1881" s="261"/>
      <c r="AK1881" s="261"/>
      <c r="AL1881" s="297"/>
      <c r="AM1881" s="261"/>
      <c r="AN1881" s="261"/>
    </row>
    <row r="1882" spans="1:40" x14ac:dyDescent="0.2">
      <c r="A1882" s="87"/>
      <c r="B1882" s="298"/>
      <c r="C1882" s="261"/>
      <c r="D1882" s="261"/>
      <c r="E1882" s="261"/>
      <c r="F1882" s="261"/>
      <c r="G1882" s="294"/>
      <c r="H1882" s="295"/>
      <c r="I1882" s="261"/>
      <c r="J1882" s="311" t="str">
        <f>IF(I1882="","",VLOOKUP(I1882,LookUp_Tables!$R:$S,2,0))</f>
        <v/>
      </c>
      <c r="K1882" s="296"/>
      <c r="L1882" s="296"/>
      <c r="M1882" s="290"/>
      <c r="N1882" s="290"/>
      <c r="O1882" s="290"/>
      <c r="P1882" s="290"/>
      <c r="Q1882" s="290"/>
      <c r="R1882" s="290"/>
      <c r="S1882" s="290" t="e">
        <f t="shared" si="87"/>
        <v>#DIV/0!</v>
      </c>
      <c r="T1882" s="290"/>
      <c r="U1882" s="290"/>
      <c r="V1882" s="290" t="e">
        <f t="shared" si="88"/>
        <v>#DIV/0!</v>
      </c>
      <c r="W1882" s="291" t="str">
        <f t="shared" si="89"/>
        <v/>
      </c>
      <c r="X1882" s="261"/>
      <c r="Y1882" s="261"/>
      <c r="Z1882" s="261"/>
      <c r="AA1882" s="261"/>
      <c r="AB1882" s="261"/>
      <c r="AC1882" s="261"/>
      <c r="AD1882" s="261"/>
      <c r="AE1882" s="261"/>
      <c r="AF1882" s="293"/>
      <c r="AG1882" s="315" t="str">
        <f>IF(AF1882="","",IFERROR(VLOOKUP(AF1882,'Error Checking'!A:B,2,0),"Error with MNCR code"))</f>
        <v/>
      </c>
      <c r="AH1882" s="315"/>
      <c r="AI1882" s="315" t="str">
        <f>IF(AH1882="","",IFERROR(VLOOKUP(AH1882,'Error Checking'!A:B,2,0),"Error with MNCR code"))</f>
        <v/>
      </c>
      <c r="AJ1882" s="261"/>
      <c r="AK1882" s="261"/>
      <c r="AL1882" s="297"/>
      <c r="AM1882" s="261"/>
      <c r="AN1882" s="261"/>
    </row>
    <row r="1883" spans="1:40" x14ac:dyDescent="0.2">
      <c r="A1883" s="87"/>
      <c r="B1883" s="298"/>
      <c r="C1883" s="261"/>
      <c r="D1883" s="261"/>
      <c r="E1883" s="261"/>
      <c r="F1883" s="261"/>
      <c r="G1883" s="294"/>
      <c r="H1883" s="295"/>
      <c r="I1883" s="261"/>
      <c r="J1883" s="311" t="str">
        <f>IF(I1883="","",VLOOKUP(I1883,LookUp_Tables!$R:$S,2,0))</f>
        <v/>
      </c>
      <c r="K1883" s="296"/>
      <c r="L1883" s="296"/>
      <c r="M1883" s="290"/>
      <c r="N1883" s="290"/>
      <c r="O1883" s="290"/>
      <c r="P1883" s="290"/>
      <c r="Q1883" s="290"/>
      <c r="R1883" s="290"/>
      <c r="S1883" s="290" t="e">
        <f t="shared" si="87"/>
        <v>#DIV/0!</v>
      </c>
      <c r="T1883" s="290"/>
      <c r="U1883" s="290"/>
      <c r="V1883" s="290" t="e">
        <f t="shared" si="88"/>
        <v>#DIV/0!</v>
      </c>
      <c r="W1883" s="291" t="str">
        <f t="shared" si="89"/>
        <v/>
      </c>
      <c r="X1883" s="261"/>
      <c r="Y1883" s="261"/>
      <c r="Z1883" s="261"/>
      <c r="AA1883" s="261"/>
      <c r="AB1883" s="261"/>
      <c r="AC1883" s="261"/>
      <c r="AD1883" s="261"/>
      <c r="AE1883" s="261"/>
      <c r="AF1883" s="293"/>
      <c r="AG1883" s="315" t="str">
        <f>IF(AF1883="","",IFERROR(VLOOKUP(AF1883,'Error Checking'!A:B,2,0),"Error with MNCR code"))</f>
        <v/>
      </c>
      <c r="AH1883" s="315"/>
      <c r="AI1883" s="315" t="str">
        <f>IF(AH1883="","",IFERROR(VLOOKUP(AH1883,'Error Checking'!A:B,2,0),"Error with MNCR code"))</f>
        <v/>
      </c>
      <c r="AJ1883" s="261"/>
      <c r="AK1883" s="261"/>
      <c r="AL1883" s="297"/>
      <c r="AM1883" s="261"/>
      <c r="AN1883" s="261"/>
    </row>
    <row r="1884" spans="1:40" x14ac:dyDescent="0.2">
      <c r="A1884" s="87"/>
      <c r="B1884" s="298"/>
      <c r="C1884" s="261"/>
      <c r="D1884" s="261"/>
      <c r="E1884" s="261"/>
      <c r="F1884" s="261"/>
      <c r="G1884" s="294"/>
      <c r="H1884" s="295"/>
      <c r="I1884" s="261"/>
      <c r="J1884" s="311" t="str">
        <f>IF(I1884="","",VLOOKUP(I1884,LookUp_Tables!$R:$S,2,0))</f>
        <v/>
      </c>
      <c r="K1884" s="296"/>
      <c r="L1884" s="296"/>
      <c r="M1884" s="290"/>
      <c r="N1884" s="290"/>
      <c r="O1884" s="290"/>
      <c r="P1884" s="290"/>
      <c r="Q1884" s="290"/>
      <c r="R1884" s="290"/>
      <c r="S1884" s="290" t="e">
        <f t="shared" si="87"/>
        <v>#DIV/0!</v>
      </c>
      <c r="T1884" s="290"/>
      <c r="U1884" s="290"/>
      <c r="V1884" s="290" t="e">
        <f t="shared" si="88"/>
        <v>#DIV/0!</v>
      </c>
      <c r="W1884" s="291" t="str">
        <f t="shared" si="89"/>
        <v/>
      </c>
      <c r="X1884" s="261"/>
      <c r="Y1884" s="261"/>
      <c r="Z1884" s="261"/>
      <c r="AA1884" s="261"/>
      <c r="AB1884" s="261"/>
      <c r="AC1884" s="261"/>
      <c r="AD1884" s="261"/>
      <c r="AE1884" s="261"/>
      <c r="AF1884" s="293"/>
      <c r="AG1884" s="315" t="str">
        <f>IF(AF1884="","",IFERROR(VLOOKUP(AF1884,'Error Checking'!A:B,2,0),"Error with MNCR code"))</f>
        <v/>
      </c>
      <c r="AH1884" s="315"/>
      <c r="AI1884" s="315" t="str">
        <f>IF(AH1884="","",IFERROR(VLOOKUP(AH1884,'Error Checking'!A:B,2,0),"Error with MNCR code"))</f>
        <v/>
      </c>
      <c r="AJ1884" s="261"/>
      <c r="AK1884" s="261"/>
      <c r="AL1884" s="297"/>
      <c r="AM1884" s="261"/>
      <c r="AN1884" s="261"/>
    </row>
    <row r="1885" spans="1:40" x14ac:dyDescent="0.2">
      <c r="A1885" s="87"/>
      <c r="B1885" s="298"/>
      <c r="C1885" s="261"/>
      <c r="D1885" s="261"/>
      <c r="E1885" s="261"/>
      <c r="F1885" s="261"/>
      <c r="G1885" s="294"/>
      <c r="H1885" s="295"/>
      <c r="I1885" s="261"/>
      <c r="J1885" s="311" t="str">
        <f>IF(I1885="","",VLOOKUP(I1885,LookUp_Tables!$R:$S,2,0))</f>
        <v/>
      </c>
      <c r="K1885" s="296"/>
      <c r="L1885" s="296"/>
      <c r="M1885" s="290"/>
      <c r="N1885" s="290"/>
      <c r="O1885" s="290"/>
      <c r="P1885" s="290"/>
      <c r="Q1885" s="290"/>
      <c r="R1885" s="290"/>
      <c r="S1885" s="290" t="e">
        <f t="shared" si="87"/>
        <v>#DIV/0!</v>
      </c>
      <c r="T1885" s="290"/>
      <c r="U1885" s="290"/>
      <c r="V1885" s="290" t="e">
        <f t="shared" si="88"/>
        <v>#DIV/0!</v>
      </c>
      <c r="W1885" s="291" t="str">
        <f t="shared" si="89"/>
        <v/>
      </c>
      <c r="X1885" s="261"/>
      <c r="Y1885" s="261"/>
      <c r="Z1885" s="261"/>
      <c r="AA1885" s="261"/>
      <c r="AB1885" s="261"/>
      <c r="AC1885" s="261"/>
      <c r="AD1885" s="261"/>
      <c r="AE1885" s="261"/>
      <c r="AF1885" s="293"/>
      <c r="AG1885" s="315" t="str">
        <f>IF(AF1885="","",IFERROR(VLOOKUP(AF1885,'Error Checking'!A:B,2,0),"Error with MNCR code"))</f>
        <v/>
      </c>
      <c r="AH1885" s="315"/>
      <c r="AI1885" s="315" t="str">
        <f>IF(AH1885="","",IFERROR(VLOOKUP(AH1885,'Error Checking'!A:B,2,0),"Error with MNCR code"))</f>
        <v/>
      </c>
      <c r="AJ1885" s="261"/>
      <c r="AK1885" s="261"/>
      <c r="AL1885" s="297"/>
      <c r="AM1885" s="261"/>
      <c r="AN1885" s="261"/>
    </row>
    <row r="1886" spans="1:40" x14ac:dyDescent="0.2">
      <c r="A1886" s="87"/>
      <c r="B1886" s="298"/>
      <c r="C1886" s="261"/>
      <c r="D1886" s="261"/>
      <c r="E1886" s="261"/>
      <c r="F1886" s="261"/>
      <c r="G1886" s="294"/>
      <c r="H1886" s="295"/>
      <c r="I1886" s="261"/>
      <c r="J1886" s="311" t="str">
        <f>IF(I1886="","",VLOOKUP(I1886,LookUp_Tables!$R:$S,2,0))</f>
        <v/>
      </c>
      <c r="K1886" s="296"/>
      <c r="L1886" s="296"/>
      <c r="M1886" s="290"/>
      <c r="N1886" s="290"/>
      <c r="O1886" s="290"/>
      <c r="P1886" s="290"/>
      <c r="Q1886" s="290"/>
      <c r="R1886" s="290"/>
      <c r="S1886" s="290" t="e">
        <f t="shared" si="87"/>
        <v>#DIV/0!</v>
      </c>
      <c r="T1886" s="290"/>
      <c r="U1886" s="290"/>
      <c r="V1886" s="290" t="e">
        <f t="shared" si="88"/>
        <v>#DIV/0!</v>
      </c>
      <c r="W1886" s="291" t="str">
        <f t="shared" si="89"/>
        <v/>
      </c>
      <c r="X1886" s="261"/>
      <c r="Y1886" s="261"/>
      <c r="Z1886" s="261"/>
      <c r="AA1886" s="261"/>
      <c r="AB1886" s="261"/>
      <c r="AC1886" s="261"/>
      <c r="AD1886" s="261"/>
      <c r="AE1886" s="261"/>
      <c r="AF1886" s="293"/>
      <c r="AG1886" s="315" t="str">
        <f>IF(AF1886="","",IFERROR(VLOOKUP(AF1886,'Error Checking'!A:B,2,0),"Error with MNCR code"))</f>
        <v/>
      </c>
      <c r="AH1886" s="315"/>
      <c r="AI1886" s="315" t="str">
        <f>IF(AH1886="","",IFERROR(VLOOKUP(AH1886,'Error Checking'!A:B,2,0),"Error with MNCR code"))</f>
        <v/>
      </c>
      <c r="AJ1886" s="261"/>
      <c r="AK1886" s="261"/>
      <c r="AL1886" s="297"/>
      <c r="AM1886" s="261"/>
      <c r="AN1886" s="261"/>
    </row>
    <row r="1887" spans="1:40" x14ac:dyDescent="0.2">
      <c r="A1887" s="87"/>
      <c r="B1887" s="298"/>
      <c r="C1887" s="261"/>
      <c r="D1887" s="261"/>
      <c r="E1887" s="261"/>
      <c r="F1887" s="261"/>
      <c r="G1887" s="294"/>
      <c r="H1887" s="295"/>
      <c r="I1887" s="261"/>
      <c r="J1887" s="311" t="str">
        <f>IF(I1887="","",VLOOKUP(I1887,LookUp_Tables!$R:$S,2,0))</f>
        <v/>
      </c>
      <c r="K1887" s="296"/>
      <c r="L1887" s="296"/>
      <c r="M1887" s="290"/>
      <c r="N1887" s="290"/>
      <c r="O1887" s="290"/>
      <c r="P1887" s="290"/>
      <c r="Q1887" s="290"/>
      <c r="R1887" s="290"/>
      <c r="S1887" s="290" t="e">
        <f t="shared" si="87"/>
        <v>#DIV/0!</v>
      </c>
      <c r="T1887" s="290"/>
      <c r="U1887" s="290"/>
      <c r="V1887" s="290" t="e">
        <f t="shared" si="88"/>
        <v>#DIV/0!</v>
      </c>
      <c r="W1887" s="291" t="str">
        <f t="shared" si="89"/>
        <v/>
      </c>
      <c r="X1887" s="261"/>
      <c r="Y1887" s="261"/>
      <c r="Z1887" s="261"/>
      <c r="AA1887" s="261"/>
      <c r="AB1887" s="261"/>
      <c r="AC1887" s="261"/>
      <c r="AD1887" s="261"/>
      <c r="AE1887" s="261"/>
      <c r="AF1887" s="293"/>
      <c r="AG1887" s="315" t="str">
        <f>IF(AF1887="","",IFERROR(VLOOKUP(AF1887,'Error Checking'!A:B,2,0),"Error with MNCR code"))</f>
        <v/>
      </c>
      <c r="AH1887" s="315"/>
      <c r="AI1887" s="315" t="str">
        <f>IF(AH1887="","",IFERROR(VLOOKUP(AH1887,'Error Checking'!A:B,2,0),"Error with MNCR code"))</f>
        <v/>
      </c>
      <c r="AJ1887" s="261"/>
      <c r="AK1887" s="261"/>
      <c r="AL1887" s="297"/>
      <c r="AM1887" s="261"/>
      <c r="AN1887" s="261"/>
    </row>
    <row r="1888" spans="1:40" x14ac:dyDescent="0.2">
      <c r="A1888" s="87"/>
      <c r="B1888" s="298"/>
      <c r="C1888" s="261"/>
      <c r="D1888" s="261"/>
      <c r="E1888" s="261"/>
      <c r="F1888" s="261"/>
      <c r="G1888" s="294"/>
      <c r="H1888" s="295"/>
      <c r="I1888" s="261"/>
      <c r="J1888" s="311" t="str">
        <f>IF(I1888="","",VLOOKUP(I1888,LookUp_Tables!$R:$S,2,0))</f>
        <v/>
      </c>
      <c r="K1888" s="296"/>
      <c r="L1888" s="296"/>
      <c r="M1888" s="290"/>
      <c r="N1888" s="290"/>
      <c r="O1888" s="290"/>
      <c r="P1888" s="290"/>
      <c r="Q1888" s="290"/>
      <c r="R1888" s="290"/>
      <c r="S1888" s="290" t="e">
        <f t="shared" si="87"/>
        <v>#DIV/0!</v>
      </c>
      <c r="T1888" s="290"/>
      <c r="U1888" s="290"/>
      <c r="V1888" s="290" t="e">
        <f t="shared" si="88"/>
        <v>#DIV/0!</v>
      </c>
      <c r="W1888" s="291" t="str">
        <f t="shared" si="89"/>
        <v/>
      </c>
      <c r="X1888" s="261"/>
      <c r="Y1888" s="261"/>
      <c r="Z1888" s="261"/>
      <c r="AA1888" s="261"/>
      <c r="AB1888" s="261"/>
      <c r="AC1888" s="261"/>
      <c r="AD1888" s="261"/>
      <c r="AE1888" s="261"/>
      <c r="AF1888" s="293"/>
      <c r="AG1888" s="315" t="str">
        <f>IF(AF1888="","",IFERROR(VLOOKUP(AF1888,'Error Checking'!A:B,2,0),"Error with MNCR code"))</f>
        <v/>
      </c>
      <c r="AH1888" s="315"/>
      <c r="AI1888" s="315" t="str">
        <f>IF(AH1888="","",IFERROR(VLOOKUP(AH1888,'Error Checking'!A:B,2,0),"Error with MNCR code"))</f>
        <v/>
      </c>
      <c r="AJ1888" s="261"/>
      <c r="AK1888" s="261"/>
      <c r="AL1888" s="297"/>
      <c r="AM1888" s="261"/>
      <c r="AN1888" s="261"/>
    </row>
    <row r="1889" spans="1:40" x14ac:dyDescent="0.2">
      <c r="A1889" s="87"/>
      <c r="B1889" s="298"/>
      <c r="C1889" s="261"/>
      <c r="D1889" s="261"/>
      <c r="E1889" s="261"/>
      <c r="F1889" s="261"/>
      <c r="G1889" s="294"/>
      <c r="H1889" s="295"/>
      <c r="I1889" s="261"/>
      <c r="J1889" s="311" t="str">
        <f>IF(I1889="","",VLOOKUP(I1889,LookUp_Tables!$R:$S,2,0))</f>
        <v/>
      </c>
      <c r="K1889" s="296"/>
      <c r="L1889" s="296"/>
      <c r="M1889" s="290"/>
      <c r="N1889" s="290"/>
      <c r="O1889" s="290"/>
      <c r="P1889" s="290"/>
      <c r="Q1889" s="290"/>
      <c r="R1889" s="290"/>
      <c r="S1889" s="290" t="e">
        <f t="shared" si="87"/>
        <v>#DIV/0!</v>
      </c>
      <c r="T1889" s="290"/>
      <c r="U1889" s="290"/>
      <c r="V1889" s="290" t="e">
        <f t="shared" si="88"/>
        <v>#DIV/0!</v>
      </c>
      <c r="W1889" s="291" t="str">
        <f t="shared" si="89"/>
        <v/>
      </c>
      <c r="X1889" s="261"/>
      <c r="Y1889" s="261"/>
      <c r="Z1889" s="261"/>
      <c r="AA1889" s="261"/>
      <c r="AB1889" s="261"/>
      <c r="AC1889" s="261"/>
      <c r="AD1889" s="261"/>
      <c r="AE1889" s="261"/>
      <c r="AF1889" s="293"/>
      <c r="AG1889" s="315" t="str">
        <f>IF(AF1889="","",IFERROR(VLOOKUP(AF1889,'Error Checking'!A:B,2,0),"Error with MNCR code"))</f>
        <v/>
      </c>
      <c r="AH1889" s="315"/>
      <c r="AI1889" s="315" t="str">
        <f>IF(AH1889="","",IFERROR(VLOOKUP(AH1889,'Error Checking'!A:B,2,0),"Error with MNCR code"))</f>
        <v/>
      </c>
      <c r="AJ1889" s="261"/>
      <c r="AK1889" s="261"/>
      <c r="AL1889" s="297"/>
      <c r="AM1889" s="261"/>
      <c r="AN1889" s="261"/>
    </row>
    <row r="1890" spans="1:40" x14ac:dyDescent="0.2">
      <c r="A1890" s="87"/>
      <c r="B1890" s="298"/>
      <c r="C1890" s="261"/>
      <c r="D1890" s="261"/>
      <c r="E1890" s="261"/>
      <c r="F1890" s="261"/>
      <c r="G1890" s="294"/>
      <c r="H1890" s="295"/>
      <c r="I1890" s="261"/>
      <c r="J1890" s="311" t="str">
        <f>IF(I1890="","",VLOOKUP(I1890,LookUp_Tables!$R:$S,2,0))</f>
        <v/>
      </c>
      <c r="K1890" s="296"/>
      <c r="L1890" s="296"/>
      <c r="M1890" s="290"/>
      <c r="N1890" s="290"/>
      <c r="O1890" s="290"/>
      <c r="P1890" s="290"/>
      <c r="Q1890" s="290"/>
      <c r="R1890" s="290"/>
      <c r="S1890" s="290" t="e">
        <f t="shared" si="87"/>
        <v>#DIV/0!</v>
      </c>
      <c r="T1890" s="290"/>
      <c r="U1890" s="290"/>
      <c r="V1890" s="290" t="e">
        <f t="shared" si="88"/>
        <v>#DIV/0!</v>
      </c>
      <c r="W1890" s="291" t="str">
        <f t="shared" si="89"/>
        <v/>
      </c>
      <c r="X1890" s="261"/>
      <c r="Y1890" s="261"/>
      <c r="Z1890" s="261"/>
      <c r="AA1890" s="261"/>
      <c r="AB1890" s="261"/>
      <c r="AC1890" s="261"/>
      <c r="AD1890" s="261"/>
      <c r="AE1890" s="261"/>
      <c r="AF1890" s="293"/>
      <c r="AG1890" s="315" t="str">
        <f>IF(AF1890="","",IFERROR(VLOOKUP(AF1890,'Error Checking'!A:B,2,0),"Error with MNCR code"))</f>
        <v/>
      </c>
      <c r="AH1890" s="315"/>
      <c r="AI1890" s="315" t="str">
        <f>IF(AH1890="","",IFERROR(VLOOKUP(AH1890,'Error Checking'!A:B,2,0),"Error with MNCR code"))</f>
        <v/>
      </c>
      <c r="AJ1890" s="261"/>
      <c r="AK1890" s="261"/>
      <c r="AL1890" s="297"/>
      <c r="AM1890" s="261"/>
      <c r="AN1890" s="261"/>
    </row>
    <row r="1891" spans="1:40" x14ac:dyDescent="0.2">
      <c r="A1891" s="87"/>
      <c r="B1891" s="298"/>
      <c r="C1891" s="261"/>
      <c r="D1891" s="261"/>
      <c r="E1891" s="261"/>
      <c r="F1891" s="261"/>
      <c r="G1891" s="294"/>
      <c r="H1891" s="295"/>
      <c r="I1891" s="261"/>
      <c r="J1891" s="311" t="str">
        <f>IF(I1891="","",VLOOKUP(I1891,LookUp_Tables!$R:$S,2,0))</f>
        <v/>
      </c>
      <c r="K1891" s="296"/>
      <c r="L1891" s="296"/>
      <c r="M1891" s="290"/>
      <c r="N1891" s="290"/>
      <c r="O1891" s="290"/>
      <c r="P1891" s="290"/>
      <c r="Q1891" s="290"/>
      <c r="R1891" s="290"/>
      <c r="S1891" s="290" t="e">
        <f t="shared" si="87"/>
        <v>#DIV/0!</v>
      </c>
      <c r="T1891" s="290"/>
      <c r="U1891" s="290"/>
      <c r="V1891" s="290" t="e">
        <f t="shared" si="88"/>
        <v>#DIV/0!</v>
      </c>
      <c r="W1891" s="291" t="str">
        <f t="shared" si="89"/>
        <v/>
      </c>
      <c r="X1891" s="261"/>
      <c r="Y1891" s="261"/>
      <c r="Z1891" s="261"/>
      <c r="AA1891" s="261"/>
      <c r="AB1891" s="261"/>
      <c r="AC1891" s="261"/>
      <c r="AD1891" s="261"/>
      <c r="AE1891" s="261"/>
      <c r="AF1891" s="293"/>
      <c r="AG1891" s="315" t="str">
        <f>IF(AF1891="","",IFERROR(VLOOKUP(AF1891,'Error Checking'!A:B,2,0),"Error with MNCR code"))</f>
        <v/>
      </c>
      <c r="AH1891" s="315"/>
      <c r="AI1891" s="315" t="str">
        <f>IF(AH1891="","",IFERROR(VLOOKUP(AH1891,'Error Checking'!A:B,2,0),"Error with MNCR code"))</f>
        <v/>
      </c>
      <c r="AJ1891" s="261"/>
      <c r="AK1891" s="261"/>
      <c r="AL1891" s="297"/>
      <c r="AM1891" s="261"/>
      <c r="AN1891" s="261"/>
    </row>
    <row r="1892" spans="1:40" x14ac:dyDescent="0.2">
      <c r="A1892" s="87"/>
      <c r="B1892" s="298"/>
      <c r="C1892" s="261"/>
      <c r="D1892" s="261"/>
      <c r="E1892" s="261"/>
      <c r="F1892" s="261"/>
      <c r="G1892" s="294"/>
      <c r="H1892" s="295"/>
      <c r="I1892" s="261"/>
      <c r="J1892" s="311" t="str">
        <f>IF(I1892="","",VLOOKUP(I1892,LookUp_Tables!$R:$S,2,0))</f>
        <v/>
      </c>
      <c r="K1892" s="296"/>
      <c r="L1892" s="296"/>
      <c r="M1892" s="290"/>
      <c r="N1892" s="290"/>
      <c r="O1892" s="290"/>
      <c r="P1892" s="290"/>
      <c r="Q1892" s="290"/>
      <c r="R1892" s="290"/>
      <c r="S1892" s="290" t="e">
        <f t="shared" si="87"/>
        <v>#DIV/0!</v>
      </c>
      <c r="T1892" s="290"/>
      <c r="U1892" s="290"/>
      <c r="V1892" s="290" t="e">
        <f t="shared" si="88"/>
        <v>#DIV/0!</v>
      </c>
      <c r="W1892" s="291" t="str">
        <f t="shared" si="89"/>
        <v/>
      </c>
      <c r="X1892" s="261"/>
      <c r="Y1892" s="261"/>
      <c r="Z1892" s="261"/>
      <c r="AA1892" s="261"/>
      <c r="AB1892" s="261"/>
      <c r="AC1892" s="261"/>
      <c r="AD1892" s="261"/>
      <c r="AE1892" s="261"/>
      <c r="AF1892" s="293"/>
      <c r="AG1892" s="315" t="str">
        <f>IF(AF1892="","",IFERROR(VLOOKUP(AF1892,'Error Checking'!A:B,2,0),"Error with MNCR code"))</f>
        <v/>
      </c>
      <c r="AH1892" s="315"/>
      <c r="AI1892" s="315" t="str">
        <f>IF(AH1892="","",IFERROR(VLOOKUP(AH1892,'Error Checking'!A:B,2,0),"Error with MNCR code"))</f>
        <v/>
      </c>
      <c r="AJ1892" s="261"/>
      <c r="AK1892" s="261"/>
      <c r="AL1892" s="297"/>
      <c r="AM1892" s="261"/>
      <c r="AN1892" s="261"/>
    </row>
    <row r="1893" spans="1:40" x14ac:dyDescent="0.2">
      <c r="A1893" s="87"/>
      <c r="B1893" s="298"/>
      <c r="C1893" s="261"/>
      <c r="D1893" s="261"/>
      <c r="E1893" s="261"/>
      <c r="F1893" s="261"/>
      <c r="G1893" s="294"/>
      <c r="H1893" s="295"/>
      <c r="I1893" s="261"/>
      <c r="J1893" s="311" t="str">
        <f>IF(I1893="","",VLOOKUP(I1893,LookUp_Tables!$R:$S,2,0))</f>
        <v/>
      </c>
      <c r="K1893" s="296"/>
      <c r="L1893" s="296"/>
      <c r="M1893" s="290"/>
      <c r="N1893" s="290"/>
      <c r="O1893" s="290"/>
      <c r="P1893" s="290"/>
      <c r="Q1893" s="290"/>
      <c r="R1893" s="290"/>
      <c r="S1893" s="290" t="e">
        <f t="shared" si="87"/>
        <v>#DIV/0!</v>
      </c>
      <c r="T1893" s="290"/>
      <c r="U1893" s="290"/>
      <c r="V1893" s="290" t="e">
        <f t="shared" si="88"/>
        <v>#DIV/0!</v>
      </c>
      <c r="W1893" s="291" t="str">
        <f t="shared" si="89"/>
        <v/>
      </c>
      <c r="X1893" s="261"/>
      <c r="Y1893" s="261"/>
      <c r="Z1893" s="261"/>
      <c r="AA1893" s="261"/>
      <c r="AB1893" s="261"/>
      <c r="AC1893" s="261"/>
      <c r="AD1893" s="261"/>
      <c r="AE1893" s="261"/>
      <c r="AF1893" s="293"/>
      <c r="AG1893" s="315" t="str">
        <f>IF(AF1893="","",IFERROR(VLOOKUP(AF1893,'Error Checking'!A:B,2,0),"Error with MNCR code"))</f>
        <v/>
      </c>
      <c r="AH1893" s="315"/>
      <c r="AI1893" s="315" t="str">
        <f>IF(AH1893="","",IFERROR(VLOOKUP(AH1893,'Error Checking'!A:B,2,0),"Error with MNCR code"))</f>
        <v/>
      </c>
      <c r="AJ1893" s="261"/>
      <c r="AK1893" s="261"/>
      <c r="AL1893" s="297"/>
      <c r="AM1893" s="261"/>
      <c r="AN1893" s="261"/>
    </row>
    <row r="1894" spans="1:40" x14ac:dyDescent="0.2">
      <c r="A1894" s="87"/>
      <c r="B1894" s="298"/>
      <c r="C1894" s="261"/>
      <c r="D1894" s="261"/>
      <c r="E1894" s="261"/>
      <c r="F1894" s="261"/>
      <c r="G1894" s="294"/>
      <c r="H1894" s="295"/>
      <c r="I1894" s="261"/>
      <c r="J1894" s="311" t="str">
        <f>IF(I1894="","",VLOOKUP(I1894,LookUp_Tables!$R:$S,2,0))</f>
        <v/>
      </c>
      <c r="K1894" s="296"/>
      <c r="L1894" s="296"/>
      <c r="M1894" s="290"/>
      <c r="N1894" s="290"/>
      <c r="O1894" s="290"/>
      <c r="P1894" s="290"/>
      <c r="Q1894" s="290"/>
      <c r="R1894" s="290"/>
      <c r="S1894" s="290" t="e">
        <f t="shared" si="87"/>
        <v>#DIV/0!</v>
      </c>
      <c r="T1894" s="290"/>
      <c r="U1894" s="290"/>
      <c r="V1894" s="290" t="e">
        <f t="shared" si="88"/>
        <v>#DIV/0!</v>
      </c>
      <c r="W1894" s="291" t="str">
        <f t="shared" si="89"/>
        <v/>
      </c>
      <c r="X1894" s="261"/>
      <c r="Y1894" s="261"/>
      <c r="Z1894" s="261"/>
      <c r="AA1894" s="261"/>
      <c r="AB1894" s="261"/>
      <c r="AC1894" s="261"/>
      <c r="AD1894" s="261"/>
      <c r="AE1894" s="261"/>
      <c r="AF1894" s="293"/>
      <c r="AG1894" s="315" t="str">
        <f>IF(AF1894="","",IFERROR(VLOOKUP(AF1894,'Error Checking'!A:B,2,0),"Error with MNCR code"))</f>
        <v/>
      </c>
      <c r="AH1894" s="315"/>
      <c r="AI1894" s="315" t="str">
        <f>IF(AH1894="","",IFERROR(VLOOKUP(AH1894,'Error Checking'!A:B,2,0),"Error with MNCR code"))</f>
        <v/>
      </c>
      <c r="AJ1894" s="261"/>
      <c r="AK1894" s="261"/>
      <c r="AL1894" s="297"/>
      <c r="AM1894" s="261"/>
      <c r="AN1894" s="261"/>
    </row>
    <row r="1895" spans="1:40" x14ac:dyDescent="0.2">
      <c r="A1895" s="87"/>
      <c r="B1895" s="298"/>
      <c r="C1895" s="261"/>
      <c r="D1895" s="261"/>
      <c r="E1895" s="261"/>
      <c r="F1895" s="261"/>
      <c r="G1895" s="294"/>
      <c r="H1895" s="295"/>
      <c r="I1895" s="261"/>
      <c r="J1895" s="311" t="str">
        <f>IF(I1895="","",VLOOKUP(I1895,LookUp_Tables!$R:$S,2,0))</f>
        <v/>
      </c>
      <c r="K1895" s="296"/>
      <c r="L1895" s="296"/>
      <c r="M1895" s="290"/>
      <c r="N1895" s="290"/>
      <c r="O1895" s="290"/>
      <c r="P1895" s="290"/>
      <c r="Q1895" s="290"/>
      <c r="R1895" s="290"/>
      <c r="S1895" s="290" t="e">
        <f t="shared" si="87"/>
        <v>#DIV/0!</v>
      </c>
      <c r="T1895" s="290"/>
      <c r="U1895" s="290"/>
      <c r="V1895" s="290" t="e">
        <f t="shared" si="88"/>
        <v>#DIV/0!</v>
      </c>
      <c r="W1895" s="291" t="str">
        <f t="shared" si="89"/>
        <v/>
      </c>
      <c r="X1895" s="261"/>
      <c r="Y1895" s="261"/>
      <c r="Z1895" s="261"/>
      <c r="AA1895" s="261"/>
      <c r="AB1895" s="261"/>
      <c r="AC1895" s="261"/>
      <c r="AD1895" s="261"/>
      <c r="AE1895" s="261"/>
      <c r="AF1895" s="293"/>
      <c r="AG1895" s="315" t="str">
        <f>IF(AF1895="","",IFERROR(VLOOKUP(AF1895,'Error Checking'!A:B,2,0),"Error with MNCR code"))</f>
        <v/>
      </c>
      <c r="AH1895" s="315"/>
      <c r="AI1895" s="315" t="str">
        <f>IF(AH1895="","",IFERROR(VLOOKUP(AH1895,'Error Checking'!A:B,2,0),"Error with MNCR code"))</f>
        <v/>
      </c>
      <c r="AJ1895" s="261"/>
      <c r="AK1895" s="261"/>
      <c r="AL1895" s="297"/>
      <c r="AM1895" s="261"/>
      <c r="AN1895" s="261"/>
    </row>
    <row r="1896" spans="1:40" x14ac:dyDescent="0.2">
      <c r="A1896" s="87"/>
      <c r="B1896" s="298"/>
      <c r="C1896" s="261"/>
      <c r="D1896" s="261"/>
      <c r="E1896" s="261"/>
      <c r="F1896" s="261"/>
      <c r="G1896" s="294"/>
      <c r="H1896" s="295"/>
      <c r="I1896" s="261"/>
      <c r="J1896" s="311" t="str">
        <f>IF(I1896="","",VLOOKUP(I1896,LookUp_Tables!$R:$S,2,0))</f>
        <v/>
      </c>
      <c r="K1896" s="296"/>
      <c r="L1896" s="296"/>
      <c r="M1896" s="290"/>
      <c r="N1896" s="290"/>
      <c r="O1896" s="290"/>
      <c r="P1896" s="290"/>
      <c r="Q1896" s="290"/>
      <c r="R1896" s="290"/>
      <c r="S1896" s="290" t="e">
        <f t="shared" si="87"/>
        <v>#DIV/0!</v>
      </c>
      <c r="T1896" s="290"/>
      <c r="U1896" s="290"/>
      <c r="V1896" s="290" t="e">
        <f t="shared" si="88"/>
        <v>#DIV/0!</v>
      </c>
      <c r="W1896" s="291" t="str">
        <f t="shared" si="89"/>
        <v/>
      </c>
      <c r="X1896" s="261"/>
      <c r="Y1896" s="261"/>
      <c r="Z1896" s="261"/>
      <c r="AA1896" s="261"/>
      <c r="AB1896" s="261"/>
      <c r="AC1896" s="261"/>
      <c r="AD1896" s="261"/>
      <c r="AE1896" s="261"/>
      <c r="AF1896" s="293"/>
      <c r="AG1896" s="315" t="str">
        <f>IF(AF1896="","",IFERROR(VLOOKUP(AF1896,'Error Checking'!A:B,2,0),"Error with MNCR code"))</f>
        <v/>
      </c>
      <c r="AH1896" s="315"/>
      <c r="AI1896" s="315" t="str">
        <f>IF(AH1896="","",IFERROR(VLOOKUP(AH1896,'Error Checking'!A:B,2,0),"Error with MNCR code"))</f>
        <v/>
      </c>
      <c r="AJ1896" s="261"/>
      <c r="AK1896" s="261"/>
      <c r="AL1896" s="297"/>
      <c r="AM1896" s="261"/>
      <c r="AN1896" s="261"/>
    </row>
    <row r="1897" spans="1:40" x14ac:dyDescent="0.2">
      <c r="A1897" s="87"/>
      <c r="B1897" s="298"/>
      <c r="C1897" s="261"/>
      <c r="D1897" s="261"/>
      <c r="E1897" s="261"/>
      <c r="F1897" s="261"/>
      <c r="G1897" s="294"/>
      <c r="H1897" s="295"/>
      <c r="I1897" s="261"/>
      <c r="J1897" s="311" t="str">
        <f>IF(I1897="","",VLOOKUP(I1897,LookUp_Tables!$R:$S,2,0))</f>
        <v/>
      </c>
      <c r="K1897" s="296"/>
      <c r="L1897" s="296"/>
      <c r="M1897" s="290"/>
      <c r="N1897" s="290"/>
      <c r="O1897" s="290"/>
      <c r="P1897" s="290"/>
      <c r="Q1897" s="290"/>
      <c r="R1897" s="290"/>
      <c r="S1897" s="290" t="e">
        <f t="shared" si="87"/>
        <v>#DIV/0!</v>
      </c>
      <c r="T1897" s="290"/>
      <c r="U1897" s="290"/>
      <c r="V1897" s="290" t="e">
        <f t="shared" si="88"/>
        <v>#DIV/0!</v>
      </c>
      <c r="W1897" s="291" t="str">
        <f t="shared" si="89"/>
        <v/>
      </c>
      <c r="X1897" s="261"/>
      <c r="Y1897" s="261"/>
      <c r="Z1897" s="261"/>
      <c r="AA1897" s="261"/>
      <c r="AB1897" s="261"/>
      <c r="AC1897" s="261"/>
      <c r="AD1897" s="261"/>
      <c r="AE1897" s="261"/>
      <c r="AF1897" s="293"/>
      <c r="AG1897" s="315" t="str">
        <f>IF(AF1897="","",IFERROR(VLOOKUP(AF1897,'Error Checking'!A:B,2,0),"Error with MNCR code"))</f>
        <v/>
      </c>
      <c r="AH1897" s="315"/>
      <c r="AI1897" s="315" t="str">
        <f>IF(AH1897="","",IFERROR(VLOOKUP(AH1897,'Error Checking'!A:B,2,0),"Error with MNCR code"))</f>
        <v/>
      </c>
      <c r="AJ1897" s="261"/>
      <c r="AK1897" s="261"/>
      <c r="AL1897" s="297"/>
      <c r="AM1897" s="261"/>
      <c r="AN1897" s="261"/>
    </row>
    <row r="1898" spans="1:40" x14ac:dyDescent="0.2">
      <c r="A1898" s="87"/>
      <c r="B1898" s="298"/>
      <c r="C1898" s="261"/>
      <c r="D1898" s="261"/>
      <c r="E1898" s="261"/>
      <c r="F1898" s="261"/>
      <c r="G1898" s="294"/>
      <c r="H1898" s="295"/>
      <c r="I1898" s="261"/>
      <c r="J1898" s="311" t="str">
        <f>IF(I1898="","",VLOOKUP(I1898,LookUp_Tables!$R:$S,2,0))</f>
        <v/>
      </c>
      <c r="K1898" s="296"/>
      <c r="L1898" s="296"/>
      <c r="M1898" s="290"/>
      <c r="N1898" s="290"/>
      <c r="O1898" s="290"/>
      <c r="P1898" s="290"/>
      <c r="Q1898" s="290"/>
      <c r="R1898" s="290"/>
      <c r="S1898" s="290" t="e">
        <f t="shared" si="87"/>
        <v>#DIV/0!</v>
      </c>
      <c r="T1898" s="290"/>
      <c r="U1898" s="290"/>
      <c r="V1898" s="290" t="e">
        <f t="shared" si="88"/>
        <v>#DIV/0!</v>
      </c>
      <c r="W1898" s="291" t="str">
        <f t="shared" si="89"/>
        <v/>
      </c>
      <c r="X1898" s="261"/>
      <c r="Y1898" s="261"/>
      <c r="Z1898" s="261"/>
      <c r="AA1898" s="261"/>
      <c r="AB1898" s="261"/>
      <c r="AC1898" s="261"/>
      <c r="AD1898" s="261"/>
      <c r="AE1898" s="261"/>
      <c r="AF1898" s="293"/>
      <c r="AG1898" s="315" t="str">
        <f>IF(AF1898="","",IFERROR(VLOOKUP(AF1898,'Error Checking'!A:B,2,0),"Error with MNCR code"))</f>
        <v/>
      </c>
      <c r="AH1898" s="315"/>
      <c r="AI1898" s="315" t="str">
        <f>IF(AH1898="","",IFERROR(VLOOKUP(AH1898,'Error Checking'!A:B,2,0),"Error with MNCR code"))</f>
        <v/>
      </c>
      <c r="AJ1898" s="261"/>
      <c r="AK1898" s="261"/>
      <c r="AL1898" s="297"/>
      <c r="AM1898" s="261"/>
      <c r="AN1898" s="261"/>
    </row>
    <row r="1899" spans="1:40" x14ac:dyDescent="0.2">
      <c r="A1899" s="87"/>
      <c r="B1899" s="298"/>
      <c r="C1899" s="261"/>
      <c r="D1899" s="261"/>
      <c r="E1899" s="261"/>
      <c r="F1899" s="261"/>
      <c r="G1899" s="294"/>
      <c r="H1899" s="295"/>
      <c r="I1899" s="261"/>
      <c r="J1899" s="311" t="str">
        <f>IF(I1899="","",VLOOKUP(I1899,LookUp_Tables!$R:$S,2,0))</f>
        <v/>
      </c>
      <c r="K1899" s="296"/>
      <c r="L1899" s="296"/>
      <c r="M1899" s="290"/>
      <c r="N1899" s="290"/>
      <c r="O1899" s="290"/>
      <c r="P1899" s="290"/>
      <c r="Q1899" s="290"/>
      <c r="R1899" s="290"/>
      <c r="S1899" s="290" t="e">
        <f t="shared" si="87"/>
        <v>#DIV/0!</v>
      </c>
      <c r="T1899" s="290"/>
      <c r="U1899" s="290"/>
      <c r="V1899" s="290" t="e">
        <f t="shared" si="88"/>
        <v>#DIV/0!</v>
      </c>
      <c r="W1899" s="291" t="str">
        <f t="shared" si="89"/>
        <v/>
      </c>
      <c r="X1899" s="261"/>
      <c r="Y1899" s="261"/>
      <c r="Z1899" s="261"/>
      <c r="AA1899" s="261"/>
      <c r="AB1899" s="261"/>
      <c r="AC1899" s="261"/>
      <c r="AD1899" s="261"/>
      <c r="AE1899" s="261"/>
      <c r="AF1899" s="293"/>
      <c r="AG1899" s="315" t="str">
        <f>IF(AF1899="","",IFERROR(VLOOKUP(AF1899,'Error Checking'!A:B,2,0),"Error with MNCR code"))</f>
        <v/>
      </c>
      <c r="AH1899" s="315"/>
      <c r="AI1899" s="315" t="str">
        <f>IF(AH1899="","",IFERROR(VLOOKUP(AH1899,'Error Checking'!A:B,2,0),"Error with MNCR code"))</f>
        <v/>
      </c>
      <c r="AJ1899" s="261"/>
      <c r="AK1899" s="261"/>
      <c r="AL1899" s="297"/>
      <c r="AM1899" s="261"/>
      <c r="AN1899" s="261"/>
    </row>
    <row r="1900" spans="1:40" x14ac:dyDescent="0.2">
      <c r="A1900" s="87"/>
      <c r="B1900" s="298"/>
      <c r="C1900" s="261"/>
      <c r="D1900" s="261"/>
      <c r="E1900" s="261"/>
      <c r="F1900" s="261"/>
      <c r="G1900" s="294"/>
      <c r="H1900" s="295"/>
      <c r="I1900" s="261"/>
      <c r="J1900" s="311" t="str">
        <f>IF(I1900="","",VLOOKUP(I1900,LookUp_Tables!$R:$S,2,0))</f>
        <v/>
      </c>
      <c r="K1900" s="296"/>
      <c r="L1900" s="296"/>
      <c r="M1900" s="290"/>
      <c r="N1900" s="290"/>
      <c r="O1900" s="290"/>
      <c r="P1900" s="290"/>
      <c r="Q1900" s="290"/>
      <c r="R1900" s="290"/>
      <c r="S1900" s="290" t="e">
        <f t="shared" si="87"/>
        <v>#DIV/0!</v>
      </c>
      <c r="T1900" s="290"/>
      <c r="U1900" s="290"/>
      <c r="V1900" s="290" t="e">
        <f t="shared" si="88"/>
        <v>#DIV/0!</v>
      </c>
      <c r="W1900" s="291" t="str">
        <f t="shared" si="89"/>
        <v/>
      </c>
      <c r="X1900" s="261"/>
      <c r="Y1900" s="261"/>
      <c r="Z1900" s="261"/>
      <c r="AA1900" s="261"/>
      <c r="AB1900" s="261"/>
      <c r="AC1900" s="261"/>
      <c r="AD1900" s="261"/>
      <c r="AE1900" s="261"/>
      <c r="AF1900" s="293"/>
      <c r="AG1900" s="315" t="str">
        <f>IF(AF1900="","",IFERROR(VLOOKUP(AF1900,'Error Checking'!A:B,2,0),"Error with MNCR code"))</f>
        <v/>
      </c>
      <c r="AH1900" s="315"/>
      <c r="AI1900" s="315" t="str">
        <f>IF(AH1900="","",IFERROR(VLOOKUP(AH1900,'Error Checking'!A:B,2,0),"Error with MNCR code"))</f>
        <v/>
      </c>
      <c r="AJ1900" s="261"/>
      <c r="AK1900" s="261"/>
      <c r="AL1900" s="297"/>
      <c r="AM1900" s="261"/>
      <c r="AN1900" s="261"/>
    </row>
    <row r="1901" spans="1:40" x14ac:dyDescent="0.2">
      <c r="A1901" s="87"/>
      <c r="B1901" s="298"/>
      <c r="C1901" s="261"/>
      <c r="D1901" s="261"/>
      <c r="E1901" s="261"/>
      <c r="F1901" s="261"/>
      <c r="G1901" s="294"/>
      <c r="H1901" s="295"/>
      <c r="I1901" s="261"/>
      <c r="J1901" s="311" t="str">
        <f>IF(I1901="","",VLOOKUP(I1901,LookUp_Tables!$R:$S,2,0))</f>
        <v/>
      </c>
      <c r="K1901" s="296"/>
      <c r="L1901" s="296"/>
      <c r="M1901" s="290"/>
      <c r="N1901" s="290"/>
      <c r="O1901" s="290"/>
      <c r="P1901" s="290"/>
      <c r="Q1901" s="290"/>
      <c r="R1901" s="290"/>
      <c r="S1901" s="290" t="e">
        <f t="shared" si="87"/>
        <v>#DIV/0!</v>
      </c>
      <c r="T1901" s="290"/>
      <c r="U1901" s="290"/>
      <c r="V1901" s="290" t="e">
        <f t="shared" si="88"/>
        <v>#DIV/0!</v>
      </c>
      <c r="W1901" s="291" t="str">
        <f t="shared" si="89"/>
        <v/>
      </c>
      <c r="X1901" s="261"/>
      <c r="Y1901" s="261"/>
      <c r="Z1901" s="261"/>
      <c r="AA1901" s="261"/>
      <c r="AB1901" s="261"/>
      <c r="AC1901" s="261"/>
      <c r="AD1901" s="261"/>
      <c r="AE1901" s="261"/>
      <c r="AF1901" s="293"/>
      <c r="AG1901" s="315" t="str">
        <f>IF(AF1901="","",IFERROR(VLOOKUP(AF1901,'Error Checking'!A:B,2,0),"Error with MNCR code"))</f>
        <v/>
      </c>
      <c r="AH1901" s="315"/>
      <c r="AI1901" s="315" t="str">
        <f>IF(AH1901="","",IFERROR(VLOOKUP(AH1901,'Error Checking'!A:B,2,0),"Error with MNCR code"))</f>
        <v/>
      </c>
      <c r="AJ1901" s="261"/>
      <c r="AK1901" s="261"/>
      <c r="AL1901" s="297"/>
      <c r="AM1901" s="261"/>
      <c r="AN1901" s="261"/>
    </row>
    <row r="1902" spans="1:40" x14ac:dyDescent="0.2">
      <c r="A1902" s="87"/>
      <c r="B1902" s="298"/>
      <c r="C1902" s="261"/>
      <c r="D1902" s="261"/>
      <c r="E1902" s="261"/>
      <c r="F1902" s="261"/>
      <c r="G1902" s="294"/>
      <c r="H1902" s="295"/>
      <c r="I1902" s="261"/>
      <c r="J1902" s="311" t="str">
        <f>IF(I1902="","",VLOOKUP(I1902,LookUp_Tables!$R:$S,2,0))</f>
        <v/>
      </c>
      <c r="K1902" s="296"/>
      <c r="L1902" s="296"/>
      <c r="M1902" s="290"/>
      <c r="N1902" s="290"/>
      <c r="O1902" s="290"/>
      <c r="P1902" s="290"/>
      <c r="Q1902" s="290"/>
      <c r="R1902" s="290"/>
      <c r="S1902" s="290" t="e">
        <f t="shared" si="87"/>
        <v>#DIV/0!</v>
      </c>
      <c r="T1902" s="290"/>
      <c r="U1902" s="290"/>
      <c r="V1902" s="290" t="e">
        <f t="shared" si="88"/>
        <v>#DIV/0!</v>
      </c>
      <c r="W1902" s="291" t="str">
        <f t="shared" si="89"/>
        <v/>
      </c>
      <c r="X1902" s="261"/>
      <c r="Y1902" s="261"/>
      <c r="Z1902" s="261"/>
      <c r="AA1902" s="261"/>
      <c r="AB1902" s="261"/>
      <c r="AC1902" s="261"/>
      <c r="AD1902" s="261"/>
      <c r="AE1902" s="261"/>
      <c r="AF1902" s="293"/>
      <c r="AG1902" s="315" t="str">
        <f>IF(AF1902="","",IFERROR(VLOOKUP(AF1902,'Error Checking'!A:B,2,0),"Error with MNCR code"))</f>
        <v/>
      </c>
      <c r="AH1902" s="315"/>
      <c r="AI1902" s="315" t="str">
        <f>IF(AH1902="","",IFERROR(VLOOKUP(AH1902,'Error Checking'!A:B,2,0),"Error with MNCR code"))</f>
        <v/>
      </c>
      <c r="AJ1902" s="261"/>
      <c r="AK1902" s="261"/>
      <c r="AL1902" s="297"/>
      <c r="AM1902" s="261"/>
      <c r="AN1902" s="261"/>
    </row>
    <row r="1903" spans="1:40" x14ac:dyDescent="0.2">
      <c r="A1903" s="87"/>
      <c r="B1903" s="298"/>
      <c r="C1903" s="261"/>
      <c r="D1903" s="261"/>
      <c r="E1903" s="261"/>
      <c r="F1903" s="261"/>
      <c r="G1903" s="294"/>
      <c r="H1903" s="295"/>
      <c r="I1903" s="261"/>
      <c r="J1903" s="311" t="str">
        <f>IF(I1903="","",VLOOKUP(I1903,LookUp_Tables!$R:$S,2,0))</f>
        <v/>
      </c>
      <c r="K1903" s="296"/>
      <c r="L1903" s="296"/>
      <c r="M1903" s="290"/>
      <c r="N1903" s="290"/>
      <c r="O1903" s="290"/>
      <c r="P1903" s="290"/>
      <c r="Q1903" s="290"/>
      <c r="R1903" s="290"/>
      <c r="S1903" s="290" t="e">
        <f t="shared" si="87"/>
        <v>#DIV/0!</v>
      </c>
      <c r="T1903" s="290"/>
      <c r="U1903" s="290"/>
      <c r="V1903" s="290" t="e">
        <f t="shared" si="88"/>
        <v>#DIV/0!</v>
      </c>
      <c r="W1903" s="291" t="str">
        <f t="shared" si="89"/>
        <v/>
      </c>
      <c r="X1903" s="261"/>
      <c r="Y1903" s="261"/>
      <c r="Z1903" s="261"/>
      <c r="AA1903" s="261"/>
      <c r="AB1903" s="261"/>
      <c r="AC1903" s="261"/>
      <c r="AD1903" s="261"/>
      <c r="AE1903" s="261"/>
      <c r="AF1903" s="293"/>
      <c r="AG1903" s="315" t="str">
        <f>IF(AF1903="","",IFERROR(VLOOKUP(AF1903,'Error Checking'!A:B,2,0),"Error with MNCR code"))</f>
        <v/>
      </c>
      <c r="AH1903" s="315"/>
      <c r="AI1903" s="315" t="str">
        <f>IF(AH1903="","",IFERROR(VLOOKUP(AH1903,'Error Checking'!A:B,2,0),"Error with MNCR code"))</f>
        <v/>
      </c>
      <c r="AJ1903" s="261"/>
      <c r="AK1903" s="261"/>
      <c r="AL1903" s="297"/>
      <c r="AM1903" s="261"/>
      <c r="AN1903" s="261"/>
    </row>
    <row r="1904" spans="1:40" x14ac:dyDescent="0.2">
      <c r="A1904" s="87"/>
      <c r="B1904" s="298"/>
      <c r="C1904" s="261"/>
      <c r="D1904" s="261"/>
      <c r="E1904" s="261"/>
      <c r="F1904" s="261"/>
      <c r="G1904" s="294"/>
      <c r="H1904" s="295"/>
      <c r="I1904" s="261"/>
      <c r="J1904" s="311" t="str">
        <f>IF(I1904="","",VLOOKUP(I1904,LookUp_Tables!$R:$S,2,0))</f>
        <v/>
      </c>
      <c r="K1904" s="296"/>
      <c r="L1904" s="296"/>
      <c r="M1904" s="290"/>
      <c r="N1904" s="290"/>
      <c r="O1904" s="290"/>
      <c r="P1904" s="290"/>
      <c r="Q1904" s="290"/>
      <c r="R1904" s="290"/>
      <c r="S1904" s="290" t="e">
        <f t="shared" si="87"/>
        <v>#DIV/0!</v>
      </c>
      <c r="T1904" s="290"/>
      <c r="U1904" s="290"/>
      <c r="V1904" s="290" t="e">
        <f t="shared" si="88"/>
        <v>#DIV/0!</v>
      </c>
      <c r="W1904" s="291" t="str">
        <f t="shared" si="89"/>
        <v/>
      </c>
      <c r="X1904" s="261"/>
      <c r="Y1904" s="261"/>
      <c r="Z1904" s="261"/>
      <c r="AA1904" s="261"/>
      <c r="AB1904" s="261"/>
      <c r="AC1904" s="261"/>
      <c r="AD1904" s="261"/>
      <c r="AE1904" s="261"/>
      <c r="AF1904" s="293"/>
      <c r="AG1904" s="315" t="str">
        <f>IF(AF1904="","",IFERROR(VLOOKUP(AF1904,'Error Checking'!A:B,2,0),"Error with MNCR code"))</f>
        <v/>
      </c>
      <c r="AH1904" s="315"/>
      <c r="AI1904" s="315" t="str">
        <f>IF(AH1904="","",IFERROR(VLOOKUP(AH1904,'Error Checking'!A:B,2,0),"Error with MNCR code"))</f>
        <v/>
      </c>
      <c r="AJ1904" s="261"/>
      <c r="AK1904" s="261"/>
      <c r="AL1904" s="297"/>
      <c r="AM1904" s="261"/>
      <c r="AN1904" s="261"/>
    </row>
    <row r="1905" spans="1:40" x14ac:dyDescent="0.2">
      <c r="A1905" s="87"/>
      <c r="B1905" s="298"/>
      <c r="C1905" s="261"/>
      <c r="D1905" s="261"/>
      <c r="E1905" s="261"/>
      <c r="F1905" s="261"/>
      <c r="G1905" s="294"/>
      <c r="H1905" s="295"/>
      <c r="I1905" s="261"/>
      <c r="J1905" s="311" t="str">
        <f>IF(I1905="","",VLOOKUP(I1905,LookUp_Tables!$R:$S,2,0))</f>
        <v/>
      </c>
      <c r="K1905" s="296"/>
      <c r="L1905" s="296"/>
      <c r="M1905" s="290"/>
      <c r="N1905" s="290"/>
      <c r="O1905" s="290"/>
      <c r="P1905" s="290"/>
      <c r="Q1905" s="290"/>
      <c r="R1905" s="290"/>
      <c r="S1905" s="290" t="e">
        <f t="shared" si="87"/>
        <v>#DIV/0!</v>
      </c>
      <c r="T1905" s="290"/>
      <c r="U1905" s="290"/>
      <c r="V1905" s="290" t="e">
        <f t="shared" si="88"/>
        <v>#DIV/0!</v>
      </c>
      <c r="W1905" s="291" t="str">
        <f t="shared" si="89"/>
        <v/>
      </c>
      <c r="X1905" s="261"/>
      <c r="Y1905" s="261"/>
      <c r="Z1905" s="261"/>
      <c r="AA1905" s="261"/>
      <c r="AB1905" s="261"/>
      <c r="AC1905" s="261"/>
      <c r="AD1905" s="261"/>
      <c r="AE1905" s="261"/>
      <c r="AF1905" s="293"/>
      <c r="AG1905" s="315" t="str">
        <f>IF(AF1905="","",IFERROR(VLOOKUP(AF1905,'Error Checking'!A:B,2,0),"Error with MNCR code"))</f>
        <v/>
      </c>
      <c r="AH1905" s="315"/>
      <c r="AI1905" s="315" t="str">
        <f>IF(AH1905="","",IFERROR(VLOOKUP(AH1905,'Error Checking'!A:B,2,0),"Error with MNCR code"))</f>
        <v/>
      </c>
      <c r="AJ1905" s="261"/>
      <c r="AK1905" s="261"/>
      <c r="AL1905" s="297"/>
      <c r="AM1905" s="261"/>
      <c r="AN1905" s="261"/>
    </row>
    <row r="1906" spans="1:40" x14ac:dyDescent="0.2">
      <c r="A1906" s="87"/>
      <c r="B1906" s="298"/>
      <c r="C1906" s="261"/>
      <c r="D1906" s="261"/>
      <c r="E1906" s="261"/>
      <c r="F1906" s="261"/>
      <c r="G1906" s="294"/>
      <c r="H1906" s="295"/>
      <c r="I1906" s="261"/>
      <c r="J1906" s="311" t="str">
        <f>IF(I1906="","",VLOOKUP(I1906,LookUp_Tables!$R:$S,2,0))</f>
        <v/>
      </c>
      <c r="K1906" s="296"/>
      <c r="L1906" s="296"/>
      <c r="M1906" s="290"/>
      <c r="N1906" s="290"/>
      <c r="O1906" s="290"/>
      <c r="P1906" s="290"/>
      <c r="Q1906" s="290"/>
      <c r="R1906" s="290"/>
      <c r="S1906" s="290" t="e">
        <f t="shared" si="87"/>
        <v>#DIV/0!</v>
      </c>
      <c r="T1906" s="290"/>
      <c r="U1906" s="290"/>
      <c r="V1906" s="290" t="e">
        <f t="shared" si="88"/>
        <v>#DIV/0!</v>
      </c>
      <c r="W1906" s="291" t="str">
        <f t="shared" si="89"/>
        <v/>
      </c>
      <c r="X1906" s="261"/>
      <c r="Y1906" s="261"/>
      <c r="Z1906" s="261"/>
      <c r="AA1906" s="261"/>
      <c r="AB1906" s="261"/>
      <c r="AC1906" s="261"/>
      <c r="AD1906" s="261"/>
      <c r="AE1906" s="261"/>
      <c r="AF1906" s="293"/>
      <c r="AG1906" s="315" t="str">
        <f>IF(AF1906="","",IFERROR(VLOOKUP(AF1906,'Error Checking'!A:B,2,0),"Error with MNCR code"))</f>
        <v/>
      </c>
      <c r="AH1906" s="315"/>
      <c r="AI1906" s="315" t="str">
        <f>IF(AH1906="","",IFERROR(VLOOKUP(AH1906,'Error Checking'!A:B,2,0),"Error with MNCR code"))</f>
        <v/>
      </c>
      <c r="AJ1906" s="261"/>
      <c r="AK1906" s="261"/>
      <c r="AL1906" s="297"/>
      <c r="AM1906" s="261"/>
      <c r="AN1906" s="261"/>
    </row>
    <row r="1907" spans="1:40" x14ac:dyDescent="0.2">
      <c r="A1907" s="87"/>
      <c r="B1907" s="298"/>
      <c r="C1907" s="261"/>
      <c r="D1907" s="261"/>
      <c r="E1907" s="261"/>
      <c r="F1907" s="261"/>
      <c r="G1907" s="294"/>
      <c r="H1907" s="295"/>
      <c r="I1907" s="261"/>
      <c r="J1907" s="311" t="str">
        <f>IF(I1907="","",VLOOKUP(I1907,LookUp_Tables!$R:$S,2,0))</f>
        <v/>
      </c>
      <c r="K1907" s="296"/>
      <c r="L1907" s="296"/>
      <c r="M1907" s="290"/>
      <c r="N1907" s="290"/>
      <c r="O1907" s="290"/>
      <c r="P1907" s="290"/>
      <c r="Q1907" s="290"/>
      <c r="R1907" s="290"/>
      <c r="S1907" s="290" t="e">
        <f t="shared" si="87"/>
        <v>#DIV/0!</v>
      </c>
      <c r="T1907" s="290"/>
      <c r="U1907" s="290"/>
      <c r="V1907" s="290" t="e">
        <f t="shared" si="88"/>
        <v>#DIV/0!</v>
      </c>
      <c r="W1907" s="291" t="str">
        <f t="shared" si="89"/>
        <v/>
      </c>
      <c r="X1907" s="261"/>
      <c r="Y1907" s="261"/>
      <c r="Z1907" s="261"/>
      <c r="AA1907" s="261"/>
      <c r="AB1907" s="261"/>
      <c r="AC1907" s="261"/>
      <c r="AD1907" s="261"/>
      <c r="AE1907" s="261"/>
      <c r="AF1907" s="293"/>
      <c r="AG1907" s="315" t="str">
        <f>IF(AF1907="","",IFERROR(VLOOKUP(AF1907,'Error Checking'!A:B,2,0),"Error with MNCR code"))</f>
        <v/>
      </c>
      <c r="AH1907" s="315"/>
      <c r="AI1907" s="315" t="str">
        <f>IF(AH1907="","",IFERROR(VLOOKUP(AH1907,'Error Checking'!A:B,2,0),"Error with MNCR code"))</f>
        <v/>
      </c>
      <c r="AJ1907" s="261"/>
      <c r="AK1907" s="261"/>
      <c r="AL1907" s="297"/>
      <c r="AM1907" s="261"/>
      <c r="AN1907" s="261"/>
    </row>
    <row r="1908" spans="1:40" x14ac:dyDescent="0.2">
      <c r="A1908" s="87"/>
      <c r="B1908" s="298"/>
      <c r="C1908" s="261"/>
      <c r="D1908" s="261"/>
      <c r="E1908" s="261"/>
      <c r="F1908" s="261"/>
      <c r="G1908" s="294"/>
      <c r="H1908" s="295"/>
      <c r="I1908" s="261"/>
      <c r="J1908" s="311" t="str">
        <f>IF(I1908="","",VLOOKUP(I1908,LookUp_Tables!$R:$S,2,0))</f>
        <v/>
      </c>
      <c r="K1908" s="296"/>
      <c r="L1908" s="296"/>
      <c r="M1908" s="290"/>
      <c r="N1908" s="290"/>
      <c r="O1908" s="290"/>
      <c r="P1908" s="290"/>
      <c r="Q1908" s="290"/>
      <c r="R1908" s="290"/>
      <c r="S1908" s="290" t="e">
        <f t="shared" si="87"/>
        <v>#DIV/0!</v>
      </c>
      <c r="T1908" s="290"/>
      <c r="U1908" s="290"/>
      <c r="V1908" s="290" t="e">
        <f t="shared" si="88"/>
        <v>#DIV/0!</v>
      </c>
      <c r="W1908" s="291" t="str">
        <f t="shared" si="89"/>
        <v/>
      </c>
      <c r="X1908" s="261"/>
      <c r="Y1908" s="261"/>
      <c r="Z1908" s="261"/>
      <c r="AA1908" s="261"/>
      <c r="AB1908" s="261"/>
      <c r="AC1908" s="261"/>
      <c r="AD1908" s="261"/>
      <c r="AE1908" s="261"/>
      <c r="AF1908" s="293"/>
      <c r="AG1908" s="315" t="str">
        <f>IF(AF1908="","",IFERROR(VLOOKUP(AF1908,'Error Checking'!A:B,2,0),"Error with MNCR code"))</f>
        <v/>
      </c>
      <c r="AH1908" s="315"/>
      <c r="AI1908" s="315" t="str">
        <f>IF(AH1908="","",IFERROR(VLOOKUP(AH1908,'Error Checking'!A:B,2,0),"Error with MNCR code"))</f>
        <v/>
      </c>
      <c r="AJ1908" s="261"/>
      <c r="AK1908" s="261"/>
      <c r="AL1908" s="297"/>
      <c r="AM1908" s="261"/>
      <c r="AN1908" s="261"/>
    </row>
    <row r="1909" spans="1:40" x14ac:dyDescent="0.2">
      <c r="A1909" s="87"/>
      <c r="B1909" s="298"/>
      <c r="C1909" s="261"/>
      <c r="D1909" s="261"/>
      <c r="E1909" s="261"/>
      <c r="F1909" s="261"/>
      <c r="G1909" s="294"/>
      <c r="H1909" s="295"/>
      <c r="I1909" s="261"/>
      <c r="J1909" s="311" t="str">
        <f>IF(I1909="","",VLOOKUP(I1909,LookUp_Tables!$R:$S,2,0))</f>
        <v/>
      </c>
      <c r="K1909" s="296"/>
      <c r="L1909" s="296"/>
      <c r="M1909" s="290"/>
      <c r="N1909" s="290"/>
      <c r="O1909" s="290"/>
      <c r="P1909" s="290"/>
      <c r="Q1909" s="290"/>
      <c r="R1909" s="290"/>
      <c r="S1909" s="290" t="e">
        <f t="shared" si="87"/>
        <v>#DIV/0!</v>
      </c>
      <c r="T1909" s="290"/>
      <c r="U1909" s="290"/>
      <c r="V1909" s="290" t="e">
        <f t="shared" si="88"/>
        <v>#DIV/0!</v>
      </c>
      <c r="W1909" s="291" t="str">
        <f t="shared" si="89"/>
        <v/>
      </c>
      <c r="X1909" s="261"/>
      <c r="Y1909" s="261"/>
      <c r="Z1909" s="261"/>
      <c r="AA1909" s="261"/>
      <c r="AB1909" s="261"/>
      <c r="AC1909" s="261"/>
      <c r="AD1909" s="261"/>
      <c r="AE1909" s="261"/>
      <c r="AF1909" s="293"/>
      <c r="AG1909" s="315" t="str">
        <f>IF(AF1909="","",IFERROR(VLOOKUP(AF1909,'Error Checking'!A:B,2,0),"Error with MNCR code"))</f>
        <v/>
      </c>
      <c r="AH1909" s="315"/>
      <c r="AI1909" s="315" t="str">
        <f>IF(AH1909="","",IFERROR(VLOOKUP(AH1909,'Error Checking'!A:B,2,0),"Error with MNCR code"))</f>
        <v/>
      </c>
      <c r="AJ1909" s="261"/>
      <c r="AK1909" s="261"/>
      <c r="AL1909" s="297"/>
      <c r="AM1909" s="261"/>
      <c r="AN1909" s="261"/>
    </row>
    <row r="1910" spans="1:40" x14ac:dyDescent="0.2">
      <c r="A1910" s="87"/>
      <c r="B1910" s="298"/>
      <c r="C1910" s="261"/>
      <c r="D1910" s="261"/>
      <c r="E1910" s="261"/>
      <c r="F1910" s="261"/>
      <c r="G1910" s="294"/>
      <c r="H1910" s="295"/>
      <c r="I1910" s="261"/>
      <c r="J1910" s="311" t="str">
        <f>IF(I1910="","",VLOOKUP(I1910,LookUp_Tables!$R:$S,2,0))</f>
        <v/>
      </c>
      <c r="K1910" s="296"/>
      <c r="L1910" s="296"/>
      <c r="M1910" s="290"/>
      <c r="N1910" s="290"/>
      <c r="O1910" s="290"/>
      <c r="P1910" s="290"/>
      <c r="Q1910" s="290"/>
      <c r="R1910" s="290"/>
      <c r="S1910" s="290" t="e">
        <f t="shared" si="87"/>
        <v>#DIV/0!</v>
      </c>
      <c r="T1910" s="290"/>
      <c r="U1910" s="290"/>
      <c r="V1910" s="290" t="e">
        <f t="shared" si="88"/>
        <v>#DIV/0!</v>
      </c>
      <c r="W1910" s="291" t="str">
        <f t="shared" si="89"/>
        <v/>
      </c>
      <c r="X1910" s="261"/>
      <c r="Y1910" s="261"/>
      <c r="Z1910" s="261"/>
      <c r="AA1910" s="261"/>
      <c r="AB1910" s="261"/>
      <c r="AC1910" s="261"/>
      <c r="AD1910" s="261"/>
      <c r="AE1910" s="261"/>
      <c r="AF1910" s="293"/>
      <c r="AG1910" s="315" t="str">
        <f>IF(AF1910="","",IFERROR(VLOOKUP(AF1910,'Error Checking'!A:B,2,0),"Error with MNCR code"))</f>
        <v/>
      </c>
      <c r="AH1910" s="315"/>
      <c r="AI1910" s="315" t="str">
        <f>IF(AH1910="","",IFERROR(VLOOKUP(AH1910,'Error Checking'!A:B,2,0),"Error with MNCR code"))</f>
        <v/>
      </c>
      <c r="AJ1910" s="261"/>
      <c r="AK1910" s="261"/>
      <c r="AL1910" s="297"/>
      <c r="AM1910" s="261"/>
      <c r="AN1910" s="261"/>
    </row>
    <row r="1911" spans="1:40" x14ac:dyDescent="0.2">
      <c r="A1911" s="87"/>
      <c r="B1911" s="298"/>
      <c r="C1911" s="261"/>
      <c r="D1911" s="261"/>
      <c r="E1911" s="261"/>
      <c r="F1911" s="261"/>
      <c r="G1911" s="294"/>
      <c r="H1911" s="295"/>
      <c r="I1911" s="261"/>
      <c r="J1911" s="311" t="str">
        <f>IF(I1911="","",VLOOKUP(I1911,LookUp_Tables!$R:$S,2,0))</f>
        <v/>
      </c>
      <c r="K1911" s="296"/>
      <c r="L1911" s="296"/>
      <c r="M1911" s="290"/>
      <c r="N1911" s="290"/>
      <c r="O1911" s="290"/>
      <c r="P1911" s="290"/>
      <c r="Q1911" s="290"/>
      <c r="R1911" s="290"/>
      <c r="S1911" s="290" t="e">
        <f t="shared" si="87"/>
        <v>#DIV/0!</v>
      </c>
      <c r="T1911" s="290"/>
      <c r="U1911" s="290"/>
      <c r="V1911" s="290" t="e">
        <f t="shared" si="88"/>
        <v>#DIV/0!</v>
      </c>
      <c r="W1911" s="291" t="str">
        <f t="shared" si="89"/>
        <v/>
      </c>
      <c r="X1911" s="261"/>
      <c r="Y1911" s="261"/>
      <c r="Z1911" s="261"/>
      <c r="AA1911" s="261"/>
      <c r="AB1911" s="261"/>
      <c r="AC1911" s="261"/>
      <c r="AD1911" s="261"/>
      <c r="AE1911" s="261"/>
      <c r="AF1911" s="293"/>
      <c r="AG1911" s="315" t="str">
        <f>IF(AF1911="","",IFERROR(VLOOKUP(AF1911,'Error Checking'!A:B,2,0),"Error with MNCR code"))</f>
        <v/>
      </c>
      <c r="AH1911" s="315"/>
      <c r="AI1911" s="315" t="str">
        <f>IF(AH1911="","",IFERROR(VLOOKUP(AH1911,'Error Checking'!A:B,2,0),"Error with MNCR code"))</f>
        <v/>
      </c>
      <c r="AJ1911" s="261"/>
      <c r="AK1911" s="261"/>
      <c r="AL1911" s="297"/>
      <c r="AM1911" s="261"/>
      <c r="AN1911" s="261"/>
    </row>
    <row r="1912" spans="1:40" x14ac:dyDescent="0.2">
      <c r="A1912" s="87"/>
      <c r="B1912" s="298"/>
      <c r="C1912" s="261"/>
      <c r="D1912" s="261"/>
      <c r="E1912" s="261"/>
      <c r="F1912" s="261"/>
      <c r="G1912" s="294"/>
      <c r="H1912" s="295"/>
      <c r="I1912" s="261"/>
      <c r="J1912" s="311" t="str">
        <f>IF(I1912="","",VLOOKUP(I1912,LookUp_Tables!$R:$S,2,0))</f>
        <v/>
      </c>
      <c r="K1912" s="296"/>
      <c r="L1912" s="296"/>
      <c r="M1912" s="290"/>
      <c r="N1912" s="290"/>
      <c r="O1912" s="290"/>
      <c r="P1912" s="290"/>
      <c r="Q1912" s="290"/>
      <c r="R1912" s="290"/>
      <c r="S1912" s="290" t="e">
        <f t="shared" si="87"/>
        <v>#DIV/0!</v>
      </c>
      <c r="T1912" s="290"/>
      <c r="U1912" s="290"/>
      <c r="V1912" s="290" t="e">
        <f t="shared" si="88"/>
        <v>#DIV/0!</v>
      </c>
      <c r="W1912" s="291" t="str">
        <f t="shared" si="89"/>
        <v/>
      </c>
      <c r="X1912" s="261"/>
      <c r="Y1912" s="261"/>
      <c r="Z1912" s="261"/>
      <c r="AA1912" s="261"/>
      <c r="AB1912" s="261"/>
      <c r="AC1912" s="261"/>
      <c r="AD1912" s="261"/>
      <c r="AE1912" s="261"/>
      <c r="AF1912" s="293"/>
      <c r="AG1912" s="315" t="str">
        <f>IF(AF1912="","",IFERROR(VLOOKUP(AF1912,'Error Checking'!A:B,2,0),"Error with MNCR code"))</f>
        <v/>
      </c>
      <c r="AH1912" s="315"/>
      <c r="AI1912" s="315" t="str">
        <f>IF(AH1912="","",IFERROR(VLOOKUP(AH1912,'Error Checking'!A:B,2,0),"Error with MNCR code"))</f>
        <v/>
      </c>
      <c r="AJ1912" s="261"/>
      <c r="AK1912" s="261"/>
      <c r="AL1912" s="297"/>
      <c r="AM1912" s="261"/>
      <c r="AN1912" s="261"/>
    </row>
    <row r="1913" spans="1:40" x14ac:dyDescent="0.2">
      <c r="A1913" s="87"/>
      <c r="B1913" s="298"/>
      <c r="C1913" s="261"/>
      <c r="D1913" s="261"/>
      <c r="E1913" s="261"/>
      <c r="F1913" s="261"/>
      <c r="G1913" s="294"/>
      <c r="H1913" s="295"/>
      <c r="I1913" s="261"/>
      <c r="J1913" s="311" t="str">
        <f>IF(I1913="","",VLOOKUP(I1913,LookUp_Tables!$R:$S,2,0))</f>
        <v/>
      </c>
      <c r="K1913" s="296"/>
      <c r="L1913" s="296"/>
      <c r="M1913" s="290"/>
      <c r="N1913" s="290"/>
      <c r="O1913" s="290"/>
      <c r="P1913" s="290"/>
      <c r="Q1913" s="290"/>
      <c r="R1913" s="290"/>
      <c r="S1913" s="290" t="e">
        <f t="shared" si="87"/>
        <v>#DIV/0!</v>
      </c>
      <c r="T1913" s="290"/>
      <c r="U1913" s="290"/>
      <c r="V1913" s="290" t="e">
        <f t="shared" si="88"/>
        <v>#DIV/0!</v>
      </c>
      <c r="W1913" s="291" t="str">
        <f t="shared" si="89"/>
        <v/>
      </c>
      <c r="X1913" s="261"/>
      <c r="Y1913" s="261"/>
      <c r="Z1913" s="261"/>
      <c r="AA1913" s="261"/>
      <c r="AB1913" s="261"/>
      <c r="AC1913" s="261"/>
      <c r="AD1913" s="261"/>
      <c r="AE1913" s="261"/>
      <c r="AF1913" s="293"/>
      <c r="AG1913" s="315" t="str">
        <f>IF(AF1913="","",IFERROR(VLOOKUP(AF1913,'Error Checking'!A:B,2,0),"Error with MNCR code"))</f>
        <v/>
      </c>
      <c r="AH1913" s="315"/>
      <c r="AI1913" s="315" t="str">
        <f>IF(AH1913="","",IFERROR(VLOOKUP(AH1913,'Error Checking'!A:B,2,0),"Error with MNCR code"))</f>
        <v/>
      </c>
      <c r="AJ1913" s="261"/>
      <c r="AK1913" s="261"/>
      <c r="AL1913" s="297"/>
      <c r="AM1913" s="261"/>
      <c r="AN1913" s="261"/>
    </row>
    <row r="1914" spans="1:40" x14ac:dyDescent="0.2">
      <c r="A1914" s="87"/>
      <c r="B1914" s="298"/>
      <c r="C1914" s="261"/>
      <c r="D1914" s="261"/>
      <c r="E1914" s="261"/>
      <c r="F1914" s="261"/>
      <c r="G1914" s="294"/>
      <c r="H1914" s="295"/>
      <c r="I1914" s="261"/>
      <c r="J1914" s="311" t="str">
        <f>IF(I1914="","",VLOOKUP(I1914,LookUp_Tables!$R:$S,2,0))</f>
        <v/>
      </c>
      <c r="K1914" s="296"/>
      <c r="L1914" s="296"/>
      <c r="M1914" s="290"/>
      <c r="N1914" s="290"/>
      <c r="O1914" s="290"/>
      <c r="P1914" s="290"/>
      <c r="Q1914" s="290"/>
      <c r="R1914" s="290"/>
      <c r="S1914" s="290" t="e">
        <f t="shared" si="87"/>
        <v>#DIV/0!</v>
      </c>
      <c r="T1914" s="290"/>
      <c r="U1914" s="290"/>
      <c r="V1914" s="290" t="e">
        <f t="shared" si="88"/>
        <v>#DIV/0!</v>
      </c>
      <c r="W1914" s="291" t="str">
        <f t="shared" si="89"/>
        <v/>
      </c>
      <c r="X1914" s="261"/>
      <c r="Y1914" s="261"/>
      <c r="Z1914" s="261"/>
      <c r="AA1914" s="261"/>
      <c r="AB1914" s="261"/>
      <c r="AC1914" s="261"/>
      <c r="AD1914" s="261"/>
      <c r="AE1914" s="261"/>
      <c r="AF1914" s="293"/>
      <c r="AG1914" s="315" t="str">
        <f>IF(AF1914="","",IFERROR(VLOOKUP(AF1914,'Error Checking'!A:B,2,0),"Error with MNCR code"))</f>
        <v/>
      </c>
      <c r="AH1914" s="315"/>
      <c r="AI1914" s="315" t="str">
        <f>IF(AH1914="","",IFERROR(VLOOKUP(AH1914,'Error Checking'!A:B,2,0),"Error with MNCR code"))</f>
        <v/>
      </c>
      <c r="AJ1914" s="261"/>
      <c r="AK1914" s="261"/>
      <c r="AL1914" s="297"/>
      <c r="AM1914" s="261"/>
      <c r="AN1914" s="261"/>
    </row>
    <row r="1915" spans="1:40" x14ac:dyDescent="0.2">
      <c r="A1915" s="87"/>
      <c r="B1915" s="298"/>
      <c r="C1915" s="261"/>
      <c r="D1915" s="261"/>
      <c r="E1915" s="261"/>
      <c r="F1915" s="261"/>
      <c r="G1915" s="294"/>
      <c r="H1915" s="295"/>
      <c r="I1915" s="261"/>
      <c r="J1915" s="311" t="str">
        <f>IF(I1915="","",VLOOKUP(I1915,LookUp_Tables!$R:$S,2,0))</f>
        <v/>
      </c>
      <c r="K1915" s="296"/>
      <c r="L1915" s="296"/>
      <c r="M1915" s="290"/>
      <c r="N1915" s="290"/>
      <c r="O1915" s="290"/>
      <c r="P1915" s="290"/>
      <c r="Q1915" s="290"/>
      <c r="R1915" s="290"/>
      <c r="S1915" s="290" t="e">
        <f t="shared" si="87"/>
        <v>#DIV/0!</v>
      </c>
      <c r="T1915" s="290"/>
      <c r="U1915" s="290"/>
      <c r="V1915" s="290" t="e">
        <f t="shared" si="88"/>
        <v>#DIV/0!</v>
      </c>
      <c r="W1915" s="291" t="str">
        <f t="shared" si="89"/>
        <v/>
      </c>
      <c r="X1915" s="261"/>
      <c r="Y1915" s="261"/>
      <c r="Z1915" s="261"/>
      <c r="AA1915" s="261"/>
      <c r="AB1915" s="261"/>
      <c r="AC1915" s="261"/>
      <c r="AD1915" s="261"/>
      <c r="AE1915" s="261"/>
      <c r="AF1915" s="293"/>
      <c r="AG1915" s="315" t="str">
        <f>IF(AF1915="","",IFERROR(VLOOKUP(AF1915,'Error Checking'!A:B,2,0),"Error with MNCR code"))</f>
        <v/>
      </c>
      <c r="AH1915" s="315"/>
      <c r="AI1915" s="315" t="str">
        <f>IF(AH1915="","",IFERROR(VLOOKUP(AH1915,'Error Checking'!A:B,2,0),"Error with MNCR code"))</f>
        <v/>
      </c>
      <c r="AJ1915" s="261"/>
      <c r="AK1915" s="261"/>
      <c r="AL1915" s="297"/>
      <c r="AM1915" s="261"/>
      <c r="AN1915" s="261"/>
    </row>
    <row r="1916" spans="1:40" x14ac:dyDescent="0.2">
      <c r="A1916" s="87"/>
      <c r="B1916" s="298"/>
      <c r="C1916" s="261"/>
      <c r="D1916" s="261"/>
      <c r="E1916" s="261"/>
      <c r="F1916" s="261"/>
      <c r="G1916" s="294"/>
      <c r="H1916" s="295"/>
      <c r="I1916" s="261"/>
      <c r="J1916" s="311" t="str">
        <f>IF(I1916="","",VLOOKUP(I1916,LookUp_Tables!$R:$S,2,0))</f>
        <v/>
      </c>
      <c r="K1916" s="296"/>
      <c r="L1916" s="296"/>
      <c r="M1916" s="290"/>
      <c r="N1916" s="290"/>
      <c r="O1916" s="290"/>
      <c r="P1916" s="290"/>
      <c r="Q1916" s="290"/>
      <c r="R1916" s="290"/>
      <c r="S1916" s="290" t="e">
        <f t="shared" si="87"/>
        <v>#DIV/0!</v>
      </c>
      <c r="T1916" s="290"/>
      <c r="U1916" s="290"/>
      <c r="V1916" s="290" t="e">
        <f t="shared" si="88"/>
        <v>#DIV/0!</v>
      </c>
      <c r="W1916" s="291" t="str">
        <f t="shared" si="89"/>
        <v/>
      </c>
      <c r="X1916" s="261"/>
      <c r="Y1916" s="261"/>
      <c r="Z1916" s="261"/>
      <c r="AA1916" s="261"/>
      <c r="AB1916" s="261"/>
      <c r="AC1916" s="261"/>
      <c r="AD1916" s="261"/>
      <c r="AE1916" s="261"/>
      <c r="AF1916" s="293"/>
      <c r="AG1916" s="315" t="str">
        <f>IF(AF1916="","",IFERROR(VLOOKUP(AF1916,'Error Checking'!A:B,2,0),"Error with MNCR code"))</f>
        <v/>
      </c>
      <c r="AH1916" s="315"/>
      <c r="AI1916" s="315" t="str">
        <f>IF(AH1916="","",IFERROR(VLOOKUP(AH1916,'Error Checking'!A:B,2,0),"Error with MNCR code"))</f>
        <v/>
      </c>
      <c r="AJ1916" s="261"/>
      <c r="AK1916" s="261"/>
      <c r="AL1916" s="297"/>
      <c r="AM1916" s="261"/>
      <c r="AN1916" s="261"/>
    </row>
    <row r="1917" spans="1:40" x14ac:dyDescent="0.2">
      <c r="A1917" s="87"/>
      <c r="B1917" s="298"/>
      <c r="C1917" s="261"/>
      <c r="D1917" s="261"/>
      <c r="E1917" s="261"/>
      <c r="F1917" s="261"/>
      <c r="G1917" s="294"/>
      <c r="H1917" s="295"/>
      <c r="I1917" s="261"/>
      <c r="J1917" s="311" t="str">
        <f>IF(I1917="","",VLOOKUP(I1917,LookUp_Tables!$R:$S,2,0))</f>
        <v/>
      </c>
      <c r="K1917" s="296"/>
      <c r="L1917" s="296"/>
      <c r="M1917" s="290"/>
      <c r="N1917" s="290"/>
      <c r="O1917" s="290"/>
      <c r="P1917" s="290"/>
      <c r="Q1917" s="290"/>
      <c r="R1917" s="290"/>
      <c r="S1917" s="290" t="e">
        <f t="shared" si="87"/>
        <v>#DIV/0!</v>
      </c>
      <c r="T1917" s="290"/>
      <c r="U1917" s="290"/>
      <c r="V1917" s="290" t="e">
        <f t="shared" si="88"/>
        <v>#DIV/0!</v>
      </c>
      <c r="W1917" s="291" t="str">
        <f t="shared" si="89"/>
        <v/>
      </c>
      <c r="X1917" s="261"/>
      <c r="Y1917" s="261"/>
      <c r="Z1917" s="261"/>
      <c r="AA1917" s="261"/>
      <c r="AB1917" s="261"/>
      <c r="AC1917" s="261"/>
      <c r="AD1917" s="261"/>
      <c r="AE1917" s="261"/>
      <c r="AF1917" s="293"/>
      <c r="AG1917" s="315" t="str">
        <f>IF(AF1917="","",IFERROR(VLOOKUP(AF1917,'Error Checking'!A:B,2,0),"Error with MNCR code"))</f>
        <v/>
      </c>
      <c r="AH1917" s="315"/>
      <c r="AI1917" s="315" t="str">
        <f>IF(AH1917="","",IFERROR(VLOOKUP(AH1917,'Error Checking'!A:B,2,0),"Error with MNCR code"))</f>
        <v/>
      </c>
      <c r="AJ1917" s="261"/>
      <c r="AK1917" s="261"/>
      <c r="AL1917" s="297"/>
      <c r="AM1917" s="261"/>
      <c r="AN1917" s="261"/>
    </row>
    <row r="1918" spans="1:40" x14ac:dyDescent="0.2">
      <c r="A1918" s="87"/>
      <c r="B1918" s="298"/>
      <c r="C1918" s="261"/>
      <c r="D1918" s="261"/>
      <c r="E1918" s="261"/>
      <c r="F1918" s="261"/>
      <c r="G1918" s="294"/>
      <c r="H1918" s="295"/>
      <c r="I1918" s="261"/>
      <c r="J1918" s="311" t="str">
        <f>IF(I1918="","",VLOOKUP(I1918,LookUp_Tables!$R:$S,2,0))</f>
        <v/>
      </c>
      <c r="K1918" s="296"/>
      <c r="L1918" s="296"/>
      <c r="M1918" s="290"/>
      <c r="N1918" s="290"/>
      <c r="O1918" s="290"/>
      <c r="P1918" s="290"/>
      <c r="Q1918" s="290"/>
      <c r="R1918" s="290"/>
      <c r="S1918" s="290" t="e">
        <f t="shared" si="87"/>
        <v>#DIV/0!</v>
      </c>
      <c r="T1918" s="290"/>
      <c r="U1918" s="290"/>
      <c r="V1918" s="290" t="e">
        <f t="shared" si="88"/>
        <v>#DIV/0!</v>
      </c>
      <c r="W1918" s="291" t="str">
        <f t="shared" si="89"/>
        <v/>
      </c>
      <c r="X1918" s="261"/>
      <c r="Y1918" s="261"/>
      <c r="Z1918" s="261"/>
      <c r="AA1918" s="261"/>
      <c r="AB1918" s="261"/>
      <c r="AC1918" s="261"/>
      <c r="AD1918" s="261"/>
      <c r="AE1918" s="261"/>
      <c r="AF1918" s="293"/>
      <c r="AG1918" s="315" t="str">
        <f>IF(AF1918="","",IFERROR(VLOOKUP(AF1918,'Error Checking'!A:B,2,0),"Error with MNCR code"))</f>
        <v/>
      </c>
      <c r="AH1918" s="315"/>
      <c r="AI1918" s="315" t="str">
        <f>IF(AH1918="","",IFERROR(VLOOKUP(AH1918,'Error Checking'!A:B,2,0),"Error with MNCR code"))</f>
        <v/>
      </c>
      <c r="AJ1918" s="261"/>
      <c r="AK1918" s="261"/>
      <c r="AL1918" s="297"/>
      <c r="AM1918" s="261"/>
      <c r="AN1918" s="261"/>
    </row>
    <row r="1919" spans="1:40" x14ac:dyDescent="0.2">
      <c r="A1919" s="87"/>
      <c r="B1919" s="298"/>
      <c r="C1919" s="261"/>
      <c r="D1919" s="261"/>
      <c r="E1919" s="261"/>
      <c r="F1919" s="261"/>
      <c r="G1919" s="294"/>
      <c r="H1919" s="295"/>
      <c r="I1919" s="261"/>
      <c r="J1919" s="311" t="str">
        <f>IF(I1919="","",VLOOKUP(I1919,LookUp_Tables!$R:$S,2,0))</f>
        <v/>
      </c>
      <c r="K1919" s="296"/>
      <c r="L1919" s="296"/>
      <c r="M1919" s="290"/>
      <c r="N1919" s="290"/>
      <c r="O1919" s="290"/>
      <c r="P1919" s="290"/>
      <c r="Q1919" s="290"/>
      <c r="R1919" s="290"/>
      <c r="S1919" s="290" t="e">
        <f t="shared" si="87"/>
        <v>#DIV/0!</v>
      </c>
      <c r="T1919" s="290"/>
      <c r="U1919" s="290"/>
      <c r="V1919" s="290" t="e">
        <f t="shared" si="88"/>
        <v>#DIV/0!</v>
      </c>
      <c r="W1919" s="291" t="str">
        <f t="shared" si="89"/>
        <v/>
      </c>
      <c r="X1919" s="261"/>
      <c r="Y1919" s="261"/>
      <c r="Z1919" s="261"/>
      <c r="AA1919" s="261"/>
      <c r="AB1919" s="261"/>
      <c r="AC1919" s="261"/>
      <c r="AD1919" s="261"/>
      <c r="AE1919" s="261"/>
      <c r="AF1919" s="293"/>
      <c r="AG1919" s="315" t="str">
        <f>IF(AF1919="","",IFERROR(VLOOKUP(AF1919,'Error Checking'!A:B,2,0),"Error with MNCR code"))</f>
        <v/>
      </c>
      <c r="AH1919" s="315"/>
      <c r="AI1919" s="315" t="str">
        <f>IF(AH1919="","",IFERROR(VLOOKUP(AH1919,'Error Checking'!A:B,2,0),"Error with MNCR code"))</f>
        <v/>
      </c>
      <c r="AJ1919" s="261"/>
      <c r="AK1919" s="261"/>
      <c r="AL1919" s="297"/>
      <c r="AM1919" s="261"/>
      <c r="AN1919" s="261"/>
    </row>
    <row r="1920" spans="1:40" x14ac:dyDescent="0.2">
      <c r="A1920" s="87"/>
      <c r="B1920" s="298"/>
      <c r="C1920" s="261"/>
      <c r="D1920" s="261"/>
      <c r="E1920" s="261"/>
      <c r="F1920" s="261"/>
      <c r="G1920" s="294"/>
      <c r="H1920" s="295"/>
      <c r="I1920" s="261"/>
      <c r="J1920" s="311" t="str">
        <f>IF(I1920="","",VLOOKUP(I1920,LookUp_Tables!$R:$S,2,0))</f>
        <v/>
      </c>
      <c r="K1920" s="296"/>
      <c r="L1920" s="296"/>
      <c r="M1920" s="290"/>
      <c r="N1920" s="290"/>
      <c r="O1920" s="290"/>
      <c r="P1920" s="290"/>
      <c r="Q1920" s="290"/>
      <c r="R1920" s="290"/>
      <c r="S1920" s="290" t="e">
        <f t="shared" si="87"/>
        <v>#DIV/0!</v>
      </c>
      <c r="T1920" s="290"/>
      <c r="U1920" s="290"/>
      <c r="V1920" s="290" t="e">
        <f t="shared" si="88"/>
        <v>#DIV/0!</v>
      </c>
      <c r="W1920" s="291" t="str">
        <f t="shared" si="89"/>
        <v/>
      </c>
      <c r="X1920" s="261"/>
      <c r="Y1920" s="261"/>
      <c r="Z1920" s="261"/>
      <c r="AA1920" s="261"/>
      <c r="AB1920" s="261"/>
      <c r="AC1920" s="261"/>
      <c r="AD1920" s="261"/>
      <c r="AE1920" s="261"/>
      <c r="AF1920" s="293"/>
      <c r="AG1920" s="315" t="str">
        <f>IF(AF1920="","",IFERROR(VLOOKUP(AF1920,'Error Checking'!A:B,2,0),"Error with MNCR code"))</f>
        <v/>
      </c>
      <c r="AH1920" s="315"/>
      <c r="AI1920" s="315" t="str">
        <f>IF(AH1920="","",IFERROR(VLOOKUP(AH1920,'Error Checking'!A:B,2,0),"Error with MNCR code"))</f>
        <v/>
      </c>
      <c r="AJ1920" s="261"/>
      <c r="AK1920" s="261"/>
      <c r="AL1920" s="297"/>
      <c r="AM1920" s="261"/>
      <c r="AN1920" s="261"/>
    </row>
    <row r="1921" spans="1:40" x14ac:dyDescent="0.2">
      <c r="A1921" s="87"/>
      <c r="B1921" s="298"/>
      <c r="C1921" s="261"/>
      <c r="D1921" s="261"/>
      <c r="E1921" s="261"/>
      <c r="F1921" s="261"/>
      <c r="G1921" s="294"/>
      <c r="H1921" s="295"/>
      <c r="I1921" s="261"/>
      <c r="J1921" s="311" t="str">
        <f>IF(I1921="","",VLOOKUP(I1921,LookUp_Tables!$R:$S,2,0))</f>
        <v/>
      </c>
      <c r="K1921" s="296"/>
      <c r="L1921" s="296"/>
      <c r="M1921" s="290"/>
      <c r="N1921" s="290"/>
      <c r="O1921" s="290"/>
      <c r="P1921" s="290"/>
      <c r="Q1921" s="290"/>
      <c r="R1921" s="290"/>
      <c r="S1921" s="290" t="e">
        <f t="shared" si="87"/>
        <v>#DIV/0!</v>
      </c>
      <c r="T1921" s="290"/>
      <c r="U1921" s="290"/>
      <c r="V1921" s="290" t="e">
        <f t="shared" si="88"/>
        <v>#DIV/0!</v>
      </c>
      <c r="W1921" s="291" t="str">
        <f t="shared" si="89"/>
        <v/>
      </c>
      <c r="X1921" s="261"/>
      <c r="Y1921" s="261"/>
      <c r="Z1921" s="261"/>
      <c r="AA1921" s="261"/>
      <c r="AB1921" s="261"/>
      <c r="AC1921" s="261"/>
      <c r="AD1921" s="261"/>
      <c r="AE1921" s="261"/>
      <c r="AF1921" s="293"/>
      <c r="AG1921" s="315" t="str">
        <f>IF(AF1921="","",IFERROR(VLOOKUP(AF1921,'Error Checking'!A:B,2,0),"Error with MNCR code"))</f>
        <v/>
      </c>
      <c r="AH1921" s="315"/>
      <c r="AI1921" s="315" t="str">
        <f>IF(AH1921="","",IFERROR(VLOOKUP(AH1921,'Error Checking'!A:B,2,0),"Error with MNCR code"))</f>
        <v/>
      </c>
      <c r="AJ1921" s="261"/>
      <c r="AK1921" s="261"/>
      <c r="AL1921" s="297"/>
      <c r="AM1921" s="261"/>
      <c r="AN1921" s="261"/>
    </row>
    <row r="1922" spans="1:40" x14ac:dyDescent="0.2">
      <c r="A1922" s="87"/>
      <c r="B1922" s="298"/>
      <c r="C1922" s="261"/>
      <c r="D1922" s="261"/>
      <c r="E1922" s="261"/>
      <c r="F1922" s="261"/>
      <c r="G1922" s="294"/>
      <c r="H1922" s="295"/>
      <c r="I1922" s="261"/>
      <c r="J1922" s="311" t="str">
        <f>IF(I1922="","",VLOOKUP(I1922,LookUp_Tables!$R:$S,2,0))</f>
        <v/>
      </c>
      <c r="K1922" s="296"/>
      <c r="L1922" s="296"/>
      <c r="M1922" s="290"/>
      <c r="N1922" s="290"/>
      <c r="O1922" s="290"/>
      <c r="P1922" s="290"/>
      <c r="Q1922" s="290"/>
      <c r="R1922" s="290"/>
      <c r="S1922" s="290" t="e">
        <f t="shared" si="87"/>
        <v>#DIV/0!</v>
      </c>
      <c r="T1922" s="290"/>
      <c r="U1922" s="290"/>
      <c r="V1922" s="290" t="e">
        <f t="shared" si="88"/>
        <v>#DIV/0!</v>
      </c>
      <c r="W1922" s="291" t="str">
        <f t="shared" si="89"/>
        <v/>
      </c>
      <c r="X1922" s="261"/>
      <c r="Y1922" s="261"/>
      <c r="Z1922" s="261"/>
      <c r="AA1922" s="261"/>
      <c r="AB1922" s="261"/>
      <c r="AC1922" s="261"/>
      <c r="AD1922" s="261"/>
      <c r="AE1922" s="261"/>
      <c r="AF1922" s="293"/>
      <c r="AG1922" s="315" t="str">
        <f>IF(AF1922="","",IFERROR(VLOOKUP(AF1922,'Error Checking'!A:B,2,0),"Error with MNCR code"))</f>
        <v/>
      </c>
      <c r="AH1922" s="315"/>
      <c r="AI1922" s="315" t="str">
        <f>IF(AH1922="","",IFERROR(VLOOKUP(AH1922,'Error Checking'!A:B,2,0),"Error with MNCR code"))</f>
        <v/>
      </c>
      <c r="AJ1922" s="261"/>
      <c r="AK1922" s="261"/>
      <c r="AL1922" s="297"/>
      <c r="AM1922" s="261"/>
      <c r="AN1922" s="261"/>
    </row>
    <row r="1923" spans="1:40" x14ac:dyDescent="0.2">
      <c r="A1923" s="87"/>
      <c r="B1923" s="298"/>
      <c r="C1923" s="261"/>
      <c r="D1923" s="261"/>
      <c r="E1923" s="261"/>
      <c r="F1923" s="261"/>
      <c r="G1923" s="294"/>
      <c r="H1923" s="295"/>
      <c r="I1923" s="261"/>
      <c r="J1923" s="311" t="str">
        <f>IF(I1923="","",VLOOKUP(I1923,LookUp_Tables!$R:$S,2,0))</f>
        <v/>
      </c>
      <c r="K1923" s="296"/>
      <c r="L1923" s="296"/>
      <c r="M1923" s="290"/>
      <c r="N1923" s="290"/>
      <c r="O1923" s="290"/>
      <c r="P1923" s="290"/>
      <c r="Q1923" s="290"/>
      <c r="R1923" s="290"/>
      <c r="S1923" s="290" t="e">
        <f t="shared" si="87"/>
        <v>#DIV/0!</v>
      </c>
      <c r="T1923" s="290"/>
      <c r="U1923" s="290"/>
      <c r="V1923" s="290" t="e">
        <f t="shared" si="88"/>
        <v>#DIV/0!</v>
      </c>
      <c r="W1923" s="291" t="str">
        <f t="shared" si="89"/>
        <v/>
      </c>
      <c r="X1923" s="261"/>
      <c r="Y1923" s="261"/>
      <c r="Z1923" s="261"/>
      <c r="AA1923" s="261"/>
      <c r="AB1923" s="261"/>
      <c r="AC1923" s="261"/>
      <c r="AD1923" s="261"/>
      <c r="AE1923" s="261"/>
      <c r="AF1923" s="293"/>
      <c r="AG1923" s="315" t="str">
        <f>IF(AF1923="","",IFERROR(VLOOKUP(AF1923,'Error Checking'!A:B,2,0),"Error with MNCR code"))</f>
        <v/>
      </c>
      <c r="AH1923" s="315"/>
      <c r="AI1923" s="315" t="str">
        <f>IF(AH1923="","",IFERROR(VLOOKUP(AH1923,'Error Checking'!A:B,2,0),"Error with MNCR code"))</f>
        <v/>
      </c>
      <c r="AJ1923" s="261"/>
      <c r="AK1923" s="261"/>
      <c r="AL1923" s="297"/>
      <c r="AM1923" s="261"/>
      <c r="AN1923" s="261"/>
    </row>
    <row r="1924" spans="1:40" x14ac:dyDescent="0.2">
      <c r="A1924" s="87"/>
      <c r="B1924" s="298"/>
      <c r="C1924" s="261"/>
      <c r="D1924" s="261"/>
      <c r="E1924" s="261"/>
      <c r="F1924" s="261"/>
      <c r="G1924" s="294"/>
      <c r="H1924" s="295"/>
      <c r="I1924" s="261"/>
      <c r="J1924" s="311" t="str">
        <f>IF(I1924="","",VLOOKUP(I1924,LookUp_Tables!$R:$S,2,0))</f>
        <v/>
      </c>
      <c r="K1924" s="296"/>
      <c r="L1924" s="296"/>
      <c r="M1924" s="290"/>
      <c r="N1924" s="290"/>
      <c r="O1924" s="290"/>
      <c r="P1924" s="290"/>
      <c r="Q1924" s="290"/>
      <c r="R1924" s="290"/>
      <c r="S1924" s="290" t="e">
        <f t="shared" si="87"/>
        <v>#DIV/0!</v>
      </c>
      <c r="T1924" s="290"/>
      <c r="U1924" s="290"/>
      <c r="V1924" s="290" t="e">
        <f t="shared" si="88"/>
        <v>#DIV/0!</v>
      </c>
      <c r="W1924" s="291" t="str">
        <f t="shared" si="89"/>
        <v/>
      </c>
      <c r="X1924" s="261"/>
      <c r="Y1924" s="261"/>
      <c r="Z1924" s="261"/>
      <c r="AA1924" s="261"/>
      <c r="AB1924" s="261"/>
      <c r="AC1924" s="261"/>
      <c r="AD1924" s="261"/>
      <c r="AE1924" s="261"/>
      <c r="AF1924" s="293"/>
      <c r="AG1924" s="315" t="str">
        <f>IF(AF1924="","",IFERROR(VLOOKUP(AF1924,'Error Checking'!A:B,2,0),"Error with MNCR code"))</f>
        <v/>
      </c>
      <c r="AH1924" s="315"/>
      <c r="AI1924" s="315" t="str">
        <f>IF(AH1924="","",IFERROR(VLOOKUP(AH1924,'Error Checking'!A:B,2,0),"Error with MNCR code"))</f>
        <v/>
      </c>
      <c r="AJ1924" s="261"/>
      <c r="AK1924" s="261"/>
      <c r="AL1924" s="297"/>
      <c r="AM1924" s="261"/>
      <c r="AN1924" s="261"/>
    </row>
    <row r="1925" spans="1:40" x14ac:dyDescent="0.2">
      <c r="A1925" s="87"/>
      <c r="B1925" s="298"/>
      <c r="C1925" s="261"/>
      <c r="D1925" s="261"/>
      <c r="E1925" s="261"/>
      <c r="F1925" s="261"/>
      <c r="G1925" s="294"/>
      <c r="H1925" s="295"/>
      <c r="I1925" s="261"/>
      <c r="J1925" s="311" t="str">
        <f>IF(I1925="","",VLOOKUP(I1925,LookUp_Tables!$R:$S,2,0))</f>
        <v/>
      </c>
      <c r="K1925" s="296"/>
      <c r="L1925" s="296"/>
      <c r="M1925" s="290"/>
      <c r="N1925" s="290"/>
      <c r="O1925" s="290"/>
      <c r="P1925" s="290"/>
      <c r="Q1925" s="290"/>
      <c r="R1925" s="290"/>
      <c r="S1925" s="290" t="e">
        <f t="shared" si="87"/>
        <v>#DIV/0!</v>
      </c>
      <c r="T1925" s="290"/>
      <c r="U1925" s="290"/>
      <c r="V1925" s="290" t="e">
        <f t="shared" si="88"/>
        <v>#DIV/0!</v>
      </c>
      <c r="W1925" s="291" t="str">
        <f t="shared" si="89"/>
        <v/>
      </c>
      <c r="X1925" s="261"/>
      <c r="Y1925" s="261"/>
      <c r="Z1925" s="261"/>
      <c r="AA1925" s="261"/>
      <c r="AB1925" s="261"/>
      <c r="AC1925" s="261"/>
      <c r="AD1925" s="261"/>
      <c r="AE1925" s="261"/>
      <c r="AF1925" s="293"/>
      <c r="AG1925" s="315" t="str">
        <f>IF(AF1925="","",IFERROR(VLOOKUP(AF1925,'Error Checking'!A:B,2,0),"Error with MNCR code"))</f>
        <v/>
      </c>
      <c r="AH1925" s="315"/>
      <c r="AI1925" s="315" t="str">
        <f>IF(AH1925="","",IFERROR(VLOOKUP(AH1925,'Error Checking'!A:B,2,0),"Error with MNCR code"))</f>
        <v/>
      </c>
      <c r="AJ1925" s="261"/>
      <c r="AK1925" s="261"/>
      <c r="AL1925" s="297"/>
      <c r="AM1925" s="261"/>
      <c r="AN1925" s="261"/>
    </row>
    <row r="1926" spans="1:40" x14ac:dyDescent="0.2">
      <c r="A1926" s="87"/>
      <c r="B1926" s="298"/>
      <c r="C1926" s="261"/>
      <c r="D1926" s="261"/>
      <c r="E1926" s="261"/>
      <c r="F1926" s="261"/>
      <c r="G1926" s="294"/>
      <c r="H1926" s="295"/>
      <c r="I1926" s="261"/>
      <c r="J1926" s="311" t="str">
        <f>IF(I1926="","",VLOOKUP(I1926,LookUp_Tables!$R:$S,2,0))</f>
        <v/>
      </c>
      <c r="K1926" s="296"/>
      <c r="L1926" s="296"/>
      <c r="M1926" s="290"/>
      <c r="N1926" s="290"/>
      <c r="O1926" s="290"/>
      <c r="P1926" s="290"/>
      <c r="Q1926" s="290"/>
      <c r="R1926" s="290"/>
      <c r="S1926" s="290" t="e">
        <f t="shared" si="87"/>
        <v>#DIV/0!</v>
      </c>
      <c r="T1926" s="290"/>
      <c r="U1926" s="290"/>
      <c r="V1926" s="290" t="e">
        <f t="shared" si="88"/>
        <v>#DIV/0!</v>
      </c>
      <c r="W1926" s="291" t="str">
        <f t="shared" si="89"/>
        <v/>
      </c>
      <c r="X1926" s="261"/>
      <c r="Y1926" s="261"/>
      <c r="Z1926" s="261"/>
      <c r="AA1926" s="261"/>
      <c r="AB1926" s="261"/>
      <c r="AC1926" s="261"/>
      <c r="AD1926" s="261"/>
      <c r="AE1926" s="261"/>
      <c r="AF1926" s="293"/>
      <c r="AG1926" s="315" t="str">
        <f>IF(AF1926="","",IFERROR(VLOOKUP(AF1926,'Error Checking'!A:B,2,0),"Error with MNCR code"))</f>
        <v/>
      </c>
      <c r="AH1926" s="315"/>
      <c r="AI1926" s="315" t="str">
        <f>IF(AH1926="","",IFERROR(VLOOKUP(AH1926,'Error Checking'!A:B,2,0),"Error with MNCR code"))</f>
        <v/>
      </c>
      <c r="AJ1926" s="261"/>
      <c r="AK1926" s="261"/>
      <c r="AL1926" s="297"/>
      <c r="AM1926" s="261"/>
      <c r="AN1926" s="261"/>
    </row>
    <row r="1927" spans="1:40" x14ac:dyDescent="0.2">
      <c r="A1927" s="87"/>
      <c r="B1927" s="298"/>
      <c r="C1927" s="261"/>
      <c r="D1927" s="261"/>
      <c r="E1927" s="261"/>
      <c r="F1927" s="261"/>
      <c r="G1927" s="294"/>
      <c r="H1927" s="295"/>
      <c r="I1927" s="261"/>
      <c r="J1927" s="311" t="str">
        <f>IF(I1927="","",VLOOKUP(I1927,LookUp_Tables!$R:$S,2,0))</f>
        <v/>
      </c>
      <c r="K1927" s="296"/>
      <c r="L1927" s="296"/>
      <c r="M1927" s="290"/>
      <c r="N1927" s="290"/>
      <c r="O1927" s="290"/>
      <c r="P1927" s="290"/>
      <c r="Q1927" s="290"/>
      <c r="R1927" s="290"/>
      <c r="S1927" s="290" t="e">
        <f t="shared" si="87"/>
        <v>#DIV/0!</v>
      </c>
      <c r="T1927" s="290"/>
      <c r="U1927" s="290"/>
      <c r="V1927" s="290" t="e">
        <f t="shared" si="88"/>
        <v>#DIV/0!</v>
      </c>
      <c r="W1927" s="291" t="str">
        <f t="shared" si="89"/>
        <v/>
      </c>
      <c r="X1927" s="261"/>
      <c r="Y1927" s="261"/>
      <c r="Z1927" s="261"/>
      <c r="AA1927" s="261"/>
      <c r="AB1927" s="261"/>
      <c r="AC1927" s="261"/>
      <c r="AD1927" s="261"/>
      <c r="AE1927" s="261"/>
      <c r="AF1927" s="293"/>
      <c r="AG1927" s="315" t="str">
        <f>IF(AF1927="","",IFERROR(VLOOKUP(AF1927,'Error Checking'!A:B,2,0),"Error with MNCR code"))</f>
        <v/>
      </c>
      <c r="AH1927" s="315"/>
      <c r="AI1927" s="315" t="str">
        <f>IF(AH1927="","",IFERROR(VLOOKUP(AH1927,'Error Checking'!A:B,2,0),"Error with MNCR code"))</f>
        <v/>
      </c>
      <c r="AJ1927" s="261"/>
      <c r="AK1927" s="261"/>
      <c r="AL1927" s="297"/>
      <c r="AM1927" s="261"/>
      <c r="AN1927" s="261"/>
    </row>
    <row r="1928" spans="1:40" x14ac:dyDescent="0.2">
      <c r="A1928" s="87"/>
      <c r="B1928" s="298"/>
      <c r="C1928" s="261"/>
      <c r="D1928" s="261"/>
      <c r="E1928" s="261"/>
      <c r="F1928" s="261"/>
      <c r="G1928" s="294"/>
      <c r="H1928" s="295"/>
      <c r="I1928" s="261"/>
      <c r="J1928" s="311" t="str">
        <f>IF(I1928="","",VLOOKUP(I1928,LookUp_Tables!$R:$S,2,0))</f>
        <v/>
      </c>
      <c r="K1928" s="296"/>
      <c r="L1928" s="296"/>
      <c r="M1928" s="290"/>
      <c r="N1928" s="290"/>
      <c r="O1928" s="290"/>
      <c r="P1928" s="290"/>
      <c r="Q1928" s="290"/>
      <c r="R1928" s="290"/>
      <c r="S1928" s="290" t="e">
        <f t="shared" si="87"/>
        <v>#DIV/0!</v>
      </c>
      <c r="T1928" s="290"/>
      <c r="U1928" s="290"/>
      <c r="V1928" s="290" t="e">
        <f t="shared" si="88"/>
        <v>#DIV/0!</v>
      </c>
      <c r="W1928" s="291" t="str">
        <f t="shared" si="89"/>
        <v/>
      </c>
      <c r="X1928" s="261"/>
      <c r="Y1928" s="261"/>
      <c r="Z1928" s="261"/>
      <c r="AA1928" s="261"/>
      <c r="AB1928" s="261"/>
      <c r="AC1928" s="261"/>
      <c r="AD1928" s="261"/>
      <c r="AE1928" s="261"/>
      <c r="AF1928" s="293"/>
      <c r="AG1928" s="315" t="str">
        <f>IF(AF1928="","",IFERROR(VLOOKUP(AF1928,'Error Checking'!A:B,2,0),"Error with MNCR code"))</f>
        <v/>
      </c>
      <c r="AH1928" s="315"/>
      <c r="AI1928" s="315" t="str">
        <f>IF(AH1928="","",IFERROR(VLOOKUP(AH1928,'Error Checking'!A:B,2,0),"Error with MNCR code"))</f>
        <v/>
      </c>
      <c r="AJ1928" s="261"/>
      <c r="AK1928" s="261"/>
      <c r="AL1928" s="297"/>
      <c r="AM1928" s="261"/>
      <c r="AN1928" s="261"/>
    </row>
    <row r="1929" spans="1:40" x14ac:dyDescent="0.2">
      <c r="A1929" s="87"/>
      <c r="B1929" s="298"/>
      <c r="C1929" s="261"/>
      <c r="D1929" s="261"/>
      <c r="E1929" s="261"/>
      <c r="F1929" s="261"/>
      <c r="G1929" s="294"/>
      <c r="H1929" s="295"/>
      <c r="I1929" s="261"/>
      <c r="J1929" s="311" t="str">
        <f>IF(I1929="","",VLOOKUP(I1929,LookUp_Tables!$R:$S,2,0))</f>
        <v/>
      </c>
      <c r="K1929" s="296"/>
      <c r="L1929" s="296"/>
      <c r="M1929" s="290"/>
      <c r="N1929" s="290"/>
      <c r="O1929" s="290"/>
      <c r="P1929" s="290"/>
      <c r="Q1929" s="290"/>
      <c r="R1929" s="290"/>
      <c r="S1929" s="290" t="e">
        <f t="shared" si="87"/>
        <v>#DIV/0!</v>
      </c>
      <c r="T1929" s="290"/>
      <c r="U1929" s="290"/>
      <c r="V1929" s="290" t="e">
        <f t="shared" si="88"/>
        <v>#DIV/0!</v>
      </c>
      <c r="W1929" s="291" t="str">
        <f t="shared" si="89"/>
        <v/>
      </c>
      <c r="X1929" s="261"/>
      <c r="Y1929" s="261"/>
      <c r="Z1929" s="261"/>
      <c r="AA1929" s="261"/>
      <c r="AB1929" s="261"/>
      <c r="AC1929" s="261"/>
      <c r="AD1929" s="261"/>
      <c r="AE1929" s="261"/>
      <c r="AF1929" s="293"/>
      <c r="AG1929" s="315" t="str">
        <f>IF(AF1929="","",IFERROR(VLOOKUP(AF1929,'Error Checking'!A:B,2,0),"Error with MNCR code"))</f>
        <v/>
      </c>
      <c r="AH1929" s="315"/>
      <c r="AI1929" s="315" t="str">
        <f>IF(AH1929="","",IFERROR(VLOOKUP(AH1929,'Error Checking'!A:B,2,0),"Error with MNCR code"))</f>
        <v/>
      </c>
      <c r="AJ1929" s="261"/>
      <c r="AK1929" s="261"/>
      <c r="AL1929" s="297"/>
      <c r="AM1929" s="261"/>
      <c r="AN1929" s="261"/>
    </row>
    <row r="1930" spans="1:40" x14ac:dyDescent="0.2">
      <c r="A1930" s="87"/>
      <c r="B1930" s="298"/>
      <c r="C1930" s="261"/>
      <c r="D1930" s="261"/>
      <c r="E1930" s="261"/>
      <c r="F1930" s="261"/>
      <c r="G1930" s="294"/>
      <c r="H1930" s="295"/>
      <c r="I1930" s="261"/>
      <c r="J1930" s="311" t="str">
        <f>IF(I1930="","",VLOOKUP(I1930,LookUp_Tables!$R:$S,2,0))</f>
        <v/>
      </c>
      <c r="K1930" s="296"/>
      <c r="L1930" s="296"/>
      <c r="M1930" s="290"/>
      <c r="N1930" s="290"/>
      <c r="O1930" s="290"/>
      <c r="P1930" s="290"/>
      <c r="Q1930" s="290"/>
      <c r="R1930" s="290"/>
      <c r="S1930" s="290" t="e">
        <f t="shared" ref="S1930:S1993" si="90">R1930/Q1930</f>
        <v>#DIV/0!</v>
      </c>
      <c r="T1930" s="290"/>
      <c r="U1930" s="290"/>
      <c r="V1930" s="290" t="e">
        <f t="shared" ref="V1930:V1993" si="91">U1930/T1930</f>
        <v>#DIV/0!</v>
      </c>
      <c r="W1930" s="291" t="str">
        <f t="shared" ref="W1930:W1993" si="92">IF(COUNTBLANK(Q1930:V1930)&gt;=1, "", ((S1930/1000)*(V1930/1000)))</f>
        <v/>
      </c>
      <c r="X1930" s="261"/>
      <c r="Y1930" s="261"/>
      <c r="Z1930" s="261"/>
      <c r="AA1930" s="261"/>
      <c r="AB1930" s="261"/>
      <c r="AC1930" s="261"/>
      <c r="AD1930" s="261"/>
      <c r="AE1930" s="261"/>
      <c r="AF1930" s="293"/>
      <c r="AG1930" s="315" t="str">
        <f>IF(AF1930="","",IFERROR(VLOOKUP(AF1930,'Error Checking'!A:B,2,0),"Error with MNCR code"))</f>
        <v/>
      </c>
      <c r="AH1930" s="315"/>
      <c r="AI1930" s="315" t="str">
        <f>IF(AH1930="","",IFERROR(VLOOKUP(AH1930,'Error Checking'!A:B,2,0),"Error with MNCR code"))</f>
        <v/>
      </c>
      <c r="AJ1930" s="261"/>
      <c r="AK1930" s="261"/>
      <c r="AL1930" s="297"/>
      <c r="AM1930" s="261"/>
      <c r="AN1930" s="261"/>
    </row>
    <row r="1931" spans="1:40" x14ac:dyDescent="0.2">
      <c r="A1931" s="87"/>
      <c r="B1931" s="298"/>
      <c r="C1931" s="261"/>
      <c r="D1931" s="261"/>
      <c r="E1931" s="261"/>
      <c r="F1931" s="261"/>
      <c r="G1931" s="294"/>
      <c r="H1931" s="295"/>
      <c r="I1931" s="261"/>
      <c r="J1931" s="311" t="str">
        <f>IF(I1931="","",VLOOKUP(I1931,LookUp_Tables!$R:$S,2,0))</f>
        <v/>
      </c>
      <c r="K1931" s="296"/>
      <c r="L1931" s="296"/>
      <c r="M1931" s="290"/>
      <c r="N1931" s="290"/>
      <c r="O1931" s="290"/>
      <c r="P1931" s="290"/>
      <c r="Q1931" s="290"/>
      <c r="R1931" s="290"/>
      <c r="S1931" s="290" t="e">
        <f t="shared" si="90"/>
        <v>#DIV/0!</v>
      </c>
      <c r="T1931" s="290"/>
      <c r="U1931" s="290"/>
      <c r="V1931" s="290" t="e">
        <f t="shared" si="91"/>
        <v>#DIV/0!</v>
      </c>
      <c r="W1931" s="291" t="str">
        <f t="shared" si="92"/>
        <v/>
      </c>
      <c r="X1931" s="261"/>
      <c r="Y1931" s="261"/>
      <c r="Z1931" s="261"/>
      <c r="AA1931" s="261"/>
      <c r="AB1931" s="261"/>
      <c r="AC1931" s="261"/>
      <c r="AD1931" s="261"/>
      <c r="AE1931" s="261"/>
      <c r="AF1931" s="293"/>
      <c r="AG1931" s="315" t="str">
        <f>IF(AF1931="","",IFERROR(VLOOKUP(AF1931,'Error Checking'!A:B,2,0),"Error with MNCR code"))</f>
        <v/>
      </c>
      <c r="AH1931" s="315"/>
      <c r="AI1931" s="315" t="str">
        <f>IF(AH1931="","",IFERROR(VLOOKUP(AH1931,'Error Checking'!A:B,2,0),"Error with MNCR code"))</f>
        <v/>
      </c>
      <c r="AJ1931" s="261"/>
      <c r="AK1931" s="261"/>
      <c r="AL1931" s="297"/>
      <c r="AM1931" s="261"/>
      <c r="AN1931" s="261"/>
    </row>
    <row r="1932" spans="1:40" x14ac:dyDescent="0.2">
      <c r="A1932" s="87"/>
      <c r="B1932" s="298"/>
      <c r="C1932" s="261"/>
      <c r="D1932" s="261"/>
      <c r="E1932" s="261"/>
      <c r="F1932" s="261"/>
      <c r="G1932" s="294"/>
      <c r="H1932" s="295"/>
      <c r="I1932" s="261"/>
      <c r="J1932" s="311" t="str">
        <f>IF(I1932="","",VLOOKUP(I1932,LookUp_Tables!$R:$S,2,0))</f>
        <v/>
      </c>
      <c r="K1932" s="296"/>
      <c r="L1932" s="296"/>
      <c r="M1932" s="290"/>
      <c r="N1932" s="290"/>
      <c r="O1932" s="290"/>
      <c r="P1932" s="290"/>
      <c r="Q1932" s="290"/>
      <c r="R1932" s="290"/>
      <c r="S1932" s="290" t="e">
        <f t="shared" si="90"/>
        <v>#DIV/0!</v>
      </c>
      <c r="T1932" s="290"/>
      <c r="U1932" s="290"/>
      <c r="V1932" s="290" t="e">
        <f t="shared" si="91"/>
        <v>#DIV/0!</v>
      </c>
      <c r="W1932" s="291" t="str">
        <f t="shared" si="92"/>
        <v/>
      </c>
      <c r="X1932" s="261"/>
      <c r="Y1932" s="261"/>
      <c r="Z1932" s="261"/>
      <c r="AA1932" s="261"/>
      <c r="AB1932" s="261"/>
      <c r="AC1932" s="261"/>
      <c r="AD1932" s="261"/>
      <c r="AE1932" s="261"/>
      <c r="AF1932" s="293"/>
      <c r="AG1932" s="315" t="str">
        <f>IF(AF1932="","",IFERROR(VLOOKUP(AF1932,'Error Checking'!A:B,2,0),"Error with MNCR code"))</f>
        <v/>
      </c>
      <c r="AH1932" s="315"/>
      <c r="AI1932" s="315" t="str">
        <f>IF(AH1932="","",IFERROR(VLOOKUP(AH1932,'Error Checking'!A:B,2,0),"Error with MNCR code"))</f>
        <v/>
      </c>
      <c r="AJ1932" s="261"/>
      <c r="AK1932" s="261"/>
      <c r="AL1932" s="297"/>
      <c r="AM1932" s="261"/>
      <c r="AN1932" s="261"/>
    </row>
    <row r="1933" spans="1:40" x14ac:dyDescent="0.2">
      <c r="A1933" s="87"/>
      <c r="B1933" s="298"/>
      <c r="C1933" s="261"/>
      <c r="D1933" s="261"/>
      <c r="E1933" s="261"/>
      <c r="F1933" s="261"/>
      <c r="G1933" s="294"/>
      <c r="H1933" s="295"/>
      <c r="I1933" s="261"/>
      <c r="J1933" s="311" t="str">
        <f>IF(I1933="","",VLOOKUP(I1933,LookUp_Tables!$R:$S,2,0))</f>
        <v/>
      </c>
      <c r="K1933" s="296"/>
      <c r="L1933" s="296"/>
      <c r="M1933" s="290"/>
      <c r="N1933" s="290"/>
      <c r="O1933" s="290"/>
      <c r="P1933" s="290"/>
      <c r="Q1933" s="290"/>
      <c r="R1933" s="290"/>
      <c r="S1933" s="290" t="e">
        <f t="shared" si="90"/>
        <v>#DIV/0!</v>
      </c>
      <c r="T1933" s="290"/>
      <c r="U1933" s="290"/>
      <c r="V1933" s="290" t="e">
        <f t="shared" si="91"/>
        <v>#DIV/0!</v>
      </c>
      <c r="W1933" s="291" t="str">
        <f t="shared" si="92"/>
        <v/>
      </c>
      <c r="X1933" s="261"/>
      <c r="Y1933" s="261"/>
      <c r="Z1933" s="261"/>
      <c r="AA1933" s="261"/>
      <c r="AB1933" s="261"/>
      <c r="AC1933" s="261"/>
      <c r="AD1933" s="261"/>
      <c r="AE1933" s="261"/>
      <c r="AF1933" s="293"/>
      <c r="AG1933" s="315" t="str">
        <f>IF(AF1933="","",IFERROR(VLOOKUP(AF1933,'Error Checking'!A:B,2,0),"Error with MNCR code"))</f>
        <v/>
      </c>
      <c r="AH1933" s="315"/>
      <c r="AI1933" s="315" t="str">
        <f>IF(AH1933="","",IFERROR(VLOOKUP(AH1933,'Error Checking'!A:B,2,0),"Error with MNCR code"))</f>
        <v/>
      </c>
      <c r="AJ1933" s="261"/>
      <c r="AK1933" s="261"/>
      <c r="AL1933" s="297"/>
      <c r="AM1933" s="261"/>
      <c r="AN1933" s="261"/>
    </row>
    <row r="1934" spans="1:40" x14ac:dyDescent="0.2">
      <c r="A1934" s="87"/>
      <c r="B1934" s="298"/>
      <c r="C1934" s="261"/>
      <c r="D1934" s="261"/>
      <c r="E1934" s="261"/>
      <c r="F1934" s="261"/>
      <c r="G1934" s="294"/>
      <c r="H1934" s="295"/>
      <c r="I1934" s="261"/>
      <c r="J1934" s="311" t="str">
        <f>IF(I1934="","",VLOOKUP(I1934,LookUp_Tables!$R:$S,2,0))</f>
        <v/>
      </c>
      <c r="K1934" s="296"/>
      <c r="L1934" s="296"/>
      <c r="M1934" s="290"/>
      <c r="N1934" s="290"/>
      <c r="O1934" s="290"/>
      <c r="P1934" s="290"/>
      <c r="Q1934" s="290"/>
      <c r="R1934" s="290"/>
      <c r="S1934" s="290" t="e">
        <f t="shared" si="90"/>
        <v>#DIV/0!</v>
      </c>
      <c r="T1934" s="290"/>
      <c r="U1934" s="290"/>
      <c r="V1934" s="290" t="e">
        <f t="shared" si="91"/>
        <v>#DIV/0!</v>
      </c>
      <c r="W1934" s="291" t="str">
        <f t="shared" si="92"/>
        <v/>
      </c>
      <c r="X1934" s="261"/>
      <c r="Y1934" s="261"/>
      <c r="Z1934" s="261"/>
      <c r="AA1934" s="261"/>
      <c r="AB1934" s="261"/>
      <c r="AC1934" s="261"/>
      <c r="AD1934" s="261"/>
      <c r="AE1934" s="261"/>
      <c r="AF1934" s="293"/>
      <c r="AG1934" s="315" t="str">
        <f>IF(AF1934="","",IFERROR(VLOOKUP(AF1934,'Error Checking'!A:B,2,0),"Error with MNCR code"))</f>
        <v/>
      </c>
      <c r="AH1934" s="315"/>
      <c r="AI1934" s="315" t="str">
        <f>IF(AH1934="","",IFERROR(VLOOKUP(AH1934,'Error Checking'!A:B,2,0),"Error with MNCR code"))</f>
        <v/>
      </c>
      <c r="AJ1934" s="261"/>
      <c r="AK1934" s="261"/>
      <c r="AL1934" s="297"/>
      <c r="AM1934" s="261"/>
      <c r="AN1934" s="261"/>
    </row>
    <row r="1935" spans="1:40" x14ac:dyDescent="0.2">
      <c r="A1935" s="87"/>
      <c r="B1935" s="298"/>
      <c r="C1935" s="261"/>
      <c r="D1935" s="261"/>
      <c r="E1935" s="261"/>
      <c r="F1935" s="261"/>
      <c r="G1935" s="294"/>
      <c r="H1935" s="295"/>
      <c r="I1935" s="261"/>
      <c r="J1935" s="311" t="str">
        <f>IF(I1935="","",VLOOKUP(I1935,LookUp_Tables!$R:$S,2,0))</f>
        <v/>
      </c>
      <c r="K1935" s="296"/>
      <c r="L1935" s="296"/>
      <c r="M1935" s="290"/>
      <c r="N1935" s="290"/>
      <c r="O1935" s="290"/>
      <c r="P1935" s="290"/>
      <c r="Q1935" s="290"/>
      <c r="R1935" s="290"/>
      <c r="S1935" s="290" t="e">
        <f t="shared" si="90"/>
        <v>#DIV/0!</v>
      </c>
      <c r="T1935" s="290"/>
      <c r="U1935" s="290"/>
      <c r="V1935" s="290" t="e">
        <f t="shared" si="91"/>
        <v>#DIV/0!</v>
      </c>
      <c r="W1935" s="291" t="str">
        <f t="shared" si="92"/>
        <v/>
      </c>
      <c r="X1935" s="261"/>
      <c r="Y1935" s="261"/>
      <c r="Z1935" s="261"/>
      <c r="AA1935" s="261"/>
      <c r="AB1935" s="261"/>
      <c r="AC1935" s="261"/>
      <c r="AD1935" s="261"/>
      <c r="AE1935" s="261"/>
      <c r="AF1935" s="293"/>
      <c r="AG1935" s="315" t="str">
        <f>IF(AF1935="","",IFERROR(VLOOKUP(AF1935,'Error Checking'!A:B,2,0),"Error with MNCR code"))</f>
        <v/>
      </c>
      <c r="AH1935" s="315"/>
      <c r="AI1935" s="315" t="str">
        <f>IF(AH1935="","",IFERROR(VLOOKUP(AH1935,'Error Checking'!A:B,2,0),"Error with MNCR code"))</f>
        <v/>
      </c>
      <c r="AJ1935" s="261"/>
      <c r="AK1935" s="261"/>
      <c r="AL1935" s="297"/>
      <c r="AM1935" s="261"/>
      <c r="AN1935" s="261"/>
    </row>
    <row r="1936" spans="1:40" x14ac:dyDescent="0.2">
      <c r="A1936" s="87"/>
      <c r="B1936" s="298"/>
      <c r="C1936" s="261"/>
      <c r="D1936" s="261"/>
      <c r="E1936" s="261"/>
      <c r="F1936" s="261"/>
      <c r="G1936" s="294"/>
      <c r="H1936" s="295"/>
      <c r="I1936" s="261"/>
      <c r="J1936" s="311" t="str">
        <f>IF(I1936="","",VLOOKUP(I1936,LookUp_Tables!$R:$S,2,0))</f>
        <v/>
      </c>
      <c r="K1936" s="296"/>
      <c r="L1936" s="296"/>
      <c r="M1936" s="290"/>
      <c r="N1936" s="290"/>
      <c r="O1936" s="290"/>
      <c r="P1936" s="290"/>
      <c r="Q1936" s="290"/>
      <c r="R1936" s="290"/>
      <c r="S1936" s="290" t="e">
        <f t="shared" si="90"/>
        <v>#DIV/0!</v>
      </c>
      <c r="T1936" s="290"/>
      <c r="U1936" s="290"/>
      <c r="V1936" s="290" t="e">
        <f t="shared" si="91"/>
        <v>#DIV/0!</v>
      </c>
      <c r="W1936" s="291" t="str">
        <f t="shared" si="92"/>
        <v/>
      </c>
      <c r="X1936" s="261"/>
      <c r="Y1936" s="261"/>
      <c r="Z1936" s="261"/>
      <c r="AA1936" s="261"/>
      <c r="AB1936" s="261"/>
      <c r="AC1936" s="261"/>
      <c r="AD1936" s="261"/>
      <c r="AE1936" s="261"/>
      <c r="AF1936" s="293"/>
      <c r="AG1936" s="315" t="str">
        <f>IF(AF1936="","",IFERROR(VLOOKUP(AF1936,'Error Checking'!A:B,2,0),"Error with MNCR code"))</f>
        <v/>
      </c>
      <c r="AH1936" s="315"/>
      <c r="AI1936" s="315" t="str">
        <f>IF(AH1936="","",IFERROR(VLOOKUP(AH1936,'Error Checking'!A:B,2,0),"Error with MNCR code"))</f>
        <v/>
      </c>
      <c r="AJ1936" s="261"/>
      <c r="AK1936" s="261"/>
      <c r="AL1936" s="297"/>
      <c r="AM1936" s="261"/>
      <c r="AN1936" s="261"/>
    </row>
    <row r="1937" spans="1:40" x14ac:dyDescent="0.2">
      <c r="A1937" s="87"/>
      <c r="B1937" s="298"/>
      <c r="C1937" s="261"/>
      <c r="D1937" s="261"/>
      <c r="E1937" s="261"/>
      <c r="F1937" s="261"/>
      <c r="G1937" s="294"/>
      <c r="H1937" s="295"/>
      <c r="I1937" s="261"/>
      <c r="J1937" s="311" t="str">
        <f>IF(I1937="","",VLOOKUP(I1937,LookUp_Tables!$R:$S,2,0))</f>
        <v/>
      </c>
      <c r="K1937" s="296"/>
      <c r="L1937" s="296"/>
      <c r="M1937" s="290"/>
      <c r="N1937" s="290"/>
      <c r="O1937" s="290"/>
      <c r="P1937" s="290"/>
      <c r="Q1937" s="290"/>
      <c r="R1937" s="290"/>
      <c r="S1937" s="290" t="e">
        <f t="shared" si="90"/>
        <v>#DIV/0!</v>
      </c>
      <c r="T1937" s="290"/>
      <c r="U1937" s="290"/>
      <c r="V1937" s="290" t="e">
        <f t="shared" si="91"/>
        <v>#DIV/0!</v>
      </c>
      <c r="W1937" s="291" t="str">
        <f t="shared" si="92"/>
        <v/>
      </c>
      <c r="X1937" s="261"/>
      <c r="Y1937" s="261"/>
      <c r="Z1937" s="261"/>
      <c r="AA1937" s="261"/>
      <c r="AB1937" s="261"/>
      <c r="AC1937" s="261"/>
      <c r="AD1937" s="261"/>
      <c r="AE1937" s="261"/>
      <c r="AF1937" s="293"/>
      <c r="AG1937" s="315" t="str">
        <f>IF(AF1937="","",IFERROR(VLOOKUP(AF1937,'Error Checking'!A:B,2,0),"Error with MNCR code"))</f>
        <v/>
      </c>
      <c r="AH1937" s="315"/>
      <c r="AI1937" s="315" t="str">
        <f>IF(AH1937="","",IFERROR(VLOOKUP(AH1937,'Error Checking'!A:B,2,0),"Error with MNCR code"))</f>
        <v/>
      </c>
      <c r="AJ1937" s="261"/>
      <c r="AK1937" s="261"/>
      <c r="AL1937" s="297"/>
      <c r="AM1937" s="261"/>
      <c r="AN1937" s="261"/>
    </row>
    <row r="1938" spans="1:40" x14ac:dyDescent="0.2">
      <c r="A1938" s="87"/>
      <c r="B1938" s="298"/>
      <c r="C1938" s="261"/>
      <c r="D1938" s="261"/>
      <c r="E1938" s="261"/>
      <c r="F1938" s="261"/>
      <c r="G1938" s="294"/>
      <c r="H1938" s="295"/>
      <c r="I1938" s="261"/>
      <c r="J1938" s="311" t="str">
        <f>IF(I1938="","",VLOOKUP(I1938,LookUp_Tables!$R:$S,2,0))</f>
        <v/>
      </c>
      <c r="K1938" s="296"/>
      <c r="L1938" s="296"/>
      <c r="M1938" s="290"/>
      <c r="N1938" s="290"/>
      <c r="O1938" s="290"/>
      <c r="P1938" s="290"/>
      <c r="Q1938" s="290"/>
      <c r="R1938" s="290"/>
      <c r="S1938" s="290" t="e">
        <f t="shared" si="90"/>
        <v>#DIV/0!</v>
      </c>
      <c r="T1938" s="290"/>
      <c r="U1938" s="290"/>
      <c r="V1938" s="290" t="e">
        <f t="shared" si="91"/>
        <v>#DIV/0!</v>
      </c>
      <c r="W1938" s="291" t="str">
        <f t="shared" si="92"/>
        <v/>
      </c>
      <c r="X1938" s="261"/>
      <c r="Y1938" s="261"/>
      <c r="Z1938" s="261"/>
      <c r="AA1938" s="261"/>
      <c r="AB1938" s="261"/>
      <c r="AC1938" s="261"/>
      <c r="AD1938" s="261"/>
      <c r="AE1938" s="261"/>
      <c r="AF1938" s="293"/>
      <c r="AG1938" s="315" t="str">
        <f>IF(AF1938="","",IFERROR(VLOOKUP(AF1938,'Error Checking'!A:B,2,0),"Error with MNCR code"))</f>
        <v/>
      </c>
      <c r="AH1938" s="315"/>
      <c r="AI1938" s="315" t="str">
        <f>IF(AH1938="","",IFERROR(VLOOKUP(AH1938,'Error Checking'!A:B,2,0),"Error with MNCR code"))</f>
        <v/>
      </c>
      <c r="AJ1938" s="261"/>
      <c r="AK1938" s="261"/>
      <c r="AL1938" s="297"/>
      <c r="AM1938" s="261"/>
      <c r="AN1938" s="261"/>
    </row>
    <row r="1939" spans="1:40" x14ac:dyDescent="0.2">
      <c r="A1939" s="87"/>
      <c r="B1939" s="298"/>
      <c r="C1939" s="261"/>
      <c r="D1939" s="261"/>
      <c r="E1939" s="261"/>
      <c r="F1939" s="261"/>
      <c r="G1939" s="294"/>
      <c r="H1939" s="295"/>
      <c r="I1939" s="261"/>
      <c r="J1939" s="311" t="str">
        <f>IF(I1939="","",VLOOKUP(I1939,LookUp_Tables!$R:$S,2,0))</f>
        <v/>
      </c>
      <c r="K1939" s="296"/>
      <c r="L1939" s="296"/>
      <c r="M1939" s="290"/>
      <c r="N1939" s="290"/>
      <c r="O1939" s="290"/>
      <c r="P1939" s="290"/>
      <c r="Q1939" s="290"/>
      <c r="R1939" s="290"/>
      <c r="S1939" s="290" t="e">
        <f t="shared" si="90"/>
        <v>#DIV/0!</v>
      </c>
      <c r="T1939" s="290"/>
      <c r="U1939" s="290"/>
      <c r="V1939" s="290" t="e">
        <f t="shared" si="91"/>
        <v>#DIV/0!</v>
      </c>
      <c r="W1939" s="291" t="str">
        <f t="shared" si="92"/>
        <v/>
      </c>
      <c r="X1939" s="261"/>
      <c r="Y1939" s="261"/>
      <c r="Z1939" s="261"/>
      <c r="AA1939" s="261"/>
      <c r="AB1939" s="261"/>
      <c r="AC1939" s="261"/>
      <c r="AD1939" s="261"/>
      <c r="AE1939" s="261"/>
      <c r="AF1939" s="293"/>
      <c r="AG1939" s="315" t="str">
        <f>IF(AF1939="","",IFERROR(VLOOKUP(AF1939,'Error Checking'!A:B,2,0),"Error with MNCR code"))</f>
        <v/>
      </c>
      <c r="AH1939" s="315"/>
      <c r="AI1939" s="315" t="str">
        <f>IF(AH1939="","",IFERROR(VLOOKUP(AH1939,'Error Checking'!A:B,2,0),"Error with MNCR code"))</f>
        <v/>
      </c>
      <c r="AJ1939" s="261"/>
      <c r="AK1939" s="261"/>
      <c r="AL1939" s="297"/>
      <c r="AM1939" s="261"/>
      <c r="AN1939" s="261"/>
    </row>
    <row r="1940" spans="1:40" x14ac:dyDescent="0.2">
      <c r="A1940" s="87"/>
      <c r="B1940" s="298"/>
      <c r="C1940" s="261"/>
      <c r="D1940" s="261"/>
      <c r="E1940" s="261"/>
      <c r="F1940" s="261"/>
      <c r="G1940" s="294"/>
      <c r="H1940" s="295"/>
      <c r="I1940" s="261"/>
      <c r="J1940" s="311" t="str">
        <f>IF(I1940="","",VLOOKUP(I1940,LookUp_Tables!$R:$S,2,0))</f>
        <v/>
      </c>
      <c r="K1940" s="296"/>
      <c r="L1940" s="296"/>
      <c r="M1940" s="290"/>
      <c r="N1940" s="290"/>
      <c r="O1940" s="290"/>
      <c r="P1940" s="290"/>
      <c r="Q1940" s="290"/>
      <c r="R1940" s="290"/>
      <c r="S1940" s="290" t="e">
        <f t="shared" si="90"/>
        <v>#DIV/0!</v>
      </c>
      <c r="T1940" s="290"/>
      <c r="U1940" s="290"/>
      <c r="V1940" s="290" t="e">
        <f t="shared" si="91"/>
        <v>#DIV/0!</v>
      </c>
      <c r="W1940" s="291" t="str">
        <f t="shared" si="92"/>
        <v/>
      </c>
      <c r="X1940" s="261"/>
      <c r="Y1940" s="261"/>
      <c r="Z1940" s="261"/>
      <c r="AA1940" s="261"/>
      <c r="AB1940" s="261"/>
      <c r="AC1940" s="261"/>
      <c r="AD1940" s="261"/>
      <c r="AE1940" s="261"/>
      <c r="AF1940" s="293"/>
      <c r="AG1940" s="315" t="str">
        <f>IF(AF1940="","",IFERROR(VLOOKUP(AF1940,'Error Checking'!A:B,2,0),"Error with MNCR code"))</f>
        <v/>
      </c>
      <c r="AH1940" s="315"/>
      <c r="AI1940" s="315" t="str">
        <f>IF(AH1940="","",IFERROR(VLOOKUP(AH1940,'Error Checking'!A:B,2,0),"Error with MNCR code"))</f>
        <v/>
      </c>
      <c r="AJ1940" s="261"/>
      <c r="AK1940" s="261"/>
      <c r="AL1940" s="297"/>
      <c r="AM1940" s="261"/>
      <c r="AN1940" s="261"/>
    </row>
    <row r="1941" spans="1:40" x14ac:dyDescent="0.2">
      <c r="A1941" s="87"/>
      <c r="B1941" s="298"/>
      <c r="C1941" s="261"/>
      <c r="D1941" s="261"/>
      <c r="E1941" s="261"/>
      <c r="F1941" s="261"/>
      <c r="G1941" s="294"/>
      <c r="H1941" s="295"/>
      <c r="I1941" s="261"/>
      <c r="J1941" s="311" t="str">
        <f>IF(I1941="","",VLOOKUP(I1941,LookUp_Tables!$R:$S,2,0))</f>
        <v/>
      </c>
      <c r="K1941" s="296"/>
      <c r="L1941" s="296"/>
      <c r="M1941" s="290"/>
      <c r="N1941" s="290"/>
      <c r="O1941" s="290"/>
      <c r="P1941" s="290"/>
      <c r="Q1941" s="290"/>
      <c r="R1941" s="290"/>
      <c r="S1941" s="290" t="e">
        <f t="shared" si="90"/>
        <v>#DIV/0!</v>
      </c>
      <c r="T1941" s="290"/>
      <c r="U1941" s="290"/>
      <c r="V1941" s="290" t="e">
        <f t="shared" si="91"/>
        <v>#DIV/0!</v>
      </c>
      <c r="W1941" s="291" t="str">
        <f t="shared" si="92"/>
        <v/>
      </c>
      <c r="X1941" s="261"/>
      <c r="Y1941" s="261"/>
      <c r="Z1941" s="261"/>
      <c r="AA1941" s="261"/>
      <c r="AB1941" s="261"/>
      <c r="AC1941" s="261"/>
      <c r="AD1941" s="261"/>
      <c r="AE1941" s="261"/>
      <c r="AF1941" s="293"/>
      <c r="AG1941" s="315" t="str">
        <f>IF(AF1941="","",IFERROR(VLOOKUP(AF1941,'Error Checking'!A:B,2,0),"Error with MNCR code"))</f>
        <v/>
      </c>
      <c r="AH1941" s="315"/>
      <c r="AI1941" s="315" t="str">
        <f>IF(AH1941="","",IFERROR(VLOOKUP(AH1941,'Error Checking'!A:B,2,0),"Error with MNCR code"))</f>
        <v/>
      </c>
      <c r="AJ1941" s="261"/>
      <c r="AK1941" s="261"/>
      <c r="AL1941" s="297"/>
      <c r="AM1941" s="261"/>
      <c r="AN1941" s="261"/>
    </row>
    <row r="1942" spans="1:40" x14ac:dyDescent="0.2">
      <c r="A1942" s="87"/>
      <c r="B1942" s="298"/>
      <c r="C1942" s="261"/>
      <c r="D1942" s="261"/>
      <c r="E1942" s="261"/>
      <c r="F1942" s="261"/>
      <c r="G1942" s="294"/>
      <c r="H1942" s="295"/>
      <c r="I1942" s="261"/>
      <c r="J1942" s="311" t="str">
        <f>IF(I1942="","",VLOOKUP(I1942,LookUp_Tables!$R:$S,2,0))</f>
        <v/>
      </c>
      <c r="K1942" s="296"/>
      <c r="L1942" s="296"/>
      <c r="M1942" s="290"/>
      <c r="N1942" s="290"/>
      <c r="O1942" s="290"/>
      <c r="P1942" s="290"/>
      <c r="Q1942" s="290"/>
      <c r="R1942" s="290"/>
      <c r="S1942" s="290" t="e">
        <f t="shared" si="90"/>
        <v>#DIV/0!</v>
      </c>
      <c r="T1942" s="290"/>
      <c r="U1942" s="290"/>
      <c r="V1942" s="290" t="e">
        <f t="shared" si="91"/>
        <v>#DIV/0!</v>
      </c>
      <c r="W1942" s="291" t="str">
        <f t="shared" si="92"/>
        <v/>
      </c>
      <c r="X1942" s="261"/>
      <c r="Y1942" s="261"/>
      <c r="Z1942" s="261"/>
      <c r="AA1942" s="261"/>
      <c r="AB1942" s="261"/>
      <c r="AC1942" s="261"/>
      <c r="AD1942" s="261"/>
      <c r="AE1942" s="261"/>
      <c r="AF1942" s="293"/>
      <c r="AG1942" s="315" t="str">
        <f>IF(AF1942="","",IFERROR(VLOOKUP(AF1942,'Error Checking'!A:B,2,0),"Error with MNCR code"))</f>
        <v/>
      </c>
      <c r="AH1942" s="315"/>
      <c r="AI1942" s="315" t="str">
        <f>IF(AH1942="","",IFERROR(VLOOKUP(AH1942,'Error Checking'!A:B,2,0),"Error with MNCR code"))</f>
        <v/>
      </c>
      <c r="AJ1942" s="261"/>
      <c r="AK1942" s="261"/>
      <c r="AL1942" s="297"/>
      <c r="AM1942" s="261"/>
      <c r="AN1942" s="261"/>
    </row>
    <row r="1943" spans="1:40" x14ac:dyDescent="0.2">
      <c r="A1943" s="87"/>
      <c r="B1943" s="298"/>
      <c r="C1943" s="261"/>
      <c r="D1943" s="261"/>
      <c r="E1943" s="261"/>
      <c r="F1943" s="261"/>
      <c r="G1943" s="294"/>
      <c r="H1943" s="295"/>
      <c r="I1943" s="261"/>
      <c r="J1943" s="311" t="str">
        <f>IF(I1943="","",VLOOKUP(I1943,LookUp_Tables!$R:$S,2,0))</f>
        <v/>
      </c>
      <c r="K1943" s="296"/>
      <c r="L1943" s="296"/>
      <c r="M1943" s="290"/>
      <c r="N1943" s="290"/>
      <c r="O1943" s="290"/>
      <c r="P1943" s="290"/>
      <c r="Q1943" s="290"/>
      <c r="R1943" s="290"/>
      <c r="S1943" s="290" t="e">
        <f t="shared" si="90"/>
        <v>#DIV/0!</v>
      </c>
      <c r="T1943" s="290"/>
      <c r="U1943" s="290"/>
      <c r="V1943" s="290" t="e">
        <f t="shared" si="91"/>
        <v>#DIV/0!</v>
      </c>
      <c r="W1943" s="291" t="str">
        <f t="shared" si="92"/>
        <v/>
      </c>
      <c r="X1943" s="261"/>
      <c r="Y1943" s="261"/>
      <c r="Z1943" s="261"/>
      <c r="AA1943" s="261"/>
      <c r="AB1943" s="261"/>
      <c r="AC1943" s="261"/>
      <c r="AD1943" s="261"/>
      <c r="AE1943" s="261"/>
      <c r="AF1943" s="293"/>
      <c r="AG1943" s="315" t="str">
        <f>IF(AF1943="","",IFERROR(VLOOKUP(AF1943,'Error Checking'!A:B,2,0),"Error with MNCR code"))</f>
        <v/>
      </c>
      <c r="AH1943" s="315"/>
      <c r="AI1943" s="315" t="str">
        <f>IF(AH1943="","",IFERROR(VLOOKUP(AH1943,'Error Checking'!A:B,2,0),"Error with MNCR code"))</f>
        <v/>
      </c>
      <c r="AJ1943" s="261"/>
      <c r="AK1943" s="261"/>
      <c r="AL1943" s="297"/>
      <c r="AM1943" s="261"/>
      <c r="AN1943" s="261"/>
    </row>
    <row r="1944" spans="1:40" x14ac:dyDescent="0.2">
      <c r="A1944" s="87"/>
      <c r="B1944" s="298"/>
      <c r="C1944" s="261"/>
      <c r="D1944" s="261"/>
      <c r="E1944" s="261"/>
      <c r="F1944" s="261"/>
      <c r="G1944" s="294"/>
      <c r="H1944" s="295"/>
      <c r="I1944" s="261"/>
      <c r="J1944" s="311" t="str">
        <f>IF(I1944="","",VLOOKUP(I1944,LookUp_Tables!$R:$S,2,0))</f>
        <v/>
      </c>
      <c r="K1944" s="296"/>
      <c r="L1944" s="296"/>
      <c r="M1944" s="290"/>
      <c r="N1944" s="290"/>
      <c r="O1944" s="290"/>
      <c r="P1944" s="290"/>
      <c r="Q1944" s="290"/>
      <c r="R1944" s="290"/>
      <c r="S1944" s="290" t="e">
        <f t="shared" si="90"/>
        <v>#DIV/0!</v>
      </c>
      <c r="T1944" s="290"/>
      <c r="U1944" s="290"/>
      <c r="V1944" s="290" t="e">
        <f t="shared" si="91"/>
        <v>#DIV/0!</v>
      </c>
      <c r="W1944" s="291" t="str">
        <f t="shared" si="92"/>
        <v/>
      </c>
      <c r="X1944" s="261"/>
      <c r="Y1944" s="261"/>
      <c r="Z1944" s="261"/>
      <c r="AA1944" s="261"/>
      <c r="AB1944" s="261"/>
      <c r="AC1944" s="261"/>
      <c r="AD1944" s="261"/>
      <c r="AE1944" s="261"/>
      <c r="AF1944" s="293"/>
      <c r="AG1944" s="315" t="str">
        <f>IF(AF1944="","",IFERROR(VLOOKUP(AF1944,'Error Checking'!A:B,2,0),"Error with MNCR code"))</f>
        <v/>
      </c>
      <c r="AH1944" s="315"/>
      <c r="AI1944" s="315" t="str">
        <f>IF(AH1944="","",IFERROR(VLOOKUP(AH1944,'Error Checking'!A:B,2,0),"Error with MNCR code"))</f>
        <v/>
      </c>
      <c r="AJ1944" s="261"/>
      <c r="AK1944" s="261"/>
      <c r="AL1944" s="297"/>
      <c r="AM1944" s="261"/>
      <c r="AN1944" s="261"/>
    </row>
    <row r="1945" spans="1:40" x14ac:dyDescent="0.2">
      <c r="A1945" s="87"/>
      <c r="B1945" s="298"/>
      <c r="C1945" s="261"/>
      <c r="D1945" s="261"/>
      <c r="E1945" s="261"/>
      <c r="F1945" s="261"/>
      <c r="G1945" s="294"/>
      <c r="H1945" s="295"/>
      <c r="I1945" s="261"/>
      <c r="J1945" s="311" t="str">
        <f>IF(I1945="","",VLOOKUP(I1945,LookUp_Tables!$R:$S,2,0))</f>
        <v/>
      </c>
      <c r="K1945" s="296"/>
      <c r="L1945" s="296"/>
      <c r="M1945" s="290"/>
      <c r="N1945" s="290"/>
      <c r="O1945" s="290"/>
      <c r="P1945" s="290"/>
      <c r="Q1945" s="290"/>
      <c r="R1945" s="290"/>
      <c r="S1945" s="290" t="e">
        <f t="shared" si="90"/>
        <v>#DIV/0!</v>
      </c>
      <c r="T1945" s="290"/>
      <c r="U1945" s="290"/>
      <c r="V1945" s="290" t="e">
        <f t="shared" si="91"/>
        <v>#DIV/0!</v>
      </c>
      <c r="W1945" s="291" t="str">
        <f t="shared" si="92"/>
        <v/>
      </c>
      <c r="X1945" s="261"/>
      <c r="Y1945" s="261"/>
      <c r="Z1945" s="261"/>
      <c r="AA1945" s="261"/>
      <c r="AB1945" s="261"/>
      <c r="AC1945" s="261"/>
      <c r="AD1945" s="261"/>
      <c r="AE1945" s="261"/>
      <c r="AF1945" s="293"/>
      <c r="AG1945" s="315" t="str">
        <f>IF(AF1945="","",IFERROR(VLOOKUP(AF1945,'Error Checking'!A:B,2,0),"Error with MNCR code"))</f>
        <v/>
      </c>
      <c r="AH1945" s="315"/>
      <c r="AI1945" s="315" t="str">
        <f>IF(AH1945="","",IFERROR(VLOOKUP(AH1945,'Error Checking'!A:B,2,0),"Error with MNCR code"))</f>
        <v/>
      </c>
      <c r="AJ1945" s="261"/>
      <c r="AK1945" s="261"/>
      <c r="AL1945" s="297"/>
      <c r="AM1945" s="261"/>
      <c r="AN1945" s="261"/>
    </row>
    <row r="1946" spans="1:40" x14ac:dyDescent="0.2">
      <c r="A1946" s="87"/>
      <c r="B1946" s="298"/>
      <c r="C1946" s="261"/>
      <c r="D1946" s="261"/>
      <c r="E1946" s="261"/>
      <c r="F1946" s="261"/>
      <c r="G1946" s="294"/>
      <c r="H1946" s="295"/>
      <c r="I1946" s="261"/>
      <c r="J1946" s="311" t="str">
        <f>IF(I1946="","",VLOOKUP(I1946,LookUp_Tables!$R:$S,2,0))</f>
        <v/>
      </c>
      <c r="K1946" s="296"/>
      <c r="L1946" s="296"/>
      <c r="M1946" s="290"/>
      <c r="N1946" s="290"/>
      <c r="O1946" s="290"/>
      <c r="P1946" s="290"/>
      <c r="Q1946" s="290"/>
      <c r="R1946" s="290"/>
      <c r="S1946" s="290" t="e">
        <f t="shared" si="90"/>
        <v>#DIV/0!</v>
      </c>
      <c r="T1946" s="290"/>
      <c r="U1946" s="290"/>
      <c r="V1946" s="290" t="e">
        <f t="shared" si="91"/>
        <v>#DIV/0!</v>
      </c>
      <c r="W1946" s="291" t="str">
        <f t="shared" si="92"/>
        <v/>
      </c>
      <c r="X1946" s="261"/>
      <c r="Y1946" s="261"/>
      <c r="Z1946" s="261"/>
      <c r="AA1946" s="261"/>
      <c r="AB1946" s="261"/>
      <c r="AC1946" s="261"/>
      <c r="AD1946" s="261"/>
      <c r="AE1946" s="261"/>
      <c r="AF1946" s="293"/>
      <c r="AG1946" s="315" t="str">
        <f>IF(AF1946="","",IFERROR(VLOOKUP(AF1946,'Error Checking'!A:B,2,0),"Error with MNCR code"))</f>
        <v/>
      </c>
      <c r="AH1946" s="315"/>
      <c r="AI1946" s="315" t="str">
        <f>IF(AH1946="","",IFERROR(VLOOKUP(AH1946,'Error Checking'!A:B,2,0),"Error with MNCR code"))</f>
        <v/>
      </c>
      <c r="AJ1946" s="261"/>
      <c r="AK1946" s="261"/>
      <c r="AL1946" s="297"/>
      <c r="AM1946" s="261"/>
      <c r="AN1946" s="261"/>
    </row>
    <row r="1947" spans="1:40" x14ac:dyDescent="0.2">
      <c r="A1947" s="87"/>
      <c r="B1947" s="298"/>
      <c r="C1947" s="261"/>
      <c r="D1947" s="261"/>
      <c r="E1947" s="261"/>
      <c r="F1947" s="261"/>
      <c r="G1947" s="294"/>
      <c r="H1947" s="295"/>
      <c r="I1947" s="261"/>
      <c r="J1947" s="311" t="str">
        <f>IF(I1947="","",VLOOKUP(I1947,LookUp_Tables!$R:$S,2,0))</f>
        <v/>
      </c>
      <c r="K1947" s="296"/>
      <c r="L1947" s="296"/>
      <c r="M1947" s="290"/>
      <c r="N1947" s="290"/>
      <c r="O1947" s="290"/>
      <c r="P1947" s="290"/>
      <c r="Q1947" s="290"/>
      <c r="R1947" s="290"/>
      <c r="S1947" s="290" t="e">
        <f t="shared" si="90"/>
        <v>#DIV/0!</v>
      </c>
      <c r="T1947" s="290"/>
      <c r="U1947" s="290"/>
      <c r="V1947" s="290" t="e">
        <f t="shared" si="91"/>
        <v>#DIV/0!</v>
      </c>
      <c r="W1947" s="291" t="str">
        <f t="shared" si="92"/>
        <v/>
      </c>
      <c r="X1947" s="261"/>
      <c r="Y1947" s="261"/>
      <c r="Z1947" s="261"/>
      <c r="AA1947" s="261"/>
      <c r="AB1947" s="261"/>
      <c r="AC1947" s="261"/>
      <c r="AD1947" s="261"/>
      <c r="AE1947" s="261"/>
      <c r="AF1947" s="293"/>
      <c r="AG1947" s="315" t="str">
        <f>IF(AF1947="","",IFERROR(VLOOKUP(AF1947,'Error Checking'!A:B,2,0),"Error with MNCR code"))</f>
        <v/>
      </c>
      <c r="AH1947" s="315"/>
      <c r="AI1947" s="315" t="str">
        <f>IF(AH1947="","",IFERROR(VLOOKUP(AH1947,'Error Checking'!A:B,2,0),"Error with MNCR code"))</f>
        <v/>
      </c>
      <c r="AJ1947" s="261"/>
      <c r="AK1947" s="261"/>
      <c r="AL1947" s="297"/>
      <c r="AM1947" s="261"/>
      <c r="AN1947" s="261"/>
    </row>
    <row r="1948" spans="1:40" x14ac:dyDescent="0.2">
      <c r="A1948" s="87"/>
      <c r="B1948" s="298"/>
      <c r="C1948" s="261"/>
      <c r="D1948" s="261"/>
      <c r="E1948" s="261"/>
      <c r="F1948" s="261"/>
      <c r="G1948" s="294"/>
      <c r="H1948" s="295"/>
      <c r="I1948" s="261"/>
      <c r="J1948" s="311" t="str">
        <f>IF(I1948="","",VLOOKUP(I1948,LookUp_Tables!$R:$S,2,0))</f>
        <v/>
      </c>
      <c r="K1948" s="296"/>
      <c r="L1948" s="296"/>
      <c r="M1948" s="290"/>
      <c r="N1948" s="290"/>
      <c r="O1948" s="290"/>
      <c r="P1948" s="290"/>
      <c r="Q1948" s="290"/>
      <c r="R1948" s="290"/>
      <c r="S1948" s="290" t="e">
        <f t="shared" si="90"/>
        <v>#DIV/0!</v>
      </c>
      <c r="T1948" s="290"/>
      <c r="U1948" s="290"/>
      <c r="V1948" s="290" t="e">
        <f t="shared" si="91"/>
        <v>#DIV/0!</v>
      </c>
      <c r="W1948" s="291" t="str">
        <f t="shared" si="92"/>
        <v/>
      </c>
      <c r="X1948" s="261"/>
      <c r="Y1948" s="261"/>
      <c r="Z1948" s="261"/>
      <c r="AA1948" s="261"/>
      <c r="AB1948" s="261"/>
      <c r="AC1948" s="261"/>
      <c r="AD1948" s="261"/>
      <c r="AE1948" s="261"/>
      <c r="AF1948" s="293"/>
      <c r="AG1948" s="315" t="str">
        <f>IF(AF1948="","",IFERROR(VLOOKUP(AF1948,'Error Checking'!A:B,2,0),"Error with MNCR code"))</f>
        <v/>
      </c>
      <c r="AH1948" s="315"/>
      <c r="AI1948" s="315" t="str">
        <f>IF(AH1948="","",IFERROR(VLOOKUP(AH1948,'Error Checking'!A:B,2,0),"Error with MNCR code"))</f>
        <v/>
      </c>
      <c r="AJ1948" s="261"/>
      <c r="AK1948" s="261"/>
      <c r="AL1948" s="297"/>
      <c r="AM1948" s="261"/>
      <c r="AN1948" s="261"/>
    </row>
    <row r="1949" spans="1:40" x14ac:dyDescent="0.2">
      <c r="A1949" s="87"/>
      <c r="B1949" s="298"/>
      <c r="C1949" s="261"/>
      <c r="D1949" s="261"/>
      <c r="E1949" s="261"/>
      <c r="F1949" s="261"/>
      <c r="G1949" s="294"/>
      <c r="H1949" s="295"/>
      <c r="I1949" s="261"/>
      <c r="J1949" s="311" t="str">
        <f>IF(I1949="","",VLOOKUP(I1949,LookUp_Tables!$R:$S,2,0))</f>
        <v/>
      </c>
      <c r="K1949" s="296"/>
      <c r="L1949" s="296"/>
      <c r="M1949" s="290"/>
      <c r="N1949" s="290"/>
      <c r="O1949" s="290"/>
      <c r="P1949" s="290"/>
      <c r="Q1949" s="290"/>
      <c r="R1949" s="290"/>
      <c r="S1949" s="290" t="e">
        <f t="shared" si="90"/>
        <v>#DIV/0!</v>
      </c>
      <c r="T1949" s="290"/>
      <c r="U1949" s="290"/>
      <c r="V1949" s="290" t="e">
        <f t="shared" si="91"/>
        <v>#DIV/0!</v>
      </c>
      <c r="W1949" s="291" t="str">
        <f t="shared" si="92"/>
        <v/>
      </c>
      <c r="X1949" s="261"/>
      <c r="Y1949" s="261"/>
      <c r="Z1949" s="261"/>
      <c r="AA1949" s="261"/>
      <c r="AB1949" s="261"/>
      <c r="AC1949" s="261"/>
      <c r="AD1949" s="261"/>
      <c r="AE1949" s="261"/>
      <c r="AF1949" s="293"/>
      <c r="AG1949" s="315" t="str">
        <f>IF(AF1949="","",IFERROR(VLOOKUP(AF1949,'Error Checking'!A:B,2,0),"Error with MNCR code"))</f>
        <v/>
      </c>
      <c r="AH1949" s="315"/>
      <c r="AI1949" s="315" t="str">
        <f>IF(AH1949="","",IFERROR(VLOOKUP(AH1949,'Error Checking'!A:B,2,0),"Error with MNCR code"))</f>
        <v/>
      </c>
      <c r="AJ1949" s="261"/>
      <c r="AK1949" s="261"/>
      <c r="AL1949" s="297"/>
      <c r="AM1949" s="261"/>
      <c r="AN1949" s="261"/>
    </row>
    <row r="1950" spans="1:40" x14ac:dyDescent="0.2">
      <c r="A1950" s="87"/>
      <c r="B1950" s="298"/>
      <c r="C1950" s="261"/>
      <c r="D1950" s="261"/>
      <c r="E1950" s="261"/>
      <c r="F1950" s="261"/>
      <c r="G1950" s="294"/>
      <c r="H1950" s="295"/>
      <c r="I1950" s="261"/>
      <c r="J1950" s="311" t="str">
        <f>IF(I1950="","",VLOOKUP(I1950,LookUp_Tables!$R:$S,2,0))</f>
        <v/>
      </c>
      <c r="K1950" s="296"/>
      <c r="L1950" s="296"/>
      <c r="M1950" s="290"/>
      <c r="N1950" s="290"/>
      <c r="O1950" s="290"/>
      <c r="P1950" s="290"/>
      <c r="Q1950" s="290"/>
      <c r="R1950" s="290"/>
      <c r="S1950" s="290" t="e">
        <f t="shared" si="90"/>
        <v>#DIV/0!</v>
      </c>
      <c r="T1950" s="290"/>
      <c r="U1950" s="290"/>
      <c r="V1950" s="290" t="e">
        <f t="shared" si="91"/>
        <v>#DIV/0!</v>
      </c>
      <c r="W1950" s="291" t="str">
        <f t="shared" si="92"/>
        <v/>
      </c>
      <c r="X1950" s="261"/>
      <c r="Y1950" s="261"/>
      <c r="Z1950" s="261"/>
      <c r="AA1950" s="261"/>
      <c r="AB1950" s="261"/>
      <c r="AC1950" s="261"/>
      <c r="AD1950" s="261"/>
      <c r="AE1950" s="261"/>
      <c r="AF1950" s="293"/>
      <c r="AG1950" s="315" t="str">
        <f>IF(AF1950="","",IFERROR(VLOOKUP(AF1950,'Error Checking'!A:B,2,0),"Error with MNCR code"))</f>
        <v/>
      </c>
      <c r="AH1950" s="315"/>
      <c r="AI1950" s="315" t="str">
        <f>IF(AH1950="","",IFERROR(VLOOKUP(AH1950,'Error Checking'!A:B,2,0),"Error with MNCR code"))</f>
        <v/>
      </c>
      <c r="AJ1950" s="261"/>
      <c r="AK1950" s="261"/>
      <c r="AL1950" s="297"/>
      <c r="AM1950" s="261"/>
      <c r="AN1950" s="261"/>
    </row>
    <row r="1951" spans="1:40" x14ac:dyDescent="0.2">
      <c r="A1951" s="87"/>
      <c r="B1951" s="298"/>
      <c r="C1951" s="261"/>
      <c r="D1951" s="261"/>
      <c r="E1951" s="261"/>
      <c r="F1951" s="261"/>
      <c r="G1951" s="294"/>
      <c r="H1951" s="295"/>
      <c r="I1951" s="261"/>
      <c r="J1951" s="311" t="str">
        <f>IF(I1951="","",VLOOKUP(I1951,LookUp_Tables!$R:$S,2,0))</f>
        <v/>
      </c>
      <c r="K1951" s="296"/>
      <c r="L1951" s="296"/>
      <c r="M1951" s="290"/>
      <c r="N1951" s="290"/>
      <c r="O1951" s="290"/>
      <c r="P1951" s="290"/>
      <c r="Q1951" s="290"/>
      <c r="R1951" s="290"/>
      <c r="S1951" s="290" t="e">
        <f t="shared" si="90"/>
        <v>#DIV/0!</v>
      </c>
      <c r="T1951" s="290"/>
      <c r="U1951" s="290"/>
      <c r="V1951" s="290" t="e">
        <f t="shared" si="91"/>
        <v>#DIV/0!</v>
      </c>
      <c r="W1951" s="291" t="str">
        <f t="shared" si="92"/>
        <v/>
      </c>
      <c r="X1951" s="261"/>
      <c r="Y1951" s="261"/>
      <c r="Z1951" s="261"/>
      <c r="AA1951" s="261"/>
      <c r="AB1951" s="261"/>
      <c r="AC1951" s="261"/>
      <c r="AD1951" s="261"/>
      <c r="AE1951" s="261"/>
      <c r="AF1951" s="293"/>
      <c r="AG1951" s="315" t="str">
        <f>IF(AF1951="","",IFERROR(VLOOKUP(AF1951,'Error Checking'!A:B,2,0),"Error with MNCR code"))</f>
        <v/>
      </c>
      <c r="AH1951" s="315"/>
      <c r="AI1951" s="315" t="str">
        <f>IF(AH1951="","",IFERROR(VLOOKUP(AH1951,'Error Checking'!A:B,2,0),"Error with MNCR code"))</f>
        <v/>
      </c>
      <c r="AJ1951" s="261"/>
      <c r="AK1951" s="261"/>
      <c r="AL1951" s="297"/>
      <c r="AM1951" s="261"/>
      <c r="AN1951" s="261"/>
    </row>
    <row r="1952" spans="1:40" x14ac:dyDescent="0.2">
      <c r="A1952" s="87"/>
      <c r="B1952" s="298"/>
      <c r="C1952" s="261"/>
      <c r="D1952" s="261"/>
      <c r="E1952" s="261"/>
      <c r="F1952" s="261"/>
      <c r="G1952" s="294"/>
      <c r="H1952" s="295"/>
      <c r="I1952" s="261"/>
      <c r="J1952" s="311" t="str">
        <f>IF(I1952="","",VLOOKUP(I1952,LookUp_Tables!$R:$S,2,0))</f>
        <v/>
      </c>
      <c r="K1952" s="296"/>
      <c r="L1952" s="296"/>
      <c r="M1952" s="290"/>
      <c r="N1952" s="290"/>
      <c r="O1952" s="290"/>
      <c r="P1952" s="290"/>
      <c r="Q1952" s="290"/>
      <c r="R1952" s="290"/>
      <c r="S1952" s="290" t="e">
        <f t="shared" si="90"/>
        <v>#DIV/0!</v>
      </c>
      <c r="T1952" s="290"/>
      <c r="U1952" s="290"/>
      <c r="V1952" s="290" t="e">
        <f t="shared" si="91"/>
        <v>#DIV/0!</v>
      </c>
      <c r="W1952" s="291" t="str">
        <f t="shared" si="92"/>
        <v/>
      </c>
      <c r="X1952" s="261"/>
      <c r="Y1952" s="261"/>
      <c r="Z1952" s="261"/>
      <c r="AA1952" s="261"/>
      <c r="AB1952" s="261"/>
      <c r="AC1952" s="261"/>
      <c r="AD1952" s="261"/>
      <c r="AE1952" s="261"/>
      <c r="AF1952" s="293"/>
      <c r="AG1952" s="315" t="str">
        <f>IF(AF1952="","",IFERROR(VLOOKUP(AF1952,'Error Checking'!A:B,2,0),"Error with MNCR code"))</f>
        <v/>
      </c>
      <c r="AH1952" s="315"/>
      <c r="AI1952" s="315" t="str">
        <f>IF(AH1952="","",IFERROR(VLOOKUP(AH1952,'Error Checking'!A:B,2,0),"Error with MNCR code"))</f>
        <v/>
      </c>
      <c r="AJ1952" s="261"/>
      <c r="AK1952" s="261"/>
      <c r="AL1952" s="297"/>
      <c r="AM1952" s="261"/>
      <c r="AN1952" s="261"/>
    </row>
    <row r="1953" spans="1:40" x14ac:dyDescent="0.2">
      <c r="A1953" s="87"/>
      <c r="B1953" s="298"/>
      <c r="C1953" s="261"/>
      <c r="D1953" s="261"/>
      <c r="E1953" s="261"/>
      <c r="F1953" s="261"/>
      <c r="G1953" s="294"/>
      <c r="H1953" s="295"/>
      <c r="I1953" s="261"/>
      <c r="J1953" s="311" t="str">
        <f>IF(I1953="","",VLOOKUP(I1953,LookUp_Tables!$R:$S,2,0))</f>
        <v/>
      </c>
      <c r="K1953" s="296"/>
      <c r="L1953" s="296"/>
      <c r="M1953" s="290"/>
      <c r="N1953" s="290"/>
      <c r="O1953" s="290"/>
      <c r="P1953" s="290"/>
      <c r="Q1953" s="290"/>
      <c r="R1953" s="290"/>
      <c r="S1953" s="290" t="e">
        <f t="shared" si="90"/>
        <v>#DIV/0!</v>
      </c>
      <c r="T1953" s="290"/>
      <c r="U1953" s="290"/>
      <c r="V1953" s="290" t="e">
        <f t="shared" si="91"/>
        <v>#DIV/0!</v>
      </c>
      <c r="W1953" s="291" t="str">
        <f t="shared" si="92"/>
        <v/>
      </c>
      <c r="X1953" s="261"/>
      <c r="Y1953" s="261"/>
      <c r="Z1953" s="261"/>
      <c r="AA1953" s="261"/>
      <c r="AB1953" s="261"/>
      <c r="AC1953" s="261"/>
      <c r="AD1953" s="261"/>
      <c r="AE1953" s="261"/>
      <c r="AF1953" s="293"/>
      <c r="AG1953" s="315" t="str">
        <f>IF(AF1953="","",IFERROR(VLOOKUP(AF1953,'Error Checking'!A:B,2,0),"Error with MNCR code"))</f>
        <v/>
      </c>
      <c r="AH1953" s="315"/>
      <c r="AI1953" s="315" t="str">
        <f>IF(AH1953="","",IFERROR(VLOOKUP(AH1953,'Error Checking'!A:B,2,0),"Error with MNCR code"))</f>
        <v/>
      </c>
      <c r="AJ1953" s="261"/>
      <c r="AK1953" s="261"/>
      <c r="AL1953" s="297"/>
      <c r="AM1953" s="261"/>
      <c r="AN1953" s="261"/>
    </row>
    <row r="1954" spans="1:40" x14ac:dyDescent="0.2">
      <c r="A1954" s="87"/>
      <c r="B1954" s="298"/>
      <c r="C1954" s="261"/>
      <c r="D1954" s="261"/>
      <c r="E1954" s="261"/>
      <c r="F1954" s="261"/>
      <c r="G1954" s="294"/>
      <c r="H1954" s="295"/>
      <c r="I1954" s="261"/>
      <c r="J1954" s="311" t="str">
        <f>IF(I1954="","",VLOOKUP(I1954,LookUp_Tables!$R:$S,2,0))</f>
        <v/>
      </c>
      <c r="K1954" s="296"/>
      <c r="L1954" s="296"/>
      <c r="M1954" s="290"/>
      <c r="N1954" s="290"/>
      <c r="O1954" s="290"/>
      <c r="P1954" s="290"/>
      <c r="Q1954" s="290"/>
      <c r="R1954" s="290"/>
      <c r="S1954" s="290" t="e">
        <f t="shared" si="90"/>
        <v>#DIV/0!</v>
      </c>
      <c r="T1954" s="290"/>
      <c r="U1954" s="290"/>
      <c r="V1954" s="290" t="e">
        <f t="shared" si="91"/>
        <v>#DIV/0!</v>
      </c>
      <c r="W1954" s="291" t="str">
        <f t="shared" si="92"/>
        <v/>
      </c>
      <c r="X1954" s="261"/>
      <c r="Y1954" s="261"/>
      <c r="Z1954" s="261"/>
      <c r="AA1954" s="261"/>
      <c r="AB1954" s="261"/>
      <c r="AC1954" s="261"/>
      <c r="AD1954" s="261"/>
      <c r="AE1954" s="261"/>
      <c r="AF1954" s="293"/>
      <c r="AG1954" s="315" t="str">
        <f>IF(AF1954="","",IFERROR(VLOOKUP(AF1954,'Error Checking'!A:B,2,0),"Error with MNCR code"))</f>
        <v/>
      </c>
      <c r="AH1954" s="315"/>
      <c r="AI1954" s="315" t="str">
        <f>IF(AH1954="","",IFERROR(VLOOKUP(AH1954,'Error Checking'!A:B,2,0),"Error with MNCR code"))</f>
        <v/>
      </c>
      <c r="AJ1954" s="261"/>
      <c r="AK1954" s="261"/>
      <c r="AL1954" s="297"/>
      <c r="AM1954" s="261"/>
      <c r="AN1954" s="261"/>
    </row>
    <row r="1955" spans="1:40" x14ac:dyDescent="0.2">
      <c r="A1955" s="87"/>
      <c r="B1955" s="298"/>
      <c r="C1955" s="261"/>
      <c r="D1955" s="261"/>
      <c r="E1955" s="261"/>
      <c r="F1955" s="261"/>
      <c r="G1955" s="294"/>
      <c r="H1955" s="295"/>
      <c r="I1955" s="261"/>
      <c r="J1955" s="311" t="str">
        <f>IF(I1955="","",VLOOKUP(I1955,LookUp_Tables!$R:$S,2,0))</f>
        <v/>
      </c>
      <c r="K1955" s="296"/>
      <c r="L1955" s="296"/>
      <c r="M1955" s="290"/>
      <c r="N1955" s="290"/>
      <c r="O1955" s="290"/>
      <c r="P1955" s="290"/>
      <c r="Q1955" s="290"/>
      <c r="R1955" s="290"/>
      <c r="S1955" s="290" t="e">
        <f t="shared" si="90"/>
        <v>#DIV/0!</v>
      </c>
      <c r="T1955" s="290"/>
      <c r="U1955" s="290"/>
      <c r="V1955" s="290" t="e">
        <f t="shared" si="91"/>
        <v>#DIV/0!</v>
      </c>
      <c r="W1955" s="291" t="str">
        <f t="shared" si="92"/>
        <v/>
      </c>
      <c r="X1955" s="261"/>
      <c r="Y1955" s="261"/>
      <c r="Z1955" s="261"/>
      <c r="AA1955" s="261"/>
      <c r="AB1955" s="261"/>
      <c r="AC1955" s="261"/>
      <c r="AD1955" s="261"/>
      <c r="AE1955" s="261"/>
      <c r="AF1955" s="293"/>
      <c r="AG1955" s="315" t="str">
        <f>IF(AF1955="","",IFERROR(VLOOKUP(AF1955,'Error Checking'!A:B,2,0),"Error with MNCR code"))</f>
        <v/>
      </c>
      <c r="AH1955" s="315"/>
      <c r="AI1955" s="315" t="str">
        <f>IF(AH1955="","",IFERROR(VLOOKUP(AH1955,'Error Checking'!A:B,2,0),"Error with MNCR code"))</f>
        <v/>
      </c>
      <c r="AJ1955" s="261"/>
      <c r="AK1955" s="261"/>
      <c r="AL1955" s="297"/>
      <c r="AM1955" s="261"/>
      <c r="AN1955" s="261"/>
    </row>
    <row r="1956" spans="1:40" x14ac:dyDescent="0.2">
      <c r="A1956" s="87"/>
      <c r="B1956" s="298"/>
      <c r="C1956" s="261"/>
      <c r="D1956" s="261"/>
      <c r="E1956" s="261"/>
      <c r="F1956" s="261"/>
      <c r="G1956" s="294"/>
      <c r="H1956" s="295"/>
      <c r="I1956" s="261"/>
      <c r="J1956" s="311" t="str">
        <f>IF(I1956="","",VLOOKUP(I1956,LookUp_Tables!$R:$S,2,0))</f>
        <v/>
      </c>
      <c r="K1956" s="296"/>
      <c r="L1956" s="296"/>
      <c r="M1956" s="290"/>
      <c r="N1956" s="290"/>
      <c r="O1956" s="290"/>
      <c r="P1956" s="290"/>
      <c r="Q1956" s="290"/>
      <c r="R1956" s="290"/>
      <c r="S1956" s="290" t="e">
        <f t="shared" si="90"/>
        <v>#DIV/0!</v>
      </c>
      <c r="T1956" s="290"/>
      <c r="U1956" s="290"/>
      <c r="V1956" s="290" t="e">
        <f t="shared" si="91"/>
        <v>#DIV/0!</v>
      </c>
      <c r="W1956" s="291" t="str">
        <f t="shared" si="92"/>
        <v/>
      </c>
      <c r="X1956" s="261"/>
      <c r="Y1956" s="261"/>
      <c r="Z1956" s="261"/>
      <c r="AA1956" s="261"/>
      <c r="AB1956" s="261"/>
      <c r="AC1956" s="261"/>
      <c r="AD1956" s="261"/>
      <c r="AE1956" s="261"/>
      <c r="AF1956" s="293"/>
      <c r="AG1956" s="315" t="str">
        <f>IF(AF1956="","",IFERROR(VLOOKUP(AF1956,'Error Checking'!A:B,2,0),"Error with MNCR code"))</f>
        <v/>
      </c>
      <c r="AH1956" s="315"/>
      <c r="AI1956" s="315" t="str">
        <f>IF(AH1956="","",IFERROR(VLOOKUP(AH1956,'Error Checking'!A:B,2,0),"Error with MNCR code"))</f>
        <v/>
      </c>
      <c r="AJ1956" s="261"/>
      <c r="AK1956" s="261"/>
      <c r="AL1956" s="297"/>
      <c r="AM1956" s="261"/>
      <c r="AN1956" s="261"/>
    </row>
    <row r="1957" spans="1:40" x14ac:dyDescent="0.2">
      <c r="A1957" s="87"/>
      <c r="B1957" s="298"/>
      <c r="C1957" s="261"/>
      <c r="D1957" s="261"/>
      <c r="E1957" s="261"/>
      <c r="F1957" s="261"/>
      <c r="G1957" s="294"/>
      <c r="H1957" s="295"/>
      <c r="I1957" s="261"/>
      <c r="J1957" s="311" t="str">
        <f>IF(I1957="","",VLOOKUP(I1957,LookUp_Tables!$R:$S,2,0))</f>
        <v/>
      </c>
      <c r="K1957" s="296"/>
      <c r="L1957" s="296"/>
      <c r="M1957" s="290"/>
      <c r="N1957" s="290"/>
      <c r="O1957" s="290"/>
      <c r="P1957" s="290"/>
      <c r="Q1957" s="290"/>
      <c r="R1957" s="290"/>
      <c r="S1957" s="290" t="e">
        <f t="shared" si="90"/>
        <v>#DIV/0!</v>
      </c>
      <c r="T1957" s="290"/>
      <c r="U1957" s="290"/>
      <c r="V1957" s="290" t="e">
        <f t="shared" si="91"/>
        <v>#DIV/0!</v>
      </c>
      <c r="W1957" s="291" t="str">
        <f t="shared" si="92"/>
        <v/>
      </c>
      <c r="X1957" s="261"/>
      <c r="Y1957" s="261"/>
      <c r="Z1957" s="261"/>
      <c r="AA1957" s="261"/>
      <c r="AB1957" s="261"/>
      <c r="AC1957" s="261"/>
      <c r="AD1957" s="261"/>
      <c r="AE1957" s="261"/>
      <c r="AF1957" s="293"/>
      <c r="AG1957" s="315" t="str">
        <f>IF(AF1957="","",IFERROR(VLOOKUP(AF1957,'Error Checking'!A:B,2,0),"Error with MNCR code"))</f>
        <v/>
      </c>
      <c r="AH1957" s="315"/>
      <c r="AI1957" s="315" t="str">
        <f>IF(AH1957="","",IFERROR(VLOOKUP(AH1957,'Error Checking'!A:B,2,0),"Error with MNCR code"))</f>
        <v/>
      </c>
      <c r="AJ1957" s="261"/>
      <c r="AK1957" s="261"/>
      <c r="AL1957" s="297"/>
      <c r="AM1957" s="261"/>
      <c r="AN1957" s="261"/>
    </row>
    <row r="1958" spans="1:40" x14ac:dyDescent="0.2">
      <c r="A1958" s="87"/>
      <c r="B1958" s="298"/>
      <c r="C1958" s="261"/>
      <c r="D1958" s="261"/>
      <c r="E1958" s="261"/>
      <c r="F1958" s="261"/>
      <c r="G1958" s="294"/>
      <c r="H1958" s="295"/>
      <c r="I1958" s="261"/>
      <c r="J1958" s="311" t="str">
        <f>IF(I1958="","",VLOOKUP(I1958,LookUp_Tables!$R:$S,2,0))</f>
        <v/>
      </c>
      <c r="K1958" s="296"/>
      <c r="L1958" s="296"/>
      <c r="M1958" s="290"/>
      <c r="N1958" s="290"/>
      <c r="O1958" s="290"/>
      <c r="P1958" s="290"/>
      <c r="Q1958" s="290"/>
      <c r="R1958" s="290"/>
      <c r="S1958" s="290" t="e">
        <f t="shared" si="90"/>
        <v>#DIV/0!</v>
      </c>
      <c r="T1958" s="290"/>
      <c r="U1958" s="290"/>
      <c r="V1958" s="290" t="e">
        <f t="shared" si="91"/>
        <v>#DIV/0!</v>
      </c>
      <c r="W1958" s="291" t="str">
        <f t="shared" si="92"/>
        <v/>
      </c>
      <c r="X1958" s="261"/>
      <c r="Y1958" s="261"/>
      <c r="Z1958" s="261"/>
      <c r="AA1958" s="261"/>
      <c r="AB1958" s="261"/>
      <c r="AC1958" s="261"/>
      <c r="AD1958" s="261"/>
      <c r="AE1958" s="261"/>
      <c r="AF1958" s="293"/>
      <c r="AG1958" s="315" t="str">
        <f>IF(AF1958="","",IFERROR(VLOOKUP(AF1958,'Error Checking'!A:B,2,0),"Error with MNCR code"))</f>
        <v/>
      </c>
      <c r="AH1958" s="315"/>
      <c r="AI1958" s="315" t="str">
        <f>IF(AH1958="","",IFERROR(VLOOKUP(AH1958,'Error Checking'!A:B,2,0),"Error with MNCR code"))</f>
        <v/>
      </c>
      <c r="AJ1958" s="261"/>
      <c r="AK1958" s="261"/>
      <c r="AL1958" s="297"/>
      <c r="AM1958" s="261"/>
      <c r="AN1958" s="261"/>
    </row>
    <row r="1959" spans="1:40" x14ac:dyDescent="0.2">
      <c r="A1959" s="87"/>
      <c r="B1959" s="298"/>
      <c r="C1959" s="261"/>
      <c r="D1959" s="261"/>
      <c r="E1959" s="261"/>
      <c r="F1959" s="261"/>
      <c r="G1959" s="294"/>
      <c r="H1959" s="295"/>
      <c r="I1959" s="261"/>
      <c r="J1959" s="311" t="str">
        <f>IF(I1959="","",VLOOKUP(I1959,LookUp_Tables!$R:$S,2,0))</f>
        <v/>
      </c>
      <c r="K1959" s="296"/>
      <c r="L1959" s="296"/>
      <c r="M1959" s="290"/>
      <c r="N1959" s="290"/>
      <c r="O1959" s="290"/>
      <c r="P1959" s="290"/>
      <c r="Q1959" s="290"/>
      <c r="R1959" s="290"/>
      <c r="S1959" s="290" t="e">
        <f t="shared" si="90"/>
        <v>#DIV/0!</v>
      </c>
      <c r="T1959" s="290"/>
      <c r="U1959" s="290"/>
      <c r="V1959" s="290" t="e">
        <f t="shared" si="91"/>
        <v>#DIV/0!</v>
      </c>
      <c r="W1959" s="291" t="str">
        <f t="shared" si="92"/>
        <v/>
      </c>
      <c r="X1959" s="261"/>
      <c r="Y1959" s="261"/>
      <c r="Z1959" s="261"/>
      <c r="AA1959" s="261"/>
      <c r="AB1959" s="261"/>
      <c r="AC1959" s="261"/>
      <c r="AD1959" s="261"/>
      <c r="AE1959" s="261"/>
      <c r="AF1959" s="293"/>
      <c r="AG1959" s="315" t="str">
        <f>IF(AF1959="","",IFERROR(VLOOKUP(AF1959,'Error Checking'!A:B,2,0),"Error with MNCR code"))</f>
        <v/>
      </c>
      <c r="AH1959" s="315"/>
      <c r="AI1959" s="315" t="str">
        <f>IF(AH1959="","",IFERROR(VLOOKUP(AH1959,'Error Checking'!A:B,2,0),"Error with MNCR code"))</f>
        <v/>
      </c>
      <c r="AJ1959" s="261"/>
      <c r="AK1959" s="261"/>
      <c r="AL1959" s="297"/>
      <c r="AM1959" s="261"/>
      <c r="AN1959" s="261"/>
    </row>
    <row r="1960" spans="1:40" x14ac:dyDescent="0.2">
      <c r="A1960" s="87"/>
      <c r="B1960" s="298"/>
      <c r="C1960" s="261"/>
      <c r="D1960" s="261"/>
      <c r="E1960" s="261"/>
      <c r="F1960" s="261"/>
      <c r="G1960" s="294"/>
      <c r="H1960" s="295"/>
      <c r="I1960" s="261"/>
      <c r="J1960" s="311" t="str">
        <f>IF(I1960="","",VLOOKUP(I1960,LookUp_Tables!$R:$S,2,0))</f>
        <v/>
      </c>
      <c r="K1960" s="296"/>
      <c r="L1960" s="296"/>
      <c r="M1960" s="290"/>
      <c r="N1960" s="290"/>
      <c r="O1960" s="290"/>
      <c r="P1960" s="290"/>
      <c r="Q1960" s="290"/>
      <c r="R1960" s="290"/>
      <c r="S1960" s="290" t="e">
        <f t="shared" si="90"/>
        <v>#DIV/0!</v>
      </c>
      <c r="T1960" s="290"/>
      <c r="U1960" s="290"/>
      <c r="V1960" s="290" t="e">
        <f t="shared" si="91"/>
        <v>#DIV/0!</v>
      </c>
      <c r="W1960" s="291" t="str">
        <f t="shared" si="92"/>
        <v/>
      </c>
      <c r="X1960" s="261"/>
      <c r="Y1960" s="261"/>
      <c r="Z1960" s="261"/>
      <c r="AA1960" s="261"/>
      <c r="AB1960" s="261"/>
      <c r="AC1960" s="261"/>
      <c r="AD1960" s="261"/>
      <c r="AE1960" s="261"/>
      <c r="AF1960" s="293"/>
      <c r="AG1960" s="315" t="str">
        <f>IF(AF1960="","",IFERROR(VLOOKUP(AF1960,'Error Checking'!A:B,2,0),"Error with MNCR code"))</f>
        <v/>
      </c>
      <c r="AH1960" s="315"/>
      <c r="AI1960" s="315" t="str">
        <f>IF(AH1960="","",IFERROR(VLOOKUP(AH1960,'Error Checking'!A:B,2,0),"Error with MNCR code"))</f>
        <v/>
      </c>
      <c r="AJ1960" s="261"/>
      <c r="AK1960" s="261"/>
      <c r="AL1960" s="297"/>
      <c r="AM1960" s="261"/>
      <c r="AN1960" s="261"/>
    </row>
    <row r="1961" spans="1:40" x14ac:dyDescent="0.2">
      <c r="A1961" s="87"/>
      <c r="B1961" s="298"/>
      <c r="C1961" s="261"/>
      <c r="D1961" s="261"/>
      <c r="E1961" s="261"/>
      <c r="F1961" s="261"/>
      <c r="G1961" s="294"/>
      <c r="H1961" s="295"/>
      <c r="I1961" s="261"/>
      <c r="J1961" s="311" t="str">
        <f>IF(I1961="","",VLOOKUP(I1961,LookUp_Tables!$R:$S,2,0))</f>
        <v/>
      </c>
      <c r="K1961" s="296"/>
      <c r="L1961" s="296"/>
      <c r="M1961" s="290"/>
      <c r="N1961" s="290"/>
      <c r="O1961" s="290"/>
      <c r="P1961" s="290"/>
      <c r="Q1961" s="290"/>
      <c r="R1961" s="290"/>
      <c r="S1961" s="290" t="e">
        <f t="shared" si="90"/>
        <v>#DIV/0!</v>
      </c>
      <c r="T1961" s="290"/>
      <c r="U1961" s="290"/>
      <c r="V1961" s="290" t="e">
        <f t="shared" si="91"/>
        <v>#DIV/0!</v>
      </c>
      <c r="W1961" s="291" t="str">
        <f t="shared" si="92"/>
        <v/>
      </c>
      <c r="X1961" s="261"/>
      <c r="Y1961" s="261"/>
      <c r="Z1961" s="261"/>
      <c r="AA1961" s="261"/>
      <c r="AB1961" s="261"/>
      <c r="AC1961" s="261"/>
      <c r="AD1961" s="261"/>
      <c r="AE1961" s="261"/>
      <c r="AF1961" s="293"/>
      <c r="AG1961" s="315" t="str">
        <f>IF(AF1961="","",IFERROR(VLOOKUP(AF1961,'Error Checking'!A:B,2,0),"Error with MNCR code"))</f>
        <v/>
      </c>
      <c r="AH1961" s="315"/>
      <c r="AI1961" s="315" t="str">
        <f>IF(AH1961="","",IFERROR(VLOOKUP(AH1961,'Error Checking'!A:B,2,0),"Error with MNCR code"))</f>
        <v/>
      </c>
      <c r="AJ1961" s="261"/>
      <c r="AK1961" s="261"/>
      <c r="AL1961" s="297"/>
      <c r="AM1961" s="261"/>
      <c r="AN1961" s="261"/>
    </row>
    <row r="1962" spans="1:40" x14ac:dyDescent="0.2">
      <c r="A1962" s="87"/>
      <c r="B1962" s="298"/>
      <c r="C1962" s="261"/>
      <c r="D1962" s="261"/>
      <c r="E1962" s="261"/>
      <c r="F1962" s="261"/>
      <c r="G1962" s="294"/>
      <c r="H1962" s="295"/>
      <c r="I1962" s="261"/>
      <c r="J1962" s="311" t="str">
        <f>IF(I1962="","",VLOOKUP(I1962,LookUp_Tables!$R:$S,2,0))</f>
        <v/>
      </c>
      <c r="K1962" s="296"/>
      <c r="L1962" s="296"/>
      <c r="M1962" s="290"/>
      <c r="N1962" s="290"/>
      <c r="O1962" s="290"/>
      <c r="P1962" s="290"/>
      <c r="Q1962" s="290"/>
      <c r="R1962" s="290"/>
      <c r="S1962" s="290" t="e">
        <f t="shared" si="90"/>
        <v>#DIV/0!</v>
      </c>
      <c r="T1962" s="290"/>
      <c r="U1962" s="290"/>
      <c r="V1962" s="290" t="e">
        <f t="shared" si="91"/>
        <v>#DIV/0!</v>
      </c>
      <c r="W1962" s="291" t="str">
        <f t="shared" si="92"/>
        <v/>
      </c>
      <c r="X1962" s="261"/>
      <c r="Y1962" s="261"/>
      <c r="Z1962" s="261"/>
      <c r="AA1962" s="261"/>
      <c r="AB1962" s="261"/>
      <c r="AC1962" s="261"/>
      <c r="AD1962" s="261"/>
      <c r="AE1962" s="261"/>
      <c r="AF1962" s="293"/>
      <c r="AG1962" s="315" t="str">
        <f>IF(AF1962="","",IFERROR(VLOOKUP(AF1962,'Error Checking'!A:B,2,0),"Error with MNCR code"))</f>
        <v/>
      </c>
      <c r="AH1962" s="315"/>
      <c r="AI1962" s="315" t="str">
        <f>IF(AH1962="","",IFERROR(VLOOKUP(AH1962,'Error Checking'!A:B,2,0),"Error with MNCR code"))</f>
        <v/>
      </c>
      <c r="AJ1962" s="261"/>
      <c r="AK1962" s="261"/>
      <c r="AL1962" s="297"/>
      <c r="AM1962" s="261"/>
      <c r="AN1962" s="261"/>
    </row>
    <row r="1963" spans="1:40" x14ac:dyDescent="0.2">
      <c r="A1963" s="87"/>
      <c r="B1963" s="298"/>
      <c r="C1963" s="261"/>
      <c r="D1963" s="261"/>
      <c r="E1963" s="261"/>
      <c r="F1963" s="261"/>
      <c r="G1963" s="294"/>
      <c r="H1963" s="295"/>
      <c r="I1963" s="261"/>
      <c r="J1963" s="311" t="str">
        <f>IF(I1963="","",VLOOKUP(I1963,LookUp_Tables!$R:$S,2,0))</f>
        <v/>
      </c>
      <c r="K1963" s="296"/>
      <c r="L1963" s="296"/>
      <c r="M1963" s="290"/>
      <c r="N1963" s="290"/>
      <c r="O1963" s="290"/>
      <c r="P1963" s="290"/>
      <c r="Q1963" s="290"/>
      <c r="R1963" s="290"/>
      <c r="S1963" s="290" t="e">
        <f t="shared" si="90"/>
        <v>#DIV/0!</v>
      </c>
      <c r="T1963" s="290"/>
      <c r="U1963" s="290"/>
      <c r="V1963" s="290" t="e">
        <f t="shared" si="91"/>
        <v>#DIV/0!</v>
      </c>
      <c r="W1963" s="291" t="str">
        <f t="shared" si="92"/>
        <v/>
      </c>
      <c r="X1963" s="261"/>
      <c r="Y1963" s="261"/>
      <c r="Z1963" s="261"/>
      <c r="AA1963" s="261"/>
      <c r="AB1963" s="261"/>
      <c r="AC1963" s="261"/>
      <c r="AD1963" s="261"/>
      <c r="AE1963" s="261"/>
      <c r="AF1963" s="293"/>
      <c r="AG1963" s="315" t="str">
        <f>IF(AF1963="","",IFERROR(VLOOKUP(AF1963,'Error Checking'!A:B,2,0),"Error with MNCR code"))</f>
        <v/>
      </c>
      <c r="AH1963" s="315"/>
      <c r="AI1963" s="315" t="str">
        <f>IF(AH1963="","",IFERROR(VLOOKUP(AH1963,'Error Checking'!A:B,2,0),"Error with MNCR code"))</f>
        <v/>
      </c>
      <c r="AJ1963" s="261"/>
      <c r="AK1963" s="261"/>
      <c r="AL1963" s="297"/>
      <c r="AM1963" s="261"/>
      <c r="AN1963" s="261"/>
    </row>
    <row r="1964" spans="1:40" x14ac:dyDescent="0.2">
      <c r="A1964" s="87"/>
      <c r="B1964" s="298"/>
      <c r="C1964" s="261"/>
      <c r="D1964" s="261"/>
      <c r="E1964" s="261"/>
      <c r="F1964" s="261"/>
      <c r="G1964" s="294"/>
      <c r="H1964" s="295"/>
      <c r="I1964" s="261"/>
      <c r="J1964" s="311" t="str">
        <f>IF(I1964="","",VLOOKUP(I1964,LookUp_Tables!$R:$S,2,0))</f>
        <v/>
      </c>
      <c r="K1964" s="296"/>
      <c r="L1964" s="296"/>
      <c r="M1964" s="290"/>
      <c r="N1964" s="290"/>
      <c r="O1964" s="290"/>
      <c r="P1964" s="290"/>
      <c r="Q1964" s="290"/>
      <c r="R1964" s="290"/>
      <c r="S1964" s="290" t="e">
        <f t="shared" si="90"/>
        <v>#DIV/0!</v>
      </c>
      <c r="T1964" s="290"/>
      <c r="U1964" s="290"/>
      <c r="V1964" s="290" t="e">
        <f t="shared" si="91"/>
        <v>#DIV/0!</v>
      </c>
      <c r="W1964" s="291" t="str">
        <f t="shared" si="92"/>
        <v/>
      </c>
      <c r="X1964" s="261"/>
      <c r="Y1964" s="261"/>
      <c r="Z1964" s="261"/>
      <c r="AA1964" s="261"/>
      <c r="AB1964" s="261"/>
      <c r="AC1964" s="261"/>
      <c r="AD1964" s="261"/>
      <c r="AE1964" s="261"/>
      <c r="AF1964" s="293"/>
      <c r="AG1964" s="315" t="str">
        <f>IF(AF1964="","",IFERROR(VLOOKUP(AF1964,'Error Checking'!A:B,2,0),"Error with MNCR code"))</f>
        <v/>
      </c>
      <c r="AH1964" s="315"/>
      <c r="AI1964" s="315" t="str">
        <f>IF(AH1964="","",IFERROR(VLOOKUP(AH1964,'Error Checking'!A:B,2,0),"Error with MNCR code"))</f>
        <v/>
      </c>
      <c r="AJ1964" s="261"/>
      <c r="AK1964" s="261"/>
      <c r="AL1964" s="297"/>
      <c r="AM1964" s="261"/>
      <c r="AN1964" s="261"/>
    </row>
    <row r="1965" spans="1:40" x14ac:dyDescent="0.2">
      <c r="A1965" s="87"/>
      <c r="B1965" s="298"/>
      <c r="C1965" s="261"/>
      <c r="D1965" s="261"/>
      <c r="E1965" s="261"/>
      <c r="F1965" s="261"/>
      <c r="G1965" s="294"/>
      <c r="H1965" s="295"/>
      <c r="I1965" s="261"/>
      <c r="J1965" s="311" t="str">
        <f>IF(I1965="","",VLOOKUP(I1965,LookUp_Tables!$R:$S,2,0))</f>
        <v/>
      </c>
      <c r="K1965" s="296"/>
      <c r="L1965" s="296"/>
      <c r="M1965" s="290"/>
      <c r="N1965" s="290"/>
      <c r="O1965" s="290"/>
      <c r="P1965" s="290"/>
      <c r="Q1965" s="290"/>
      <c r="R1965" s="290"/>
      <c r="S1965" s="290" t="e">
        <f t="shared" si="90"/>
        <v>#DIV/0!</v>
      </c>
      <c r="T1965" s="290"/>
      <c r="U1965" s="290"/>
      <c r="V1965" s="290" t="e">
        <f t="shared" si="91"/>
        <v>#DIV/0!</v>
      </c>
      <c r="W1965" s="291" t="str">
        <f t="shared" si="92"/>
        <v/>
      </c>
      <c r="X1965" s="261"/>
      <c r="Y1965" s="261"/>
      <c r="Z1965" s="261"/>
      <c r="AA1965" s="261"/>
      <c r="AB1965" s="261"/>
      <c r="AC1965" s="261"/>
      <c r="AD1965" s="261"/>
      <c r="AE1965" s="261"/>
      <c r="AF1965" s="293"/>
      <c r="AG1965" s="315" t="str">
        <f>IF(AF1965="","",IFERROR(VLOOKUP(AF1965,'Error Checking'!A:B,2,0),"Error with MNCR code"))</f>
        <v/>
      </c>
      <c r="AH1965" s="315"/>
      <c r="AI1965" s="315" t="str">
        <f>IF(AH1965="","",IFERROR(VLOOKUP(AH1965,'Error Checking'!A:B,2,0),"Error with MNCR code"))</f>
        <v/>
      </c>
      <c r="AJ1965" s="261"/>
      <c r="AK1965" s="261"/>
      <c r="AL1965" s="297"/>
      <c r="AM1965" s="261"/>
      <c r="AN1965" s="261"/>
    </row>
    <row r="1966" spans="1:40" x14ac:dyDescent="0.2">
      <c r="A1966" s="87"/>
      <c r="B1966" s="298"/>
      <c r="C1966" s="261"/>
      <c r="D1966" s="261"/>
      <c r="E1966" s="261"/>
      <c r="F1966" s="261"/>
      <c r="G1966" s="294"/>
      <c r="H1966" s="295"/>
      <c r="I1966" s="261"/>
      <c r="J1966" s="311" t="str">
        <f>IF(I1966="","",VLOOKUP(I1966,LookUp_Tables!$R:$S,2,0))</f>
        <v/>
      </c>
      <c r="K1966" s="296"/>
      <c r="L1966" s="296"/>
      <c r="M1966" s="290"/>
      <c r="N1966" s="290"/>
      <c r="O1966" s="290"/>
      <c r="P1966" s="290"/>
      <c r="Q1966" s="290"/>
      <c r="R1966" s="290"/>
      <c r="S1966" s="290" t="e">
        <f t="shared" si="90"/>
        <v>#DIV/0!</v>
      </c>
      <c r="T1966" s="290"/>
      <c r="U1966" s="290"/>
      <c r="V1966" s="290" t="e">
        <f t="shared" si="91"/>
        <v>#DIV/0!</v>
      </c>
      <c r="W1966" s="291" t="str">
        <f t="shared" si="92"/>
        <v/>
      </c>
      <c r="X1966" s="261"/>
      <c r="Y1966" s="261"/>
      <c r="Z1966" s="261"/>
      <c r="AA1966" s="261"/>
      <c r="AB1966" s="261"/>
      <c r="AC1966" s="261"/>
      <c r="AD1966" s="261"/>
      <c r="AE1966" s="261"/>
      <c r="AF1966" s="293"/>
      <c r="AG1966" s="315" t="str">
        <f>IF(AF1966="","",IFERROR(VLOOKUP(AF1966,'Error Checking'!A:B,2,0),"Error with MNCR code"))</f>
        <v/>
      </c>
      <c r="AH1966" s="315"/>
      <c r="AI1966" s="315" t="str">
        <f>IF(AH1966="","",IFERROR(VLOOKUP(AH1966,'Error Checking'!A:B,2,0),"Error with MNCR code"))</f>
        <v/>
      </c>
      <c r="AJ1966" s="261"/>
      <c r="AK1966" s="261"/>
      <c r="AL1966" s="297"/>
      <c r="AM1966" s="261"/>
      <c r="AN1966" s="261"/>
    </row>
    <row r="1967" spans="1:40" x14ac:dyDescent="0.2">
      <c r="A1967" s="87"/>
      <c r="B1967" s="298"/>
      <c r="C1967" s="261"/>
      <c r="D1967" s="261"/>
      <c r="E1967" s="261"/>
      <c r="F1967" s="261"/>
      <c r="G1967" s="294"/>
      <c r="H1967" s="295"/>
      <c r="I1967" s="261"/>
      <c r="J1967" s="311" t="str">
        <f>IF(I1967="","",VLOOKUP(I1967,LookUp_Tables!$R:$S,2,0))</f>
        <v/>
      </c>
      <c r="K1967" s="296"/>
      <c r="L1967" s="296"/>
      <c r="M1967" s="290"/>
      <c r="N1967" s="290"/>
      <c r="O1967" s="290"/>
      <c r="P1967" s="290"/>
      <c r="Q1967" s="290"/>
      <c r="R1967" s="290"/>
      <c r="S1967" s="290" t="e">
        <f t="shared" si="90"/>
        <v>#DIV/0!</v>
      </c>
      <c r="T1967" s="290"/>
      <c r="U1967" s="290"/>
      <c r="V1967" s="290" t="e">
        <f t="shared" si="91"/>
        <v>#DIV/0!</v>
      </c>
      <c r="W1967" s="291" t="str">
        <f t="shared" si="92"/>
        <v/>
      </c>
      <c r="X1967" s="261"/>
      <c r="Y1967" s="261"/>
      <c r="Z1967" s="261"/>
      <c r="AA1967" s="261"/>
      <c r="AB1967" s="261"/>
      <c r="AC1967" s="261"/>
      <c r="AD1967" s="261"/>
      <c r="AE1967" s="261"/>
      <c r="AF1967" s="293"/>
      <c r="AG1967" s="315" t="str">
        <f>IF(AF1967="","",IFERROR(VLOOKUP(AF1967,'Error Checking'!A:B,2,0),"Error with MNCR code"))</f>
        <v/>
      </c>
      <c r="AH1967" s="315"/>
      <c r="AI1967" s="315" t="str">
        <f>IF(AH1967="","",IFERROR(VLOOKUP(AH1967,'Error Checking'!A:B,2,0),"Error with MNCR code"))</f>
        <v/>
      </c>
      <c r="AJ1967" s="261"/>
      <c r="AK1967" s="261"/>
      <c r="AL1967" s="297"/>
      <c r="AM1967" s="261"/>
      <c r="AN1967" s="261"/>
    </row>
    <row r="1968" spans="1:40" x14ac:dyDescent="0.2">
      <c r="A1968" s="87"/>
      <c r="B1968" s="298"/>
      <c r="C1968" s="261"/>
      <c r="D1968" s="261"/>
      <c r="E1968" s="261"/>
      <c r="F1968" s="261"/>
      <c r="G1968" s="294"/>
      <c r="H1968" s="295"/>
      <c r="I1968" s="261"/>
      <c r="J1968" s="311" t="str">
        <f>IF(I1968="","",VLOOKUP(I1968,LookUp_Tables!$R:$S,2,0))</f>
        <v/>
      </c>
      <c r="K1968" s="296"/>
      <c r="L1968" s="296"/>
      <c r="M1968" s="290"/>
      <c r="N1968" s="290"/>
      <c r="O1968" s="290"/>
      <c r="P1968" s="290"/>
      <c r="Q1968" s="290"/>
      <c r="R1968" s="290"/>
      <c r="S1968" s="290" t="e">
        <f t="shared" si="90"/>
        <v>#DIV/0!</v>
      </c>
      <c r="T1968" s="290"/>
      <c r="U1968" s="290"/>
      <c r="V1968" s="290" t="e">
        <f t="shared" si="91"/>
        <v>#DIV/0!</v>
      </c>
      <c r="W1968" s="291" t="str">
        <f t="shared" si="92"/>
        <v/>
      </c>
      <c r="X1968" s="261"/>
      <c r="Y1968" s="261"/>
      <c r="Z1968" s="261"/>
      <c r="AA1968" s="261"/>
      <c r="AB1968" s="261"/>
      <c r="AC1968" s="261"/>
      <c r="AD1968" s="261"/>
      <c r="AE1968" s="261"/>
      <c r="AF1968" s="293"/>
      <c r="AG1968" s="315" t="str">
        <f>IF(AF1968="","",IFERROR(VLOOKUP(AF1968,'Error Checking'!A:B,2,0),"Error with MNCR code"))</f>
        <v/>
      </c>
      <c r="AH1968" s="315"/>
      <c r="AI1968" s="315" t="str">
        <f>IF(AH1968="","",IFERROR(VLOOKUP(AH1968,'Error Checking'!A:B,2,0),"Error with MNCR code"))</f>
        <v/>
      </c>
      <c r="AJ1968" s="261"/>
      <c r="AK1968" s="261"/>
      <c r="AL1968" s="297"/>
      <c r="AM1968" s="261"/>
      <c r="AN1968" s="261"/>
    </row>
    <row r="1969" spans="1:40" x14ac:dyDescent="0.2">
      <c r="A1969" s="87"/>
      <c r="B1969" s="298"/>
      <c r="C1969" s="261"/>
      <c r="D1969" s="261"/>
      <c r="E1969" s="261"/>
      <c r="F1969" s="261"/>
      <c r="G1969" s="294"/>
      <c r="H1969" s="295"/>
      <c r="I1969" s="261"/>
      <c r="J1969" s="311" t="str">
        <f>IF(I1969="","",VLOOKUP(I1969,LookUp_Tables!$R:$S,2,0))</f>
        <v/>
      </c>
      <c r="K1969" s="296"/>
      <c r="L1969" s="296"/>
      <c r="M1969" s="290"/>
      <c r="N1969" s="290"/>
      <c r="O1969" s="290"/>
      <c r="P1969" s="290"/>
      <c r="Q1969" s="290"/>
      <c r="R1969" s="290"/>
      <c r="S1969" s="290" t="e">
        <f t="shared" si="90"/>
        <v>#DIV/0!</v>
      </c>
      <c r="T1969" s="290"/>
      <c r="U1969" s="290"/>
      <c r="V1969" s="290" t="e">
        <f t="shared" si="91"/>
        <v>#DIV/0!</v>
      </c>
      <c r="W1969" s="291" t="str">
        <f t="shared" si="92"/>
        <v/>
      </c>
      <c r="X1969" s="261"/>
      <c r="Y1969" s="261"/>
      <c r="Z1969" s="261"/>
      <c r="AA1969" s="261"/>
      <c r="AB1969" s="261"/>
      <c r="AC1969" s="261"/>
      <c r="AD1969" s="261"/>
      <c r="AE1969" s="261"/>
      <c r="AF1969" s="293"/>
      <c r="AG1969" s="315" t="str">
        <f>IF(AF1969="","",IFERROR(VLOOKUP(AF1969,'Error Checking'!A:B,2,0),"Error with MNCR code"))</f>
        <v/>
      </c>
      <c r="AH1969" s="315"/>
      <c r="AI1969" s="315" t="str">
        <f>IF(AH1969="","",IFERROR(VLOOKUP(AH1969,'Error Checking'!A:B,2,0),"Error with MNCR code"))</f>
        <v/>
      </c>
      <c r="AJ1969" s="261"/>
      <c r="AK1969" s="261"/>
      <c r="AL1969" s="297"/>
      <c r="AM1969" s="261"/>
      <c r="AN1969" s="261"/>
    </row>
    <row r="1970" spans="1:40" x14ac:dyDescent="0.2">
      <c r="A1970" s="87"/>
      <c r="B1970" s="298"/>
      <c r="C1970" s="261"/>
      <c r="D1970" s="261"/>
      <c r="E1970" s="261"/>
      <c r="F1970" s="261"/>
      <c r="G1970" s="294"/>
      <c r="H1970" s="295"/>
      <c r="I1970" s="261"/>
      <c r="J1970" s="311" t="str">
        <f>IF(I1970="","",VLOOKUP(I1970,LookUp_Tables!$R:$S,2,0))</f>
        <v/>
      </c>
      <c r="K1970" s="296"/>
      <c r="L1970" s="296"/>
      <c r="M1970" s="290"/>
      <c r="N1970" s="290"/>
      <c r="O1970" s="290"/>
      <c r="P1970" s="290"/>
      <c r="Q1970" s="290"/>
      <c r="R1970" s="290"/>
      <c r="S1970" s="290" t="e">
        <f t="shared" si="90"/>
        <v>#DIV/0!</v>
      </c>
      <c r="T1970" s="290"/>
      <c r="U1970" s="290"/>
      <c r="V1970" s="290" t="e">
        <f t="shared" si="91"/>
        <v>#DIV/0!</v>
      </c>
      <c r="W1970" s="291" t="str">
        <f t="shared" si="92"/>
        <v/>
      </c>
      <c r="X1970" s="261"/>
      <c r="Y1970" s="261"/>
      <c r="Z1970" s="261"/>
      <c r="AA1970" s="261"/>
      <c r="AB1970" s="261"/>
      <c r="AC1970" s="261"/>
      <c r="AD1970" s="261"/>
      <c r="AE1970" s="261"/>
      <c r="AF1970" s="293"/>
      <c r="AG1970" s="315" t="str">
        <f>IF(AF1970="","",IFERROR(VLOOKUP(AF1970,'Error Checking'!A:B,2,0),"Error with MNCR code"))</f>
        <v/>
      </c>
      <c r="AH1970" s="315"/>
      <c r="AI1970" s="315" t="str">
        <f>IF(AH1970="","",IFERROR(VLOOKUP(AH1970,'Error Checking'!A:B,2,0),"Error with MNCR code"))</f>
        <v/>
      </c>
      <c r="AJ1970" s="261"/>
      <c r="AK1970" s="261"/>
      <c r="AL1970" s="297"/>
      <c r="AM1970" s="261"/>
      <c r="AN1970" s="261"/>
    </row>
    <row r="1971" spans="1:40" x14ac:dyDescent="0.2">
      <c r="A1971" s="87"/>
      <c r="B1971" s="298"/>
      <c r="C1971" s="261"/>
      <c r="D1971" s="261"/>
      <c r="E1971" s="261"/>
      <c r="F1971" s="261"/>
      <c r="G1971" s="294"/>
      <c r="H1971" s="295"/>
      <c r="I1971" s="261"/>
      <c r="J1971" s="311" t="str">
        <f>IF(I1971="","",VLOOKUP(I1971,LookUp_Tables!$R:$S,2,0))</f>
        <v/>
      </c>
      <c r="K1971" s="296"/>
      <c r="L1971" s="296"/>
      <c r="M1971" s="290"/>
      <c r="N1971" s="290"/>
      <c r="O1971" s="290"/>
      <c r="P1971" s="290"/>
      <c r="Q1971" s="290"/>
      <c r="R1971" s="290"/>
      <c r="S1971" s="290" t="e">
        <f t="shared" si="90"/>
        <v>#DIV/0!</v>
      </c>
      <c r="T1971" s="290"/>
      <c r="U1971" s="290"/>
      <c r="V1971" s="290" t="e">
        <f t="shared" si="91"/>
        <v>#DIV/0!</v>
      </c>
      <c r="W1971" s="291" t="str">
        <f t="shared" si="92"/>
        <v/>
      </c>
      <c r="X1971" s="261"/>
      <c r="Y1971" s="261"/>
      <c r="Z1971" s="261"/>
      <c r="AA1971" s="261"/>
      <c r="AB1971" s="261"/>
      <c r="AC1971" s="261"/>
      <c r="AD1971" s="261"/>
      <c r="AE1971" s="261"/>
      <c r="AF1971" s="293"/>
      <c r="AG1971" s="315" t="str">
        <f>IF(AF1971="","",IFERROR(VLOOKUP(AF1971,'Error Checking'!A:B,2,0),"Error with MNCR code"))</f>
        <v/>
      </c>
      <c r="AH1971" s="315"/>
      <c r="AI1971" s="315" t="str">
        <f>IF(AH1971="","",IFERROR(VLOOKUP(AH1971,'Error Checking'!A:B,2,0),"Error with MNCR code"))</f>
        <v/>
      </c>
      <c r="AJ1971" s="261"/>
      <c r="AK1971" s="261"/>
      <c r="AL1971" s="297"/>
      <c r="AM1971" s="261"/>
      <c r="AN1971" s="261"/>
    </row>
    <row r="1972" spans="1:40" x14ac:dyDescent="0.2">
      <c r="A1972" s="87"/>
      <c r="B1972" s="298"/>
      <c r="C1972" s="261"/>
      <c r="D1972" s="261"/>
      <c r="E1972" s="261"/>
      <c r="F1972" s="261"/>
      <c r="G1972" s="294"/>
      <c r="H1972" s="295"/>
      <c r="I1972" s="261"/>
      <c r="J1972" s="311" t="str">
        <f>IF(I1972="","",VLOOKUP(I1972,LookUp_Tables!$R:$S,2,0))</f>
        <v/>
      </c>
      <c r="K1972" s="296"/>
      <c r="L1972" s="296"/>
      <c r="M1972" s="290"/>
      <c r="N1972" s="290"/>
      <c r="O1972" s="290"/>
      <c r="P1972" s="290"/>
      <c r="Q1972" s="290"/>
      <c r="R1972" s="290"/>
      <c r="S1972" s="290" t="e">
        <f t="shared" si="90"/>
        <v>#DIV/0!</v>
      </c>
      <c r="T1972" s="290"/>
      <c r="U1972" s="290"/>
      <c r="V1972" s="290" t="e">
        <f t="shared" si="91"/>
        <v>#DIV/0!</v>
      </c>
      <c r="W1972" s="291" t="str">
        <f t="shared" si="92"/>
        <v/>
      </c>
      <c r="X1972" s="261"/>
      <c r="Y1972" s="261"/>
      <c r="Z1972" s="261"/>
      <c r="AA1972" s="261"/>
      <c r="AB1972" s="261"/>
      <c r="AC1972" s="261"/>
      <c r="AD1972" s="261"/>
      <c r="AE1972" s="261"/>
      <c r="AF1972" s="293"/>
      <c r="AG1972" s="315" t="str">
        <f>IF(AF1972="","",IFERROR(VLOOKUP(AF1972,'Error Checking'!A:B,2,0),"Error with MNCR code"))</f>
        <v/>
      </c>
      <c r="AH1972" s="315"/>
      <c r="AI1972" s="315" t="str">
        <f>IF(AH1972="","",IFERROR(VLOOKUP(AH1972,'Error Checking'!A:B,2,0),"Error with MNCR code"))</f>
        <v/>
      </c>
      <c r="AJ1972" s="261"/>
      <c r="AK1972" s="261"/>
      <c r="AL1972" s="297"/>
      <c r="AM1972" s="261"/>
      <c r="AN1972" s="261"/>
    </row>
    <row r="1973" spans="1:40" x14ac:dyDescent="0.2">
      <c r="A1973" s="87"/>
      <c r="B1973" s="298"/>
      <c r="C1973" s="261"/>
      <c r="D1973" s="261"/>
      <c r="E1973" s="261"/>
      <c r="F1973" s="261"/>
      <c r="G1973" s="294"/>
      <c r="H1973" s="295"/>
      <c r="I1973" s="261"/>
      <c r="J1973" s="311" t="str">
        <f>IF(I1973="","",VLOOKUP(I1973,LookUp_Tables!$R:$S,2,0))</f>
        <v/>
      </c>
      <c r="K1973" s="296"/>
      <c r="L1973" s="296"/>
      <c r="M1973" s="290"/>
      <c r="N1973" s="290"/>
      <c r="O1973" s="290"/>
      <c r="P1973" s="290"/>
      <c r="Q1973" s="290"/>
      <c r="R1973" s="290"/>
      <c r="S1973" s="290" t="e">
        <f t="shared" si="90"/>
        <v>#DIV/0!</v>
      </c>
      <c r="T1973" s="290"/>
      <c r="U1973" s="290"/>
      <c r="V1973" s="290" t="e">
        <f t="shared" si="91"/>
        <v>#DIV/0!</v>
      </c>
      <c r="W1973" s="291" t="str">
        <f t="shared" si="92"/>
        <v/>
      </c>
      <c r="X1973" s="261"/>
      <c r="Y1973" s="261"/>
      <c r="Z1973" s="261"/>
      <c r="AA1973" s="261"/>
      <c r="AB1973" s="261"/>
      <c r="AC1973" s="261"/>
      <c r="AD1973" s="261"/>
      <c r="AE1973" s="261"/>
      <c r="AF1973" s="293"/>
      <c r="AG1973" s="315" t="str">
        <f>IF(AF1973="","",IFERROR(VLOOKUP(AF1973,'Error Checking'!A:B,2,0),"Error with MNCR code"))</f>
        <v/>
      </c>
      <c r="AH1973" s="315"/>
      <c r="AI1973" s="315" t="str">
        <f>IF(AH1973="","",IFERROR(VLOOKUP(AH1973,'Error Checking'!A:B,2,0),"Error with MNCR code"))</f>
        <v/>
      </c>
      <c r="AJ1973" s="261"/>
      <c r="AK1973" s="261"/>
      <c r="AL1973" s="297"/>
      <c r="AM1973" s="261"/>
      <c r="AN1973" s="261"/>
    </row>
    <row r="1974" spans="1:40" x14ac:dyDescent="0.2">
      <c r="A1974" s="87"/>
      <c r="B1974" s="298"/>
      <c r="C1974" s="261"/>
      <c r="D1974" s="261"/>
      <c r="E1974" s="261"/>
      <c r="F1974" s="261"/>
      <c r="G1974" s="294"/>
      <c r="H1974" s="295"/>
      <c r="I1974" s="261"/>
      <c r="J1974" s="311" t="str">
        <f>IF(I1974="","",VLOOKUP(I1974,LookUp_Tables!$R:$S,2,0))</f>
        <v/>
      </c>
      <c r="K1974" s="296"/>
      <c r="L1974" s="296"/>
      <c r="M1974" s="290"/>
      <c r="N1974" s="290"/>
      <c r="O1974" s="290"/>
      <c r="P1974" s="290"/>
      <c r="Q1974" s="290"/>
      <c r="R1974" s="290"/>
      <c r="S1974" s="290" t="e">
        <f t="shared" si="90"/>
        <v>#DIV/0!</v>
      </c>
      <c r="T1974" s="290"/>
      <c r="U1974" s="290"/>
      <c r="V1974" s="290" t="e">
        <f t="shared" si="91"/>
        <v>#DIV/0!</v>
      </c>
      <c r="W1974" s="291" t="str">
        <f t="shared" si="92"/>
        <v/>
      </c>
      <c r="X1974" s="261"/>
      <c r="Y1974" s="261"/>
      <c r="Z1974" s="261"/>
      <c r="AA1974" s="261"/>
      <c r="AB1974" s="261"/>
      <c r="AC1974" s="261"/>
      <c r="AD1974" s="261"/>
      <c r="AE1974" s="261"/>
      <c r="AF1974" s="293"/>
      <c r="AG1974" s="315" t="str">
        <f>IF(AF1974="","",IFERROR(VLOOKUP(AF1974,'Error Checking'!A:B,2,0),"Error with MNCR code"))</f>
        <v/>
      </c>
      <c r="AH1974" s="315"/>
      <c r="AI1974" s="315" t="str">
        <f>IF(AH1974="","",IFERROR(VLOOKUP(AH1974,'Error Checking'!A:B,2,0),"Error with MNCR code"))</f>
        <v/>
      </c>
      <c r="AJ1974" s="261"/>
      <c r="AK1974" s="261"/>
      <c r="AL1974" s="297"/>
      <c r="AM1974" s="261"/>
      <c r="AN1974" s="261"/>
    </row>
    <row r="1975" spans="1:40" x14ac:dyDescent="0.2">
      <c r="A1975" s="87"/>
      <c r="B1975" s="298"/>
      <c r="C1975" s="261"/>
      <c r="D1975" s="261"/>
      <c r="E1975" s="261"/>
      <c r="F1975" s="261"/>
      <c r="G1975" s="294"/>
      <c r="H1975" s="295"/>
      <c r="I1975" s="261"/>
      <c r="J1975" s="311" t="str">
        <f>IF(I1975="","",VLOOKUP(I1975,LookUp_Tables!$R:$S,2,0))</f>
        <v/>
      </c>
      <c r="K1975" s="296"/>
      <c r="L1975" s="296"/>
      <c r="M1975" s="290"/>
      <c r="N1975" s="290"/>
      <c r="O1975" s="290"/>
      <c r="P1975" s="290"/>
      <c r="Q1975" s="290"/>
      <c r="R1975" s="290"/>
      <c r="S1975" s="290" t="e">
        <f t="shared" si="90"/>
        <v>#DIV/0!</v>
      </c>
      <c r="T1975" s="290"/>
      <c r="U1975" s="290"/>
      <c r="V1975" s="290" t="e">
        <f t="shared" si="91"/>
        <v>#DIV/0!</v>
      </c>
      <c r="W1975" s="291" t="str">
        <f t="shared" si="92"/>
        <v/>
      </c>
      <c r="X1975" s="261"/>
      <c r="Y1975" s="261"/>
      <c r="Z1975" s="261"/>
      <c r="AA1975" s="261"/>
      <c r="AB1975" s="261"/>
      <c r="AC1975" s="261"/>
      <c r="AD1975" s="261"/>
      <c r="AE1975" s="261"/>
      <c r="AF1975" s="293"/>
      <c r="AG1975" s="315" t="str">
        <f>IF(AF1975="","",IFERROR(VLOOKUP(AF1975,'Error Checking'!A:B,2,0),"Error with MNCR code"))</f>
        <v/>
      </c>
      <c r="AH1975" s="315"/>
      <c r="AI1975" s="315" t="str">
        <f>IF(AH1975="","",IFERROR(VLOOKUP(AH1975,'Error Checking'!A:B,2,0),"Error with MNCR code"))</f>
        <v/>
      </c>
      <c r="AJ1975" s="261"/>
      <c r="AK1975" s="261"/>
      <c r="AL1975" s="297"/>
      <c r="AM1975" s="261"/>
      <c r="AN1975" s="261"/>
    </row>
    <row r="1976" spans="1:40" x14ac:dyDescent="0.2">
      <c r="A1976" s="87"/>
      <c r="B1976" s="298"/>
      <c r="C1976" s="261"/>
      <c r="D1976" s="261"/>
      <c r="E1976" s="261"/>
      <c r="F1976" s="261"/>
      <c r="G1976" s="294"/>
      <c r="H1976" s="295"/>
      <c r="I1976" s="261"/>
      <c r="J1976" s="311" t="str">
        <f>IF(I1976="","",VLOOKUP(I1976,LookUp_Tables!$R:$S,2,0))</f>
        <v/>
      </c>
      <c r="K1976" s="296"/>
      <c r="L1976" s="296"/>
      <c r="M1976" s="290"/>
      <c r="N1976" s="290"/>
      <c r="O1976" s="290"/>
      <c r="P1976" s="290"/>
      <c r="Q1976" s="290"/>
      <c r="R1976" s="290"/>
      <c r="S1976" s="290" t="e">
        <f t="shared" si="90"/>
        <v>#DIV/0!</v>
      </c>
      <c r="T1976" s="290"/>
      <c r="U1976" s="290"/>
      <c r="V1976" s="290" t="e">
        <f t="shared" si="91"/>
        <v>#DIV/0!</v>
      </c>
      <c r="W1976" s="291" t="str">
        <f t="shared" si="92"/>
        <v/>
      </c>
      <c r="X1976" s="261"/>
      <c r="Y1976" s="261"/>
      <c r="Z1976" s="261"/>
      <c r="AA1976" s="261"/>
      <c r="AB1976" s="261"/>
      <c r="AC1976" s="261"/>
      <c r="AD1976" s="261"/>
      <c r="AE1976" s="261"/>
      <c r="AF1976" s="293"/>
      <c r="AG1976" s="315" t="str">
        <f>IF(AF1976="","",IFERROR(VLOOKUP(AF1976,'Error Checking'!A:B,2,0),"Error with MNCR code"))</f>
        <v/>
      </c>
      <c r="AH1976" s="315"/>
      <c r="AI1976" s="315" t="str">
        <f>IF(AH1976="","",IFERROR(VLOOKUP(AH1976,'Error Checking'!A:B,2,0),"Error with MNCR code"))</f>
        <v/>
      </c>
      <c r="AJ1976" s="261"/>
      <c r="AK1976" s="261"/>
      <c r="AL1976" s="297"/>
      <c r="AM1976" s="261"/>
      <c r="AN1976" s="261"/>
    </row>
    <row r="1977" spans="1:40" x14ac:dyDescent="0.2">
      <c r="A1977" s="87"/>
      <c r="B1977" s="298"/>
      <c r="C1977" s="261"/>
      <c r="D1977" s="261"/>
      <c r="E1977" s="261"/>
      <c r="F1977" s="261"/>
      <c r="G1977" s="294"/>
      <c r="H1977" s="295"/>
      <c r="I1977" s="261"/>
      <c r="J1977" s="311" t="str">
        <f>IF(I1977="","",VLOOKUP(I1977,LookUp_Tables!$R:$S,2,0))</f>
        <v/>
      </c>
      <c r="K1977" s="296"/>
      <c r="L1977" s="296"/>
      <c r="M1977" s="290"/>
      <c r="N1977" s="290"/>
      <c r="O1977" s="290"/>
      <c r="P1977" s="290"/>
      <c r="Q1977" s="290"/>
      <c r="R1977" s="290"/>
      <c r="S1977" s="290" t="e">
        <f t="shared" si="90"/>
        <v>#DIV/0!</v>
      </c>
      <c r="T1977" s="290"/>
      <c r="U1977" s="290"/>
      <c r="V1977" s="290" t="e">
        <f t="shared" si="91"/>
        <v>#DIV/0!</v>
      </c>
      <c r="W1977" s="291" t="str">
        <f t="shared" si="92"/>
        <v/>
      </c>
      <c r="X1977" s="261"/>
      <c r="Y1977" s="261"/>
      <c r="Z1977" s="261"/>
      <c r="AA1977" s="261"/>
      <c r="AB1977" s="261"/>
      <c r="AC1977" s="261"/>
      <c r="AD1977" s="261"/>
      <c r="AE1977" s="261"/>
      <c r="AF1977" s="293"/>
      <c r="AG1977" s="315" t="str">
        <f>IF(AF1977="","",IFERROR(VLOOKUP(AF1977,'Error Checking'!A:B,2,0),"Error with MNCR code"))</f>
        <v/>
      </c>
      <c r="AH1977" s="315"/>
      <c r="AI1977" s="315" t="str">
        <f>IF(AH1977="","",IFERROR(VLOOKUP(AH1977,'Error Checking'!A:B,2,0),"Error with MNCR code"))</f>
        <v/>
      </c>
      <c r="AJ1977" s="261"/>
      <c r="AK1977" s="261"/>
      <c r="AL1977" s="297"/>
      <c r="AM1977" s="261"/>
      <c r="AN1977" s="261"/>
    </row>
    <row r="1978" spans="1:40" x14ac:dyDescent="0.2">
      <c r="A1978" s="87"/>
      <c r="B1978" s="298"/>
      <c r="C1978" s="261"/>
      <c r="D1978" s="261"/>
      <c r="E1978" s="261"/>
      <c r="F1978" s="261"/>
      <c r="G1978" s="294"/>
      <c r="H1978" s="295"/>
      <c r="I1978" s="261"/>
      <c r="J1978" s="311" t="str">
        <f>IF(I1978="","",VLOOKUP(I1978,LookUp_Tables!$R:$S,2,0))</f>
        <v/>
      </c>
      <c r="K1978" s="296"/>
      <c r="L1978" s="296"/>
      <c r="M1978" s="290"/>
      <c r="N1978" s="290"/>
      <c r="O1978" s="290"/>
      <c r="P1978" s="290"/>
      <c r="Q1978" s="290"/>
      <c r="R1978" s="290"/>
      <c r="S1978" s="290" t="e">
        <f t="shared" si="90"/>
        <v>#DIV/0!</v>
      </c>
      <c r="T1978" s="290"/>
      <c r="U1978" s="290"/>
      <c r="V1978" s="290" t="e">
        <f t="shared" si="91"/>
        <v>#DIV/0!</v>
      </c>
      <c r="W1978" s="291" t="str">
        <f t="shared" si="92"/>
        <v/>
      </c>
      <c r="X1978" s="261"/>
      <c r="Y1978" s="261"/>
      <c r="Z1978" s="261"/>
      <c r="AA1978" s="261"/>
      <c r="AB1978" s="261"/>
      <c r="AC1978" s="261"/>
      <c r="AD1978" s="261"/>
      <c r="AE1978" s="261"/>
      <c r="AF1978" s="293"/>
      <c r="AG1978" s="315" t="str">
        <f>IF(AF1978="","",IFERROR(VLOOKUP(AF1978,'Error Checking'!A:B,2,0),"Error with MNCR code"))</f>
        <v/>
      </c>
      <c r="AH1978" s="315"/>
      <c r="AI1978" s="315" t="str">
        <f>IF(AH1978="","",IFERROR(VLOOKUP(AH1978,'Error Checking'!A:B,2,0),"Error with MNCR code"))</f>
        <v/>
      </c>
      <c r="AJ1978" s="261"/>
      <c r="AK1978" s="261"/>
      <c r="AL1978" s="297"/>
      <c r="AM1978" s="261"/>
      <c r="AN1978" s="261"/>
    </row>
    <row r="1979" spans="1:40" x14ac:dyDescent="0.2">
      <c r="A1979" s="87"/>
      <c r="B1979" s="298"/>
      <c r="C1979" s="261"/>
      <c r="D1979" s="261"/>
      <c r="E1979" s="261"/>
      <c r="F1979" s="261"/>
      <c r="G1979" s="294"/>
      <c r="H1979" s="295"/>
      <c r="I1979" s="261"/>
      <c r="J1979" s="311" t="str">
        <f>IF(I1979="","",VLOOKUP(I1979,LookUp_Tables!$R:$S,2,0))</f>
        <v/>
      </c>
      <c r="K1979" s="296"/>
      <c r="L1979" s="296"/>
      <c r="M1979" s="290"/>
      <c r="N1979" s="290"/>
      <c r="O1979" s="290"/>
      <c r="P1979" s="290"/>
      <c r="Q1979" s="290"/>
      <c r="R1979" s="290"/>
      <c r="S1979" s="290" t="e">
        <f t="shared" si="90"/>
        <v>#DIV/0!</v>
      </c>
      <c r="T1979" s="290"/>
      <c r="U1979" s="290"/>
      <c r="V1979" s="290" t="e">
        <f t="shared" si="91"/>
        <v>#DIV/0!</v>
      </c>
      <c r="W1979" s="291" t="str">
        <f t="shared" si="92"/>
        <v/>
      </c>
      <c r="X1979" s="261"/>
      <c r="Y1979" s="261"/>
      <c r="Z1979" s="261"/>
      <c r="AA1979" s="261"/>
      <c r="AB1979" s="261"/>
      <c r="AC1979" s="261"/>
      <c r="AD1979" s="261"/>
      <c r="AE1979" s="261"/>
      <c r="AF1979" s="293"/>
      <c r="AG1979" s="315" t="str">
        <f>IF(AF1979="","",IFERROR(VLOOKUP(AF1979,'Error Checking'!A:B,2,0),"Error with MNCR code"))</f>
        <v/>
      </c>
      <c r="AH1979" s="315"/>
      <c r="AI1979" s="315" t="str">
        <f>IF(AH1979="","",IFERROR(VLOOKUP(AH1979,'Error Checking'!A:B,2,0),"Error with MNCR code"))</f>
        <v/>
      </c>
      <c r="AJ1979" s="261"/>
      <c r="AK1979" s="261"/>
      <c r="AL1979" s="297"/>
      <c r="AM1979" s="261"/>
      <c r="AN1979" s="261"/>
    </row>
    <row r="1980" spans="1:40" x14ac:dyDescent="0.2">
      <c r="A1980" s="87"/>
      <c r="B1980" s="298"/>
      <c r="C1980" s="261"/>
      <c r="D1980" s="261"/>
      <c r="E1980" s="261"/>
      <c r="F1980" s="261"/>
      <c r="G1980" s="294"/>
      <c r="H1980" s="295"/>
      <c r="I1980" s="261"/>
      <c r="J1980" s="311" t="str">
        <f>IF(I1980="","",VLOOKUP(I1980,LookUp_Tables!$R:$S,2,0))</f>
        <v/>
      </c>
      <c r="K1980" s="296"/>
      <c r="L1980" s="296"/>
      <c r="M1980" s="290"/>
      <c r="N1980" s="290"/>
      <c r="O1980" s="290"/>
      <c r="P1980" s="290"/>
      <c r="Q1980" s="290"/>
      <c r="R1980" s="290"/>
      <c r="S1980" s="290" t="e">
        <f t="shared" si="90"/>
        <v>#DIV/0!</v>
      </c>
      <c r="T1980" s="290"/>
      <c r="U1980" s="290"/>
      <c r="V1980" s="290" t="e">
        <f t="shared" si="91"/>
        <v>#DIV/0!</v>
      </c>
      <c r="W1980" s="291" t="str">
        <f t="shared" si="92"/>
        <v/>
      </c>
      <c r="X1980" s="261"/>
      <c r="Y1980" s="261"/>
      <c r="Z1980" s="261"/>
      <c r="AA1980" s="261"/>
      <c r="AB1980" s="261"/>
      <c r="AC1980" s="261"/>
      <c r="AD1980" s="261"/>
      <c r="AE1980" s="261"/>
      <c r="AF1980" s="293"/>
      <c r="AG1980" s="315" t="str">
        <f>IF(AF1980="","",IFERROR(VLOOKUP(AF1980,'Error Checking'!A:B,2,0),"Error with MNCR code"))</f>
        <v/>
      </c>
      <c r="AH1980" s="315"/>
      <c r="AI1980" s="315" t="str">
        <f>IF(AH1980="","",IFERROR(VLOOKUP(AH1980,'Error Checking'!A:B,2,0),"Error with MNCR code"))</f>
        <v/>
      </c>
      <c r="AJ1980" s="261"/>
      <c r="AK1980" s="261"/>
      <c r="AL1980" s="297"/>
      <c r="AM1980" s="261"/>
      <c r="AN1980" s="261"/>
    </row>
    <row r="1981" spans="1:40" x14ac:dyDescent="0.2">
      <c r="A1981" s="87"/>
      <c r="B1981" s="298"/>
      <c r="C1981" s="261"/>
      <c r="D1981" s="261"/>
      <c r="E1981" s="261"/>
      <c r="F1981" s="261"/>
      <c r="G1981" s="294"/>
      <c r="H1981" s="295"/>
      <c r="I1981" s="261"/>
      <c r="J1981" s="311" t="str">
        <f>IF(I1981="","",VLOOKUP(I1981,LookUp_Tables!$R:$S,2,0))</f>
        <v/>
      </c>
      <c r="K1981" s="296"/>
      <c r="L1981" s="296"/>
      <c r="M1981" s="290"/>
      <c r="N1981" s="290"/>
      <c r="O1981" s="290"/>
      <c r="P1981" s="290"/>
      <c r="Q1981" s="290"/>
      <c r="R1981" s="290"/>
      <c r="S1981" s="290" t="e">
        <f t="shared" si="90"/>
        <v>#DIV/0!</v>
      </c>
      <c r="T1981" s="290"/>
      <c r="U1981" s="290"/>
      <c r="V1981" s="290" t="e">
        <f t="shared" si="91"/>
        <v>#DIV/0!</v>
      </c>
      <c r="W1981" s="291" t="str">
        <f t="shared" si="92"/>
        <v/>
      </c>
      <c r="X1981" s="261"/>
      <c r="Y1981" s="261"/>
      <c r="Z1981" s="261"/>
      <c r="AA1981" s="261"/>
      <c r="AB1981" s="261"/>
      <c r="AC1981" s="261"/>
      <c r="AD1981" s="261"/>
      <c r="AE1981" s="261"/>
      <c r="AF1981" s="293"/>
      <c r="AG1981" s="315" t="str">
        <f>IF(AF1981="","",IFERROR(VLOOKUP(AF1981,'Error Checking'!A:B,2,0),"Error with MNCR code"))</f>
        <v/>
      </c>
      <c r="AH1981" s="315"/>
      <c r="AI1981" s="315" t="str">
        <f>IF(AH1981="","",IFERROR(VLOOKUP(AH1981,'Error Checking'!A:B,2,0),"Error with MNCR code"))</f>
        <v/>
      </c>
      <c r="AJ1981" s="261"/>
      <c r="AK1981" s="261"/>
      <c r="AL1981" s="297"/>
      <c r="AM1981" s="261"/>
      <c r="AN1981" s="261"/>
    </row>
    <row r="1982" spans="1:40" x14ac:dyDescent="0.2">
      <c r="A1982" s="87"/>
      <c r="B1982" s="298"/>
      <c r="C1982" s="261"/>
      <c r="D1982" s="261"/>
      <c r="E1982" s="261"/>
      <c r="F1982" s="261"/>
      <c r="G1982" s="294"/>
      <c r="H1982" s="295"/>
      <c r="I1982" s="261"/>
      <c r="J1982" s="311" t="str">
        <f>IF(I1982="","",VLOOKUP(I1982,LookUp_Tables!$R:$S,2,0))</f>
        <v/>
      </c>
      <c r="K1982" s="296"/>
      <c r="L1982" s="296"/>
      <c r="M1982" s="290"/>
      <c r="N1982" s="290"/>
      <c r="O1982" s="290"/>
      <c r="P1982" s="290"/>
      <c r="Q1982" s="290"/>
      <c r="R1982" s="290"/>
      <c r="S1982" s="290" t="e">
        <f t="shared" si="90"/>
        <v>#DIV/0!</v>
      </c>
      <c r="T1982" s="290"/>
      <c r="U1982" s="290"/>
      <c r="V1982" s="290" t="e">
        <f t="shared" si="91"/>
        <v>#DIV/0!</v>
      </c>
      <c r="W1982" s="291" t="str">
        <f t="shared" si="92"/>
        <v/>
      </c>
      <c r="X1982" s="261"/>
      <c r="Y1982" s="261"/>
      <c r="Z1982" s="261"/>
      <c r="AA1982" s="261"/>
      <c r="AB1982" s="261"/>
      <c r="AC1982" s="261"/>
      <c r="AD1982" s="261"/>
      <c r="AE1982" s="261"/>
      <c r="AF1982" s="293"/>
      <c r="AG1982" s="315" t="str">
        <f>IF(AF1982="","",IFERROR(VLOOKUP(AF1982,'Error Checking'!A:B,2,0),"Error with MNCR code"))</f>
        <v/>
      </c>
      <c r="AH1982" s="315"/>
      <c r="AI1982" s="315" t="str">
        <f>IF(AH1982="","",IFERROR(VLOOKUP(AH1982,'Error Checking'!A:B,2,0),"Error with MNCR code"))</f>
        <v/>
      </c>
      <c r="AJ1982" s="261"/>
      <c r="AK1982" s="261"/>
      <c r="AL1982" s="297"/>
      <c r="AM1982" s="261"/>
      <c r="AN1982" s="261"/>
    </row>
    <row r="1983" spans="1:40" x14ac:dyDescent="0.2">
      <c r="A1983" s="87"/>
      <c r="B1983" s="298"/>
      <c r="C1983" s="261"/>
      <c r="D1983" s="261"/>
      <c r="E1983" s="261"/>
      <c r="F1983" s="261"/>
      <c r="G1983" s="294"/>
      <c r="H1983" s="295"/>
      <c r="I1983" s="261"/>
      <c r="J1983" s="311" t="str">
        <f>IF(I1983="","",VLOOKUP(I1983,LookUp_Tables!$R:$S,2,0))</f>
        <v/>
      </c>
      <c r="K1983" s="296"/>
      <c r="L1983" s="296"/>
      <c r="M1983" s="290"/>
      <c r="N1983" s="290"/>
      <c r="O1983" s="290"/>
      <c r="P1983" s="290"/>
      <c r="Q1983" s="290"/>
      <c r="R1983" s="290"/>
      <c r="S1983" s="290" t="e">
        <f t="shared" si="90"/>
        <v>#DIV/0!</v>
      </c>
      <c r="T1983" s="290"/>
      <c r="U1983" s="290"/>
      <c r="V1983" s="290" t="e">
        <f t="shared" si="91"/>
        <v>#DIV/0!</v>
      </c>
      <c r="W1983" s="291" t="str">
        <f t="shared" si="92"/>
        <v/>
      </c>
      <c r="X1983" s="261"/>
      <c r="Y1983" s="261"/>
      <c r="Z1983" s="261"/>
      <c r="AA1983" s="261"/>
      <c r="AB1983" s="261"/>
      <c r="AC1983" s="261"/>
      <c r="AD1983" s="261"/>
      <c r="AE1983" s="261"/>
      <c r="AF1983" s="293"/>
      <c r="AG1983" s="315" t="str">
        <f>IF(AF1983="","",IFERROR(VLOOKUP(AF1983,'Error Checking'!A:B,2,0),"Error with MNCR code"))</f>
        <v/>
      </c>
      <c r="AH1983" s="315"/>
      <c r="AI1983" s="315" t="str">
        <f>IF(AH1983="","",IFERROR(VLOOKUP(AH1983,'Error Checking'!A:B,2,0),"Error with MNCR code"))</f>
        <v/>
      </c>
      <c r="AJ1983" s="261"/>
      <c r="AK1983" s="261"/>
      <c r="AL1983" s="297"/>
      <c r="AM1983" s="261"/>
      <c r="AN1983" s="261"/>
    </row>
    <row r="1984" spans="1:40" x14ac:dyDescent="0.2">
      <c r="A1984" s="87"/>
      <c r="B1984" s="298"/>
      <c r="C1984" s="261"/>
      <c r="D1984" s="261"/>
      <c r="E1984" s="261"/>
      <c r="F1984" s="261"/>
      <c r="G1984" s="294"/>
      <c r="H1984" s="295"/>
      <c r="I1984" s="261"/>
      <c r="J1984" s="311" t="str">
        <f>IF(I1984="","",VLOOKUP(I1984,LookUp_Tables!$R:$S,2,0))</f>
        <v/>
      </c>
      <c r="K1984" s="296"/>
      <c r="L1984" s="296"/>
      <c r="M1984" s="290"/>
      <c r="N1984" s="290"/>
      <c r="O1984" s="290"/>
      <c r="P1984" s="290"/>
      <c r="Q1984" s="290"/>
      <c r="R1984" s="290"/>
      <c r="S1984" s="290" t="e">
        <f t="shared" si="90"/>
        <v>#DIV/0!</v>
      </c>
      <c r="T1984" s="290"/>
      <c r="U1984" s="290"/>
      <c r="V1984" s="290" t="e">
        <f t="shared" si="91"/>
        <v>#DIV/0!</v>
      </c>
      <c r="W1984" s="291" t="str">
        <f t="shared" si="92"/>
        <v/>
      </c>
      <c r="X1984" s="261"/>
      <c r="Y1984" s="261"/>
      <c r="Z1984" s="261"/>
      <c r="AA1984" s="261"/>
      <c r="AB1984" s="261"/>
      <c r="AC1984" s="261"/>
      <c r="AD1984" s="261"/>
      <c r="AE1984" s="261"/>
      <c r="AF1984" s="293"/>
      <c r="AG1984" s="315" t="str">
        <f>IF(AF1984="","",IFERROR(VLOOKUP(AF1984,'Error Checking'!A:B,2,0),"Error with MNCR code"))</f>
        <v/>
      </c>
      <c r="AH1984" s="315"/>
      <c r="AI1984" s="315" t="str">
        <f>IF(AH1984="","",IFERROR(VLOOKUP(AH1984,'Error Checking'!A:B,2,0),"Error with MNCR code"))</f>
        <v/>
      </c>
      <c r="AJ1984" s="261"/>
      <c r="AK1984" s="261"/>
      <c r="AL1984" s="297"/>
      <c r="AM1984" s="261"/>
      <c r="AN1984" s="261"/>
    </row>
    <row r="1985" spans="1:40" x14ac:dyDescent="0.2">
      <c r="A1985" s="87"/>
      <c r="B1985" s="298"/>
      <c r="C1985" s="261"/>
      <c r="D1985" s="261"/>
      <c r="E1985" s="261"/>
      <c r="F1985" s="261"/>
      <c r="G1985" s="294"/>
      <c r="H1985" s="295"/>
      <c r="I1985" s="261"/>
      <c r="J1985" s="311" t="str">
        <f>IF(I1985="","",VLOOKUP(I1985,LookUp_Tables!$R:$S,2,0))</f>
        <v/>
      </c>
      <c r="K1985" s="296"/>
      <c r="L1985" s="296"/>
      <c r="M1985" s="290"/>
      <c r="N1985" s="290"/>
      <c r="O1985" s="290"/>
      <c r="P1985" s="290"/>
      <c r="Q1985" s="290"/>
      <c r="R1985" s="290"/>
      <c r="S1985" s="290" t="e">
        <f t="shared" si="90"/>
        <v>#DIV/0!</v>
      </c>
      <c r="T1985" s="290"/>
      <c r="U1985" s="290"/>
      <c r="V1985" s="290" t="e">
        <f t="shared" si="91"/>
        <v>#DIV/0!</v>
      </c>
      <c r="W1985" s="291" t="str">
        <f t="shared" si="92"/>
        <v/>
      </c>
      <c r="X1985" s="261"/>
      <c r="Y1985" s="261"/>
      <c r="Z1985" s="261"/>
      <c r="AA1985" s="261"/>
      <c r="AB1985" s="261"/>
      <c r="AC1985" s="261"/>
      <c r="AD1985" s="261"/>
      <c r="AE1985" s="261"/>
      <c r="AF1985" s="293"/>
      <c r="AG1985" s="315" t="str">
        <f>IF(AF1985="","",IFERROR(VLOOKUP(AF1985,'Error Checking'!A:B,2,0),"Error with MNCR code"))</f>
        <v/>
      </c>
      <c r="AH1985" s="315"/>
      <c r="AI1985" s="315" t="str">
        <f>IF(AH1985="","",IFERROR(VLOOKUP(AH1985,'Error Checking'!A:B,2,0),"Error with MNCR code"))</f>
        <v/>
      </c>
      <c r="AJ1985" s="261"/>
      <c r="AK1985" s="261"/>
      <c r="AL1985" s="297"/>
      <c r="AM1985" s="261"/>
      <c r="AN1985" s="261"/>
    </row>
    <row r="1986" spans="1:40" x14ac:dyDescent="0.2">
      <c r="A1986" s="87"/>
      <c r="B1986" s="298"/>
      <c r="C1986" s="261"/>
      <c r="D1986" s="261"/>
      <c r="E1986" s="261"/>
      <c r="F1986" s="261"/>
      <c r="G1986" s="294"/>
      <c r="H1986" s="295"/>
      <c r="I1986" s="261"/>
      <c r="J1986" s="311" t="str">
        <f>IF(I1986="","",VLOOKUP(I1986,LookUp_Tables!$R:$S,2,0))</f>
        <v/>
      </c>
      <c r="K1986" s="296"/>
      <c r="L1986" s="296"/>
      <c r="M1986" s="290"/>
      <c r="N1986" s="290"/>
      <c r="O1986" s="290"/>
      <c r="P1986" s="290"/>
      <c r="Q1986" s="290"/>
      <c r="R1986" s="290"/>
      <c r="S1986" s="290" t="e">
        <f t="shared" si="90"/>
        <v>#DIV/0!</v>
      </c>
      <c r="T1986" s="290"/>
      <c r="U1986" s="290"/>
      <c r="V1986" s="290" t="e">
        <f t="shared" si="91"/>
        <v>#DIV/0!</v>
      </c>
      <c r="W1986" s="291" t="str">
        <f t="shared" si="92"/>
        <v/>
      </c>
      <c r="X1986" s="261"/>
      <c r="Y1986" s="261"/>
      <c r="Z1986" s="261"/>
      <c r="AA1986" s="261"/>
      <c r="AB1986" s="261"/>
      <c r="AC1986" s="261"/>
      <c r="AD1986" s="261"/>
      <c r="AE1986" s="261"/>
      <c r="AF1986" s="293"/>
      <c r="AG1986" s="315" t="str">
        <f>IF(AF1986="","",IFERROR(VLOOKUP(AF1986,'Error Checking'!A:B,2,0),"Error with MNCR code"))</f>
        <v/>
      </c>
      <c r="AH1986" s="315"/>
      <c r="AI1986" s="315" t="str">
        <f>IF(AH1986="","",IFERROR(VLOOKUP(AH1986,'Error Checking'!A:B,2,0),"Error with MNCR code"))</f>
        <v/>
      </c>
      <c r="AJ1986" s="261"/>
      <c r="AK1986" s="261"/>
      <c r="AL1986" s="297"/>
      <c r="AM1986" s="261"/>
      <c r="AN1986" s="261"/>
    </row>
    <row r="1987" spans="1:40" x14ac:dyDescent="0.2">
      <c r="A1987" s="87"/>
      <c r="B1987" s="298"/>
      <c r="C1987" s="261"/>
      <c r="D1987" s="261"/>
      <c r="E1987" s="261"/>
      <c r="F1987" s="261"/>
      <c r="G1987" s="294"/>
      <c r="H1987" s="295"/>
      <c r="I1987" s="261"/>
      <c r="J1987" s="311" t="str">
        <f>IF(I1987="","",VLOOKUP(I1987,LookUp_Tables!$R:$S,2,0))</f>
        <v/>
      </c>
      <c r="K1987" s="296"/>
      <c r="L1987" s="296"/>
      <c r="M1987" s="290"/>
      <c r="N1987" s="290"/>
      <c r="O1987" s="290"/>
      <c r="P1987" s="290"/>
      <c r="Q1987" s="290"/>
      <c r="R1987" s="290"/>
      <c r="S1987" s="290" t="e">
        <f t="shared" si="90"/>
        <v>#DIV/0!</v>
      </c>
      <c r="T1987" s="290"/>
      <c r="U1987" s="290"/>
      <c r="V1987" s="290" t="e">
        <f t="shared" si="91"/>
        <v>#DIV/0!</v>
      </c>
      <c r="W1987" s="291" t="str">
        <f t="shared" si="92"/>
        <v/>
      </c>
      <c r="X1987" s="261"/>
      <c r="Y1987" s="261"/>
      <c r="Z1987" s="261"/>
      <c r="AA1987" s="261"/>
      <c r="AB1987" s="261"/>
      <c r="AC1987" s="261"/>
      <c r="AD1987" s="261"/>
      <c r="AE1987" s="261"/>
      <c r="AF1987" s="293"/>
      <c r="AG1987" s="315" t="str">
        <f>IF(AF1987="","",IFERROR(VLOOKUP(AF1987,'Error Checking'!A:B,2,0),"Error with MNCR code"))</f>
        <v/>
      </c>
      <c r="AH1987" s="315"/>
      <c r="AI1987" s="315" t="str">
        <f>IF(AH1987="","",IFERROR(VLOOKUP(AH1987,'Error Checking'!A:B,2,0),"Error with MNCR code"))</f>
        <v/>
      </c>
      <c r="AJ1987" s="261"/>
      <c r="AK1987" s="261"/>
      <c r="AL1987" s="297"/>
      <c r="AM1987" s="261"/>
      <c r="AN1987" s="261"/>
    </row>
    <row r="1988" spans="1:40" x14ac:dyDescent="0.2">
      <c r="A1988" s="87"/>
      <c r="B1988" s="298"/>
      <c r="C1988" s="261"/>
      <c r="D1988" s="261"/>
      <c r="E1988" s="261"/>
      <c r="F1988" s="261"/>
      <c r="G1988" s="294"/>
      <c r="H1988" s="295"/>
      <c r="I1988" s="261"/>
      <c r="J1988" s="311" t="str">
        <f>IF(I1988="","",VLOOKUP(I1988,LookUp_Tables!$R:$S,2,0))</f>
        <v/>
      </c>
      <c r="K1988" s="296"/>
      <c r="L1988" s="296"/>
      <c r="M1988" s="290"/>
      <c r="N1988" s="290"/>
      <c r="O1988" s="290"/>
      <c r="P1988" s="290"/>
      <c r="Q1988" s="290"/>
      <c r="R1988" s="290"/>
      <c r="S1988" s="290" t="e">
        <f t="shared" si="90"/>
        <v>#DIV/0!</v>
      </c>
      <c r="T1988" s="290"/>
      <c r="U1988" s="290"/>
      <c r="V1988" s="290" t="e">
        <f t="shared" si="91"/>
        <v>#DIV/0!</v>
      </c>
      <c r="W1988" s="291" t="str">
        <f t="shared" si="92"/>
        <v/>
      </c>
      <c r="X1988" s="261"/>
      <c r="Y1988" s="261"/>
      <c r="Z1988" s="261"/>
      <c r="AA1988" s="261"/>
      <c r="AB1988" s="261"/>
      <c r="AC1988" s="261"/>
      <c r="AD1988" s="261"/>
      <c r="AE1988" s="261"/>
      <c r="AF1988" s="293"/>
      <c r="AG1988" s="315" t="str">
        <f>IF(AF1988="","",IFERROR(VLOOKUP(AF1988,'Error Checking'!A:B,2,0),"Error with MNCR code"))</f>
        <v/>
      </c>
      <c r="AH1988" s="315"/>
      <c r="AI1988" s="315" t="str">
        <f>IF(AH1988="","",IFERROR(VLOOKUP(AH1988,'Error Checking'!A:B,2,0),"Error with MNCR code"))</f>
        <v/>
      </c>
      <c r="AJ1988" s="261"/>
      <c r="AK1988" s="261"/>
      <c r="AL1988" s="297"/>
      <c r="AM1988" s="261"/>
      <c r="AN1988" s="261"/>
    </row>
    <row r="1989" spans="1:40" x14ac:dyDescent="0.2">
      <c r="A1989" s="87"/>
      <c r="B1989" s="298"/>
      <c r="C1989" s="261"/>
      <c r="D1989" s="261"/>
      <c r="E1989" s="261"/>
      <c r="F1989" s="261"/>
      <c r="G1989" s="294"/>
      <c r="H1989" s="295"/>
      <c r="I1989" s="261"/>
      <c r="J1989" s="311" t="str">
        <f>IF(I1989="","",VLOOKUP(I1989,LookUp_Tables!$R:$S,2,0))</f>
        <v/>
      </c>
      <c r="K1989" s="296"/>
      <c r="L1989" s="296"/>
      <c r="M1989" s="290"/>
      <c r="N1989" s="290"/>
      <c r="O1989" s="290"/>
      <c r="P1989" s="290"/>
      <c r="Q1989" s="290"/>
      <c r="R1989" s="290"/>
      <c r="S1989" s="290" t="e">
        <f t="shared" si="90"/>
        <v>#DIV/0!</v>
      </c>
      <c r="T1989" s="290"/>
      <c r="U1989" s="290"/>
      <c r="V1989" s="290" t="e">
        <f t="shared" si="91"/>
        <v>#DIV/0!</v>
      </c>
      <c r="W1989" s="291" t="str">
        <f t="shared" si="92"/>
        <v/>
      </c>
      <c r="X1989" s="261"/>
      <c r="Y1989" s="261"/>
      <c r="Z1989" s="261"/>
      <c r="AA1989" s="261"/>
      <c r="AB1989" s="261"/>
      <c r="AC1989" s="261"/>
      <c r="AD1989" s="261"/>
      <c r="AE1989" s="261"/>
      <c r="AF1989" s="293"/>
      <c r="AG1989" s="315" t="str">
        <f>IF(AF1989="","",IFERROR(VLOOKUP(AF1989,'Error Checking'!A:B,2,0),"Error with MNCR code"))</f>
        <v/>
      </c>
      <c r="AH1989" s="315"/>
      <c r="AI1989" s="315" t="str">
        <f>IF(AH1989="","",IFERROR(VLOOKUP(AH1989,'Error Checking'!A:B,2,0),"Error with MNCR code"))</f>
        <v/>
      </c>
      <c r="AJ1989" s="261"/>
      <c r="AK1989" s="261"/>
      <c r="AL1989" s="297"/>
      <c r="AM1989" s="261"/>
      <c r="AN1989" s="261"/>
    </row>
    <row r="1990" spans="1:40" x14ac:dyDescent="0.2">
      <c r="A1990" s="87"/>
      <c r="B1990" s="298"/>
      <c r="C1990" s="261"/>
      <c r="D1990" s="261"/>
      <c r="E1990" s="261"/>
      <c r="F1990" s="261"/>
      <c r="G1990" s="294"/>
      <c r="H1990" s="295"/>
      <c r="I1990" s="261"/>
      <c r="J1990" s="311" t="str">
        <f>IF(I1990="","",VLOOKUP(I1990,LookUp_Tables!$R:$S,2,0))</f>
        <v/>
      </c>
      <c r="K1990" s="296"/>
      <c r="L1990" s="296"/>
      <c r="M1990" s="290"/>
      <c r="N1990" s="290"/>
      <c r="O1990" s="290"/>
      <c r="P1990" s="290"/>
      <c r="Q1990" s="290"/>
      <c r="R1990" s="290"/>
      <c r="S1990" s="290" t="e">
        <f t="shared" si="90"/>
        <v>#DIV/0!</v>
      </c>
      <c r="T1990" s="290"/>
      <c r="U1990" s="290"/>
      <c r="V1990" s="290" t="e">
        <f t="shared" si="91"/>
        <v>#DIV/0!</v>
      </c>
      <c r="W1990" s="291" t="str">
        <f t="shared" si="92"/>
        <v/>
      </c>
      <c r="X1990" s="261"/>
      <c r="Y1990" s="261"/>
      <c r="Z1990" s="261"/>
      <c r="AA1990" s="261"/>
      <c r="AB1990" s="261"/>
      <c r="AC1990" s="261"/>
      <c r="AD1990" s="261"/>
      <c r="AE1990" s="261"/>
      <c r="AF1990" s="293"/>
      <c r="AG1990" s="315" t="str">
        <f>IF(AF1990="","",IFERROR(VLOOKUP(AF1990,'Error Checking'!A:B,2,0),"Error with MNCR code"))</f>
        <v/>
      </c>
      <c r="AH1990" s="315"/>
      <c r="AI1990" s="315" t="str">
        <f>IF(AH1990="","",IFERROR(VLOOKUP(AH1990,'Error Checking'!A:B,2,0),"Error with MNCR code"))</f>
        <v/>
      </c>
      <c r="AJ1990" s="261"/>
      <c r="AK1990" s="261"/>
      <c r="AL1990" s="297"/>
      <c r="AM1990" s="261"/>
      <c r="AN1990" s="261"/>
    </row>
    <row r="1991" spans="1:40" x14ac:dyDescent="0.2">
      <c r="A1991" s="87"/>
      <c r="B1991" s="298"/>
      <c r="C1991" s="261"/>
      <c r="D1991" s="261"/>
      <c r="E1991" s="261"/>
      <c r="F1991" s="261"/>
      <c r="G1991" s="294"/>
      <c r="H1991" s="295"/>
      <c r="I1991" s="261"/>
      <c r="J1991" s="311" t="str">
        <f>IF(I1991="","",VLOOKUP(I1991,LookUp_Tables!$R:$S,2,0))</f>
        <v/>
      </c>
      <c r="K1991" s="296"/>
      <c r="L1991" s="296"/>
      <c r="M1991" s="290"/>
      <c r="N1991" s="290"/>
      <c r="O1991" s="290"/>
      <c r="P1991" s="290"/>
      <c r="Q1991" s="290"/>
      <c r="R1991" s="290"/>
      <c r="S1991" s="290" t="e">
        <f t="shared" si="90"/>
        <v>#DIV/0!</v>
      </c>
      <c r="T1991" s="290"/>
      <c r="U1991" s="290"/>
      <c r="V1991" s="290" t="e">
        <f t="shared" si="91"/>
        <v>#DIV/0!</v>
      </c>
      <c r="W1991" s="291" t="str">
        <f t="shared" si="92"/>
        <v/>
      </c>
      <c r="X1991" s="261"/>
      <c r="Y1991" s="261"/>
      <c r="Z1991" s="261"/>
      <c r="AA1991" s="261"/>
      <c r="AB1991" s="261"/>
      <c r="AC1991" s="261"/>
      <c r="AD1991" s="261"/>
      <c r="AE1991" s="261"/>
      <c r="AF1991" s="293"/>
      <c r="AG1991" s="315" t="str">
        <f>IF(AF1991="","",IFERROR(VLOOKUP(AF1991,'Error Checking'!A:B,2,0),"Error with MNCR code"))</f>
        <v/>
      </c>
      <c r="AH1991" s="315"/>
      <c r="AI1991" s="315" t="str">
        <f>IF(AH1991="","",IFERROR(VLOOKUP(AH1991,'Error Checking'!A:B,2,0),"Error with MNCR code"))</f>
        <v/>
      </c>
      <c r="AJ1991" s="261"/>
      <c r="AK1991" s="261"/>
      <c r="AL1991" s="297"/>
      <c r="AM1991" s="261"/>
      <c r="AN1991" s="261"/>
    </row>
    <row r="1992" spans="1:40" x14ac:dyDescent="0.2">
      <c r="A1992" s="87"/>
      <c r="B1992" s="298"/>
      <c r="C1992" s="261"/>
      <c r="D1992" s="261"/>
      <c r="E1992" s="261"/>
      <c r="F1992" s="261"/>
      <c r="G1992" s="294"/>
      <c r="H1992" s="295"/>
      <c r="I1992" s="261"/>
      <c r="J1992" s="311" t="str">
        <f>IF(I1992="","",VLOOKUP(I1992,LookUp_Tables!$R:$S,2,0))</f>
        <v/>
      </c>
      <c r="K1992" s="296"/>
      <c r="L1992" s="296"/>
      <c r="M1992" s="290"/>
      <c r="N1992" s="290"/>
      <c r="O1992" s="290"/>
      <c r="P1992" s="290"/>
      <c r="Q1992" s="290"/>
      <c r="R1992" s="290"/>
      <c r="S1992" s="290" t="e">
        <f t="shared" si="90"/>
        <v>#DIV/0!</v>
      </c>
      <c r="T1992" s="290"/>
      <c r="U1992" s="290"/>
      <c r="V1992" s="290" t="e">
        <f t="shared" si="91"/>
        <v>#DIV/0!</v>
      </c>
      <c r="W1992" s="291" t="str">
        <f t="shared" si="92"/>
        <v/>
      </c>
      <c r="X1992" s="261"/>
      <c r="Y1992" s="261"/>
      <c r="Z1992" s="261"/>
      <c r="AA1992" s="261"/>
      <c r="AB1992" s="261"/>
      <c r="AC1992" s="261"/>
      <c r="AD1992" s="261"/>
      <c r="AE1992" s="261"/>
      <c r="AF1992" s="293"/>
      <c r="AG1992" s="315" t="str">
        <f>IF(AF1992="","",IFERROR(VLOOKUP(AF1992,'Error Checking'!A:B,2,0),"Error with MNCR code"))</f>
        <v/>
      </c>
      <c r="AH1992" s="315"/>
      <c r="AI1992" s="315" t="str">
        <f>IF(AH1992="","",IFERROR(VLOOKUP(AH1992,'Error Checking'!A:B,2,0),"Error with MNCR code"))</f>
        <v/>
      </c>
      <c r="AJ1992" s="261"/>
      <c r="AK1992" s="261"/>
      <c r="AL1992" s="297"/>
      <c r="AM1992" s="261"/>
      <c r="AN1992" s="261"/>
    </row>
    <row r="1993" spans="1:40" x14ac:dyDescent="0.2">
      <c r="A1993" s="87"/>
      <c r="B1993" s="298"/>
      <c r="C1993" s="261"/>
      <c r="D1993" s="261"/>
      <c r="E1993" s="261"/>
      <c r="F1993" s="261"/>
      <c r="G1993" s="294"/>
      <c r="H1993" s="295"/>
      <c r="I1993" s="261"/>
      <c r="J1993" s="311" t="str">
        <f>IF(I1993="","",VLOOKUP(I1993,LookUp_Tables!$R:$S,2,0))</f>
        <v/>
      </c>
      <c r="K1993" s="296"/>
      <c r="L1993" s="296"/>
      <c r="M1993" s="290"/>
      <c r="N1993" s="290"/>
      <c r="O1993" s="290"/>
      <c r="P1993" s="290"/>
      <c r="Q1993" s="290"/>
      <c r="R1993" s="290"/>
      <c r="S1993" s="290" t="e">
        <f t="shared" si="90"/>
        <v>#DIV/0!</v>
      </c>
      <c r="T1993" s="290"/>
      <c r="U1993" s="290"/>
      <c r="V1993" s="290" t="e">
        <f t="shared" si="91"/>
        <v>#DIV/0!</v>
      </c>
      <c r="W1993" s="291" t="str">
        <f t="shared" si="92"/>
        <v/>
      </c>
      <c r="X1993" s="261"/>
      <c r="Y1993" s="261"/>
      <c r="Z1993" s="261"/>
      <c r="AA1993" s="261"/>
      <c r="AB1993" s="261"/>
      <c r="AC1993" s="261"/>
      <c r="AD1993" s="261"/>
      <c r="AE1993" s="261"/>
      <c r="AF1993" s="293"/>
      <c r="AG1993" s="315" t="str">
        <f>IF(AF1993="","",IFERROR(VLOOKUP(AF1993,'Error Checking'!A:B,2,0),"Error with MNCR code"))</f>
        <v/>
      </c>
      <c r="AH1993" s="315"/>
      <c r="AI1993" s="315" t="str">
        <f>IF(AH1993="","",IFERROR(VLOOKUP(AH1993,'Error Checking'!A:B,2,0),"Error with MNCR code"))</f>
        <v/>
      </c>
      <c r="AJ1993" s="261"/>
      <c r="AK1993" s="261"/>
      <c r="AL1993" s="297"/>
      <c r="AM1993" s="261"/>
      <c r="AN1993" s="261"/>
    </row>
    <row r="1994" spans="1:40" x14ac:dyDescent="0.2">
      <c r="A1994" s="87"/>
      <c r="B1994" s="298"/>
      <c r="C1994" s="261"/>
      <c r="D1994" s="261"/>
      <c r="E1994" s="261"/>
      <c r="F1994" s="261"/>
      <c r="G1994" s="294"/>
      <c r="H1994" s="295"/>
      <c r="I1994" s="261"/>
      <c r="J1994" s="311" t="str">
        <f>IF(I1994="","",VLOOKUP(I1994,LookUp_Tables!$R:$S,2,0))</f>
        <v/>
      </c>
      <c r="K1994" s="296"/>
      <c r="L1994" s="296"/>
      <c r="M1994" s="290"/>
      <c r="N1994" s="290"/>
      <c r="O1994" s="290"/>
      <c r="P1994" s="290"/>
      <c r="Q1994" s="290"/>
      <c r="R1994" s="290"/>
      <c r="S1994" s="290" t="e">
        <f t="shared" ref="S1994:S2000" si="93">R1994/Q1994</f>
        <v>#DIV/0!</v>
      </c>
      <c r="T1994" s="290"/>
      <c r="U1994" s="290"/>
      <c r="V1994" s="290" t="e">
        <f t="shared" ref="V1994:V2000" si="94">U1994/T1994</f>
        <v>#DIV/0!</v>
      </c>
      <c r="W1994" s="291" t="str">
        <f t="shared" ref="W1994:W2000" si="95">IF(COUNTBLANK(Q1994:V1994)&gt;=1, "", ((S1994/1000)*(V1994/1000)))</f>
        <v/>
      </c>
      <c r="X1994" s="261"/>
      <c r="Y1994" s="261"/>
      <c r="Z1994" s="261"/>
      <c r="AA1994" s="261"/>
      <c r="AB1994" s="261"/>
      <c r="AC1994" s="261"/>
      <c r="AD1994" s="261"/>
      <c r="AE1994" s="261"/>
      <c r="AF1994" s="293"/>
      <c r="AG1994" s="315" t="str">
        <f>IF(AF1994="","",IFERROR(VLOOKUP(AF1994,'Error Checking'!A:B,2,0),"Error with MNCR code"))</f>
        <v/>
      </c>
      <c r="AH1994" s="315"/>
      <c r="AI1994" s="315" t="str">
        <f>IF(AH1994="","",IFERROR(VLOOKUP(AH1994,'Error Checking'!A:B,2,0),"Error with MNCR code"))</f>
        <v/>
      </c>
      <c r="AJ1994" s="261"/>
      <c r="AK1994" s="261"/>
      <c r="AL1994" s="297"/>
      <c r="AM1994" s="261"/>
      <c r="AN1994" s="261"/>
    </row>
    <row r="1995" spans="1:40" x14ac:dyDescent="0.2">
      <c r="A1995" s="87"/>
      <c r="B1995" s="298"/>
      <c r="C1995" s="261"/>
      <c r="D1995" s="261"/>
      <c r="E1995" s="261"/>
      <c r="F1995" s="261"/>
      <c r="G1995" s="294"/>
      <c r="H1995" s="295"/>
      <c r="I1995" s="261"/>
      <c r="J1995" s="311" t="str">
        <f>IF(I1995="","",VLOOKUP(I1995,LookUp_Tables!$R:$S,2,0))</f>
        <v/>
      </c>
      <c r="K1995" s="296"/>
      <c r="L1995" s="296"/>
      <c r="M1995" s="290"/>
      <c r="N1995" s="290"/>
      <c r="O1995" s="290"/>
      <c r="P1995" s="290"/>
      <c r="Q1995" s="290"/>
      <c r="R1995" s="290"/>
      <c r="S1995" s="290" t="e">
        <f t="shared" si="93"/>
        <v>#DIV/0!</v>
      </c>
      <c r="T1995" s="290"/>
      <c r="U1995" s="290"/>
      <c r="V1995" s="290" t="e">
        <f t="shared" si="94"/>
        <v>#DIV/0!</v>
      </c>
      <c r="W1995" s="291" t="str">
        <f t="shared" si="95"/>
        <v/>
      </c>
      <c r="X1995" s="261"/>
      <c r="Y1995" s="261"/>
      <c r="Z1995" s="261"/>
      <c r="AA1995" s="261"/>
      <c r="AB1995" s="261"/>
      <c r="AC1995" s="261"/>
      <c r="AD1995" s="261"/>
      <c r="AE1995" s="261"/>
      <c r="AF1995" s="293"/>
      <c r="AG1995" s="315" t="str">
        <f>IF(AF1995="","",IFERROR(VLOOKUP(AF1995,'Error Checking'!A:B,2,0),"Error with MNCR code"))</f>
        <v/>
      </c>
      <c r="AH1995" s="315"/>
      <c r="AI1995" s="315" t="str">
        <f>IF(AH1995="","",IFERROR(VLOOKUP(AH1995,'Error Checking'!A:B,2,0),"Error with MNCR code"))</f>
        <v/>
      </c>
      <c r="AJ1995" s="261"/>
      <c r="AK1995" s="261"/>
      <c r="AL1995" s="297"/>
      <c r="AM1995" s="261"/>
      <c r="AN1995" s="261"/>
    </row>
    <row r="1996" spans="1:40" x14ac:dyDescent="0.2">
      <c r="A1996" s="87"/>
      <c r="B1996" s="298"/>
      <c r="C1996" s="261"/>
      <c r="D1996" s="261"/>
      <c r="E1996" s="261"/>
      <c r="F1996" s="261"/>
      <c r="G1996" s="294"/>
      <c r="H1996" s="295"/>
      <c r="I1996" s="261"/>
      <c r="J1996" s="311" t="str">
        <f>IF(I1996="","",VLOOKUP(I1996,LookUp_Tables!$R:$S,2,0))</f>
        <v/>
      </c>
      <c r="K1996" s="296"/>
      <c r="L1996" s="296"/>
      <c r="M1996" s="290"/>
      <c r="N1996" s="290"/>
      <c r="O1996" s="290"/>
      <c r="P1996" s="290"/>
      <c r="Q1996" s="290"/>
      <c r="R1996" s="290"/>
      <c r="S1996" s="290" t="e">
        <f t="shared" si="93"/>
        <v>#DIV/0!</v>
      </c>
      <c r="T1996" s="290"/>
      <c r="U1996" s="290"/>
      <c r="V1996" s="290" t="e">
        <f t="shared" si="94"/>
        <v>#DIV/0!</v>
      </c>
      <c r="W1996" s="291" t="str">
        <f t="shared" si="95"/>
        <v/>
      </c>
      <c r="X1996" s="261"/>
      <c r="Y1996" s="261"/>
      <c r="Z1996" s="261"/>
      <c r="AA1996" s="261"/>
      <c r="AB1996" s="261"/>
      <c r="AC1996" s="261"/>
      <c r="AD1996" s="261"/>
      <c r="AE1996" s="261"/>
      <c r="AF1996" s="293"/>
      <c r="AG1996" s="315" t="str">
        <f>IF(AF1996="","",IFERROR(VLOOKUP(AF1996,'Error Checking'!A:B,2,0),"Error with MNCR code"))</f>
        <v/>
      </c>
      <c r="AH1996" s="315"/>
      <c r="AI1996" s="315" t="str">
        <f>IF(AH1996="","",IFERROR(VLOOKUP(AH1996,'Error Checking'!A:B,2,0),"Error with MNCR code"))</f>
        <v/>
      </c>
      <c r="AJ1996" s="261"/>
      <c r="AK1996" s="261"/>
      <c r="AL1996" s="297"/>
      <c r="AM1996" s="261"/>
      <c r="AN1996" s="261"/>
    </row>
    <row r="1997" spans="1:40" x14ac:dyDescent="0.2">
      <c r="A1997" s="87"/>
      <c r="B1997" s="298"/>
      <c r="C1997" s="261"/>
      <c r="D1997" s="261"/>
      <c r="E1997" s="261"/>
      <c r="F1997" s="261"/>
      <c r="G1997" s="294"/>
      <c r="H1997" s="295"/>
      <c r="I1997" s="261"/>
      <c r="J1997" s="311" t="str">
        <f>IF(I1997="","",VLOOKUP(I1997,LookUp_Tables!$R:$S,2,0))</f>
        <v/>
      </c>
      <c r="K1997" s="296"/>
      <c r="L1997" s="296"/>
      <c r="M1997" s="290"/>
      <c r="N1997" s="290"/>
      <c r="O1997" s="290"/>
      <c r="P1997" s="290"/>
      <c r="Q1997" s="290"/>
      <c r="R1997" s="290"/>
      <c r="S1997" s="290" t="e">
        <f t="shared" si="93"/>
        <v>#DIV/0!</v>
      </c>
      <c r="T1997" s="290"/>
      <c r="U1997" s="290"/>
      <c r="V1997" s="290" t="e">
        <f t="shared" si="94"/>
        <v>#DIV/0!</v>
      </c>
      <c r="W1997" s="291" t="str">
        <f t="shared" si="95"/>
        <v/>
      </c>
      <c r="X1997" s="261"/>
      <c r="Y1997" s="261"/>
      <c r="Z1997" s="261"/>
      <c r="AA1997" s="261"/>
      <c r="AB1997" s="261"/>
      <c r="AC1997" s="261"/>
      <c r="AD1997" s="261"/>
      <c r="AE1997" s="261"/>
      <c r="AF1997" s="293"/>
      <c r="AG1997" s="315" t="str">
        <f>IF(AF1997="","",IFERROR(VLOOKUP(AF1997,'Error Checking'!A:B,2,0),"Error with MNCR code"))</f>
        <v/>
      </c>
      <c r="AH1997" s="315"/>
      <c r="AI1997" s="315" t="str">
        <f>IF(AH1997="","",IFERROR(VLOOKUP(AH1997,'Error Checking'!A:B,2,0),"Error with MNCR code"))</f>
        <v/>
      </c>
      <c r="AJ1997" s="261"/>
      <c r="AK1997" s="261"/>
      <c r="AL1997" s="297"/>
      <c r="AM1997" s="261"/>
      <c r="AN1997" s="261"/>
    </row>
    <row r="1998" spans="1:40" x14ac:dyDescent="0.2">
      <c r="A1998" s="87"/>
      <c r="B1998" s="298"/>
      <c r="C1998" s="261"/>
      <c r="D1998" s="261"/>
      <c r="E1998" s="261"/>
      <c r="F1998" s="261"/>
      <c r="G1998" s="294"/>
      <c r="H1998" s="295"/>
      <c r="I1998" s="261"/>
      <c r="J1998" s="311" t="str">
        <f>IF(I1998="","",VLOOKUP(I1998,LookUp_Tables!$R:$S,2,0))</f>
        <v/>
      </c>
      <c r="K1998" s="296"/>
      <c r="L1998" s="296"/>
      <c r="M1998" s="290"/>
      <c r="N1998" s="290"/>
      <c r="O1998" s="290"/>
      <c r="P1998" s="290"/>
      <c r="Q1998" s="290"/>
      <c r="R1998" s="290"/>
      <c r="S1998" s="290" t="e">
        <f t="shared" si="93"/>
        <v>#DIV/0!</v>
      </c>
      <c r="T1998" s="290"/>
      <c r="U1998" s="290"/>
      <c r="V1998" s="290" t="e">
        <f t="shared" si="94"/>
        <v>#DIV/0!</v>
      </c>
      <c r="W1998" s="291" t="str">
        <f t="shared" si="95"/>
        <v/>
      </c>
      <c r="X1998" s="261"/>
      <c r="Y1998" s="261"/>
      <c r="Z1998" s="261"/>
      <c r="AA1998" s="261"/>
      <c r="AB1998" s="261"/>
      <c r="AC1998" s="261"/>
      <c r="AD1998" s="261"/>
      <c r="AE1998" s="261"/>
      <c r="AF1998" s="293"/>
      <c r="AG1998" s="315" t="str">
        <f>IF(AF1998="","",IFERROR(VLOOKUP(AF1998,'Error Checking'!A:B,2,0),"Error with MNCR code"))</f>
        <v/>
      </c>
      <c r="AH1998" s="315"/>
      <c r="AI1998" s="315" t="str">
        <f>IF(AH1998="","",IFERROR(VLOOKUP(AH1998,'Error Checking'!A:B,2,0),"Error with MNCR code"))</f>
        <v/>
      </c>
      <c r="AJ1998" s="261"/>
      <c r="AK1998" s="261"/>
      <c r="AL1998" s="297"/>
      <c r="AM1998" s="261"/>
      <c r="AN1998" s="261"/>
    </row>
    <row r="1999" spans="1:40" x14ac:dyDescent="0.2">
      <c r="A1999" s="87"/>
      <c r="B1999" s="298"/>
      <c r="C1999" s="261"/>
      <c r="D1999" s="261"/>
      <c r="E1999" s="261"/>
      <c r="F1999" s="261"/>
      <c r="G1999" s="294"/>
      <c r="H1999" s="295"/>
      <c r="I1999" s="261"/>
      <c r="J1999" s="311" t="str">
        <f>IF(I1999="","",VLOOKUP(I1999,LookUp_Tables!$R:$S,2,0))</f>
        <v/>
      </c>
      <c r="K1999" s="296"/>
      <c r="L1999" s="296"/>
      <c r="M1999" s="290"/>
      <c r="N1999" s="290"/>
      <c r="O1999" s="290"/>
      <c r="P1999" s="290"/>
      <c r="Q1999" s="290"/>
      <c r="R1999" s="290"/>
      <c r="S1999" s="290" t="e">
        <f t="shared" si="93"/>
        <v>#DIV/0!</v>
      </c>
      <c r="T1999" s="290"/>
      <c r="U1999" s="290"/>
      <c r="V1999" s="290" t="e">
        <f t="shared" si="94"/>
        <v>#DIV/0!</v>
      </c>
      <c r="W1999" s="291" t="str">
        <f t="shared" si="95"/>
        <v/>
      </c>
      <c r="X1999" s="261"/>
      <c r="Y1999" s="261"/>
      <c r="Z1999" s="261"/>
      <c r="AA1999" s="261"/>
      <c r="AB1999" s="261"/>
      <c r="AC1999" s="261"/>
      <c r="AD1999" s="261"/>
      <c r="AE1999" s="261"/>
      <c r="AF1999" s="293"/>
      <c r="AG1999" s="315" t="str">
        <f>IF(AF1999="","",IFERROR(VLOOKUP(AF1999,'Error Checking'!A:B,2,0),"Error with MNCR code"))</f>
        <v/>
      </c>
      <c r="AH1999" s="315"/>
      <c r="AI1999" s="315" t="str">
        <f>IF(AH1999="","",IFERROR(VLOOKUP(AH1999,'Error Checking'!A:B,2,0),"Error with MNCR code"))</f>
        <v/>
      </c>
      <c r="AJ1999" s="261"/>
      <c r="AK1999" s="261"/>
      <c r="AL1999" s="297"/>
      <c r="AM1999" s="261"/>
      <c r="AN1999" s="261"/>
    </row>
    <row r="2000" spans="1:40" x14ac:dyDescent="0.2">
      <c r="A2000" s="87"/>
      <c r="B2000" s="298"/>
      <c r="C2000" s="261"/>
      <c r="D2000" s="261"/>
      <c r="E2000" s="261"/>
      <c r="F2000" s="261"/>
      <c r="G2000" s="294"/>
      <c r="H2000" s="295"/>
      <c r="I2000" s="261"/>
      <c r="J2000" s="311" t="str">
        <f>IF(I2000="","",VLOOKUP(I2000,LookUp_Tables!$R:$S,2,0))</f>
        <v/>
      </c>
      <c r="K2000" s="296"/>
      <c r="L2000" s="296"/>
      <c r="M2000" s="290"/>
      <c r="N2000" s="290"/>
      <c r="O2000" s="290"/>
      <c r="P2000" s="290"/>
      <c r="Q2000" s="290"/>
      <c r="R2000" s="290"/>
      <c r="S2000" s="290" t="e">
        <f t="shared" si="93"/>
        <v>#DIV/0!</v>
      </c>
      <c r="T2000" s="290"/>
      <c r="U2000" s="290"/>
      <c r="V2000" s="290" t="e">
        <f t="shared" si="94"/>
        <v>#DIV/0!</v>
      </c>
      <c r="W2000" s="291" t="str">
        <f t="shared" si="95"/>
        <v/>
      </c>
      <c r="X2000" s="261"/>
      <c r="Y2000" s="261"/>
      <c r="Z2000" s="261"/>
      <c r="AA2000" s="261"/>
      <c r="AB2000" s="261"/>
      <c r="AC2000" s="261"/>
      <c r="AD2000" s="261"/>
      <c r="AE2000" s="261"/>
      <c r="AF2000" s="293"/>
      <c r="AG2000" s="315" t="str">
        <f>IF(AF2000="","",IFERROR(VLOOKUP(AF2000,'Error Checking'!A:B,2,0),"Error with MNCR code"))</f>
        <v/>
      </c>
      <c r="AH2000" s="315"/>
      <c r="AI2000" s="315" t="str">
        <f>IF(AH2000="","",IFERROR(VLOOKUP(AH2000,'Error Checking'!A:B,2,0),"Error with MNCR code"))</f>
        <v/>
      </c>
      <c r="AJ2000" s="261"/>
      <c r="AK2000" s="261"/>
      <c r="AL2000" s="297"/>
      <c r="AM2000" s="261"/>
      <c r="AN2000" s="261"/>
    </row>
    <row r="2001" x14ac:dyDescent="0.2"/>
    <row r="2002" x14ac:dyDescent="0.2"/>
    <row r="2003" x14ac:dyDescent="0.2"/>
  </sheetData>
  <mergeCells count="1">
    <mergeCell ref="A1:I1"/>
  </mergeCells>
  <conditionalFormatting sqref="B9:B2000 H9:I2000 K9:L2000">
    <cfRule type="containsBlanks" dxfId="50" priority="11">
      <formula>LEN(TRIM(B9))=0</formula>
    </cfRule>
  </conditionalFormatting>
  <conditionalFormatting sqref="D9:D2000 O1:P2000 AE1:AF8 AH1:AH8 AH2004:AH1048576 AE2004:AF1048576 O2004:P1048576 AK1:AL8 AK2004:AL1048576 AL9:AL2000 AE9:AE2000">
    <cfRule type="containsBlanks" dxfId="49" priority="10">
      <formula>LEN(TRIM(D1))=0</formula>
    </cfRule>
  </conditionalFormatting>
  <conditionalFormatting sqref="G9:G2000 M1:M8 W1:W2000 W2004:W1048576 M2004:M1048576">
    <cfRule type="containsBlanks" dxfId="48" priority="9">
      <formula>LEN(TRIM(G1))=0</formula>
    </cfRule>
  </conditionalFormatting>
  <conditionalFormatting sqref="N1:N9 Q1:U2000 Y1:AB2000 AJ1:AJ2000 AM1:AN2000 N2004:N1048576 AM2004:AN1048576 AJ2004:AJ1048576 Y2004:AB1048576 Q2004:U1048576 AD2004:AD1048576 AD1:AD2000">
    <cfRule type="containsBlanks" dxfId="47" priority="13">
      <formula>LEN(TRIM(N1))=0</formula>
    </cfRule>
  </conditionalFormatting>
  <conditionalFormatting sqref="C9:C2000 E10:F2000 E9">
    <cfRule type="containsBlanks" dxfId="46" priority="7">
      <formula>LEN(TRIM(C9))=0</formula>
    </cfRule>
  </conditionalFormatting>
  <conditionalFormatting sqref="M9:M2000">
    <cfRule type="containsBlanks" dxfId="45" priority="6">
      <formula>LEN(TRIM(M9))=0</formula>
    </cfRule>
  </conditionalFormatting>
  <conditionalFormatting sqref="X1:X2000 X2004:X1048576">
    <cfRule type="containsBlanks" dxfId="44" priority="5">
      <formula>LEN(TRIM(X1))=0</formula>
    </cfRule>
  </conditionalFormatting>
  <conditionalFormatting sqref="AC2:AC2000">
    <cfRule type="containsBlanks" dxfId="43" priority="4">
      <formula>LEN(TRIM(AC2))=0</formula>
    </cfRule>
  </conditionalFormatting>
  <conditionalFormatting sqref="AK9:AK2000">
    <cfRule type="containsBlanks" dxfId="42" priority="3">
      <formula>LEN(TRIM(AK9))=0</formula>
    </cfRule>
  </conditionalFormatting>
  <conditionalFormatting sqref="AH9:AH2000">
    <cfRule type="containsBlanks" dxfId="41" priority="2">
      <formula>LEN(TRIM(AH9))=0</formula>
    </cfRule>
  </conditionalFormatting>
  <conditionalFormatting sqref="AF9:AF2000">
    <cfRule type="containsBlanks" dxfId="40" priority="1">
      <formula>LEN(TRIM(AF9))=0</formula>
    </cfRule>
  </conditionalFormatting>
  <dataValidations count="1">
    <dataValidation type="list" allowBlank="1" showInputMessage="1" showErrorMessage="1" sqref="AE9:AE2000">
      <formula1>"Yes, No"</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OFFSET(LookUp_Tables!$H$2,0,0,COUNTA(LookUp_Tables!$H:$H)-1)</xm:f>
          </x14:formula1>
          <xm:sqref>AK9:AK2000</xm:sqref>
        </x14:dataValidation>
        <x14:dataValidation type="list" allowBlank="1" showInputMessage="1" showErrorMessage="1">
          <x14:formula1>
            <xm:f>OFFSET(LookUp_Tables!$E$2,0,0,COUNTA(LookUp_Tables!$E:$E)-1)</xm:f>
          </x14:formula1>
          <xm:sqref>AA9:AA2000</xm:sqref>
        </x14:dataValidation>
        <x14:dataValidation type="list" allowBlank="1" showInputMessage="1" showErrorMessage="1">
          <x14:formula1>
            <xm:f>OFFSET(LookUp_Tables!$D$2,0,0,COUNTA(LookUp_Tables!$D:$D)-1)</xm:f>
          </x14:formula1>
          <xm:sqref>Z9:Z2000</xm:sqref>
        </x14:dataValidation>
        <x14:dataValidation type="list" allowBlank="1" showInputMessage="1" showErrorMessage="1">
          <x14:formula1>
            <xm:f>OFFSET(LookUp_Tables!$C$2,0,0,COUNTA(LookUp_Tables!$C:$C)-1)</xm:f>
          </x14:formula1>
          <xm:sqref>Y9:Y2000</xm:sqref>
        </x14:dataValidation>
        <x14:dataValidation type="list" allowBlank="1" showInputMessage="1" showErrorMessage="1">
          <x14:formula1>
            <xm:f>OFFSET(LookUp_Tables!$G$2,0,0,COUNTA(LookUp_Tables!$G:$G)-1)</xm:f>
          </x14:formula1>
          <xm:sqref>AB9:AD2000</xm:sqref>
        </x14:dataValidation>
        <x14:dataValidation type="list" allowBlank="1" showInputMessage="1" showErrorMessage="1">
          <x14:formula1>
            <xm:f>OFFSET(LookUp_Tables!$U$2,0,0,COUNTA(LookUp_Tables!$R:$R)-1)</xm:f>
          </x14:formula1>
          <xm:sqref>N9:N2000</xm:sqref>
        </x14:dataValidation>
        <x14:dataValidation type="list" allowBlank="1" showInputMessage="1" showErrorMessage="1">
          <x14:formula1>
            <xm:f>OFFSET(LookUp_Tables!$V$2,0,0,COUNTA(LookUp_Tables!$S:$S)-1)</xm:f>
          </x14:formula1>
          <xm:sqref>O9:O2000</xm:sqref>
        </x14:dataValidation>
        <x14:dataValidation type="list" allowBlank="1" showInputMessage="1" showErrorMessage="1">
          <x14:formula1>
            <xm:f>LookUp_Tables!$R$2:$R$7</xm:f>
          </x14:formula1>
          <xm:sqref>I9:I2000</xm:sqref>
        </x14:dataValidation>
        <x14:dataValidation type="list" allowBlank="1" showInputMessage="1" showErrorMessage="1">
          <x14:formula1>
            <xm:f>'Pre Survey Metadata'!$M$3:$N$3</xm:f>
          </x14:formula1>
          <xm:sqref>I9:I2000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004"/>
  <sheetViews>
    <sheetView zoomScale="70" zoomScaleNormal="70" workbookViewId="0">
      <pane xSplit="1" topLeftCell="AL1" activePane="topRight" state="frozen"/>
      <selection pane="topRight" activeCell="AL10" sqref="AL10"/>
    </sheetView>
  </sheetViews>
  <sheetFormatPr defaultRowHeight="12.75" zeroHeight="1" x14ac:dyDescent="0.2"/>
  <cols>
    <col min="1" max="1" width="24.140625" customWidth="1"/>
    <col min="2" max="2" width="14.7109375" customWidth="1"/>
    <col min="3" max="4" width="15.42578125" customWidth="1"/>
    <col min="5" max="5" width="22" customWidth="1"/>
    <col min="6" max="6" width="27.7109375" bestFit="1" customWidth="1"/>
    <col min="7" max="7" width="31" customWidth="1"/>
    <col min="8" max="8" width="24.5703125" customWidth="1"/>
    <col min="9" max="9" width="20.42578125" customWidth="1"/>
    <col min="10" max="10" width="12.42578125" bestFit="1" customWidth="1"/>
    <col min="11" max="11" width="16.7109375" customWidth="1"/>
    <col min="12" max="12" width="28.140625" customWidth="1"/>
    <col min="13" max="13" width="30.140625" hidden="1" customWidth="1"/>
    <col min="14" max="14" width="30.28515625" customWidth="1"/>
    <col min="15" max="15" width="24.7109375" customWidth="1"/>
    <col min="16" max="16" width="18.28515625" customWidth="1"/>
    <col min="17" max="17" width="24.7109375" customWidth="1"/>
    <col min="18" max="18" width="10.85546875" bestFit="1" customWidth="1"/>
    <col min="19" max="20" width="32.28515625" customWidth="1"/>
    <col min="21" max="21" width="27.28515625" customWidth="1"/>
    <col min="22" max="22" width="24.7109375" customWidth="1"/>
    <col min="23" max="23" width="19.28515625" customWidth="1"/>
    <col min="24" max="24" width="17.28515625" customWidth="1"/>
    <col min="25" max="25" width="18.7109375" bestFit="1" customWidth="1"/>
    <col min="26" max="26" width="19.85546875" bestFit="1" customWidth="1"/>
    <col min="27" max="27" width="27.28515625" customWidth="1"/>
    <col min="28" max="28" width="27.42578125" customWidth="1"/>
    <col min="29" max="29" width="15.42578125" customWidth="1"/>
    <col min="30" max="30" width="21.42578125" customWidth="1"/>
    <col min="31" max="31" width="18.140625" bestFit="1" customWidth="1"/>
    <col min="32" max="32" width="17.7109375" customWidth="1"/>
    <col min="33" max="35" width="15.7109375" customWidth="1"/>
    <col min="36" max="36" width="13.7109375" customWidth="1"/>
    <col min="37" max="37" width="13.42578125" customWidth="1"/>
    <col min="38" max="38" width="17.140625" bestFit="1" customWidth="1"/>
    <col min="39" max="39" width="21.140625" customWidth="1"/>
    <col min="40" max="40" width="31" bestFit="1" customWidth="1"/>
    <col min="41" max="42" width="24.42578125" bestFit="1" customWidth="1"/>
    <col min="43" max="43" width="10.5703125" customWidth="1"/>
    <col min="44" max="44" width="12.28515625" bestFit="1" customWidth="1"/>
    <col min="45" max="45" width="17" bestFit="1" customWidth="1"/>
    <col min="46" max="46" width="34.28515625" bestFit="1" customWidth="1"/>
    <col min="47" max="47" width="13.140625" bestFit="1" customWidth="1"/>
    <col min="48" max="48" width="12.140625" bestFit="1" customWidth="1"/>
  </cols>
  <sheetData>
    <row r="1" spans="1:48" ht="27" thickBot="1" x14ac:dyDescent="0.25">
      <c r="A1" s="262" t="s">
        <v>1767</v>
      </c>
      <c r="B1" s="263"/>
      <c r="C1" s="264"/>
      <c r="D1" s="264"/>
      <c r="E1" s="264"/>
      <c r="F1" s="264"/>
      <c r="G1" s="264"/>
      <c r="H1" s="264"/>
      <c r="I1" s="264"/>
      <c r="J1" s="264"/>
      <c r="K1" s="264"/>
      <c r="L1" s="264"/>
      <c r="M1" s="264"/>
      <c r="N1" s="264"/>
      <c r="O1" s="264"/>
      <c r="P1" s="264"/>
      <c r="Q1" s="264"/>
      <c r="R1" s="264"/>
      <c r="S1" s="264"/>
      <c r="T1" s="264"/>
      <c r="U1" s="264"/>
      <c r="V1" s="264"/>
      <c r="W1" s="264"/>
      <c r="X1" s="264"/>
      <c r="Y1" s="265"/>
      <c r="Z1" s="265"/>
      <c r="AA1" s="265"/>
      <c r="AB1" s="265"/>
      <c r="AC1" s="264"/>
      <c r="AD1" s="265"/>
      <c r="AE1" s="265"/>
      <c r="AF1" s="265"/>
      <c r="AG1" s="265"/>
      <c r="AH1" s="265"/>
      <c r="AI1" s="265"/>
      <c r="AJ1" s="265"/>
      <c r="AK1" s="265"/>
      <c r="AL1" s="265"/>
      <c r="AM1" s="265"/>
      <c r="AN1" s="265"/>
      <c r="AO1" s="265"/>
      <c r="AP1" s="265"/>
      <c r="AQ1" s="265"/>
      <c r="AR1" s="265"/>
      <c r="AS1" s="265"/>
      <c r="AT1" s="265"/>
      <c r="AU1" s="265"/>
      <c r="AV1" s="265"/>
    </row>
    <row r="2" spans="1:48" s="269" customFormat="1" ht="220.9" customHeight="1" thickBot="1" x14ac:dyDescent="0.25">
      <c r="A2" s="266" t="s">
        <v>157</v>
      </c>
      <c r="B2" s="106" t="s">
        <v>1870</v>
      </c>
      <c r="C2" s="104" t="s">
        <v>1844</v>
      </c>
      <c r="D2" s="104" t="s">
        <v>1824</v>
      </c>
      <c r="E2" s="104" t="s">
        <v>1855</v>
      </c>
      <c r="F2" s="104" t="s">
        <v>1843</v>
      </c>
      <c r="G2" s="104" t="s">
        <v>1836</v>
      </c>
      <c r="H2" s="104" t="s">
        <v>1837</v>
      </c>
      <c r="I2" s="104" t="s">
        <v>1838</v>
      </c>
      <c r="J2" s="104" t="s">
        <v>207</v>
      </c>
      <c r="K2" s="104" t="s">
        <v>1768</v>
      </c>
      <c r="L2" s="267" t="s">
        <v>1857</v>
      </c>
      <c r="M2" s="267" t="s">
        <v>1856</v>
      </c>
      <c r="N2" s="267" t="s">
        <v>1859</v>
      </c>
      <c r="O2" s="267" t="s">
        <v>1839</v>
      </c>
      <c r="P2" s="267" t="s">
        <v>1840</v>
      </c>
      <c r="Q2" s="267" t="s">
        <v>1858</v>
      </c>
      <c r="R2" s="267" t="s">
        <v>1841</v>
      </c>
      <c r="S2" s="104" t="s">
        <v>1873</v>
      </c>
      <c r="T2" s="104" t="s">
        <v>1874</v>
      </c>
      <c r="U2" s="104" t="s">
        <v>1876</v>
      </c>
      <c r="V2" s="104" t="s">
        <v>1875</v>
      </c>
      <c r="W2" s="104" t="s">
        <v>1769</v>
      </c>
      <c r="X2" s="104" t="s">
        <v>1847</v>
      </c>
      <c r="Y2" s="104" t="s">
        <v>1799</v>
      </c>
      <c r="Z2" s="104" t="s">
        <v>1800</v>
      </c>
      <c r="AA2" s="104" t="s">
        <v>1860</v>
      </c>
      <c r="AB2" s="287" t="s">
        <v>1801</v>
      </c>
      <c r="AC2" s="104" t="s">
        <v>1865</v>
      </c>
      <c r="AD2" s="104" t="s">
        <v>1848</v>
      </c>
      <c r="AE2" s="104" t="s">
        <v>1849</v>
      </c>
      <c r="AF2" s="104" t="s">
        <v>1851</v>
      </c>
      <c r="AG2" s="104" t="s">
        <v>1852</v>
      </c>
      <c r="AH2" s="104"/>
      <c r="AI2" s="104"/>
      <c r="AJ2" s="104" t="s">
        <v>1758</v>
      </c>
      <c r="AK2" s="104" t="s">
        <v>1854</v>
      </c>
      <c r="AL2" s="104" t="s">
        <v>210</v>
      </c>
      <c r="AM2" s="267" t="s">
        <v>1853</v>
      </c>
      <c r="AN2" s="267" t="s">
        <v>1497</v>
      </c>
      <c r="AO2" s="267" t="s">
        <v>211</v>
      </c>
      <c r="AP2" s="267" t="s">
        <v>1481</v>
      </c>
      <c r="AQ2" s="104" t="s">
        <v>244</v>
      </c>
      <c r="AR2" s="268" t="s">
        <v>1770</v>
      </c>
      <c r="AS2" s="104" t="s">
        <v>1771</v>
      </c>
      <c r="AT2" s="104" t="s">
        <v>179</v>
      </c>
      <c r="AU2" s="104" t="s">
        <v>180</v>
      </c>
      <c r="AV2" s="105" t="s">
        <v>181</v>
      </c>
    </row>
    <row r="3" spans="1:48" s="5" customFormat="1" ht="14.25" customHeight="1" x14ac:dyDescent="0.2">
      <c r="A3" s="270" t="s">
        <v>213</v>
      </c>
      <c r="B3" s="36" t="s">
        <v>214</v>
      </c>
      <c r="C3" s="36" t="s">
        <v>214</v>
      </c>
      <c r="D3" s="36" t="s">
        <v>214</v>
      </c>
      <c r="E3" s="36" t="s">
        <v>214</v>
      </c>
      <c r="F3" s="36"/>
      <c r="G3" s="36" t="s">
        <v>1772</v>
      </c>
      <c r="H3" s="36" t="s">
        <v>214</v>
      </c>
      <c r="I3" s="36" t="s">
        <v>214</v>
      </c>
      <c r="J3" s="36" t="s">
        <v>214</v>
      </c>
      <c r="K3" s="36"/>
      <c r="L3" s="36" t="s">
        <v>214</v>
      </c>
      <c r="M3" s="36" t="s">
        <v>325</v>
      </c>
      <c r="N3" s="36"/>
      <c r="O3" s="36" t="s">
        <v>1773</v>
      </c>
      <c r="P3" s="36"/>
      <c r="Q3" s="36" t="s">
        <v>1773</v>
      </c>
      <c r="R3" s="36" t="s">
        <v>1772</v>
      </c>
      <c r="S3" s="36" t="s">
        <v>214</v>
      </c>
      <c r="T3" s="36" t="s">
        <v>214</v>
      </c>
      <c r="U3" s="36" t="s">
        <v>214</v>
      </c>
      <c r="V3" s="36" t="s">
        <v>214</v>
      </c>
      <c r="W3" s="36" t="s">
        <v>214</v>
      </c>
      <c r="X3" s="36" t="s">
        <v>214</v>
      </c>
      <c r="Y3" s="36" t="s">
        <v>214</v>
      </c>
      <c r="Z3" s="36" t="s">
        <v>214</v>
      </c>
      <c r="AA3" s="38"/>
      <c r="AB3" s="38"/>
      <c r="AC3" s="38"/>
      <c r="AD3" s="36"/>
      <c r="AE3" s="36"/>
      <c r="AF3" s="36"/>
      <c r="AG3" s="36"/>
      <c r="AH3" s="36"/>
      <c r="AI3" s="36"/>
      <c r="AJ3" s="36"/>
      <c r="AK3" s="36"/>
      <c r="AL3" s="36"/>
      <c r="AM3" s="271"/>
      <c r="AN3" s="271"/>
      <c r="AO3" s="271"/>
      <c r="AP3" s="271"/>
      <c r="AQ3" s="36"/>
      <c r="AR3" s="36"/>
      <c r="AS3" s="36"/>
      <c r="AT3" s="36"/>
      <c r="AU3" s="36"/>
      <c r="AV3" s="36"/>
    </row>
    <row r="4" spans="1:48" x14ac:dyDescent="0.2">
      <c r="A4" s="272" t="s">
        <v>158</v>
      </c>
      <c r="B4" s="273" t="s">
        <v>160</v>
      </c>
      <c r="C4" s="273" t="s">
        <v>160</v>
      </c>
      <c r="D4" s="273" t="s">
        <v>160</v>
      </c>
      <c r="E4" s="273" t="s">
        <v>160</v>
      </c>
      <c r="F4" s="273" t="s">
        <v>160</v>
      </c>
      <c r="G4" s="273" t="s">
        <v>160</v>
      </c>
      <c r="H4" s="273" t="s">
        <v>160</v>
      </c>
      <c r="I4" s="273" t="s">
        <v>160</v>
      </c>
      <c r="J4" s="273" t="s">
        <v>160</v>
      </c>
      <c r="K4" s="273" t="s">
        <v>160</v>
      </c>
      <c r="L4" s="273" t="s">
        <v>160</v>
      </c>
      <c r="M4" s="273" t="s">
        <v>160</v>
      </c>
      <c r="N4" s="273" t="s">
        <v>160</v>
      </c>
      <c r="O4" s="273" t="s">
        <v>160</v>
      </c>
      <c r="P4" s="273" t="s">
        <v>160</v>
      </c>
      <c r="Q4" s="273" t="s">
        <v>160</v>
      </c>
      <c r="R4" s="273" t="s">
        <v>160</v>
      </c>
      <c r="S4" s="273" t="s">
        <v>160</v>
      </c>
      <c r="T4" s="273" t="s">
        <v>160</v>
      </c>
      <c r="U4" s="273" t="s">
        <v>160</v>
      </c>
      <c r="V4" s="273" t="s">
        <v>160</v>
      </c>
      <c r="W4" s="273" t="s">
        <v>160</v>
      </c>
      <c r="X4" s="273" t="s">
        <v>160</v>
      </c>
      <c r="Y4" s="273" t="s">
        <v>161</v>
      </c>
      <c r="Z4" s="273" t="s">
        <v>161</v>
      </c>
      <c r="AA4" s="288" t="s">
        <v>160</v>
      </c>
      <c r="AB4" s="273" t="s">
        <v>160</v>
      </c>
      <c r="AC4" s="273" t="s">
        <v>160</v>
      </c>
      <c r="AD4" s="273" t="s">
        <v>161</v>
      </c>
      <c r="AE4" s="273" t="s">
        <v>161</v>
      </c>
      <c r="AF4" s="273" t="s">
        <v>161</v>
      </c>
      <c r="AG4" s="273" t="s">
        <v>161</v>
      </c>
      <c r="AH4" s="273"/>
      <c r="AI4" s="273"/>
      <c r="AJ4" s="273" t="s">
        <v>160</v>
      </c>
      <c r="AK4" s="273" t="s">
        <v>160</v>
      </c>
      <c r="AL4" s="273" t="s">
        <v>160</v>
      </c>
      <c r="AM4" s="273" t="s">
        <v>160</v>
      </c>
      <c r="AN4" s="273" t="s">
        <v>160</v>
      </c>
      <c r="AO4" s="273" t="s">
        <v>160</v>
      </c>
      <c r="AP4" s="273" t="s">
        <v>160</v>
      </c>
      <c r="AQ4" s="273" t="s">
        <v>160</v>
      </c>
      <c r="AR4" s="273" t="s">
        <v>160</v>
      </c>
      <c r="AS4" s="273" t="s">
        <v>161</v>
      </c>
      <c r="AT4" s="273" t="s">
        <v>161</v>
      </c>
      <c r="AU4" s="273" t="s">
        <v>160</v>
      </c>
      <c r="AV4" s="273" t="s">
        <v>160</v>
      </c>
    </row>
    <row r="5" spans="1:48" x14ac:dyDescent="0.2">
      <c r="A5" s="272" t="s">
        <v>162</v>
      </c>
      <c r="B5" s="273" t="s">
        <v>160</v>
      </c>
      <c r="C5" s="274" t="s">
        <v>161</v>
      </c>
      <c r="D5" s="274" t="s">
        <v>161</v>
      </c>
      <c r="E5" s="274" t="s">
        <v>161</v>
      </c>
      <c r="F5" s="274" t="s">
        <v>161</v>
      </c>
      <c r="G5" s="273" t="s">
        <v>160</v>
      </c>
      <c r="H5" s="273" t="s">
        <v>167</v>
      </c>
      <c r="I5" s="273" t="s">
        <v>167</v>
      </c>
      <c r="J5" s="273" t="s">
        <v>160</v>
      </c>
      <c r="K5" s="274" t="s">
        <v>159</v>
      </c>
      <c r="L5" s="274" t="s">
        <v>160</v>
      </c>
      <c r="M5" s="274" t="s">
        <v>160</v>
      </c>
      <c r="N5" s="274" t="s">
        <v>160</v>
      </c>
      <c r="O5" s="274" t="s">
        <v>160</v>
      </c>
      <c r="P5" s="274" t="s">
        <v>160</v>
      </c>
      <c r="Q5" s="274" t="s">
        <v>160</v>
      </c>
      <c r="R5" s="274" t="s">
        <v>167</v>
      </c>
      <c r="S5" s="273" t="s">
        <v>160</v>
      </c>
      <c r="T5" s="273" t="s">
        <v>160</v>
      </c>
      <c r="U5" s="273" t="s">
        <v>161</v>
      </c>
      <c r="V5" s="273" t="s">
        <v>161</v>
      </c>
      <c r="W5" s="274" t="s">
        <v>161</v>
      </c>
      <c r="X5" s="274" t="s">
        <v>161</v>
      </c>
      <c r="Y5" s="275" t="s">
        <v>167</v>
      </c>
      <c r="Z5" s="275" t="s">
        <v>167</v>
      </c>
      <c r="AA5" s="289" t="s">
        <v>161</v>
      </c>
      <c r="AB5" s="275" t="s">
        <v>167</v>
      </c>
      <c r="AC5" s="275" t="s">
        <v>167</v>
      </c>
      <c r="AD5" s="276" t="s">
        <v>167</v>
      </c>
      <c r="AE5" s="276" t="s">
        <v>167</v>
      </c>
      <c r="AF5" s="276" t="s">
        <v>167</v>
      </c>
      <c r="AG5" s="276" t="s">
        <v>167</v>
      </c>
      <c r="AH5" s="276"/>
      <c r="AI5" s="276"/>
      <c r="AJ5" s="276" t="s">
        <v>167</v>
      </c>
      <c r="AK5" s="276" t="s">
        <v>167</v>
      </c>
      <c r="AL5" s="276" t="s">
        <v>161</v>
      </c>
      <c r="AM5" s="276" t="s">
        <v>161</v>
      </c>
      <c r="AN5" s="276" t="s">
        <v>161</v>
      </c>
      <c r="AO5" s="276" t="s">
        <v>161</v>
      </c>
      <c r="AP5" s="276" t="s">
        <v>161</v>
      </c>
      <c r="AQ5" s="276" t="s">
        <v>167</v>
      </c>
      <c r="AR5" s="276" t="s">
        <v>159</v>
      </c>
      <c r="AS5" s="276" t="s">
        <v>159</v>
      </c>
      <c r="AT5" s="276" t="s">
        <v>159</v>
      </c>
      <c r="AU5" s="276" t="s">
        <v>167</v>
      </c>
      <c r="AV5" s="276" t="s">
        <v>167</v>
      </c>
    </row>
    <row r="6" spans="1:48" x14ac:dyDescent="0.2">
      <c r="A6" s="272" t="s">
        <v>172</v>
      </c>
      <c r="B6" s="273" t="s">
        <v>173</v>
      </c>
      <c r="C6" s="273" t="s">
        <v>173</v>
      </c>
      <c r="D6" s="273" t="s">
        <v>173</v>
      </c>
      <c r="E6" s="273" t="s">
        <v>173</v>
      </c>
      <c r="F6" s="273" t="s">
        <v>173</v>
      </c>
      <c r="G6" s="273" t="s">
        <v>173</v>
      </c>
      <c r="H6" s="273" t="s">
        <v>167</v>
      </c>
      <c r="I6" s="273" t="s">
        <v>167</v>
      </c>
      <c r="J6" s="273" t="s">
        <v>173</v>
      </c>
      <c r="K6" s="274" t="s">
        <v>1774</v>
      </c>
      <c r="L6" s="274" t="s">
        <v>173</v>
      </c>
      <c r="M6" s="274" t="s">
        <v>173</v>
      </c>
      <c r="N6" s="274" t="s">
        <v>173</v>
      </c>
      <c r="O6" s="274" t="s">
        <v>173</v>
      </c>
      <c r="P6" s="274" t="s">
        <v>173</v>
      </c>
      <c r="Q6" s="274" t="s">
        <v>173</v>
      </c>
      <c r="R6" s="274" t="s">
        <v>167</v>
      </c>
      <c r="S6" s="273" t="s">
        <v>173</v>
      </c>
      <c r="T6" s="273" t="s">
        <v>173</v>
      </c>
      <c r="U6" s="273" t="s">
        <v>173</v>
      </c>
      <c r="V6" s="273" t="s">
        <v>173</v>
      </c>
      <c r="W6" s="273" t="s">
        <v>173</v>
      </c>
      <c r="X6" s="273" t="s">
        <v>173</v>
      </c>
      <c r="Y6" s="275" t="s">
        <v>167</v>
      </c>
      <c r="Z6" s="275" t="s">
        <v>167</v>
      </c>
      <c r="AA6" s="288" t="s">
        <v>173</v>
      </c>
      <c r="AB6" s="275" t="s">
        <v>167</v>
      </c>
      <c r="AC6" s="275" t="s">
        <v>167</v>
      </c>
      <c r="AD6" s="276" t="s">
        <v>167</v>
      </c>
      <c r="AE6" s="276" t="s">
        <v>167</v>
      </c>
      <c r="AF6" s="276" t="s">
        <v>167</v>
      </c>
      <c r="AG6" s="276" t="s">
        <v>167</v>
      </c>
      <c r="AH6" s="276"/>
      <c r="AI6" s="276"/>
      <c r="AJ6" s="276" t="s">
        <v>167</v>
      </c>
      <c r="AK6" s="276" t="s">
        <v>167</v>
      </c>
      <c r="AL6" s="276" t="s">
        <v>174</v>
      </c>
      <c r="AM6" s="276" t="s">
        <v>174</v>
      </c>
      <c r="AN6" s="276" t="s">
        <v>174</v>
      </c>
      <c r="AO6" s="276" t="s">
        <v>174</v>
      </c>
      <c r="AP6" s="276" t="s">
        <v>174</v>
      </c>
      <c r="AQ6" s="276" t="s">
        <v>167</v>
      </c>
      <c r="AR6" s="276" t="s">
        <v>174</v>
      </c>
      <c r="AS6" s="276" t="s">
        <v>174</v>
      </c>
      <c r="AT6" s="276" t="s">
        <v>174</v>
      </c>
      <c r="AU6" s="276" t="s">
        <v>167</v>
      </c>
      <c r="AV6" s="276" t="s">
        <v>167</v>
      </c>
    </row>
    <row r="7" spans="1:48" x14ac:dyDescent="0.2">
      <c r="A7" s="272" t="s">
        <v>164</v>
      </c>
      <c r="B7" s="273" t="s">
        <v>175</v>
      </c>
      <c r="C7" s="274" t="s">
        <v>168</v>
      </c>
      <c r="D7" s="274" t="s">
        <v>168</v>
      </c>
      <c r="E7" s="274" t="s">
        <v>169</v>
      </c>
      <c r="F7" s="274" t="s">
        <v>1775</v>
      </c>
      <c r="G7" s="274" t="s">
        <v>1776</v>
      </c>
      <c r="H7" s="273" t="s">
        <v>167</v>
      </c>
      <c r="I7" s="273" t="s">
        <v>167</v>
      </c>
      <c r="J7" s="274" t="s">
        <v>171</v>
      </c>
      <c r="K7" s="274" t="s">
        <v>1777</v>
      </c>
      <c r="L7" s="274" t="s">
        <v>326</v>
      </c>
      <c r="M7" s="274" t="s">
        <v>170</v>
      </c>
      <c r="N7" s="274" t="s">
        <v>1778</v>
      </c>
      <c r="O7" s="274" t="s">
        <v>1779</v>
      </c>
      <c r="P7" s="274" t="s">
        <v>1780</v>
      </c>
      <c r="Q7" s="274" t="s">
        <v>1781</v>
      </c>
      <c r="R7" s="274" t="s">
        <v>167</v>
      </c>
      <c r="S7" s="274" t="s">
        <v>176</v>
      </c>
      <c r="T7" s="274" t="s">
        <v>177</v>
      </c>
      <c r="U7" s="274" t="s">
        <v>1782</v>
      </c>
      <c r="V7" s="274" t="s">
        <v>1783</v>
      </c>
      <c r="W7" s="274" t="s">
        <v>185</v>
      </c>
      <c r="X7" s="274" t="s">
        <v>1802</v>
      </c>
      <c r="Y7" s="275" t="s">
        <v>167</v>
      </c>
      <c r="Z7" s="275" t="s">
        <v>167</v>
      </c>
      <c r="AA7" s="289" t="s">
        <v>1803</v>
      </c>
      <c r="AB7" s="275" t="s">
        <v>167</v>
      </c>
      <c r="AC7" s="275" t="s">
        <v>167</v>
      </c>
      <c r="AD7" s="276" t="s">
        <v>167</v>
      </c>
      <c r="AE7" s="276" t="s">
        <v>167</v>
      </c>
      <c r="AF7" s="276" t="s">
        <v>167</v>
      </c>
      <c r="AG7" s="276" t="s">
        <v>167</v>
      </c>
      <c r="AH7" s="276"/>
      <c r="AI7" s="276"/>
      <c r="AJ7" s="276" t="s">
        <v>167</v>
      </c>
      <c r="AK7" s="276" t="s">
        <v>167</v>
      </c>
      <c r="AL7" s="276" t="s">
        <v>186</v>
      </c>
      <c r="AM7" s="276" t="s">
        <v>191</v>
      </c>
      <c r="AN7" s="276" t="s">
        <v>192</v>
      </c>
      <c r="AO7" s="276" t="s">
        <v>191</v>
      </c>
      <c r="AP7" s="276" t="s">
        <v>192</v>
      </c>
      <c r="AQ7" s="276" t="s">
        <v>167</v>
      </c>
      <c r="AR7" s="276" t="s">
        <v>245</v>
      </c>
      <c r="AS7" s="276" t="s">
        <v>245</v>
      </c>
      <c r="AT7" s="276" t="s">
        <v>186</v>
      </c>
      <c r="AU7" s="276" t="s">
        <v>167</v>
      </c>
      <c r="AV7" s="276" t="s">
        <v>167</v>
      </c>
    </row>
    <row r="8" spans="1:48" ht="36" x14ac:dyDescent="0.2">
      <c r="A8" s="277" t="s">
        <v>1784</v>
      </c>
      <c r="B8" s="293"/>
      <c r="C8" s="293"/>
      <c r="D8" s="293"/>
      <c r="E8" s="293"/>
      <c r="F8" s="293"/>
      <c r="G8" s="293" t="str">
        <f t="shared" ref="G8" si="0">CONCATENATE(B8,"_",C8,"_",D8,"_",E8,"_",F8)</f>
        <v>____</v>
      </c>
      <c r="H8" s="294"/>
      <c r="I8" s="294"/>
      <c r="J8" s="295"/>
      <c r="K8" s="293"/>
      <c r="L8" s="293"/>
      <c r="M8" s="293" t="str">
        <f>IF($L8="","",_xlfn.CONCAT('[7]Cover Page'!$D$9,"_",VLOOKUP('[7]Video Analysis Form'!$L8,[7]LookUp_Tables!$R:$S,2,0)))</f>
        <v/>
      </c>
      <c r="N8" s="312">
        <v>0</v>
      </c>
      <c r="O8" s="312">
        <f>H8+N8</f>
        <v>0</v>
      </c>
      <c r="P8" s="312"/>
      <c r="Q8" s="312">
        <f>H8+P8</f>
        <v>0</v>
      </c>
      <c r="R8" s="312">
        <f>P8-N8</f>
        <v>0</v>
      </c>
      <c r="S8" s="296"/>
      <c r="T8" s="296"/>
      <c r="U8" s="296"/>
      <c r="V8" s="296"/>
      <c r="W8" s="290"/>
      <c r="X8" s="290"/>
      <c r="Y8" s="313"/>
      <c r="Z8" s="313"/>
      <c r="AA8" s="313"/>
      <c r="AB8" s="313"/>
      <c r="AC8" s="313" t="str">
        <f t="shared" ref="AC8" si="1">IF(COUNTBLANK(AA8:AB8)&gt;=1,"",AA8*AB8)</f>
        <v/>
      </c>
      <c r="AD8" s="293"/>
      <c r="AE8" s="293"/>
      <c r="AF8" s="293"/>
      <c r="AG8" s="293"/>
      <c r="AH8" s="293"/>
      <c r="AI8" s="293"/>
      <c r="AJ8" s="293"/>
      <c r="AK8" s="293"/>
      <c r="AL8" s="293"/>
      <c r="AM8" s="293"/>
      <c r="AN8" s="315" t="str">
        <f>IF(AM8="","",IFERROR(VLOOKUP(AM8,'Error Checking'!A:B,2,0),"Error with MNCR code"))</f>
        <v/>
      </c>
      <c r="AO8" s="315"/>
      <c r="AP8" s="315" t="str">
        <f>IF(AO8="","",IFERROR(VLOOKUP(AO8,'Error Checking'!A:(B),2,0),"Error with MNCR code"))</f>
        <v/>
      </c>
      <c r="AQ8" s="293"/>
      <c r="AR8" s="293"/>
      <c r="AS8" s="316"/>
      <c r="AT8" s="316"/>
      <c r="AU8" s="293"/>
      <c r="AV8" s="293"/>
    </row>
    <row r="9" spans="1:48" ht="79.5" thickBot="1" x14ac:dyDescent="0.25">
      <c r="A9" s="24" t="s">
        <v>165</v>
      </c>
      <c r="B9" s="278" t="s">
        <v>316</v>
      </c>
      <c r="C9" s="278" t="s">
        <v>315</v>
      </c>
      <c r="D9" s="278" t="s">
        <v>1482</v>
      </c>
      <c r="E9" s="278" t="s">
        <v>106</v>
      </c>
      <c r="F9" s="279" t="s">
        <v>1785</v>
      </c>
      <c r="G9" s="279" t="s">
        <v>1786</v>
      </c>
      <c r="H9" s="280" t="s">
        <v>1787</v>
      </c>
      <c r="I9" s="280" t="s">
        <v>1788</v>
      </c>
      <c r="J9" s="278" t="s">
        <v>1495</v>
      </c>
      <c r="K9" s="278" t="s">
        <v>1804</v>
      </c>
      <c r="L9" s="279" t="s">
        <v>0</v>
      </c>
      <c r="M9" s="279" t="s">
        <v>317</v>
      </c>
      <c r="N9" s="280" t="s">
        <v>1791</v>
      </c>
      <c r="O9" s="280" t="s">
        <v>1792</v>
      </c>
      <c r="P9" s="280" t="s">
        <v>1793</v>
      </c>
      <c r="Q9" s="280" t="s">
        <v>1794</v>
      </c>
      <c r="R9" s="280" t="s">
        <v>1795</v>
      </c>
      <c r="S9" s="278" t="s">
        <v>1789</v>
      </c>
      <c r="T9" s="278" t="s">
        <v>1790</v>
      </c>
      <c r="U9" s="278" t="s">
        <v>1796</v>
      </c>
      <c r="V9" s="278" t="s">
        <v>1797</v>
      </c>
      <c r="W9" s="278" t="s">
        <v>1845</v>
      </c>
      <c r="X9" s="278" t="s">
        <v>1846</v>
      </c>
      <c r="Y9" s="278" t="s">
        <v>1805</v>
      </c>
      <c r="Z9" s="278" t="s">
        <v>1806</v>
      </c>
      <c r="AA9" s="278" t="s">
        <v>1807</v>
      </c>
      <c r="AB9" s="278" t="s">
        <v>212</v>
      </c>
      <c r="AC9" s="278" t="s">
        <v>1808</v>
      </c>
      <c r="AD9" s="278" t="s">
        <v>238</v>
      </c>
      <c r="AE9" s="278" t="s">
        <v>56</v>
      </c>
      <c r="AF9" s="278" t="s">
        <v>1850</v>
      </c>
      <c r="AG9" s="278" t="s">
        <v>149</v>
      </c>
      <c r="AH9" s="278" t="s">
        <v>1866</v>
      </c>
      <c r="AI9" s="29" t="s">
        <v>84</v>
      </c>
      <c r="AJ9" s="29" t="s">
        <v>1756</v>
      </c>
      <c r="AK9" s="29" t="s">
        <v>1757</v>
      </c>
      <c r="AL9" s="278" t="s">
        <v>209</v>
      </c>
      <c r="AM9" s="278" t="s">
        <v>187</v>
      </c>
      <c r="AN9" s="278" t="s">
        <v>188</v>
      </c>
      <c r="AO9" s="278" t="s">
        <v>189</v>
      </c>
      <c r="AP9" s="278" t="s">
        <v>190</v>
      </c>
      <c r="AQ9" s="278" t="s">
        <v>2</v>
      </c>
      <c r="AR9" s="278" t="s">
        <v>3</v>
      </c>
      <c r="AS9" s="281" t="s">
        <v>102</v>
      </c>
      <c r="AT9" s="281" t="s">
        <v>99</v>
      </c>
      <c r="AU9" s="282" t="s">
        <v>1</v>
      </c>
      <c r="AV9" s="278" t="s">
        <v>100</v>
      </c>
    </row>
    <row r="10" spans="1:48" x14ac:dyDescent="0.2">
      <c r="A10" s="286"/>
      <c r="B10" s="293" t="str">
        <f>'Pre Survey Metadata'!$G$13</f>
        <v>TestCode</v>
      </c>
      <c r="C10" s="293" t="s">
        <v>1761</v>
      </c>
      <c r="D10" s="293" t="s">
        <v>1762</v>
      </c>
      <c r="E10" s="293" t="s">
        <v>1763</v>
      </c>
      <c r="F10" s="293" t="s">
        <v>1764</v>
      </c>
      <c r="G10" s="293" t="str">
        <f>CONCATENATE(B10,"_",C10,"_",D10,"_",E10,"_",F10)</f>
        <v>TestCode_A001_S001_A1_H1</v>
      </c>
      <c r="H10" s="294">
        <v>0.8125</v>
      </c>
      <c r="I10" s="294">
        <v>0.83333333333333337</v>
      </c>
      <c r="J10" s="295">
        <v>44118</v>
      </c>
      <c r="K10" s="293"/>
      <c r="L10" s="293" t="s">
        <v>28</v>
      </c>
      <c r="M10" s="293" t="str">
        <f>IF($L10="","",_xlfn.CONCAT(VLOOKUP($L10,LookUp_Tables!$R$2:$S$9,2,0)))</f>
        <v>DC</v>
      </c>
      <c r="N10" s="312">
        <v>0</v>
      </c>
      <c r="O10" s="312">
        <f>H10+N10</f>
        <v>0.8125</v>
      </c>
      <c r="P10" s="312">
        <v>1.0416666666666667E-3</v>
      </c>
      <c r="Q10" s="312">
        <f>H10+P10</f>
        <v>0.81354166666666672</v>
      </c>
      <c r="R10" s="312">
        <f>P10-N10</f>
        <v>1.0416666666666667E-3</v>
      </c>
      <c r="S10" s="296"/>
      <c r="T10" s="296"/>
      <c r="U10" s="296"/>
      <c r="V10" s="296"/>
      <c r="W10" s="290">
        <v>450</v>
      </c>
      <c r="X10" s="290">
        <v>453</v>
      </c>
      <c r="Y10" s="313"/>
      <c r="Z10" s="313"/>
      <c r="AA10" s="313">
        <v>200</v>
      </c>
      <c r="AB10" s="313"/>
      <c r="AC10" s="313" t="str">
        <f>IF(COUNTBLANK(AA10:AB10)&gt;=1,"",AA10*AB10)</f>
        <v/>
      </c>
      <c r="AD10" s="293"/>
      <c r="AE10" s="293"/>
      <c r="AF10" s="293"/>
      <c r="AG10" s="293"/>
      <c r="AH10" s="293"/>
      <c r="AI10" s="293"/>
      <c r="AJ10" s="293"/>
      <c r="AK10" s="293"/>
      <c r="AL10" s="293" t="s">
        <v>1811</v>
      </c>
      <c r="AM10" s="293"/>
      <c r="AN10" s="315" t="str">
        <f>IF(AM10="","",IFERROR(VLOOKUP(AM10,'Error Checking'!A:B,2,0),"Error with MNCR code"))</f>
        <v/>
      </c>
      <c r="AO10" s="315"/>
      <c r="AP10" s="315" t="str">
        <f>IF(AO10="","",IFERROR(VLOOKUP(AO10,'Error Checking'!A:(B),2,0),"Error with MNCR code"))</f>
        <v/>
      </c>
      <c r="AQ10" s="293"/>
      <c r="AR10" s="293"/>
      <c r="AS10" s="316"/>
      <c r="AT10" s="316"/>
      <c r="AU10" s="293"/>
      <c r="AV10" s="293"/>
    </row>
    <row r="11" spans="1:48" ht="15" x14ac:dyDescent="0.2">
      <c r="A11" s="88"/>
      <c r="B11" s="293"/>
      <c r="C11" s="293"/>
      <c r="D11" s="293"/>
      <c r="E11" s="293"/>
      <c r="F11" s="293"/>
      <c r="G11" s="293" t="str">
        <f t="shared" ref="G11:G74" si="2">CONCATENATE(B11,"_",C11,"_",D11,"_",E11,"_",F11)</f>
        <v>____</v>
      </c>
      <c r="H11" s="294"/>
      <c r="I11" s="294"/>
      <c r="J11" s="295"/>
      <c r="K11" s="293"/>
      <c r="L11" s="293"/>
      <c r="M11" s="293" t="str">
        <f>IF($L11="","",_xlfn.CONCAT('[7]Cover Page'!$D$9,"_",VLOOKUP('[7]Video Analysis Form'!$L11,[7]LookUp_Tables!$R:$S,2,0)))</f>
        <v/>
      </c>
      <c r="N11" s="312">
        <f>$P10</f>
        <v>1.0416666666666667E-3</v>
      </c>
      <c r="O11" s="312">
        <f>$Q10</f>
        <v>0.81354166666666672</v>
      </c>
      <c r="P11" s="312"/>
      <c r="Q11" s="312">
        <f>$O11+$P11</f>
        <v>0.81354166666666672</v>
      </c>
      <c r="R11" s="312">
        <f t="shared" ref="R11:R74" si="3">P11-N11</f>
        <v>-1.0416666666666667E-3</v>
      </c>
      <c r="S11" s="296"/>
      <c r="T11" s="296"/>
      <c r="U11" s="296"/>
      <c r="V11" s="296"/>
      <c r="W11" s="290"/>
      <c r="X11" s="290"/>
      <c r="Y11" s="313"/>
      <c r="Z11" s="313"/>
      <c r="AA11" s="313"/>
      <c r="AB11" s="313"/>
      <c r="AC11" s="313" t="str">
        <f t="shared" ref="AC11:AC74" si="4">IF(COUNTBLANK(AA11:AB11)&gt;=1,"",AA11*AB11)</f>
        <v/>
      </c>
      <c r="AD11" s="293"/>
      <c r="AE11" s="293"/>
      <c r="AF11" s="293"/>
      <c r="AG11" s="293"/>
      <c r="AH11" s="293"/>
      <c r="AI11" s="293"/>
      <c r="AJ11" s="293"/>
      <c r="AK11" s="293"/>
      <c r="AL11" s="293"/>
      <c r="AM11" s="293"/>
      <c r="AN11" s="315" t="str">
        <f>IF(AM11="","",IFERROR(VLOOKUP(AM11,'Error Checking'!A:B,2,0),"Error with MNCR code"))</f>
        <v/>
      </c>
      <c r="AO11" s="315"/>
      <c r="AP11" s="315" t="str">
        <f>IF(AO11="","",IFERROR(VLOOKUP(AO11,'Error Checking'!A:(B),2,0),"Error with MNCR code"))</f>
        <v/>
      </c>
      <c r="AQ11" s="293"/>
      <c r="AR11" s="293"/>
      <c r="AS11" s="316"/>
      <c r="AT11" s="316"/>
      <c r="AU11" s="293"/>
      <c r="AV11" s="293"/>
    </row>
    <row r="12" spans="1:48" x14ac:dyDescent="0.2">
      <c r="A12" s="283"/>
      <c r="B12" s="293"/>
      <c r="C12" s="293"/>
      <c r="D12" s="293"/>
      <c r="E12" s="293"/>
      <c r="F12" s="293"/>
      <c r="G12" s="293" t="str">
        <f t="shared" si="2"/>
        <v>____</v>
      </c>
      <c r="H12" s="294"/>
      <c r="I12" s="294"/>
      <c r="J12" s="295"/>
      <c r="K12" s="293"/>
      <c r="L12" s="293"/>
      <c r="M12" s="293" t="str">
        <f>IF($L12="","",_xlfn.CONCAT('[7]Cover Page'!$D$9,"_",VLOOKUP('[7]Video Analysis Form'!$L12,[7]LookUp_Tables!$R:$S,2,0)))</f>
        <v/>
      </c>
      <c r="N12" s="312">
        <f t="shared" ref="N12:N75" si="5">$P11</f>
        <v>0</v>
      </c>
      <c r="O12" s="312">
        <f t="shared" ref="O12:O75" si="6">$Q11</f>
        <v>0.81354166666666672</v>
      </c>
      <c r="P12" s="312"/>
      <c r="Q12" s="312">
        <f t="shared" ref="Q12:Q75" si="7">$O12+$P12</f>
        <v>0.81354166666666672</v>
      </c>
      <c r="R12" s="312">
        <f t="shared" si="3"/>
        <v>0</v>
      </c>
      <c r="S12" s="296"/>
      <c r="T12" s="296"/>
      <c r="U12" s="296"/>
      <c r="V12" s="296"/>
      <c r="W12" s="290"/>
      <c r="X12" s="290"/>
      <c r="Y12" s="313"/>
      <c r="Z12" s="313"/>
      <c r="AA12" s="313"/>
      <c r="AB12" s="313"/>
      <c r="AC12" s="313" t="str">
        <f t="shared" si="4"/>
        <v/>
      </c>
      <c r="AD12" s="293"/>
      <c r="AE12" s="293"/>
      <c r="AF12" s="293"/>
      <c r="AG12" s="293"/>
      <c r="AH12" s="293"/>
      <c r="AI12" s="293"/>
      <c r="AJ12" s="293"/>
      <c r="AK12" s="293"/>
      <c r="AL12" s="293"/>
      <c r="AM12" s="293"/>
      <c r="AN12" s="315" t="str">
        <f>IF(AM12="","",IFERROR(VLOOKUP(AM12,'Error Checking'!A:B,2,0),"Error with MNCR code"))</f>
        <v/>
      </c>
      <c r="AO12" s="315"/>
      <c r="AP12" s="315" t="str">
        <f>IF(AO12="","",IFERROR(VLOOKUP(AO12,'Error Checking'!A:(B),2,0),"Error with MNCR code"))</f>
        <v/>
      </c>
      <c r="AQ12" s="293"/>
      <c r="AR12" s="293"/>
      <c r="AS12" s="316"/>
      <c r="AT12" s="316"/>
      <c r="AU12" s="293"/>
      <c r="AV12" s="293"/>
    </row>
    <row r="13" spans="1:48" x14ac:dyDescent="0.2">
      <c r="A13" s="284"/>
      <c r="B13" s="293"/>
      <c r="C13" s="293"/>
      <c r="D13" s="293"/>
      <c r="E13" s="293"/>
      <c r="F13" s="293"/>
      <c r="G13" s="293" t="str">
        <f t="shared" si="2"/>
        <v>____</v>
      </c>
      <c r="H13" s="294"/>
      <c r="I13" s="294"/>
      <c r="J13" s="295"/>
      <c r="K13" s="293"/>
      <c r="L13" s="293"/>
      <c r="M13" s="293" t="str">
        <f>IF($L13="","",_xlfn.CONCAT('[7]Cover Page'!$D$9,"_",VLOOKUP('[7]Video Analysis Form'!$L13,[7]LookUp_Tables!$R:$S,2,0)))</f>
        <v/>
      </c>
      <c r="N13" s="312">
        <f t="shared" si="5"/>
        <v>0</v>
      </c>
      <c r="O13" s="312">
        <f t="shared" si="6"/>
        <v>0.81354166666666672</v>
      </c>
      <c r="P13" s="312"/>
      <c r="Q13" s="312">
        <f t="shared" si="7"/>
        <v>0.81354166666666672</v>
      </c>
      <c r="R13" s="312">
        <f t="shared" si="3"/>
        <v>0</v>
      </c>
      <c r="S13" s="296"/>
      <c r="T13" s="296"/>
      <c r="U13" s="296"/>
      <c r="V13" s="296"/>
      <c r="W13" s="290"/>
      <c r="X13" s="290"/>
      <c r="Y13" s="313"/>
      <c r="Z13" s="313"/>
      <c r="AA13" s="313"/>
      <c r="AB13" s="313"/>
      <c r="AC13" s="313" t="str">
        <f t="shared" si="4"/>
        <v/>
      </c>
      <c r="AD13" s="293"/>
      <c r="AE13" s="293"/>
      <c r="AF13" s="293"/>
      <c r="AG13" s="293"/>
      <c r="AH13" s="293"/>
      <c r="AI13" s="293"/>
      <c r="AJ13" s="293"/>
      <c r="AK13" s="293"/>
      <c r="AL13" s="293"/>
      <c r="AM13" s="293"/>
      <c r="AN13" s="315" t="str">
        <f>IF(AM13="","",IFERROR(VLOOKUP(AM13,'Error Checking'!A:B,2,0),"Error with MNCR code"))</f>
        <v/>
      </c>
      <c r="AO13" s="315"/>
      <c r="AP13" s="315" t="str">
        <f>IF(AO13="","",IFERROR(VLOOKUP(AO13,'Error Checking'!A:(B),2,0),"Error with MNCR code"))</f>
        <v/>
      </c>
      <c r="AQ13" s="293"/>
      <c r="AR13" s="293"/>
      <c r="AS13" s="316"/>
      <c r="AT13" s="316"/>
      <c r="AU13" s="293"/>
      <c r="AV13" s="293"/>
    </row>
    <row r="14" spans="1:48" x14ac:dyDescent="0.2">
      <c r="A14" s="285"/>
      <c r="B14" s="293"/>
      <c r="C14" s="293"/>
      <c r="D14" s="293"/>
      <c r="E14" s="293"/>
      <c r="F14" s="293"/>
      <c r="G14" s="293" t="str">
        <f t="shared" si="2"/>
        <v>____</v>
      </c>
      <c r="H14" s="294"/>
      <c r="I14" s="294"/>
      <c r="J14" s="295"/>
      <c r="K14" s="293"/>
      <c r="L14" s="293"/>
      <c r="M14" s="293" t="str">
        <f>IF($L14="","",_xlfn.CONCAT('[7]Cover Page'!$D$9,"_",VLOOKUP('[7]Video Analysis Form'!$L14,[7]LookUp_Tables!$R:$S,2,0)))</f>
        <v/>
      </c>
      <c r="N14" s="312">
        <f t="shared" si="5"/>
        <v>0</v>
      </c>
      <c r="O14" s="312">
        <f t="shared" si="6"/>
        <v>0.81354166666666672</v>
      </c>
      <c r="P14" s="312"/>
      <c r="Q14" s="312">
        <f t="shared" si="7"/>
        <v>0.81354166666666672</v>
      </c>
      <c r="R14" s="312">
        <f t="shared" si="3"/>
        <v>0</v>
      </c>
      <c r="S14" s="296"/>
      <c r="T14" s="296"/>
      <c r="U14" s="296"/>
      <c r="V14" s="296"/>
      <c r="W14" s="290"/>
      <c r="X14" s="290"/>
      <c r="Y14" s="313"/>
      <c r="Z14" s="313"/>
      <c r="AA14" s="313"/>
      <c r="AB14" s="313"/>
      <c r="AC14" s="313" t="str">
        <f t="shared" si="4"/>
        <v/>
      </c>
      <c r="AD14" s="293"/>
      <c r="AE14" s="293"/>
      <c r="AF14" s="293"/>
      <c r="AG14" s="293"/>
      <c r="AH14" s="293"/>
      <c r="AI14" s="293"/>
      <c r="AJ14" s="293"/>
      <c r="AK14" s="293"/>
      <c r="AL14" s="293"/>
      <c r="AM14" s="293"/>
      <c r="AN14" s="315" t="str">
        <f>IF(AM14="","",IFERROR(VLOOKUP(AM14,'Error Checking'!A:B,2,0),"Error with MNCR code"))</f>
        <v/>
      </c>
      <c r="AO14" s="315"/>
      <c r="AP14" s="315" t="str">
        <f>IF(AO14="","",IFERROR(VLOOKUP(AO14,'Error Checking'!A:(B),2,0),"Error with MNCR code"))</f>
        <v/>
      </c>
      <c r="AQ14" s="293"/>
      <c r="AR14" s="293"/>
      <c r="AS14" s="316"/>
      <c r="AT14" s="316"/>
      <c r="AU14" s="293"/>
      <c r="AV14" s="293"/>
    </row>
    <row r="15" spans="1:48" x14ac:dyDescent="0.2">
      <c r="A15" s="284"/>
      <c r="B15" s="293"/>
      <c r="C15" s="293"/>
      <c r="D15" s="293"/>
      <c r="E15" s="293"/>
      <c r="F15" s="293"/>
      <c r="G15" s="293" t="str">
        <f t="shared" si="2"/>
        <v>____</v>
      </c>
      <c r="H15" s="294"/>
      <c r="I15" s="294"/>
      <c r="J15" s="295"/>
      <c r="K15" s="293"/>
      <c r="L15" s="293"/>
      <c r="M15" s="293" t="str">
        <f>IF($L15="","",_xlfn.CONCAT('[7]Cover Page'!$D$9,"_",VLOOKUP('[7]Video Analysis Form'!$L15,[7]LookUp_Tables!$R:$S,2,0)))</f>
        <v/>
      </c>
      <c r="N15" s="312">
        <f t="shared" si="5"/>
        <v>0</v>
      </c>
      <c r="O15" s="312">
        <f t="shared" si="6"/>
        <v>0.81354166666666672</v>
      </c>
      <c r="P15" s="312"/>
      <c r="Q15" s="312">
        <f t="shared" si="7"/>
        <v>0.81354166666666672</v>
      </c>
      <c r="R15" s="312">
        <f t="shared" si="3"/>
        <v>0</v>
      </c>
      <c r="S15" s="296"/>
      <c r="T15" s="296"/>
      <c r="U15" s="296"/>
      <c r="V15" s="296"/>
      <c r="W15" s="290"/>
      <c r="X15" s="290"/>
      <c r="Y15" s="313"/>
      <c r="Z15" s="313"/>
      <c r="AA15" s="313"/>
      <c r="AB15" s="313"/>
      <c r="AC15" s="313" t="str">
        <f t="shared" si="4"/>
        <v/>
      </c>
      <c r="AD15" s="293"/>
      <c r="AE15" s="293"/>
      <c r="AF15" s="293"/>
      <c r="AG15" s="293"/>
      <c r="AH15" s="293"/>
      <c r="AI15" s="293"/>
      <c r="AJ15" s="293"/>
      <c r="AK15" s="293"/>
      <c r="AL15" s="293"/>
      <c r="AM15" s="293"/>
      <c r="AN15" s="315" t="str">
        <f>IF(AM15="","",IFERROR(VLOOKUP(AM15,'Error Checking'!A:B,2,0),"Error with MNCR code"))</f>
        <v/>
      </c>
      <c r="AO15" s="315"/>
      <c r="AP15" s="315" t="str">
        <f>IF(AO15="","",IFERROR(VLOOKUP(AO15,'Error Checking'!A:(B),2,0),"Error with MNCR code"))</f>
        <v/>
      </c>
      <c r="AQ15" s="293"/>
      <c r="AR15" s="293"/>
      <c r="AS15" s="316"/>
      <c r="AT15" s="316"/>
      <c r="AU15" s="293"/>
      <c r="AV15" s="293"/>
    </row>
    <row r="16" spans="1:48" x14ac:dyDescent="0.2">
      <c r="A16" s="286"/>
      <c r="B16" s="317"/>
      <c r="C16" s="293"/>
      <c r="D16" s="293"/>
      <c r="E16" s="293"/>
      <c r="F16" s="293"/>
      <c r="G16" s="293" t="str">
        <f t="shared" si="2"/>
        <v>____</v>
      </c>
      <c r="H16" s="294"/>
      <c r="I16" s="294"/>
      <c r="J16" s="295"/>
      <c r="K16" s="293"/>
      <c r="L16" s="293"/>
      <c r="M16" s="293" t="str">
        <f>IF($L16="","",_xlfn.CONCAT('[7]Cover Page'!$D$9,"_",VLOOKUP('[7]Video Analysis Form'!$L16,[7]LookUp_Tables!$R:$S,2,0)))</f>
        <v/>
      </c>
      <c r="N16" s="312">
        <f t="shared" si="5"/>
        <v>0</v>
      </c>
      <c r="O16" s="312">
        <f t="shared" si="6"/>
        <v>0.81354166666666672</v>
      </c>
      <c r="P16" s="312"/>
      <c r="Q16" s="312">
        <f t="shared" si="7"/>
        <v>0.81354166666666672</v>
      </c>
      <c r="R16" s="312">
        <f t="shared" si="3"/>
        <v>0</v>
      </c>
      <c r="S16" s="296"/>
      <c r="T16" s="296"/>
      <c r="U16" s="296"/>
      <c r="V16" s="296"/>
      <c r="W16" s="290"/>
      <c r="X16" s="290"/>
      <c r="Y16" s="313"/>
      <c r="Z16" s="313"/>
      <c r="AA16" s="313"/>
      <c r="AB16" s="313"/>
      <c r="AC16" s="313" t="str">
        <f t="shared" si="4"/>
        <v/>
      </c>
      <c r="AD16" s="293"/>
      <c r="AE16" s="293"/>
      <c r="AF16" s="293"/>
      <c r="AG16" s="293"/>
      <c r="AH16" s="293"/>
      <c r="AI16" s="293"/>
      <c r="AJ16" s="293"/>
      <c r="AK16" s="293"/>
      <c r="AL16" s="293"/>
      <c r="AM16" s="293"/>
      <c r="AN16" s="315" t="str">
        <f>IF(AM16="","",IFERROR(VLOOKUP(AM16,'Error Checking'!A:B,2,0),"Error with MNCR code"))</f>
        <v/>
      </c>
      <c r="AO16" s="315"/>
      <c r="AP16" s="315" t="str">
        <f>IF(AO16="","",IFERROR(VLOOKUP(AO16,'Error Checking'!A:(B),2,0),"Error with MNCR code"))</f>
        <v/>
      </c>
      <c r="AQ16" s="293"/>
      <c r="AR16" s="293"/>
      <c r="AS16" s="316"/>
      <c r="AT16" s="316"/>
      <c r="AU16" s="293"/>
      <c r="AV16" s="293"/>
    </row>
    <row r="17" spans="1:48" x14ac:dyDescent="0.2">
      <c r="A17" s="286"/>
      <c r="B17" s="317"/>
      <c r="C17" s="293"/>
      <c r="D17" s="293"/>
      <c r="E17" s="293"/>
      <c r="F17" s="293"/>
      <c r="G17" s="293" t="str">
        <f t="shared" si="2"/>
        <v>____</v>
      </c>
      <c r="H17" s="294"/>
      <c r="I17" s="294"/>
      <c r="J17" s="295"/>
      <c r="K17" s="293"/>
      <c r="L17" s="293"/>
      <c r="M17" s="293" t="str">
        <f>IF($L17="","",_xlfn.CONCAT('[7]Cover Page'!$D$9,"_",VLOOKUP('[7]Video Analysis Form'!$L17,[7]LookUp_Tables!$R:$S,2,0)))</f>
        <v/>
      </c>
      <c r="N17" s="312">
        <f t="shared" si="5"/>
        <v>0</v>
      </c>
      <c r="O17" s="312">
        <f t="shared" si="6"/>
        <v>0.81354166666666672</v>
      </c>
      <c r="P17" s="312"/>
      <c r="Q17" s="312">
        <f t="shared" si="7"/>
        <v>0.81354166666666672</v>
      </c>
      <c r="R17" s="312">
        <f t="shared" si="3"/>
        <v>0</v>
      </c>
      <c r="S17" s="296"/>
      <c r="T17" s="296"/>
      <c r="U17" s="296"/>
      <c r="V17" s="296"/>
      <c r="W17" s="290"/>
      <c r="X17" s="290"/>
      <c r="Y17" s="313"/>
      <c r="Z17" s="313"/>
      <c r="AA17" s="313"/>
      <c r="AB17" s="313"/>
      <c r="AC17" s="313" t="str">
        <f t="shared" si="4"/>
        <v/>
      </c>
      <c r="AD17" s="293"/>
      <c r="AE17" s="293"/>
      <c r="AF17" s="293"/>
      <c r="AG17" s="293"/>
      <c r="AH17" s="293"/>
      <c r="AI17" s="293"/>
      <c r="AJ17" s="293"/>
      <c r="AK17" s="293"/>
      <c r="AL17" s="293"/>
      <c r="AM17" s="293"/>
      <c r="AN17" s="315" t="str">
        <f>IF(AM17="","",IFERROR(VLOOKUP(AM17,'Error Checking'!A:B,2,0),"Error with MNCR code"))</f>
        <v/>
      </c>
      <c r="AO17" s="315"/>
      <c r="AP17" s="315" t="str">
        <f>IF(AO17="","",IFERROR(VLOOKUP(AO17,'Error Checking'!A:(B),2,0),"Error with MNCR code"))</f>
        <v/>
      </c>
      <c r="AQ17" s="293"/>
      <c r="AR17" s="293"/>
      <c r="AS17" s="316"/>
      <c r="AT17" s="316"/>
      <c r="AU17" s="293"/>
      <c r="AV17" s="293"/>
    </row>
    <row r="18" spans="1:48" x14ac:dyDescent="0.2">
      <c r="A18" s="286"/>
      <c r="B18" s="317"/>
      <c r="C18" s="293"/>
      <c r="D18" s="293"/>
      <c r="E18" s="293"/>
      <c r="F18" s="293"/>
      <c r="G18" s="293" t="str">
        <f t="shared" si="2"/>
        <v>____</v>
      </c>
      <c r="H18" s="294"/>
      <c r="I18" s="294"/>
      <c r="J18" s="295"/>
      <c r="K18" s="293"/>
      <c r="L18" s="293"/>
      <c r="M18" s="293" t="str">
        <f>IF($L18="","",_xlfn.CONCAT('[7]Cover Page'!$D$9,"_",VLOOKUP('[7]Video Analysis Form'!$L18,[7]LookUp_Tables!$R:$S,2,0)))</f>
        <v/>
      </c>
      <c r="N18" s="312">
        <f t="shared" si="5"/>
        <v>0</v>
      </c>
      <c r="O18" s="312">
        <f t="shared" si="6"/>
        <v>0.81354166666666672</v>
      </c>
      <c r="P18" s="312"/>
      <c r="Q18" s="312">
        <f t="shared" si="7"/>
        <v>0.81354166666666672</v>
      </c>
      <c r="R18" s="312">
        <f t="shared" si="3"/>
        <v>0</v>
      </c>
      <c r="S18" s="296"/>
      <c r="T18" s="296"/>
      <c r="U18" s="296"/>
      <c r="V18" s="296"/>
      <c r="W18" s="290"/>
      <c r="X18" s="290"/>
      <c r="Y18" s="313"/>
      <c r="Z18" s="313"/>
      <c r="AA18" s="313"/>
      <c r="AB18" s="313"/>
      <c r="AC18" s="313" t="str">
        <f t="shared" si="4"/>
        <v/>
      </c>
      <c r="AD18" s="293"/>
      <c r="AE18" s="293"/>
      <c r="AF18" s="293"/>
      <c r="AG18" s="293"/>
      <c r="AH18" s="293"/>
      <c r="AI18" s="293"/>
      <c r="AJ18" s="293"/>
      <c r="AK18" s="293"/>
      <c r="AL18" s="293"/>
      <c r="AM18" s="293"/>
      <c r="AN18" s="315" t="str">
        <f>IF(AM18="","",IFERROR(VLOOKUP(AM18,'Error Checking'!A:B,2,0),"Error with MNCR code"))</f>
        <v/>
      </c>
      <c r="AO18" s="315"/>
      <c r="AP18" s="315" t="str">
        <f>IF(AO18="","",IFERROR(VLOOKUP(AO18,'Error Checking'!A:(B),2,0),"Error with MNCR code"))</f>
        <v/>
      </c>
      <c r="AQ18" s="293"/>
      <c r="AR18" s="293"/>
      <c r="AS18" s="316"/>
      <c r="AT18" s="316"/>
      <c r="AU18" s="293"/>
      <c r="AV18" s="293"/>
    </row>
    <row r="19" spans="1:48" x14ac:dyDescent="0.2">
      <c r="A19" s="284"/>
      <c r="B19" s="317"/>
      <c r="C19" s="293"/>
      <c r="D19" s="293"/>
      <c r="E19" s="293"/>
      <c r="F19" s="293"/>
      <c r="G19" s="293" t="str">
        <f t="shared" si="2"/>
        <v>____</v>
      </c>
      <c r="H19" s="294"/>
      <c r="I19" s="294"/>
      <c r="J19" s="295"/>
      <c r="K19" s="293"/>
      <c r="L19" s="293"/>
      <c r="M19" s="293" t="str">
        <f>IF($L19="","",_xlfn.CONCAT('[7]Cover Page'!$D$9,"_",VLOOKUP('[7]Video Analysis Form'!$L19,[7]LookUp_Tables!$R:$S,2,0)))</f>
        <v/>
      </c>
      <c r="N19" s="312">
        <f t="shared" si="5"/>
        <v>0</v>
      </c>
      <c r="O19" s="312">
        <f t="shared" si="6"/>
        <v>0.81354166666666672</v>
      </c>
      <c r="P19" s="312"/>
      <c r="Q19" s="312">
        <f t="shared" si="7"/>
        <v>0.81354166666666672</v>
      </c>
      <c r="R19" s="312">
        <f t="shared" si="3"/>
        <v>0</v>
      </c>
      <c r="S19" s="296"/>
      <c r="T19" s="296"/>
      <c r="U19" s="296"/>
      <c r="V19" s="296"/>
      <c r="W19" s="290"/>
      <c r="X19" s="290"/>
      <c r="Y19" s="313"/>
      <c r="Z19" s="313"/>
      <c r="AA19" s="313"/>
      <c r="AB19" s="313"/>
      <c r="AC19" s="313" t="str">
        <f t="shared" si="4"/>
        <v/>
      </c>
      <c r="AD19" s="293"/>
      <c r="AE19" s="293"/>
      <c r="AF19" s="293"/>
      <c r="AG19" s="293"/>
      <c r="AH19" s="293"/>
      <c r="AI19" s="293"/>
      <c r="AJ19" s="293"/>
      <c r="AK19" s="293"/>
      <c r="AL19" s="293"/>
      <c r="AM19" s="293"/>
      <c r="AN19" s="315" t="str">
        <f>IF(AM19="","",IFERROR(VLOOKUP(AM19,'Error Checking'!A:B,2,0),"Error with MNCR code"))</f>
        <v/>
      </c>
      <c r="AO19" s="315"/>
      <c r="AP19" s="315" t="str">
        <f>IF(AO19="","",IFERROR(VLOOKUP(AO19,'Error Checking'!A:(B),2,0),"Error with MNCR code"))</f>
        <v/>
      </c>
      <c r="AQ19" s="293"/>
      <c r="AR19" s="293"/>
      <c r="AS19" s="316"/>
      <c r="AT19" s="316"/>
      <c r="AU19" s="293"/>
      <c r="AV19" s="293"/>
    </row>
    <row r="20" spans="1:48" x14ac:dyDescent="0.2">
      <c r="A20" s="286"/>
      <c r="B20" s="317"/>
      <c r="C20" s="293"/>
      <c r="D20" s="293"/>
      <c r="E20" s="293"/>
      <c r="F20" s="293"/>
      <c r="G20" s="293" t="str">
        <f t="shared" si="2"/>
        <v>____</v>
      </c>
      <c r="H20" s="294"/>
      <c r="I20" s="294"/>
      <c r="J20" s="295"/>
      <c r="K20" s="293"/>
      <c r="L20" s="293"/>
      <c r="M20" s="293" t="str">
        <f>IF($L20="","",_xlfn.CONCAT('[7]Cover Page'!$D$9,"_",VLOOKUP('[7]Video Analysis Form'!$L20,[7]LookUp_Tables!$R:$S,2,0)))</f>
        <v/>
      </c>
      <c r="N20" s="312">
        <f t="shared" si="5"/>
        <v>0</v>
      </c>
      <c r="O20" s="312">
        <f t="shared" si="6"/>
        <v>0.81354166666666672</v>
      </c>
      <c r="P20" s="312"/>
      <c r="Q20" s="312">
        <f t="shared" si="7"/>
        <v>0.81354166666666672</v>
      </c>
      <c r="R20" s="312">
        <f t="shared" si="3"/>
        <v>0</v>
      </c>
      <c r="S20" s="296"/>
      <c r="T20" s="296"/>
      <c r="U20" s="296"/>
      <c r="V20" s="296"/>
      <c r="W20" s="290"/>
      <c r="X20" s="290"/>
      <c r="Y20" s="313"/>
      <c r="Z20" s="313"/>
      <c r="AA20" s="313"/>
      <c r="AB20" s="313"/>
      <c r="AC20" s="313" t="str">
        <f t="shared" si="4"/>
        <v/>
      </c>
      <c r="AD20" s="293"/>
      <c r="AE20" s="293"/>
      <c r="AF20" s="293"/>
      <c r="AG20" s="293"/>
      <c r="AH20" s="293"/>
      <c r="AI20" s="293"/>
      <c r="AJ20" s="293"/>
      <c r="AK20" s="293"/>
      <c r="AL20" s="293"/>
      <c r="AM20" s="293"/>
      <c r="AN20" s="315" t="str">
        <f>IF(AM20="","",IFERROR(VLOOKUP(AM20,'Error Checking'!A:B,2,0),"Error with MNCR code"))</f>
        <v/>
      </c>
      <c r="AO20" s="315"/>
      <c r="AP20" s="315" t="str">
        <f>IF(AO20="","",IFERROR(VLOOKUP(AO20,'Error Checking'!A:(B),2,0),"Error with MNCR code"))</f>
        <v/>
      </c>
      <c r="AQ20" s="293"/>
      <c r="AR20" s="293"/>
      <c r="AS20" s="316"/>
      <c r="AT20" s="316"/>
      <c r="AU20" s="293"/>
      <c r="AV20" s="293"/>
    </row>
    <row r="21" spans="1:48" x14ac:dyDescent="0.2">
      <c r="A21" s="286"/>
      <c r="B21" s="317"/>
      <c r="C21" s="293"/>
      <c r="D21" s="293"/>
      <c r="E21" s="293"/>
      <c r="F21" s="293"/>
      <c r="G21" s="293" t="str">
        <f t="shared" si="2"/>
        <v>____</v>
      </c>
      <c r="H21" s="294"/>
      <c r="I21" s="294"/>
      <c r="J21" s="295"/>
      <c r="K21" s="293"/>
      <c r="L21" s="293"/>
      <c r="M21" s="293" t="str">
        <f>IF($L21="","",_xlfn.CONCAT('[7]Cover Page'!$D$9,"_",VLOOKUP('[7]Video Analysis Form'!$L21,[7]LookUp_Tables!$R:$S,2,0)))</f>
        <v/>
      </c>
      <c r="N21" s="312">
        <f t="shared" si="5"/>
        <v>0</v>
      </c>
      <c r="O21" s="312">
        <f t="shared" si="6"/>
        <v>0.81354166666666672</v>
      </c>
      <c r="P21" s="312"/>
      <c r="Q21" s="312">
        <f t="shared" si="7"/>
        <v>0.81354166666666672</v>
      </c>
      <c r="R21" s="312">
        <f t="shared" si="3"/>
        <v>0</v>
      </c>
      <c r="S21" s="296"/>
      <c r="T21" s="296"/>
      <c r="U21" s="296"/>
      <c r="V21" s="296"/>
      <c r="W21" s="290"/>
      <c r="X21" s="290"/>
      <c r="Y21" s="313"/>
      <c r="Z21" s="313"/>
      <c r="AA21" s="313"/>
      <c r="AB21" s="313"/>
      <c r="AC21" s="313" t="str">
        <f t="shared" si="4"/>
        <v/>
      </c>
      <c r="AD21" s="293"/>
      <c r="AE21" s="293"/>
      <c r="AF21" s="293"/>
      <c r="AG21" s="293"/>
      <c r="AH21" s="293"/>
      <c r="AI21" s="293"/>
      <c r="AJ21" s="293"/>
      <c r="AK21" s="293"/>
      <c r="AL21" s="293"/>
      <c r="AM21" s="293"/>
      <c r="AN21" s="315" t="str">
        <f>IF(AM21="","",IFERROR(VLOOKUP(AM21,'Error Checking'!A:B,2,0),"Error with MNCR code"))</f>
        <v/>
      </c>
      <c r="AO21" s="315"/>
      <c r="AP21" s="315" t="str">
        <f>IF(AO21="","",IFERROR(VLOOKUP(AO21,'Error Checking'!A:(B),2,0),"Error with MNCR code"))</f>
        <v/>
      </c>
      <c r="AQ21" s="293"/>
      <c r="AR21" s="293"/>
      <c r="AS21" s="316"/>
      <c r="AT21" s="316"/>
      <c r="AU21" s="293"/>
      <c r="AV21" s="293"/>
    </row>
    <row r="22" spans="1:48" x14ac:dyDescent="0.2">
      <c r="A22" s="286"/>
      <c r="B22" s="317"/>
      <c r="C22" s="293"/>
      <c r="D22" s="293"/>
      <c r="E22" s="293"/>
      <c r="F22" s="293"/>
      <c r="G22" s="293" t="str">
        <f t="shared" si="2"/>
        <v>____</v>
      </c>
      <c r="H22" s="294"/>
      <c r="I22" s="294"/>
      <c r="J22" s="295"/>
      <c r="K22" s="293"/>
      <c r="L22" s="293"/>
      <c r="M22" s="293" t="str">
        <f>IF($L22="","",_xlfn.CONCAT('[7]Cover Page'!$D$9,"_",VLOOKUP('[7]Video Analysis Form'!$L22,[7]LookUp_Tables!$R:$S,2,0)))</f>
        <v/>
      </c>
      <c r="N22" s="312">
        <f t="shared" si="5"/>
        <v>0</v>
      </c>
      <c r="O22" s="312">
        <f t="shared" si="6"/>
        <v>0.81354166666666672</v>
      </c>
      <c r="P22" s="312"/>
      <c r="Q22" s="312">
        <f t="shared" si="7"/>
        <v>0.81354166666666672</v>
      </c>
      <c r="R22" s="312">
        <f t="shared" si="3"/>
        <v>0</v>
      </c>
      <c r="S22" s="296"/>
      <c r="T22" s="296"/>
      <c r="U22" s="296"/>
      <c r="V22" s="296"/>
      <c r="W22" s="290"/>
      <c r="X22" s="290"/>
      <c r="Y22" s="313"/>
      <c r="Z22" s="313"/>
      <c r="AA22" s="313"/>
      <c r="AB22" s="313"/>
      <c r="AC22" s="313" t="str">
        <f t="shared" si="4"/>
        <v/>
      </c>
      <c r="AD22" s="293"/>
      <c r="AE22" s="293"/>
      <c r="AF22" s="293"/>
      <c r="AG22" s="293"/>
      <c r="AH22" s="293"/>
      <c r="AI22" s="293"/>
      <c r="AJ22" s="293"/>
      <c r="AK22" s="293"/>
      <c r="AL22" s="293"/>
      <c r="AM22" s="293"/>
      <c r="AN22" s="315" t="str">
        <f>IF(AM22="","",IFERROR(VLOOKUP(AM22,'Error Checking'!A:B,2,0),"Error with MNCR code"))</f>
        <v/>
      </c>
      <c r="AO22" s="315"/>
      <c r="AP22" s="315" t="str">
        <f>IF(AO22="","",IFERROR(VLOOKUP(AO22,'Error Checking'!A:(B),2,0),"Error with MNCR code"))</f>
        <v/>
      </c>
      <c r="AQ22" s="293"/>
      <c r="AR22" s="293"/>
      <c r="AS22" s="316"/>
      <c r="AT22" s="316"/>
      <c r="AU22" s="293"/>
      <c r="AV22" s="293"/>
    </row>
    <row r="23" spans="1:48" x14ac:dyDescent="0.2">
      <c r="A23" s="286"/>
      <c r="B23" s="317"/>
      <c r="C23" s="293"/>
      <c r="D23" s="293"/>
      <c r="E23" s="293"/>
      <c r="F23" s="293"/>
      <c r="G23" s="293" t="str">
        <f t="shared" si="2"/>
        <v>____</v>
      </c>
      <c r="H23" s="294"/>
      <c r="I23" s="294"/>
      <c r="J23" s="295"/>
      <c r="K23" s="293"/>
      <c r="L23" s="293"/>
      <c r="M23" s="293" t="str">
        <f>IF($L23="","",_xlfn.CONCAT('[7]Cover Page'!$D$9,"_",VLOOKUP('[7]Video Analysis Form'!$L23,[7]LookUp_Tables!$R:$S,2,0)))</f>
        <v/>
      </c>
      <c r="N23" s="312">
        <f t="shared" si="5"/>
        <v>0</v>
      </c>
      <c r="O23" s="312">
        <f t="shared" si="6"/>
        <v>0.81354166666666672</v>
      </c>
      <c r="P23" s="312"/>
      <c r="Q23" s="312">
        <f t="shared" si="7"/>
        <v>0.81354166666666672</v>
      </c>
      <c r="R23" s="312">
        <f t="shared" si="3"/>
        <v>0</v>
      </c>
      <c r="S23" s="296"/>
      <c r="T23" s="296"/>
      <c r="U23" s="296"/>
      <c r="V23" s="296"/>
      <c r="W23" s="290"/>
      <c r="X23" s="290"/>
      <c r="Y23" s="313"/>
      <c r="Z23" s="313"/>
      <c r="AA23" s="313"/>
      <c r="AB23" s="313"/>
      <c r="AC23" s="313" t="str">
        <f t="shared" si="4"/>
        <v/>
      </c>
      <c r="AD23" s="293"/>
      <c r="AE23" s="293"/>
      <c r="AF23" s="293"/>
      <c r="AG23" s="293"/>
      <c r="AH23" s="293"/>
      <c r="AI23" s="293"/>
      <c r="AJ23" s="293"/>
      <c r="AK23" s="293"/>
      <c r="AL23" s="293"/>
      <c r="AM23" s="293"/>
      <c r="AN23" s="315" t="str">
        <f>IF(AM23="","",IFERROR(VLOOKUP(AM23,'Error Checking'!A:B,2,0),"Error with MNCR code"))</f>
        <v/>
      </c>
      <c r="AO23" s="315"/>
      <c r="AP23" s="315" t="str">
        <f>IF(AO23="","",IFERROR(VLOOKUP(AO23,'Error Checking'!A:(B),2,0),"Error with MNCR code"))</f>
        <v/>
      </c>
      <c r="AQ23" s="293"/>
      <c r="AR23" s="293"/>
      <c r="AS23" s="316"/>
      <c r="AT23" s="316"/>
      <c r="AU23" s="293"/>
      <c r="AV23" s="293"/>
    </row>
    <row r="24" spans="1:48" x14ac:dyDescent="0.2">
      <c r="A24" s="286"/>
      <c r="B24" s="317"/>
      <c r="C24" s="293"/>
      <c r="D24" s="293"/>
      <c r="E24" s="293"/>
      <c r="F24" s="293"/>
      <c r="G24" s="293" t="str">
        <f t="shared" si="2"/>
        <v>____</v>
      </c>
      <c r="H24" s="294"/>
      <c r="I24" s="294"/>
      <c r="J24" s="295"/>
      <c r="K24" s="293"/>
      <c r="L24" s="293"/>
      <c r="M24" s="293" t="str">
        <f>IF($L24="","",_xlfn.CONCAT('[7]Cover Page'!$D$9,"_",VLOOKUP('[7]Video Analysis Form'!$L24,[7]LookUp_Tables!$R:$S,2,0)))</f>
        <v/>
      </c>
      <c r="N24" s="312">
        <f t="shared" si="5"/>
        <v>0</v>
      </c>
      <c r="O24" s="312">
        <f t="shared" si="6"/>
        <v>0.81354166666666672</v>
      </c>
      <c r="P24" s="312"/>
      <c r="Q24" s="312">
        <f t="shared" si="7"/>
        <v>0.81354166666666672</v>
      </c>
      <c r="R24" s="312">
        <f t="shared" si="3"/>
        <v>0</v>
      </c>
      <c r="S24" s="296"/>
      <c r="T24" s="296"/>
      <c r="U24" s="296"/>
      <c r="V24" s="296"/>
      <c r="W24" s="290"/>
      <c r="X24" s="290"/>
      <c r="Y24" s="313"/>
      <c r="Z24" s="313"/>
      <c r="AA24" s="313"/>
      <c r="AB24" s="313"/>
      <c r="AC24" s="313" t="str">
        <f t="shared" si="4"/>
        <v/>
      </c>
      <c r="AD24" s="293"/>
      <c r="AE24" s="293"/>
      <c r="AF24" s="293"/>
      <c r="AG24" s="293"/>
      <c r="AH24" s="293"/>
      <c r="AI24" s="293"/>
      <c r="AJ24" s="293"/>
      <c r="AK24" s="293"/>
      <c r="AL24" s="293"/>
      <c r="AM24" s="293"/>
      <c r="AN24" s="315" t="str">
        <f>IF(AM24="","",IFERROR(VLOOKUP(AM24,'Error Checking'!A:B,2,0),"Error with MNCR code"))</f>
        <v/>
      </c>
      <c r="AO24" s="315"/>
      <c r="AP24" s="315" t="str">
        <f>IF(AO24="","",IFERROR(VLOOKUP(AO24,'Error Checking'!A:(B),2,0),"Error with MNCR code"))</f>
        <v/>
      </c>
      <c r="AQ24" s="293"/>
      <c r="AR24" s="293"/>
      <c r="AS24" s="316"/>
      <c r="AT24" s="316"/>
      <c r="AU24" s="293"/>
      <c r="AV24" s="293"/>
    </row>
    <row r="25" spans="1:48" x14ac:dyDescent="0.2">
      <c r="A25" s="286"/>
      <c r="B25" s="317"/>
      <c r="C25" s="293"/>
      <c r="D25" s="293"/>
      <c r="E25" s="293"/>
      <c r="F25" s="293"/>
      <c r="G25" s="293" t="str">
        <f t="shared" si="2"/>
        <v>____</v>
      </c>
      <c r="H25" s="294"/>
      <c r="I25" s="294"/>
      <c r="J25" s="295"/>
      <c r="K25" s="293"/>
      <c r="L25" s="293"/>
      <c r="M25" s="293" t="str">
        <f>IF($L25="","",_xlfn.CONCAT('[7]Cover Page'!$D$9,"_",VLOOKUP('[7]Video Analysis Form'!$L25,[7]LookUp_Tables!$R:$S,2,0)))</f>
        <v/>
      </c>
      <c r="N25" s="312">
        <f t="shared" si="5"/>
        <v>0</v>
      </c>
      <c r="O25" s="312">
        <f t="shared" si="6"/>
        <v>0.81354166666666672</v>
      </c>
      <c r="P25" s="312"/>
      <c r="Q25" s="312">
        <f t="shared" si="7"/>
        <v>0.81354166666666672</v>
      </c>
      <c r="R25" s="312">
        <f t="shared" si="3"/>
        <v>0</v>
      </c>
      <c r="S25" s="296"/>
      <c r="T25" s="296"/>
      <c r="U25" s="296"/>
      <c r="V25" s="296"/>
      <c r="W25" s="290"/>
      <c r="X25" s="290"/>
      <c r="Y25" s="313"/>
      <c r="Z25" s="313"/>
      <c r="AA25" s="313"/>
      <c r="AB25" s="313"/>
      <c r="AC25" s="313" t="str">
        <f t="shared" si="4"/>
        <v/>
      </c>
      <c r="AD25" s="293"/>
      <c r="AE25" s="293"/>
      <c r="AF25" s="293"/>
      <c r="AG25" s="293"/>
      <c r="AH25" s="293"/>
      <c r="AI25" s="293"/>
      <c r="AJ25" s="293"/>
      <c r="AK25" s="293"/>
      <c r="AL25" s="293"/>
      <c r="AM25" s="293"/>
      <c r="AN25" s="315" t="str">
        <f>IF(AM25="","",IFERROR(VLOOKUP(AM25,'Error Checking'!A:B,2,0),"Error with MNCR code"))</f>
        <v/>
      </c>
      <c r="AO25" s="315"/>
      <c r="AP25" s="315" t="str">
        <f>IF(AO25="","",IFERROR(VLOOKUP(AO25,'Error Checking'!A:(B),2,0),"Error with MNCR code"))</f>
        <v/>
      </c>
      <c r="AQ25" s="293"/>
      <c r="AR25" s="293"/>
      <c r="AS25" s="316"/>
      <c r="AT25" s="316"/>
      <c r="AU25" s="293"/>
      <c r="AV25" s="293"/>
    </row>
    <row r="26" spans="1:48" x14ac:dyDescent="0.2">
      <c r="A26" s="286"/>
      <c r="B26" s="317"/>
      <c r="C26" s="293"/>
      <c r="D26" s="293"/>
      <c r="E26" s="293"/>
      <c r="F26" s="293"/>
      <c r="G26" s="293" t="str">
        <f t="shared" si="2"/>
        <v>____</v>
      </c>
      <c r="H26" s="294"/>
      <c r="I26" s="294"/>
      <c r="J26" s="295"/>
      <c r="K26" s="293"/>
      <c r="L26" s="293"/>
      <c r="M26" s="293" t="str">
        <f>IF($L26="","",_xlfn.CONCAT('[7]Cover Page'!$D$9,"_",VLOOKUP('[7]Video Analysis Form'!$L26,[7]LookUp_Tables!$R:$S,2,0)))</f>
        <v/>
      </c>
      <c r="N26" s="312">
        <f t="shared" si="5"/>
        <v>0</v>
      </c>
      <c r="O26" s="312">
        <f t="shared" si="6"/>
        <v>0.81354166666666672</v>
      </c>
      <c r="P26" s="312"/>
      <c r="Q26" s="312">
        <f t="shared" si="7"/>
        <v>0.81354166666666672</v>
      </c>
      <c r="R26" s="312">
        <f t="shared" si="3"/>
        <v>0</v>
      </c>
      <c r="S26" s="296"/>
      <c r="T26" s="296"/>
      <c r="U26" s="296"/>
      <c r="V26" s="296"/>
      <c r="W26" s="290"/>
      <c r="X26" s="290"/>
      <c r="Y26" s="313"/>
      <c r="Z26" s="313"/>
      <c r="AA26" s="313"/>
      <c r="AB26" s="313"/>
      <c r="AC26" s="313" t="str">
        <f t="shared" si="4"/>
        <v/>
      </c>
      <c r="AD26" s="293"/>
      <c r="AE26" s="293"/>
      <c r="AF26" s="293"/>
      <c r="AG26" s="293"/>
      <c r="AH26" s="293"/>
      <c r="AI26" s="293"/>
      <c r="AJ26" s="293"/>
      <c r="AK26" s="293"/>
      <c r="AL26" s="293"/>
      <c r="AM26" s="293"/>
      <c r="AN26" s="315" t="str">
        <f>IF(AM26="","",IFERROR(VLOOKUP(AM26,'Error Checking'!A:B,2,0),"Error with MNCR code"))</f>
        <v/>
      </c>
      <c r="AO26" s="315"/>
      <c r="AP26" s="315" t="str">
        <f>IF(AO26="","",IFERROR(VLOOKUP(AO26,'Error Checking'!A:(B),2,0),"Error with MNCR code"))</f>
        <v/>
      </c>
      <c r="AQ26" s="293"/>
      <c r="AR26" s="293"/>
      <c r="AS26" s="316"/>
      <c r="AT26" s="316"/>
      <c r="AU26" s="293"/>
      <c r="AV26" s="293"/>
    </row>
    <row r="27" spans="1:48" x14ac:dyDescent="0.2">
      <c r="A27" s="286"/>
      <c r="B27" s="317"/>
      <c r="C27" s="293"/>
      <c r="D27" s="293"/>
      <c r="E27" s="293"/>
      <c r="F27" s="293"/>
      <c r="G27" s="293" t="str">
        <f t="shared" si="2"/>
        <v>____</v>
      </c>
      <c r="H27" s="294"/>
      <c r="I27" s="294"/>
      <c r="J27" s="295"/>
      <c r="K27" s="293"/>
      <c r="L27" s="293"/>
      <c r="M27" s="293" t="str">
        <f>IF($L27="","",_xlfn.CONCAT('[7]Cover Page'!$D$9,"_",VLOOKUP('[7]Video Analysis Form'!$L27,[7]LookUp_Tables!$R:$S,2,0)))</f>
        <v/>
      </c>
      <c r="N27" s="312">
        <f t="shared" si="5"/>
        <v>0</v>
      </c>
      <c r="O27" s="312">
        <f t="shared" si="6"/>
        <v>0.81354166666666672</v>
      </c>
      <c r="P27" s="312"/>
      <c r="Q27" s="312">
        <f t="shared" si="7"/>
        <v>0.81354166666666672</v>
      </c>
      <c r="R27" s="312">
        <f t="shared" si="3"/>
        <v>0</v>
      </c>
      <c r="S27" s="296"/>
      <c r="T27" s="296"/>
      <c r="U27" s="296"/>
      <c r="V27" s="296"/>
      <c r="W27" s="290"/>
      <c r="X27" s="290"/>
      <c r="Y27" s="313"/>
      <c r="Z27" s="313"/>
      <c r="AA27" s="313"/>
      <c r="AB27" s="313"/>
      <c r="AC27" s="313" t="str">
        <f t="shared" si="4"/>
        <v/>
      </c>
      <c r="AD27" s="293"/>
      <c r="AE27" s="293"/>
      <c r="AF27" s="293"/>
      <c r="AG27" s="293"/>
      <c r="AH27" s="293"/>
      <c r="AI27" s="293"/>
      <c r="AJ27" s="293"/>
      <c r="AK27" s="293"/>
      <c r="AL27" s="293"/>
      <c r="AM27" s="293"/>
      <c r="AN27" s="315" t="str">
        <f>IF(AM27="","",IFERROR(VLOOKUP(AM27,'Error Checking'!A:B,2,0),"Error with MNCR code"))</f>
        <v/>
      </c>
      <c r="AO27" s="315"/>
      <c r="AP27" s="315" t="str">
        <f>IF(AO27="","",IFERROR(VLOOKUP(AO27,'Error Checking'!A:(B),2,0),"Error with MNCR code"))</f>
        <v/>
      </c>
      <c r="AQ27" s="293"/>
      <c r="AR27" s="293"/>
      <c r="AS27" s="316"/>
      <c r="AT27" s="316"/>
      <c r="AU27" s="293"/>
      <c r="AV27" s="293"/>
    </row>
    <row r="28" spans="1:48" x14ac:dyDescent="0.2">
      <c r="A28" s="286"/>
      <c r="B28" s="317"/>
      <c r="C28" s="293"/>
      <c r="D28" s="293"/>
      <c r="E28" s="293"/>
      <c r="F28" s="293"/>
      <c r="G28" s="293" t="str">
        <f t="shared" si="2"/>
        <v>____</v>
      </c>
      <c r="H28" s="294"/>
      <c r="I28" s="294"/>
      <c r="J28" s="295"/>
      <c r="K28" s="293"/>
      <c r="L28" s="293"/>
      <c r="M28" s="293" t="str">
        <f>IF($L28="","",_xlfn.CONCAT('[7]Cover Page'!$D$9,"_",VLOOKUP('[7]Video Analysis Form'!$L28,[7]LookUp_Tables!$R:$S,2,0)))</f>
        <v/>
      </c>
      <c r="N28" s="312">
        <f t="shared" si="5"/>
        <v>0</v>
      </c>
      <c r="O28" s="312">
        <f t="shared" si="6"/>
        <v>0.81354166666666672</v>
      </c>
      <c r="P28" s="312"/>
      <c r="Q28" s="312">
        <f t="shared" si="7"/>
        <v>0.81354166666666672</v>
      </c>
      <c r="R28" s="312">
        <f t="shared" si="3"/>
        <v>0</v>
      </c>
      <c r="S28" s="296"/>
      <c r="T28" s="296"/>
      <c r="U28" s="296"/>
      <c r="V28" s="296"/>
      <c r="W28" s="290"/>
      <c r="X28" s="290"/>
      <c r="Y28" s="313"/>
      <c r="Z28" s="313"/>
      <c r="AA28" s="313"/>
      <c r="AB28" s="313"/>
      <c r="AC28" s="313" t="str">
        <f t="shared" si="4"/>
        <v/>
      </c>
      <c r="AD28" s="293"/>
      <c r="AE28" s="293"/>
      <c r="AF28" s="293"/>
      <c r="AG28" s="293"/>
      <c r="AH28" s="293"/>
      <c r="AI28" s="293"/>
      <c r="AJ28" s="293"/>
      <c r="AK28" s="293"/>
      <c r="AL28" s="293"/>
      <c r="AM28" s="293"/>
      <c r="AN28" s="315" t="str">
        <f>IF(AM28="","",IFERROR(VLOOKUP(AM28,'Error Checking'!A:B,2,0),"Error with MNCR code"))</f>
        <v/>
      </c>
      <c r="AO28" s="315"/>
      <c r="AP28" s="315" t="str">
        <f>IF(AO28="","",IFERROR(VLOOKUP(AO28,'Error Checking'!A:(B),2,0),"Error with MNCR code"))</f>
        <v/>
      </c>
      <c r="AQ28" s="293"/>
      <c r="AR28" s="293"/>
      <c r="AS28" s="316"/>
      <c r="AT28" s="316"/>
      <c r="AU28" s="293"/>
      <c r="AV28" s="293"/>
    </row>
    <row r="29" spans="1:48" x14ac:dyDescent="0.2">
      <c r="A29" s="286"/>
      <c r="B29" s="317"/>
      <c r="C29" s="293"/>
      <c r="D29" s="293"/>
      <c r="E29" s="293"/>
      <c r="F29" s="293"/>
      <c r="G29" s="293" t="str">
        <f t="shared" si="2"/>
        <v>____</v>
      </c>
      <c r="H29" s="294"/>
      <c r="I29" s="294"/>
      <c r="J29" s="295"/>
      <c r="K29" s="293"/>
      <c r="L29" s="293"/>
      <c r="M29" s="293" t="str">
        <f>IF($L29="","",_xlfn.CONCAT('[7]Cover Page'!$D$9,"_",VLOOKUP('[7]Video Analysis Form'!$L29,[7]LookUp_Tables!$R:$S,2,0)))</f>
        <v/>
      </c>
      <c r="N29" s="312">
        <f t="shared" si="5"/>
        <v>0</v>
      </c>
      <c r="O29" s="312">
        <f t="shared" si="6"/>
        <v>0.81354166666666672</v>
      </c>
      <c r="P29" s="312"/>
      <c r="Q29" s="312">
        <f t="shared" si="7"/>
        <v>0.81354166666666672</v>
      </c>
      <c r="R29" s="312">
        <f t="shared" si="3"/>
        <v>0</v>
      </c>
      <c r="S29" s="296"/>
      <c r="T29" s="296"/>
      <c r="U29" s="296"/>
      <c r="V29" s="296"/>
      <c r="W29" s="290"/>
      <c r="X29" s="290"/>
      <c r="Y29" s="313"/>
      <c r="Z29" s="313"/>
      <c r="AA29" s="313"/>
      <c r="AB29" s="313"/>
      <c r="AC29" s="313" t="str">
        <f t="shared" si="4"/>
        <v/>
      </c>
      <c r="AD29" s="293"/>
      <c r="AE29" s="293"/>
      <c r="AF29" s="293"/>
      <c r="AG29" s="293"/>
      <c r="AH29" s="293"/>
      <c r="AI29" s="293"/>
      <c r="AJ29" s="293"/>
      <c r="AK29" s="293"/>
      <c r="AL29" s="293"/>
      <c r="AM29" s="293"/>
      <c r="AN29" s="315" t="str">
        <f>IF(AM29="","",IFERROR(VLOOKUP(AM29,'Error Checking'!A:B,2,0),"Error with MNCR code"))</f>
        <v/>
      </c>
      <c r="AO29" s="315"/>
      <c r="AP29" s="315" t="str">
        <f>IF(AO29="","",IFERROR(VLOOKUP(AO29,'Error Checking'!A:(B),2,0),"Error with MNCR code"))</f>
        <v/>
      </c>
      <c r="AQ29" s="293"/>
      <c r="AR29" s="293"/>
      <c r="AS29" s="316"/>
      <c r="AT29" s="316"/>
      <c r="AU29" s="293"/>
      <c r="AV29" s="293"/>
    </row>
    <row r="30" spans="1:48" x14ac:dyDescent="0.2">
      <c r="A30" s="286"/>
      <c r="B30" s="317"/>
      <c r="C30" s="293"/>
      <c r="D30" s="293"/>
      <c r="E30" s="293"/>
      <c r="F30" s="293"/>
      <c r="G30" s="293" t="str">
        <f t="shared" si="2"/>
        <v>____</v>
      </c>
      <c r="H30" s="294"/>
      <c r="I30" s="294"/>
      <c r="J30" s="295"/>
      <c r="K30" s="293"/>
      <c r="L30" s="293"/>
      <c r="M30" s="293" t="str">
        <f>IF($L30="","",_xlfn.CONCAT('[7]Cover Page'!$D$9,"_",VLOOKUP('[7]Video Analysis Form'!$L30,[7]LookUp_Tables!$R:$S,2,0)))</f>
        <v/>
      </c>
      <c r="N30" s="312">
        <f t="shared" si="5"/>
        <v>0</v>
      </c>
      <c r="O30" s="312">
        <f t="shared" si="6"/>
        <v>0.81354166666666672</v>
      </c>
      <c r="P30" s="312"/>
      <c r="Q30" s="312">
        <f t="shared" si="7"/>
        <v>0.81354166666666672</v>
      </c>
      <c r="R30" s="312">
        <f t="shared" si="3"/>
        <v>0</v>
      </c>
      <c r="S30" s="296"/>
      <c r="T30" s="296"/>
      <c r="U30" s="296"/>
      <c r="V30" s="296"/>
      <c r="W30" s="290"/>
      <c r="X30" s="290"/>
      <c r="Y30" s="313"/>
      <c r="Z30" s="313"/>
      <c r="AA30" s="313"/>
      <c r="AB30" s="313"/>
      <c r="AC30" s="313" t="str">
        <f t="shared" si="4"/>
        <v/>
      </c>
      <c r="AD30" s="293"/>
      <c r="AE30" s="293"/>
      <c r="AF30" s="293"/>
      <c r="AG30" s="293"/>
      <c r="AH30" s="293"/>
      <c r="AI30" s="293"/>
      <c r="AJ30" s="293"/>
      <c r="AK30" s="293"/>
      <c r="AL30" s="293"/>
      <c r="AM30" s="293"/>
      <c r="AN30" s="315" t="str">
        <f>IF(AM30="","",IFERROR(VLOOKUP(AM30,'Error Checking'!A:B,2,0),"Error with MNCR code"))</f>
        <v/>
      </c>
      <c r="AO30" s="315"/>
      <c r="AP30" s="315" t="str">
        <f>IF(AO30="","",IFERROR(VLOOKUP(AO30,'Error Checking'!A:(B),2,0),"Error with MNCR code"))</f>
        <v/>
      </c>
      <c r="AQ30" s="293"/>
      <c r="AR30" s="293"/>
      <c r="AS30" s="316"/>
      <c r="AT30" s="316"/>
      <c r="AU30" s="293"/>
      <c r="AV30" s="293"/>
    </row>
    <row r="31" spans="1:48" x14ac:dyDescent="0.2">
      <c r="A31" s="286"/>
      <c r="B31" s="317"/>
      <c r="C31" s="293"/>
      <c r="D31" s="293"/>
      <c r="E31" s="293"/>
      <c r="F31" s="293"/>
      <c r="G31" s="293" t="str">
        <f t="shared" si="2"/>
        <v>____</v>
      </c>
      <c r="H31" s="294"/>
      <c r="I31" s="294"/>
      <c r="J31" s="295"/>
      <c r="K31" s="293"/>
      <c r="L31" s="293"/>
      <c r="M31" s="293" t="str">
        <f>IF($L31="","",_xlfn.CONCAT('[7]Cover Page'!$D$9,"_",VLOOKUP('[7]Video Analysis Form'!$L31,[7]LookUp_Tables!$R:$S,2,0)))</f>
        <v/>
      </c>
      <c r="N31" s="312">
        <f t="shared" si="5"/>
        <v>0</v>
      </c>
      <c r="O31" s="312">
        <f t="shared" si="6"/>
        <v>0.81354166666666672</v>
      </c>
      <c r="P31" s="312"/>
      <c r="Q31" s="312">
        <f t="shared" si="7"/>
        <v>0.81354166666666672</v>
      </c>
      <c r="R31" s="312">
        <f t="shared" si="3"/>
        <v>0</v>
      </c>
      <c r="S31" s="296"/>
      <c r="T31" s="296"/>
      <c r="U31" s="296"/>
      <c r="V31" s="296"/>
      <c r="W31" s="290"/>
      <c r="X31" s="290"/>
      <c r="Y31" s="313"/>
      <c r="Z31" s="313"/>
      <c r="AA31" s="313"/>
      <c r="AB31" s="313"/>
      <c r="AC31" s="313" t="str">
        <f t="shared" si="4"/>
        <v/>
      </c>
      <c r="AD31" s="293"/>
      <c r="AE31" s="293"/>
      <c r="AF31" s="293"/>
      <c r="AG31" s="293"/>
      <c r="AH31" s="293"/>
      <c r="AI31" s="293"/>
      <c r="AJ31" s="293"/>
      <c r="AK31" s="293"/>
      <c r="AL31" s="293"/>
      <c r="AM31" s="293"/>
      <c r="AN31" s="315" t="str">
        <f>IF(AM31="","",IFERROR(VLOOKUP(AM31,'Error Checking'!A:B,2,0),"Error with MNCR code"))</f>
        <v/>
      </c>
      <c r="AO31" s="315"/>
      <c r="AP31" s="315" t="str">
        <f>IF(AO31="","",IFERROR(VLOOKUP(AO31,'Error Checking'!A:(B),2,0),"Error with MNCR code"))</f>
        <v/>
      </c>
      <c r="AQ31" s="293"/>
      <c r="AR31" s="293"/>
      <c r="AS31" s="316"/>
      <c r="AT31" s="316"/>
      <c r="AU31" s="293"/>
      <c r="AV31" s="293"/>
    </row>
    <row r="32" spans="1:48" x14ac:dyDescent="0.2">
      <c r="A32" s="286"/>
      <c r="B32" s="317"/>
      <c r="C32" s="293"/>
      <c r="D32" s="293"/>
      <c r="E32" s="293"/>
      <c r="F32" s="293"/>
      <c r="G32" s="293" t="str">
        <f t="shared" si="2"/>
        <v>____</v>
      </c>
      <c r="H32" s="294"/>
      <c r="I32" s="294"/>
      <c r="J32" s="295"/>
      <c r="K32" s="293"/>
      <c r="L32" s="293"/>
      <c r="M32" s="293" t="str">
        <f>IF($L32="","",_xlfn.CONCAT('[7]Cover Page'!$D$9,"_",VLOOKUP('[7]Video Analysis Form'!$L32,[7]LookUp_Tables!$R:$S,2,0)))</f>
        <v/>
      </c>
      <c r="N32" s="312">
        <f t="shared" si="5"/>
        <v>0</v>
      </c>
      <c r="O32" s="312">
        <f t="shared" si="6"/>
        <v>0.81354166666666672</v>
      </c>
      <c r="P32" s="312"/>
      <c r="Q32" s="312">
        <f t="shared" si="7"/>
        <v>0.81354166666666672</v>
      </c>
      <c r="R32" s="312">
        <f t="shared" si="3"/>
        <v>0</v>
      </c>
      <c r="S32" s="296"/>
      <c r="T32" s="296"/>
      <c r="U32" s="296"/>
      <c r="V32" s="296"/>
      <c r="W32" s="290"/>
      <c r="X32" s="290"/>
      <c r="Y32" s="313"/>
      <c r="Z32" s="313"/>
      <c r="AA32" s="313"/>
      <c r="AB32" s="313"/>
      <c r="AC32" s="313" t="str">
        <f t="shared" si="4"/>
        <v/>
      </c>
      <c r="AD32" s="293"/>
      <c r="AE32" s="293"/>
      <c r="AF32" s="293"/>
      <c r="AG32" s="293"/>
      <c r="AH32" s="293"/>
      <c r="AI32" s="293"/>
      <c r="AJ32" s="293"/>
      <c r="AK32" s="293"/>
      <c r="AL32" s="293"/>
      <c r="AM32" s="293"/>
      <c r="AN32" s="315" t="str">
        <f>IF(AM32="","",IFERROR(VLOOKUP(AM32,'Error Checking'!A:B,2,0),"Error with MNCR code"))</f>
        <v/>
      </c>
      <c r="AO32" s="315"/>
      <c r="AP32" s="315" t="str">
        <f>IF(AO32="","",IFERROR(VLOOKUP(AO32,'Error Checking'!A:(B),2,0),"Error with MNCR code"))</f>
        <v/>
      </c>
      <c r="AQ32" s="293"/>
      <c r="AR32" s="293"/>
      <c r="AS32" s="316"/>
      <c r="AT32" s="316"/>
      <c r="AU32" s="293"/>
      <c r="AV32" s="293"/>
    </row>
    <row r="33" spans="1:48" x14ac:dyDescent="0.2">
      <c r="A33" s="286"/>
      <c r="B33" s="317"/>
      <c r="C33" s="293"/>
      <c r="D33" s="293"/>
      <c r="E33" s="293"/>
      <c r="F33" s="293"/>
      <c r="G33" s="293" t="str">
        <f t="shared" si="2"/>
        <v>____</v>
      </c>
      <c r="H33" s="294"/>
      <c r="I33" s="294"/>
      <c r="J33" s="295"/>
      <c r="K33" s="293"/>
      <c r="L33" s="293"/>
      <c r="M33" s="293" t="str">
        <f>IF($L33="","",_xlfn.CONCAT('[7]Cover Page'!$D$9,"_",VLOOKUP('[7]Video Analysis Form'!$L33,[7]LookUp_Tables!$R:$S,2,0)))</f>
        <v/>
      </c>
      <c r="N33" s="312">
        <f t="shared" si="5"/>
        <v>0</v>
      </c>
      <c r="O33" s="312">
        <f t="shared" si="6"/>
        <v>0.81354166666666672</v>
      </c>
      <c r="P33" s="312"/>
      <c r="Q33" s="312">
        <f t="shared" si="7"/>
        <v>0.81354166666666672</v>
      </c>
      <c r="R33" s="312">
        <f t="shared" si="3"/>
        <v>0</v>
      </c>
      <c r="S33" s="296"/>
      <c r="T33" s="296"/>
      <c r="U33" s="296"/>
      <c r="V33" s="296"/>
      <c r="W33" s="290"/>
      <c r="X33" s="290"/>
      <c r="Y33" s="313"/>
      <c r="Z33" s="313"/>
      <c r="AA33" s="313"/>
      <c r="AB33" s="313"/>
      <c r="AC33" s="313" t="str">
        <f t="shared" si="4"/>
        <v/>
      </c>
      <c r="AD33" s="293"/>
      <c r="AE33" s="293"/>
      <c r="AF33" s="293"/>
      <c r="AG33" s="293"/>
      <c r="AH33" s="293"/>
      <c r="AI33" s="293"/>
      <c r="AJ33" s="293"/>
      <c r="AK33" s="293"/>
      <c r="AL33" s="293"/>
      <c r="AM33" s="293"/>
      <c r="AN33" s="315" t="str">
        <f>IF(AM33="","",IFERROR(VLOOKUP(AM33,'Error Checking'!A:B,2,0),"Error with MNCR code"))</f>
        <v/>
      </c>
      <c r="AO33" s="315"/>
      <c r="AP33" s="315" t="str">
        <f>IF(AO33="","",IFERROR(VLOOKUP(AO33,'Error Checking'!A:(B),2,0),"Error with MNCR code"))</f>
        <v/>
      </c>
      <c r="AQ33" s="293"/>
      <c r="AR33" s="293"/>
      <c r="AS33" s="316"/>
      <c r="AT33" s="316"/>
      <c r="AU33" s="293"/>
      <c r="AV33" s="293"/>
    </row>
    <row r="34" spans="1:48" x14ac:dyDescent="0.2">
      <c r="A34" s="286"/>
      <c r="B34" s="317"/>
      <c r="C34" s="293"/>
      <c r="D34" s="293"/>
      <c r="E34" s="293"/>
      <c r="F34" s="293"/>
      <c r="G34" s="293" t="str">
        <f t="shared" si="2"/>
        <v>____</v>
      </c>
      <c r="H34" s="294"/>
      <c r="I34" s="294"/>
      <c r="J34" s="295"/>
      <c r="K34" s="293"/>
      <c r="L34" s="293"/>
      <c r="M34" s="293" t="str">
        <f>IF($L34="","",_xlfn.CONCAT('[7]Cover Page'!$D$9,"_",VLOOKUP('[7]Video Analysis Form'!$L34,[7]LookUp_Tables!$R:$S,2,0)))</f>
        <v/>
      </c>
      <c r="N34" s="312">
        <f t="shared" si="5"/>
        <v>0</v>
      </c>
      <c r="O34" s="312">
        <f t="shared" si="6"/>
        <v>0.81354166666666672</v>
      </c>
      <c r="P34" s="312"/>
      <c r="Q34" s="312">
        <f t="shared" si="7"/>
        <v>0.81354166666666672</v>
      </c>
      <c r="R34" s="312">
        <f t="shared" si="3"/>
        <v>0</v>
      </c>
      <c r="S34" s="296"/>
      <c r="T34" s="296"/>
      <c r="U34" s="296"/>
      <c r="V34" s="296"/>
      <c r="W34" s="290"/>
      <c r="X34" s="290"/>
      <c r="Y34" s="313"/>
      <c r="Z34" s="313"/>
      <c r="AA34" s="313"/>
      <c r="AB34" s="313"/>
      <c r="AC34" s="313" t="str">
        <f t="shared" si="4"/>
        <v/>
      </c>
      <c r="AD34" s="293"/>
      <c r="AE34" s="293"/>
      <c r="AF34" s="293"/>
      <c r="AG34" s="293"/>
      <c r="AH34" s="293"/>
      <c r="AI34" s="293"/>
      <c r="AJ34" s="293"/>
      <c r="AK34" s="293"/>
      <c r="AL34" s="293"/>
      <c r="AM34" s="293"/>
      <c r="AN34" s="315" t="str">
        <f>IF(AM34="","",IFERROR(VLOOKUP(AM34,'Error Checking'!A:B,2,0),"Error with MNCR code"))</f>
        <v/>
      </c>
      <c r="AO34" s="315"/>
      <c r="AP34" s="315" t="str">
        <f>IF(AO34="","",IFERROR(VLOOKUP(AO34,'Error Checking'!A:(B),2,0),"Error with MNCR code"))</f>
        <v/>
      </c>
      <c r="AQ34" s="293"/>
      <c r="AR34" s="293"/>
      <c r="AS34" s="316"/>
      <c r="AT34" s="316"/>
      <c r="AU34" s="293"/>
      <c r="AV34" s="293"/>
    </row>
    <row r="35" spans="1:48" x14ac:dyDescent="0.2">
      <c r="A35" s="286"/>
      <c r="B35" s="317"/>
      <c r="C35" s="293"/>
      <c r="D35" s="293"/>
      <c r="E35" s="293"/>
      <c r="F35" s="293"/>
      <c r="G35" s="293" t="str">
        <f t="shared" si="2"/>
        <v>____</v>
      </c>
      <c r="H35" s="294"/>
      <c r="I35" s="294"/>
      <c r="J35" s="295"/>
      <c r="K35" s="293"/>
      <c r="L35" s="293"/>
      <c r="M35" s="293" t="str">
        <f>IF($L35="","",_xlfn.CONCAT('[7]Cover Page'!$D$9,"_",VLOOKUP('[7]Video Analysis Form'!$L35,[7]LookUp_Tables!$R:$S,2,0)))</f>
        <v/>
      </c>
      <c r="N35" s="312">
        <f t="shared" si="5"/>
        <v>0</v>
      </c>
      <c r="O35" s="312">
        <f t="shared" si="6"/>
        <v>0.81354166666666672</v>
      </c>
      <c r="P35" s="312"/>
      <c r="Q35" s="312">
        <f t="shared" si="7"/>
        <v>0.81354166666666672</v>
      </c>
      <c r="R35" s="312">
        <f t="shared" si="3"/>
        <v>0</v>
      </c>
      <c r="S35" s="296"/>
      <c r="T35" s="296"/>
      <c r="U35" s="296"/>
      <c r="V35" s="296"/>
      <c r="W35" s="290"/>
      <c r="X35" s="290"/>
      <c r="Y35" s="313"/>
      <c r="Z35" s="313"/>
      <c r="AA35" s="313"/>
      <c r="AB35" s="313"/>
      <c r="AC35" s="313" t="str">
        <f t="shared" si="4"/>
        <v/>
      </c>
      <c r="AD35" s="293"/>
      <c r="AE35" s="293"/>
      <c r="AF35" s="293"/>
      <c r="AG35" s="293"/>
      <c r="AH35" s="293"/>
      <c r="AI35" s="293"/>
      <c r="AJ35" s="293"/>
      <c r="AK35" s="293"/>
      <c r="AL35" s="293"/>
      <c r="AM35" s="293"/>
      <c r="AN35" s="315" t="str">
        <f>IF(AM35="","",IFERROR(VLOOKUP(AM35,'Error Checking'!A:B,2,0),"Error with MNCR code"))</f>
        <v/>
      </c>
      <c r="AO35" s="315"/>
      <c r="AP35" s="315" t="str">
        <f>IF(AO35="","",IFERROR(VLOOKUP(AO35,'Error Checking'!A:(B),2,0),"Error with MNCR code"))</f>
        <v/>
      </c>
      <c r="AQ35" s="293"/>
      <c r="AR35" s="293"/>
      <c r="AS35" s="316"/>
      <c r="AT35" s="316"/>
      <c r="AU35" s="293"/>
      <c r="AV35" s="293"/>
    </row>
    <row r="36" spans="1:48" x14ac:dyDescent="0.2">
      <c r="A36" s="286"/>
      <c r="B36" s="317"/>
      <c r="C36" s="293"/>
      <c r="D36" s="293"/>
      <c r="E36" s="293"/>
      <c r="F36" s="293"/>
      <c r="G36" s="293" t="str">
        <f t="shared" si="2"/>
        <v>____</v>
      </c>
      <c r="H36" s="294"/>
      <c r="I36" s="294"/>
      <c r="J36" s="295"/>
      <c r="K36" s="293"/>
      <c r="L36" s="293"/>
      <c r="M36" s="293" t="str">
        <f>IF($L36="","",_xlfn.CONCAT('[7]Cover Page'!$D$9,"_",VLOOKUP('[7]Video Analysis Form'!$L36,[7]LookUp_Tables!$R:$S,2,0)))</f>
        <v/>
      </c>
      <c r="N36" s="312">
        <f t="shared" si="5"/>
        <v>0</v>
      </c>
      <c r="O36" s="312">
        <f t="shared" si="6"/>
        <v>0.81354166666666672</v>
      </c>
      <c r="P36" s="312"/>
      <c r="Q36" s="312">
        <f t="shared" si="7"/>
        <v>0.81354166666666672</v>
      </c>
      <c r="R36" s="312">
        <f t="shared" si="3"/>
        <v>0</v>
      </c>
      <c r="S36" s="296"/>
      <c r="T36" s="296"/>
      <c r="U36" s="296"/>
      <c r="V36" s="296"/>
      <c r="W36" s="290"/>
      <c r="X36" s="290"/>
      <c r="Y36" s="313"/>
      <c r="Z36" s="313"/>
      <c r="AA36" s="313"/>
      <c r="AB36" s="313"/>
      <c r="AC36" s="313" t="str">
        <f t="shared" si="4"/>
        <v/>
      </c>
      <c r="AD36" s="293"/>
      <c r="AE36" s="293"/>
      <c r="AF36" s="293"/>
      <c r="AG36" s="293"/>
      <c r="AH36" s="293"/>
      <c r="AI36" s="293"/>
      <c r="AJ36" s="293"/>
      <c r="AK36" s="293"/>
      <c r="AL36" s="293"/>
      <c r="AM36" s="293"/>
      <c r="AN36" s="315" t="str">
        <f>IF(AM36="","",IFERROR(VLOOKUP(AM36,'Error Checking'!A:B,2,0),"Error with MNCR code"))</f>
        <v/>
      </c>
      <c r="AO36" s="315"/>
      <c r="AP36" s="315" t="str">
        <f>IF(AO36="","",IFERROR(VLOOKUP(AO36,'Error Checking'!A:(B),2,0),"Error with MNCR code"))</f>
        <v/>
      </c>
      <c r="AQ36" s="293"/>
      <c r="AR36" s="293"/>
      <c r="AS36" s="316"/>
      <c r="AT36" s="316"/>
      <c r="AU36" s="293"/>
      <c r="AV36" s="293"/>
    </row>
    <row r="37" spans="1:48" x14ac:dyDescent="0.2">
      <c r="A37" s="286"/>
      <c r="B37" s="317"/>
      <c r="C37" s="293"/>
      <c r="D37" s="293"/>
      <c r="E37" s="293"/>
      <c r="F37" s="293"/>
      <c r="G37" s="293" t="str">
        <f t="shared" si="2"/>
        <v>____</v>
      </c>
      <c r="H37" s="294"/>
      <c r="I37" s="294"/>
      <c r="J37" s="295"/>
      <c r="K37" s="293"/>
      <c r="L37" s="293"/>
      <c r="M37" s="293" t="str">
        <f>IF($L37="","",_xlfn.CONCAT('[7]Cover Page'!$D$9,"_",VLOOKUP('[7]Video Analysis Form'!$L37,[7]LookUp_Tables!$R:$S,2,0)))</f>
        <v/>
      </c>
      <c r="N37" s="312">
        <f t="shared" si="5"/>
        <v>0</v>
      </c>
      <c r="O37" s="312">
        <f t="shared" si="6"/>
        <v>0.81354166666666672</v>
      </c>
      <c r="P37" s="312"/>
      <c r="Q37" s="312">
        <f t="shared" si="7"/>
        <v>0.81354166666666672</v>
      </c>
      <c r="R37" s="312">
        <f t="shared" si="3"/>
        <v>0</v>
      </c>
      <c r="S37" s="296"/>
      <c r="T37" s="296"/>
      <c r="U37" s="296"/>
      <c r="V37" s="296"/>
      <c r="W37" s="290"/>
      <c r="X37" s="290"/>
      <c r="Y37" s="313"/>
      <c r="Z37" s="313"/>
      <c r="AA37" s="313"/>
      <c r="AB37" s="313"/>
      <c r="AC37" s="313" t="str">
        <f t="shared" si="4"/>
        <v/>
      </c>
      <c r="AD37" s="293"/>
      <c r="AE37" s="293"/>
      <c r="AF37" s="293"/>
      <c r="AG37" s="293"/>
      <c r="AH37" s="293"/>
      <c r="AI37" s="293"/>
      <c r="AJ37" s="293"/>
      <c r="AK37" s="293"/>
      <c r="AL37" s="293"/>
      <c r="AM37" s="293"/>
      <c r="AN37" s="315" t="str">
        <f>IF(AM37="","",IFERROR(VLOOKUP(AM37,'Error Checking'!A:B,2,0),"Error with MNCR code"))</f>
        <v/>
      </c>
      <c r="AO37" s="315"/>
      <c r="AP37" s="315" t="str">
        <f>IF(AO37="","",IFERROR(VLOOKUP(AO37,'Error Checking'!A:(B),2,0),"Error with MNCR code"))</f>
        <v/>
      </c>
      <c r="AQ37" s="293"/>
      <c r="AR37" s="293"/>
      <c r="AS37" s="316"/>
      <c r="AT37" s="316"/>
      <c r="AU37" s="293"/>
      <c r="AV37" s="293"/>
    </row>
    <row r="38" spans="1:48" x14ac:dyDescent="0.2">
      <c r="A38" s="286"/>
      <c r="B38" s="317"/>
      <c r="C38" s="293"/>
      <c r="D38" s="293"/>
      <c r="E38" s="293"/>
      <c r="F38" s="293"/>
      <c r="G38" s="293" t="str">
        <f t="shared" si="2"/>
        <v>____</v>
      </c>
      <c r="H38" s="294"/>
      <c r="I38" s="294"/>
      <c r="J38" s="295"/>
      <c r="K38" s="293"/>
      <c r="L38" s="293"/>
      <c r="M38" s="293" t="str">
        <f>IF($L38="","",_xlfn.CONCAT('[7]Cover Page'!$D$9,"_",VLOOKUP('[7]Video Analysis Form'!$L38,[7]LookUp_Tables!$R:$S,2,0)))</f>
        <v/>
      </c>
      <c r="N38" s="312">
        <f t="shared" si="5"/>
        <v>0</v>
      </c>
      <c r="O38" s="312">
        <f t="shared" si="6"/>
        <v>0.81354166666666672</v>
      </c>
      <c r="P38" s="312"/>
      <c r="Q38" s="312">
        <f t="shared" si="7"/>
        <v>0.81354166666666672</v>
      </c>
      <c r="R38" s="312">
        <f t="shared" si="3"/>
        <v>0</v>
      </c>
      <c r="S38" s="296"/>
      <c r="T38" s="296"/>
      <c r="U38" s="296"/>
      <c r="V38" s="296"/>
      <c r="W38" s="290"/>
      <c r="X38" s="290"/>
      <c r="Y38" s="313"/>
      <c r="Z38" s="313"/>
      <c r="AA38" s="313"/>
      <c r="AB38" s="313"/>
      <c r="AC38" s="313" t="str">
        <f t="shared" si="4"/>
        <v/>
      </c>
      <c r="AD38" s="293"/>
      <c r="AE38" s="293"/>
      <c r="AF38" s="293"/>
      <c r="AG38" s="293"/>
      <c r="AH38" s="293"/>
      <c r="AI38" s="293"/>
      <c r="AJ38" s="293"/>
      <c r="AK38" s="293"/>
      <c r="AL38" s="293"/>
      <c r="AM38" s="293"/>
      <c r="AN38" s="315" t="str">
        <f>IF(AM38="","",IFERROR(VLOOKUP(AM38,'Error Checking'!A:B,2,0),"Error with MNCR code"))</f>
        <v/>
      </c>
      <c r="AO38" s="315"/>
      <c r="AP38" s="315" t="str">
        <f>IF(AO38="","",IFERROR(VLOOKUP(AO38,'Error Checking'!A:(B),2,0),"Error with MNCR code"))</f>
        <v/>
      </c>
      <c r="AQ38" s="293"/>
      <c r="AR38" s="293"/>
      <c r="AS38" s="316"/>
      <c r="AT38" s="316"/>
      <c r="AU38" s="293"/>
      <c r="AV38" s="293"/>
    </row>
    <row r="39" spans="1:48" x14ac:dyDescent="0.2">
      <c r="A39" s="286"/>
      <c r="B39" s="317"/>
      <c r="C39" s="293"/>
      <c r="D39" s="293"/>
      <c r="E39" s="293"/>
      <c r="F39" s="293"/>
      <c r="G39" s="293" t="str">
        <f t="shared" si="2"/>
        <v>____</v>
      </c>
      <c r="H39" s="294"/>
      <c r="I39" s="294"/>
      <c r="J39" s="295"/>
      <c r="K39" s="293"/>
      <c r="L39" s="293"/>
      <c r="M39" s="293" t="str">
        <f>IF($L39="","",_xlfn.CONCAT('[7]Cover Page'!$D$9,"_",VLOOKUP('[7]Video Analysis Form'!$L39,[7]LookUp_Tables!$R:$S,2,0)))</f>
        <v/>
      </c>
      <c r="N39" s="312">
        <f t="shared" si="5"/>
        <v>0</v>
      </c>
      <c r="O39" s="312">
        <f t="shared" si="6"/>
        <v>0.81354166666666672</v>
      </c>
      <c r="P39" s="312"/>
      <c r="Q39" s="312">
        <f t="shared" si="7"/>
        <v>0.81354166666666672</v>
      </c>
      <c r="R39" s="312">
        <f t="shared" si="3"/>
        <v>0</v>
      </c>
      <c r="S39" s="296"/>
      <c r="T39" s="296"/>
      <c r="U39" s="296"/>
      <c r="V39" s="296"/>
      <c r="W39" s="290"/>
      <c r="X39" s="290"/>
      <c r="Y39" s="313"/>
      <c r="Z39" s="313"/>
      <c r="AA39" s="313"/>
      <c r="AB39" s="313"/>
      <c r="AC39" s="313" t="str">
        <f t="shared" si="4"/>
        <v/>
      </c>
      <c r="AD39" s="293"/>
      <c r="AE39" s="293"/>
      <c r="AF39" s="293"/>
      <c r="AG39" s="293"/>
      <c r="AH39" s="293"/>
      <c r="AI39" s="293"/>
      <c r="AJ39" s="293"/>
      <c r="AK39" s="293"/>
      <c r="AL39" s="293"/>
      <c r="AM39" s="293"/>
      <c r="AN39" s="315" t="str">
        <f>IF(AM39="","",IFERROR(VLOOKUP(AM39,'Error Checking'!A:B,2,0),"Error with MNCR code"))</f>
        <v/>
      </c>
      <c r="AO39" s="315"/>
      <c r="AP39" s="315" t="str">
        <f>IF(AO39="","",IFERROR(VLOOKUP(AO39,'Error Checking'!A:(B),2,0),"Error with MNCR code"))</f>
        <v/>
      </c>
      <c r="AQ39" s="293"/>
      <c r="AR39" s="293"/>
      <c r="AS39" s="316"/>
      <c r="AT39" s="316"/>
      <c r="AU39" s="293"/>
      <c r="AV39" s="293"/>
    </row>
    <row r="40" spans="1:48" x14ac:dyDescent="0.2">
      <c r="A40" s="286"/>
      <c r="B40" s="317"/>
      <c r="C40" s="293"/>
      <c r="D40" s="293"/>
      <c r="E40" s="293"/>
      <c r="F40" s="293"/>
      <c r="G40" s="293" t="str">
        <f t="shared" si="2"/>
        <v>____</v>
      </c>
      <c r="H40" s="294"/>
      <c r="I40" s="294"/>
      <c r="J40" s="295"/>
      <c r="K40" s="293"/>
      <c r="L40" s="293"/>
      <c r="M40" s="293" t="str">
        <f>IF($L40="","",_xlfn.CONCAT('[7]Cover Page'!$D$9,"_",VLOOKUP('[7]Video Analysis Form'!$L40,[7]LookUp_Tables!$R:$S,2,0)))</f>
        <v/>
      </c>
      <c r="N40" s="312">
        <f t="shared" si="5"/>
        <v>0</v>
      </c>
      <c r="O40" s="312">
        <f t="shared" si="6"/>
        <v>0.81354166666666672</v>
      </c>
      <c r="P40" s="312"/>
      <c r="Q40" s="312">
        <f t="shared" si="7"/>
        <v>0.81354166666666672</v>
      </c>
      <c r="R40" s="312">
        <f t="shared" si="3"/>
        <v>0</v>
      </c>
      <c r="S40" s="296"/>
      <c r="T40" s="296"/>
      <c r="U40" s="296"/>
      <c r="V40" s="296"/>
      <c r="W40" s="290"/>
      <c r="X40" s="290"/>
      <c r="Y40" s="313"/>
      <c r="Z40" s="313"/>
      <c r="AA40" s="313"/>
      <c r="AB40" s="313"/>
      <c r="AC40" s="313" t="str">
        <f t="shared" si="4"/>
        <v/>
      </c>
      <c r="AD40" s="293"/>
      <c r="AE40" s="293"/>
      <c r="AF40" s="293"/>
      <c r="AG40" s="293"/>
      <c r="AH40" s="293"/>
      <c r="AI40" s="293"/>
      <c r="AJ40" s="293"/>
      <c r="AK40" s="293"/>
      <c r="AL40" s="293"/>
      <c r="AM40" s="293"/>
      <c r="AN40" s="315" t="str">
        <f>IF(AM40="","",IFERROR(VLOOKUP(AM40,'Error Checking'!A:B,2,0),"Error with MNCR code"))</f>
        <v/>
      </c>
      <c r="AO40" s="315"/>
      <c r="AP40" s="315" t="str">
        <f>IF(AO40="","",IFERROR(VLOOKUP(AO40,'Error Checking'!A:(B),2,0),"Error with MNCR code"))</f>
        <v/>
      </c>
      <c r="AQ40" s="293"/>
      <c r="AR40" s="293"/>
      <c r="AS40" s="316"/>
      <c r="AT40" s="316"/>
      <c r="AU40" s="293"/>
      <c r="AV40" s="293"/>
    </row>
    <row r="41" spans="1:48" x14ac:dyDescent="0.2">
      <c r="A41" s="286"/>
      <c r="B41" s="317"/>
      <c r="C41" s="293"/>
      <c r="D41" s="293"/>
      <c r="E41" s="293"/>
      <c r="F41" s="293"/>
      <c r="G41" s="293" t="str">
        <f t="shared" si="2"/>
        <v>____</v>
      </c>
      <c r="H41" s="294"/>
      <c r="I41" s="294"/>
      <c r="J41" s="295"/>
      <c r="K41" s="293"/>
      <c r="L41" s="293"/>
      <c r="M41" s="293" t="str">
        <f>IF($L41="","",_xlfn.CONCAT('[7]Cover Page'!$D$9,"_",VLOOKUP('[7]Video Analysis Form'!$L41,[7]LookUp_Tables!$R:$S,2,0)))</f>
        <v/>
      </c>
      <c r="N41" s="312">
        <f t="shared" si="5"/>
        <v>0</v>
      </c>
      <c r="O41" s="312">
        <f t="shared" si="6"/>
        <v>0.81354166666666672</v>
      </c>
      <c r="P41" s="312"/>
      <c r="Q41" s="312">
        <f t="shared" si="7"/>
        <v>0.81354166666666672</v>
      </c>
      <c r="R41" s="312">
        <f t="shared" si="3"/>
        <v>0</v>
      </c>
      <c r="S41" s="296"/>
      <c r="T41" s="296"/>
      <c r="U41" s="296"/>
      <c r="V41" s="296"/>
      <c r="W41" s="290"/>
      <c r="X41" s="290"/>
      <c r="Y41" s="313"/>
      <c r="Z41" s="313"/>
      <c r="AA41" s="313"/>
      <c r="AB41" s="313"/>
      <c r="AC41" s="313" t="str">
        <f t="shared" si="4"/>
        <v/>
      </c>
      <c r="AD41" s="293"/>
      <c r="AE41" s="293"/>
      <c r="AF41" s="293"/>
      <c r="AG41" s="293"/>
      <c r="AH41" s="293"/>
      <c r="AI41" s="293"/>
      <c r="AJ41" s="293"/>
      <c r="AK41" s="293"/>
      <c r="AL41" s="293"/>
      <c r="AM41" s="293"/>
      <c r="AN41" s="315" t="str">
        <f>IF(AM41="","",IFERROR(VLOOKUP(AM41,'Error Checking'!A:B,2,0),"Error with MNCR code"))</f>
        <v/>
      </c>
      <c r="AO41" s="315"/>
      <c r="AP41" s="315" t="str">
        <f>IF(AO41="","",IFERROR(VLOOKUP(AO41,'Error Checking'!A:(B),2,0),"Error with MNCR code"))</f>
        <v/>
      </c>
      <c r="AQ41" s="293"/>
      <c r="AR41" s="293"/>
      <c r="AS41" s="316"/>
      <c r="AT41" s="316"/>
      <c r="AU41" s="293"/>
      <c r="AV41" s="293"/>
    </row>
    <row r="42" spans="1:48" x14ac:dyDescent="0.2">
      <c r="A42" s="286"/>
      <c r="B42" s="317"/>
      <c r="C42" s="293"/>
      <c r="D42" s="293"/>
      <c r="E42" s="293"/>
      <c r="F42" s="293"/>
      <c r="G42" s="293" t="str">
        <f t="shared" si="2"/>
        <v>____</v>
      </c>
      <c r="H42" s="294"/>
      <c r="I42" s="294"/>
      <c r="J42" s="295"/>
      <c r="K42" s="293"/>
      <c r="L42" s="293"/>
      <c r="M42" s="293" t="str">
        <f>IF($L42="","",_xlfn.CONCAT('[7]Cover Page'!$D$9,"_",VLOOKUP('[7]Video Analysis Form'!$L42,[7]LookUp_Tables!$R:$S,2,0)))</f>
        <v/>
      </c>
      <c r="N42" s="312">
        <f t="shared" si="5"/>
        <v>0</v>
      </c>
      <c r="O42" s="312">
        <f t="shared" si="6"/>
        <v>0.81354166666666672</v>
      </c>
      <c r="P42" s="312"/>
      <c r="Q42" s="312">
        <f t="shared" si="7"/>
        <v>0.81354166666666672</v>
      </c>
      <c r="R42" s="312">
        <f t="shared" si="3"/>
        <v>0</v>
      </c>
      <c r="S42" s="296"/>
      <c r="T42" s="296"/>
      <c r="U42" s="296"/>
      <c r="V42" s="296"/>
      <c r="W42" s="290"/>
      <c r="X42" s="290"/>
      <c r="Y42" s="313"/>
      <c r="Z42" s="313"/>
      <c r="AA42" s="313"/>
      <c r="AB42" s="313"/>
      <c r="AC42" s="313" t="str">
        <f t="shared" si="4"/>
        <v/>
      </c>
      <c r="AD42" s="293"/>
      <c r="AE42" s="293"/>
      <c r="AF42" s="293"/>
      <c r="AG42" s="293"/>
      <c r="AH42" s="293"/>
      <c r="AI42" s="293"/>
      <c r="AJ42" s="293"/>
      <c r="AK42" s="293"/>
      <c r="AL42" s="293"/>
      <c r="AM42" s="293"/>
      <c r="AN42" s="315" t="str">
        <f>IF(AM42="","",IFERROR(VLOOKUP(AM42,'Error Checking'!A:B,2,0),"Error with MNCR code"))</f>
        <v/>
      </c>
      <c r="AO42" s="315"/>
      <c r="AP42" s="315" t="str">
        <f>IF(AO42="","",IFERROR(VLOOKUP(AO42,'Error Checking'!A:(B),2,0),"Error with MNCR code"))</f>
        <v/>
      </c>
      <c r="AQ42" s="293"/>
      <c r="AR42" s="293"/>
      <c r="AS42" s="316"/>
      <c r="AT42" s="316"/>
      <c r="AU42" s="293"/>
      <c r="AV42" s="293"/>
    </row>
    <row r="43" spans="1:48" x14ac:dyDescent="0.2">
      <c r="A43" s="286"/>
      <c r="B43" s="317"/>
      <c r="C43" s="293"/>
      <c r="D43" s="293"/>
      <c r="E43" s="293"/>
      <c r="F43" s="293"/>
      <c r="G43" s="293" t="str">
        <f t="shared" si="2"/>
        <v>____</v>
      </c>
      <c r="H43" s="294"/>
      <c r="I43" s="294"/>
      <c r="J43" s="295"/>
      <c r="K43" s="293"/>
      <c r="L43" s="293"/>
      <c r="M43" s="293" t="str">
        <f>IF($L43="","",_xlfn.CONCAT('[7]Cover Page'!$D$9,"_",VLOOKUP('[7]Video Analysis Form'!$L43,[7]LookUp_Tables!$R:$S,2,0)))</f>
        <v/>
      </c>
      <c r="N43" s="312">
        <f t="shared" si="5"/>
        <v>0</v>
      </c>
      <c r="O43" s="312">
        <f t="shared" si="6"/>
        <v>0.81354166666666672</v>
      </c>
      <c r="P43" s="312"/>
      <c r="Q43" s="312">
        <f t="shared" si="7"/>
        <v>0.81354166666666672</v>
      </c>
      <c r="R43" s="312">
        <f t="shared" si="3"/>
        <v>0</v>
      </c>
      <c r="S43" s="296"/>
      <c r="T43" s="296"/>
      <c r="U43" s="296"/>
      <c r="V43" s="296"/>
      <c r="W43" s="290"/>
      <c r="X43" s="290"/>
      <c r="Y43" s="313"/>
      <c r="Z43" s="313"/>
      <c r="AA43" s="313"/>
      <c r="AB43" s="313"/>
      <c r="AC43" s="313" t="str">
        <f t="shared" si="4"/>
        <v/>
      </c>
      <c r="AD43" s="293"/>
      <c r="AE43" s="293"/>
      <c r="AF43" s="293"/>
      <c r="AG43" s="293"/>
      <c r="AH43" s="293"/>
      <c r="AI43" s="293"/>
      <c r="AJ43" s="293"/>
      <c r="AK43" s="293"/>
      <c r="AL43" s="293"/>
      <c r="AM43" s="293"/>
      <c r="AN43" s="315" t="str">
        <f>IF(AM43="","",IFERROR(VLOOKUP(AM43,'Error Checking'!A:B,2,0),"Error with MNCR code"))</f>
        <v/>
      </c>
      <c r="AO43" s="315"/>
      <c r="AP43" s="315" t="str">
        <f>IF(AO43="","",IFERROR(VLOOKUP(AO43,'Error Checking'!A:(B),2,0),"Error with MNCR code"))</f>
        <v/>
      </c>
      <c r="AQ43" s="293"/>
      <c r="AR43" s="293"/>
      <c r="AS43" s="316"/>
      <c r="AT43" s="316"/>
      <c r="AU43" s="293"/>
      <c r="AV43" s="293"/>
    </row>
    <row r="44" spans="1:48" x14ac:dyDescent="0.2">
      <c r="A44" s="286"/>
      <c r="B44" s="317"/>
      <c r="C44" s="293"/>
      <c r="D44" s="293"/>
      <c r="E44" s="293"/>
      <c r="F44" s="293"/>
      <c r="G44" s="293" t="str">
        <f t="shared" si="2"/>
        <v>____</v>
      </c>
      <c r="H44" s="294"/>
      <c r="I44" s="294"/>
      <c r="J44" s="295"/>
      <c r="K44" s="293"/>
      <c r="L44" s="293"/>
      <c r="M44" s="293" t="str">
        <f>IF($L44="","",_xlfn.CONCAT('[7]Cover Page'!$D$9,"_",VLOOKUP('[7]Video Analysis Form'!$L44,[7]LookUp_Tables!$R:$S,2,0)))</f>
        <v/>
      </c>
      <c r="N44" s="312">
        <f t="shared" si="5"/>
        <v>0</v>
      </c>
      <c r="O44" s="312">
        <f t="shared" si="6"/>
        <v>0.81354166666666672</v>
      </c>
      <c r="P44" s="312"/>
      <c r="Q44" s="312">
        <f t="shared" si="7"/>
        <v>0.81354166666666672</v>
      </c>
      <c r="R44" s="312">
        <f t="shared" si="3"/>
        <v>0</v>
      </c>
      <c r="S44" s="296"/>
      <c r="T44" s="296"/>
      <c r="U44" s="296"/>
      <c r="V44" s="296"/>
      <c r="W44" s="290"/>
      <c r="X44" s="290"/>
      <c r="Y44" s="313"/>
      <c r="Z44" s="313"/>
      <c r="AA44" s="313"/>
      <c r="AB44" s="313"/>
      <c r="AC44" s="313" t="str">
        <f t="shared" si="4"/>
        <v/>
      </c>
      <c r="AD44" s="293"/>
      <c r="AE44" s="293"/>
      <c r="AF44" s="293"/>
      <c r="AG44" s="293"/>
      <c r="AH44" s="293"/>
      <c r="AI44" s="293"/>
      <c r="AJ44" s="293"/>
      <c r="AK44" s="293"/>
      <c r="AL44" s="293"/>
      <c r="AM44" s="293"/>
      <c r="AN44" s="315" t="str">
        <f>IF(AM44="","",IFERROR(VLOOKUP(AM44,'Error Checking'!A:B,2,0),"Error with MNCR code"))</f>
        <v/>
      </c>
      <c r="AO44" s="315"/>
      <c r="AP44" s="315" t="str">
        <f>IF(AO44="","",IFERROR(VLOOKUP(AO44,'Error Checking'!A:(B),2,0),"Error with MNCR code"))</f>
        <v/>
      </c>
      <c r="AQ44" s="293"/>
      <c r="AR44" s="293"/>
      <c r="AS44" s="316"/>
      <c r="AT44" s="316"/>
      <c r="AU44" s="293"/>
      <c r="AV44" s="293"/>
    </row>
    <row r="45" spans="1:48" x14ac:dyDescent="0.2">
      <c r="A45" s="286"/>
      <c r="B45" s="317"/>
      <c r="C45" s="293"/>
      <c r="D45" s="293"/>
      <c r="E45" s="293"/>
      <c r="F45" s="293"/>
      <c r="G45" s="293" t="str">
        <f t="shared" si="2"/>
        <v>____</v>
      </c>
      <c r="H45" s="294"/>
      <c r="I45" s="294"/>
      <c r="J45" s="295"/>
      <c r="K45" s="293"/>
      <c r="L45" s="293"/>
      <c r="M45" s="293" t="str">
        <f>IF($L45="","",_xlfn.CONCAT('[7]Cover Page'!$D$9,"_",VLOOKUP('[7]Video Analysis Form'!$L45,[7]LookUp_Tables!$R:$S,2,0)))</f>
        <v/>
      </c>
      <c r="N45" s="312">
        <f t="shared" si="5"/>
        <v>0</v>
      </c>
      <c r="O45" s="312">
        <f t="shared" si="6"/>
        <v>0.81354166666666672</v>
      </c>
      <c r="P45" s="312"/>
      <c r="Q45" s="312">
        <f t="shared" si="7"/>
        <v>0.81354166666666672</v>
      </c>
      <c r="R45" s="312">
        <f t="shared" si="3"/>
        <v>0</v>
      </c>
      <c r="S45" s="296"/>
      <c r="T45" s="296"/>
      <c r="U45" s="296"/>
      <c r="V45" s="296"/>
      <c r="W45" s="290"/>
      <c r="X45" s="290"/>
      <c r="Y45" s="313"/>
      <c r="Z45" s="313"/>
      <c r="AA45" s="313"/>
      <c r="AB45" s="313"/>
      <c r="AC45" s="313" t="str">
        <f t="shared" si="4"/>
        <v/>
      </c>
      <c r="AD45" s="293"/>
      <c r="AE45" s="293"/>
      <c r="AF45" s="293"/>
      <c r="AG45" s="293"/>
      <c r="AH45" s="293"/>
      <c r="AI45" s="293"/>
      <c r="AJ45" s="293"/>
      <c r="AK45" s="293"/>
      <c r="AL45" s="293"/>
      <c r="AM45" s="293"/>
      <c r="AN45" s="315" t="str">
        <f>IF(AM45="","",IFERROR(VLOOKUP(AM45,'Error Checking'!A:B,2,0),"Error with MNCR code"))</f>
        <v/>
      </c>
      <c r="AO45" s="315"/>
      <c r="AP45" s="315" t="str">
        <f>IF(AO45="","",IFERROR(VLOOKUP(AO45,'Error Checking'!A:(B),2,0),"Error with MNCR code"))</f>
        <v/>
      </c>
      <c r="AQ45" s="293"/>
      <c r="AR45" s="293"/>
      <c r="AS45" s="316"/>
      <c r="AT45" s="316"/>
      <c r="AU45" s="293"/>
      <c r="AV45" s="293"/>
    </row>
    <row r="46" spans="1:48" x14ac:dyDescent="0.2">
      <c r="A46" s="286"/>
      <c r="B46" s="317"/>
      <c r="C46" s="293"/>
      <c r="D46" s="293"/>
      <c r="E46" s="293"/>
      <c r="F46" s="293"/>
      <c r="G46" s="293" t="str">
        <f t="shared" si="2"/>
        <v>____</v>
      </c>
      <c r="H46" s="294"/>
      <c r="I46" s="294"/>
      <c r="J46" s="295"/>
      <c r="K46" s="293"/>
      <c r="L46" s="293"/>
      <c r="M46" s="293" t="str">
        <f>IF($L46="","",_xlfn.CONCAT('[7]Cover Page'!$D$9,"_",VLOOKUP('[7]Video Analysis Form'!$L46,[7]LookUp_Tables!$R:$S,2,0)))</f>
        <v/>
      </c>
      <c r="N46" s="312">
        <f t="shared" si="5"/>
        <v>0</v>
      </c>
      <c r="O46" s="312">
        <f t="shared" si="6"/>
        <v>0.81354166666666672</v>
      </c>
      <c r="P46" s="312"/>
      <c r="Q46" s="312">
        <f t="shared" si="7"/>
        <v>0.81354166666666672</v>
      </c>
      <c r="R46" s="312">
        <f t="shared" si="3"/>
        <v>0</v>
      </c>
      <c r="S46" s="296"/>
      <c r="T46" s="296"/>
      <c r="U46" s="296"/>
      <c r="V46" s="296"/>
      <c r="W46" s="290"/>
      <c r="X46" s="290"/>
      <c r="Y46" s="313"/>
      <c r="Z46" s="313"/>
      <c r="AA46" s="313"/>
      <c r="AB46" s="313"/>
      <c r="AC46" s="313" t="str">
        <f t="shared" si="4"/>
        <v/>
      </c>
      <c r="AD46" s="293"/>
      <c r="AE46" s="293"/>
      <c r="AF46" s="293"/>
      <c r="AG46" s="293"/>
      <c r="AH46" s="293"/>
      <c r="AI46" s="293"/>
      <c r="AJ46" s="293"/>
      <c r="AK46" s="293"/>
      <c r="AL46" s="293"/>
      <c r="AM46" s="293"/>
      <c r="AN46" s="315" t="str">
        <f>IF(AM46="","",IFERROR(VLOOKUP(AM46,'Error Checking'!A:B,2,0),"Error with MNCR code"))</f>
        <v/>
      </c>
      <c r="AO46" s="315"/>
      <c r="AP46" s="315" t="str">
        <f>IF(AO46="","",IFERROR(VLOOKUP(AO46,'Error Checking'!A:(B),2,0),"Error with MNCR code"))</f>
        <v/>
      </c>
      <c r="AQ46" s="293"/>
      <c r="AR46" s="293"/>
      <c r="AS46" s="316"/>
      <c r="AT46" s="316"/>
      <c r="AU46" s="293"/>
      <c r="AV46" s="293"/>
    </row>
    <row r="47" spans="1:48" x14ac:dyDescent="0.2">
      <c r="A47" s="286"/>
      <c r="B47" s="317"/>
      <c r="C47" s="293"/>
      <c r="D47" s="293"/>
      <c r="E47" s="293"/>
      <c r="F47" s="293"/>
      <c r="G47" s="293" t="str">
        <f t="shared" si="2"/>
        <v>____</v>
      </c>
      <c r="H47" s="294"/>
      <c r="I47" s="294"/>
      <c r="J47" s="295"/>
      <c r="K47" s="293"/>
      <c r="L47" s="293"/>
      <c r="M47" s="293" t="str">
        <f>IF($L47="","",_xlfn.CONCAT('[7]Cover Page'!$D$9,"_",VLOOKUP('[7]Video Analysis Form'!$L47,[7]LookUp_Tables!$R:$S,2,0)))</f>
        <v/>
      </c>
      <c r="N47" s="312">
        <f t="shared" si="5"/>
        <v>0</v>
      </c>
      <c r="O47" s="312">
        <f t="shared" si="6"/>
        <v>0.81354166666666672</v>
      </c>
      <c r="P47" s="312"/>
      <c r="Q47" s="312">
        <f t="shared" si="7"/>
        <v>0.81354166666666672</v>
      </c>
      <c r="R47" s="312">
        <f t="shared" si="3"/>
        <v>0</v>
      </c>
      <c r="S47" s="296"/>
      <c r="T47" s="296"/>
      <c r="U47" s="296"/>
      <c r="V47" s="296"/>
      <c r="W47" s="290"/>
      <c r="X47" s="290"/>
      <c r="Y47" s="313"/>
      <c r="Z47" s="313"/>
      <c r="AA47" s="313"/>
      <c r="AB47" s="313"/>
      <c r="AC47" s="313" t="str">
        <f t="shared" si="4"/>
        <v/>
      </c>
      <c r="AD47" s="293"/>
      <c r="AE47" s="293"/>
      <c r="AF47" s="293"/>
      <c r="AG47" s="293"/>
      <c r="AH47" s="293"/>
      <c r="AI47" s="293"/>
      <c r="AJ47" s="293"/>
      <c r="AK47" s="293"/>
      <c r="AL47" s="293"/>
      <c r="AM47" s="293"/>
      <c r="AN47" s="315" t="str">
        <f>IF(AM47="","",IFERROR(VLOOKUP(AM47,'Error Checking'!A:B,2,0),"Error with MNCR code"))</f>
        <v/>
      </c>
      <c r="AO47" s="315"/>
      <c r="AP47" s="315" t="str">
        <f>IF(AO47="","",IFERROR(VLOOKUP(AO47,'Error Checking'!A:(B),2,0),"Error with MNCR code"))</f>
        <v/>
      </c>
      <c r="AQ47" s="293"/>
      <c r="AR47" s="293"/>
      <c r="AS47" s="316"/>
      <c r="AT47" s="316"/>
      <c r="AU47" s="293"/>
      <c r="AV47" s="293"/>
    </row>
    <row r="48" spans="1:48" x14ac:dyDescent="0.2">
      <c r="A48" s="286"/>
      <c r="B48" s="317"/>
      <c r="C48" s="293"/>
      <c r="D48" s="293"/>
      <c r="E48" s="293"/>
      <c r="F48" s="293"/>
      <c r="G48" s="293" t="str">
        <f t="shared" si="2"/>
        <v>____</v>
      </c>
      <c r="H48" s="294"/>
      <c r="I48" s="294"/>
      <c r="J48" s="295"/>
      <c r="K48" s="293"/>
      <c r="L48" s="293"/>
      <c r="M48" s="293" t="str">
        <f>IF($L48="","",_xlfn.CONCAT('[7]Cover Page'!$D$9,"_",VLOOKUP('[7]Video Analysis Form'!$L48,[7]LookUp_Tables!$R:$S,2,0)))</f>
        <v/>
      </c>
      <c r="N48" s="312">
        <f t="shared" si="5"/>
        <v>0</v>
      </c>
      <c r="O48" s="312">
        <f t="shared" si="6"/>
        <v>0.81354166666666672</v>
      </c>
      <c r="P48" s="312"/>
      <c r="Q48" s="312">
        <f t="shared" si="7"/>
        <v>0.81354166666666672</v>
      </c>
      <c r="R48" s="312">
        <f t="shared" si="3"/>
        <v>0</v>
      </c>
      <c r="S48" s="296"/>
      <c r="T48" s="296"/>
      <c r="U48" s="296"/>
      <c r="V48" s="296"/>
      <c r="W48" s="290"/>
      <c r="X48" s="290"/>
      <c r="Y48" s="313"/>
      <c r="Z48" s="313"/>
      <c r="AA48" s="313"/>
      <c r="AB48" s="313"/>
      <c r="AC48" s="313" t="str">
        <f t="shared" si="4"/>
        <v/>
      </c>
      <c r="AD48" s="293"/>
      <c r="AE48" s="293"/>
      <c r="AF48" s="293"/>
      <c r="AG48" s="293"/>
      <c r="AH48" s="293"/>
      <c r="AI48" s="293"/>
      <c r="AJ48" s="293"/>
      <c r="AK48" s="293"/>
      <c r="AL48" s="293"/>
      <c r="AM48" s="293"/>
      <c r="AN48" s="315" t="str">
        <f>IF(AM48="","",IFERROR(VLOOKUP(AM48,'Error Checking'!A:B,2,0),"Error with MNCR code"))</f>
        <v/>
      </c>
      <c r="AO48" s="315"/>
      <c r="AP48" s="315" t="str">
        <f>IF(AO48="","",IFERROR(VLOOKUP(AO48,'Error Checking'!A:(B),2,0),"Error with MNCR code"))</f>
        <v/>
      </c>
      <c r="AQ48" s="293"/>
      <c r="AR48" s="293"/>
      <c r="AS48" s="316"/>
      <c r="AT48" s="316"/>
      <c r="AU48" s="293"/>
      <c r="AV48" s="293"/>
    </row>
    <row r="49" spans="1:48" x14ac:dyDescent="0.2">
      <c r="A49" s="286"/>
      <c r="B49" s="317"/>
      <c r="C49" s="293"/>
      <c r="D49" s="293"/>
      <c r="E49" s="293"/>
      <c r="F49" s="293"/>
      <c r="G49" s="293" t="str">
        <f t="shared" si="2"/>
        <v>____</v>
      </c>
      <c r="H49" s="294"/>
      <c r="I49" s="294"/>
      <c r="J49" s="295"/>
      <c r="K49" s="293"/>
      <c r="L49" s="293"/>
      <c r="M49" s="293" t="str">
        <f>IF($L49="","",_xlfn.CONCAT('[7]Cover Page'!$D$9,"_",VLOOKUP('[7]Video Analysis Form'!$L49,[7]LookUp_Tables!$R:$S,2,0)))</f>
        <v/>
      </c>
      <c r="N49" s="312">
        <f t="shared" si="5"/>
        <v>0</v>
      </c>
      <c r="O49" s="312">
        <f t="shared" si="6"/>
        <v>0.81354166666666672</v>
      </c>
      <c r="P49" s="312"/>
      <c r="Q49" s="312">
        <f t="shared" si="7"/>
        <v>0.81354166666666672</v>
      </c>
      <c r="R49" s="312">
        <f t="shared" si="3"/>
        <v>0</v>
      </c>
      <c r="S49" s="296"/>
      <c r="T49" s="296"/>
      <c r="U49" s="296"/>
      <c r="V49" s="296"/>
      <c r="W49" s="290"/>
      <c r="X49" s="290"/>
      <c r="Y49" s="313"/>
      <c r="Z49" s="313"/>
      <c r="AA49" s="313"/>
      <c r="AB49" s="313"/>
      <c r="AC49" s="313" t="str">
        <f t="shared" si="4"/>
        <v/>
      </c>
      <c r="AD49" s="293"/>
      <c r="AE49" s="293"/>
      <c r="AF49" s="293"/>
      <c r="AG49" s="293"/>
      <c r="AH49" s="293"/>
      <c r="AI49" s="293"/>
      <c r="AJ49" s="293"/>
      <c r="AK49" s="293"/>
      <c r="AL49" s="293"/>
      <c r="AM49" s="293"/>
      <c r="AN49" s="315" t="str">
        <f>IF(AM49="","",IFERROR(VLOOKUP(AM49,'Error Checking'!A:B,2,0),"Error with MNCR code"))</f>
        <v/>
      </c>
      <c r="AO49" s="315"/>
      <c r="AP49" s="315" t="str">
        <f>IF(AO49="","",IFERROR(VLOOKUP(AO49,'Error Checking'!A:(B),2,0),"Error with MNCR code"))</f>
        <v/>
      </c>
      <c r="AQ49" s="293"/>
      <c r="AR49" s="293"/>
      <c r="AS49" s="316"/>
      <c r="AT49" s="316"/>
      <c r="AU49" s="293"/>
      <c r="AV49" s="293"/>
    </row>
    <row r="50" spans="1:48" x14ac:dyDescent="0.2">
      <c r="A50" s="286"/>
      <c r="B50" s="317"/>
      <c r="C50" s="293"/>
      <c r="D50" s="293"/>
      <c r="E50" s="293"/>
      <c r="F50" s="293"/>
      <c r="G50" s="293" t="str">
        <f t="shared" si="2"/>
        <v>____</v>
      </c>
      <c r="H50" s="294"/>
      <c r="I50" s="294"/>
      <c r="J50" s="295"/>
      <c r="K50" s="293"/>
      <c r="L50" s="293"/>
      <c r="M50" s="293" t="str">
        <f>IF($L50="","",_xlfn.CONCAT('[7]Cover Page'!$D$9,"_",VLOOKUP('[7]Video Analysis Form'!$L50,[7]LookUp_Tables!$R:$S,2,0)))</f>
        <v/>
      </c>
      <c r="N50" s="312">
        <f t="shared" si="5"/>
        <v>0</v>
      </c>
      <c r="O50" s="312">
        <f t="shared" si="6"/>
        <v>0.81354166666666672</v>
      </c>
      <c r="P50" s="312"/>
      <c r="Q50" s="312">
        <f t="shared" si="7"/>
        <v>0.81354166666666672</v>
      </c>
      <c r="R50" s="312">
        <f t="shared" si="3"/>
        <v>0</v>
      </c>
      <c r="S50" s="296"/>
      <c r="T50" s="296"/>
      <c r="U50" s="296"/>
      <c r="V50" s="296"/>
      <c r="W50" s="290"/>
      <c r="X50" s="290"/>
      <c r="Y50" s="313"/>
      <c r="Z50" s="313"/>
      <c r="AA50" s="313"/>
      <c r="AB50" s="313"/>
      <c r="AC50" s="313" t="str">
        <f t="shared" si="4"/>
        <v/>
      </c>
      <c r="AD50" s="293"/>
      <c r="AE50" s="293"/>
      <c r="AF50" s="293"/>
      <c r="AG50" s="293"/>
      <c r="AH50" s="293"/>
      <c r="AI50" s="293"/>
      <c r="AJ50" s="293"/>
      <c r="AK50" s="293"/>
      <c r="AL50" s="293"/>
      <c r="AM50" s="293"/>
      <c r="AN50" s="315" t="str">
        <f>IF(AM50="","",IFERROR(VLOOKUP(AM50,'Error Checking'!A:B,2,0),"Error with MNCR code"))</f>
        <v/>
      </c>
      <c r="AO50" s="315"/>
      <c r="AP50" s="315" t="str">
        <f>IF(AO50="","",IFERROR(VLOOKUP(AO50,'Error Checking'!A:(B),2,0),"Error with MNCR code"))</f>
        <v/>
      </c>
      <c r="AQ50" s="293"/>
      <c r="AR50" s="293"/>
      <c r="AS50" s="316"/>
      <c r="AT50" s="316"/>
      <c r="AU50" s="293"/>
      <c r="AV50" s="293"/>
    </row>
    <row r="51" spans="1:48" x14ac:dyDescent="0.2">
      <c r="A51" s="286"/>
      <c r="B51" s="317"/>
      <c r="C51" s="293"/>
      <c r="D51" s="293"/>
      <c r="E51" s="293"/>
      <c r="F51" s="293"/>
      <c r="G51" s="293" t="str">
        <f t="shared" si="2"/>
        <v>____</v>
      </c>
      <c r="H51" s="294"/>
      <c r="I51" s="294"/>
      <c r="J51" s="295"/>
      <c r="K51" s="293"/>
      <c r="L51" s="293"/>
      <c r="M51" s="293" t="str">
        <f>IF($L51="","",_xlfn.CONCAT('[7]Cover Page'!$D$9,"_",VLOOKUP('[7]Video Analysis Form'!$L51,[7]LookUp_Tables!$R:$S,2,0)))</f>
        <v/>
      </c>
      <c r="N51" s="312">
        <f t="shared" si="5"/>
        <v>0</v>
      </c>
      <c r="O51" s="312">
        <f t="shared" si="6"/>
        <v>0.81354166666666672</v>
      </c>
      <c r="P51" s="312"/>
      <c r="Q51" s="312">
        <f t="shared" si="7"/>
        <v>0.81354166666666672</v>
      </c>
      <c r="R51" s="312">
        <f t="shared" si="3"/>
        <v>0</v>
      </c>
      <c r="S51" s="296"/>
      <c r="T51" s="296"/>
      <c r="U51" s="296"/>
      <c r="V51" s="296"/>
      <c r="W51" s="290"/>
      <c r="X51" s="290"/>
      <c r="Y51" s="313"/>
      <c r="Z51" s="313"/>
      <c r="AA51" s="313"/>
      <c r="AB51" s="313"/>
      <c r="AC51" s="313" t="str">
        <f t="shared" si="4"/>
        <v/>
      </c>
      <c r="AD51" s="293"/>
      <c r="AE51" s="293"/>
      <c r="AF51" s="293"/>
      <c r="AG51" s="293"/>
      <c r="AH51" s="293"/>
      <c r="AI51" s="293"/>
      <c r="AJ51" s="293"/>
      <c r="AK51" s="293"/>
      <c r="AL51" s="293"/>
      <c r="AM51" s="293"/>
      <c r="AN51" s="315" t="str">
        <f>IF(AM51="","",IFERROR(VLOOKUP(AM51,'Error Checking'!A:B,2,0),"Error with MNCR code"))</f>
        <v/>
      </c>
      <c r="AO51" s="315"/>
      <c r="AP51" s="315" t="str">
        <f>IF(AO51="","",IFERROR(VLOOKUP(AO51,'Error Checking'!A:(B),2,0),"Error with MNCR code"))</f>
        <v/>
      </c>
      <c r="AQ51" s="293"/>
      <c r="AR51" s="293"/>
      <c r="AS51" s="316"/>
      <c r="AT51" s="316"/>
      <c r="AU51" s="293"/>
      <c r="AV51" s="293"/>
    </row>
    <row r="52" spans="1:48" x14ac:dyDescent="0.2">
      <c r="A52" s="286"/>
      <c r="B52" s="317"/>
      <c r="C52" s="293"/>
      <c r="D52" s="293"/>
      <c r="E52" s="293"/>
      <c r="F52" s="293"/>
      <c r="G52" s="293" t="str">
        <f t="shared" si="2"/>
        <v>____</v>
      </c>
      <c r="H52" s="294"/>
      <c r="I52" s="294"/>
      <c r="J52" s="295"/>
      <c r="K52" s="293"/>
      <c r="L52" s="293"/>
      <c r="M52" s="293" t="str">
        <f>IF($L52="","",_xlfn.CONCAT('[7]Cover Page'!$D$9,"_",VLOOKUP('[7]Video Analysis Form'!$L52,[7]LookUp_Tables!$R:$S,2,0)))</f>
        <v/>
      </c>
      <c r="N52" s="312">
        <f t="shared" si="5"/>
        <v>0</v>
      </c>
      <c r="O52" s="312">
        <f t="shared" si="6"/>
        <v>0.81354166666666672</v>
      </c>
      <c r="P52" s="312"/>
      <c r="Q52" s="312">
        <f t="shared" si="7"/>
        <v>0.81354166666666672</v>
      </c>
      <c r="R52" s="312">
        <f t="shared" si="3"/>
        <v>0</v>
      </c>
      <c r="S52" s="296"/>
      <c r="T52" s="296"/>
      <c r="U52" s="296"/>
      <c r="V52" s="296"/>
      <c r="W52" s="290"/>
      <c r="X52" s="290"/>
      <c r="Y52" s="313"/>
      <c r="Z52" s="313"/>
      <c r="AA52" s="313"/>
      <c r="AB52" s="313"/>
      <c r="AC52" s="313" t="str">
        <f t="shared" si="4"/>
        <v/>
      </c>
      <c r="AD52" s="293"/>
      <c r="AE52" s="293"/>
      <c r="AF52" s="293"/>
      <c r="AG52" s="293"/>
      <c r="AH52" s="293"/>
      <c r="AI52" s="293"/>
      <c r="AJ52" s="293"/>
      <c r="AK52" s="293"/>
      <c r="AL52" s="293"/>
      <c r="AM52" s="293"/>
      <c r="AN52" s="315" t="str">
        <f>IF(AM52="","",IFERROR(VLOOKUP(AM52,'Error Checking'!A:B,2,0),"Error with MNCR code"))</f>
        <v/>
      </c>
      <c r="AO52" s="315"/>
      <c r="AP52" s="315" t="str">
        <f>IF(AO52="","",IFERROR(VLOOKUP(AO52,'Error Checking'!A:(B),2,0),"Error with MNCR code"))</f>
        <v/>
      </c>
      <c r="AQ52" s="293"/>
      <c r="AR52" s="293"/>
      <c r="AS52" s="316"/>
      <c r="AT52" s="316"/>
      <c r="AU52" s="293"/>
      <c r="AV52" s="293"/>
    </row>
    <row r="53" spans="1:48" x14ac:dyDescent="0.2">
      <c r="A53" s="286"/>
      <c r="B53" s="317"/>
      <c r="C53" s="293"/>
      <c r="D53" s="293"/>
      <c r="E53" s="293"/>
      <c r="F53" s="293"/>
      <c r="G53" s="293" t="str">
        <f t="shared" si="2"/>
        <v>____</v>
      </c>
      <c r="H53" s="294"/>
      <c r="I53" s="294"/>
      <c r="J53" s="295"/>
      <c r="K53" s="293"/>
      <c r="L53" s="293"/>
      <c r="M53" s="293" t="str">
        <f>IF($L53="","",_xlfn.CONCAT('[7]Cover Page'!$D$9,"_",VLOOKUP('[7]Video Analysis Form'!$L53,[7]LookUp_Tables!$R:$S,2,0)))</f>
        <v/>
      </c>
      <c r="N53" s="312">
        <f t="shared" si="5"/>
        <v>0</v>
      </c>
      <c r="O53" s="312">
        <f t="shared" si="6"/>
        <v>0.81354166666666672</v>
      </c>
      <c r="P53" s="312"/>
      <c r="Q53" s="312">
        <f t="shared" si="7"/>
        <v>0.81354166666666672</v>
      </c>
      <c r="R53" s="312">
        <f t="shared" si="3"/>
        <v>0</v>
      </c>
      <c r="S53" s="296"/>
      <c r="T53" s="296"/>
      <c r="U53" s="296"/>
      <c r="V53" s="296"/>
      <c r="W53" s="290"/>
      <c r="X53" s="290"/>
      <c r="Y53" s="313"/>
      <c r="Z53" s="313"/>
      <c r="AA53" s="313"/>
      <c r="AB53" s="313"/>
      <c r="AC53" s="313" t="str">
        <f t="shared" si="4"/>
        <v/>
      </c>
      <c r="AD53" s="293"/>
      <c r="AE53" s="293"/>
      <c r="AF53" s="293"/>
      <c r="AG53" s="293"/>
      <c r="AH53" s="293"/>
      <c r="AI53" s="293"/>
      <c r="AJ53" s="293"/>
      <c r="AK53" s="293"/>
      <c r="AL53" s="293"/>
      <c r="AM53" s="293"/>
      <c r="AN53" s="315" t="str">
        <f>IF(AM53="","",IFERROR(VLOOKUP(AM53,'Error Checking'!A:B,2,0),"Error with MNCR code"))</f>
        <v/>
      </c>
      <c r="AO53" s="315"/>
      <c r="AP53" s="315" t="str">
        <f>IF(AO53="","",IFERROR(VLOOKUP(AO53,'Error Checking'!A:(B),2,0),"Error with MNCR code"))</f>
        <v/>
      </c>
      <c r="AQ53" s="293"/>
      <c r="AR53" s="293"/>
      <c r="AS53" s="316"/>
      <c r="AT53" s="316"/>
      <c r="AU53" s="293"/>
      <c r="AV53" s="293"/>
    </row>
    <row r="54" spans="1:48" x14ac:dyDescent="0.2">
      <c r="A54" s="286"/>
      <c r="B54" s="317"/>
      <c r="C54" s="293"/>
      <c r="D54" s="293"/>
      <c r="E54" s="293"/>
      <c r="F54" s="293"/>
      <c r="G54" s="293" t="str">
        <f t="shared" si="2"/>
        <v>____</v>
      </c>
      <c r="H54" s="294"/>
      <c r="I54" s="294"/>
      <c r="J54" s="295"/>
      <c r="K54" s="293"/>
      <c r="L54" s="293"/>
      <c r="M54" s="293" t="str">
        <f>IF($L54="","",_xlfn.CONCAT('[7]Cover Page'!$D$9,"_",VLOOKUP('[7]Video Analysis Form'!$L54,[7]LookUp_Tables!$R:$S,2,0)))</f>
        <v/>
      </c>
      <c r="N54" s="312">
        <f t="shared" si="5"/>
        <v>0</v>
      </c>
      <c r="O54" s="312">
        <f t="shared" si="6"/>
        <v>0.81354166666666672</v>
      </c>
      <c r="P54" s="312"/>
      <c r="Q54" s="312">
        <f t="shared" si="7"/>
        <v>0.81354166666666672</v>
      </c>
      <c r="R54" s="312">
        <f t="shared" si="3"/>
        <v>0</v>
      </c>
      <c r="S54" s="296"/>
      <c r="T54" s="296"/>
      <c r="U54" s="296"/>
      <c r="V54" s="296"/>
      <c r="W54" s="290"/>
      <c r="X54" s="290"/>
      <c r="Y54" s="313"/>
      <c r="Z54" s="313"/>
      <c r="AA54" s="313"/>
      <c r="AB54" s="313"/>
      <c r="AC54" s="313" t="str">
        <f t="shared" si="4"/>
        <v/>
      </c>
      <c r="AD54" s="293"/>
      <c r="AE54" s="293"/>
      <c r="AF54" s="293"/>
      <c r="AG54" s="293"/>
      <c r="AH54" s="293"/>
      <c r="AI54" s="293"/>
      <c r="AJ54" s="293"/>
      <c r="AK54" s="293"/>
      <c r="AL54" s="293"/>
      <c r="AM54" s="293"/>
      <c r="AN54" s="315" t="str">
        <f>IF(AM54="","",IFERROR(VLOOKUP(AM54,'Error Checking'!A:B,2,0),"Error with MNCR code"))</f>
        <v/>
      </c>
      <c r="AO54" s="315"/>
      <c r="AP54" s="315" t="str">
        <f>IF(AO54="","",IFERROR(VLOOKUP(AO54,'Error Checking'!A:(B),2,0),"Error with MNCR code"))</f>
        <v/>
      </c>
      <c r="AQ54" s="293"/>
      <c r="AR54" s="293"/>
      <c r="AS54" s="316"/>
      <c r="AT54" s="316"/>
      <c r="AU54" s="293"/>
      <c r="AV54" s="293"/>
    </row>
    <row r="55" spans="1:48" x14ac:dyDescent="0.2">
      <c r="A55" s="286"/>
      <c r="B55" s="317"/>
      <c r="C55" s="293"/>
      <c r="D55" s="293"/>
      <c r="E55" s="293"/>
      <c r="F55" s="293"/>
      <c r="G55" s="293" t="str">
        <f t="shared" si="2"/>
        <v>____</v>
      </c>
      <c r="H55" s="294"/>
      <c r="I55" s="294"/>
      <c r="J55" s="295"/>
      <c r="K55" s="293"/>
      <c r="L55" s="293"/>
      <c r="M55" s="293" t="str">
        <f>IF($L55="","",_xlfn.CONCAT('[7]Cover Page'!$D$9,"_",VLOOKUP('[7]Video Analysis Form'!$L55,[7]LookUp_Tables!$R:$S,2,0)))</f>
        <v/>
      </c>
      <c r="N55" s="312">
        <f t="shared" si="5"/>
        <v>0</v>
      </c>
      <c r="O55" s="312">
        <f t="shared" si="6"/>
        <v>0.81354166666666672</v>
      </c>
      <c r="P55" s="312"/>
      <c r="Q55" s="312">
        <f t="shared" si="7"/>
        <v>0.81354166666666672</v>
      </c>
      <c r="R55" s="312">
        <f t="shared" si="3"/>
        <v>0</v>
      </c>
      <c r="S55" s="296"/>
      <c r="T55" s="296"/>
      <c r="U55" s="296"/>
      <c r="V55" s="296"/>
      <c r="W55" s="290"/>
      <c r="X55" s="290"/>
      <c r="Y55" s="313"/>
      <c r="Z55" s="313"/>
      <c r="AA55" s="313"/>
      <c r="AB55" s="313"/>
      <c r="AC55" s="313" t="str">
        <f t="shared" si="4"/>
        <v/>
      </c>
      <c r="AD55" s="293"/>
      <c r="AE55" s="293"/>
      <c r="AF55" s="293"/>
      <c r="AG55" s="293"/>
      <c r="AH55" s="293"/>
      <c r="AI55" s="293"/>
      <c r="AJ55" s="293"/>
      <c r="AK55" s="293"/>
      <c r="AL55" s="293"/>
      <c r="AM55" s="293"/>
      <c r="AN55" s="315" t="str">
        <f>IF(AM55="","",IFERROR(VLOOKUP(AM55,'Error Checking'!A:B,2,0),"Error with MNCR code"))</f>
        <v/>
      </c>
      <c r="AO55" s="315"/>
      <c r="AP55" s="315" t="str">
        <f>IF(AO55="","",IFERROR(VLOOKUP(AO55,'Error Checking'!A:(B),2,0),"Error with MNCR code"))</f>
        <v/>
      </c>
      <c r="AQ55" s="293"/>
      <c r="AR55" s="293"/>
      <c r="AS55" s="316"/>
      <c r="AT55" s="316"/>
      <c r="AU55" s="293"/>
      <c r="AV55" s="293"/>
    </row>
    <row r="56" spans="1:48" x14ac:dyDescent="0.2">
      <c r="A56" s="286"/>
      <c r="B56" s="317"/>
      <c r="C56" s="293"/>
      <c r="D56" s="293"/>
      <c r="E56" s="293"/>
      <c r="F56" s="293"/>
      <c r="G56" s="293" t="str">
        <f t="shared" si="2"/>
        <v>____</v>
      </c>
      <c r="H56" s="294"/>
      <c r="I56" s="294"/>
      <c r="J56" s="295"/>
      <c r="K56" s="293"/>
      <c r="L56" s="293"/>
      <c r="M56" s="293" t="str">
        <f>IF($L56="","",_xlfn.CONCAT('[7]Cover Page'!$D$9,"_",VLOOKUP('[7]Video Analysis Form'!$L56,[7]LookUp_Tables!$R:$S,2,0)))</f>
        <v/>
      </c>
      <c r="N56" s="312">
        <f t="shared" si="5"/>
        <v>0</v>
      </c>
      <c r="O56" s="312">
        <f t="shared" si="6"/>
        <v>0.81354166666666672</v>
      </c>
      <c r="P56" s="312"/>
      <c r="Q56" s="312">
        <f t="shared" si="7"/>
        <v>0.81354166666666672</v>
      </c>
      <c r="R56" s="312">
        <f t="shared" si="3"/>
        <v>0</v>
      </c>
      <c r="S56" s="296"/>
      <c r="T56" s="296"/>
      <c r="U56" s="296"/>
      <c r="V56" s="296"/>
      <c r="W56" s="290"/>
      <c r="X56" s="290"/>
      <c r="Y56" s="313"/>
      <c r="Z56" s="313"/>
      <c r="AA56" s="313"/>
      <c r="AB56" s="313"/>
      <c r="AC56" s="313" t="str">
        <f t="shared" si="4"/>
        <v/>
      </c>
      <c r="AD56" s="293"/>
      <c r="AE56" s="293"/>
      <c r="AF56" s="293"/>
      <c r="AG56" s="293"/>
      <c r="AH56" s="293"/>
      <c r="AI56" s="293"/>
      <c r="AJ56" s="293"/>
      <c r="AK56" s="293"/>
      <c r="AL56" s="293"/>
      <c r="AM56" s="293"/>
      <c r="AN56" s="315" t="str">
        <f>IF(AM56="","",IFERROR(VLOOKUP(AM56,'Error Checking'!A:B,2,0),"Error with MNCR code"))</f>
        <v/>
      </c>
      <c r="AO56" s="315"/>
      <c r="AP56" s="315" t="str">
        <f>IF(AO56="","",IFERROR(VLOOKUP(AO56,'Error Checking'!A:(B),2,0),"Error with MNCR code"))</f>
        <v/>
      </c>
      <c r="AQ56" s="293"/>
      <c r="AR56" s="293"/>
      <c r="AS56" s="316"/>
      <c r="AT56" s="316"/>
      <c r="AU56" s="293"/>
      <c r="AV56" s="293"/>
    </row>
    <row r="57" spans="1:48" x14ac:dyDescent="0.2">
      <c r="A57" s="286"/>
      <c r="B57" s="317"/>
      <c r="C57" s="293"/>
      <c r="D57" s="293"/>
      <c r="E57" s="293"/>
      <c r="F57" s="293"/>
      <c r="G57" s="293" t="str">
        <f t="shared" si="2"/>
        <v>____</v>
      </c>
      <c r="H57" s="294"/>
      <c r="I57" s="294"/>
      <c r="J57" s="295"/>
      <c r="K57" s="293"/>
      <c r="L57" s="293"/>
      <c r="M57" s="293" t="str">
        <f>IF($L57="","",_xlfn.CONCAT('[7]Cover Page'!$D$9,"_",VLOOKUP('[7]Video Analysis Form'!$L57,[7]LookUp_Tables!$R:$S,2,0)))</f>
        <v/>
      </c>
      <c r="N57" s="312">
        <f t="shared" si="5"/>
        <v>0</v>
      </c>
      <c r="O57" s="312">
        <f t="shared" si="6"/>
        <v>0.81354166666666672</v>
      </c>
      <c r="P57" s="312"/>
      <c r="Q57" s="312">
        <f t="shared" si="7"/>
        <v>0.81354166666666672</v>
      </c>
      <c r="R57" s="312">
        <f t="shared" si="3"/>
        <v>0</v>
      </c>
      <c r="S57" s="296"/>
      <c r="T57" s="296"/>
      <c r="U57" s="296"/>
      <c r="V57" s="296"/>
      <c r="W57" s="290"/>
      <c r="X57" s="290"/>
      <c r="Y57" s="313"/>
      <c r="Z57" s="313"/>
      <c r="AA57" s="313"/>
      <c r="AB57" s="313"/>
      <c r="AC57" s="313" t="str">
        <f t="shared" si="4"/>
        <v/>
      </c>
      <c r="AD57" s="293"/>
      <c r="AE57" s="293"/>
      <c r="AF57" s="293"/>
      <c r="AG57" s="293"/>
      <c r="AH57" s="293"/>
      <c r="AI57" s="293"/>
      <c r="AJ57" s="293"/>
      <c r="AK57" s="293"/>
      <c r="AL57" s="293"/>
      <c r="AM57" s="293"/>
      <c r="AN57" s="315" t="str">
        <f>IF(AM57="","",IFERROR(VLOOKUP(AM57,'Error Checking'!A:B,2,0),"Error with MNCR code"))</f>
        <v/>
      </c>
      <c r="AO57" s="315"/>
      <c r="AP57" s="315" t="str">
        <f>IF(AO57="","",IFERROR(VLOOKUP(AO57,'Error Checking'!A:(B),2,0),"Error with MNCR code"))</f>
        <v/>
      </c>
      <c r="AQ57" s="293"/>
      <c r="AR57" s="293"/>
      <c r="AS57" s="316"/>
      <c r="AT57" s="316"/>
      <c r="AU57" s="293"/>
      <c r="AV57" s="293"/>
    </row>
    <row r="58" spans="1:48" x14ac:dyDescent="0.2">
      <c r="A58" s="286"/>
      <c r="B58" s="317"/>
      <c r="C58" s="293"/>
      <c r="D58" s="293"/>
      <c r="E58" s="293"/>
      <c r="F58" s="293"/>
      <c r="G58" s="293" t="str">
        <f t="shared" si="2"/>
        <v>____</v>
      </c>
      <c r="H58" s="294"/>
      <c r="I58" s="294"/>
      <c r="J58" s="295"/>
      <c r="K58" s="293"/>
      <c r="L58" s="293"/>
      <c r="M58" s="293" t="str">
        <f>IF($L58="","",_xlfn.CONCAT('[7]Cover Page'!$D$9,"_",VLOOKUP('[7]Video Analysis Form'!$L58,[7]LookUp_Tables!$R:$S,2,0)))</f>
        <v/>
      </c>
      <c r="N58" s="312">
        <f t="shared" si="5"/>
        <v>0</v>
      </c>
      <c r="O58" s="312">
        <f t="shared" si="6"/>
        <v>0.81354166666666672</v>
      </c>
      <c r="P58" s="312"/>
      <c r="Q58" s="312">
        <f t="shared" si="7"/>
        <v>0.81354166666666672</v>
      </c>
      <c r="R58" s="312">
        <f t="shared" si="3"/>
        <v>0</v>
      </c>
      <c r="S58" s="296"/>
      <c r="T58" s="296"/>
      <c r="U58" s="296"/>
      <c r="V58" s="296"/>
      <c r="W58" s="290"/>
      <c r="X58" s="290"/>
      <c r="Y58" s="313"/>
      <c r="Z58" s="313"/>
      <c r="AA58" s="313"/>
      <c r="AB58" s="313"/>
      <c r="AC58" s="313" t="str">
        <f t="shared" si="4"/>
        <v/>
      </c>
      <c r="AD58" s="293"/>
      <c r="AE58" s="293"/>
      <c r="AF58" s="293"/>
      <c r="AG58" s="293"/>
      <c r="AH58" s="293"/>
      <c r="AI58" s="293"/>
      <c r="AJ58" s="293"/>
      <c r="AK58" s="293"/>
      <c r="AL58" s="293"/>
      <c r="AM58" s="293"/>
      <c r="AN58" s="315" t="str">
        <f>IF(AM58="","",IFERROR(VLOOKUP(AM58,'Error Checking'!A:B,2,0),"Error with MNCR code"))</f>
        <v/>
      </c>
      <c r="AO58" s="315"/>
      <c r="AP58" s="315" t="str">
        <f>IF(AO58="","",IFERROR(VLOOKUP(AO58,'Error Checking'!A:(B),2,0),"Error with MNCR code"))</f>
        <v/>
      </c>
      <c r="AQ58" s="293"/>
      <c r="AR58" s="293"/>
      <c r="AS58" s="316"/>
      <c r="AT58" s="316"/>
      <c r="AU58" s="293"/>
      <c r="AV58" s="293"/>
    </row>
    <row r="59" spans="1:48" x14ac:dyDescent="0.2">
      <c r="A59" s="286"/>
      <c r="B59" s="317"/>
      <c r="C59" s="293"/>
      <c r="D59" s="293"/>
      <c r="E59" s="293"/>
      <c r="F59" s="293"/>
      <c r="G59" s="293" t="str">
        <f t="shared" si="2"/>
        <v>____</v>
      </c>
      <c r="H59" s="294"/>
      <c r="I59" s="294"/>
      <c r="J59" s="295"/>
      <c r="K59" s="293"/>
      <c r="L59" s="293"/>
      <c r="M59" s="293" t="str">
        <f>IF($L59="","",_xlfn.CONCAT('[7]Cover Page'!$D$9,"_",VLOOKUP('[7]Video Analysis Form'!$L59,[7]LookUp_Tables!$R:$S,2,0)))</f>
        <v/>
      </c>
      <c r="N59" s="312">
        <f t="shared" si="5"/>
        <v>0</v>
      </c>
      <c r="O59" s="312">
        <f t="shared" si="6"/>
        <v>0.81354166666666672</v>
      </c>
      <c r="P59" s="312"/>
      <c r="Q59" s="312">
        <f t="shared" si="7"/>
        <v>0.81354166666666672</v>
      </c>
      <c r="R59" s="312">
        <f t="shared" si="3"/>
        <v>0</v>
      </c>
      <c r="S59" s="296"/>
      <c r="T59" s="296"/>
      <c r="U59" s="296"/>
      <c r="V59" s="296"/>
      <c r="W59" s="290"/>
      <c r="X59" s="290"/>
      <c r="Y59" s="313"/>
      <c r="Z59" s="313"/>
      <c r="AA59" s="313"/>
      <c r="AB59" s="313"/>
      <c r="AC59" s="313" t="str">
        <f t="shared" si="4"/>
        <v/>
      </c>
      <c r="AD59" s="293"/>
      <c r="AE59" s="293"/>
      <c r="AF59" s="293"/>
      <c r="AG59" s="293"/>
      <c r="AH59" s="293"/>
      <c r="AI59" s="293"/>
      <c r="AJ59" s="293"/>
      <c r="AK59" s="293"/>
      <c r="AL59" s="293"/>
      <c r="AM59" s="293"/>
      <c r="AN59" s="315" t="str">
        <f>IF(AM59="","",IFERROR(VLOOKUP(AM59,'Error Checking'!A:B,2,0),"Error with MNCR code"))</f>
        <v/>
      </c>
      <c r="AO59" s="315"/>
      <c r="AP59" s="315" t="str">
        <f>IF(AO59="","",IFERROR(VLOOKUP(AO59,'Error Checking'!A:(B),2,0),"Error with MNCR code"))</f>
        <v/>
      </c>
      <c r="AQ59" s="293"/>
      <c r="AR59" s="293"/>
      <c r="AS59" s="316"/>
      <c r="AT59" s="316"/>
      <c r="AU59" s="293"/>
      <c r="AV59" s="293"/>
    </row>
    <row r="60" spans="1:48" x14ac:dyDescent="0.2">
      <c r="A60" s="286"/>
      <c r="B60" s="317"/>
      <c r="C60" s="293"/>
      <c r="D60" s="293"/>
      <c r="E60" s="293"/>
      <c r="F60" s="293"/>
      <c r="G60" s="293" t="str">
        <f t="shared" si="2"/>
        <v>____</v>
      </c>
      <c r="H60" s="294"/>
      <c r="I60" s="294"/>
      <c r="J60" s="295"/>
      <c r="K60" s="293"/>
      <c r="L60" s="293"/>
      <c r="M60" s="293" t="str">
        <f>IF($L60="","",_xlfn.CONCAT('[7]Cover Page'!$D$9,"_",VLOOKUP('[7]Video Analysis Form'!$L60,[7]LookUp_Tables!$R:$S,2,0)))</f>
        <v/>
      </c>
      <c r="N60" s="312">
        <f t="shared" si="5"/>
        <v>0</v>
      </c>
      <c r="O60" s="312">
        <f t="shared" si="6"/>
        <v>0.81354166666666672</v>
      </c>
      <c r="P60" s="312"/>
      <c r="Q60" s="312">
        <f t="shared" si="7"/>
        <v>0.81354166666666672</v>
      </c>
      <c r="R60" s="312">
        <f t="shared" si="3"/>
        <v>0</v>
      </c>
      <c r="S60" s="296"/>
      <c r="T60" s="296"/>
      <c r="U60" s="296"/>
      <c r="V60" s="296"/>
      <c r="W60" s="290"/>
      <c r="X60" s="290"/>
      <c r="Y60" s="313"/>
      <c r="Z60" s="313"/>
      <c r="AA60" s="313"/>
      <c r="AB60" s="313"/>
      <c r="AC60" s="313" t="str">
        <f t="shared" si="4"/>
        <v/>
      </c>
      <c r="AD60" s="293"/>
      <c r="AE60" s="293"/>
      <c r="AF60" s="293"/>
      <c r="AG60" s="293"/>
      <c r="AH60" s="293"/>
      <c r="AI60" s="293"/>
      <c r="AJ60" s="293"/>
      <c r="AK60" s="293"/>
      <c r="AL60" s="293"/>
      <c r="AM60" s="293"/>
      <c r="AN60" s="315" t="str">
        <f>IF(AM60="","",IFERROR(VLOOKUP(AM60,'Error Checking'!A:B,2,0),"Error with MNCR code"))</f>
        <v/>
      </c>
      <c r="AO60" s="315"/>
      <c r="AP60" s="315" t="str">
        <f>IF(AO60="","",IFERROR(VLOOKUP(AO60,'Error Checking'!A:(B),2,0),"Error with MNCR code"))</f>
        <v/>
      </c>
      <c r="AQ60" s="293"/>
      <c r="AR60" s="293"/>
      <c r="AS60" s="316"/>
      <c r="AT60" s="316"/>
      <c r="AU60" s="293"/>
      <c r="AV60" s="293"/>
    </row>
    <row r="61" spans="1:48" x14ac:dyDescent="0.2">
      <c r="A61" s="286"/>
      <c r="B61" s="317"/>
      <c r="C61" s="293"/>
      <c r="D61" s="293"/>
      <c r="E61" s="293"/>
      <c r="F61" s="293"/>
      <c r="G61" s="293" t="str">
        <f t="shared" si="2"/>
        <v>____</v>
      </c>
      <c r="H61" s="294"/>
      <c r="I61" s="294"/>
      <c r="J61" s="295"/>
      <c r="K61" s="293"/>
      <c r="L61" s="293"/>
      <c r="M61" s="293" t="str">
        <f>IF($L61="","",_xlfn.CONCAT('[7]Cover Page'!$D$9,"_",VLOOKUP('[7]Video Analysis Form'!$L61,[7]LookUp_Tables!$R:$S,2,0)))</f>
        <v/>
      </c>
      <c r="N61" s="312">
        <f t="shared" si="5"/>
        <v>0</v>
      </c>
      <c r="O61" s="312">
        <f t="shared" si="6"/>
        <v>0.81354166666666672</v>
      </c>
      <c r="P61" s="312"/>
      <c r="Q61" s="312">
        <f t="shared" si="7"/>
        <v>0.81354166666666672</v>
      </c>
      <c r="R61" s="312">
        <f t="shared" si="3"/>
        <v>0</v>
      </c>
      <c r="S61" s="296"/>
      <c r="T61" s="296"/>
      <c r="U61" s="296"/>
      <c r="V61" s="296"/>
      <c r="W61" s="290"/>
      <c r="X61" s="290"/>
      <c r="Y61" s="313"/>
      <c r="Z61" s="313"/>
      <c r="AA61" s="313"/>
      <c r="AB61" s="313"/>
      <c r="AC61" s="313" t="str">
        <f t="shared" si="4"/>
        <v/>
      </c>
      <c r="AD61" s="293"/>
      <c r="AE61" s="293"/>
      <c r="AF61" s="293"/>
      <c r="AG61" s="293"/>
      <c r="AH61" s="293"/>
      <c r="AI61" s="293"/>
      <c r="AJ61" s="293"/>
      <c r="AK61" s="293"/>
      <c r="AL61" s="293"/>
      <c r="AM61" s="293"/>
      <c r="AN61" s="315" t="str">
        <f>IF(AM61="","",IFERROR(VLOOKUP(AM61,'Error Checking'!A:B,2,0),"Error with MNCR code"))</f>
        <v/>
      </c>
      <c r="AO61" s="315"/>
      <c r="AP61" s="315" t="str">
        <f>IF(AO61="","",IFERROR(VLOOKUP(AO61,'Error Checking'!A:(B),2,0),"Error with MNCR code"))</f>
        <v/>
      </c>
      <c r="AQ61" s="293"/>
      <c r="AR61" s="293"/>
      <c r="AS61" s="316"/>
      <c r="AT61" s="316"/>
      <c r="AU61" s="293"/>
      <c r="AV61" s="293"/>
    </row>
    <row r="62" spans="1:48" x14ac:dyDescent="0.2">
      <c r="A62" s="286"/>
      <c r="B62" s="317"/>
      <c r="C62" s="293"/>
      <c r="D62" s="293"/>
      <c r="E62" s="293"/>
      <c r="F62" s="293"/>
      <c r="G62" s="293" t="str">
        <f t="shared" si="2"/>
        <v>____</v>
      </c>
      <c r="H62" s="294"/>
      <c r="I62" s="294"/>
      <c r="J62" s="295"/>
      <c r="K62" s="293"/>
      <c r="L62" s="293"/>
      <c r="M62" s="293" t="str">
        <f>IF($L62="","",_xlfn.CONCAT('[7]Cover Page'!$D$9,"_",VLOOKUP('[7]Video Analysis Form'!$L62,[7]LookUp_Tables!$R:$S,2,0)))</f>
        <v/>
      </c>
      <c r="N62" s="312">
        <f t="shared" si="5"/>
        <v>0</v>
      </c>
      <c r="O62" s="312">
        <f t="shared" si="6"/>
        <v>0.81354166666666672</v>
      </c>
      <c r="P62" s="312"/>
      <c r="Q62" s="312">
        <f t="shared" si="7"/>
        <v>0.81354166666666672</v>
      </c>
      <c r="R62" s="312">
        <f t="shared" si="3"/>
        <v>0</v>
      </c>
      <c r="S62" s="296"/>
      <c r="T62" s="296"/>
      <c r="U62" s="296"/>
      <c r="V62" s="296"/>
      <c r="W62" s="290"/>
      <c r="X62" s="290"/>
      <c r="Y62" s="313"/>
      <c r="Z62" s="313"/>
      <c r="AA62" s="313"/>
      <c r="AB62" s="313"/>
      <c r="AC62" s="313" t="str">
        <f t="shared" si="4"/>
        <v/>
      </c>
      <c r="AD62" s="293"/>
      <c r="AE62" s="293"/>
      <c r="AF62" s="293"/>
      <c r="AG62" s="293"/>
      <c r="AH62" s="293"/>
      <c r="AI62" s="293"/>
      <c r="AJ62" s="293"/>
      <c r="AK62" s="293"/>
      <c r="AL62" s="293"/>
      <c r="AM62" s="293"/>
      <c r="AN62" s="315" t="str">
        <f>IF(AM62="","",IFERROR(VLOOKUP(AM62,'Error Checking'!A:B,2,0),"Error with MNCR code"))</f>
        <v/>
      </c>
      <c r="AO62" s="315"/>
      <c r="AP62" s="315" t="str">
        <f>IF(AO62="","",IFERROR(VLOOKUP(AO62,'Error Checking'!A:(B),2,0),"Error with MNCR code"))</f>
        <v/>
      </c>
      <c r="AQ62" s="293"/>
      <c r="AR62" s="293"/>
      <c r="AS62" s="316"/>
      <c r="AT62" s="316"/>
      <c r="AU62" s="293"/>
      <c r="AV62" s="293"/>
    </row>
    <row r="63" spans="1:48" x14ac:dyDescent="0.2">
      <c r="A63" s="286"/>
      <c r="B63" s="317"/>
      <c r="C63" s="293"/>
      <c r="D63" s="293"/>
      <c r="E63" s="293"/>
      <c r="F63" s="293"/>
      <c r="G63" s="293" t="str">
        <f t="shared" si="2"/>
        <v>____</v>
      </c>
      <c r="H63" s="294"/>
      <c r="I63" s="294"/>
      <c r="J63" s="295"/>
      <c r="K63" s="293"/>
      <c r="L63" s="293"/>
      <c r="M63" s="293" t="str">
        <f>IF($L63="","",_xlfn.CONCAT('[7]Cover Page'!$D$9,"_",VLOOKUP('[7]Video Analysis Form'!$L63,[7]LookUp_Tables!$R:$S,2,0)))</f>
        <v/>
      </c>
      <c r="N63" s="312">
        <f t="shared" si="5"/>
        <v>0</v>
      </c>
      <c r="O63" s="312">
        <f t="shared" si="6"/>
        <v>0.81354166666666672</v>
      </c>
      <c r="P63" s="312"/>
      <c r="Q63" s="312">
        <f t="shared" si="7"/>
        <v>0.81354166666666672</v>
      </c>
      <c r="R63" s="312">
        <f t="shared" si="3"/>
        <v>0</v>
      </c>
      <c r="S63" s="296"/>
      <c r="T63" s="296"/>
      <c r="U63" s="296"/>
      <c r="V63" s="296"/>
      <c r="W63" s="290"/>
      <c r="X63" s="290"/>
      <c r="Y63" s="313"/>
      <c r="Z63" s="313"/>
      <c r="AA63" s="313"/>
      <c r="AB63" s="313"/>
      <c r="AC63" s="313" t="str">
        <f t="shared" si="4"/>
        <v/>
      </c>
      <c r="AD63" s="293"/>
      <c r="AE63" s="293"/>
      <c r="AF63" s="293"/>
      <c r="AG63" s="293"/>
      <c r="AH63" s="293"/>
      <c r="AI63" s="293"/>
      <c r="AJ63" s="293"/>
      <c r="AK63" s="293"/>
      <c r="AL63" s="293"/>
      <c r="AM63" s="293"/>
      <c r="AN63" s="315" t="str">
        <f>IF(AM63="","",IFERROR(VLOOKUP(AM63,'Error Checking'!A:B,2,0),"Error with MNCR code"))</f>
        <v/>
      </c>
      <c r="AO63" s="315"/>
      <c r="AP63" s="315" t="str">
        <f>IF(AO63="","",IFERROR(VLOOKUP(AO63,'Error Checking'!A:(B),2,0),"Error with MNCR code"))</f>
        <v/>
      </c>
      <c r="AQ63" s="293"/>
      <c r="AR63" s="293"/>
      <c r="AS63" s="316"/>
      <c r="AT63" s="316"/>
      <c r="AU63" s="293"/>
      <c r="AV63" s="293"/>
    </row>
    <row r="64" spans="1:48" x14ac:dyDescent="0.2">
      <c r="A64" s="286"/>
      <c r="B64" s="317"/>
      <c r="C64" s="293"/>
      <c r="D64" s="293"/>
      <c r="E64" s="293"/>
      <c r="F64" s="293"/>
      <c r="G64" s="293" t="str">
        <f t="shared" si="2"/>
        <v>____</v>
      </c>
      <c r="H64" s="294"/>
      <c r="I64" s="294"/>
      <c r="J64" s="295"/>
      <c r="K64" s="293"/>
      <c r="L64" s="293"/>
      <c r="M64" s="293" t="str">
        <f>IF($L64="","",_xlfn.CONCAT('[7]Cover Page'!$D$9,"_",VLOOKUP('[7]Video Analysis Form'!$L64,[7]LookUp_Tables!$R:$S,2,0)))</f>
        <v/>
      </c>
      <c r="N64" s="312">
        <f t="shared" si="5"/>
        <v>0</v>
      </c>
      <c r="O64" s="312">
        <f t="shared" si="6"/>
        <v>0.81354166666666672</v>
      </c>
      <c r="P64" s="312"/>
      <c r="Q64" s="312">
        <f t="shared" si="7"/>
        <v>0.81354166666666672</v>
      </c>
      <c r="R64" s="312">
        <f t="shared" si="3"/>
        <v>0</v>
      </c>
      <c r="S64" s="296"/>
      <c r="T64" s="296"/>
      <c r="U64" s="296"/>
      <c r="V64" s="296"/>
      <c r="W64" s="290"/>
      <c r="X64" s="290"/>
      <c r="Y64" s="313"/>
      <c r="Z64" s="313"/>
      <c r="AA64" s="313"/>
      <c r="AB64" s="313"/>
      <c r="AC64" s="313" t="str">
        <f t="shared" si="4"/>
        <v/>
      </c>
      <c r="AD64" s="293"/>
      <c r="AE64" s="293"/>
      <c r="AF64" s="293"/>
      <c r="AG64" s="293"/>
      <c r="AH64" s="293"/>
      <c r="AI64" s="293"/>
      <c r="AJ64" s="293"/>
      <c r="AK64" s="293"/>
      <c r="AL64" s="293"/>
      <c r="AM64" s="293"/>
      <c r="AN64" s="315" t="str">
        <f>IF(AM64="","",IFERROR(VLOOKUP(AM64,'Error Checking'!A:B,2,0),"Error with MNCR code"))</f>
        <v/>
      </c>
      <c r="AO64" s="315"/>
      <c r="AP64" s="315" t="str">
        <f>IF(AO64="","",IFERROR(VLOOKUP(AO64,'Error Checking'!A:(B),2,0),"Error with MNCR code"))</f>
        <v/>
      </c>
      <c r="AQ64" s="293"/>
      <c r="AR64" s="293"/>
      <c r="AS64" s="316"/>
      <c r="AT64" s="316"/>
      <c r="AU64" s="293"/>
      <c r="AV64" s="293"/>
    </row>
    <row r="65" spans="1:48" x14ac:dyDescent="0.2">
      <c r="A65" s="286"/>
      <c r="B65" s="317"/>
      <c r="C65" s="293"/>
      <c r="D65" s="293"/>
      <c r="E65" s="293"/>
      <c r="F65" s="293"/>
      <c r="G65" s="293" t="str">
        <f t="shared" si="2"/>
        <v>____</v>
      </c>
      <c r="H65" s="294"/>
      <c r="I65" s="294"/>
      <c r="J65" s="295"/>
      <c r="K65" s="293"/>
      <c r="L65" s="293"/>
      <c r="M65" s="293" t="str">
        <f>IF($L65="","",_xlfn.CONCAT('[7]Cover Page'!$D$9,"_",VLOOKUP('[7]Video Analysis Form'!$L65,[7]LookUp_Tables!$R:$S,2,0)))</f>
        <v/>
      </c>
      <c r="N65" s="312">
        <f t="shared" si="5"/>
        <v>0</v>
      </c>
      <c r="O65" s="312">
        <f t="shared" si="6"/>
        <v>0.81354166666666672</v>
      </c>
      <c r="P65" s="312"/>
      <c r="Q65" s="312">
        <f t="shared" si="7"/>
        <v>0.81354166666666672</v>
      </c>
      <c r="R65" s="312">
        <f t="shared" si="3"/>
        <v>0</v>
      </c>
      <c r="S65" s="296"/>
      <c r="T65" s="296"/>
      <c r="U65" s="296"/>
      <c r="V65" s="296"/>
      <c r="W65" s="290"/>
      <c r="X65" s="290"/>
      <c r="Y65" s="313"/>
      <c r="Z65" s="313"/>
      <c r="AA65" s="313"/>
      <c r="AB65" s="313"/>
      <c r="AC65" s="313" t="str">
        <f t="shared" si="4"/>
        <v/>
      </c>
      <c r="AD65" s="293"/>
      <c r="AE65" s="293"/>
      <c r="AF65" s="293"/>
      <c r="AG65" s="293"/>
      <c r="AH65" s="293"/>
      <c r="AI65" s="293"/>
      <c r="AJ65" s="293"/>
      <c r="AK65" s="293"/>
      <c r="AL65" s="293"/>
      <c r="AM65" s="293"/>
      <c r="AN65" s="315" t="str">
        <f>IF(AM65="","",IFERROR(VLOOKUP(AM65,'Error Checking'!A:B,2,0),"Error with MNCR code"))</f>
        <v/>
      </c>
      <c r="AO65" s="315"/>
      <c r="AP65" s="315" t="str">
        <f>IF(AO65="","",IFERROR(VLOOKUP(AO65,'Error Checking'!A:(B),2,0),"Error with MNCR code"))</f>
        <v/>
      </c>
      <c r="AQ65" s="293"/>
      <c r="AR65" s="293"/>
      <c r="AS65" s="316"/>
      <c r="AT65" s="316"/>
      <c r="AU65" s="293"/>
      <c r="AV65" s="293"/>
    </row>
    <row r="66" spans="1:48" x14ac:dyDescent="0.2">
      <c r="A66" s="286"/>
      <c r="B66" s="317"/>
      <c r="C66" s="293"/>
      <c r="D66" s="293"/>
      <c r="E66" s="293"/>
      <c r="F66" s="293"/>
      <c r="G66" s="293" t="str">
        <f t="shared" si="2"/>
        <v>____</v>
      </c>
      <c r="H66" s="294"/>
      <c r="I66" s="294"/>
      <c r="J66" s="295"/>
      <c r="K66" s="293"/>
      <c r="L66" s="293"/>
      <c r="M66" s="293" t="str">
        <f>IF($L66="","",_xlfn.CONCAT('[7]Cover Page'!$D$9,"_",VLOOKUP('[7]Video Analysis Form'!$L66,[7]LookUp_Tables!$R:$S,2,0)))</f>
        <v/>
      </c>
      <c r="N66" s="312">
        <f t="shared" si="5"/>
        <v>0</v>
      </c>
      <c r="O66" s="312">
        <f t="shared" si="6"/>
        <v>0.81354166666666672</v>
      </c>
      <c r="P66" s="312"/>
      <c r="Q66" s="312">
        <f t="shared" si="7"/>
        <v>0.81354166666666672</v>
      </c>
      <c r="R66" s="312">
        <f t="shared" si="3"/>
        <v>0</v>
      </c>
      <c r="S66" s="296"/>
      <c r="T66" s="296"/>
      <c r="U66" s="296"/>
      <c r="V66" s="296"/>
      <c r="W66" s="290"/>
      <c r="X66" s="290"/>
      <c r="Y66" s="313"/>
      <c r="Z66" s="313"/>
      <c r="AA66" s="313"/>
      <c r="AB66" s="313"/>
      <c r="AC66" s="313" t="str">
        <f t="shared" si="4"/>
        <v/>
      </c>
      <c r="AD66" s="293"/>
      <c r="AE66" s="293"/>
      <c r="AF66" s="293"/>
      <c r="AG66" s="293"/>
      <c r="AH66" s="293"/>
      <c r="AI66" s="293"/>
      <c r="AJ66" s="293"/>
      <c r="AK66" s="293"/>
      <c r="AL66" s="293"/>
      <c r="AM66" s="293"/>
      <c r="AN66" s="315" t="str">
        <f>IF(AM66="","",IFERROR(VLOOKUP(AM66,'Error Checking'!A:B,2,0),"Error with MNCR code"))</f>
        <v/>
      </c>
      <c r="AO66" s="315"/>
      <c r="AP66" s="315" t="str">
        <f>IF(AO66="","",IFERROR(VLOOKUP(AO66,'Error Checking'!A:(B),2,0),"Error with MNCR code"))</f>
        <v/>
      </c>
      <c r="AQ66" s="293"/>
      <c r="AR66" s="293"/>
      <c r="AS66" s="316"/>
      <c r="AT66" s="316"/>
      <c r="AU66" s="293"/>
      <c r="AV66" s="293"/>
    </row>
    <row r="67" spans="1:48" x14ac:dyDescent="0.2">
      <c r="A67" s="286"/>
      <c r="B67" s="317"/>
      <c r="C67" s="293"/>
      <c r="D67" s="293"/>
      <c r="E67" s="293"/>
      <c r="F67" s="293"/>
      <c r="G67" s="293" t="str">
        <f t="shared" si="2"/>
        <v>____</v>
      </c>
      <c r="H67" s="294"/>
      <c r="I67" s="294"/>
      <c r="J67" s="295"/>
      <c r="K67" s="293"/>
      <c r="L67" s="293"/>
      <c r="M67" s="293" t="str">
        <f>IF($L67="","",_xlfn.CONCAT('[7]Cover Page'!$D$9,"_",VLOOKUP('[7]Video Analysis Form'!$L67,[7]LookUp_Tables!$R:$S,2,0)))</f>
        <v/>
      </c>
      <c r="N67" s="312">
        <f t="shared" si="5"/>
        <v>0</v>
      </c>
      <c r="O67" s="312">
        <f t="shared" si="6"/>
        <v>0.81354166666666672</v>
      </c>
      <c r="P67" s="312"/>
      <c r="Q67" s="312">
        <f t="shared" si="7"/>
        <v>0.81354166666666672</v>
      </c>
      <c r="R67" s="312">
        <f t="shared" si="3"/>
        <v>0</v>
      </c>
      <c r="S67" s="296"/>
      <c r="T67" s="296"/>
      <c r="U67" s="296"/>
      <c r="V67" s="296"/>
      <c r="W67" s="290"/>
      <c r="X67" s="290"/>
      <c r="Y67" s="313"/>
      <c r="Z67" s="313"/>
      <c r="AA67" s="313"/>
      <c r="AB67" s="313"/>
      <c r="AC67" s="313" t="str">
        <f t="shared" si="4"/>
        <v/>
      </c>
      <c r="AD67" s="293"/>
      <c r="AE67" s="293"/>
      <c r="AF67" s="293"/>
      <c r="AG67" s="293"/>
      <c r="AH67" s="293"/>
      <c r="AI67" s="293"/>
      <c r="AJ67" s="293"/>
      <c r="AK67" s="293"/>
      <c r="AL67" s="293"/>
      <c r="AM67" s="293"/>
      <c r="AN67" s="315" t="str">
        <f>IF(AM67="","",IFERROR(VLOOKUP(AM67,'Error Checking'!A:B,2,0),"Error with MNCR code"))</f>
        <v/>
      </c>
      <c r="AO67" s="315"/>
      <c r="AP67" s="315" t="str">
        <f>IF(AO67="","",IFERROR(VLOOKUP(AO67,'Error Checking'!A:(B),2,0),"Error with MNCR code"))</f>
        <v/>
      </c>
      <c r="AQ67" s="293"/>
      <c r="AR67" s="293"/>
      <c r="AS67" s="316"/>
      <c r="AT67" s="316"/>
      <c r="AU67" s="293"/>
      <c r="AV67" s="293"/>
    </row>
    <row r="68" spans="1:48" x14ac:dyDescent="0.2">
      <c r="A68" s="286"/>
      <c r="B68" s="317"/>
      <c r="C68" s="293"/>
      <c r="D68" s="293"/>
      <c r="E68" s="293"/>
      <c r="F68" s="293"/>
      <c r="G68" s="293" t="str">
        <f t="shared" si="2"/>
        <v>____</v>
      </c>
      <c r="H68" s="294"/>
      <c r="I68" s="294"/>
      <c r="J68" s="295"/>
      <c r="K68" s="293"/>
      <c r="L68" s="293"/>
      <c r="M68" s="293" t="str">
        <f>IF($L68="","",_xlfn.CONCAT('[7]Cover Page'!$D$9,"_",VLOOKUP('[7]Video Analysis Form'!$L68,[7]LookUp_Tables!$R:$S,2,0)))</f>
        <v/>
      </c>
      <c r="N68" s="312">
        <f t="shared" si="5"/>
        <v>0</v>
      </c>
      <c r="O68" s="312">
        <f t="shared" si="6"/>
        <v>0.81354166666666672</v>
      </c>
      <c r="P68" s="312"/>
      <c r="Q68" s="312">
        <f t="shared" si="7"/>
        <v>0.81354166666666672</v>
      </c>
      <c r="R68" s="312">
        <f t="shared" si="3"/>
        <v>0</v>
      </c>
      <c r="S68" s="296"/>
      <c r="T68" s="296"/>
      <c r="U68" s="296"/>
      <c r="V68" s="296"/>
      <c r="W68" s="290"/>
      <c r="X68" s="290"/>
      <c r="Y68" s="313"/>
      <c r="Z68" s="313"/>
      <c r="AA68" s="313"/>
      <c r="AB68" s="313"/>
      <c r="AC68" s="313" t="str">
        <f t="shared" si="4"/>
        <v/>
      </c>
      <c r="AD68" s="293"/>
      <c r="AE68" s="293"/>
      <c r="AF68" s="293"/>
      <c r="AG68" s="293"/>
      <c r="AH68" s="293"/>
      <c r="AI68" s="293"/>
      <c r="AJ68" s="293"/>
      <c r="AK68" s="293"/>
      <c r="AL68" s="293"/>
      <c r="AM68" s="293"/>
      <c r="AN68" s="315" t="str">
        <f>IF(AM68="","",IFERROR(VLOOKUP(AM68,'Error Checking'!A:B,2,0),"Error with MNCR code"))</f>
        <v/>
      </c>
      <c r="AO68" s="315"/>
      <c r="AP68" s="315" t="str">
        <f>IF(AO68="","",IFERROR(VLOOKUP(AO68,'Error Checking'!A:(B),2,0),"Error with MNCR code"))</f>
        <v/>
      </c>
      <c r="AQ68" s="293"/>
      <c r="AR68" s="293"/>
      <c r="AS68" s="316"/>
      <c r="AT68" s="316"/>
      <c r="AU68" s="293"/>
      <c r="AV68" s="293"/>
    </row>
    <row r="69" spans="1:48" x14ac:dyDescent="0.2">
      <c r="A69" s="286"/>
      <c r="B69" s="317"/>
      <c r="C69" s="293"/>
      <c r="D69" s="293"/>
      <c r="E69" s="293"/>
      <c r="F69" s="293"/>
      <c r="G69" s="293" t="str">
        <f t="shared" si="2"/>
        <v>____</v>
      </c>
      <c r="H69" s="294"/>
      <c r="I69" s="294"/>
      <c r="J69" s="295"/>
      <c r="K69" s="293"/>
      <c r="L69" s="293"/>
      <c r="M69" s="293" t="str">
        <f>IF($L69="","",_xlfn.CONCAT('[7]Cover Page'!$D$9,"_",VLOOKUP('[7]Video Analysis Form'!$L69,[7]LookUp_Tables!$R:$S,2,0)))</f>
        <v/>
      </c>
      <c r="N69" s="312">
        <f t="shared" si="5"/>
        <v>0</v>
      </c>
      <c r="O69" s="312">
        <f t="shared" si="6"/>
        <v>0.81354166666666672</v>
      </c>
      <c r="P69" s="312"/>
      <c r="Q69" s="312">
        <f t="shared" si="7"/>
        <v>0.81354166666666672</v>
      </c>
      <c r="R69" s="312">
        <f t="shared" si="3"/>
        <v>0</v>
      </c>
      <c r="S69" s="296"/>
      <c r="T69" s="296"/>
      <c r="U69" s="296"/>
      <c r="V69" s="296"/>
      <c r="W69" s="290"/>
      <c r="X69" s="290"/>
      <c r="Y69" s="313"/>
      <c r="Z69" s="313"/>
      <c r="AA69" s="313"/>
      <c r="AB69" s="313"/>
      <c r="AC69" s="313" t="str">
        <f t="shared" si="4"/>
        <v/>
      </c>
      <c r="AD69" s="293"/>
      <c r="AE69" s="293"/>
      <c r="AF69" s="293"/>
      <c r="AG69" s="293"/>
      <c r="AH69" s="293"/>
      <c r="AI69" s="293"/>
      <c r="AJ69" s="293"/>
      <c r="AK69" s="293"/>
      <c r="AL69" s="293"/>
      <c r="AM69" s="293"/>
      <c r="AN69" s="315" t="str">
        <f>IF(AM69="","",IFERROR(VLOOKUP(AM69,'Error Checking'!A:B,2,0),"Error with MNCR code"))</f>
        <v/>
      </c>
      <c r="AO69" s="315"/>
      <c r="AP69" s="315" t="str">
        <f>IF(AO69="","",IFERROR(VLOOKUP(AO69,'Error Checking'!A:(B),2,0),"Error with MNCR code"))</f>
        <v/>
      </c>
      <c r="AQ69" s="293"/>
      <c r="AR69" s="293"/>
      <c r="AS69" s="316"/>
      <c r="AT69" s="316"/>
      <c r="AU69" s="293"/>
      <c r="AV69" s="293"/>
    </row>
    <row r="70" spans="1:48" x14ac:dyDescent="0.2">
      <c r="A70" s="286"/>
      <c r="B70" s="317"/>
      <c r="C70" s="293"/>
      <c r="D70" s="293"/>
      <c r="E70" s="293"/>
      <c r="F70" s="293"/>
      <c r="G70" s="293" t="str">
        <f t="shared" si="2"/>
        <v>____</v>
      </c>
      <c r="H70" s="294"/>
      <c r="I70" s="294"/>
      <c r="J70" s="295"/>
      <c r="K70" s="293"/>
      <c r="L70" s="293"/>
      <c r="M70" s="293" t="str">
        <f>IF($L70="","",_xlfn.CONCAT('[7]Cover Page'!$D$9,"_",VLOOKUP('[7]Video Analysis Form'!$L70,[7]LookUp_Tables!$R:$S,2,0)))</f>
        <v/>
      </c>
      <c r="N70" s="312">
        <f t="shared" si="5"/>
        <v>0</v>
      </c>
      <c r="O70" s="312">
        <f t="shared" si="6"/>
        <v>0.81354166666666672</v>
      </c>
      <c r="P70" s="312"/>
      <c r="Q70" s="312">
        <f t="shared" si="7"/>
        <v>0.81354166666666672</v>
      </c>
      <c r="R70" s="312">
        <f t="shared" si="3"/>
        <v>0</v>
      </c>
      <c r="S70" s="296"/>
      <c r="T70" s="296"/>
      <c r="U70" s="296"/>
      <c r="V70" s="296"/>
      <c r="W70" s="290"/>
      <c r="X70" s="290"/>
      <c r="Y70" s="313"/>
      <c r="Z70" s="313"/>
      <c r="AA70" s="313"/>
      <c r="AB70" s="313"/>
      <c r="AC70" s="313" t="str">
        <f t="shared" si="4"/>
        <v/>
      </c>
      <c r="AD70" s="293"/>
      <c r="AE70" s="293"/>
      <c r="AF70" s="293"/>
      <c r="AG70" s="293"/>
      <c r="AH70" s="293"/>
      <c r="AI70" s="293"/>
      <c r="AJ70" s="293"/>
      <c r="AK70" s="293"/>
      <c r="AL70" s="293"/>
      <c r="AM70" s="293"/>
      <c r="AN70" s="315" t="str">
        <f>IF(AM70="","",IFERROR(VLOOKUP(AM70,'Error Checking'!A:B,2,0),"Error with MNCR code"))</f>
        <v/>
      </c>
      <c r="AO70" s="315"/>
      <c r="AP70" s="315" t="str">
        <f>IF(AO70="","",IFERROR(VLOOKUP(AO70,'Error Checking'!A:(B),2,0),"Error with MNCR code"))</f>
        <v/>
      </c>
      <c r="AQ70" s="293"/>
      <c r="AR70" s="293"/>
      <c r="AS70" s="316"/>
      <c r="AT70" s="316"/>
      <c r="AU70" s="293"/>
      <c r="AV70" s="293"/>
    </row>
    <row r="71" spans="1:48" x14ac:dyDescent="0.2">
      <c r="A71" s="286"/>
      <c r="B71" s="317"/>
      <c r="C71" s="293"/>
      <c r="D71" s="293"/>
      <c r="E71" s="293"/>
      <c r="F71" s="293"/>
      <c r="G71" s="293" t="str">
        <f t="shared" si="2"/>
        <v>____</v>
      </c>
      <c r="H71" s="294"/>
      <c r="I71" s="294"/>
      <c r="J71" s="295"/>
      <c r="K71" s="293"/>
      <c r="L71" s="293"/>
      <c r="M71" s="293" t="str">
        <f>IF($L71="","",_xlfn.CONCAT('[7]Cover Page'!$D$9,"_",VLOOKUP('[7]Video Analysis Form'!$L71,[7]LookUp_Tables!$R:$S,2,0)))</f>
        <v/>
      </c>
      <c r="N71" s="312">
        <f t="shared" si="5"/>
        <v>0</v>
      </c>
      <c r="O71" s="312">
        <f t="shared" si="6"/>
        <v>0.81354166666666672</v>
      </c>
      <c r="P71" s="312"/>
      <c r="Q71" s="312">
        <f t="shared" si="7"/>
        <v>0.81354166666666672</v>
      </c>
      <c r="R71" s="312">
        <f t="shared" si="3"/>
        <v>0</v>
      </c>
      <c r="S71" s="296"/>
      <c r="T71" s="296"/>
      <c r="U71" s="296"/>
      <c r="V71" s="296"/>
      <c r="W71" s="290"/>
      <c r="X71" s="290"/>
      <c r="Y71" s="313"/>
      <c r="Z71" s="313"/>
      <c r="AA71" s="313"/>
      <c r="AB71" s="313"/>
      <c r="AC71" s="313" t="str">
        <f t="shared" si="4"/>
        <v/>
      </c>
      <c r="AD71" s="293"/>
      <c r="AE71" s="293"/>
      <c r="AF71" s="293"/>
      <c r="AG71" s="293"/>
      <c r="AH71" s="293"/>
      <c r="AI71" s="293"/>
      <c r="AJ71" s="293"/>
      <c r="AK71" s="293"/>
      <c r="AL71" s="293"/>
      <c r="AM71" s="293"/>
      <c r="AN71" s="315" t="str">
        <f>IF(AM71="","",IFERROR(VLOOKUP(AM71,'Error Checking'!A:B,2,0),"Error with MNCR code"))</f>
        <v/>
      </c>
      <c r="AO71" s="315"/>
      <c r="AP71" s="315" t="str">
        <f>IF(AO71="","",IFERROR(VLOOKUP(AO71,'Error Checking'!A:(B),2,0),"Error with MNCR code"))</f>
        <v/>
      </c>
      <c r="AQ71" s="293"/>
      <c r="AR71" s="293"/>
      <c r="AS71" s="316"/>
      <c r="AT71" s="316"/>
      <c r="AU71" s="293"/>
      <c r="AV71" s="293"/>
    </row>
    <row r="72" spans="1:48" x14ac:dyDescent="0.2">
      <c r="A72" s="286"/>
      <c r="B72" s="317"/>
      <c r="C72" s="293"/>
      <c r="D72" s="293"/>
      <c r="E72" s="293"/>
      <c r="F72" s="293"/>
      <c r="G72" s="293" t="str">
        <f t="shared" si="2"/>
        <v>____</v>
      </c>
      <c r="H72" s="294"/>
      <c r="I72" s="294"/>
      <c r="J72" s="295"/>
      <c r="K72" s="293"/>
      <c r="L72" s="293"/>
      <c r="M72" s="293" t="str">
        <f>IF($L72="","",_xlfn.CONCAT('[7]Cover Page'!$D$9,"_",VLOOKUP('[7]Video Analysis Form'!$L72,[7]LookUp_Tables!$R:$S,2,0)))</f>
        <v/>
      </c>
      <c r="N72" s="312">
        <f t="shared" si="5"/>
        <v>0</v>
      </c>
      <c r="O72" s="312">
        <f t="shared" si="6"/>
        <v>0.81354166666666672</v>
      </c>
      <c r="P72" s="312"/>
      <c r="Q72" s="312">
        <f t="shared" si="7"/>
        <v>0.81354166666666672</v>
      </c>
      <c r="R72" s="312">
        <f t="shared" si="3"/>
        <v>0</v>
      </c>
      <c r="S72" s="296"/>
      <c r="T72" s="296"/>
      <c r="U72" s="296"/>
      <c r="V72" s="296"/>
      <c r="W72" s="290"/>
      <c r="X72" s="290"/>
      <c r="Y72" s="313"/>
      <c r="Z72" s="313"/>
      <c r="AA72" s="313"/>
      <c r="AB72" s="313"/>
      <c r="AC72" s="313" t="str">
        <f t="shared" si="4"/>
        <v/>
      </c>
      <c r="AD72" s="293"/>
      <c r="AE72" s="293"/>
      <c r="AF72" s="293"/>
      <c r="AG72" s="293"/>
      <c r="AH72" s="293"/>
      <c r="AI72" s="293"/>
      <c r="AJ72" s="293"/>
      <c r="AK72" s="293"/>
      <c r="AL72" s="293"/>
      <c r="AM72" s="293"/>
      <c r="AN72" s="315" t="str">
        <f>IF(AM72="","",IFERROR(VLOOKUP(AM72,'Error Checking'!A:B,2,0),"Error with MNCR code"))</f>
        <v/>
      </c>
      <c r="AO72" s="315"/>
      <c r="AP72" s="315" t="str">
        <f>IF(AO72="","",IFERROR(VLOOKUP(AO72,'Error Checking'!A:(B),2,0),"Error with MNCR code"))</f>
        <v/>
      </c>
      <c r="AQ72" s="293"/>
      <c r="AR72" s="293"/>
      <c r="AS72" s="316"/>
      <c r="AT72" s="316"/>
      <c r="AU72" s="293"/>
      <c r="AV72" s="293"/>
    </row>
    <row r="73" spans="1:48" x14ac:dyDescent="0.2">
      <c r="A73" s="286"/>
      <c r="B73" s="317"/>
      <c r="C73" s="293"/>
      <c r="D73" s="293"/>
      <c r="E73" s="293"/>
      <c r="F73" s="293"/>
      <c r="G73" s="293" t="str">
        <f t="shared" si="2"/>
        <v>____</v>
      </c>
      <c r="H73" s="294"/>
      <c r="I73" s="294"/>
      <c r="J73" s="295"/>
      <c r="K73" s="293"/>
      <c r="L73" s="293"/>
      <c r="M73" s="293" t="str">
        <f>IF($L73="","",_xlfn.CONCAT('[7]Cover Page'!$D$9,"_",VLOOKUP('[7]Video Analysis Form'!$L73,[7]LookUp_Tables!$R:$S,2,0)))</f>
        <v/>
      </c>
      <c r="N73" s="312">
        <f t="shared" si="5"/>
        <v>0</v>
      </c>
      <c r="O73" s="312">
        <f t="shared" si="6"/>
        <v>0.81354166666666672</v>
      </c>
      <c r="P73" s="312"/>
      <c r="Q73" s="312">
        <f t="shared" si="7"/>
        <v>0.81354166666666672</v>
      </c>
      <c r="R73" s="312">
        <f t="shared" si="3"/>
        <v>0</v>
      </c>
      <c r="S73" s="296"/>
      <c r="T73" s="296"/>
      <c r="U73" s="296"/>
      <c r="V73" s="296"/>
      <c r="W73" s="290"/>
      <c r="X73" s="290"/>
      <c r="Y73" s="313"/>
      <c r="Z73" s="313"/>
      <c r="AA73" s="313"/>
      <c r="AB73" s="313"/>
      <c r="AC73" s="313" t="str">
        <f t="shared" si="4"/>
        <v/>
      </c>
      <c r="AD73" s="293"/>
      <c r="AE73" s="293"/>
      <c r="AF73" s="293"/>
      <c r="AG73" s="293"/>
      <c r="AH73" s="293"/>
      <c r="AI73" s="293"/>
      <c r="AJ73" s="293"/>
      <c r="AK73" s="293"/>
      <c r="AL73" s="293"/>
      <c r="AM73" s="293"/>
      <c r="AN73" s="315" t="str">
        <f>IF(AM73="","",IFERROR(VLOOKUP(AM73,'Error Checking'!A:B,2,0),"Error with MNCR code"))</f>
        <v/>
      </c>
      <c r="AO73" s="315"/>
      <c r="AP73" s="315" t="str">
        <f>IF(AO73="","",IFERROR(VLOOKUP(AO73,'Error Checking'!A:(B),2,0),"Error with MNCR code"))</f>
        <v/>
      </c>
      <c r="AQ73" s="293"/>
      <c r="AR73" s="293"/>
      <c r="AS73" s="316"/>
      <c r="AT73" s="316"/>
      <c r="AU73" s="293"/>
      <c r="AV73" s="293"/>
    </row>
    <row r="74" spans="1:48" x14ac:dyDescent="0.2">
      <c r="A74" s="286"/>
      <c r="B74" s="317"/>
      <c r="C74" s="293"/>
      <c r="D74" s="293"/>
      <c r="E74" s="293"/>
      <c r="F74" s="293"/>
      <c r="G74" s="293" t="str">
        <f t="shared" si="2"/>
        <v>____</v>
      </c>
      <c r="H74" s="294"/>
      <c r="I74" s="294"/>
      <c r="J74" s="295"/>
      <c r="K74" s="293"/>
      <c r="L74" s="293"/>
      <c r="M74" s="293" t="str">
        <f>IF($L74="","",_xlfn.CONCAT('[7]Cover Page'!$D$9,"_",VLOOKUP('[7]Video Analysis Form'!$L74,[7]LookUp_Tables!$R:$S,2,0)))</f>
        <v/>
      </c>
      <c r="N74" s="312">
        <f t="shared" si="5"/>
        <v>0</v>
      </c>
      <c r="O74" s="312">
        <f t="shared" si="6"/>
        <v>0.81354166666666672</v>
      </c>
      <c r="P74" s="312"/>
      <c r="Q74" s="312">
        <f t="shared" si="7"/>
        <v>0.81354166666666672</v>
      </c>
      <c r="R74" s="312">
        <f t="shared" si="3"/>
        <v>0</v>
      </c>
      <c r="S74" s="296"/>
      <c r="T74" s="296"/>
      <c r="U74" s="296"/>
      <c r="V74" s="296"/>
      <c r="W74" s="290"/>
      <c r="X74" s="290"/>
      <c r="Y74" s="313"/>
      <c r="Z74" s="313"/>
      <c r="AA74" s="313"/>
      <c r="AB74" s="313"/>
      <c r="AC74" s="313" t="str">
        <f t="shared" si="4"/>
        <v/>
      </c>
      <c r="AD74" s="293"/>
      <c r="AE74" s="293"/>
      <c r="AF74" s="293"/>
      <c r="AG74" s="293"/>
      <c r="AH74" s="293"/>
      <c r="AI74" s="293"/>
      <c r="AJ74" s="293"/>
      <c r="AK74" s="293"/>
      <c r="AL74" s="293"/>
      <c r="AM74" s="293"/>
      <c r="AN74" s="315" t="str">
        <f>IF(AM74="","",IFERROR(VLOOKUP(AM74,'Error Checking'!A:B,2,0),"Error with MNCR code"))</f>
        <v/>
      </c>
      <c r="AO74" s="315"/>
      <c r="AP74" s="315" t="str">
        <f>IF(AO74="","",IFERROR(VLOOKUP(AO74,'Error Checking'!A:(B),2,0),"Error with MNCR code"))</f>
        <v/>
      </c>
      <c r="AQ74" s="293"/>
      <c r="AR74" s="293"/>
      <c r="AS74" s="316"/>
      <c r="AT74" s="316"/>
      <c r="AU74" s="293"/>
      <c r="AV74" s="293"/>
    </row>
    <row r="75" spans="1:48" x14ac:dyDescent="0.2">
      <c r="A75" s="286"/>
      <c r="B75" s="317"/>
      <c r="C75" s="293"/>
      <c r="D75" s="293"/>
      <c r="E75" s="293"/>
      <c r="F75" s="293"/>
      <c r="G75" s="293" t="str">
        <f t="shared" ref="G75:G138" si="8">CONCATENATE(B75,"_",C75,"_",D75,"_",E75,"_",F75)</f>
        <v>____</v>
      </c>
      <c r="H75" s="294"/>
      <c r="I75" s="294"/>
      <c r="J75" s="295"/>
      <c r="K75" s="293"/>
      <c r="L75" s="293"/>
      <c r="M75" s="293" t="str">
        <f>IF($L75="","",_xlfn.CONCAT('[7]Cover Page'!$D$9,"_",VLOOKUP('[7]Video Analysis Form'!$L75,[7]LookUp_Tables!$R:$S,2,0)))</f>
        <v/>
      </c>
      <c r="N75" s="312">
        <f t="shared" si="5"/>
        <v>0</v>
      </c>
      <c r="O75" s="312">
        <f t="shared" si="6"/>
        <v>0.81354166666666672</v>
      </c>
      <c r="P75" s="312"/>
      <c r="Q75" s="312">
        <f t="shared" si="7"/>
        <v>0.81354166666666672</v>
      </c>
      <c r="R75" s="312">
        <f t="shared" ref="R75:R138" si="9">P75-N75</f>
        <v>0</v>
      </c>
      <c r="S75" s="296"/>
      <c r="T75" s="296"/>
      <c r="U75" s="296"/>
      <c r="V75" s="296"/>
      <c r="W75" s="290"/>
      <c r="X75" s="290"/>
      <c r="Y75" s="313"/>
      <c r="Z75" s="313"/>
      <c r="AA75" s="313"/>
      <c r="AB75" s="313"/>
      <c r="AC75" s="313" t="str">
        <f t="shared" ref="AC75:AC138" si="10">IF(COUNTBLANK(AA75:AB75)&gt;=1,"",AA75*AB75)</f>
        <v/>
      </c>
      <c r="AD75" s="293"/>
      <c r="AE75" s="293"/>
      <c r="AF75" s="293"/>
      <c r="AG75" s="293"/>
      <c r="AH75" s="293"/>
      <c r="AI75" s="293"/>
      <c r="AJ75" s="293"/>
      <c r="AK75" s="293"/>
      <c r="AL75" s="293"/>
      <c r="AM75" s="293"/>
      <c r="AN75" s="315" t="str">
        <f>IF(AM75="","",IFERROR(VLOOKUP(AM75,'Error Checking'!A:B,2,0),"Error with MNCR code"))</f>
        <v/>
      </c>
      <c r="AO75" s="315"/>
      <c r="AP75" s="315" t="str">
        <f>IF(AO75="","",IFERROR(VLOOKUP(AO75,'Error Checking'!A:(B),2,0),"Error with MNCR code"))</f>
        <v/>
      </c>
      <c r="AQ75" s="293"/>
      <c r="AR75" s="293"/>
      <c r="AS75" s="316"/>
      <c r="AT75" s="316"/>
      <c r="AU75" s="293"/>
      <c r="AV75" s="293"/>
    </row>
    <row r="76" spans="1:48" x14ac:dyDescent="0.2">
      <c r="A76" s="286"/>
      <c r="B76" s="317"/>
      <c r="C76" s="293"/>
      <c r="D76" s="293"/>
      <c r="E76" s="293"/>
      <c r="F76" s="293"/>
      <c r="G76" s="293" t="str">
        <f t="shared" si="8"/>
        <v>____</v>
      </c>
      <c r="H76" s="294"/>
      <c r="I76" s="294"/>
      <c r="J76" s="295"/>
      <c r="K76" s="293"/>
      <c r="L76" s="293"/>
      <c r="M76" s="293" t="str">
        <f>IF($L76="","",_xlfn.CONCAT('[7]Cover Page'!$D$9,"_",VLOOKUP('[7]Video Analysis Form'!$L76,[7]LookUp_Tables!$R:$S,2,0)))</f>
        <v/>
      </c>
      <c r="N76" s="312">
        <f t="shared" ref="N76:N139" si="11">$P75</f>
        <v>0</v>
      </c>
      <c r="O76" s="312">
        <f t="shared" ref="O76:O139" si="12">$Q75</f>
        <v>0.81354166666666672</v>
      </c>
      <c r="P76" s="312"/>
      <c r="Q76" s="312">
        <f t="shared" ref="Q76:Q139" si="13">$O76+$P76</f>
        <v>0.81354166666666672</v>
      </c>
      <c r="R76" s="312">
        <f t="shared" si="9"/>
        <v>0</v>
      </c>
      <c r="S76" s="296"/>
      <c r="T76" s="296"/>
      <c r="U76" s="296"/>
      <c r="V76" s="296"/>
      <c r="W76" s="290"/>
      <c r="X76" s="290"/>
      <c r="Y76" s="313"/>
      <c r="Z76" s="313"/>
      <c r="AA76" s="313"/>
      <c r="AB76" s="313"/>
      <c r="AC76" s="313" t="str">
        <f t="shared" si="10"/>
        <v/>
      </c>
      <c r="AD76" s="293"/>
      <c r="AE76" s="293"/>
      <c r="AF76" s="293"/>
      <c r="AG76" s="293"/>
      <c r="AH76" s="293"/>
      <c r="AI76" s="293"/>
      <c r="AJ76" s="293"/>
      <c r="AK76" s="293"/>
      <c r="AL76" s="293"/>
      <c r="AM76" s="293"/>
      <c r="AN76" s="315" t="str">
        <f>IF(AM76="","",IFERROR(VLOOKUP(AM76,'Error Checking'!A:B,2,0),"Error with MNCR code"))</f>
        <v/>
      </c>
      <c r="AO76" s="315"/>
      <c r="AP76" s="315" t="str">
        <f>IF(AO76="","",IFERROR(VLOOKUP(AO76,'Error Checking'!A:(B),2,0),"Error with MNCR code"))</f>
        <v/>
      </c>
      <c r="AQ76" s="293"/>
      <c r="AR76" s="293"/>
      <c r="AS76" s="316"/>
      <c r="AT76" s="316"/>
      <c r="AU76" s="293"/>
      <c r="AV76" s="293"/>
    </row>
    <row r="77" spans="1:48" x14ac:dyDescent="0.2">
      <c r="A77" s="286"/>
      <c r="B77" s="317"/>
      <c r="C77" s="293"/>
      <c r="D77" s="293"/>
      <c r="E77" s="293"/>
      <c r="F77" s="293"/>
      <c r="G77" s="293" t="str">
        <f t="shared" si="8"/>
        <v>____</v>
      </c>
      <c r="H77" s="294"/>
      <c r="I77" s="294"/>
      <c r="J77" s="295"/>
      <c r="K77" s="293"/>
      <c r="L77" s="293"/>
      <c r="M77" s="293" t="str">
        <f>IF($L77="","",_xlfn.CONCAT('[7]Cover Page'!$D$9,"_",VLOOKUP('[7]Video Analysis Form'!$L77,[7]LookUp_Tables!$R:$S,2,0)))</f>
        <v/>
      </c>
      <c r="N77" s="312">
        <f t="shared" si="11"/>
        <v>0</v>
      </c>
      <c r="O77" s="312">
        <f t="shared" si="12"/>
        <v>0.81354166666666672</v>
      </c>
      <c r="P77" s="312"/>
      <c r="Q77" s="312">
        <f t="shared" si="13"/>
        <v>0.81354166666666672</v>
      </c>
      <c r="R77" s="312">
        <f t="shared" si="9"/>
        <v>0</v>
      </c>
      <c r="S77" s="296"/>
      <c r="T77" s="296"/>
      <c r="U77" s="296"/>
      <c r="V77" s="296"/>
      <c r="W77" s="290"/>
      <c r="X77" s="290"/>
      <c r="Y77" s="313"/>
      <c r="Z77" s="313"/>
      <c r="AA77" s="313"/>
      <c r="AB77" s="313"/>
      <c r="AC77" s="313" t="str">
        <f t="shared" si="10"/>
        <v/>
      </c>
      <c r="AD77" s="293"/>
      <c r="AE77" s="293"/>
      <c r="AF77" s="293"/>
      <c r="AG77" s="293"/>
      <c r="AH77" s="293"/>
      <c r="AI77" s="293"/>
      <c r="AJ77" s="293"/>
      <c r="AK77" s="293"/>
      <c r="AL77" s="293"/>
      <c r="AM77" s="293"/>
      <c r="AN77" s="315" t="str">
        <f>IF(AM77="","",IFERROR(VLOOKUP(AM77,'Error Checking'!A:B,2,0),"Error with MNCR code"))</f>
        <v/>
      </c>
      <c r="AO77" s="315"/>
      <c r="AP77" s="315" t="str">
        <f>IF(AO77="","",IFERROR(VLOOKUP(AO77,'Error Checking'!A:(B),2,0),"Error with MNCR code"))</f>
        <v/>
      </c>
      <c r="AQ77" s="293"/>
      <c r="AR77" s="293"/>
      <c r="AS77" s="316"/>
      <c r="AT77" s="316"/>
      <c r="AU77" s="293"/>
      <c r="AV77" s="293"/>
    </row>
    <row r="78" spans="1:48" x14ac:dyDescent="0.2">
      <c r="A78" s="286"/>
      <c r="B78" s="317"/>
      <c r="C78" s="293"/>
      <c r="D78" s="293"/>
      <c r="E78" s="293"/>
      <c r="F78" s="293"/>
      <c r="G78" s="293" t="str">
        <f t="shared" si="8"/>
        <v>____</v>
      </c>
      <c r="H78" s="294"/>
      <c r="I78" s="294"/>
      <c r="J78" s="295"/>
      <c r="K78" s="293"/>
      <c r="L78" s="293"/>
      <c r="M78" s="293" t="str">
        <f>IF($L78="","",_xlfn.CONCAT('[7]Cover Page'!$D$9,"_",VLOOKUP('[7]Video Analysis Form'!$L78,[7]LookUp_Tables!$R:$S,2,0)))</f>
        <v/>
      </c>
      <c r="N78" s="312">
        <f t="shared" si="11"/>
        <v>0</v>
      </c>
      <c r="O78" s="312">
        <f t="shared" si="12"/>
        <v>0.81354166666666672</v>
      </c>
      <c r="P78" s="312"/>
      <c r="Q78" s="312">
        <f t="shared" si="13"/>
        <v>0.81354166666666672</v>
      </c>
      <c r="R78" s="312">
        <f t="shared" si="9"/>
        <v>0</v>
      </c>
      <c r="S78" s="296"/>
      <c r="T78" s="296"/>
      <c r="U78" s="296"/>
      <c r="V78" s="296"/>
      <c r="W78" s="290"/>
      <c r="X78" s="290"/>
      <c r="Y78" s="313"/>
      <c r="Z78" s="313"/>
      <c r="AA78" s="313"/>
      <c r="AB78" s="313"/>
      <c r="AC78" s="313" t="str">
        <f t="shared" si="10"/>
        <v/>
      </c>
      <c r="AD78" s="293"/>
      <c r="AE78" s="293"/>
      <c r="AF78" s="293"/>
      <c r="AG78" s="293"/>
      <c r="AH78" s="293"/>
      <c r="AI78" s="293"/>
      <c r="AJ78" s="293"/>
      <c r="AK78" s="293"/>
      <c r="AL78" s="293"/>
      <c r="AM78" s="293"/>
      <c r="AN78" s="315" t="str">
        <f>IF(AM78="","",IFERROR(VLOOKUP(AM78,'Error Checking'!A:B,2,0),"Error with MNCR code"))</f>
        <v/>
      </c>
      <c r="AO78" s="315"/>
      <c r="AP78" s="315" t="str">
        <f>IF(AO78="","",IFERROR(VLOOKUP(AO78,'Error Checking'!A:(B),2,0),"Error with MNCR code"))</f>
        <v/>
      </c>
      <c r="AQ78" s="293"/>
      <c r="AR78" s="293"/>
      <c r="AS78" s="316"/>
      <c r="AT78" s="316"/>
      <c r="AU78" s="293"/>
      <c r="AV78" s="293"/>
    </row>
    <row r="79" spans="1:48" x14ac:dyDescent="0.2">
      <c r="A79" s="286"/>
      <c r="B79" s="317"/>
      <c r="C79" s="293"/>
      <c r="D79" s="293"/>
      <c r="E79" s="293"/>
      <c r="F79" s="293"/>
      <c r="G79" s="293" t="str">
        <f t="shared" si="8"/>
        <v>____</v>
      </c>
      <c r="H79" s="294"/>
      <c r="I79" s="294"/>
      <c r="J79" s="295"/>
      <c r="K79" s="293"/>
      <c r="L79" s="293"/>
      <c r="M79" s="293" t="str">
        <f>IF($L79="","",_xlfn.CONCAT('[7]Cover Page'!$D$9,"_",VLOOKUP('[7]Video Analysis Form'!$L79,[7]LookUp_Tables!$R:$S,2,0)))</f>
        <v/>
      </c>
      <c r="N79" s="312">
        <f t="shared" si="11"/>
        <v>0</v>
      </c>
      <c r="O79" s="312">
        <f t="shared" si="12"/>
        <v>0.81354166666666672</v>
      </c>
      <c r="P79" s="312"/>
      <c r="Q79" s="312">
        <f t="shared" si="13"/>
        <v>0.81354166666666672</v>
      </c>
      <c r="R79" s="312">
        <f t="shared" si="9"/>
        <v>0</v>
      </c>
      <c r="S79" s="296"/>
      <c r="T79" s="296"/>
      <c r="U79" s="296"/>
      <c r="V79" s="296"/>
      <c r="W79" s="290"/>
      <c r="X79" s="290"/>
      <c r="Y79" s="313"/>
      <c r="Z79" s="313"/>
      <c r="AA79" s="313"/>
      <c r="AB79" s="313"/>
      <c r="AC79" s="313" t="str">
        <f t="shared" si="10"/>
        <v/>
      </c>
      <c r="AD79" s="293"/>
      <c r="AE79" s="293"/>
      <c r="AF79" s="293"/>
      <c r="AG79" s="293"/>
      <c r="AH79" s="293"/>
      <c r="AI79" s="293"/>
      <c r="AJ79" s="293"/>
      <c r="AK79" s="293"/>
      <c r="AL79" s="293"/>
      <c r="AM79" s="293"/>
      <c r="AN79" s="315" t="str">
        <f>IF(AM79="","",IFERROR(VLOOKUP(AM79,'Error Checking'!A:B,2,0),"Error with MNCR code"))</f>
        <v/>
      </c>
      <c r="AO79" s="315"/>
      <c r="AP79" s="315" t="str">
        <f>IF(AO79="","",IFERROR(VLOOKUP(AO79,'Error Checking'!A:(B),2,0),"Error with MNCR code"))</f>
        <v/>
      </c>
      <c r="AQ79" s="293"/>
      <c r="AR79" s="293"/>
      <c r="AS79" s="316"/>
      <c r="AT79" s="316"/>
      <c r="AU79" s="293"/>
      <c r="AV79" s="293"/>
    </row>
    <row r="80" spans="1:48" x14ac:dyDescent="0.2">
      <c r="A80" s="286"/>
      <c r="B80" s="317"/>
      <c r="C80" s="293"/>
      <c r="D80" s="293"/>
      <c r="E80" s="293"/>
      <c r="F80" s="293"/>
      <c r="G80" s="293" t="str">
        <f t="shared" si="8"/>
        <v>____</v>
      </c>
      <c r="H80" s="294"/>
      <c r="I80" s="294"/>
      <c r="J80" s="295"/>
      <c r="K80" s="293"/>
      <c r="L80" s="293"/>
      <c r="M80" s="293" t="str">
        <f>IF($L80="","",_xlfn.CONCAT('[7]Cover Page'!$D$9,"_",VLOOKUP('[7]Video Analysis Form'!$L80,[7]LookUp_Tables!$R:$S,2,0)))</f>
        <v/>
      </c>
      <c r="N80" s="312">
        <f t="shared" si="11"/>
        <v>0</v>
      </c>
      <c r="O80" s="312">
        <f t="shared" si="12"/>
        <v>0.81354166666666672</v>
      </c>
      <c r="P80" s="312"/>
      <c r="Q80" s="312">
        <f t="shared" si="13"/>
        <v>0.81354166666666672</v>
      </c>
      <c r="R80" s="312">
        <f t="shared" si="9"/>
        <v>0</v>
      </c>
      <c r="S80" s="296"/>
      <c r="T80" s="296"/>
      <c r="U80" s="296"/>
      <c r="V80" s="296"/>
      <c r="W80" s="290"/>
      <c r="X80" s="290"/>
      <c r="Y80" s="313"/>
      <c r="Z80" s="313"/>
      <c r="AA80" s="313"/>
      <c r="AB80" s="313"/>
      <c r="AC80" s="313" t="str">
        <f t="shared" si="10"/>
        <v/>
      </c>
      <c r="AD80" s="293"/>
      <c r="AE80" s="293"/>
      <c r="AF80" s="293"/>
      <c r="AG80" s="293"/>
      <c r="AH80" s="293"/>
      <c r="AI80" s="293"/>
      <c r="AJ80" s="293"/>
      <c r="AK80" s="293"/>
      <c r="AL80" s="293"/>
      <c r="AM80" s="293"/>
      <c r="AN80" s="315" t="str">
        <f>IF(AM80="","",IFERROR(VLOOKUP(AM80,'Error Checking'!A:B,2,0),"Error with MNCR code"))</f>
        <v/>
      </c>
      <c r="AO80" s="315"/>
      <c r="AP80" s="315" t="str">
        <f>IF(AO80="","",IFERROR(VLOOKUP(AO80,'Error Checking'!A:(B),2,0),"Error with MNCR code"))</f>
        <v/>
      </c>
      <c r="AQ80" s="293"/>
      <c r="AR80" s="293"/>
      <c r="AS80" s="316"/>
      <c r="AT80" s="316"/>
      <c r="AU80" s="293"/>
      <c r="AV80" s="293"/>
    </row>
    <row r="81" spans="1:48" x14ac:dyDescent="0.2">
      <c r="A81" s="286"/>
      <c r="B81" s="317"/>
      <c r="C81" s="293"/>
      <c r="D81" s="293"/>
      <c r="E81" s="293"/>
      <c r="F81" s="293"/>
      <c r="G81" s="293" t="str">
        <f t="shared" si="8"/>
        <v>____</v>
      </c>
      <c r="H81" s="294"/>
      <c r="I81" s="294"/>
      <c r="J81" s="295"/>
      <c r="K81" s="293"/>
      <c r="L81" s="293"/>
      <c r="M81" s="293" t="str">
        <f>IF($L81="","",_xlfn.CONCAT('[7]Cover Page'!$D$9,"_",VLOOKUP('[7]Video Analysis Form'!$L81,[7]LookUp_Tables!$R:$S,2,0)))</f>
        <v/>
      </c>
      <c r="N81" s="312">
        <f t="shared" si="11"/>
        <v>0</v>
      </c>
      <c r="O81" s="312">
        <f t="shared" si="12"/>
        <v>0.81354166666666672</v>
      </c>
      <c r="P81" s="312"/>
      <c r="Q81" s="312">
        <f t="shared" si="13"/>
        <v>0.81354166666666672</v>
      </c>
      <c r="R81" s="312">
        <f t="shared" si="9"/>
        <v>0</v>
      </c>
      <c r="S81" s="296"/>
      <c r="T81" s="296"/>
      <c r="U81" s="296"/>
      <c r="V81" s="296"/>
      <c r="W81" s="290"/>
      <c r="X81" s="290"/>
      <c r="Y81" s="313"/>
      <c r="Z81" s="313"/>
      <c r="AA81" s="313"/>
      <c r="AB81" s="313"/>
      <c r="AC81" s="313" t="str">
        <f t="shared" si="10"/>
        <v/>
      </c>
      <c r="AD81" s="293"/>
      <c r="AE81" s="293"/>
      <c r="AF81" s="293"/>
      <c r="AG81" s="293"/>
      <c r="AH81" s="293"/>
      <c r="AI81" s="293"/>
      <c r="AJ81" s="293"/>
      <c r="AK81" s="293"/>
      <c r="AL81" s="293"/>
      <c r="AM81" s="293"/>
      <c r="AN81" s="315" t="str">
        <f>IF(AM81="","",IFERROR(VLOOKUP(AM81,'Error Checking'!A:B,2,0),"Error with MNCR code"))</f>
        <v/>
      </c>
      <c r="AO81" s="315"/>
      <c r="AP81" s="315" t="str">
        <f>IF(AO81="","",IFERROR(VLOOKUP(AO81,'Error Checking'!A:(B),2,0),"Error with MNCR code"))</f>
        <v/>
      </c>
      <c r="AQ81" s="293"/>
      <c r="AR81" s="293"/>
      <c r="AS81" s="316"/>
      <c r="AT81" s="316"/>
      <c r="AU81" s="293"/>
      <c r="AV81" s="293"/>
    </row>
    <row r="82" spans="1:48" x14ac:dyDescent="0.2">
      <c r="A82" s="286"/>
      <c r="B82" s="317"/>
      <c r="C82" s="293"/>
      <c r="D82" s="293"/>
      <c r="E82" s="293"/>
      <c r="F82" s="293"/>
      <c r="G82" s="293" t="str">
        <f t="shared" si="8"/>
        <v>____</v>
      </c>
      <c r="H82" s="294"/>
      <c r="I82" s="294"/>
      <c r="J82" s="295"/>
      <c r="K82" s="293"/>
      <c r="L82" s="293"/>
      <c r="M82" s="293" t="str">
        <f>IF($L82="","",_xlfn.CONCAT('[7]Cover Page'!$D$9,"_",VLOOKUP('[7]Video Analysis Form'!$L82,[7]LookUp_Tables!$R:$S,2,0)))</f>
        <v/>
      </c>
      <c r="N82" s="312">
        <f t="shared" si="11"/>
        <v>0</v>
      </c>
      <c r="O82" s="312">
        <f t="shared" si="12"/>
        <v>0.81354166666666672</v>
      </c>
      <c r="P82" s="312"/>
      <c r="Q82" s="312">
        <f t="shared" si="13"/>
        <v>0.81354166666666672</v>
      </c>
      <c r="R82" s="312">
        <f t="shared" si="9"/>
        <v>0</v>
      </c>
      <c r="S82" s="296"/>
      <c r="T82" s="296"/>
      <c r="U82" s="296"/>
      <c r="V82" s="296"/>
      <c r="W82" s="290"/>
      <c r="X82" s="290"/>
      <c r="Y82" s="313"/>
      <c r="Z82" s="313"/>
      <c r="AA82" s="313"/>
      <c r="AB82" s="313"/>
      <c r="AC82" s="313" t="str">
        <f t="shared" si="10"/>
        <v/>
      </c>
      <c r="AD82" s="293"/>
      <c r="AE82" s="293"/>
      <c r="AF82" s="293"/>
      <c r="AG82" s="293"/>
      <c r="AH82" s="293"/>
      <c r="AI82" s="293"/>
      <c r="AJ82" s="293"/>
      <c r="AK82" s="293"/>
      <c r="AL82" s="293"/>
      <c r="AM82" s="293"/>
      <c r="AN82" s="315" t="str">
        <f>IF(AM82="","",IFERROR(VLOOKUP(AM82,'Error Checking'!A:B,2,0),"Error with MNCR code"))</f>
        <v/>
      </c>
      <c r="AO82" s="315"/>
      <c r="AP82" s="315" t="str">
        <f>IF(AO82="","",IFERROR(VLOOKUP(AO82,'Error Checking'!A:(B),2,0),"Error with MNCR code"))</f>
        <v/>
      </c>
      <c r="AQ82" s="293"/>
      <c r="AR82" s="293"/>
      <c r="AS82" s="316"/>
      <c r="AT82" s="316"/>
      <c r="AU82" s="293"/>
      <c r="AV82" s="293"/>
    </row>
    <row r="83" spans="1:48" x14ac:dyDescent="0.2">
      <c r="A83" s="286"/>
      <c r="B83" s="317"/>
      <c r="C83" s="293"/>
      <c r="D83" s="293"/>
      <c r="E83" s="293"/>
      <c r="F83" s="293"/>
      <c r="G83" s="293" t="str">
        <f t="shared" si="8"/>
        <v>____</v>
      </c>
      <c r="H83" s="294"/>
      <c r="I83" s="294"/>
      <c r="J83" s="295"/>
      <c r="K83" s="293"/>
      <c r="L83" s="293"/>
      <c r="M83" s="293" t="str">
        <f>IF($L83="","",_xlfn.CONCAT('[7]Cover Page'!$D$9,"_",VLOOKUP('[7]Video Analysis Form'!$L83,[7]LookUp_Tables!$R:$S,2,0)))</f>
        <v/>
      </c>
      <c r="N83" s="312">
        <f t="shared" si="11"/>
        <v>0</v>
      </c>
      <c r="O83" s="312">
        <f t="shared" si="12"/>
        <v>0.81354166666666672</v>
      </c>
      <c r="P83" s="312"/>
      <c r="Q83" s="312">
        <f t="shared" si="13"/>
        <v>0.81354166666666672</v>
      </c>
      <c r="R83" s="312">
        <f t="shared" si="9"/>
        <v>0</v>
      </c>
      <c r="S83" s="296"/>
      <c r="T83" s="296"/>
      <c r="U83" s="296"/>
      <c r="V83" s="296"/>
      <c r="W83" s="290"/>
      <c r="X83" s="290"/>
      <c r="Y83" s="313"/>
      <c r="Z83" s="313"/>
      <c r="AA83" s="313"/>
      <c r="AB83" s="313"/>
      <c r="AC83" s="313" t="str">
        <f t="shared" si="10"/>
        <v/>
      </c>
      <c r="AD83" s="293"/>
      <c r="AE83" s="293"/>
      <c r="AF83" s="293"/>
      <c r="AG83" s="293"/>
      <c r="AH83" s="293"/>
      <c r="AI83" s="293"/>
      <c r="AJ83" s="293"/>
      <c r="AK83" s="293"/>
      <c r="AL83" s="293"/>
      <c r="AM83" s="293"/>
      <c r="AN83" s="315" t="str">
        <f>IF(AM83="","",IFERROR(VLOOKUP(AM83,'Error Checking'!A:B,2,0),"Error with MNCR code"))</f>
        <v/>
      </c>
      <c r="AO83" s="315"/>
      <c r="AP83" s="315" t="str">
        <f>IF(AO83="","",IFERROR(VLOOKUP(AO83,'Error Checking'!A:(B),2,0),"Error with MNCR code"))</f>
        <v/>
      </c>
      <c r="AQ83" s="293"/>
      <c r="AR83" s="293"/>
      <c r="AS83" s="316"/>
      <c r="AT83" s="316"/>
      <c r="AU83" s="293"/>
      <c r="AV83" s="293"/>
    </row>
    <row r="84" spans="1:48" x14ac:dyDescent="0.2">
      <c r="A84" s="286"/>
      <c r="B84" s="317"/>
      <c r="C84" s="293"/>
      <c r="D84" s="293"/>
      <c r="E84" s="293"/>
      <c r="F84" s="293"/>
      <c r="G84" s="293" t="str">
        <f t="shared" si="8"/>
        <v>____</v>
      </c>
      <c r="H84" s="294"/>
      <c r="I84" s="294"/>
      <c r="J84" s="295"/>
      <c r="K84" s="293"/>
      <c r="L84" s="293"/>
      <c r="M84" s="293" t="str">
        <f>IF($L84="","",_xlfn.CONCAT('[7]Cover Page'!$D$9,"_",VLOOKUP('[7]Video Analysis Form'!$L84,[7]LookUp_Tables!$R:$S,2,0)))</f>
        <v/>
      </c>
      <c r="N84" s="312">
        <f t="shared" si="11"/>
        <v>0</v>
      </c>
      <c r="O84" s="312">
        <f t="shared" si="12"/>
        <v>0.81354166666666672</v>
      </c>
      <c r="P84" s="312"/>
      <c r="Q84" s="312">
        <f t="shared" si="13"/>
        <v>0.81354166666666672</v>
      </c>
      <c r="R84" s="312">
        <f t="shared" si="9"/>
        <v>0</v>
      </c>
      <c r="S84" s="296"/>
      <c r="T84" s="296"/>
      <c r="U84" s="296"/>
      <c r="V84" s="296"/>
      <c r="W84" s="290"/>
      <c r="X84" s="290"/>
      <c r="Y84" s="313"/>
      <c r="Z84" s="313"/>
      <c r="AA84" s="313"/>
      <c r="AB84" s="313"/>
      <c r="AC84" s="313" t="str">
        <f t="shared" si="10"/>
        <v/>
      </c>
      <c r="AD84" s="293"/>
      <c r="AE84" s="293"/>
      <c r="AF84" s="293"/>
      <c r="AG84" s="293"/>
      <c r="AH84" s="293"/>
      <c r="AI84" s="293"/>
      <c r="AJ84" s="293"/>
      <c r="AK84" s="293"/>
      <c r="AL84" s="293"/>
      <c r="AM84" s="293"/>
      <c r="AN84" s="315" t="str">
        <f>IF(AM84="","",IFERROR(VLOOKUP(AM84,'Error Checking'!A:B,2,0),"Error with MNCR code"))</f>
        <v/>
      </c>
      <c r="AO84" s="315"/>
      <c r="AP84" s="315" t="str">
        <f>IF(AO84="","",IFERROR(VLOOKUP(AO84,'Error Checking'!A:(B),2,0),"Error with MNCR code"))</f>
        <v/>
      </c>
      <c r="AQ84" s="293"/>
      <c r="AR84" s="293"/>
      <c r="AS84" s="316"/>
      <c r="AT84" s="316"/>
      <c r="AU84" s="293"/>
      <c r="AV84" s="293"/>
    </row>
    <row r="85" spans="1:48" x14ac:dyDescent="0.2">
      <c r="A85" s="286"/>
      <c r="B85" s="317"/>
      <c r="C85" s="293"/>
      <c r="D85" s="293"/>
      <c r="E85" s="293"/>
      <c r="F85" s="293"/>
      <c r="G85" s="293" t="str">
        <f t="shared" si="8"/>
        <v>____</v>
      </c>
      <c r="H85" s="294"/>
      <c r="I85" s="294"/>
      <c r="J85" s="295"/>
      <c r="K85" s="293"/>
      <c r="L85" s="293"/>
      <c r="M85" s="293" t="str">
        <f>IF($L85="","",_xlfn.CONCAT('[7]Cover Page'!$D$9,"_",VLOOKUP('[7]Video Analysis Form'!$L85,[7]LookUp_Tables!$R:$S,2,0)))</f>
        <v/>
      </c>
      <c r="N85" s="312">
        <f t="shared" si="11"/>
        <v>0</v>
      </c>
      <c r="O85" s="312">
        <f t="shared" si="12"/>
        <v>0.81354166666666672</v>
      </c>
      <c r="P85" s="312"/>
      <c r="Q85" s="312">
        <f t="shared" si="13"/>
        <v>0.81354166666666672</v>
      </c>
      <c r="R85" s="312">
        <f t="shared" si="9"/>
        <v>0</v>
      </c>
      <c r="S85" s="296"/>
      <c r="T85" s="296"/>
      <c r="U85" s="296"/>
      <c r="V85" s="296"/>
      <c r="W85" s="290"/>
      <c r="X85" s="290"/>
      <c r="Y85" s="313"/>
      <c r="Z85" s="313"/>
      <c r="AA85" s="313"/>
      <c r="AB85" s="313"/>
      <c r="AC85" s="313" t="str">
        <f t="shared" si="10"/>
        <v/>
      </c>
      <c r="AD85" s="293"/>
      <c r="AE85" s="293"/>
      <c r="AF85" s="293"/>
      <c r="AG85" s="293"/>
      <c r="AH85" s="293"/>
      <c r="AI85" s="293"/>
      <c r="AJ85" s="293"/>
      <c r="AK85" s="293"/>
      <c r="AL85" s="293"/>
      <c r="AM85" s="293"/>
      <c r="AN85" s="315" t="str">
        <f>IF(AM85="","",IFERROR(VLOOKUP(AM85,'Error Checking'!A:B,2,0),"Error with MNCR code"))</f>
        <v/>
      </c>
      <c r="AO85" s="315"/>
      <c r="AP85" s="315" t="str">
        <f>IF(AO85="","",IFERROR(VLOOKUP(AO85,'Error Checking'!A:(B),2,0),"Error with MNCR code"))</f>
        <v/>
      </c>
      <c r="AQ85" s="293"/>
      <c r="AR85" s="293"/>
      <c r="AS85" s="316"/>
      <c r="AT85" s="316"/>
      <c r="AU85" s="293"/>
      <c r="AV85" s="293"/>
    </row>
    <row r="86" spans="1:48" x14ac:dyDescent="0.2">
      <c r="A86" s="286"/>
      <c r="B86" s="317"/>
      <c r="C86" s="293"/>
      <c r="D86" s="293"/>
      <c r="E86" s="293"/>
      <c r="F86" s="293"/>
      <c r="G86" s="293" t="str">
        <f t="shared" si="8"/>
        <v>____</v>
      </c>
      <c r="H86" s="294"/>
      <c r="I86" s="294"/>
      <c r="J86" s="295"/>
      <c r="K86" s="293"/>
      <c r="L86" s="293"/>
      <c r="M86" s="293" t="str">
        <f>IF($L86="","",_xlfn.CONCAT('[7]Cover Page'!$D$9,"_",VLOOKUP('[7]Video Analysis Form'!$L86,[7]LookUp_Tables!$R:$S,2,0)))</f>
        <v/>
      </c>
      <c r="N86" s="312">
        <f t="shared" si="11"/>
        <v>0</v>
      </c>
      <c r="O86" s="312">
        <f t="shared" si="12"/>
        <v>0.81354166666666672</v>
      </c>
      <c r="P86" s="312"/>
      <c r="Q86" s="312">
        <f t="shared" si="13"/>
        <v>0.81354166666666672</v>
      </c>
      <c r="R86" s="312">
        <f t="shared" si="9"/>
        <v>0</v>
      </c>
      <c r="S86" s="296"/>
      <c r="T86" s="296"/>
      <c r="U86" s="296"/>
      <c r="V86" s="296"/>
      <c r="W86" s="290"/>
      <c r="X86" s="290"/>
      <c r="Y86" s="313"/>
      <c r="Z86" s="313"/>
      <c r="AA86" s="313"/>
      <c r="AB86" s="313"/>
      <c r="AC86" s="313" t="str">
        <f t="shared" si="10"/>
        <v/>
      </c>
      <c r="AD86" s="293"/>
      <c r="AE86" s="293"/>
      <c r="AF86" s="293"/>
      <c r="AG86" s="293"/>
      <c r="AH86" s="293"/>
      <c r="AI86" s="293"/>
      <c r="AJ86" s="293"/>
      <c r="AK86" s="293"/>
      <c r="AL86" s="293"/>
      <c r="AM86" s="293"/>
      <c r="AN86" s="315" t="str">
        <f>IF(AM86="","",IFERROR(VLOOKUP(AM86,'Error Checking'!A:B,2,0),"Error with MNCR code"))</f>
        <v/>
      </c>
      <c r="AO86" s="315"/>
      <c r="AP86" s="315" t="str">
        <f>IF(AO86="","",IFERROR(VLOOKUP(AO86,'Error Checking'!A:(B),2,0),"Error with MNCR code"))</f>
        <v/>
      </c>
      <c r="AQ86" s="293"/>
      <c r="AR86" s="293"/>
      <c r="AS86" s="316"/>
      <c r="AT86" s="316"/>
      <c r="AU86" s="293"/>
      <c r="AV86" s="293"/>
    </row>
    <row r="87" spans="1:48" x14ac:dyDescent="0.2">
      <c r="A87" s="286"/>
      <c r="B87" s="317"/>
      <c r="C87" s="293"/>
      <c r="D87" s="293"/>
      <c r="E87" s="293"/>
      <c r="F87" s="293"/>
      <c r="G87" s="293" t="str">
        <f t="shared" si="8"/>
        <v>____</v>
      </c>
      <c r="H87" s="294"/>
      <c r="I87" s="294"/>
      <c r="J87" s="295"/>
      <c r="K87" s="293"/>
      <c r="L87" s="293"/>
      <c r="M87" s="293" t="str">
        <f>IF($L87="","",_xlfn.CONCAT('[7]Cover Page'!$D$9,"_",VLOOKUP('[7]Video Analysis Form'!$L87,[7]LookUp_Tables!$R:$S,2,0)))</f>
        <v/>
      </c>
      <c r="N87" s="312">
        <f t="shared" si="11"/>
        <v>0</v>
      </c>
      <c r="O87" s="312">
        <f t="shared" si="12"/>
        <v>0.81354166666666672</v>
      </c>
      <c r="P87" s="312"/>
      <c r="Q87" s="312">
        <f t="shared" si="13"/>
        <v>0.81354166666666672</v>
      </c>
      <c r="R87" s="312">
        <f t="shared" si="9"/>
        <v>0</v>
      </c>
      <c r="S87" s="296"/>
      <c r="T87" s="296"/>
      <c r="U87" s="296"/>
      <c r="V87" s="296"/>
      <c r="W87" s="290"/>
      <c r="X87" s="290"/>
      <c r="Y87" s="313"/>
      <c r="Z87" s="313"/>
      <c r="AA87" s="313"/>
      <c r="AB87" s="313"/>
      <c r="AC87" s="313" t="str">
        <f t="shared" si="10"/>
        <v/>
      </c>
      <c r="AD87" s="293"/>
      <c r="AE87" s="293"/>
      <c r="AF87" s="293"/>
      <c r="AG87" s="293"/>
      <c r="AH87" s="293"/>
      <c r="AI87" s="293"/>
      <c r="AJ87" s="293"/>
      <c r="AK87" s="293"/>
      <c r="AL87" s="293"/>
      <c r="AM87" s="293"/>
      <c r="AN87" s="315" t="str">
        <f>IF(AM87="","",IFERROR(VLOOKUP(AM87,'Error Checking'!A:B,2,0),"Error with MNCR code"))</f>
        <v/>
      </c>
      <c r="AO87" s="315"/>
      <c r="AP87" s="315" t="str">
        <f>IF(AO87="","",IFERROR(VLOOKUP(AO87,'Error Checking'!A:(B),2,0),"Error with MNCR code"))</f>
        <v/>
      </c>
      <c r="AQ87" s="293"/>
      <c r="AR87" s="293"/>
      <c r="AS87" s="316"/>
      <c r="AT87" s="316"/>
      <c r="AU87" s="293"/>
      <c r="AV87" s="293"/>
    </row>
    <row r="88" spans="1:48" x14ac:dyDescent="0.2">
      <c r="A88" s="286"/>
      <c r="B88" s="317"/>
      <c r="C88" s="293"/>
      <c r="D88" s="293"/>
      <c r="E88" s="293"/>
      <c r="F88" s="293"/>
      <c r="G88" s="293" t="str">
        <f t="shared" si="8"/>
        <v>____</v>
      </c>
      <c r="H88" s="294"/>
      <c r="I88" s="294"/>
      <c r="J88" s="295"/>
      <c r="K88" s="293"/>
      <c r="L88" s="293"/>
      <c r="M88" s="293" t="str">
        <f>IF($L88="","",_xlfn.CONCAT('[7]Cover Page'!$D$9,"_",VLOOKUP('[7]Video Analysis Form'!$L88,[7]LookUp_Tables!$R:$S,2,0)))</f>
        <v/>
      </c>
      <c r="N88" s="312">
        <f t="shared" si="11"/>
        <v>0</v>
      </c>
      <c r="O88" s="312">
        <f t="shared" si="12"/>
        <v>0.81354166666666672</v>
      </c>
      <c r="P88" s="312"/>
      <c r="Q88" s="312">
        <f t="shared" si="13"/>
        <v>0.81354166666666672</v>
      </c>
      <c r="R88" s="312">
        <f t="shared" si="9"/>
        <v>0</v>
      </c>
      <c r="S88" s="296"/>
      <c r="T88" s="296"/>
      <c r="U88" s="296"/>
      <c r="V88" s="296"/>
      <c r="W88" s="290"/>
      <c r="X88" s="290"/>
      <c r="Y88" s="313"/>
      <c r="Z88" s="313"/>
      <c r="AA88" s="313"/>
      <c r="AB88" s="313"/>
      <c r="AC88" s="313" t="str">
        <f t="shared" si="10"/>
        <v/>
      </c>
      <c r="AD88" s="293"/>
      <c r="AE88" s="293"/>
      <c r="AF88" s="293"/>
      <c r="AG88" s="293"/>
      <c r="AH88" s="293"/>
      <c r="AI88" s="293"/>
      <c r="AJ88" s="293"/>
      <c r="AK88" s="293"/>
      <c r="AL88" s="293"/>
      <c r="AM88" s="293"/>
      <c r="AN88" s="315" t="str">
        <f>IF(AM88="","",IFERROR(VLOOKUP(AM88,'Error Checking'!A:B,2,0),"Error with MNCR code"))</f>
        <v/>
      </c>
      <c r="AO88" s="315"/>
      <c r="AP88" s="315" t="str">
        <f>IF(AO88="","",IFERROR(VLOOKUP(AO88,'Error Checking'!A:(B),2,0),"Error with MNCR code"))</f>
        <v/>
      </c>
      <c r="AQ88" s="293"/>
      <c r="AR88" s="293"/>
      <c r="AS88" s="316"/>
      <c r="AT88" s="316"/>
      <c r="AU88" s="293"/>
      <c r="AV88" s="293"/>
    </row>
    <row r="89" spans="1:48" x14ac:dyDescent="0.2">
      <c r="A89" s="286"/>
      <c r="B89" s="317"/>
      <c r="C89" s="293"/>
      <c r="D89" s="293"/>
      <c r="E89" s="293"/>
      <c r="F89" s="293"/>
      <c r="G89" s="293" t="str">
        <f t="shared" si="8"/>
        <v>____</v>
      </c>
      <c r="H89" s="294"/>
      <c r="I89" s="294"/>
      <c r="J89" s="295"/>
      <c r="K89" s="293"/>
      <c r="L89" s="293"/>
      <c r="M89" s="293" t="str">
        <f>IF($L89="","",_xlfn.CONCAT('[7]Cover Page'!$D$9,"_",VLOOKUP('[7]Video Analysis Form'!$L89,[7]LookUp_Tables!$R:$S,2,0)))</f>
        <v/>
      </c>
      <c r="N89" s="312">
        <f t="shared" si="11"/>
        <v>0</v>
      </c>
      <c r="O89" s="312">
        <f t="shared" si="12"/>
        <v>0.81354166666666672</v>
      </c>
      <c r="P89" s="312"/>
      <c r="Q89" s="312">
        <f t="shared" si="13"/>
        <v>0.81354166666666672</v>
      </c>
      <c r="R89" s="312">
        <f t="shared" si="9"/>
        <v>0</v>
      </c>
      <c r="S89" s="296"/>
      <c r="T89" s="296"/>
      <c r="U89" s="296"/>
      <c r="V89" s="296"/>
      <c r="W89" s="290"/>
      <c r="X89" s="290"/>
      <c r="Y89" s="313"/>
      <c r="Z89" s="313"/>
      <c r="AA89" s="313"/>
      <c r="AB89" s="313"/>
      <c r="AC89" s="313" t="str">
        <f t="shared" si="10"/>
        <v/>
      </c>
      <c r="AD89" s="293"/>
      <c r="AE89" s="293"/>
      <c r="AF89" s="293"/>
      <c r="AG89" s="293"/>
      <c r="AH89" s="293"/>
      <c r="AI89" s="293"/>
      <c r="AJ89" s="293"/>
      <c r="AK89" s="293"/>
      <c r="AL89" s="293"/>
      <c r="AM89" s="293"/>
      <c r="AN89" s="315" t="str">
        <f>IF(AM89="","",IFERROR(VLOOKUP(AM89,'Error Checking'!A:B,2,0),"Error with MNCR code"))</f>
        <v/>
      </c>
      <c r="AO89" s="315"/>
      <c r="AP89" s="315" t="str">
        <f>IF(AO89="","",IFERROR(VLOOKUP(AO89,'Error Checking'!A:(B),2,0),"Error with MNCR code"))</f>
        <v/>
      </c>
      <c r="AQ89" s="293"/>
      <c r="AR89" s="293"/>
      <c r="AS89" s="316"/>
      <c r="AT89" s="316"/>
      <c r="AU89" s="293"/>
      <c r="AV89" s="293"/>
    </row>
    <row r="90" spans="1:48" x14ac:dyDescent="0.2">
      <c r="A90" s="286"/>
      <c r="B90" s="317"/>
      <c r="C90" s="293"/>
      <c r="D90" s="293"/>
      <c r="E90" s="293"/>
      <c r="F90" s="293"/>
      <c r="G90" s="293" t="str">
        <f t="shared" si="8"/>
        <v>____</v>
      </c>
      <c r="H90" s="294"/>
      <c r="I90" s="294"/>
      <c r="J90" s="295"/>
      <c r="K90" s="293"/>
      <c r="L90" s="293"/>
      <c r="M90" s="293" t="str">
        <f>IF($L90="","",_xlfn.CONCAT('[7]Cover Page'!$D$9,"_",VLOOKUP('[7]Video Analysis Form'!$L90,[7]LookUp_Tables!$R:$S,2,0)))</f>
        <v/>
      </c>
      <c r="N90" s="312">
        <f t="shared" si="11"/>
        <v>0</v>
      </c>
      <c r="O90" s="312">
        <f t="shared" si="12"/>
        <v>0.81354166666666672</v>
      </c>
      <c r="P90" s="312"/>
      <c r="Q90" s="312">
        <f t="shared" si="13"/>
        <v>0.81354166666666672</v>
      </c>
      <c r="R90" s="312">
        <f t="shared" si="9"/>
        <v>0</v>
      </c>
      <c r="S90" s="296"/>
      <c r="T90" s="296"/>
      <c r="U90" s="296"/>
      <c r="V90" s="296"/>
      <c r="W90" s="290"/>
      <c r="X90" s="290"/>
      <c r="Y90" s="313"/>
      <c r="Z90" s="313"/>
      <c r="AA90" s="313"/>
      <c r="AB90" s="313"/>
      <c r="AC90" s="313" t="str">
        <f t="shared" si="10"/>
        <v/>
      </c>
      <c r="AD90" s="293"/>
      <c r="AE90" s="293"/>
      <c r="AF90" s="293"/>
      <c r="AG90" s="293"/>
      <c r="AH90" s="293"/>
      <c r="AI90" s="293"/>
      <c r="AJ90" s="293"/>
      <c r="AK90" s="293"/>
      <c r="AL90" s="293"/>
      <c r="AM90" s="293"/>
      <c r="AN90" s="315" t="str">
        <f>IF(AM90="","",IFERROR(VLOOKUP(AM90,'Error Checking'!A:B,2,0),"Error with MNCR code"))</f>
        <v/>
      </c>
      <c r="AO90" s="315"/>
      <c r="AP90" s="315" t="str">
        <f>IF(AO90="","",IFERROR(VLOOKUP(AO90,'Error Checking'!A:(B),2,0),"Error with MNCR code"))</f>
        <v/>
      </c>
      <c r="AQ90" s="293"/>
      <c r="AR90" s="293"/>
      <c r="AS90" s="316"/>
      <c r="AT90" s="316"/>
      <c r="AU90" s="293"/>
      <c r="AV90" s="293"/>
    </row>
    <row r="91" spans="1:48" x14ac:dyDescent="0.2">
      <c r="A91" s="286"/>
      <c r="B91" s="317"/>
      <c r="C91" s="293"/>
      <c r="D91" s="293"/>
      <c r="E91" s="293"/>
      <c r="F91" s="293"/>
      <c r="G91" s="293" t="str">
        <f t="shared" si="8"/>
        <v>____</v>
      </c>
      <c r="H91" s="294"/>
      <c r="I91" s="294"/>
      <c r="J91" s="295"/>
      <c r="K91" s="293"/>
      <c r="L91" s="293"/>
      <c r="M91" s="293" t="str">
        <f>IF($L91="","",_xlfn.CONCAT('[7]Cover Page'!$D$9,"_",VLOOKUP('[7]Video Analysis Form'!$L91,[7]LookUp_Tables!$R:$S,2,0)))</f>
        <v/>
      </c>
      <c r="N91" s="312">
        <f t="shared" si="11"/>
        <v>0</v>
      </c>
      <c r="O91" s="312">
        <f t="shared" si="12"/>
        <v>0.81354166666666672</v>
      </c>
      <c r="P91" s="312"/>
      <c r="Q91" s="312">
        <f t="shared" si="13"/>
        <v>0.81354166666666672</v>
      </c>
      <c r="R91" s="312">
        <f t="shared" si="9"/>
        <v>0</v>
      </c>
      <c r="S91" s="296"/>
      <c r="T91" s="296"/>
      <c r="U91" s="296"/>
      <c r="V91" s="296"/>
      <c r="W91" s="290"/>
      <c r="X91" s="290"/>
      <c r="Y91" s="313"/>
      <c r="Z91" s="313"/>
      <c r="AA91" s="313"/>
      <c r="AB91" s="313"/>
      <c r="AC91" s="313" t="str">
        <f t="shared" si="10"/>
        <v/>
      </c>
      <c r="AD91" s="293"/>
      <c r="AE91" s="293"/>
      <c r="AF91" s="293"/>
      <c r="AG91" s="293"/>
      <c r="AH91" s="293"/>
      <c r="AI91" s="293"/>
      <c r="AJ91" s="293"/>
      <c r="AK91" s="293"/>
      <c r="AL91" s="293"/>
      <c r="AM91" s="293"/>
      <c r="AN91" s="315" t="str">
        <f>IF(AM91="","",IFERROR(VLOOKUP(AM91,'Error Checking'!A:B,2,0),"Error with MNCR code"))</f>
        <v/>
      </c>
      <c r="AO91" s="315"/>
      <c r="AP91" s="315" t="str">
        <f>IF(AO91="","",IFERROR(VLOOKUP(AO91,'Error Checking'!A:(B),2,0),"Error with MNCR code"))</f>
        <v/>
      </c>
      <c r="AQ91" s="293"/>
      <c r="AR91" s="293"/>
      <c r="AS91" s="316"/>
      <c r="AT91" s="316"/>
      <c r="AU91" s="293"/>
      <c r="AV91" s="293"/>
    </row>
    <row r="92" spans="1:48" x14ac:dyDescent="0.2">
      <c r="A92" s="286"/>
      <c r="B92" s="317"/>
      <c r="C92" s="293"/>
      <c r="D92" s="293"/>
      <c r="E92" s="293"/>
      <c r="F92" s="293"/>
      <c r="G92" s="293" t="str">
        <f t="shared" si="8"/>
        <v>____</v>
      </c>
      <c r="H92" s="294"/>
      <c r="I92" s="294"/>
      <c r="J92" s="295"/>
      <c r="K92" s="293"/>
      <c r="L92" s="293"/>
      <c r="M92" s="293" t="str">
        <f>IF($L92="","",_xlfn.CONCAT('[7]Cover Page'!$D$9,"_",VLOOKUP('[7]Video Analysis Form'!$L92,[7]LookUp_Tables!$R:$S,2,0)))</f>
        <v/>
      </c>
      <c r="N92" s="312">
        <f t="shared" si="11"/>
        <v>0</v>
      </c>
      <c r="O92" s="312">
        <f t="shared" si="12"/>
        <v>0.81354166666666672</v>
      </c>
      <c r="P92" s="312"/>
      <c r="Q92" s="312">
        <f t="shared" si="13"/>
        <v>0.81354166666666672</v>
      </c>
      <c r="R92" s="312">
        <f t="shared" si="9"/>
        <v>0</v>
      </c>
      <c r="S92" s="296"/>
      <c r="T92" s="296"/>
      <c r="U92" s="296"/>
      <c r="V92" s="296"/>
      <c r="W92" s="290"/>
      <c r="X92" s="290"/>
      <c r="Y92" s="313"/>
      <c r="Z92" s="313"/>
      <c r="AA92" s="313"/>
      <c r="AB92" s="313"/>
      <c r="AC92" s="313" t="str">
        <f t="shared" si="10"/>
        <v/>
      </c>
      <c r="AD92" s="293"/>
      <c r="AE92" s="293"/>
      <c r="AF92" s="293"/>
      <c r="AG92" s="293"/>
      <c r="AH92" s="293"/>
      <c r="AI92" s="293"/>
      <c r="AJ92" s="293"/>
      <c r="AK92" s="293"/>
      <c r="AL92" s="293"/>
      <c r="AM92" s="293"/>
      <c r="AN92" s="315" t="str">
        <f>IF(AM92="","",IFERROR(VLOOKUP(AM92,'Error Checking'!A:B,2,0),"Error with MNCR code"))</f>
        <v/>
      </c>
      <c r="AO92" s="315"/>
      <c r="AP92" s="315" t="str">
        <f>IF(AO92="","",IFERROR(VLOOKUP(AO92,'Error Checking'!A:(B),2,0),"Error with MNCR code"))</f>
        <v/>
      </c>
      <c r="AQ92" s="293"/>
      <c r="AR92" s="293"/>
      <c r="AS92" s="316"/>
      <c r="AT92" s="316"/>
      <c r="AU92" s="293"/>
      <c r="AV92" s="293"/>
    </row>
    <row r="93" spans="1:48" x14ac:dyDescent="0.2">
      <c r="A93" s="286"/>
      <c r="B93" s="317"/>
      <c r="C93" s="293"/>
      <c r="D93" s="293"/>
      <c r="E93" s="293"/>
      <c r="F93" s="293"/>
      <c r="G93" s="293" t="str">
        <f t="shared" si="8"/>
        <v>____</v>
      </c>
      <c r="H93" s="294"/>
      <c r="I93" s="294"/>
      <c r="J93" s="295"/>
      <c r="K93" s="293"/>
      <c r="L93" s="293"/>
      <c r="M93" s="293" t="str">
        <f>IF($L93="","",_xlfn.CONCAT('[7]Cover Page'!$D$9,"_",VLOOKUP('[7]Video Analysis Form'!$L93,[7]LookUp_Tables!$R:$S,2,0)))</f>
        <v/>
      </c>
      <c r="N93" s="312">
        <f t="shared" si="11"/>
        <v>0</v>
      </c>
      <c r="O93" s="312">
        <f t="shared" si="12"/>
        <v>0.81354166666666672</v>
      </c>
      <c r="P93" s="312"/>
      <c r="Q93" s="312">
        <f t="shared" si="13"/>
        <v>0.81354166666666672</v>
      </c>
      <c r="R93" s="312">
        <f t="shared" si="9"/>
        <v>0</v>
      </c>
      <c r="S93" s="296"/>
      <c r="T93" s="296"/>
      <c r="U93" s="296"/>
      <c r="V93" s="296"/>
      <c r="W93" s="290"/>
      <c r="X93" s="290"/>
      <c r="Y93" s="313"/>
      <c r="Z93" s="313"/>
      <c r="AA93" s="313"/>
      <c r="AB93" s="313"/>
      <c r="AC93" s="313" t="str">
        <f t="shared" si="10"/>
        <v/>
      </c>
      <c r="AD93" s="293"/>
      <c r="AE93" s="293"/>
      <c r="AF93" s="293"/>
      <c r="AG93" s="293"/>
      <c r="AH93" s="293"/>
      <c r="AI93" s="293"/>
      <c r="AJ93" s="293"/>
      <c r="AK93" s="293"/>
      <c r="AL93" s="293"/>
      <c r="AM93" s="293"/>
      <c r="AN93" s="315" t="str">
        <f>IF(AM93="","",IFERROR(VLOOKUP(AM93,'Error Checking'!A:B,2,0),"Error with MNCR code"))</f>
        <v/>
      </c>
      <c r="AO93" s="315"/>
      <c r="AP93" s="315" t="str">
        <f>IF(AO93="","",IFERROR(VLOOKUP(AO93,'Error Checking'!A:(B),2,0),"Error with MNCR code"))</f>
        <v/>
      </c>
      <c r="AQ93" s="293"/>
      <c r="AR93" s="293"/>
      <c r="AS93" s="316"/>
      <c r="AT93" s="316"/>
      <c r="AU93" s="293"/>
      <c r="AV93" s="293"/>
    </row>
    <row r="94" spans="1:48" x14ac:dyDescent="0.2">
      <c r="A94" s="286"/>
      <c r="B94" s="317"/>
      <c r="C94" s="293"/>
      <c r="D94" s="293"/>
      <c r="E94" s="293"/>
      <c r="F94" s="293"/>
      <c r="G94" s="293" t="str">
        <f t="shared" si="8"/>
        <v>____</v>
      </c>
      <c r="H94" s="294"/>
      <c r="I94" s="294"/>
      <c r="J94" s="295"/>
      <c r="K94" s="293"/>
      <c r="L94" s="293"/>
      <c r="M94" s="293" t="str">
        <f>IF($L94="","",_xlfn.CONCAT('[7]Cover Page'!$D$9,"_",VLOOKUP('[7]Video Analysis Form'!$L94,[7]LookUp_Tables!$R:$S,2,0)))</f>
        <v/>
      </c>
      <c r="N94" s="312">
        <f t="shared" si="11"/>
        <v>0</v>
      </c>
      <c r="O94" s="312">
        <f t="shared" si="12"/>
        <v>0.81354166666666672</v>
      </c>
      <c r="P94" s="312"/>
      <c r="Q94" s="312">
        <f t="shared" si="13"/>
        <v>0.81354166666666672</v>
      </c>
      <c r="R94" s="312">
        <f t="shared" si="9"/>
        <v>0</v>
      </c>
      <c r="S94" s="296"/>
      <c r="T94" s="296"/>
      <c r="U94" s="296"/>
      <c r="V94" s="296"/>
      <c r="W94" s="290"/>
      <c r="X94" s="290"/>
      <c r="Y94" s="313"/>
      <c r="Z94" s="313"/>
      <c r="AA94" s="313"/>
      <c r="AB94" s="313"/>
      <c r="AC94" s="313" t="str">
        <f t="shared" si="10"/>
        <v/>
      </c>
      <c r="AD94" s="293"/>
      <c r="AE94" s="293"/>
      <c r="AF94" s="293"/>
      <c r="AG94" s="293"/>
      <c r="AH94" s="293"/>
      <c r="AI94" s="293"/>
      <c r="AJ94" s="293"/>
      <c r="AK94" s="293"/>
      <c r="AL94" s="293"/>
      <c r="AM94" s="293"/>
      <c r="AN94" s="315" t="str">
        <f>IF(AM94="","",IFERROR(VLOOKUP(AM94,'Error Checking'!A:B,2,0),"Error with MNCR code"))</f>
        <v/>
      </c>
      <c r="AO94" s="315"/>
      <c r="AP94" s="315" t="str">
        <f>IF(AO94="","",IFERROR(VLOOKUP(AO94,'Error Checking'!A:(B),2,0),"Error with MNCR code"))</f>
        <v/>
      </c>
      <c r="AQ94" s="293"/>
      <c r="AR94" s="293"/>
      <c r="AS94" s="316"/>
      <c r="AT94" s="316"/>
      <c r="AU94" s="293"/>
      <c r="AV94" s="293"/>
    </row>
    <row r="95" spans="1:48" x14ac:dyDescent="0.2">
      <c r="A95" s="286"/>
      <c r="B95" s="317"/>
      <c r="C95" s="293"/>
      <c r="D95" s="293"/>
      <c r="E95" s="293"/>
      <c r="F95" s="293"/>
      <c r="G95" s="293" t="str">
        <f t="shared" si="8"/>
        <v>____</v>
      </c>
      <c r="H95" s="294"/>
      <c r="I95" s="294"/>
      <c r="J95" s="295"/>
      <c r="K95" s="293"/>
      <c r="L95" s="293"/>
      <c r="M95" s="293" t="str">
        <f>IF($L95="","",_xlfn.CONCAT('[7]Cover Page'!$D$9,"_",VLOOKUP('[7]Video Analysis Form'!$L95,[7]LookUp_Tables!$R:$S,2,0)))</f>
        <v/>
      </c>
      <c r="N95" s="312">
        <f t="shared" si="11"/>
        <v>0</v>
      </c>
      <c r="O95" s="312">
        <f t="shared" si="12"/>
        <v>0.81354166666666672</v>
      </c>
      <c r="P95" s="312"/>
      <c r="Q95" s="312">
        <f t="shared" si="13"/>
        <v>0.81354166666666672</v>
      </c>
      <c r="R95" s="312">
        <f t="shared" si="9"/>
        <v>0</v>
      </c>
      <c r="S95" s="296"/>
      <c r="T95" s="296"/>
      <c r="U95" s="296"/>
      <c r="V95" s="296"/>
      <c r="W95" s="290"/>
      <c r="X95" s="290"/>
      <c r="Y95" s="313"/>
      <c r="Z95" s="313"/>
      <c r="AA95" s="313"/>
      <c r="AB95" s="313"/>
      <c r="AC95" s="313" t="str">
        <f t="shared" si="10"/>
        <v/>
      </c>
      <c r="AD95" s="293"/>
      <c r="AE95" s="293"/>
      <c r="AF95" s="293"/>
      <c r="AG95" s="293"/>
      <c r="AH95" s="293"/>
      <c r="AI95" s="293"/>
      <c r="AJ95" s="293"/>
      <c r="AK95" s="293"/>
      <c r="AL95" s="293"/>
      <c r="AM95" s="293"/>
      <c r="AN95" s="315" t="str">
        <f>IF(AM95="","",IFERROR(VLOOKUP(AM95,'Error Checking'!A:B,2,0),"Error with MNCR code"))</f>
        <v/>
      </c>
      <c r="AO95" s="315"/>
      <c r="AP95" s="315" t="str">
        <f>IF(AO95="","",IFERROR(VLOOKUP(AO95,'Error Checking'!A:(B),2,0),"Error with MNCR code"))</f>
        <v/>
      </c>
      <c r="AQ95" s="293"/>
      <c r="AR95" s="293"/>
      <c r="AS95" s="316"/>
      <c r="AT95" s="316"/>
      <c r="AU95" s="293"/>
      <c r="AV95" s="293"/>
    </row>
    <row r="96" spans="1:48" x14ac:dyDescent="0.2">
      <c r="A96" s="286"/>
      <c r="B96" s="317"/>
      <c r="C96" s="293"/>
      <c r="D96" s="293"/>
      <c r="E96" s="293"/>
      <c r="F96" s="293"/>
      <c r="G96" s="293" t="str">
        <f t="shared" si="8"/>
        <v>____</v>
      </c>
      <c r="H96" s="294"/>
      <c r="I96" s="294"/>
      <c r="J96" s="295"/>
      <c r="K96" s="293"/>
      <c r="L96" s="293"/>
      <c r="M96" s="293" t="str">
        <f>IF($L96="","",_xlfn.CONCAT('[7]Cover Page'!$D$9,"_",VLOOKUP('[7]Video Analysis Form'!$L96,[7]LookUp_Tables!$R:$S,2,0)))</f>
        <v/>
      </c>
      <c r="N96" s="312">
        <f t="shared" si="11"/>
        <v>0</v>
      </c>
      <c r="O96" s="312">
        <f t="shared" si="12"/>
        <v>0.81354166666666672</v>
      </c>
      <c r="P96" s="312"/>
      <c r="Q96" s="312">
        <f t="shared" si="13"/>
        <v>0.81354166666666672</v>
      </c>
      <c r="R96" s="312">
        <f t="shared" si="9"/>
        <v>0</v>
      </c>
      <c r="S96" s="296"/>
      <c r="T96" s="296"/>
      <c r="U96" s="296"/>
      <c r="V96" s="296"/>
      <c r="W96" s="290"/>
      <c r="X96" s="290"/>
      <c r="Y96" s="313"/>
      <c r="Z96" s="313"/>
      <c r="AA96" s="313"/>
      <c r="AB96" s="313"/>
      <c r="AC96" s="313" t="str">
        <f t="shared" si="10"/>
        <v/>
      </c>
      <c r="AD96" s="293"/>
      <c r="AE96" s="293"/>
      <c r="AF96" s="293"/>
      <c r="AG96" s="293"/>
      <c r="AH96" s="293"/>
      <c r="AI96" s="293"/>
      <c r="AJ96" s="293"/>
      <c r="AK96" s="293"/>
      <c r="AL96" s="293"/>
      <c r="AM96" s="293"/>
      <c r="AN96" s="315" t="str">
        <f>IF(AM96="","",IFERROR(VLOOKUP(AM96,'Error Checking'!A:B,2,0),"Error with MNCR code"))</f>
        <v/>
      </c>
      <c r="AO96" s="315"/>
      <c r="AP96" s="315" t="str">
        <f>IF(AO96="","",IFERROR(VLOOKUP(AO96,'Error Checking'!A:(B),2,0),"Error with MNCR code"))</f>
        <v/>
      </c>
      <c r="AQ96" s="293"/>
      <c r="AR96" s="293"/>
      <c r="AS96" s="316"/>
      <c r="AT96" s="316"/>
      <c r="AU96" s="293"/>
      <c r="AV96" s="293"/>
    </row>
    <row r="97" spans="1:48" x14ac:dyDescent="0.2">
      <c r="A97" s="286"/>
      <c r="B97" s="317"/>
      <c r="C97" s="293"/>
      <c r="D97" s="293"/>
      <c r="E97" s="293"/>
      <c r="F97" s="293"/>
      <c r="G97" s="293" t="str">
        <f t="shared" si="8"/>
        <v>____</v>
      </c>
      <c r="H97" s="294"/>
      <c r="I97" s="294"/>
      <c r="J97" s="295"/>
      <c r="K97" s="293"/>
      <c r="L97" s="293"/>
      <c r="M97" s="293" t="str">
        <f>IF($L97="","",_xlfn.CONCAT('[7]Cover Page'!$D$9,"_",VLOOKUP('[7]Video Analysis Form'!$L97,[7]LookUp_Tables!$R:$S,2,0)))</f>
        <v/>
      </c>
      <c r="N97" s="312">
        <f t="shared" si="11"/>
        <v>0</v>
      </c>
      <c r="O97" s="312">
        <f t="shared" si="12"/>
        <v>0.81354166666666672</v>
      </c>
      <c r="P97" s="312"/>
      <c r="Q97" s="312">
        <f t="shared" si="13"/>
        <v>0.81354166666666672</v>
      </c>
      <c r="R97" s="312">
        <f t="shared" si="9"/>
        <v>0</v>
      </c>
      <c r="S97" s="296"/>
      <c r="T97" s="296"/>
      <c r="U97" s="296"/>
      <c r="V97" s="296"/>
      <c r="W97" s="290"/>
      <c r="X97" s="290"/>
      <c r="Y97" s="313"/>
      <c r="Z97" s="313"/>
      <c r="AA97" s="313"/>
      <c r="AB97" s="313"/>
      <c r="AC97" s="313" t="str">
        <f t="shared" si="10"/>
        <v/>
      </c>
      <c r="AD97" s="293"/>
      <c r="AE97" s="293"/>
      <c r="AF97" s="293"/>
      <c r="AG97" s="293"/>
      <c r="AH97" s="293"/>
      <c r="AI97" s="293"/>
      <c r="AJ97" s="293"/>
      <c r="AK97" s="293"/>
      <c r="AL97" s="293"/>
      <c r="AM97" s="293"/>
      <c r="AN97" s="315" t="str">
        <f>IF(AM97="","",IFERROR(VLOOKUP(AM97,'Error Checking'!A:B,2,0),"Error with MNCR code"))</f>
        <v/>
      </c>
      <c r="AO97" s="315"/>
      <c r="AP97" s="315" t="str">
        <f>IF(AO97="","",IFERROR(VLOOKUP(AO97,'Error Checking'!A:(B),2,0),"Error with MNCR code"))</f>
        <v/>
      </c>
      <c r="AQ97" s="293"/>
      <c r="AR97" s="293"/>
      <c r="AS97" s="316"/>
      <c r="AT97" s="316"/>
      <c r="AU97" s="293"/>
      <c r="AV97" s="293"/>
    </row>
    <row r="98" spans="1:48" x14ac:dyDescent="0.2">
      <c r="A98" s="286"/>
      <c r="B98" s="317"/>
      <c r="C98" s="293"/>
      <c r="D98" s="293"/>
      <c r="E98" s="293"/>
      <c r="F98" s="293"/>
      <c r="G98" s="293" t="str">
        <f t="shared" si="8"/>
        <v>____</v>
      </c>
      <c r="H98" s="294"/>
      <c r="I98" s="294"/>
      <c r="J98" s="295"/>
      <c r="K98" s="293"/>
      <c r="L98" s="293"/>
      <c r="M98" s="293" t="str">
        <f>IF($L98="","",_xlfn.CONCAT('[7]Cover Page'!$D$9,"_",VLOOKUP('[7]Video Analysis Form'!$L98,[7]LookUp_Tables!$R:$S,2,0)))</f>
        <v/>
      </c>
      <c r="N98" s="312">
        <f t="shared" si="11"/>
        <v>0</v>
      </c>
      <c r="O98" s="312">
        <f t="shared" si="12"/>
        <v>0.81354166666666672</v>
      </c>
      <c r="P98" s="312"/>
      <c r="Q98" s="312">
        <f t="shared" si="13"/>
        <v>0.81354166666666672</v>
      </c>
      <c r="R98" s="312">
        <f t="shared" si="9"/>
        <v>0</v>
      </c>
      <c r="S98" s="296"/>
      <c r="T98" s="296"/>
      <c r="U98" s="296"/>
      <c r="V98" s="296"/>
      <c r="W98" s="290"/>
      <c r="X98" s="290"/>
      <c r="Y98" s="313"/>
      <c r="Z98" s="313"/>
      <c r="AA98" s="313"/>
      <c r="AB98" s="313"/>
      <c r="AC98" s="313" t="str">
        <f t="shared" si="10"/>
        <v/>
      </c>
      <c r="AD98" s="293"/>
      <c r="AE98" s="293"/>
      <c r="AF98" s="293"/>
      <c r="AG98" s="293"/>
      <c r="AH98" s="293"/>
      <c r="AI98" s="293"/>
      <c r="AJ98" s="293"/>
      <c r="AK98" s="293"/>
      <c r="AL98" s="293"/>
      <c r="AM98" s="293"/>
      <c r="AN98" s="315" t="str">
        <f>IF(AM98="","",IFERROR(VLOOKUP(AM98,'Error Checking'!A:B,2,0),"Error with MNCR code"))</f>
        <v/>
      </c>
      <c r="AO98" s="315"/>
      <c r="AP98" s="315" t="str">
        <f>IF(AO98="","",IFERROR(VLOOKUP(AO98,'Error Checking'!A:(B),2,0),"Error with MNCR code"))</f>
        <v/>
      </c>
      <c r="AQ98" s="293"/>
      <c r="AR98" s="293"/>
      <c r="AS98" s="316"/>
      <c r="AT98" s="316"/>
      <c r="AU98" s="293"/>
      <c r="AV98" s="293"/>
    </row>
    <row r="99" spans="1:48" x14ac:dyDescent="0.2">
      <c r="A99" s="286"/>
      <c r="B99" s="317"/>
      <c r="C99" s="293"/>
      <c r="D99" s="293"/>
      <c r="E99" s="293"/>
      <c r="F99" s="293"/>
      <c r="G99" s="293" t="str">
        <f t="shared" si="8"/>
        <v>____</v>
      </c>
      <c r="H99" s="294"/>
      <c r="I99" s="294"/>
      <c r="J99" s="295"/>
      <c r="K99" s="293"/>
      <c r="L99" s="293"/>
      <c r="M99" s="293" t="str">
        <f>IF($L99="","",_xlfn.CONCAT('[7]Cover Page'!$D$9,"_",VLOOKUP('[7]Video Analysis Form'!$L99,[7]LookUp_Tables!$R:$S,2,0)))</f>
        <v/>
      </c>
      <c r="N99" s="312">
        <f t="shared" si="11"/>
        <v>0</v>
      </c>
      <c r="O99" s="312">
        <f t="shared" si="12"/>
        <v>0.81354166666666672</v>
      </c>
      <c r="P99" s="312"/>
      <c r="Q99" s="312">
        <f t="shared" si="13"/>
        <v>0.81354166666666672</v>
      </c>
      <c r="R99" s="312">
        <f t="shared" si="9"/>
        <v>0</v>
      </c>
      <c r="S99" s="296"/>
      <c r="T99" s="296"/>
      <c r="U99" s="296"/>
      <c r="V99" s="296"/>
      <c r="W99" s="290"/>
      <c r="X99" s="290"/>
      <c r="Y99" s="313"/>
      <c r="Z99" s="313"/>
      <c r="AA99" s="313"/>
      <c r="AB99" s="313"/>
      <c r="AC99" s="313" t="str">
        <f t="shared" si="10"/>
        <v/>
      </c>
      <c r="AD99" s="293"/>
      <c r="AE99" s="293"/>
      <c r="AF99" s="293"/>
      <c r="AG99" s="293"/>
      <c r="AH99" s="293"/>
      <c r="AI99" s="293"/>
      <c r="AJ99" s="293"/>
      <c r="AK99" s="293"/>
      <c r="AL99" s="293"/>
      <c r="AM99" s="293"/>
      <c r="AN99" s="315" t="str">
        <f>IF(AM99="","",IFERROR(VLOOKUP(AM99,'Error Checking'!A:B,2,0),"Error with MNCR code"))</f>
        <v/>
      </c>
      <c r="AO99" s="315"/>
      <c r="AP99" s="315" t="str">
        <f>IF(AO99="","",IFERROR(VLOOKUP(AO99,'Error Checking'!A:(B),2,0),"Error with MNCR code"))</f>
        <v/>
      </c>
      <c r="AQ99" s="293"/>
      <c r="AR99" s="293"/>
      <c r="AS99" s="316"/>
      <c r="AT99" s="316"/>
      <c r="AU99" s="293"/>
      <c r="AV99" s="293"/>
    </row>
    <row r="100" spans="1:48" x14ac:dyDescent="0.2">
      <c r="A100" s="286"/>
      <c r="B100" s="317"/>
      <c r="C100" s="293"/>
      <c r="D100" s="293"/>
      <c r="E100" s="293"/>
      <c r="F100" s="293"/>
      <c r="G100" s="293" t="str">
        <f t="shared" si="8"/>
        <v>____</v>
      </c>
      <c r="H100" s="294"/>
      <c r="I100" s="294"/>
      <c r="J100" s="295"/>
      <c r="K100" s="293"/>
      <c r="L100" s="293"/>
      <c r="M100" s="293" t="str">
        <f>IF($L100="","",_xlfn.CONCAT('[7]Cover Page'!$D$9,"_",VLOOKUP('[7]Video Analysis Form'!$L100,[7]LookUp_Tables!$R:$S,2,0)))</f>
        <v/>
      </c>
      <c r="N100" s="312">
        <f t="shared" si="11"/>
        <v>0</v>
      </c>
      <c r="O100" s="312">
        <f t="shared" si="12"/>
        <v>0.81354166666666672</v>
      </c>
      <c r="P100" s="312"/>
      <c r="Q100" s="312">
        <f t="shared" si="13"/>
        <v>0.81354166666666672</v>
      </c>
      <c r="R100" s="312">
        <f t="shared" si="9"/>
        <v>0</v>
      </c>
      <c r="S100" s="296"/>
      <c r="T100" s="296"/>
      <c r="U100" s="296"/>
      <c r="V100" s="296"/>
      <c r="W100" s="290"/>
      <c r="X100" s="290"/>
      <c r="Y100" s="313"/>
      <c r="Z100" s="313"/>
      <c r="AA100" s="313"/>
      <c r="AB100" s="313"/>
      <c r="AC100" s="313" t="str">
        <f t="shared" si="10"/>
        <v/>
      </c>
      <c r="AD100" s="293"/>
      <c r="AE100" s="293"/>
      <c r="AF100" s="293"/>
      <c r="AG100" s="293"/>
      <c r="AH100" s="293"/>
      <c r="AI100" s="293"/>
      <c r="AJ100" s="293"/>
      <c r="AK100" s="293"/>
      <c r="AL100" s="293"/>
      <c r="AM100" s="293"/>
      <c r="AN100" s="315" t="str">
        <f>IF(AM100="","",IFERROR(VLOOKUP(AM100,'Error Checking'!A:B,2,0),"Error with MNCR code"))</f>
        <v/>
      </c>
      <c r="AO100" s="315"/>
      <c r="AP100" s="315" t="str">
        <f>IF(AO100="","",IFERROR(VLOOKUP(AO100,'Error Checking'!A:(B),2,0),"Error with MNCR code"))</f>
        <v/>
      </c>
      <c r="AQ100" s="293"/>
      <c r="AR100" s="293"/>
      <c r="AS100" s="316"/>
      <c r="AT100" s="316"/>
      <c r="AU100" s="293"/>
      <c r="AV100" s="293"/>
    </row>
    <row r="101" spans="1:48" x14ac:dyDescent="0.2">
      <c r="A101" s="286"/>
      <c r="B101" s="317"/>
      <c r="C101" s="293"/>
      <c r="D101" s="293"/>
      <c r="E101" s="293"/>
      <c r="F101" s="293"/>
      <c r="G101" s="293" t="str">
        <f t="shared" si="8"/>
        <v>____</v>
      </c>
      <c r="H101" s="294"/>
      <c r="I101" s="294"/>
      <c r="J101" s="295"/>
      <c r="K101" s="293"/>
      <c r="L101" s="293"/>
      <c r="M101" s="293" t="str">
        <f>IF($L101="","",_xlfn.CONCAT('[7]Cover Page'!$D$9,"_",VLOOKUP('[7]Video Analysis Form'!$L101,[7]LookUp_Tables!$R:$S,2,0)))</f>
        <v/>
      </c>
      <c r="N101" s="312">
        <f t="shared" si="11"/>
        <v>0</v>
      </c>
      <c r="O101" s="312">
        <f t="shared" si="12"/>
        <v>0.81354166666666672</v>
      </c>
      <c r="P101" s="312"/>
      <c r="Q101" s="312">
        <f t="shared" si="13"/>
        <v>0.81354166666666672</v>
      </c>
      <c r="R101" s="312">
        <f t="shared" si="9"/>
        <v>0</v>
      </c>
      <c r="S101" s="296"/>
      <c r="T101" s="296"/>
      <c r="U101" s="296"/>
      <c r="V101" s="296"/>
      <c r="W101" s="290"/>
      <c r="X101" s="290"/>
      <c r="Y101" s="313"/>
      <c r="Z101" s="313"/>
      <c r="AA101" s="313"/>
      <c r="AB101" s="313"/>
      <c r="AC101" s="313" t="str">
        <f t="shared" si="10"/>
        <v/>
      </c>
      <c r="AD101" s="293"/>
      <c r="AE101" s="293"/>
      <c r="AF101" s="293"/>
      <c r="AG101" s="293"/>
      <c r="AH101" s="293"/>
      <c r="AI101" s="293"/>
      <c r="AJ101" s="293"/>
      <c r="AK101" s="293"/>
      <c r="AL101" s="293"/>
      <c r="AM101" s="293"/>
      <c r="AN101" s="315" t="str">
        <f>IF(AM101="","",IFERROR(VLOOKUP(AM101,'Error Checking'!A:B,2,0),"Error with MNCR code"))</f>
        <v/>
      </c>
      <c r="AO101" s="315"/>
      <c r="AP101" s="315" t="str">
        <f>IF(AO101="","",IFERROR(VLOOKUP(AO101,'Error Checking'!A:(B),2,0),"Error with MNCR code"))</f>
        <v/>
      </c>
      <c r="AQ101" s="293"/>
      <c r="AR101" s="293"/>
      <c r="AS101" s="316"/>
      <c r="AT101" s="316"/>
      <c r="AU101" s="293"/>
      <c r="AV101" s="293"/>
    </row>
    <row r="102" spans="1:48" x14ac:dyDescent="0.2">
      <c r="A102" s="286"/>
      <c r="B102" s="317"/>
      <c r="C102" s="293"/>
      <c r="D102" s="293"/>
      <c r="E102" s="293"/>
      <c r="F102" s="293"/>
      <c r="G102" s="293" t="str">
        <f t="shared" si="8"/>
        <v>____</v>
      </c>
      <c r="H102" s="294"/>
      <c r="I102" s="294"/>
      <c r="J102" s="295"/>
      <c r="K102" s="293"/>
      <c r="L102" s="293"/>
      <c r="M102" s="293" t="str">
        <f>IF($L102="","",_xlfn.CONCAT('[7]Cover Page'!$D$9,"_",VLOOKUP('[7]Video Analysis Form'!$L102,[7]LookUp_Tables!$R:$S,2,0)))</f>
        <v/>
      </c>
      <c r="N102" s="312">
        <f t="shared" si="11"/>
        <v>0</v>
      </c>
      <c r="O102" s="312">
        <f t="shared" si="12"/>
        <v>0.81354166666666672</v>
      </c>
      <c r="P102" s="312"/>
      <c r="Q102" s="312">
        <f t="shared" si="13"/>
        <v>0.81354166666666672</v>
      </c>
      <c r="R102" s="312">
        <f t="shared" si="9"/>
        <v>0</v>
      </c>
      <c r="S102" s="296"/>
      <c r="T102" s="296"/>
      <c r="U102" s="296"/>
      <c r="V102" s="296"/>
      <c r="W102" s="290"/>
      <c r="X102" s="290"/>
      <c r="Y102" s="313"/>
      <c r="Z102" s="313"/>
      <c r="AA102" s="313"/>
      <c r="AB102" s="313"/>
      <c r="AC102" s="313" t="str">
        <f t="shared" si="10"/>
        <v/>
      </c>
      <c r="AD102" s="293"/>
      <c r="AE102" s="293"/>
      <c r="AF102" s="293"/>
      <c r="AG102" s="293"/>
      <c r="AH102" s="293"/>
      <c r="AI102" s="293"/>
      <c r="AJ102" s="293"/>
      <c r="AK102" s="293"/>
      <c r="AL102" s="293"/>
      <c r="AM102" s="293"/>
      <c r="AN102" s="315" t="str">
        <f>IF(AM102="","",IFERROR(VLOOKUP(AM102,'Error Checking'!A:B,2,0),"Error with MNCR code"))</f>
        <v/>
      </c>
      <c r="AO102" s="315"/>
      <c r="AP102" s="315" t="str">
        <f>IF(AO102="","",IFERROR(VLOOKUP(AO102,'Error Checking'!A:(B),2,0),"Error with MNCR code"))</f>
        <v/>
      </c>
      <c r="AQ102" s="293"/>
      <c r="AR102" s="293"/>
      <c r="AS102" s="316"/>
      <c r="AT102" s="316"/>
      <c r="AU102" s="293"/>
      <c r="AV102" s="293"/>
    </row>
    <row r="103" spans="1:48" x14ac:dyDescent="0.2">
      <c r="A103" s="286"/>
      <c r="B103" s="317"/>
      <c r="C103" s="293"/>
      <c r="D103" s="293"/>
      <c r="E103" s="293"/>
      <c r="F103" s="293"/>
      <c r="G103" s="293" t="str">
        <f t="shared" si="8"/>
        <v>____</v>
      </c>
      <c r="H103" s="294"/>
      <c r="I103" s="294"/>
      <c r="J103" s="295"/>
      <c r="K103" s="293"/>
      <c r="L103" s="293"/>
      <c r="M103" s="293" t="str">
        <f>IF($L103="","",_xlfn.CONCAT('[7]Cover Page'!$D$9,"_",VLOOKUP('[7]Video Analysis Form'!$L103,[7]LookUp_Tables!$R:$S,2,0)))</f>
        <v/>
      </c>
      <c r="N103" s="312">
        <f t="shared" si="11"/>
        <v>0</v>
      </c>
      <c r="O103" s="312">
        <f t="shared" si="12"/>
        <v>0.81354166666666672</v>
      </c>
      <c r="P103" s="312"/>
      <c r="Q103" s="312">
        <f t="shared" si="13"/>
        <v>0.81354166666666672</v>
      </c>
      <c r="R103" s="312">
        <f t="shared" si="9"/>
        <v>0</v>
      </c>
      <c r="S103" s="296"/>
      <c r="T103" s="296"/>
      <c r="U103" s="296"/>
      <c r="V103" s="296"/>
      <c r="W103" s="290"/>
      <c r="X103" s="290"/>
      <c r="Y103" s="313"/>
      <c r="Z103" s="313"/>
      <c r="AA103" s="313"/>
      <c r="AB103" s="313"/>
      <c r="AC103" s="313" t="str">
        <f t="shared" si="10"/>
        <v/>
      </c>
      <c r="AD103" s="293"/>
      <c r="AE103" s="293"/>
      <c r="AF103" s="293"/>
      <c r="AG103" s="293"/>
      <c r="AH103" s="293"/>
      <c r="AI103" s="293"/>
      <c r="AJ103" s="293"/>
      <c r="AK103" s="293"/>
      <c r="AL103" s="293"/>
      <c r="AM103" s="293"/>
      <c r="AN103" s="315" t="str">
        <f>IF(AM103="","",IFERROR(VLOOKUP(AM103,'Error Checking'!A:B,2,0),"Error with MNCR code"))</f>
        <v/>
      </c>
      <c r="AO103" s="315"/>
      <c r="AP103" s="315" t="str">
        <f>IF(AO103="","",IFERROR(VLOOKUP(AO103,'Error Checking'!A:(B),2,0),"Error with MNCR code"))</f>
        <v/>
      </c>
      <c r="AQ103" s="293"/>
      <c r="AR103" s="293"/>
      <c r="AS103" s="316"/>
      <c r="AT103" s="316"/>
      <c r="AU103" s="293"/>
      <c r="AV103" s="293"/>
    </row>
    <row r="104" spans="1:48" x14ac:dyDescent="0.2">
      <c r="A104" s="286"/>
      <c r="B104" s="317"/>
      <c r="C104" s="293"/>
      <c r="D104" s="293"/>
      <c r="E104" s="293"/>
      <c r="F104" s="293"/>
      <c r="G104" s="293" t="str">
        <f t="shared" si="8"/>
        <v>____</v>
      </c>
      <c r="H104" s="294"/>
      <c r="I104" s="294"/>
      <c r="J104" s="295"/>
      <c r="K104" s="293"/>
      <c r="L104" s="293"/>
      <c r="M104" s="293" t="str">
        <f>IF($L104="","",_xlfn.CONCAT('[7]Cover Page'!$D$9,"_",VLOOKUP('[7]Video Analysis Form'!$L104,[7]LookUp_Tables!$R:$S,2,0)))</f>
        <v/>
      </c>
      <c r="N104" s="312">
        <f t="shared" si="11"/>
        <v>0</v>
      </c>
      <c r="O104" s="312">
        <f t="shared" si="12"/>
        <v>0.81354166666666672</v>
      </c>
      <c r="P104" s="312"/>
      <c r="Q104" s="312">
        <f t="shared" si="13"/>
        <v>0.81354166666666672</v>
      </c>
      <c r="R104" s="312">
        <f t="shared" si="9"/>
        <v>0</v>
      </c>
      <c r="S104" s="296"/>
      <c r="T104" s="296"/>
      <c r="U104" s="296"/>
      <c r="V104" s="296"/>
      <c r="W104" s="290"/>
      <c r="X104" s="290"/>
      <c r="Y104" s="313"/>
      <c r="Z104" s="313"/>
      <c r="AA104" s="313"/>
      <c r="AB104" s="313"/>
      <c r="AC104" s="313" t="str">
        <f t="shared" si="10"/>
        <v/>
      </c>
      <c r="AD104" s="293"/>
      <c r="AE104" s="293"/>
      <c r="AF104" s="293"/>
      <c r="AG104" s="293"/>
      <c r="AH104" s="293"/>
      <c r="AI104" s="293"/>
      <c r="AJ104" s="293"/>
      <c r="AK104" s="293"/>
      <c r="AL104" s="293"/>
      <c r="AM104" s="293"/>
      <c r="AN104" s="315" t="str">
        <f>IF(AM104="","",IFERROR(VLOOKUP(AM104,'Error Checking'!A:B,2,0),"Error with MNCR code"))</f>
        <v/>
      </c>
      <c r="AO104" s="315"/>
      <c r="AP104" s="315" t="str">
        <f>IF(AO104="","",IFERROR(VLOOKUP(AO104,'Error Checking'!A:(B),2,0),"Error with MNCR code"))</f>
        <v/>
      </c>
      <c r="AQ104" s="293"/>
      <c r="AR104" s="293"/>
      <c r="AS104" s="316"/>
      <c r="AT104" s="316"/>
      <c r="AU104" s="293"/>
      <c r="AV104" s="293"/>
    </row>
    <row r="105" spans="1:48" x14ac:dyDescent="0.2">
      <c r="A105" s="286"/>
      <c r="B105" s="317"/>
      <c r="C105" s="293"/>
      <c r="D105" s="293"/>
      <c r="E105" s="293"/>
      <c r="F105" s="293"/>
      <c r="G105" s="293" t="str">
        <f t="shared" si="8"/>
        <v>____</v>
      </c>
      <c r="H105" s="294"/>
      <c r="I105" s="294"/>
      <c r="J105" s="295"/>
      <c r="K105" s="293"/>
      <c r="L105" s="293"/>
      <c r="M105" s="293" t="str">
        <f>IF($L105="","",_xlfn.CONCAT('[7]Cover Page'!$D$9,"_",VLOOKUP('[7]Video Analysis Form'!$L105,[7]LookUp_Tables!$R:$S,2,0)))</f>
        <v/>
      </c>
      <c r="N105" s="312">
        <f t="shared" si="11"/>
        <v>0</v>
      </c>
      <c r="O105" s="312">
        <f t="shared" si="12"/>
        <v>0.81354166666666672</v>
      </c>
      <c r="P105" s="312"/>
      <c r="Q105" s="312">
        <f t="shared" si="13"/>
        <v>0.81354166666666672</v>
      </c>
      <c r="R105" s="312">
        <f t="shared" si="9"/>
        <v>0</v>
      </c>
      <c r="S105" s="296"/>
      <c r="T105" s="296"/>
      <c r="U105" s="296"/>
      <c r="V105" s="296"/>
      <c r="W105" s="290"/>
      <c r="X105" s="290"/>
      <c r="Y105" s="313"/>
      <c r="Z105" s="313"/>
      <c r="AA105" s="313"/>
      <c r="AB105" s="313"/>
      <c r="AC105" s="313" t="str">
        <f t="shared" si="10"/>
        <v/>
      </c>
      <c r="AD105" s="293"/>
      <c r="AE105" s="293"/>
      <c r="AF105" s="293"/>
      <c r="AG105" s="293"/>
      <c r="AH105" s="293"/>
      <c r="AI105" s="293"/>
      <c r="AJ105" s="293"/>
      <c r="AK105" s="293"/>
      <c r="AL105" s="293"/>
      <c r="AM105" s="293"/>
      <c r="AN105" s="315" t="str">
        <f>IF(AM105="","",IFERROR(VLOOKUP(AM105,'Error Checking'!A:B,2,0),"Error with MNCR code"))</f>
        <v/>
      </c>
      <c r="AO105" s="315"/>
      <c r="AP105" s="315" t="str">
        <f>IF(AO105="","",IFERROR(VLOOKUP(AO105,'Error Checking'!A:(B),2,0),"Error with MNCR code"))</f>
        <v/>
      </c>
      <c r="AQ105" s="293"/>
      <c r="AR105" s="293"/>
      <c r="AS105" s="316"/>
      <c r="AT105" s="316"/>
      <c r="AU105" s="293"/>
      <c r="AV105" s="293"/>
    </row>
    <row r="106" spans="1:48" x14ac:dyDescent="0.2">
      <c r="A106" s="286"/>
      <c r="B106" s="317"/>
      <c r="C106" s="293"/>
      <c r="D106" s="293"/>
      <c r="E106" s="293"/>
      <c r="F106" s="293"/>
      <c r="G106" s="293" t="str">
        <f t="shared" si="8"/>
        <v>____</v>
      </c>
      <c r="H106" s="294"/>
      <c r="I106" s="294"/>
      <c r="J106" s="295"/>
      <c r="K106" s="293"/>
      <c r="L106" s="293"/>
      <c r="M106" s="293" t="str">
        <f>IF($L106="","",_xlfn.CONCAT('[7]Cover Page'!$D$9,"_",VLOOKUP('[7]Video Analysis Form'!$L106,[7]LookUp_Tables!$R:$S,2,0)))</f>
        <v/>
      </c>
      <c r="N106" s="312">
        <f t="shared" si="11"/>
        <v>0</v>
      </c>
      <c r="O106" s="312">
        <f t="shared" si="12"/>
        <v>0.81354166666666672</v>
      </c>
      <c r="P106" s="312"/>
      <c r="Q106" s="312">
        <f t="shared" si="13"/>
        <v>0.81354166666666672</v>
      </c>
      <c r="R106" s="312">
        <f t="shared" si="9"/>
        <v>0</v>
      </c>
      <c r="S106" s="296"/>
      <c r="T106" s="296"/>
      <c r="U106" s="296"/>
      <c r="V106" s="296"/>
      <c r="W106" s="290"/>
      <c r="X106" s="290"/>
      <c r="Y106" s="313"/>
      <c r="Z106" s="313"/>
      <c r="AA106" s="313"/>
      <c r="AB106" s="313"/>
      <c r="AC106" s="313" t="str">
        <f t="shared" si="10"/>
        <v/>
      </c>
      <c r="AD106" s="293"/>
      <c r="AE106" s="293"/>
      <c r="AF106" s="293"/>
      <c r="AG106" s="293"/>
      <c r="AH106" s="293"/>
      <c r="AI106" s="293"/>
      <c r="AJ106" s="293"/>
      <c r="AK106" s="293"/>
      <c r="AL106" s="293"/>
      <c r="AM106" s="293"/>
      <c r="AN106" s="315" t="str">
        <f>IF(AM106="","",IFERROR(VLOOKUP(AM106,'Error Checking'!A:B,2,0),"Error with MNCR code"))</f>
        <v/>
      </c>
      <c r="AO106" s="315"/>
      <c r="AP106" s="315" t="str">
        <f>IF(AO106="","",IFERROR(VLOOKUP(AO106,'Error Checking'!A:(B),2,0),"Error with MNCR code"))</f>
        <v/>
      </c>
      <c r="AQ106" s="293"/>
      <c r="AR106" s="293"/>
      <c r="AS106" s="316"/>
      <c r="AT106" s="316"/>
      <c r="AU106" s="293"/>
      <c r="AV106" s="293"/>
    </row>
    <row r="107" spans="1:48" x14ac:dyDescent="0.2">
      <c r="A107" s="286"/>
      <c r="B107" s="317"/>
      <c r="C107" s="293"/>
      <c r="D107" s="293"/>
      <c r="E107" s="293"/>
      <c r="F107" s="293"/>
      <c r="G107" s="293" t="str">
        <f t="shared" si="8"/>
        <v>____</v>
      </c>
      <c r="H107" s="294"/>
      <c r="I107" s="294"/>
      <c r="J107" s="295"/>
      <c r="K107" s="293"/>
      <c r="L107" s="293"/>
      <c r="M107" s="293" t="str">
        <f>IF($L107="","",_xlfn.CONCAT('[7]Cover Page'!$D$9,"_",VLOOKUP('[7]Video Analysis Form'!$L107,[7]LookUp_Tables!$R:$S,2,0)))</f>
        <v/>
      </c>
      <c r="N107" s="312">
        <f t="shared" si="11"/>
        <v>0</v>
      </c>
      <c r="O107" s="312">
        <f t="shared" si="12"/>
        <v>0.81354166666666672</v>
      </c>
      <c r="P107" s="312"/>
      <c r="Q107" s="312">
        <f t="shared" si="13"/>
        <v>0.81354166666666672</v>
      </c>
      <c r="R107" s="312">
        <f t="shared" si="9"/>
        <v>0</v>
      </c>
      <c r="S107" s="296"/>
      <c r="T107" s="296"/>
      <c r="U107" s="296"/>
      <c r="V107" s="296"/>
      <c r="W107" s="290"/>
      <c r="X107" s="290"/>
      <c r="Y107" s="313"/>
      <c r="Z107" s="313"/>
      <c r="AA107" s="313"/>
      <c r="AB107" s="313"/>
      <c r="AC107" s="313" t="str">
        <f t="shared" si="10"/>
        <v/>
      </c>
      <c r="AD107" s="293"/>
      <c r="AE107" s="293"/>
      <c r="AF107" s="293"/>
      <c r="AG107" s="293"/>
      <c r="AH107" s="293"/>
      <c r="AI107" s="293"/>
      <c r="AJ107" s="293"/>
      <c r="AK107" s="293"/>
      <c r="AL107" s="293"/>
      <c r="AM107" s="293"/>
      <c r="AN107" s="315" t="str">
        <f>IF(AM107="","",IFERROR(VLOOKUP(AM107,'Error Checking'!A:B,2,0),"Error with MNCR code"))</f>
        <v/>
      </c>
      <c r="AO107" s="315"/>
      <c r="AP107" s="315" t="str">
        <f>IF(AO107="","",IFERROR(VLOOKUP(AO107,'Error Checking'!A:(B),2,0),"Error with MNCR code"))</f>
        <v/>
      </c>
      <c r="AQ107" s="293"/>
      <c r="AR107" s="293"/>
      <c r="AS107" s="316"/>
      <c r="AT107" s="316"/>
      <c r="AU107" s="293"/>
      <c r="AV107" s="293"/>
    </row>
    <row r="108" spans="1:48" x14ac:dyDescent="0.2">
      <c r="A108" s="286"/>
      <c r="B108" s="317"/>
      <c r="C108" s="293"/>
      <c r="D108" s="293"/>
      <c r="E108" s="293"/>
      <c r="F108" s="293"/>
      <c r="G108" s="293" t="str">
        <f t="shared" si="8"/>
        <v>____</v>
      </c>
      <c r="H108" s="294"/>
      <c r="I108" s="294"/>
      <c r="J108" s="295"/>
      <c r="K108" s="293"/>
      <c r="L108" s="293"/>
      <c r="M108" s="293" t="str">
        <f>IF($L108="","",_xlfn.CONCAT('[7]Cover Page'!$D$9,"_",VLOOKUP('[7]Video Analysis Form'!$L108,[7]LookUp_Tables!$R:$S,2,0)))</f>
        <v/>
      </c>
      <c r="N108" s="312">
        <f t="shared" si="11"/>
        <v>0</v>
      </c>
      <c r="O108" s="312">
        <f t="shared" si="12"/>
        <v>0.81354166666666672</v>
      </c>
      <c r="P108" s="312"/>
      <c r="Q108" s="312">
        <f t="shared" si="13"/>
        <v>0.81354166666666672</v>
      </c>
      <c r="R108" s="312">
        <f t="shared" si="9"/>
        <v>0</v>
      </c>
      <c r="S108" s="296"/>
      <c r="T108" s="296"/>
      <c r="U108" s="296"/>
      <c r="V108" s="296"/>
      <c r="W108" s="290"/>
      <c r="X108" s="290"/>
      <c r="Y108" s="313"/>
      <c r="Z108" s="313"/>
      <c r="AA108" s="313"/>
      <c r="AB108" s="313"/>
      <c r="AC108" s="313" t="str">
        <f t="shared" si="10"/>
        <v/>
      </c>
      <c r="AD108" s="293"/>
      <c r="AE108" s="293"/>
      <c r="AF108" s="293"/>
      <c r="AG108" s="293"/>
      <c r="AH108" s="293"/>
      <c r="AI108" s="293"/>
      <c r="AJ108" s="293"/>
      <c r="AK108" s="293"/>
      <c r="AL108" s="293"/>
      <c r="AM108" s="293"/>
      <c r="AN108" s="315" t="str">
        <f>IF(AM108="","",IFERROR(VLOOKUP(AM108,'Error Checking'!A:B,2,0),"Error with MNCR code"))</f>
        <v/>
      </c>
      <c r="AO108" s="315"/>
      <c r="AP108" s="315" t="str">
        <f>IF(AO108="","",IFERROR(VLOOKUP(AO108,'Error Checking'!A:(B),2,0),"Error with MNCR code"))</f>
        <v/>
      </c>
      <c r="AQ108" s="293"/>
      <c r="AR108" s="293"/>
      <c r="AS108" s="316"/>
      <c r="AT108" s="316"/>
      <c r="AU108" s="293"/>
      <c r="AV108" s="293"/>
    </row>
    <row r="109" spans="1:48" x14ac:dyDescent="0.2">
      <c r="A109" s="286"/>
      <c r="B109" s="317"/>
      <c r="C109" s="293"/>
      <c r="D109" s="293"/>
      <c r="E109" s="293"/>
      <c r="F109" s="293"/>
      <c r="G109" s="293" t="str">
        <f t="shared" si="8"/>
        <v>____</v>
      </c>
      <c r="H109" s="294"/>
      <c r="I109" s="294"/>
      <c r="J109" s="295"/>
      <c r="K109" s="293"/>
      <c r="L109" s="293"/>
      <c r="M109" s="293" t="str">
        <f>IF($L109="","",_xlfn.CONCAT('[7]Cover Page'!$D$9,"_",VLOOKUP('[7]Video Analysis Form'!$L109,[7]LookUp_Tables!$R:$S,2,0)))</f>
        <v/>
      </c>
      <c r="N109" s="312">
        <f t="shared" si="11"/>
        <v>0</v>
      </c>
      <c r="O109" s="312">
        <f t="shared" si="12"/>
        <v>0.81354166666666672</v>
      </c>
      <c r="P109" s="312"/>
      <c r="Q109" s="312">
        <f t="shared" si="13"/>
        <v>0.81354166666666672</v>
      </c>
      <c r="R109" s="312">
        <f t="shared" si="9"/>
        <v>0</v>
      </c>
      <c r="S109" s="296"/>
      <c r="T109" s="296"/>
      <c r="U109" s="296"/>
      <c r="V109" s="296"/>
      <c r="W109" s="290"/>
      <c r="X109" s="290"/>
      <c r="Y109" s="313"/>
      <c r="Z109" s="313"/>
      <c r="AA109" s="313"/>
      <c r="AB109" s="313"/>
      <c r="AC109" s="313" t="str">
        <f t="shared" si="10"/>
        <v/>
      </c>
      <c r="AD109" s="293"/>
      <c r="AE109" s="293"/>
      <c r="AF109" s="293"/>
      <c r="AG109" s="293"/>
      <c r="AH109" s="293"/>
      <c r="AI109" s="293"/>
      <c r="AJ109" s="293"/>
      <c r="AK109" s="293"/>
      <c r="AL109" s="293"/>
      <c r="AM109" s="293"/>
      <c r="AN109" s="315" t="str">
        <f>IF(AM109="","",IFERROR(VLOOKUP(AM109,'Error Checking'!A:B,2,0),"Error with MNCR code"))</f>
        <v/>
      </c>
      <c r="AO109" s="315"/>
      <c r="AP109" s="315" t="str">
        <f>IF(AO109="","",IFERROR(VLOOKUP(AO109,'Error Checking'!A:(B),2,0),"Error with MNCR code"))</f>
        <v/>
      </c>
      <c r="AQ109" s="293"/>
      <c r="AR109" s="293"/>
      <c r="AS109" s="316"/>
      <c r="AT109" s="316"/>
      <c r="AU109" s="293"/>
      <c r="AV109" s="293"/>
    </row>
    <row r="110" spans="1:48" x14ac:dyDescent="0.2">
      <c r="A110" s="286"/>
      <c r="B110" s="317"/>
      <c r="C110" s="293"/>
      <c r="D110" s="293"/>
      <c r="E110" s="293"/>
      <c r="F110" s="293"/>
      <c r="G110" s="293" t="str">
        <f t="shared" si="8"/>
        <v>____</v>
      </c>
      <c r="H110" s="294"/>
      <c r="I110" s="294"/>
      <c r="J110" s="295"/>
      <c r="K110" s="293"/>
      <c r="L110" s="293"/>
      <c r="M110" s="293" t="str">
        <f>IF($L110="","",_xlfn.CONCAT('[7]Cover Page'!$D$9,"_",VLOOKUP('[7]Video Analysis Form'!$L110,[7]LookUp_Tables!$R:$S,2,0)))</f>
        <v/>
      </c>
      <c r="N110" s="312">
        <f t="shared" si="11"/>
        <v>0</v>
      </c>
      <c r="O110" s="312">
        <f t="shared" si="12"/>
        <v>0.81354166666666672</v>
      </c>
      <c r="P110" s="312"/>
      <c r="Q110" s="312">
        <f t="shared" si="13"/>
        <v>0.81354166666666672</v>
      </c>
      <c r="R110" s="312">
        <f t="shared" si="9"/>
        <v>0</v>
      </c>
      <c r="S110" s="296"/>
      <c r="T110" s="296"/>
      <c r="U110" s="296"/>
      <c r="V110" s="296"/>
      <c r="W110" s="290"/>
      <c r="X110" s="290"/>
      <c r="Y110" s="313"/>
      <c r="Z110" s="313"/>
      <c r="AA110" s="313"/>
      <c r="AB110" s="313"/>
      <c r="AC110" s="313" t="str">
        <f t="shared" si="10"/>
        <v/>
      </c>
      <c r="AD110" s="293"/>
      <c r="AE110" s="293"/>
      <c r="AF110" s="293"/>
      <c r="AG110" s="293"/>
      <c r="AH110" s="293"/>
      <c r="AI110" s="293"/>
      <c r="AJ110" s="293"/>
      <c r="AK110" s="293"/>
      <c r="AL110" s="293"/>
      <c r="AM110" s="293"/>
      <c r="AN110" s="315" t="str">
        <f>IF(AM110="","",IFERROR(VLOOKUP(AM110,'Error Checking'!A:B,2,0),"Error with MNCR code"))</f>
        <v/>
      </c>
      <c r="AO110" s="315"/>
      <c r="AP110" s="315" t="str">
        <f>IF(AO110="","",IFERROR(VLOOKUP(AO110,'Error Checking'!A:(B),2,0),"Error with MNCR code"))</f>
        <v/>
      </c>
      <c r="AQ110" s="293"/>
      <c r="AR110" s="293"/>
      <c r="AS110" s="316"/>
      <c r="AT110" s="316"/>
      <c r="AU110" s="293"/>
      <c r="AV110" s="293"/>
    </row>
    <row r="111" spans="1:48" x14ac:dyDescent="0.2">
      <c r="A111" s="286"/>
      <c r="B111" s="317"/>
      <c r="C111" s="293"/>
      <c r="D111" s="293"/>
      <c r="E111" s="293"/>
      <c r="F111" s="293"/>
      <c r="G111" s="293" t="str">
        <f t="shared" si="8"/>
        <v>____</v>
      </c>
      <c r="H111" s="294"/>
      <c r="I111" s="294"/>
      <c r="J111" s="295"/>
      <c r="K111" s="293"/>
      <c r="L111" s="293"/>
      <c r="M111" s="293" t="str">
        <f>IF($L111="","",_xlfn.CONCAT('[7]Cover Page'!$D$9,"_",VLOOKUP('[7]Video Analysis Form'!$L111,[7]LookUp_Tables!$R:$S,2,0)))</f>
        <v/>
      </c>
      <c r="N111" s="312">
        <f t="shared" si="11"/>
        <v>0</v>
      </c>
      <c r="O111" s="312">
        <f t="shared" si="12"/>
        <v>0.81354166666666672</v>
      </c>
      <c r="P111" s="312"/>
      <c r="Q111" s="312">
        <f t="shared" si="13"/>
        <v>0.81354166666666672</v>
      </c>
      <c r="R111" s="312">
        <f t="shared" si="9"/>
        <v>0</v>
      </c>
      <c r="S111" s="296"/>
      <c r="T111" s="296"/>
      <c r="U111" s="296"/>
      <c r="V111" s="296"/>
      <c r="W111" s="290"/>
      <c r="X111" s="290"/>
      <c r="Y111" s="313"/>
      <c r="Z111" s="313"/>
      <c r="AA111" s="313"/>
      <c r="AB111" s="313"/>
      <c r="AC111" s="313" t="str">
        <f t="shared" si="10"/>
        <v/>
      </c>
      <c r="AD111" s="293"/>
      <c r="AE111" s="293"/>
      <c r="AF111" s="293"/>
      <c r="AG111" s="293"/>
      <c r="AH111" s="293"/>
      <c r="AI111" s="293"/>
      <c r="AJ111" s="293"/>
      <c r="AK111" s="293"/>
      <c r="AL111" s="293"/>
      <c r="AM111" s="293"/>
      <c r="AN111" s="315" t="str">
        <f>IF(AM111="","",IFERROR(VLOOKUP(AM111,'Error Checking'!A:B,2,0),"Error with MNCR code"))</f>
        <v/>
      </c>
      <c r="AO111" s="315"/>
      <c r="AP111" s="315" t="str">
        <f>IF(AO111="","",IFERROR(VLOOKUP(AO111,'Error Checking'!A:(B),2,0),"Error with MNCR code"))</f>
        <v/>
      </c>
      <c r="AQ111" s="293"/>
      <c r="AR111" s="293"/>
      <c r="AS111" s="316"/>
      <c r="AT111" s="316"/>
      <c r="AU111" s="293"/>
      <c r="AV111" s="293"/>
    </row>
    <row r="112" spans="1:48" x14ac:dyDescent="0.2">
      <c r="A112" s="286"/>
      <c r="B112" s="317"/>
      <c r="C112" s="293"/>
      <c r="D112" s="293"/>
      <c r="E112" s="293"/>
      <c r="F112" s="293"/>
      <c r="G112" s="293" t="str">
        <f t="shared" si="8"/>
        <v>____</v>
      </c>
      <c r="H112" s="294"/>
      <c r="I112" s="294"/>
      <c r="J112" s="295"/>
      <c r="K112" s="293"/>
      <c r="L112" s="293"/>
      <c r="M112" s="293" t="str">
        <f>IF($L112="","",_xlfn.CONCAT('[7]Cover Page'!$D$9,"_",VLOOKUP('[7]Video Analysis Form'!$L112,[7]LookUp_Tables!$R:$S,2,0)))</f>
        <v/>
      </c>
      <c r="N112" s="312">
        <f t="shared" si="11"/>
        <v>0</v>
      </c>
      <c r="O112" s="312">
        <f t="shared" si="12"/>
        <v>0.81354166666666672</v>
      </c>
      <c r="P112" s="312"/>
      <c r="Q112" s="312">
        <f t="shared" si="13"/>
        <v>0.81354166666666672</v>
      </c>
      <c r="R112" s="312">
        <f t="shared" si="9"/>
        <v>0</v>
      </c>
      <c r="S112" s="296"/>
      <c r="T112" s="296"/>
      <c r="U112" s="296"/>
      <c r="V112" s="296"/>
      <c r="W112" s="290"/>
      <c r="X112" s="290"/>
      <c r="Y112" s="313"/>
      <c r="Z112" s="313"/>
      <c r="AA112" s="313"/>
      <c r="AB112" s="313"/>
      <c r="AC112" s="313" t="str">
        <f t="shared" si="10"/>
        <v/>
      </c>
      <c r="AD112" s="293"/>
      <c r="AE112" s="293"/>
      <c r="AF112" s="293"/>
      <c r="AG112" s="293"/>
      <c r="AH112" s="293"/>
      <c r="AI112" s="293"/>
      <c r="AJ112" s="293"/>
      <c r="AK112" s="293"/>
      <c r="AL112" s="293"/>
      <c r="AM112" s="293"/>
      <c r="AN112" s="315" t="str">
        <f>IF(AM112="","",IFERROR(VLOOKUP(AM112,'Error Checking'!A:B,2,0),"Error with MNCR code"))</f>
        <v/>
      </c>
      <c r="AO112" s="315"/>
      <c r="AP112" s="315" t="str">
        <f>IF(AO112="","",IFERROR(VLOOKUP(AO112,'Error Checking'!A:(B),2,0),"Error with MNCR code"))</f>
        <v/>
      </c>
      <c r="AQ112" s="293"/>
      <c r="AR112" s="293"/>
      <c r="AS112" s="316"/>
      <c r="AT112" s="316"/>
      <c r="AU112" s="293"/>
      <c r="AV112" s="293"/>
    </row>
    <row r="113" spans="1:48" x14ac:dyDescent="0.2">
      <c r="A113" s="286"/>
      <c r="B113" s="317"/>
      <c r="C113" s="293"/>
      <c r="D113" s="293"/>
      <c r="E113" s="293"/>
      <c r="F113" s="293"/>
      <c r="G113" s="293" t="str">
        <f t="shared" si="8"/>
        <v>____</v>
      </c>
      <c r="H113" s="294"/>
      <c r="I113" s="294"/>
      <c r="J113" s="295"/>
      <c r="K113" s="293"/>
      <c r="L113" s="293"/>
      <c r="M113" s="293" t="str">
        <f>IF($L113="","",_xlfn.CONCAT('[7]Cover Page'!$D$9,"_",VLOOKUP('[7]Video Analysis Form'!$L113,[7]LookUp_Tables!$R:$S,2,0)))</f>
        <v/>
      </c>
      <c r="N113" s="312">
        <f t="shared" si="11"/>
        <v>0</v>
      </c>
      <c r="O113" s="312">
        <f t="shared" si="12"/>
        <v>0.81354166666666672</v>
      </c>
      <c r="P113" s="312"/>
      <c r="Q113" s="312">
        <f t="shared" si="13"/>
        <v>0.81354166666666672</v>
      </c>
      <c r="R113" s="312">
        <f t="shared" si="9"/>
        <v>0</v>
      </c>
      <c r="S113" s="296"/>
      <c r="T113" s="296"/>
      <c r="U113" s="296"/>
      <c r="V113" s="296"/>
      <c r="W113" s="290"/>
      <c r="X113" s="290"/>
      <c r="Y113" s="313"/>
      <c r="Z113" s="313"/>
      <c r="AA113" s="313"/>
      <c r="AB113" s="313"/>
      <c r="AC113" s="313" t="str">
        <f t="shared" si="10"/>
        <v/>
      </c>
      <c r="AD113" s="293"/>
      <c r="AE113" s="293"/>
      <c r="AF113" s="293"/>
      <c r="AG113" s="293"/>
      <c r="AH113" s="293"/>
      <c r="AI113" s="293"/>
      <c r="AJ113" s="293"/>
      <c r="AK113" s="293"/>
      <c r="AL113" s="293"/>
      <c r="AM113" s="293"/>
      <c r="AN113" s="315" t="str">
        <f>IF(AM113="","",IFERROR(VLOOKUP(AM113,'Error Checking'!A:B,2,0),"Error with MNCR code"))</f>
        <v/>
      </c>
      <c r="AO113" s="315"/>
      <c r="AP113" s="315" t="str">
        <f>IF(AO113="","",IFERROR(VLOOKUP(AO113,'Error Checking'!A:(B),2,0),"Error with MNCR code"))</f>
        <v/>
      </c>
      <c r="AQ113" s="293"/>
      <c r="AR113" s="293"/>
      <c r="AS113" s="316"/>
      <c r="AT113" s="316"/>
      <c r="AU113" s="293"/>
      <c r="AV113" s="293"/>
    </row>
    <row r="114" spans="1:48" x14ac:dyDescent="0.2">
      <c r="A114" s="286"/>
      <c r="B114" s="317"/>
      <c r="C114" s="293"/>
      <c r="D114" s="293"/>
      <c r="E114" s="293"/>
      <c r="F114" s="293"/>
      <c r="G114" s="293" t="str">
        <f t="shared" si="8"/>
        <v>____</v>
      </c>
      <c r="H114" s="294"/>
      <c r="I114" s="294"/>
      <c r="J114" s="295"/>
      <c r="K114" s="293"/>
      <c r="L114" s="293"/>
      <c r="M114" s="293" t="str">
        <f>IF($L114="","",_xlfn.CONCAT('[7]Cover Page'!$D$9,"_",VLOOKUP('[7]Video Analysis Form'!$L114,[7]LookUp_Tables!$R:$S,2,0)))</f>
        <v/>
      </c>
      <c r="N114" s="312">
        <f t="shared" si="11"/>
        <v>0</v>
      </c>
      <c r="O114" s="312">
        <f t="shared" si="12"/>
        <v>0.81354166666666672</v>
      </c>
      <c r="P114" s="312"/>
      <c r="Q114" s="312">
        <f t="shared" si="13"/>
        <v>0.81354166666666672</v>
      </c>
      <c r="R114" s="312">
        <f t="shared" si="9"/>
        <v>0</v>
      </c>
      <c r="S114" s="296"/>
      <c r="T114" s="296"/>
      <c r="U114" s="296"/>
      <c r="V114" s="296"/>
      <c r="W114" s="290"/>
      <c r="X114" s="290"/>
      <c r="Y114" s="313"/>
      <c r="Z114" s="313"/>
      <c r="AA114" s="313"/>
      <c r="AB114" s="313"/>
      <c r="AC114" s="313" t="str">
        <f t="shared" si="10"/>
        <v/>
      </c>
      <c r="AD114" s="293"/>
      <c r="AE114" s="293"/>
      <c r="AF114" s="293"/>
      <c r="AG114" s="293"/>
      <c r="AH114" s="293"/>
      <c r="AI114" s="293"/>
      <c r="AJ114" s="293"/>
      <c r="AK114" s="293"/>
      <c r="AL114" s="293"/>
      <c r="AM114" s="293"/>
      <c r="AN114" s="315" t="str">
        <f>IF(AM114="","",IFERROR(VLOOKUP(AM114,'Error Checking'!A:B,2,0),"Error with MNCR code"))</f>
        <v/>
      </c>
      <c r="AO114" s="315"/>
      <c r="AP114" s="315" t="str">
        <f>IF(AO114="","",IFERROR(VLOOKUP(AO114,'Error Checking'!A:(B),2,0),"Error with MNCR code"))</f>
        <v/>
      </c>
      <c r="AQ114" s="293"/>
      <c r="AR114" s="293"/>
      <c r="AS114" s="316"/>
      <c r="AT114" s="316"/>
      <c r="AU114" s="293"/>
      <c r="AV114" s="293"/>
    </row>
    <row r="115" spans="1:48" x14ac:dyDescent="0.2">
      <c r="A115" s="286"/>
      <c r="B115" s="317"/>
      <c r="C115" s="293"/>
      <c r="D115" s="293"/>
      <c r="E115" s="293"/>
      <c r="F115" s="293"/>
      <c r="G115" s="293" t="str">
        <f t="shared" si="8"/>
        <v>____</v>
      </c>
      <c r="H115" s="294"/>
      <c r="I115" s="294"/>
      <c r="J115" s="295"/>
      <c r="K115" s="293"/>
      <c r="L115" s="293"/>
      <c r="M115" s="293" t="str">
        <f>IF($L115="","",_xlfn.CONCAT('[7]Cover Page'!$D$9,"_",VLOOKUP('[7]Video Analysis Form'!$L115,[7]LookUp_Tables!$R:$S,2,0)))</f>
        <v/>
      </c>
      <c r="N115" s="312">
        <f t="shared" si="11"/>
        <v>0</v>
      </c>
      <c r="O115" s="312">
        <f t="shared" si="12"/>
        <v>0.81354166666666672</v>
      </c>
      <c r="P115" s="312"/>
      <c r="Q115" s="312">
        <f t="shared" si="13"/>
        <v>0.81354166666666672</v>
      </c>
      <c r="R115" s="312">
        <f t="shared" si="9"/>
        <v>0</v>
      </c>
      <c r="S115" s="296"/>
      <c r="T115" s="296"/>
      <c r="U115" s="296"/>
      <c r="V115" s="296"/>
      <c r="W115" s="290"/>
      <c r="X115" s="290"/>
      <c r="Y115" s="313"/>
      <c r="Z115" s="313"/>
      <c r="AA115" s="313"/>
      <c r="AB115" s="313"/>
      <c r="AC115" s="313" t="str">
        <f t="shared" si="10"/>
        <v/>
      </c>
      <c r="AD115" s="293"/>
      <c r="AE115" s="293"/>
      <c r="AF115" s="293"/>
      <c r="AG115" s="293"/>
      <c r="AH115" s="293"/>
      <c r="AI115" s="293"/>
      <c r="AJ115" s="293"/>
      <c r="AK115" s="293"/>
      <c r="AL115" s="293"/>
      <c r="AM115" s="293"/>
      <c r="AN115" s="315" t="str">
        <f>IF(AM115="","",IFERROR(VLOOKUP(AM115,'Error Checking'!A:B,2,0),"Error with MNCR code"))</f>
        <v/>
      </c>
      <c r="AO115" s="315"/>
      <c r="AP115" s="315" t="str">
        <f>IF(AO115="","",IFERROR(VLOOKUP(AO115,'Error Checking'!A:(B),2,0),"Error with MNCR code"))</f>
        <v/>
      </c>
      <c r="AQ115" s="293"/>
      <c r="AR115" s="293"/>
      <c r="AS115" s="316"/>
      <c r="AT115" s="316"/>
      <c r="AU115" s="293"/>
      <c r="AV115" s="293"/>
    </row>
    <row r="116" spans="1:48" x14ac:dyDescent="0.2">
      <c r="A116" s="286"/>
      <c r="B116" s="317"/>
      <c r="C116" s="293"/>
      <c r="D116" s="293"/>
      <c r="E116" s="293"/>
      <c r="F116" s="293"/>
      <c r="G116" s="293" t="str">
        <f t="shared" si="8"/>
        <v>____</v>
      </c>
      <c r="H116" s="294"/>
      <c r="I116" s="294"/>
      <c r="J116" s="295"/>
      <c r="K116" s="293"/>
      <c r="L116" s="293"/>
      <c r="M116" s="293" t="str">
        <f>IF($L116="","",_xlfn.CONCAT('[7]Cover Page'!$D$9,"_",VLOOKUP('[7]Video Analysis Form'!$L116,[7]LookUp_Tables!$R:$S,2,0)))</f>
        <v/>
      </c>
      <c r="N116" s="312">
        <f t="shared" si="11"/>
        <v>0</v>
      </c>
      <c r="O116" s="312">
        <f t="shared" si="12"/>
        <v>0.81354166666666672</v>
      </c>
      <c r="P116" s="312"/>
      <c r="Q116" s="312">
        <f t="shared" si="13"/>
        <v>0.81354166666666672</v>
      </c>
      <c r="R116" s="312">
        <f t="shared" si="9"/>
        <v>0</v>
      </c>
      <c r="S116" s="296"/>
      <c r="T116" s="296"/>
      <c r="U116" s="296"/>
      <c r="V116" s="296"/>
      <c r="W116" s="290"/>
      <c r="X116" s="290"/>
      <c r="Y116" s="313"/>
      <c r="Z116" s="313"/>
      <c r="AA116" s="313"/>
      <c r="AB116" s="313"/>
      <c r="AC116" s="313" t="str">
        <f t="shared" si="10"/>
        <v/>
      </c>
      <c r="AD116" s="293"/>
      <c r="AE116" s="293"/>
      <c r="AF116" s="293"/>
      <c r="AG116" s="293"/>
      <c r="AH116" s="293"/>
      <c r="AI116" s="293"/>
      <c r="AJ116" s="293"/>
      <c r="AK116" s="293"/>
      <c r="AL116" s="293"/>
      <c r="AM116" s="293"/>
      <c r="AN116" s="315" t="str">
        <f>IF(AM116="","",IFERROR(VLOOKUP(AM116,'Error Checking'!A:B,2,0),"Error with MNCR code"))</f>
        <v/>
      </c>
      <c r="AO116" s="315"/>
      <c r="AP116" s="315" t="str">
        <f>IF(AO116="","",IFERROR(VLOOKUP(AO116,'Error Checking'!A:(B),2,0),"Error with MNCR code"))</f>
        <v/>
      </c>
      <c r="AQ116" s="293"/>
      <c r="AR116" s="293"/>
      <c r="AS116" s="316"/>
      <c r="AT116" s="316"/>
      <c r="AU116" s="293"/>
      <c r="AV116" s="293"/>
    </row>
    <row r="117" spans="1:48" x14ac:dyDescent="0.2">
      <c r="A117" s="286"/>
      <c r="B117" s="317"/>
      <c r="C117" s="293"/>
      <c r="D117" s="293"/>
      <c r="E117" s="293"/>
      <c r="F117" s="293"/>
      <c r="G117" s="293" t="str">
        <f t="shared" si="8"/>
        <v>____</v>
      </c>
      <c r="H117" s="294"/>
      <c r="I117" s="294"/>
      <c r="J117" s="295"/>
      <c r="K117" s="293"/>
      <c r="L117" s="293"/>
      <c r="M117" s="293" t="str">
        <f>IF($L117="","",_xlfn.CONCAT('[7]Cover Page'!$D$9,"_",VLOOKUP('[7]Video Analysis Form'!$L117,[7]LookUp_Tables!$R:$S,2,0)))</f>
        <v/>
      </c>
      <c r="N117" s="312">
        <f t="shared" si="11"/>
        <v>0</v>
      </c>
      <c r="O117" s="312">
        <f t="shared" si="12"/>
        <v>0.81354166666666672</v>
      </c>
      <c r="P117" s="312"/>
      <c r="Q117" s="312">
        <f t="shared" si="13"/>
        <v>0.81354166666666672</v>
      </c>
      <c r="R117" s="312">
        <f t="shared" si="9"/>
        <v>0</v>
      </c>
      <c r="S117" s="296"/>
      <c r="T117" s="296"/>
      <c r="U117" s="296"/>
      <c r="V117" s="296"/>
      <c r="W117" s="290"/>
      <c r="X117" s="290"/>
      <c r="Y117" s="313"/>
      <c r="Z117" s="313"/>
      <c r="AA117" s="313"/>
      <c r="AB117" s="313"/>
      <c r="AC117" s="313" t="str">
        <f t="shared" si="10"/>
        <v/>
      </c>
      <c r="AD117" s="293"/>
      <c r="AE117" s="293"/>
      <c r="AF117" s="293"/>
      <c r="AG117" s="293"/>
      <c r="AH117" s="293"/>
      <c r="AI117" s="293"/>
      <c r="AJ117" s="293"/>
      <c r="AK117" s="293"/>
      <c r="AL117" s="293"/>
      <c r="AM117" s="293"/>
      <c r="AN117" s="315" t="str">
        <f>IF(AM117="","",IFERROR(VLOOKUP(AM117,'Error Checking'!A:B,2,0),"Error with MNCR code"))</f>
        <v/>
      </c>
      <c r="AO117" s="315"/>
      <c r="AP117" s="315" t="str">
        <f>IF(AO117="","",IFERROR(VLOOKUP(AO117,'Error Checking'!A:(B),2,0),"Error with MNCR code"))</f>
        <v/>
      </c>
      <c r="AQ117" s="293"/>
      <c r="AR117" s="293"/>
      <c r="AS117" s="316"/>
      <c r="AT117" s="316"/>
      <c r="AU117" s="293"/>
      <c r="AV117" s="293"/>
    </row>
    <row r="118" spans="1:48" x14ac:dyDescent="0.2">
      <c r="A118" s="286"/>
      <c r="B118" s="317"/>
      <c r="C118" s="293"/>
      <c r="D118" s="293"/>
      <c r="E118" s="293"/>
      <c r="F118" s="293"/>
      <c r="G118" s="293" t="str">
        <f t="shared" si="8"/>
        <v>____</v>
      </c>
      <c r="H118" s="294"/>
      <c r="I118" s="294"/>
      <c r="J118" s="295"/>
      <c r="K118" s="293"/>
      <c r="L118" s="293"/>
      <c r="M118" s="293" t="str">
        <f>IF($L118="","",_xlfn.CONCAT('[7]Cover Page'!$D$9,"_",VLOOKUP('[7]Video Analysis Form'!$L118,[7]LookUp_Tables!$R:$S,2,0)))</f>
        <v/>
      </c>
      <c r="N118" s="312">
        <f t="shared" si="11"/>
        <v>0</v>
      </c>
      <c r="O118" s="312">
        <f t="shared" si="12"/>
        <v>0.81354166666666672</v>
      </c>
      <c r="P118" s="312"/>
      <c r="Q118" s="312">
        <f t="shared" si="13"/>
        <v>0.81354166666666672</v>
      </c>
      <c r="R118" s="312">
        <f t="shared" si="9"/>
        <v>0</v>
      </c>
      <c r="S118" s="296"/>
      <c r="T118" s="296"/>
      <c r="U118" s="296"/>
      <c r="V118" s="296"/>
      <c r="W118" s="290"/>
      <c r="X118" s="290"/>
      <c r="Y118" s="313"/>
      <c r="Z118" s="313"/>
      <c r="AA118" s="313"/>
      <c r="AB118" s="313"/>
      <c r="AC118" s="313" t="str">
        <f t="shared" si="10"/>
        <v/>
      </c>
      <c r="AD118" s="293"/>
      <c r="AE118" s="293"/>
      <c r="AF118" s="293"/>
      <c r="AG118" s="293"/>
      <c r="AH118" s="293"/>
      <c r="AI118" s="293"/>
      <c r="AJ118" s="293"/>
      <c r="AK118" s="293"/>
      <c r="AL118" s="293"/>
      <c r="AM118" s="293"/>
      <c r="AN118" s="315" t="str">
        <f>IF(AM118="","",IFERROR(VLOOKUP(AM118,'Error Checking'!A:B,2,0),"Error with MNCR code"))</f>
        <v/>
      </c>
      <c r="AO118" s="315"/>
      <c r="AP118" s="315" t="str">
        <f>IF(AO118="","",IFERROR(VLOOKUP(AO118,'Error Checking'!A:(B),2,0),"Error with MNCR code"))</f>
        <v/>
      </c>
      <c r="AQ118" s="293"/>
      <c r="AR118" s="293"/>
      <c r="AS118" s="316"/>
      <c r="AT118" s="316"/>
      <c r="AU118" s="293"/>
      <c r="AV118" s="293"/>
    </row>
    <row r="119" spans="1:48" x14ac:dyDescent="0.2">
      <c r="A119" s="286"/>
      <c r="B119" s="317"/>
      <c r="C119" s="293"/>
      <c r="D119" s="293"/>
      <c r="E119" s="293"/>
      <c r="F119" s="293"/>
      <c r="G119" s="293" t="str">
        <f t="shared" si="8"/>
        <v>____</v>
      </c>
      <c r="H119" s="294"/>
      <c r="I119" s="294"/>
      <c r="J119" s="295"/>
      <c r="K119" s="293"/>
      <c r="L119" s="293"/>
      <c r="M119" s="293" t="str">
        <f>IF($L119="","",_xlfn.CONCAT('[7]Cover Page'!$D$9,"_",VLOOKUP('[7]Video Analysis Form'!$L119,[7]LookUp_Tables!$R:$S,2,0)))</f>
        <v/>
      </c>
      <c r="N119" s="312">
        <f t="shared" si="11"/>
        <v>0</v>
      </c>
      <c r="O119" s="312">
        <f t="shared" si="12"/>
        <v>0.81354166666666672</v>
      </c>
      <c r="P119" s="312"/>
      <c r="Q119" s="312">
        <f t="shared" si="13"/>
        <v>0.81354166666666672</v>
      </c>
      <c r="R119" s="312">
        <f t="shared" si="9"/>
        <v>0</v>
      </c>
      <c r="S119" s="296"/>
      <c r="T119" s="296"/>
      <c r="U119" s="296"/>
      <c r="V119" s="296"/>
      <c r="W119" s="290"/>
      <c r="X119" s="290"/>
      <c r="Y119" s="313"/>
      <c r="Z119" s="313"/>
      <c r="AA119" s="313"/>
      <c r="AB119" s="313"/>
      <c r="AC119" s="313" t="str">
        <f t="shared" si="10"/>
        <v/>
      </c>
      <c r="AD119" s="293"/>
      <c r="AE119" s="293"/>
      <c r="AF119" s="293"/>
      <c r="AG119" s="293"/>
      <c r="AH119" s="293"/>
      <c r="AI119" s="293"/>
      <c r="AJ119" s="293"/>
      <c r="AK119" s="293"/>
      <c r="AL119" s="293"/>
      <c r="AM119" s="293"/>
      <c r="AN119" s="315" t="str">
        <f>IF(AM119="","",IFERROR(VLOOKUP(AM119,'Error Checking'!A:B,2,0),"Error with MNCR code"))</f>
        <v/>
      </c>
      <c r="AO119" s="315"/>
      <c r="AP119" s="315" t="str">
        <f>IF(AO119="","",IFERROR(VLOOKUP(AO119,'Error Checking'!A:(B),2,0),"Error with MNCR code"))</f>
        <v/>
      </c>
      <c r="AQ119" s="293"/>
      <c r="AR119" s="293"/>
      <c r="AS119" s="316"/>
      <c r="AT119" s="316"/>
      <c r="AU119" s="293"/>
      <c r="AV119" s="293"/>
    </row>
    <row r="120" spans="1:48" x14ac:dyDescent="0.2">
      <c r="A120" s="286"/>
      <c r="B120" s="317"/>
      <c r="C120" s="293"/>
      <c r="D120" s="293"/>
      <c r="E120" s="293"/>
      <c r="F120" s="293"/>
      <c r="G120" s="293" t="str">
        <f t="shared" si="8"/>
        <v>____</v>
      </c>
      <c r="H120" s="294"/>
      <c r="I120" s="294"/>
      <c r="J120" s="295"/>
      <c r="K120" s="293"/>
      <c r="L120" s="293"/>
      <c r="M120" s="293" t="str">
        <f>IF($L120="","",_xlfn.CONCAT('[7]Cover Page'!$D$9,"_",VLOOKUP('[7]Video Analysis Form'!$L120,[7]LookUp_Tables!$R:$S,2,0)))</f>
        <v/>
      </c>
      <c r="N120" s="312">
        <f t="shared" si="11"/>
        <v>0</v>
      </c>
      <c r="O120" s="312">
        <f t="shared" si="12"/>
        <v>0.81354166666666672</v>
      </c>
      <c r="P120" s="312"/>
      <c r="Q120" s="312">
        <f t="shared" si="13"/>
        <v>0.81354166666666672</v>
      </c>
      <c r="R120" s="312">
        <f t="shared" si="9"/>
        <v>0</v>
      </c>
      <c r="S120" s="296"/>
      <c r="T120" s="296"/>
      <c r="U120" s="296"/>
      <c r="V120" s="296"/>
      <c r="W120" s="290"/>
      <c r="X120" s="290"/>
      <c r="Y120" s="313"/>
      <c r="Z120" s="313"/>
      <c r="AA120" s="313"/>
      <c r="AB120" s="313"/>
      <c r="AC120" s="313" t="str">
        <f t="shared" si="10"/>
        <v/>
      </c>
      <c r="AD120" s="293"/>
      <c r="AE120" s="293"/>
      <c r="AF120" s="293"/>
      <c r="AG120" s="293"/>
      <c r="AH120" s="293"/>
      <c r="AI120" s="293"/>
      <c r="AJ120" s="293"/>
      <c r="AK120" s="293"/>
      <c r="AL120" s="293"/>
      <c r="AM120" s="293"/>
      <c r="AN120" s="315" t="str">
        <f>IF(AM120="","",IFERROR(VLOOKUP(AM120,'Error Checking'!A:B,2,0),"Error with MNCR code"))</f>
        <v/>
      </c>
      <c r="AO120" s="315"/>
      <c r="AP120" s="315" t="str">
        <f>IF(AO120="","",IFERROR(VLOOKUP(AO120,'Error Checking'!A:(B),2,0),"Error with MNCR code"))</f>
        <v/>
      </c>
      <c r="AQ120" s="293"/>
      <c r="AR120" s="293"/>
      <c r="AS120" s="316"/>
      <c r="AT120" s="316"/>
      <c r="AU120" s="293"/>
      <c r="AV120" s="293"/>
    </row>
    <row r="121" spans="1:48" x14ac:dyDescent="0.2">
      <c r="A121" s="286"/>
      <c r="B121" s="317"/>
      <c r="C121" s="293"/>
      <c r="D121" s="293"/>
      <c r="E121" s="293"/>
      <c r="F121" s="293"/>
      <c r="G121" s="293" t="str">
        <f t="shared" si="8"/>
        <v>____</v>
      </c>
      <c r="H121" s="294"/>
      <c r="I121" s="294"/>
      <c r="J121" s="295"/>
      <c r="K121" s="293"/>
      <c r="L121" s="293"/>
      <c r="M121" s="293" t="str">
        <f>IF($L121="","",_xlfn.CONCAT('[7]Cover Page'!$D$9,"_",VLOOKUP('[7]Video Analysis Form'!$L121,[7]LookUp_Tables!$R:$S,2,0)))</f>
        <v/>
      </c>
      <c r="N121" s="312">
        <f t="shared" si="11"/>
        <v>0</v>
      </c>
      <c r="O121" s="312">
        <f t="shared" si="12"/>
        <v>0.81354166666666672</v>
      </c>
      <c r="P121" s="312"/>
      <c r="Q121" s="312">
        <f t="shared" si="13"/>
        <v>0.81354166666666672</v>
      </c>
      <c r="R121" s="312">
        <f t="shared" si="9"/>
        <v>0</v>
      </c>
      <c r="S121" s="296"/>
      <c r="T121" s="296"/>
      <c r="U121" s="296"/>
      <c r="V121" s="296"/>
      <c r="W121" s="290"/>
      <c r="X121" s="290"/>
      <c r="Y121" s="313"/>
      <c r="Z121" s="313"/>
      <c r="AA121" s="313"/>
      <c r="AB121" s="313"/>
      <c r="AC121" s="313" t="str">
        <f t="shared" si="10"/>
        <v/>
      </c>
      <c r="AD121" s="293"/>
      <c r="AE121" s="293"/>
      <c r="AF121" s="293"/>
      <c r="AG121" s="293"/>
      <c r="AH121" s="293"/>
      <c r="AI121" s="293"/>
      <c r="AJ121" s="293"/>
      <c r="AK121" s="293"/>
      <c r="AL121" s="293"/>
      <c r="AM121" s="293"/>
      <c r="AN121" s="315" t="str">
        <f>IF(AM121="","",IFERROR(VLOOKUP(AM121,'Error Checking'!A:B,2,0),"Error with MNCR code"))</f>
        <v/>
      </c>
      <c r="AO121" s="315"/>
      <c r="AP121" s="315" t="str">
        <f>IF(AO121="","",IFERROR(VLOOKUP(AO121,'Error Checking'!A:(B),2,0),"Error with MNCR code"))</f>
        <v/>
      </c>
      <c r="AQ121" s="293"/>
      <c r="AR121" s="293"/>
      <c r="AS121" s="316"/>
      <c r="AT121" s="316"/>
      <c r="AU121" s="293"/>
      <c r="AV121" s="293"/>
    </row>
    <row r="122" spans="1:48" x14ac:dyDescent="0.2">
      <c r="A122" s="286"/>
      <c r="B122" s="317"/>
      <c r="C122" s="293"/>
      <c r="D122" s="293"/>
      <c r="E122" s="293"/>
      <c r="F122" s="293"/>
      <c r="G122" s="293" t="str">
        <f t="shared" si="8"/>
        <v>____</v>
      </c>
      <c r="H122" s="294"/>
      <c r="I122" s="294"/>
      <c r="J122" s="295"/>
      <c r="K122" s="293"/>
      <c r="L122" s="293"/>
      <c r="M122" s="293" t="str">
        <f>IF($L122="","",_xlfn.CONCAT('[7]Cover Page'!$D$9,"_",VLOOKUP('[7]Video Analysis Form'!$L122,[7]LookUp_Tables!$R:$S,2,0)))</f>
        <v/>
      </c>
      <c r="N122" s="312">
        <f t="shared" si="11"/>
        <v>0</v>
      </c>
      <c r="O122" s="312">
        <f t="shared" si="12"/>
        <v>0.81354166666666672</v>
      </c>
      <c r="P122" s="312"/>
      <c r="Q122" s="312">
        <f t="shared" si="13"/>
        <v>0.81354166666666672</v>
      </c>
      <c r="R122" s="312">
        <f t="shared" si="9"/>
        <v>0</v>
      </c>
      <c r="S122" s="296"/>
      <c r="T122" s="296"/>
      <c r="U122" s="296"/>
      <c r="V122" s="296"/>
      <c r="W122" s="290"/>
      <c r="X122" s="290"/>
      <c r="Y122" s="313"/>
      <c r="Z122" s="313"/>
      <c r="AA122" s="313"/>
      <c r="AB122" s="313"/>
      <c r="AC122" s="313" t="str">
        <f t="shared" si="10"/>
        <v/>
      </c>
      <c r="AD122" s="293"/>
      <c r="AE122" s="293"/>
      <c r="AF122" s="293"/>
      <c r="AG122" s="293"/>
      <c r="AH122" s="293"/>
      <c r="AI122" s="293"/>
      <c r="AJ122" s="293"/>
      <c r="AK122" s="293"/>
      <c r="AL122" s="293"/>
      <c r="AM122" s="293"/>
      <c r="AN122" s="315" t="str">
        <f>IF(AM122="","",IFERROR(VLOOKUP(AM122,'Error Checking'!A:B,2,0),"Error with MNCR code"))</f>
        <v/>
      </c>
      <c r="AO122" s="315"/>
      <c r="AP122" s="315" t="str">
        <f>IF(AO122="","",IFERROR(VLOOKUP(AO122,'Error Checking'!A:(B),2,0),"Error with MNCR code"))</f>
        <v/>
      </c>
      <c r="AQ122" s="293"/>
      <c r="AR122" s="293"/>
      <c r="AS122" s="316"/>
      <c r="AT122" s="316"/>
      <c r="AU122" s="293"/>
      <c r="AV122" s="293"/>
    </row>
    <row r="123" spans="1:48" x14ac:dyDescent="0.2">
      <c r="A123" s="286"/>
      <c r="B123" s="317"/>
      <c r="C123" s="293"/>
      <c r="D123" s="293"/>
      <c r="E123" s="293"/>
      <c r="F123" s="293"/>
      <c r="G123" s="293" t="str">
        <f t="shared" si="8"/>
        <v>____</v>
      </c>
      <c r="H123" s="294"/>
      <c r="I123" s="294"/>
      <c r="J123" s="295"/>
      <c r="K123" s="293"/>
      <c r="L123" s="293"/>
      <c r="M123" s="293" t="str">
        <f>IF($L123="","",_xlfn.CONCAT('[7]Cover Page'!$D$9,"_",VLOOKUP('[7]Video Analysis Form'!$L123,[7]LookUp_Tables!$R:$S,2,0)))</f>
        <v/>
      </c>
      <c r="N123" s="312">
        <f t="shared" si="11"/>
        <v>0</v>
      </c>
      <c r="O123" s="312">
        <f t="shared" si="12"/>
        <v>0.81354166666666672</v>
      </c>
      <c r="P123" s="312"/>
      <c r="Q123" s="312">
        <f t="shared" si="13"/>
        <v>0.81354166666666672</v>
      </c>
      <c r="R123" s="312">
        <f t="shared" si="9"/>
        <v>0</v>
      </c>
      <c r="S123" s="296"/>
      <c r="T123" s="296"/>
      <c r="U123" s="296"/>
      <c r="V123" s="296"/>
      <c r="W123" s="290"/>
      <c r="X123" s="290"/>
      <c r="Y123" s="313"/>
      <c r="Z123" s="313"/>
      <c r="AA123" s="313"/>
      <c r="AB123" s="313"/>
      <c r="AC123" s="313" t="str">
        <f t="shared" si="10"/>
        <v/>
      </c>
      <c r="AD123" s="293"/>
      <c r="AE123" s="293"/>
      <c r="AF123" s="293"/>
      <c r="AG123" s="293"/>
      <c r="AH123" s="293"/>
      <c r="AI123" s="293"/>
      <c r="AJ123" s="293"/>
      <c r="AK123" s="293"/>
      <c r="AL123" s="293"/>
      <c r="AM123" s="293"/>
      <c r="AN123" s="315" t="str">
        <f>IF(AM123="","",IFERROR(VLOOKUP(AM123,'Error Checking'!A:B,2,0),"Error with MNCR code"))</f>
        <v/>
      </c>
      <c r="AO123" s="315"/>
      <c r="AP123" s="315" t="str">
        <f>IF(AO123="","",IFERROR(VLOOKUP(AO123,'Error Checking'!A:(B),2,0),"Error with MNCR code"))</f>
        <v/>
      </c>
      <c r="AQ123" s="293"/>
      <c r="AR123" s="293"/>
      <c r="AS123" s="316"/>
      <c r="AT123" s="316"/>
      <c r="AU123" s="293"/>
      <c r="AV123" s="293"/>
    </row>
    <row r="124" spans="1:48" x14ac:dyDescent="0.2">
      <c r="A124" s="286"/>
      <c r="B124" s="317"/>
      <c r="C124" s="293"/>
      <c r="D124" s="293"/>
      <c r="E124" s="293"/>
      <c r="F124" s="293"/>
      <c r="G124" s="293" t="str">
        <f t="shared" si="8"/>
        <v>____</v>
      </c>
      <c r="H124" s="294"/>
      <c r="I124" s="294"/>
      <c r="J124" s="295"/>
      <c r="K124" s="293"/>
      <c r="L124" s="293"/>
      <c r="M124" s="293" t="str">
        <f>IF($L124="","",_xlfn.CONCAT('[7]Cover Page'!$D$9,"_",VLOOKUP('[7]Video Analysis Form'!$L124,[7]LookUp_Tables!$R:$S,2,0)))</f>
        <v/>
      </c>
      <c r="N124" s="312">
        <f t="shared" si="11"/>
        <v>0</v>
      </c>
      <c r="O124" s="312">
        <f t="shared" si="12"/>
        <v>0.81354166666666672</v>
      </c>
      <c r="P124" s="312"/>
      <c r="Q124" s="312">
        <f t="shared" si="13"/>
        <v>0.81354166666666672</v>
      </c>
      <c r="R124" s="312">
        <f t="shared" si="9"/>
        <v>0</v>
      </c>
      <c r="S124" s="296"/>
      <c r="T124" s="296"/>
      <c r="U124" s="296"/>
      <c r="V124" s="296"/>
      <c r="W124" s="290"/>
      <c r="X124" s="290"/>
      <c r="Y124" s="313"/>
      <c r="Z124" s="313"/>
      <c r="AA124" s="313"/>
      <c r="AB124" s="313"/>
      <c r="AC124" s="313" t="str">
        <f t="shared" si="10"/>
        <v/>
      </c>
      <c r="AD124" s="293"/>
      <c r="AE124" s="293"/>
      <c r="AF124" s="293"/>
      <c r="AG124" s="293"/>
      <c r="AH124" s="293"/>
      <c r="AI124" s="293"/>
      <c r="AJ124" s="293"/>
      <c r="AK124" s="293"/>
      <c r="AL124" s="293"/>
      <c r="AM124" s="293"/>
      <c r="AN124" s="315" t="str">
        <f>IF(AM124="","",IFERROR(VLOOKUP(AM124,'Error Checking'!A:B,2,0),"Error with MNCR code"))</f>
        <v/>
      </c>
      <c r="AO124" s="315"/>
      <c r="AP124" s="315" t="str">
        <f>IF(AO124="","",IFERROR(VLOOKUP(AO124,'Error Checking'!A:(B),2,0),"Error with MNCR code"))</f>
        <v/>
      </c>
      <c r="AQ124" s="293"/>
      <c r="AR124" s="293"/>
      <c r="AS124" s="316"/>
      <c r="AT124" s="316"/>
      <c r="AU124" s="293"/>
      <c r="AV124" s="293"/>
    </row>
    <row r="125" spans="1:48" x14ac:dyDescent="0.2">
      <c r="A125" s="286"/>
      <c r="B125" s="317"/>
      <c r="C125" s="293"/>
      <c r="D125" s="293"/>
      <c r="E125" s="293"/>
      <c r="F125" s="293"/>
      <c r="G125" s="293" t="str">
        <f t="shared" si="8"/>
        <v>____</v>
      </c>
      <c r="H125" s="294"/>
      <c r="I125" s="294"/>
      <c r="J125" s="295"/>
      <c r="K125" s="293"/>
      <c r="L125" s="293"/>
      <c r="M125" s="293" t="str">
        <f>IF($L125="","",_xlfn.CONCAT('[7]Cover Page'!$D$9,"_",VLOOKUP('[7]Video Analysis Form'!$L125,[7]LookUp_Tables!$R:$S,2,0)))</f>
        <v/>
      </c>
      <c r="N125" s="312">
        <f t="shared" si="11"/>
        <v>0</v>
      </c>
      <c r="O125" s="312">
        <f t="shared" si="12"/>
        <v>0.81354166666666672</v>
      </c>
      <c r="P125" s="312"/>
      <c r="Q125" s="312">
        <f t="shared" si="13"/>
        <v>0.81354166666666672</v>
      </c>
      <c r="R125" s="312">
        <f t="shared" si="9"/>
        <v>0</v>
      </c>
      <c r="S125" s="296"/>
      <c r="T125" s="296"/>
      <c r="U125" s="296"/>
      <c r="V125" s="296"/>
      <c r="W125" s="290"/>
      <c r="X125" s="290"/>
      <c r="Y125" s="313"/>
      <c r="Z125" s="313"/>
      <c r="AA125" s="313"/>
      <c r="AB125" s="313"/>
      <c r="AC125" s="313" t="str">
        <f t="shared" si="10"/>
        <v/>
      </c>
      <c r="AD125" s="293"/>
      <c r="AE125" s="293"/>
      <c r="AF125" s="293"/>
      <c r="AG125" s="293"/>
      <c r="AH125" s="293"/>
      <c r="AI125" s="293"/>
      <c r="AJ125" s="293"/>
      <c r="AK125" s="293"/>
      <c r="AL125" s="293"/>
      <c r="AM125" s="293"/>
      <c r="AN125" s="315" t="str">
        <f>IF(AM125="","",IFERROR(VLOOKUP(AM125,'Error Checking'!A:B,2,0),"Error with MNCR code"))</f>
        <v/>
      </c>
      <c r="AO125" s="315"/>
      <c r="AP125" s="315" t="str">
        <f>IF(AO125="","",IFERROR(VLOOKUP(AO125,'Error Checking'!A:(B),2,0),"Error with MNCR code"))</f>
        <v/>
      </c>
      <c r="AQ125" s="293"/>
      <c r="AR125" s="293"/>
      <c r="AS125" s="316"/>
      <c r="AT125" s="316"/>
      <c r="AU125" s="293"/>
      <c r="AV125" s="293"/>
    </row>
    <row r="126" spans="1:48" x14ac:dyDescent="0.2">
      <c r="A126" s="286"/>
      <c r="B126" s="317"/>
      <c r="C126" s="293"/>
      <c r="D126" s="293"/>
      <c r="E126" s="293"/>
      <c r="F126" s="293"/>
      <c r="G126" s="293" t="str">
        <f t="shared" si="8"/>
        <v>____</v>
      </c>
      <c r="H126" s="294"/>
      <c r="I126" s="294"/>
      <c r="J126" s="295"/>
      <c r="K126" s="293"/>
      <c r="L126" s="293"/>
      <c r="M126" s="293" t="str">
        <f>IF($L126="","",_xlfn.CONCAT('[7]Cover Page'!$D$9,"_",VLOOKUP('[7]Video Analysis Form'!$L126,[7]LookUp_Tables!$R:$S,2,0)))</f>
        <v/>
      </c>
      <c r="N126" s="312">
        <f t="shared" si="11"/>
        <v>0</v>
      </c>
      <c r="O126" s="312">
        <f t="shared" si="12"/>
        <v>0.81354166666666672</v>
      </c>
      <c r="P126" s="312"/>
      <c r="Q126" s="312">
        <f t="shared" si="13"/>
        <v>0.81354166666666672</v>
      </c>
      <c r="R126" s="312">
        <f t="shared" si="9"/>
        <v>0</v>
      </c>
      <c r="S126" s="296"/>
      <c r="T126" s="296"/>
      <c r="U126" s="296"/>
      <c r="V126" s="296"/>
      <c r="W126" s="290"/>
      <c r="X126" s="290"/>
      <c r="Y126" s="313"/>
      <c r="Z126" s="313"/>
      <c r="AA126" s="313"/>
      <c r="AB126" s="313"/>
      <c r="AC126" s="313" t="str">
        <f t="shared" si="10"/>
        <v/>
      </c>
      <c r="AD126" s="293"/>
      <c r="AE126" s="293"/>
      <c r="AF126" s="293"/>
      <c r="AG126" s="293"/>
      <c r="AH126" s="293"/>
      <c r="AI126" s="293"/>
      <c r="AJ126" s="293"/>
      <c r="AK126" s="293"/>
      <c r="AL126" s="293"/>
      <c r="AM126" s="293"/>
      <c r="AN126" s="315" t="str">
        <f>IF(AM126="","",IFERROR(VLOOKUP(AM126,'Error Checking'!A:B,2,0),"Error with MNCR code"))</f>
        <v/>
      </c>
      <c r="AO126" s="315"/>
      <c r="AP126" s="315" t="str">
        <f>IF(AO126="","",IFERROR(VLOOKUP(AO126,'Error Checking'!A:(B),2,0),"Error with MNCR code"))</f>
        <v/>
      </c>
      <c r="AQ126" s="293"/>
      <c r="AR126" s="293"/>
      <c r="AS126" s="316"/>
      <c r="AT126" s="316"/>
      <c r="AU126" s="293"/>
      <c r="AV126" s="293"/>
    </row>
    <row r="127" spans="1:48" x14ac:dyDescent="0.2">
      <c r="A127" s="286"/>
      <c r="B127" s="317"/>
      <c r="C127" s="293"/>
      <c r="D127" s="293"/>
      <c r="E127" s="293"/>
      <c r="F127" s="293"/>
      <c r="G127" s="293" t="str">
        <f t="shared" si="8"/>
        <v>____</v>
      </c>
      <c r="H127" s="294"/>
      <c r="I127" s="294"/>
      <c r="J127" s="295"/>
      <c r="K127" s="293"/>
      <c r="L127" s="293"/>
      <c r="M127" s="293" t="str">
        <f>IF($L127="","",_xlfn.CONCAT('[7]Cover Page'!$D$9,"_",VLOOKUP('[7]Video Analysis Form'!$L127,[7]LookUp_Tables!$R:$S,2,0)))</f>
        <v/>
      </c>
      <c r="N127" s="312">
        <f t="shared" si="11"/>
        <v>0</v>
      </c>
      <c r="O127" s="312">
        <f t="shared" si="12"/>
        <v>0.81354166666666672</v>
      </c>
      <c r="P127" s="312"/>
      <c r="Q127" s="312">
        <f t="shared" si="13"/>
        <v>0.81354166666666672</v>
      </c>
      <c r="R127" s="312">
        <f t="shared" si="9"/>
        <v>0</v>
      </c>
      <c r="S127" s="296"/>
      <c r="T127" s="296"/>
      <c r="U127" s="296"/>
      <c r="V127" s="296"/>
      <c r="W127" s="290"/>
      <c r="X127" s="290"/>
      <c r="Y127" s="313"/>
      <c r="Z127" s="313"/>
      <c r="AA127" s="313"/>
      <c r="AB127" s="313"/>
      <c r="AC127" s="313" t="str">
        <f t="shared" si="10"/>
        <v/>
      </c>
      <c r="AD127" s="293"/>
      <c r="AE127" s="293"/>
      <c r="AF127" s="293"/>
      <c r="AG127" s="293"/>
      <c r="AH127" s="293"/>
      <c r="AI127" s="293"/>
      <c r="AJ127" s="293"/>
      <c r="AK127" s="293"/>
      <c r="AL127" s="293"/>
      <c r="AM127" s="293"/>
      <c r="AN127" s="315" t="str">
        <f>IF(AM127="","",IFERROR(VLOOKUP(AM127,'Error Checking'!A:B,2,0),"Error with MNCR code"))</f>
        <v/>
      </c>
      <c r="AO127" s="315"/>
      <c r="AP127" s="315" t="str">
        <f>IF(AO127="","",IFERROR(VLOOKUP(AO127,'Error Checking'!A:(B),2,0),"Error with MNCR code"))</f>
        <v/>
      </c>
      <c r="AQ127" s="293"/>
      <c r="AR127" s="293"/>
      <c r="AS127" s="316"/>
      <c r="AT127" s="316"/>
      <c r="AU127" s="293"/>
      <c r="AV127" s="293"/>
    </row>
    <row r="128" spans="1:48" x14ac:dyDescent="0.2">
      <c r="A128" s="286"/>
      <c r="B128" s="317"/>
      <c r="C128" s="293"/>
      <c r="D128" s="293"/>
      <c r="E128" s="293"/>
      <c r="F128" s="293"/>
      <c r="G128" s="293" t="str">
        <f t="shared" si="8"/>
        <v>____</v>
      </c>
      <c r="H128" s="294"/>
      <c r="I128" s="294"/>
      <c r="J128" s="295"/>
      <c r="K128" s="293"/>
      <c r="L128" s="293"/>
      <c r="M128" s="293" t="str">
        <f>IF($L128="","",_xlfn.CONCAT('[7]Cover Page'!$D$9,"_",VLOOKUP('[7]Video Analysis Form'!$L128,[7]LookUp_Tables!$R:$S,2,0)))</f>
        <v/>
      </c>
      <c r="N128" s="312">
        <f t="shared" si="11"/>
        <v>0</v>
      </c>
      <c r="O128" s="312">
        <f t="shared" si="12"/>
        <v>0.81354166666666672</v>
      </c>
      <c r="P128" s="312"/>
      <c r="Q128" s="312">
        <f t="shared" si="13"/>
        <v>0.81354166666666672</v>
      </c>
      <c r="R128" s="312">
        <f t="shared" si="9"/>
        <v>0</v>
      </c>
      <c r="S128" s="296"/>
      <c r="T128" s="296"/>
      <c r="U128" s="296"/>
      <c r="V128" s="296"/>
      <c r="W128" s="290"/>
      <c r="X128" s="290"/>
      <c r="Y128" s="313"/>
      <c r="Z128" s="313"/>
      <c r="AA128" s="313"/>
      <c r="AB128" s="313"/>
      <c r="AC128" s="313" t="str">
        <f t="shared" si="10"/>
        <v/>
      </c>
      <c r="AD128" s="293"/>
      <c r="AE128" s="293"/>
      <c r="AF128" s="293"/>
      <c r="AG128" s="293"/>
      <c r="AH128" s="293"/>
      <c r="AI128" s="293"/>
      <c r="AJ128" s="293"/>
      <c r="AK128" s="293"/>
      <c r="AL128" s="293"/>
      <c r="AM128" s="293"/>
      <c r="AN128" s="315" t="str">
        <f>IF(AM128="","",IFERROR(VLOOKUP(AM128,'Error Checking'!A:B,2,0),"Error with MNCR code"))</f>
        <v/>
      </c>
      <c r="AO128" s="315"/>
      <c r="AP128" s="315" t="str">
        <f>IF(AO128="","",IFERROR(VLOOKUP(AO128,'Error Checking'!A:(B),2,0),"Error with MNCR code"))</f>
        <v/>
      </c>
      <c r="AQ128" s="293"/>
      <c r="AR128" s="293"/>
      <c r="AS128" s="316"/>
      <c r="AT128" s="316"/>
      <c r="AU128" s="293"/>
      <c r="AV128" s="293"/>
    </row>
    <row r="129" spans="1:48" x14ac:dyDescent="0.2">
      <c r="A129" s="286"/>
      <c r="B129" s="317"/>
      <c r="C129" s="293"/>
      <c r="D129" s="293"/>
      <c r="E129" s="293"/>
      <c r="F129" s="293"/>
      <c r="G129" s="293" t="str">
        <f t="shared" si="8"/>
        <v>____</v>
      </c>
      <c r="H129" s="294"/>
      <c r="I129" s="294"/>
      <c r="J129" s="295"/>
      <c r="K129" s="293"/>
      <c r="L129" s="293"/>
      <c r="M129" s="293" t="str">
        <f>IF($L129="","",_xlfn.CONCAT('[7]Cover Page'!$D$9,"_",VLOOKUP('[7]Video Analysis Form'!$L129,[7]LookUp_Tables!$R:$S,2,0)))</f>
        <v/>
      </c>
      <c r="N129" s="312">
        <f t="shared" si="11"/>
        <v>0</v>
      </c>
      <c r="O129" s="312">
        <f t="shared" si="12"/>
        <v>0.81354166666666672</v>
      </c>
      <c r="P129" s="312"/>
      <c r="Q129" s="312">
        <f t="shared" si="13"/>
        <v>0.81354166666666672</v>
      </c>
      <c r="R129" s="312">
        <f t="shared" si="9"/>
        <v>0</v>
      </c>
      <c r="S129" s="296"/>
      <c r="T129" s="296"/>
      <c r="U129" s="296"/>
      <c r="V129" s="296"/>
      <c r="W129" s="290"/>
      <c r="X129" s="290"/>
      <c r="Y129" s="313"/>
      <c r="Z129" s="313"/>
      <c r="AA129" s="313"/>
      <c r="AB129" s="313"/>
      <c r="AC129" s="313" t="str">
        <f t="shared" si="10"/>
        <v/>
      </c>
      <c r="AD129" s="293"/>
      <c r="AE129" s="293"/>
      <c r="AF129" s="293"/>
      <c r="AG129" s="293"/>
      <c r="AH129" s="293"/>
      <c r="AI129" s="293"/>
      <c r="AJ129" s="293"/>
      <c r="AK129" s="293"/>
      <c r="AL129" s="293"/>
      <c r="AM129" s="293"/>
      <c r="AN129" s="315" t="str">
        <f>IF(AM129="","",IFERROR(VLOOKUP(AM129,'Error Checking'!A:B,2,0),"Error with MNCR code"))</f>
        <v/>
      </c>
      <c r="AO129" s="315"/>
      <c r="AP129" s="315" t="str">
        <f>IF(AO129="","",IFERROR(VLOOKUP(AO129,'Error Checking'!A:(B),2,0),"Error with MNCR code"))</f>
        <v/>
      </c>
      <c r="AQ129" s="293"/>
      <c r="AR129" s="293"/>
      <c r="AS129" s="316"/>
      <c r="AT129" s="316"/>
      <c r="AU129" s="293"/>
      <c r="AV129" s="293"/>
    </row>
    <row r="130" spans="1:48" x14ac:dyDescent="0.2">
      <c r="A130" s="286"/>
      <c r="B130" s="317"/>
      <c r="C130" s="293"/>
      <c r="D130" s="293"/>
      <c r="E130" s="293"/>
      <c r="F130" s="293"/>
      <c r="G130" s="293" t="str">
        <f t="shared" si="8"/>
        <v>____</v>
      </c>
      <c r="H130" s="294"/>
      <c r="I130" s="294"/>
      <c r="J130" s="295"/>
      <c r="K130" s="293"/>
      <c r="L130" s="293"/>
      <c r="M130" s="293" t="str">
        <f>IF($L130="","",_xlfn.CONCAT('[7]Cover Page'!$D$9,"_",VLOOKUP('[7]Video Analysis Form'!$L130,[7]LookUp_Tables!$R:$S,2,0)))</f>
        <v/>
      </c>
      <c r="N130" s="312">
        <f t="shared" si="11"/>
        <v>0</v>
      </c>
      <c r="O130" s="312">
        <f t="shared" si="12"/>
        <v>0.81354166666666672</v>
      </c>
      <c r="P130" s="312"/>
      <c r="Q130" s="312">
        <f t="shared" si="13"/>
        <v>0.81354166666666672</v>
      </c>
      <c r="R130" s="312">
        <f t="shared" si="9"/>
        <v>0</v>
      </c>
      <c r="S130" s="296"/>
      <c r="T130" s="296"/>
      <c r="U130" s="296"/>
      <c r="V130" s="296"/>
      <c r="W130" s="290"/>
      <c r="X130" s="290"/>
      <c r="Y130" s="313"/>
      <c r="Z130" s="313"/>
      <c r="AA130" s="313"/>
      <c r="AB130" s="313"/>
      <c r="AC130" s="313" t="str">
        <f t="shared" si="10"/>
        <v/>
      </c>
      <c r="AD130" s="293"/>
      <c r="AE130" s="293"/>
      <c r="AF130" s="293"/>
      <c r="AG130" s="293"/>
      <c r="AH130" s="293"/>
      <c r="AI130" s="293"/>
      <c r="AJ130" s="293"/>
      <c r="AK130" s="293"/>
      <c r="AL130" s="293"/>
      <c r="AM130" s="293"/>
      <c r="AN130" s="315" t="str">
        <f>IF(AM130="","",IFERROR(VLOOKUP(AM130,'Error Checking'!A:B,2,0),"Error with MNCR code"))</f>
        <v/>
      </c>
      <c r="AO130" s="315"/>
      <c r="AP130" s="315" t="str">
        <f>IF(AO130="","",IFERROR(VLOOKUP(AO130,'Error Checking'!A:(B),2,0),"Error with MNCR code"))</f>
        <v/>
      </c>
      <c r="AQ130" s="293"/>
      <c r="AR130" s="293"/>
      <c r="AS130" s="316"/>
      <c r="AT130" s="316"/>
      <c r="AU130" s="293"/>
      <c r="AV130" s="293"/>
    </row>
    <row r="131" spans="1:48" x14ac:dyDescent="0.2">
      <c r="A131" s="286"/>
      <c r="B131" s="317"/>
      <c r="C131" s="293"/>
      <c r="D131" s="293"/>
      <c r="E131" s="293"/>
      <c r="F131" s="293"/>
      <c r="G131" s="293" t="str">
        <f t="shared" si="8"/>
        <v>____</v>
      </c>
      <c r="H131" s="294"/>
      <c r="I131" s="294"/>
      <c r="J131" s="295"/>
      <c r="K131" s="293"/>
      <c r="L131" s="293"/>
      <c r="M131" s="293" t="str">
        <f>IF($L131="","",_xlfn.CONCAT('[7]Cover Page'!$D$9,"_",VLOOKUP('[7]Video Analysis Form'!$L131,[7]LookUp_Tables!$R:$S,2,0)))</f>
        <v/>
      </c>
      <c r="N131" s="312">
        <f t="shared" si="11"/>
        <v>0</v>
      </c>
      <c r="O131" s="312">
        <f t="shared" si="12"/>
        <v>0.81354166666666672</v>
      </c>
      <c r="P131" s="312"/>
      <c r="Q131" s="312">
        <f t="shared" si="13"/>
        <v>0.81354166666666672</v>
      </c>
      <c r="R131" s="312">
        <f t="shared" si="9"/>
        <v>0</v>
      </c>
      <c r="S131" s="296"/>
      <c r="T131" s="296"/>
      <c r="U131" s="296"/>
      <c r="V131" s="296"/>
      <c r="W131" s="290"/>
      <c r="X131" s="290"/>
      <c r="Y131" s="313"/>
      <c r="Z131" s="313"/>
      <c r="AA131" s="313"/>
      <c r="AB131" s="313"/>
      <c r="AC131" s="313" t="str">
        <f t="shared" si="10"/>
        <v/>
      </c>
      <c r="AD131" s="293"/>
      <c r="AE131" s="293"/>
      <c r="AF131" s="293"/>
      <c r="AG131" s="293"/>
      <c r="AH131" s="293"/>
      <c r="AI131" s="293"/>
      <c r="AJ131" s="293"/>
      <c r="AK131" s="293"/>
      <c r="AL131" s="293"/>
      <c r="AM131" s="293"/>
      <c r="AN131" s="315" t="str">
        <f>IF(AM131="","",IFERROR(VLOOKUP(AM131,'Error Checking'!A:B,2,0),"Error with MNCR code"))</f>
        <v/>
      </c>
      <c r="AO131" s="315"/>
      <c r="AP131" s="315" t="str">
        <f>IF(AO131="","",IFERROR(VLOOKUP(AO131,'Error Checking'!A:(B),2,0),"Error with MNCR code"))</f>
        <v/>
      </c>
      <c r="AQ131" s="293"/>
      <c r="AR131" s="293"/>
      <c r="AS131" s="316"/>
      <c r="AT131" s="316"/>
      <c r="AU131" s="293"/>
      <c r="AV131" s="293"/>
    </row>
    <row r="132" spans="1:48" x14ac:dyDescent="0.2">
      <c r="A132" s="286"/>
      <c r="B132" s="317"/>
      <c r="C132" s="293"/>
      <c r="D132" s="293"/>
      <c r="E132" s="293"/>
      <c r="F132" s="293"/>
      <c r="G132" s="293" t="str">
        <f t="shared" si="8"/>
        <v>____</v>
      </c>
      <c r="H132" s="294"/>
      <c r="I132" s="294"/>
      <c r="J132" s="295"/>
      <c r="K132" s="293"/>
      <c r="L132" s="293"/>
      <c r="M132" s="293" t="str">
        <f>IF($L132="","",_xlfn.CONCAT('[7]Cover Page'!$D$9,"_",VLOOKUP('[7]Video Analysis Form'!$L132,[7]LookUp_Tables!$R:$S,2,0)))</f>
        <v/>
      </c>
      <c r="N132" s="312">
        <f t="shared" si="11"/>
        <v>0</v>
      </c>
      <c r="O132" s="312">
        <f t="shared" si="12"/>
        <v>0.81354166666666672</v>
      </c>
      <c r="P132" s="312"/>
      <c r="Q132" s="312">
        <f t="shared" si="13"/>
        <v>0.81354166666666672</v>
      </c>
      <c r="R132" s="312">
        <f t="shared" si="9"/>
        <v>0</v>
      </c>
      <c r="S132" s="296"/>
      <c r="T132" s="296"/>
      <c r="U132" s="296"/>
      <c r="V132" s="296"/>
      <c r="W132" s="290"/>
      <c r="X132" s="290"/>
      <c r="Y132" s="313"/>
      <c r="Z132" s="313"/>
      <c r="AA132" s="313"/>
      <c r="AB132" s="313"/>
      <c r="AC132" s="313" t="str">
        <f t="shared" si="10"/>
        <v/>
      </c>
      <c r="AD132" s="293"/>
      <c r="AE132" s="293"/>
      <c r="AF132" s="293"/>
      <c r="AG132" s="293"/>
      <c r="AH132" s="293"/>
      <c r="AI132" s="293"/>
      <c r="AJ132" s="293"/>
      <c r="AK132" s="293"/>
      <c r="AL132" s="293"/>
      <c r="AM132" s="293"/>
      <c r="AN132" s="315" t="str">
        <f>IF(AM132="","",IFERROR(VLOOKUP(AM132,'Error Checking'!A:B,2,0),"Error with MNCR code"))</f>
        <v/>
      </c>
      <c r="AO132" s="315"/>
      <c r="AP132" s="315" t="str">
        <f>IF(AO132="","",IFERROR(VLOOKUP(AO132,'Error Checking'!A:(B),2,0),"Error with MNCR code"))</f>
        <v/>
      </c>
      <c r="AQ132" s="293"/>
      <c r="AR132" s="293"/>
      <c r="AS132" s="316"/>
      <c r="AT132" s="316"/>
      <c r="AU132" s="293"/>
      <c r="AV132" s="293"/>
    </row>
    <row r="133" spans="1:48" x14ac:dyDescent="0.2">
      <c r="A133" s="286"/>
      <c r="B133" s="317"/>
      <c r="C133" s="293"/>
      <c r="D133" s="293"/>
      <c r="E133" s="293"/>
      <c r="F133" s="293"/>
      <c r="G133" s="293" t="str">
        <f t="shared" si="8"/>
        <v>____</v>
      </c>
      <c r="H133" s="294"/>
      <c r="I133" s="294"/>
      <c r="J133" s="295"/>
      <c r="K133" s="293"/>
      <c r="L133" s="293"/>
      <c r="M133" s="293" t="str">
        <f>IF($L133="","",_xlfn.CONCAT('[7]Cover Page'!$D$9,"_",VLOOKUP('[7]Video Analysis Form'!$L133,[7]LookUp_Tables!$R:$S,2,0)))</f>
        <v/>
      </c>
      <c r="N133" s="312">
        <f t="shared" si="11"/>
        <v>0</v>
      </c>
      <c r="O133" s="312">
        <f t="shared" si="12"/>
        <v>0.81354166666666672</v>
      </c>
      <c r="P133" s="312"/>
      <c r="Q133" s="312">
        <f t="shared" si="13"/>
        <v>0.81354166666666672</v>
      </c>
      <c r="R133" s="312">
        <f t="shared" si="9"/>
        <v>0</v>
      </c>
      <c r="S133" s="296"/>
      <c r="T133" s="296"/>
      <c r="U133" s="296"/>
      <c r="V133" s="296"/>
      <c r="W133" s="290"/>
      <c r="X133" s="290"/>
      <c r="Y133" s="313"/>
      <c r="Z133" s="313"/>
      <c r="AA133" s="313"/>
      <c r="AB133" s="313"/>
      <c r="AC133" s="313" t="str">
        <f t="shared" si="10"/>
        <v/>
      </c>
      <c r="AD133" s="293"/>
      <c r="AE133" s="293"/>
      <c r="AF133" s="293"/>
      <c r="AG133" s="293"/>
      <c r="AH133" s="293"/>
      <c r="AI133" s="293"/>
      <c r="AJ133" s="293"/>
      <c r="AK133" s="293"/>
      <c r="AL133" s="293"/>
      <c r="AM133" s="293"/>
      <c r="AN133" s="315" t="str">
        <f>IF(AM133="","",IFERROR(VLOOKUP(AM133,'Error Checking'!A:B,2,0),"Error with MNCR code"))</f>
        <v/>
      </c>
      <c r="AO133" s="315"/>
      <c r="AP133" s="315" t="str">
        <f>IF(AO133="","",IFERROR(VLOOKUP(AO133,'Error Checking'!A:(B),2,0),"Error with MNCR code"))</f>
        <v/>
      </c>
      <c r="AQ133" s="293"/>
      <c r="AR133" s="293"/>
      <c r="AS133" s="316"/>
      <c r="AT133" s="316"/>
      <c r="AU133" s="293"/>
      <c r="AV133" s="293"/>
    </row>
    <row r="134" spans="1:48" x14ac:dyDescent="0.2">
      <c r="A134" s="286"/>
      <c r="B134" s="317"/>
      <c r="C134" s="293"/>
      <c r="D134" s="293"/>
      <c r="E134" s="293"/>
      <c r="F134" s="293"/>
      <c r="G134" s="293" t="str">
        <f t="shared" si="8"/>
        <v>____</v>
      </c>
      <c r="H134" s="294"/>
      <c r="I134" s="294"/>
      <c r="J134" s="295"/>
      <c r="K134" s="293"/>
      <c r="L134" s="293"/>
      <c r="M134" s="293" t="str">
        <f>IF($L134="","",_xlfn.CONCAT('[7]Cover Page'!$D$9,"_",VLOOKUP('[7]Video Analysis Form'!$L134,[7]LookUp_Tables!$R:$S,2,0)))</f>
        <v/>
      </c>
      <c r="N134" s="312">
        <f t="shared" si="11"/>
        <v>0</v>
      </c>
      <c r="O134" s="312">
        <f t="shared" si="12"/>
        <v>0.81354166666666672</v>
      </c>
      <c r="P134" s="312"/>
      <c r="Q134" s="312">
        <f t="shared" si="13"/>
        <v>0.81354166666666672</v>
      </c>
      <c r="R134" s="312">
        <f t="shared" si="9"/>
        <v>0</v>
      </c>
      <c r="S134" s="296"/>
      <c r="T134" s="296"/>
      <c r="U134" s="296"/>
      <c r="V134" s="296"/>
      <c r="W134" s="290"/>
      <c r="X134" s="290"/>
      <c r="Y134" s="313"/>
      <c r="Z134" s="313"/>
      <c r="AA134" s="313"/>
      <c r="AB134" s="313"/>
      <c r="AC134" s="313" t="str">
        <f t="shared" si="10"/>
        <v/>
      </c>
      <c r="AD134" s="293"/>
      <c r="AE134" s="293"/>
      <c r="AF134" s="293"/>
      <c r="AG134" s="293"/>
      <c r="AH134" s="293"/>
      <c r="AI134" s="293"/>
      <c r="AJ134" s="293"/>
      <c r="AK134" s="293"/>
      <c r="AL134" s="293"/>
      <c r="AM134" s="293"/>
      <c r="AN134" s="315" t="str">
        <f>IF(AM134="","",IFERROR(VLOOKUP(AM134,'Error Checking'!A:B,2,0),"Error with MNCR code"))</f>
        <v/>
      </c>
      <c r="AO134" s="315"/>
      <c r="AP134" s="315" t="str">
        <f>IF(AO134="","",IFERROR(VLOOKUP(AO134,'Error Checking'!A:(B),2,0),"Error with MNCR code"))</f>
        <v/>
      </c>
      <c r="AQ134" s="293"/>
      <c r="AR134" s="293"/>
      <c r="AS134" s="316"/>
      <c r="AT134" s="316"/>
      <c r="AU134" s="293"/>
      <c r="AV134" s="293"/>
    </row>
    <row r="135" spans="1:48" x14ac:dyDescent="0.2">
      <c r="A135" s="286"/>
      <c r="B135" s="317"/>
      <c r="C135" s="293"/>
      <c r="D135" s="293"/>
      <c r="E135" s="293"/>
      <c r="F135" s="293"/>
      <c r="G135" s="293" t="str">
        <f t="shared" si="8"/>
        <v>____</v>
      </c>
      <c r="H135" s="294"/>
      <c r="I135" s="294"/>
      <c r="J135" s="295"/>
      <c r="K135" s="293"/>
      <c r="L135" s="293"/>
      <c r="M135" s="293" t="str">
        <f>IF($L135="","",_xlfn.CONCAT('[7]Cover Page'!$D$9,"_",VLOOKUP('[7]Video Analysis Form'!$L135,[7]LookUp_Tables!$R:$S,2,0)))</f>
        <v/>
      </c>
      <c r="N135" s="312">
        <f t="shared" si="11"/>
        <v>0</v>
      </c>
      <c r="O135" s="312">
        <f t="shared" si="12"/>
        <v>0.81354166666666672</v>
      </c>
      <c r="P135" s="312"/>
      <c r="Q135" s="312">
        <f t="shared" si="13"/>
        <v>0.81354166666666672</v>
      </c>
      <c r="R135" s="312">
        <f t="shared" si="9"/>
        <v>0</v>
      </c>
      <c r="S135" s="296"/>
      <c r="T135" s="296"/>
      <c r="U135" s="296"/>
      <c r="V135" s="296"/>
      <c r="W135" s="290"/>
      <c r="X135" s="290"/>
      <c r="Y135" s="313"/>
      <c r="Z135" s="313"/>
      <c r="AA135" s="313"/>
      <c r="AB135" s="313"/>
      <c r="AC135" s="313" t="str">
        <f t="shared" si="10"/>
        <v/>
      </c>
      <c r="AD135" s="293"/>
      <c r="AE135" s="293"/>
      <c r="AF135" s="293"/>
      <c r="AG135" s="293"/>
      <c r="AH135" s="293"/>
      <c r="AI135" s="293"/>
      <c r="AJ135" s="293"/>
      <c r="AK135" s="293"/>
      <c r="AL135" s="293"/>
      <c r="AM135" s="293"/>
      <c r="AN135" s="315" t="str">
        <f>IF(AM135="","",IFERROR(VLOOKUP(AM135,'Error Checking'!A:B,2,0),"Error with MNCR code"))</f>
        <v/>
      </c>
      <c r="AO135" s="315"/>
      <c r="AP135" s="315" t="str">
        <f>IF(AO135="","",IFERROR(VLOOKUP(AO135,'Error Checking'!A:(B),2,0),"Error with MNCR code"))</f>
        <v/>
      </c>
      <c r="AQ135" s="293"/>
      <c r="AR135" s="293"/>
      <c r="AS135" s="316"/>
      <c r="AT135" s="316"/>
      <c r="AU135" s="293"/>
      <c r="AV135" s="293"/>
    </row>
    <row r="136" spans="1:48" x14ac:dyDescent="0.2">
      <c r="A136" s="286"/>
      <c r="B136" s="317"/>
      <c r="C136" s="293"/>
      <c r="D136" s="293"/>
      <c r="E136" s="293"/>
      <c r="F136" s="293"/>
      <c r="G136" s="293" t="str">
        <f t="shared" si="8"/>
        <v>____</v>
      </c>
      <c r="H136" s="294"/>
      <c r="I136" s="294"/>
      <c r="J136" s="295"/>
      <c r="K136" s="293"/>
      <c r="L136" s="293"/>
      <c r="M136" s="293" t="str">
        <f>IF($L136="","",_xlfn.CONCAT('[7]Cover Page'!$D$9,"_",VLOOKUP('[7]Video Analysis Form'!$L136,[7]LookUp_Tables!$R:$S,2,0)))</f>
        <v/>
      </c>
      <c r="N136" s="312">
        <f t="shared" si="11"/>
        <v>0</v>
      </c>
      <c r="O136" s="312">
        <f t="shared" si="12"/>
        <v>0.81354166666666672</v>
      </c>
      <c r="P136" s="312"/>
      <c r="Q136" s="312">
        <f t="shared" si="13"/>
        <v>0.81354166666666672</v>
      </c>
      <c r="R136" s="312">
        <f t="shared" si="9"/>
        <v>0</v>
      </c>
      <c r="S136" s="296"/>
      <c r="T136" s="296"/>
      <c r="U136" s="296"/>
      <c r="V136" s="296"/>
      <c r="W136" s="290"/>
      <c r="X136" s="290"/>
      <c r="Y136" s="313"/>
      <c r="Z136" s="313"/>
      <c r="AA136" s="313"/>
      <c r="AB136" s="313"/>
      <c r="AC136" s="313" t="str">
        <f t="shared" si="10"/>
        <v/>
      </c>
      <c r="AD136" s="293"/>
      <c r="AE136" s="293"/>
      <c r="AF136" s="293"/>
      <c r="AG136" s="293"/>
      <c r="AH136" s="293"/>
      <c r="AI136" s="293"/>
      <c r="AJ136" s="293"/>
      <c r="AK136" s="293"/>
      <c r="AL136" s="293"/>
      <c r="AM136" s="293"/>
      <c r="AN136" s="315" t="str">
        <f>IF(AM136="","",IFERROR(VLOOKUP(AM136,'Error Checking'!A:B,2,0),"Error with MNCR code"))</f>
        <v/>
      </c>
      <c r="AO136" s="315"/>
      <c r="AP136" s="315" t="str">
        <f>IF(AO136="","",IFERROR(VLOOKUP(AO136,'Error Checking'!A:(B),2,0),"Error with MNCR code"))</f>
        <v/>
      </c>
      <c r="AQ136" s="293"/>
      <c r="AR136" s="293"/>
      <c r="AS136" s="316"/>
      <c r="AT136" s="316"/>
      <c r="AU136" s="293"/>
      <c r="AV136" s="293"/>
    </row>
    <row r="137" spans="1:48" x14ac:dyDescent="0.2">
      <c r="A137" s="286"/>
      <c r="B137" s="317"/>
      <c r="C137" s="293"/>
      <c r="D137" s="293"/>
      <c r="E137" s="293"/>
      <c r="F137" s="293"/>
      <c r="G137" s="293" t="str">
        <f t="shared" si="8"/>
        <v>____</v>
      </c>
      <c r="H137" s="294"/>
      <c r="I137" s="294"/>
      <c r="J137" s="295"/>
      <c r="K137" s="293"/>
      <c r="L137" s="293"/>
      <c r="M137" s="293" t="str">
        <f>IF($L137="","",_xlfn.CONCAT('[7]Cover Page'!$D$9,"_",VLOOKUP('[7]Video Analysis Form'!$L137,[7]LookUp_Tables!$R:$S,2,0)))</f>
        <v/>
      </c>
      <c r="N137" s="312">
        <f t="shared" si="11"/>
        <v>0</v>
      </c>
      <c r="O137" s="312">
        <f t="shared" si="12"/>
        <v>0.81354166666666672</v>
      </c>
      <c r="P137" s="312"/>
      <c r="Q137" s="312">
        <f t="shared" si="13"/>
        <v>0.81354166666666672</v>
      </c>
      <c r="R137" s="312">
        <f t="shared" si="9"/>
        <v>0</v>
      </c>
      <c r="S137" s="296"/>
      <c r="T137" s="296"/>
      <c r="U137" s="296"/>
      <c r="V137" s="296"/>
      <c r="W137" s="290"/>
      <c r="X137" s="290"/>
      <c r="Y137" s="313"/>
      <c r="Z137" s="313"/>
      <c r="AA137" s="313"/>
      <c r="AB137" s="313"/>
      <c r="AC137" s="313" t="str">
        <f t="shared" si="10"/>
        <v/>
      </c>
      <c r="AD137" s="293"/>
      <c r="AE137" s="293"/>
      <c r="AF137" s="293"/>
      <c r="AG137" s="293"/>
      <c r="AH137" s="293"/>
      <c r="AI137" s="293"/>
      <c r="AJ137" s="293"/>
      <c r="AK137" s="293"/>
      <c r="AL137" s="293"/>
      <c r="AM137" s="293"/>
      <c r="AN137" s="315" t="str">
        <f>IF(AM137="","",IFERROR(VLOOKUP(AM137,'Error Checking'!A:B,2,0),"Error with MNCR code"))</f>
        <v/>
      </c>
      <c r="AO137" s="315"/>
      <c r="AP137" s="315" t="str">
        <f>IF(AO137="","",IFERROR(VLOOKUP(AO137,'Error Checking'!A:(B),2,0),"Error with MNCR code"))</f>
        <v/>
      </c>
      <c r="AQ137" s="293"/>
      <c r="AR137" s="293"/>
      <c r="AS137" s="316"/>
      <c r="AT137" s="316"/>
      <c r="AU137" s="293"/>
      <c r="AV137" s="293"/>
    </row>
    <row r="138" spans="1:48" x14ac:dyDescent="0.2">
      <c r="A138" s="286"/>
      <c r="B138" s="317"/>
      <c r="C138" s="293"/>
      <c r="D138" s="293"/>
      <c r="E138" s="293"/>
      <c r="F138" s="293"/>
      <c r="G138" s="293" t="str">
        <f t="shared" si="8"/>
        <v>____</v>
      </c>
      <c r="H138" s="294"/>
      <c r="I138" s="294"/>
      <c r="J138" s="295"/>
      <c r="K138" s="293"/>
      <c r="L138" s="293"/>
      <c r="M138" s="293" t="str">
        <f>IF($L138="","",_xlfn.CONCAT('[7]Cover Page'!$D$9,"_",VLOOKUP('[7]Video Analysis Form'!$L138,[7]LookUp_Tables!$R:$S,2,0)))</f>
        <v/>
      </c>
      <c r="N138" s="312">
        <f t="shared" si="11"/>
        <v>0</v>
      </c>
      <c r="O138" s="312">
        <f t="shared" si="12"/>
        <v>0.81354166666666672</v>
      </c>
      <c r="P138" s="312"/>
      <c r="Q138" s="312">
        <f t="shared" si="13"/>
        <v>0.81354166666666672</v>
      </c>
      <c r="R138" s="312">
        <f t="shared" si="9"/>
        <v>0</v>
      </c>
      <c r="S138" s="296"/>
      <c r="T138" s="296"/>
      <c r="U138" s="296"/>
      <c r="V138" s="296"/>
      <c r="W138" s="290"/>
      <c r="X138" s="290"/>
      <c r="Y138" s="313"/>
      <c r="Z138" s="313"/>
      <c r="AA138" s="313"/>
      <c r="AB138" s="313"/>
      <c r="AC138" s="313" t="str">
        <f t="shared" si="10"/>
        <v/>
      </c>
      <c r="AD138" s="293"/>
      <c r="AE138" s="293"/>
      <c r="AF138" s="293"/>
      <c r="AG138" s="293"/>
      <c r="AH138" s="293"/>
      <c r="AI138" s="293"/>
      <c r="AJ138" s="293"/>
      <c r="AK138" s="293"/>
      <c r="AL138" s="293"/>
      <c r="AM138" s="293"/>
      <c r="AN138" s="315" t="str">
        <f>IF(AM138="","",IFERROR(VLOOKUP(AM138,'Error Checking'!A:B,2,0),"Error with MNCR code"))</f>
        <v/>
      </c>
      <c r="AO138" s="315"/>
      <c r="AP138" s="315" t="str">
        <f>IF(AO138="","",IFERROR(VLOOKUP(AO138,'Error Checking'!A:(B),2,0),"Error with MNCR code"))</f>
        <v/>
      </c>
      <c r="AQ138" s="293"/>
      <c r="AR138" s="293"/>
      <c r="AS138" s="316"/>
      <c r="AT138" s="316"/>
      <c r="AU138" s="293"/>
      <c r="AV138" s="293"/>
    </row>
    <row r="139" spans="1:48" x14ac:dyDescent="0.2">
      <c r="A139" s="286"/>
      <c r="B139" s="317"/>
      <c r="C139" s="293"/>
      <c r="D139" s="293"/>
      <c r="E139" s="293"/>
      <c r="F139" s="293"/>
      <c r="G139" s="293" t="str">
        <f t="shared" ref="G139:G202" si="14">CONCATENATE(B139,"_",C139,"_",D139,"_",E139,"_",F139)</f>
        <v>____</v>
      </c>
      <c r="H139" s="294"/>
      <c r="I139" s="294"/>
      <c r="J139" s="295"/>
      <c r="K139" s="293"/>
      <c r="L139" s="293"/>
      <c r="M139" s="293" t="str">
        <f>IF($L139="","",_xlfn.CONCAT('[7]Cover Page'!$D$9,"_",VLOOKUP('[7]Video Analysis Form'!$L139,[7]LookUp_Tables!$R:$S,2,0)))</f>
        <v/>
      </c>
      <c r="N139" s="312">
        <f t="shared" si="11"/>
        <v>0</v>
      </c>
      <c r="O139" s="312">
        <f t="shared" si="12"/>
        <v>0.81354166666666672</v>
      </c>
      <c r="P139" s="312"/>
      <c r="Q139" s="312">
        <f t="shared" si="13"/>
        <v>0.81354166666666672</v>
      </c>
      <c r="R139" s="312">
        <f t="shared" ref="R139:R202" si="15">P139-N139</f>
        <v>0</v>
      </c>
      <c r="S139" s="296"/>
      <c r="T139" s="296"/>
      <c r="U139" s="296"/>
      <c r="V139" s="296"/>
      <c r="W139" s="290"/>
      <c r="X139" s="290"/>
      <c r="Y139" s="313"/>
      <c r="Z139" s="313"/>
      <c r="AA139" s="313"/>
      <c r="AB139" s="313"/>
      <c r="AC139" s="313" t="str">
        <f t="shared" ref="AC139:AC202" si="16">IF(COUNTBLANK(AA139:AB139)&gt;=1,"",AA139*AB139)</f>
        <v/>
      </c>
      <c r="AD139" s="293"/>
      <c r="AE139" s="293"/>
      <c r="AF139" s="293"/>
      <c r="AG139" s="293"/>
      <c r="AH139" s="293"/>
      <c r="AI139" s="293"/>
      <c r="AJ139" s="293"/>
      <c r="AK139" s="293"/>
      <c r="AL139" s="293"/>
      <c r="AM139" s="293"/>
      <c r="AN139" s="315" t="str">
        <f>IF(AM139="","",IFERROR(VLOOKUP(AM139,'Error Checking'!A:B,2,0),"Error with MNCR code"))</f>
        <v/>
      </c>
      <c r="AO139" s="315"/>
      <c r="AP139" s="315" t="str">
        <f>IF(AO139="","",IFERROR(VLOOKUP(AO139,'Error Checking'!A:(B),2,0),"Error with MNCR code"))</f>
        <v/>
      </c>
      <c r="AQ139" s="293"/>
      <c r="AR139" s="293"/>
      <c r="AS139" s="316"/>
      <c r="AT139" s="316"/>
      <c r="AU139" s="293"/>
      <c r="AV139" s="293"/>
    </row>
    <row r="140" spans="1:48" x14ac:dyDescent="0.2">
      <c r="A140" s="286"/>
      <c r="B140" s="317"/>
      <c r="C140" s="293"/>
      <c r="D140" s="293"/>
      <c r="E140" s="293"/>
      <c r="F140" s="293"/>
      <c r="G140" s="293" t="str">
        <f t="shared" si="14"/>
        <v>____</v>
      </c>
      <c r="H140" s="294"/>
      <c r="I140" s="294"/>
      <c r="J140" s="295"/>
      <c r="K140" s="293"/>
      <c r="L140" s="293"/>
      <c r="M140" s="293" t="str">
        <f>IF($L140="","",_xlfn.CONCAT('[7]Cover Page'!$D$9,"_",VLOOKUP('[7]Video Analysis Form'!$L140,[7]LookUp_Tables!$R:$S,2,0)))</f>
        <v/>
      </c>
      <c r="N140" s="312">
        <f t="shared" ref="N140:N203" si="17">$P139</f>
        <v>0</v>
      </c>
      <c r="O140" s="312">
        <f t="shared" ref="O140:O203" si="18">$Q139</f>
        <v>0.81354166666666672</v>
      </c>
      <c r="P140" s="312"/>
      <c r="Q140" s="312">
        <f t="shared" ref="Q140:Q203" si="19">$O140+$P140</f>
        <v>0.81354166666666672</v>
      </c>
      <c r="R140" s="312">
        <f t="shared" si="15"/>
        <v>0</v>
      </c>
      <c r="S140" s="296"/>
      <c r="T140" s="296"/>
      <c r="U140" s="296"/>
      <c r="V140" s="296"/>
      <c r="W140" s="290"/>
      <c r="X140" s="290"/>
      <c r="Y140" s="313"/>
      <c r="Z140" s="313"/>
      <c r="AA140" s="313"/>
      <c r="AB140" s="313"/>
      <c r="AC140" s="313" t="str">
        <f t="shared" si="16"/>
        <v/>
      </c>
      <c r="AD140" s="293"/>
      <c r="AE140" s="293"/>
      <c r="AF140" s="293"/>
      <c r="AG140" s="293"/>
      <c r="AH140" s="293"/>
      <c r="AI140" s="293"/>
      <c r="AJ140" s="293"/>
      <c r="AK140" s="293"/>
      <c r="AL140" s="293"/>
      <c r="AM140" s="293"/>
      <c r="AN140" s="315" t="str">
        <f>IF(AM140="","",IFERROR(VLOOKUP(AM140,'Error Checking'!A:B,2,0),"Error with MNCR code"))</f>
        <v/>
      </c>
      <c r="AO140" s="315"/>
      <c r="AP140" s="315" t="str">
        <f>IF(AO140="","",IFERROR(VLOOKUP(AO140,'Error Checking'!A:(B),2,0),"Error with MNCR code"))</f>
        <v/>
      </c>
      <c r="AQ140" s="293"/>
      <c r="AR140" s="293"/>
      <c r="AS140" s="316"/>
      <c r="AT140" s="316"/>
      <c r="AU140" s="293"/>
      <c r="AV140" s="293"/>
    </row>
    <row r="141" spans="1:48" x14ac:dyDescent="0.2">
      <c r="A141" s="286"/>
      <c r="B141" s="317"/>
      <c r="C141" s="293"/>
      <c r="D141" s="293"/>
      <c r="E141" s="293"/>
      <c r="F141" s="293"/>
      <c r="G141" s="293" t="str">
        <f t="shared" si="14"/>
        <v>____</v>
      </c>
      <c r="H141" s="294"/>
      <c r="I141" s="294"/>
      <c r="J141" s="295"/>
      <c r="K141" s="293"/>
      <c r="L141" s="293"/>
      <c r="M141" s="293" t="str">
        <f>IF($L141="","",_xlfn.CONCAT('[7]Cover Page'!$D$9,"_",VLOOKUP('[7]Video Analysis Form'!$L141,[7]LookUp_Tables!$R:$S,2,0)))</f>
        <v/>
      </c>
      <c r="N141" s="312">
        <f t="shared" si="17"/>
        <v>0</v>
      </c>
      <c r="O141" s="312">
        <f t="shared" si="18"/>
        <v>0.81354166666666672</v>
      </c>
      <c r="P141" s="312"/>
      <c r="Q141" s="312">
        <f t="shared" si="19"/>
        <v>0.81354166666666672</v>
      </c>
      <c r="R141" s="312">
        <f t="shared" si="15"/>
        <v>0</v>
      </c>
      <c r="S141" s="296"/>
      <c r="T141" s="296"/>
      <c r="U141" s="296"/>
      <c r="V141" s="296"/>
      <c r="W141" s="290"/>
      <c r="X141" s="290"/>
      <c r="Y141" s="313"/>
      <c r="Z141" s="313"/>
      <c r="AA141" s="313"/>
      <c r="AB141" s="313"/>
      <c r="AC141" s="313" t="str">
        <f t="shared" si="16"/>
        <v/>
      </c>
      <c r="AD141" s="293"/>
      <c r="AE141" s="293"/>
      <c r="AF141" s="293"/>
      <c r="AG141" s="293"/>
      <c r="AH141" s="293"/>
      <c r="AI141" s="293"/>
      <c r="AJ141" s="293"/>
      <c r="AK141" s="293"/>
      <c r="AL141" s="293"/>
      <c r="AM141" s="293"/>
      <c r="AN141" s="315" t="str">
        <f>IF(AM141="","",IFERROR(VLOOKUP(AM141,'Error Checking'!A:B,2,0),"Error with MNCR code"))</f>
        <v/>
      </c>
      <c r="AO141" s="315"/>
      <c r="AP141" s="315" t="str">
        <f>IF(AO141="","",IFERROR(VLOOKUP(AO141,'Error Checking'!A:(B),2,0),"Error with MNCR code"))</f>
        <v/>
      </c>
      <c r="AQ141" s="293"/>
      <c r="AR141" s="293"/>
      <c r="AS141" s="316"/>
      <c r="AT141" s="316"/>
      <c r="AU141" s="293"/>
      <c r="AV141" s="293"/>
    </row>
    <row r="142" spans="1:48" x14ac:dyDescent="0.2">
      <c r="A142" s="286"/>
      <c r="B142" s="317"/>
      <c r="C142" s="293"/>
      <c r="D142" s="293"/>
      <c r="E142" s="293"/>
      <c r="F142" s="293"/>
      <c r="G142" s="293" t="str">
        <f t="shared" si="14"/>
        <v>____</v>
      </c>
      <c r="H142" s="294"/>
      <c r="I142" s="294"/>
      <c r="J142" s="295"/>
      <c r="K142" s="293"/>
      <c r="L142" s="293"/>
      <c r="M142" s="293" t="str">
        <f>IF($L142="","",_xlfn.CONCAT('[7]Cover Page'!$D$9,"_",VLOOKUP('[7]Video Analysis Form'!$L142,[7]LookUp_Tables!$R:$S,2,0)))</f>
        <v/>
      </c>
      <c r="N142" s="312">
        <f t="shared" si="17"/>
        <v>0</v>
      </c>
      <c r="O142" s="312">
        <f t="shared" si="18"/>
        <v>0.81354166666666672</v>
      </c>
      <c r="P142" s="312"/>
      <c r="Q142" s="312">
        <f t="shared" si="19"/>
        <v>0.81354166666666672</v>
      </c>
      <c r="R142" s="312">
        <f t="shared" si="15"/>
        <v>0</v>
      </c>
      <c r="S142" s="296"/>
      <c r="T142" s="296"/>
      <c r="U142" s="296"/>
      <c r="V142" s="296"/>
      <c r="W142" s="290"/>
      <c r="X142" s="290"/>
      <c r="Y142" s="313"/>
      <c r="Z142" s="313"/>
      <c r="AA142" s="313"/>
      <c r="AB142" s="313"/>
      <c r="AC142" s="313" t="str">
        <f t="shared" si="16"/>
        <v/>
      </c>
      <c r="AD142" s="293"/>
      <c r="AE142" s="293"/>
      <c r="AF142" s="293"/>
      <c r="AG142" s="293"/>
      <c r="AH142" s="293"/>
      <c r="AI142" s="293"/>
      <c r="AJ142" s="293"/>
      <c r="AK142" s="293"/>
      <c r="AL142" s="293"/>
      <c r="AM142" s="293"/>
      <c r="AN142" s="315" t="str">
        <f>IF(AM142="","",IFERROR(VLOOKUP(AM142,'Error Checking'!A:B,2,0),"Error with MNCR code"))</f>
        <v/>
      </c>
      <c r="AO142" s="315"/>
      <c r="AP142" s="315" t="str">
        <f>IF(AO142="","",IFERROR(VLOOKUP(AO142,'Error Checking'!A:(B),2,0),"Error with MNCR code"))</f>
        <v/>
      </c>
      <c r="AQ142" s="293"/>
      <c r="AR142" s="293"/>
      <c r="AS142" s="316"/>
      <c r="AT142" s="316"/>
      <c r="AU142" s="293"/>
      <c r="AV142" s="293"/>
    </row>
    <row r="143" spans="1:48" x14ac:dyDescent="0.2">
      <c r="A143" s="286"/>
      <c r="B143" s="317"/>
      <c r="C143" s="293"/>
      <c r="D143" s="293"/>
      <c r="E143" s="293"/>
      <c r="F143" s="293"/>
      <c r="G143" s="293" t="str">
        <f t="shared" si="14"/>
        <v>____</v>
      </c>
      <c r="H143" s="294"/>
      <c r="I143" s="294"/>
      <c r="J143" s="295"/>
      <c r="K143" s="293"/>
      <c r="L143" s="293"/>
      <c r="M143" s="293" t="str">
        <f>IF($L143="","",_xlfn.CONCAT('[7]Cover Page'!$D$9,"_",VLOOKUP('[7]Video Analysis Form'!$L143,[7]LookUp_Tables!$R:$S,2,0)))</f>
        <v/>
      </c>
      <c r="N143" s="312">
        <f t="shared" si="17"/>
        <v>0</v>
      </c>
      <c r="O143" s="312">
        <f t="shared" si="18"/>
        <v>0.81354166666666672</v>
      </c>
      <c r="P143" s="312"/>
      <c r="Q143" s="312">
        <f t="shared" si="19"/>
        <v>0.81354166666666672</v>
      </c>
      <c r="R143" s="312">
        <f t="shared" si="15"/>
        <v>0</v>
      </c>
      <c r="S143" s="296"/>
      <c r="T143" s="296"/>
      <c r="U143" s="296"/>
      <c r="V143" s="296"/>
      <c r="W143" s="290"/>
      <c r="X143" s="290"/>
      <c r="Y143" s="313"/>
      <c r="Z143" s="313"/>
      <c r="AA143" s="313"/>
      <c r="AB143" s="313"/>
      <c r="AC143" s="313" t="str">
        <f t="shared" si="16"/>
        <v/>
      </c>
      <c r="AD143" s="293"/>
      <c r="AE143" s="293"/>
      <c r="AF143" s="293"/>
      <c r="AG143" s="293"/>
      <c r="AH143" s="293"/>
      <c r="AI143" s="293"/>
      <c r="AJ143" s="293"/>
      <c r="AK143" s="293"/>
      <c r="AL143" s="293"/>
      <c r="AM143" s="293"/>
      <c r="AN143" s="315" t="str">
        <f>IF(AM143="","",IFERROR(VLOOKUP(AM143,'Error Checking'!A:B,2,0),"Error with MNCR code"))</f>
        <v/>
      </c>
      <c r="AO143" s="315"/>
      <c r="AP143" s="315" t="str">
        <f>IF(AO143="","",IFERROR(VLOOKUP(AO143,'Error Checking'!A:(B),2,0),"Error with MNCR code"))</f>
        <v/>
      </c>
      <c r="AQ143" s="293"/>
      <c r="AR143" s="293"/>
      <c r="AS143" s="316"/>
      <c r="AT143" s="316"/>
      <c r="AU143" s="293"/>
      <c r="AV143" s="293"/>
    </row>
    <row r="144" spans="1:48" x14ac:dyDescent="0.2">
      <c r="A144" s="286"/>
      <c r="B144" s="317"/>
      <c r="C144" s="293"/>
      <c r="D144" s="293"/>
      <c r="E144" s="293"/>
      <c r="F144" s="293"/>
      <c r="G144" s="293" t="str">
        <f t="shared" si="14"/>
        <v>____</v>
      </c>
      <c r="H144" s="294"/>
      <c r="I144" s="294"/>
      <c r="J144" s="295"/>
      <c r="K144" s="293"/>
      <c r="L144" s="293"/>
      <c r="M144" s="293" t="str">
        <f>IF($L144="","",_xlfn.CONCAT('[7]Cover Page'!$D$9,"_",VLOOKUP('[7]Video Analysis Form'!$L144,[7]LookUp_Tables!$R:$S,2,0)))</f>
        <v/>
      </c>
      <c r="N144" s="312">
        <f t="shared" si="17"/>
        <v>0</v>
      </c>
      <c r="O144" s="312">
        <f t="shared" si="18"/>
        <v>0.81354166666666672</v>
      </c>
      <c r="P144" s="312"/>
      <c r="Q144" s="312">
        <f t="shared" si="19"/>
        <v>0.81354166666666672</v>
      </c>
      <c r="R144" s="312">
        <f t="shared" si="15"/>
        <v>0</v>
      </c>
      <c r="S144" s="296"/>
      <c r="T144" s="296"/>
      <c r="U144" s="296"/>
      <c r="V144" s="296"/>
      <c r="W144" s="290"/>
      <c r="X144" s="290"/>
      <c r="Y144" s="313"/>
      <c r="Z144" s="313"/>
      <c r="AA144" s="313"/>
      <c r="AB144" s="313"/>
      <c r="AC144" s="313" t="str">
        <f t="shared" si="16"/>
        <v/>
      </c>
      <c r="AD144" s="293"/>
      <c r="AE144" s="293"/>
      <c r="AF144" s="293"/>
      <c r="AG144" s="293"/>
      <c r="AH144" s="293"/>
      <c r="AI144" s="293"/>
      <c r="AJ144" s="293"/>
      <c r="AK144" s="293"/>
      <c r="AL144" s="293"/>
      <c r="AM144" s="293"/>
      <c r="AN144" s="315" t="str">
        <f>IF(AM144="","",IFERROR(VLOOKUP(AM144,'Error Checking'!A:B,2,0),"Error with MNCR code"))</f>
        <v/>
      </c>
      <c r="AO144" s="315"/>
      <c r="AP144" s="315" t="str">
        <f>IF(AO144="","",IFERROR(VLOOKUP(AO144,'Error Checking'!A:(B),2,0),"Error with MNCR code"))</f>
        <v/>
      </c>
      <c r="AQ144" s="293"/>
      <c r="AR144" s="293"/>
      <c r="AS144" s="316"/>
      <c r="AT144" s="316"/>
      <c r="AU144" s="293"/>
      <c r="AV144" s="293"/>
    </row>
    <row r="145" spans="1:48" x14ac:dyDescent="0.2">
      <c r="A145" s="286"/>
      <c r="B145" s="317"/>
      <c r="C145" s="293"/>
      <c r="D145" s="293"/>
      <c r="E145" s="293"/>
      <c r="F145" s="293"/>
      <c r="G145" s="293" t="str">
        <f t="shared" si="14"/>
        <v>____</v>
      </c>
      <c r="H145" s="294"/>
      <c r="I145" s="294"/>
      <c r="J145" s="295"/>
      <c r="K145" s="293"/>
      <c r="L145" s="293"/>
      <c r="M145" s="293" t="str">
        <f>IF($L145="","",_xlfn.CONCAT('[7]Cover Page'!$D$9,"_",VLOOKUP('[7]Video Analysis Form'!$L145,[7]LookUp_Tables!$R:$S,2,0)))</f>
        <v/>
      </c>
      <c r="N145" s="312">
        <f t="shared" si="17"/>
        <v>0</v>
      </c>
      <c r="O145" s="312">
        <f t="shared" si="18"/>
        <v>0.81354166666666672</v>
      </c>
      <c r="P145" s="312"/>
      <c r="Q145" s="312">
        <f t="shared" si="19"/>
        <v>0.81354166666666672</v>
      </c>
      <c r="R145" s="312">
        <f t="shared" si="15"/>
        <v>0</v>
      </c>
      <c r="S145" s="296"/>
      <c r="T145" s="296"/>
      <c r="U145" s="296"/>
      <c r="V145" s="296"/>
      <c r="W145" s="290"/>
      <c r="X145" s="290"/>
      <c r="Y145" s="313"/>
      <c r="Z145" s="313"/>
      <c r="AA145" s="313"/>
      <c r="AB145" s="313"/>
      <c r="AC145" s="313" t="str">
        <f t="shared" si="16"/>
        <v/>
      </c>
      <c r="AD145" s="293"/>
      <c r="AE145" s="293"/>
      <c r="AF145" s="293"/>
      <c r="AG145" s="293"/>
      <c r="AH145" s="293"/>
      <c r="AI145" s="293"/>
      <c r="AJ145" s="293"/>
      <c r="AK145" s="293"/>
      <c r="AL145" s="293"/>
      <c r="AM145" s="293"/>
      <c r="AN145" s="315" t="str">
        <f>IF(AM145="","",IFERROR(VLOOKUP(AM145,'Error Checking'!A:B,2,0),"Error with MNCR code"))</f>
        <v/>
      </c>
      <c r="AO145" s="315"/>
      <c r="AP145" s="315" t="str">
        <f>IF(AO145="","",IFERROR(VLOOKUP(AO145,'Error Checking'!A:(B),2,0),"Error with MNCR code"))</f>
        <v/>
      </c>
      <c r="AQ145" s="293"/>
      <c r="AR145" s="293"/>
      <c r="AS145" s="316"/>
      <c r="AT145" s="316"/>
      <c r="AU145" s="293"/>
      <c r="AV145" s="293"/>
    </row>
    <row r="146" spans="1:48" x14ac:dyDescent="0.2">
      <c r="A146" s="286"/>
      <c r="B146" s="317"/>
      <c r="C146" s="293"/>
      <c r="D146" s="293"/>
      <c r="E146" s="293"/>
      <c r="F146" s="293"/>
      <c r="G146" s="293" t="str">
        <f t="shared" si="14"/>
        <v>____</v>
      </c>
      <c r="H146" s="294"/>
      <c r="I146" s="294"/>
      <c r="J146" s="295"/>
      <c r="K146" s="293"/>
      <c r="L146" s="293"/>
      <c r="M146" s="293" t="str">
        <f>IF($L146="","",_xlfn.CONCAT('[7]Cover Page'!$D$9,"_",VLOOKUP('[7]Video Analysis Form'!$L146,[7]LookUp_Tables!$R:$S,2,0)))</f>
        <v/>
      </c>
      <c r="N146" s="312">
        <f t="shared" si="17"/>
        <v>0</v>
      </c>
      <c r="O146" s="312">
        <f t="shared" si="18"/>
        <v>0.81354166666666672</v>
      </c>
      <c r="P146" s="312"/>
      <c r="Q146" s="312">
        <f t="shared" si="19"/>
        <v>0.81354166666666672</v>
      </c>
      <c r="R146" s="312">
        <f t="shared" si="15"/>
        <v>0</v>
      </c>
      <c r="S146" s="296"/>
      <c r="T146" s="296"/>
      <c r="U146" s="296"/>
      <c r="V146" s="296"/>
      <c r="W146" s="290"/>
      <c r="X146" s="290"/>
      <c r="Y146" s="313"/>
      <c r="Z146" s="313"/>
      <c r="AA146" s="313"/>
      <c r="AB146" s="313"/>
      <c r="AC146" s="313" t="str">
        <f t="shared" si="16"/>
        <v/>
      </c>
      <c r="AD146" s="293"/>
      <c r="AE146" s="293"/>
      <c r="AF146" s="293"/>
      <c r="AG146" s="293"/>
      <c r="AH146" s="293"/>
      <c r="AI146" s="293"/>
      <c r="AJ146" s="293"/>
      <c r="AK146" s="293"/>
      <c r="AL146" s="293"/>
      <c r="AM146" s="293"/>
      <c r="AN146" s="315" t="str">
        <f>IF(AM146="","",IFERROR(VLOOKUP(AM146,'Error Checking'!A:B,2,0),"Error with MNCR code"))</f>
        <v/>
      </c>
      <c r="AO146" s="315"/>
      <c r="AP146" s="315" t="str">
        <f>IF(AO146="","",IFERROR(VLOOKUP(AO146,'Error Checking'!A:(B),2,0),"Error with MNCR code"))</f>
        <v/>
      </c>
      <c r="AQ146" s="293"/>
      <c r="AR146" s="293"/>
      <c r="AS146" s="316"/>
      <c r="AT146" s="316"/>
      <c r="AU146" s="293"/>
      <c r="AV146" s="293"/>
    </row>
    <row r="147" spans="1:48" x14ac:dyDescent="0.2">
      <c r="A147" s="286"/>
      <c r="B147" s="317"/>
      <c r="C147" s="293"/>
      <c r="D147" s="293"/>
      <c r="E147" s="293"/>
      <c r="F147" s="293"/>
      <c r="G147" s="293" t="str">
        <f t="shared" si="14"/>
        <v>____</v>
      </c>
      <c r="H147" s="294"/>
      <c r="I147" s="294"/>
      <c r="J147" s="295"/>
      <c r="K147" s="293"/>
      <c r="L147" s="293"/>
      <c r="M147" s="293" t="str">
        <f>IF($L147="","",_xlfn.CONCAT('[7]Cover Page'!$D$9,"_",VLOOKUP('[7]Video Analysis Form'!$L147,[7]LookUp_Tables!$R:$S,2,0)))</f>
        <v/>
      </c>
      <c r="N147" s="312">
        <f t="shared" si="17"/>
        <v>0</v>
      </c>
      <c r="O147" s="312">
        <f t="shared" si="18"/>
        <v>0.81354166666666672</v>
      </c>
      <c r="P147" s="312"/>
      <c r="Q147" s="312">
        <f t="shared" si="19"/>
        <v>0.81354166666666672</v>
      </c>
      <c r="R147" s="312">
        <f t="shared" si="15"/>
        <v>0</v>
      </c>
      <c r="S147" s="296"/>
      <c r="T147" s="296"/>
      <c r="U147" s="296"/>
      <c r="V147" s="296"/>
      <c r="W147" s="290"/>
      <c r="X147" s="290"/>
      <c r="Y147" s="313"/>
      <c r="Z147" s="313"/>
      <c r="AA147" s="313"/>
      <c r="AB147" s="313"/>
      <c r="AC147" s="313" t="str">
        <f t="shared" si="16"/>
        <v/>
      </c>
      <c r="AD147" s="293"/>
      <c r="AE147" s="293"/>
      <c r="AF147" s="293"/>
      <c r="AG147" s="293"/>
      <c r="AH147" s="293"/>
      <c r="AI147" s="293"/>
      <c r="AJ147" s="293"/>
      <c r="AK147" s="293"/>
      <c r="AL147" s="293"/>
      <c r="AM147" s="293"/>
      <c r="AN147" s="315" t="str">
        <f>IF(AM147="","",IFERROR(VLOOKUP(AM147,'Error Checking'!A:B,2,0),"Error with MNCR code"))</f>
        <v/>
      </c>
      <c r="AO147" s="315"/>
      <c r="AP147" s="315" t="str">
        <f>IF(AO147="","",IFERROR(VLOOKUP(AO147,'Error Checking'!A:(B),2,0),"Error with MNCR code"))</f>
        <v/>
      </c>
      <c r="AQ147" s="293"/>
      <c r="AR147" s="293"/>
      <c r="AS147" s="316"/>
      <c r="AT147" s="316"/>
      <c r="AU147" s="293"/>
      <c r="AV147" s="293"/>
    </row>
    <row r="148" spans="1:48" x14ac:dyDescent="0.2">
      <c r="A148" s="286"/>
      <c r="B148" s="317"/>
      <c r="C148" s="293"/>
      <c r="D148" s="293"/>
      <c r="E148" s="293"/>
      <c r="F148" s="293"/>
      <c r="G148" s="293" t="str">
        <f t="shared" si="14"/>
        <v>____</v>
      </c>
      <c r="H148" s="294"/>
      <c r="I148" s="294"/>
      <c r="J148" s="295"/>
      <c r="K148" s="293"/>
      <c r="L148" s="293"/>
      <c r="M148" s="293" t="str">
        <f>IF($L148="","",_xlfn.CONCAT('[7]Cover Page'!$D$9,"_",VLOOKUP('[7]Video Analysis Form'!$L148,[7]LookUp_Tables!$R:$S,2,0)))</f>
        <v/>
      </c>
      <c r="N148" s="312">
        <f t="shared" si="17"/>
        <v>0</v>
      </c>
      <c r="O148" s="312">
        <f t="shared" si="18"/>
        <v>0.81354166666666672</v>
      </c>
      <c r="P148" s="312"/>
      <c r="Q148" s="312">
        <f t="shared" si="19"/>
        <v>0.81354166666666672</v>
      </c>
      <c r="R148" s="312">
        <f t="shared" si="15"/>
        <v>0</v>
      </c>
      <c r="S148" s="296"/>
      <c r="T148" s="296"/>
      <c r="U148" s="296"/>
      <c r="V148" s="296"/>
      <c r="W148" s="290"/>
      <c r="X148" s="290"/>
      <c r="Y148" s="313"/>
      <c r="Z148" s="313"/>
      <c r="AA148" s="313"/>
      <c r="AB148" s="313"/>
      <c r="AC148" s="313" t="str">
        <f t="shared" si="16"/>
        <v/>
      </c>
      <c r="AD148" s="293"/>
      <c r="AE148" s="293"/>
      <c r="AF148" s="293"/>
      <c r="AG148" s="293"/>
      <c r="AH148" s="293"/>
      <c r="AI148" s="293"/>
      <c r="AJ148" s="293"/>
      <c r="AK148" s="293"/>
      <c r="AL148" s="293"/>
      <c r="AM148" s="293"/>
      <c r="AN148" s="315" t="str">
        <f>IF(AM148="","",IFERROR(VLOOKUP(AM148,'Error Checking'!A:B,2,0),"Error with MNCR code"))</f>
        <v/>
      </c>
      <c r="AO148" s="315"/>
      <c r="AP148" s="315" t="str">
        <f>IF(AO148="","",IFERROR(VLOOKUP(AO148,'Error Checking'!A:(B),2,0),"Error with MNCR code"))</f>
        <v/>
      </c>
      <c r="AQ148" s="293"/>
      <c r="AR148" s="293"/>
      <c r="AS148" s="316"/>
      <c r="AT148" s="316"/>
      <c r="AU148" s="293"/>
      <c r="AV148" s="293"/>
    </row>
    <row r="149" spans="1:48" x14ac:dyDescent="0.2">
      <c r="A149" s="286"/>
      <c r="B149" s="317"/>
      <c r="C149" s="293"/>
      <c r="D149" s="293"/>
      <c r="E149" s="293"/>
      <c r="F149" s="293"/>
      <c r="G149" s="293" t="str">
        <f t="shared" si="14"/>
        <v>____</v>
      </c>
      <c r="H149" s="294"/>
      <c r="I149" s="294"/>
      <c r="J149" s="295"/>
      <c r="K149" s="293"/>
      <c r="L149" s="293"/>
      <c r="M149" s="293" t="str">
        <f>IF($L149="","",_xlfn.CONCAT('[7]Cover Page'!$D$9,"_",VLOOKUP('[7]Video Analysis Form'!$L149,[7]LookUp_Tables!$R:$S,2,0)))</f>
        <v/>
      </c>
      <c r="N149" s="312">
        <f t="shared" si="17"/>
        <v>0</v>
      </c>
      <c r="O149" s="312">
        <f t="shared" si="18"/>
        <v>0.81354166666666672</v>
      </c>
      <c r="P149" s="312"/>
      <c r="Q149" s="312">
        <f t="shared" si="19"/>
        <v>0.81354166666666672</v>
      </c>
      <c r="R149" s="312">
        <f t="shared" si="15"/>
        <v>0</v>
      </c>
      <c r="S149" s="296"/>
      <c r="T149" s="296"/>
      <c r="U149" s="296"/>
      <c r="V149" s="296"/>
      <c r="W149" s="290"/>
      <c r="X149" s="290"/>
      <c r="Y149" s="313"/>
      <c r="Z149" s="313"/>
      <c r="AA149" s="313"/>
      <c r="AB149" s="313"/>
      <c r="AC149" s="313" t="str">
        <f t="shared" si="16"/>
        <v/>
      </c>
      <c r="AD149" s="293"/>
      <c r="AE149" s="293"/>
      <c r="AF149" s="293"/>
      <c r="AG149" s="293"/>
      <c r="AH149" s="293"/>
      <c r="AI149" s="293"/>
      <c r="AJ149" s="293"/>
      <c r="AK149" s="293"/>
      <c r="AL149" s="293"/>
      <c r="AM149" s="293"/>
      <c r="AN149" s="315" t="str">
        <f>IF(AM149="","",IFERROR(VLOOKUP(AM149,'Error Checking'!A:B,2,0),"Error with MNCR code"))</f>
        <v/>
      </c>
      <c r="AO149" s="315"/>
      <c r="AP149" s="315" t="str">
        <f>IF(AO149="","",IFERROR(VLOOKUP(AO149,'Error Checking'!A:(B),2,0),"Error with MNCR code"))</f>
        <v/>
      </c>
      <c r="AQ149" s="293"/>
      <c r="AR149" s="293"/>
      <c r="AS149" s="316"/>
      <c r="AT149" s="316"/>
      <c r="AU149" s="293"/>
      <c r="AV149" s="293"/>
    </row>
    <row r="150" spans="1:48" x14ac:dyDescent="0.2">
      <c r="A150" s="286"/>
      <c r="B150" s="317"/>
      <c r="C150" s="293"/>
      <c r="D150" s="293"/>
      <c r="E150" s="293"/>
      <c r="F150" s="293"/>
      <c r="G150" s="293" t="str">
        <f t="shared" si="14"/>
        <v>____</v>
      </c>
      <c r="H150" s="294"/>
      <c r="I150" s="294"/>
      <c r="J150" s="295"/>
      <c r="K150" s="293"/>
      <c r="L150" s="293"/>
      <c r="M150" s="293" t="str">
        <f>IF($L150="","",_xlfn.CONCAT('[7]Cover Page'!$D$9,"_",VLOOKUP('[7]Video Analysis Form'!$L150,[7]LookUp_Tables!$R:$S,2,0)))</f>
        <v/>
      </c>
      <c r="N150" s="312">
        <f t="shared" si="17"/>
        <v>0</v>
      </c>
      <c r="O150" s="312">
        <f t="shared" si="18"/>
        <v>0.81354166666666672</v>
      </c>
      <c r="P150" s="312"/>
      <c r="Q150" s="312">
        <f t="shared" si="19"/>
        <v>0.81354166666666672</v>
      </c>
      <c r="R150" s="312">
        <f t="shared" si="15"/>
        <v>0</v>
      </c>
      <c r="S150" s="296"/>
      <c r="T150" s="296"/>
      <c r="U150" s="296"/>
      <c r="V150" s="296"/>
      <c r="W150" s="290"/>
      <c r="X150" s="290"/>
      <c r="Y150" s="313"/>
      <c r="Z150" s="313"/>
      <c r="AA150" s="313"/>
      <c r="AB150" s="313"/>
      <c r="AC150" s="313" t="str">
        <f t="shared" si="16"/>
        <v/>
      </c>
      <c r="AD150" s="293"/>
      <c r="AE150" s="293"/>
      <c r="AF150" s="293"/>
      <c r="AG150" s="293"/>
      <c r="AH150" s="293"/>
      <c r="AI150" s="293"/>
      <c r="AJ150" s="293"/>
      <c r="AK150" s="293"/>
      <c r="AL150" s="293"/>
      <c r="AM150" s="293"/>
      <c r="AN150" s="315" t="str">
        <f>IF(AM150="","",IFERROR(VLOOKUP(AM150,'Error Checking'!A:B,2,0),"Error with MNCR code"))</f>
        <v/>
      </c>
      <c r="AO150" s="315"/>
      <c r="AP150" s="315" t="str">
        <f>IF(AO150="","",IFERROR(VLOOKUP(AO150,'Error Checking'!A:(B),2,0),"Error with MNCR code"))</f>
        <v/>
      </c>
      <c r="AQ150" s="293"/>
      <c r="AR150" s="293"/>
      <c r="AS150" s="316"/>
      <c r="AT150" s="316"/>
      <c r="AU150" s="293"/>
      <c r="AV150" s="293"/>
    </row>
    <row r="151" spans="1:48" x14ac:dyDescent="0.2">
      <c r="A151" s="286"/>
      <c r="B151" s="317"/>
      <c r="C151" s="293"/>
      <c r="D151" s="293"/>
      <c r="E151" s="293"/>
      <c r="F151" s="293"/>
      <c r="G151" s="293" t="str">
        <f t="shared" si="14"/>
        <v>____</v>
      </c>
      <c r="H151" s="294"/>
      <c r="I151" s="294"/>
      <c r="J151" s="295"/>
      <c r="K151" s="293"/>
      <c r="L151" s="293"/>
      <c r="M151" s="293" t="str">
        <f>IF($L151="","",_xlfn.CONCAT('[7]Cover Page'!$D$9,"_",VLOOKUP('[7]Video Analysis Form'!$L151,[7]LookUp_Tables!$R:$S,2,0)))</f>
        <v/>
      </c>
      <c r="N151" s="312">
        <f t="shared" si="17"/>
        <v>0</v>
      </c>
      <c r="O151" s="312">
        <f t="shared" si="18"/>
        <v>0.81354166666666672</v>
      </c>
      <c r="P151" s="312"/>
      <c r="Q151" s="312">
        <f t="shared" si="19"/>
        <v>0.81354166666666672</v>
      </c>
      <c r="R151" s="312">
        <f t="shared" si="15"/>
        <v>0</v>
      </c>
      <c r="S151" s="296"/>
      <c r="T151" s="296"/>
      <c r="U151" s="296"/>
      <c r="V151" s="296"/>
      <c r="W151" s="290"/>
      <c r="X151" s="290"/>
      <c r="Y151" s="313"/>
      <c r="Z151" s="313"/>
      <c r="AA151" s="313"/>
      <c r="AB151" s="313"/>
      <c r="AC151" s="313" t="str">
        <f t="shared" si="16"/>
        <v/>
      </c>
      <c r="AD151" s="293"/>
      <c r="AE151" s="293"/>
      <c r="AF151" s="293"/>
      <c r="AG151" s="293"/>
      <c r="AH151" s="293"/>
      <c r="AI151" s="293"/>
      <c r="AJ151" s="293"/>
      <c r="AK151" s="293"/>
      <c r="AL151" s="293"/>
      <c r="AM151" s="293"/>
      <c r="AN151" s="315" t="str">
        <f>IF(AM151="","",IFERROR(VLOOKUP(AM151,'Error Checking'!A:B,2,0),"Error with MNCR code"))</f>
        <v/>
      </c>
      <c r="AO151" s="315"/>
      <c r="AP151" s="315" t="str">
        <f>IF(AO151="","",IFERROR(VLOOKUP(AO151,'Error Checking'!A:(B),2,0),"Error with MNCR code"))</f>
        <v/>
      </c>
      <c r="AQ151" s="293"/>
      <c r="AR151" s="293"/>
      <c r="AS151" s="316"/>
      <c r="AT151" s="316"/>
      <c r="AU151" s="293"/>
      <c r="AV151" s="293"/>
    </row>
    <row r="152" spans="1:48" x14ac:dyDescent="0.2">
      <c r="A152" s="286"/>
      <c r="B152" s="317"/>
      <c r="C152" s="293"/>
      <c r="D152" s="293"/>
      <c r="E152" s="293"/>
      <c r="F152" s="293"/>
      <c r="G152" s="293" t="str">
        <f t="shared" si="14"/>
        <v>____</v>
      </c>
      <c r="H152" s="294"/>
      <c r="I152" s="294"/>
      <c r="J152" s="295"/>
      <c r="K152" s="293"/>
      <c r="L152" s="293"/>
      <c r="M152" s="293" t="str">
        <f>IF($L152="","",_xlfn.CONCAT('[7]Cover Page'!$D$9,"_",VLOOKUP('[7]Video Analysis Form'!$L152,[7]LookUp_Tables!$R:$S,2,0)))</f>
        <v/>
      </c>
      <c r="N152" s="312">
        <f t="shared" si="17"/>
        <v>0</v>
      </c>
      <c r="O152" s="312">
        <f t="shared" si="18"/>
        <v>0.81354166666666672</v>
      </c>
      <c r="P152" s="312"/>
      <c r="Q152" s="312">
        <f t="shared" si="19"/>
        <v>0.81354166666666672</v>
      </c>
      <c r="R152" s="312">
        <f t="shared" si="15"/>
        <v>0</v>
      </c>
      <c r="S152" s="296"/>
      <c r="T152" s="296"/>
      <c r="U152" s="296"/>
      <c r="V152" s="296"/>
      <c r="W152" s="290"/>
      <c r="X152" s="290"/>
      <c r="Y152" s="313"/>
      <c r="Z152" s="313"/>
      <c r="AA152" s="313"/>
      <c r="AB152" s="313"/>
      <c r="AC152" s="313" t="str">
        <f t="shared" si="16"/>
        <v/>
      </c>
      <c r="AD152" s="293"/>
      <c r="AE152" s="293"/>
      <c r="AF152" s="293"/>
      <c r="AG152" s="293"/>
      <c r="AH152" s="293"/>
      <c r="AI152" s="293"/>
      <c r="AJ152" s="293"/>
      <c r="AK152" s="293"/>
      <c r="AL152" s="293"/>
      <c r="AM152" s="293"/>
      <c r="AN152" s="315" t="str">
        <f>IF(AM152="","",IFERROR(VLOOKUP(AM152,'Error Checking'!A:B,2,0),"Error with MNCR code"))</f>
        <v/>
      </c>
      <c r="AO152" s="315"/>
      <c r="AP152" s="315" t="str">
        <f>IF(AO152="","",IFERROR(VLOOKUP(AO152,'Error Checking'!A:(B),2,0),"Error with MNCR code"))</f>
        <v/>
      </c>
      <c r="AQ152" s="293"/>
      <c r="AR152" s="293"/>
      <c r="AS152" s="316"/>
      <c r="AT152" s="316"/>
      <c r="AU152" s="293"/>
      <c r="AV152" s="293"/>
    </row>
    <row r="153" spans="1:48" x14ac:dyDescent="0.2">
      <c r="A153" s="286"/>
      <c r="B153" s="317"/>
      <c r="C153" s="293"/>
      <c r="D153" s="293"/>
      <c r="E153" s="293"/>
      <c r="F153" s="293"/>
      <c r="G153" s="293" t="str">
        <f t="shared" si="14"/>
        <v>____</v>
      </c>
      <c r="H153" s="294"/>
      <c r="I153" s="294"/>
      <c r="J153" s="295"/>
      <c r="K153" s="293"/>
      <c r="L153" s="293"/>
      <c r="M153" s="293" t="str">
        <f>IF($L153="","",_xlfn.CONCAT('[7]Cover Page'!$D$9,"_",VLOOKUP('[7]Video Analysis Form'!$L153,[7]LookUp_Tables!$R:$S,2,0)))</f>
        <v/>
      </c>
      <c r="N153" s="312">
        <f t="shared" si="17"/>
        <v>0</v>
      </c>
      <c r="O153" s="312">
        <f t="shared" si="18"/>
        <v>0.81354166666666672</v>
      </c>
      <c r="P153" s="312"/>
      <c r="Q153" s="312">
        <f t="shared" si="19"/>
        <v>0.81354166666666672</v>
      </c>
      <c r="R153" s="312">
        <f t="shared" si="15"/>
        <v>0</v>
      </c>
      <c r="S153" s="296"/>
      <c r="T153" s="296"/>
      <c r="U153" s="296"/>
      <c r="V153" s="296"/>
      <c r="W153" s="290"/>
      <c r="X153" s="290"/>
      <c r="Y153" s="313"/>
      <c r="Z153" s="313"/>
      <c r="AA153" s="313"/>
      <c r="AB153" s="313"/>
      <c r="AC153" s="313" t="str">
        <f t="shared" si="16"/>
        <v/>
      </c>
      <c r="AD153" s="293"/>
      <c r="AE153" s="293"/>
      <c r="AF153" s="293"/>
      <c r="AG153" s="293"/>
      <c r="AH153" s="293"/>
      <c r="AI153" s="293"/>
      <c r="AJ153" s="293"/>
      <c r="AK153" s="293"/>
      <c r="AL153" s="293"/>
      <c r="AM153" s="293"/>
      <c r="AN153" s="315" t="str">
        <f>IF(AM153="","",IFERROR(VLOOKUP(AM153,'Error Checking'!A:B,2,0),"Error with MNCR code"))</f>
        <v/>
      </c>
      <c r="AO153" s="315"/>
      <c r="AP153" s="315" t="str">
        <f>IF(AO153="","",IFERROR(VLOOKUP(AO153,'Error Checking'!A:(B),2,0),"Error with MNCR code"))</f>
        <v/>
      </c>
      <c r="AQ153" s="293"/>
      <c r="AR153" s="293"/>
      <c r="AS153" s="316"/>
      <c r="AT153" s="316"/>
      <c r="AU153" s="293"/>
      <c r="AV153" s="293"/>
    </row>
    <row r="154" spans="1:48" x14ac:dyDescent="0.2">
      <c r="A154" s="286"/>
      <c r="B154" s="317"/>
      <c r="C154" s="293"/>
      <c r="D154" s="293"/>
      <c r="E154" s="293"/>
      <c r="F154" s="293"/>
      <c r="G154" s="293" t="str">
        <f t="shared" si="14"/>
        <v>____</v>
      </c>
      <c r="H154" s="294"/>
      <c r="I154" s="294"/>
      <c r="J154" s="295"/>
      <c r="K154" s="293"/>
      <c r="L154" s="293"/>
      <c r="M154" s="293" t="str">
        <f>IF($L154="","",_xlfn.CONCAT('[7]Cover Page'!$D$9,"_",VLOOKUP('[7]Video Analysis Form'!$L154,[7]LookUp_Tables!$R:$S,2,0)))</f>
        <v/>
      </c>
      <c r="N154" s="312">
        <f t="shared" si="17"/>
        <v>0</v>
      </c>
      <c r="O154" s="312">
        <f t="shared" si="18"/>
        <v>0.81354166666666672</v>
      </c>
      <c r="P154" s="312"/>
      <c r="Q154" s="312">
        <f t="shared" si="19"/>
        <v>0.81354166666666672</v>
      </c>
      <c r="R154" s="312">
        <f t="shared" si="15"/>
        <v>0</v>
      </c>
      <c r="S154" s="296"/>
      <c r="T154" s="296"/>
      <c r="U154" s="296"/>
      <c r="V154" s="296"/>
      <c r="W154" s="290"/>
      <c r="X154" s="290"/>
      <c r="Y154" s="313"/>
      <c r="Z154" s="313"/>
      <c r="AA154" s="313"/>
      <c r="AB154" s="313"/>
      <c r="AC154" s="313" t="str">
        <f t="shared" si="16"/>
        <v/>
      </c>
      <c r="AD154" s="293"/>
      <c r="AE154" s="293"/>
      <c r="AF154" s="293"/>
      <c r="AG154" s="293"/>
      <c r="AH154" s="293"/>
      <c r="AI154" s="293"/>
      <c r="AJ154" s="293"/>
      <c r="AK154" s="293"/>
      <c r="AL154" s="293"/>
      <c r="AM154" s="293"/>
      <c r="AN154" s="315" t="str">
        <f>IF(AM154="","",IFERROR(VLOOKUP(AM154,'Error Checking'!A:B,2,0),"Error with MNCR code"))</f>
        <v/>
      </c>
      <c r="AO154" s="315"/>
      <c r="AP154" s="315" t="str">
        <f>IF(AO154="","",IFERROR(VLOOKUP(AO154,'Error Checking'!A:(B),2,0),"Error with MNCR code"))</f>
        <v/>
      </c>
      <c r="AQ154" s="293"/>
      <c r="AR154" s="293"/>
      <c r="AS154" s="316"/>
      <c r="AT154" s="316"/>
      <c r="AU154" s="293"/>
      <c r="AV154" s="293"/>
    </row>
    <row r="155" spans="1:48" x14ac:dyDescent="0.2">
      <c r="A155" s="286"/>
      <c r="B155" s="317"/>
      <c r="C155" s="293"/>
      <c r="D155" s="293"/>
      <c r="E155" s="293"/>
      <c r="F155" s="293"/>
      <c r="G155" s="293" t="str">
        <f t="shared" si="14"/>
        <v>____</v>
      </c>
      <c r="H155" s="294"/>
      <c r="I155" s="294"/>
      <c r="J155" s="295"/>
      <c r="K155" s="293"/>
      <c r="L155" s="293"/>
      <c r="M155" s="293" t="str">
        <f>IF($L155="","",_xlfn.CONCAT('[7]Cover Page'!$D$9,"_",VLOOKUP('[7]Video Analysis Form'!$L155,[7]LookUp_Tables!$R:$S,2,0)))</f>
        <v/>
      </c>
      <c r="N155" s="312">
        <f t="shared" si="17"/>
        <v>0</v>
      </c>
      <c r="O155" s="312">
        <f t="shared" si="18"/>
        <v>0.81354166666666672</v>
      </c>
      <c r="P155" s="312"/>
      <c r="Q155" s="312">
        <f t="shared" si="19"/>
        <v>0.81354166666666672</v>
      </c>
      <c r="R155" s="312">
        <f t="shared" si="15"/>
        <v>0</v>
      </c>
      <c r="S155" s="296"/>
      <c r="T155" s="296"/>
      <c r="U155" s="296"/>
      <c r="V155" s="296"/>
      <c r="W155" s="290"/>
      <c r="X155" s="290"/>
      <c r="Y155" s="313"/>
      <c r="Z155" s="313"/>
      <c r="AA155" s="313"/>
      <c r="AB155" s="313"/>
      <c r="AC155" s="313" t="str">
        <f t="shared" si="16"/>
        <v/>
      </c>
      <c r="AD155" s="293"/>
      <c r="AE155" s="293"/>
      <c r="AF155" s="293"/>
      <c r="AG155" s="293"/>
      <c r="AH155" s="293"/>
      <c r="AI155" s="293"/>
      <c r="AJ155" s="293"/>
      <c r="AK155" s="293"/>
      <c r="AL155" s="293"/>
      <c r="AM155" s="293"/>
      <c r="AN155" s="315" t="str">
        <f>IF(AM155="","",IFERROR(VLOOKUP(AM155,'Error Checking'!A:B,2,0),"Error with MNCR code"))</f>
        <v/>
      </c>
      <c r="AO155" s="315"/>
      <c r="AP155" s="315" t="str">
        <f>IF(AO155="","",IFERROR(VLOOKUP(AO155,'Error Checking'!A:(B),2,0),"Error with MNCR code"))</f>
        <v/>
      </c>
      <c r="AQ155" s="293"/>
      <c r="AR155" s="293"/>
      <c r="AS155" s="316"/>
      <c r="AT155" s="316"/>
      <c r="AU155" s="293"/>
      <c r="AV155" s="293"/>
    </row>
    <row r="156" spans="1:48" x14ac:dyDescent="0.2">
      <c r="A156" s="286"/>
      <c r="B156" s="317"/>
      <c r="C156" s="293"/>
      <c r="D156" s="293"/>
      <c r="E156" s="293"/>
      <c r="F156" s="293"/>
      <c r="G156" s="293" t="str">
        <f t="shared" si="14"/>
        <v>____</v>
      </c>
      <c r="H156" s="294"/>
      <c r="I156" s="294"/>
      <c r="J156" s="295"/>
      <c r="K156" s="293"/>
      <c r="L156" s="293"/>
      <c r="M156" s="293" t="str">
        <f>IF($L156="","",_xlfn.CONCAT('[7]Cover Page'!$D$9,"_",VLOOKUP('[7]Video Analysis Form'!$L156,[7]LookUp_Tables!$R:$S,2,0)))</f>
        <v/>
      </c>
      <c r="N156" s="312">
        <f t="shared" si="17"/>
        <v>0</v>
      </c>
      <c r="O156" s="312">
        <f t="shared" si="18"/>
        <v>0.81354166666666672</v>
      </c>
      <c r="P156" s="312"/>
      <c r="Q156" s="312">
        <f t="shared" si="19"/>
        <v>0.81354166666666672</v>
      </c>
      <c r="R156" s="312">
        <f t="shared" si="15"/>
        <v>0</v>
      </c>
      <c r="S156" s="296"/>
      <c r="T156" s="296"/>
      <c r="U156" s="296"/>
      <c r="V156" s="296"/>
      <c r="W156" s="290"/>
      <c r="X156" s="290"/>
      <c r="Y156" s="313"/>
      <c r="Z156" s="313"/>
      <c r="AA156" s="313"/>
      <c r="AB156" s="313"/>
      <c r="AC156" s="313" t="str">
        <f t="shared" si="16"/>
        <v/>
      </c>
      <c r="AD156" s="293"/>
      <c r="AE156" s="293"/>
      <c r="AF156" s="293"/>
      <c r="AG156" s="293"/>
      <c r="AH156" s="293"/>
      <c r="AI156" s="293"/>
      <c r="AJ156" s="293"/>
      <c r="AK156" s="293"/>
      <c r="AL156" s="293"/>
      <c r="AM156" s="293"/>
      <c r="AN156" s="315" t="str">
        <f>IF(AM156="","",IFERROR(VLOOKUP(AM156,'Error Checking'!A:B,2,0),"Error with MNCR code"))</f>
        <v/>
      </c>
      <c r="AO156" s="315"/>
      <c r="AP156" s="315" t="str">
        <f>IF(AO156="","",IFERROR(VLOOKUP(AO156,'Error Checking'!A:(B),2,0),"Error with MNCR code"))</f>
        <v/>
      </c>
      <c r="AQ156" s="293"/>
      <c r="AR156" s="293"/>
      <c r="AS156" s="316"/>
      <c r="AT156" s="316"/>
      <c r="AU156" s="293"/>
      <c r="AV156" s="293"/>
    </row>
    <row r="157" spans="1:48" x14ac:dyDescent="0.2">
      <c r="A157" s="286"/>
      <c r="B157" s="317"/>
      <c r="C157" s="293"/>
      <c r="D157" s="293"/>
      <c r="E157" s="293"/>
      <c r="F157" s="293"/>
      <c r="G157" s="293" t="str">
        <f t="shared" si="14"/>
        <v>____</v>
      </c>
      <c r="H157" s="294"/>
      <c r="I157" s="294"/>
      <c r="J157" s="295"/>
      <c r="K157" s="293"/>
      <c r="L157" s="293"/>
      <c r="M157" s="293" t="str">
        <f>IF($L157="","",_xlfn.CONCAT('[7]Cover Page'!$D$9,"_",VLOOKUP('[7]Video Analysis Form'!$L157,[7]LookUp_Tables!$R:$S,2,0)))</f>
        <v/>
      </c>
      <c r="N157" s="312">
        <f t="shared" si="17"/>
        <v>0</v>
      </c>
      <c r="O157" s="312">
        <f t="shared" si="18"/>
        <v>0.81354166666666672</v>
      </c>
      <c r="P157" s="312"/>
      <c r="Q157" s="312">
        <f t="shared" si="19"/>
        <v>0.81354166666666672</v>
      </c>
      <c r="R157" s="312">
        <f t="shared" si="15"/>
        <v>0</v>
      </c>
      <c r="S157" s="296"/>
      <c r="T157" s="296"/>
      <c r="U157" s="296"/>
      <c r="V157" s="296"/>
      <c r="W157" s="290"/>
      <c r="X157" s="290"/>
      <c r="Y157" s="313"/>
      <c r="Z157" s="313"/>
      <c r="AA157" s="313"/>
      <c r="AB157" s="313"/>
      <c r="AC157" s="313" t="str">
        <f t="shared" si="16"/>
        <v/>
      </c>
      <c r="AD157" s="293"/>
      <c r="AE157" s="293"/>
      <c r="AF157" s="293"/>
      <c r="AG157" s="293"/>
      <c r="AH157" s="293"/>
      <c r="AI157" s="293"/>
      <c r="AJ157" s="293"/>
      <c r="AK157" s="293"/>
      <c r="AL157" s="293"/>
      <c r="AM157" s="293"/>
      <c r="AN157" s="315" t="str">
        <f>IF(AM157="","",IFERROR(VLOOKUP(AM157,'Error Checking'!A:B,2,0),"Error with MNCR code"))</f>
        <v/>
      </c>
      <c r="AO157" s="315"/>
      <c r="AP157" s="315" t="str">
        <f>IF(AO157="","",IFERROR(VLOOKUP(AO157,'Error Checking'!A:(B),2,0),"Error with MNCR code"))</f>
        <v/>
      </c>
      <c r="AQ157" s="293"/>
      <c r="AR157" s="293"/>
      <c r="AS157" s="316"/>
      <c r="AT157" s="316"/>
      <c r="AU157" s="293"/>
      <c r="AV157" s="293"/>
    </row>
    <row r="158" spans="1:48" x14ac:dyDescent="0.2">
      <c r="A158" s="286"/>
      <c r="B158" s="317"/>
      <c r="C158" s="293"/>
      <c r="D158" s="293"/>
      <c r="E158" s="293"/>
      <c r="F158" s="293"/>
      <c r="G158" s="293" t="str">
        <f t="shared" si="14"/>
        <v>____</v>
      </c>
      <c r="H158" s="294"/>
      <c r="I158" s="294"/>
      <c r="J158" s="295"/>
      <c r="K158" s="293"/>
      <c r="L158" s="293"/>
      <c r="M158" s="293" t="str">
        <f>IF($L158="","",_xlfn.CONCAT('[7]Cover Page'!$D$9,"_",VLOOKUP('[7]Video Analysis Form'!$L158,[7]LookUp_Tables!$R:$S,2,0)))</f>
        <v/>
      </c>
      <c r="N158" s="312">
        <f t="shared" si="17"/>
        <v>0</v>
      </c>
      <c r="O158" s="312">
        <f t="shared" si="18"/>
        <v>0.81354166666666672</v>
      </c>
      <c r="P158" s="312"/>
      <c r="Q158" s="312">
        <f t="shared" si="19"/>
        <v>0.81354166666666672</v>
      </c>
      <c r="R158" s="312">
        <f t="shared" si="15"/>
        <v>0</v>
      </c>
      <c r="S158" s="296"/>
      <c r="T158" s="296"/>
      <c r="U158" s="296"/>
      <c r="V158" s="296"/>
      <c r="W158" s="290"/>
      <c r="X158" s="290"/>
      <c r="Y158" s="313"/>
      <c r="Z158" s="313"/>
      <c r="AA158" s="313"/>
      <c r="AB158" s="313"/>
      <c r="AC158" s="313" t="str">
        <f t="shared" si="16"/>
        <v/>
      </c>
      <c r="AD158" s="293"/>
      <c r="AE158" s="293"/>
      <c r="AF158" s="293"/>
      <c r="AG158" s="293"/>
      <c r="AH158" s="293"/>
      <c r="AI158" s="293"/>
      <c r="AJ158" s="293"/>
      <c r="AK158" s="293"/>
      <c r="AL158" s="293"/>
      <c r="AM158" s="293"/>
      <c r="AN158" s="315" t="str">
        <f>IF(AM158="","",IFERROR(VLOOKUP(AM158,'Error Checking'!A:B,2,0),"Error with MNCR code"))</f>
        <v/>
      </c>
      <c r="AO158" s="315"/>
      <c r="AP158" s="315" t="str">
        <f>IF(AO158="","",IFERROR(VLOOKUP(AO158,'Error Checking'!A:(B),2,0),"Error with MNCR code"))</f>
        <v/>
      </c>
      <c r="AQ158" s="293"/>
      <c r="AR158" s="293"/>
      <c r="AS158" s="316"/>
      <c r="AT158" s="316"/>
      <c r="AU158" s="293"/>
      <c r="AV158" s="293"/>
    </row>
    <row r="159" spans="1:48" x14ac:dyDescent="0.2">
      <c r="A159" s="286"/>
      <c r="B159" s="317"/>
      <c r="C159" s="293"/>
      <c r="D159" s="293"/>
      <c r="E159" s="293"/>
      <c r="F159" s="293"/>
      <c r="G159" s="293" t="str">
        <f t="shared" si="14"/>
        <v>____</v>
      </c>
      <c r="H159" s="294"/>
      <c r="I159" s="294"/>
      <c r="J159" s="295"/>
      <c r="K159" s="293"/>
      <c r="L159" s="293"/>
      <c r="M159" s="293" t="str">
        <f>IF($L159="","",_xlfn.CONCAT('[7]Cover Page'!$D$9,"_",VLOOKUP('[7]Video Analysis Form'!$L159,[7]LookUp_Tables!$R:$S,2,0)))</f>
        <v/>
      </c>
      <c r="N159" s="312">
        <f t="shared" si="17"/>
        <v>0</v>
      </c>
      <c r="O159" s="312">
        <f t="shared" si="18"/>
        <v>0.81354166666666672</v>
      </c>
      <c r="P159" s="312"/>
      <c r="Q159" s="312">
        <f t="shared" si="19"/>
        <v>0.81354166666666672</v>
      </c>
      <c r="R159" s="312">
        <f t="shared" si="15"/>
        <v>0</v>
      </c>
      <c r="S159" s="296"/>
      <c r="T159" s="296"/>
      <c r="U159" s="296"/>
      <c r="V159" s="296"/>
      <c r="W159" s="290"/>
      <c r="X159" s="290"/>
      <c r="Y159" s="313"/>
      <c r="Z159" s="313"/>
      <c r="AA159" s="313"/>
      <c r="AB159" s="313"/>
      <c r="AC159" s="313" t="str">
        <f t="shared" si="16"/>
        <v/>
      </c>
      <c r="AD159" s="293"/>
      <c r="AE159" s="293"/>
      <c r="AF159" s="293"/>
      <c r="AG159" s="293"/>
      <c r="AH159" s="293"/>
      <c r="AI159" s="293"/>
      <c r="AJ159" s="293"/>
      <c r="AK159" s="293"/>
      <c r="AL159" s="293"/>
      <c r="AM159" s="293"/>
      <c r="AN159" s="315" t="str">
        <f>IF(AM159="","",IFERROR(VLOOKUP(AM159,'Error Checking'!A:B,2,0),"Error with MNCR code"))</f>
        <v/>
      </c>
      <c r="AO159" s="315"/>
      <c r="AP159" s="315" t="str">
        <f>IF(AO159="","",IFERROR(VLOOKUP(AO159,'Error Checking'!A:(B),2,0),"Error with MNCR code"))</f>
        <v/>
      </c>
      <c r="AQ159" s="293"/>
      <c r="AR159" s="293"/>
      <c r="AS159" s="316"/>
      <c r="AT159" s="316"/>
      <c r="AU159" s="293"/>
      <c r="AV159" s="293"/>
    </row>
    <row r="160" spans="1:48" x14ac:dyDescent="0.2">
      <c r="A160" s="286"/>
      <c r="B160" s="317"/>
      <c r="C160" s="293"/>
      <c r="D160" s="293"/>
      <c r="E160" s="293"/>
      <c r="F160" s="293"/>
      <c r="G160" s="293" t="str">
        <f t="shared" si="14"/>
        <v>____</v>
      </c>
      <c r="H160" s="294"/>
      <c r="I160" s="294"/>
      <c r="J160" s="295"/>
      <c r="K160" s="293"/>
      <c r="L160" s="293"/>
      <c r="M160" s="293" t="str">
        <f>IF($L160="","",_xlfn.CONCAT('[7]Cover Page'!$D$9,"_",VLOOKUP('[7]Video Analysis Form'!$L160,[7]LookUp_Tables!$R:$S,2,0)))</f>
        <v/>
      </c>
      <c r="N160" s="312">
        <f t="shared" si="17"/>
        <v>0</v>
      </c>
      <c r="O160" s="312">
        <f t="shared" si="18"/>
        <v>0.81354166666666672</v>
      </c>
      <c r="P160" s="312"/>
      <c r="Q160" s="312">
        <f t="shared" si="19"/>
        <v>0.81354166666666672</v>
      </c>
      <c r="R160" s="312">
        <f t="shared" si="15"/>
        <v>0</v>
      </c>
      <c r="S160" s="296"/>
      <c r="T160" s="296"/>
      <c r="U160" s="296"/>
      <c r="V160" s="296"/>
      <c r="W160" s="290"/>
      <c r="X160" s="290"/>
      <c r="Y160" s="313"/>
      <c r="Z160" s="313"/>
      <c r="AA160" s="313"/>
      <c r="AB160" s="313"/>
      <c r="AC160" s="313" t="str">
        <f t="shared" si="16"/>
        <v/>
      </c>
      <c r="AD160" s="293"/>
      <c r="AE160" s="293"/>
      <c r="AF160" s="293"/>
      <c r="AG160" s="293"/>
      <c r="AH160" s="293"/>
      <c r="AI160" s="293"/>
      <c r="AJ160" s="293"/>
      <c r="AK160" s="293"/>
      <c r="AL160" s="293"/>
      <c r="AM160" s="293"/>
      <c r="AN160" s="315" t="str">
        <f>IF(AM160="","",IFERROR(VLOOKUP(AM160,'Error Checking'!A:B,2,0),"Error with MNCR code"))</f>
        <v/>
      </c>
      <c r="AO160" s="315"/>
      <c r="AP160" s="315" t="str">
        <f>IF(AO160="","",IFERROR(VLOOKUP(AO160,'Error Checking'!A:(B),2,0),"Error with MNCR code"))</f>
        <v/>
      </c>
      <c r="AQ160" s="293"/>
      <c r="AR160" s="293"/>
      <c r="AS160" s="316"/>
      <c r="AT160" s="316"/>
      <c r="AU160" s="293"/>
      <c r="AV160" s="293"/>
    </row>
    <row r="161" spans="1:48" x14ac:dyDescent="0.2">
      <c r="A161" s="286"/>
      <c r="B161" s="317"/>
      <c r="C161" s="293"/>
      <c r="D161" s="293"/>
      <c r="E161" s="293"/>
      <c r="F161" s="293"/>
      <c r="G161" s="293" t="str">
        <f t="shared" si="14"/>
        <v>____</v>
      </c>
      <c r="H161" s="294"/>
      <c r="I161" s="294"/>
      <c r="J161" s="295"/>
      <c r="K161" s="293"/>
      <c r="L161" s="293"/>
      <c r="M161" s="293" t="str">
        <f>IF($L161="","",_xlfn.CONCAT('[7]Cover Page'!$D$9,"_",VLOOKUP('[7]Video Analysis Form'!$L161,[7]LookUp_Tables!$R:$S,2,0)))</f>
        <v/>
      </c>
      <c r="N161" s="312">
        <f t="shared" si="17"/>
        <v>0</v>
      </c>
      <c r="O161" s="312">
        <f t="shared" si="18"/>
        <v>0.81354166666666672</v>
      </c>
      <c r="P161" s="312"/>
      <c r="Q161" s="312">
        <f t="shared" si="19"/>
        <v>0.81354166666666672</v>
      </c>
      <c r="R161" s="312">
        <f t="shared" si="15"/>
        <v>0</v>
      </c>
      <c r="S161" s="296"/>
      <c r="T161" s="296"/>
      <c r="U161" s="296"/>
      <c r="V161" s="296"/>
      <c r="W161" s="290"/>
      <c r="X161" s="290"/>
      <c r="Y161" s="313"/>
      <c r="Z161" s="313"/>
      <c r="AA161" s="313"/>
      <c r="AB161" s="313"/>
      <c r="AC161" s="313" t="str">
        <f t="shared" si="16"/>
        <v/>
      </c>
      <c r="AD161" s="293"/>
      <c r="AE161" s="293"/>
      <c r="AF161" s="293"/>
      <c r="AG161" s="293"/>
      <c r="AH161" s="293"/>
      <c r="AI161" s="293"/>
      <c r="AJ161" s="293"/>
      <c r="AK161" s="293"/>
      <c r="AL161" s="293"/>
      <c r="AM161" s="293"/>
      <c r="AN161" s="315" t="str">
        <f>IF(AM161="","",IFERROR(VLOOKUP(AM161,'Error Checking'!A:B,2,0),"Error with MNCR code"))</f>
        <v/>
      </c>
      <c r="AO161" s="315"/>
      <c r="AP161" s="315" t="str">
        <f>IF(AO161="","",IFERROR(VLOOKUP(AO161,'Error Checking'!A:(B),2,0),"Error with MNCR code"))</f>
        <v/>
      </c>
      <c r="AQ161" s="293"/>
      <c r="AR161" s="293"/>
      <c r="AS161" s="316"/>
      <c r="AT161" s="316"/>
      <c r="AU161" s="293"/>
      <c r="AV161" s="293"/>
    </row>
    <row r="162" spans="1:48" x14ac:dyDescent="0.2">
      <c r="A162" s="286"/>
      <c r="B162" s="317"/>
      <c r="C162" s="293"/>
      <c r="D162" s="293"/>
      <c r="E162" s="293"/>
      <c r="F162" s="293"/>
      <c r="G162" s="293" t="str">
        <f t="shared" si="14"/>
        <v>____</v>
      </c>
      <c r="H162" s="294"/>
      <c r="I162" s="294"/>
      <c r="J162" s="295"/>
      <c r="K162" s="293"/>
      <c r="L162" s="293"/>
      <c r="M162" s="293" t="str">
        <f>IF($L162="","",_xlfn.CONCAT('[7]Cover Page'!$D$9,"_",VLOOKUP('[7]Video Analysis Form'!$L162,[7]LookUp_Tables!$R:$S,2,0)))</f>
        <v/>
      </c>
      <c r="N162" s="312">
        <f t="shared" si="17"/>
        <v>0</v>
      </c>
      <c r="O162" s="312">
        <f t="shared" si="18"/>
        <v>0.81354166666666672</v>
      </c>
      <c r="P162" s="312"/>
      <c r="Q162" s="312">
        <f t="shared" si="19"/>
        <v>0.81354166666666672</v>
      </c>
      <c r="R162" s="312">
        <f t="shared" si="15"/>
        <v>0</v>
      </c>
      <c r="S162" s="296"/>
      <c r="T162" s="296"/>
      <c r="U162" s="296"/>
      <c r="V162" s="296"/>
      <c r="W162" s="290"/>
      <c r="X162" s="290"/>
      <c r="Y162" s="313"/>
      <c r="Z162" s="313"/>
      <c r="AA162" s="313"/>
      <c r="AB162" s="313"/>
      <c r="AC162" s="313" t="str">
        <f t="shared" si="16"/>
        <v/>
      </c>
      <c r="AD162" s="293"/>
      <c r="AE162" s="293"/>
      <c r="AF162" s="293"/>
      <c r="AG162" s="293"/>
      <c r="AH162" s="293"/>
      <c r="AI162" s="293"/>
      <c r="AJ162" s="293"/>
      <c r="AK162" s="293"/>
      <c r="AL162" s="293"/>
      <c r="AM162" s="293"/>
      <c r="AN162" s="315" t="str">
        <f>IF(AM162="","",IFERROR(VLOOKUP(AM162,'Error Checking'!A:B,2,0),"Error with MNCR code"))</f>
        <v/>
      </c>
      <c r="AO162" s="315"/>
      <c r="AP162" s="315" t="str">
        <f>IF(AO162="","",IFERROR(VLOOKUP(AO162,'Error Checking'!A:(B),2,0),"Error with MNCR code"))</f>
        <v/>
      </c>
      <c r="AQ162" s="293"/>
      <c r="AR162" s="293"/>
      <c r="AS162" s="316"/>
      <c r="AT162" s="316"/>
      <c r="AU162" s="293"/>
      <c r="AV162" s="293"/>
    </row>
    <row r="163" spans="1:48" x14ac:dyDescent="0.2">
      <c r="A163" s="286"/>
      <c r="B163" s="317"/>
      <c r="C163" s="293"/>
      <c r="D163" s="293"/>
      <c r="E163" s="293"/>
      <c r="F163" s="293"/>
      <c r="G163" s="293" t="str">
        <f t="shared" si="14"/>
        <v>____</v>
      </c>
      <c r="H163" s="294"/>
      <c r="I163" s="294"/>
      <c r="J163" s="295"/>
      <c r="K163" s="293"/>
      <c r="L163" s="293"/>
      <c r="M163" s="293" t="str">
        <f>IF($L163="","",_xlfn.CONCAT('[7]Cover Page'!$D$9,"_",VLOOKUP('[7]Video Analysis Form'!$L163,[7]LookUp_Tables!$R:$S,2,0)))</f>
        <v/>
      </c>
      <c r="N163" s="312">
        <f t="shared" si="17"/>
        <v>0</v>
      </c>
      <c r="O163" s="312">
        <f t="shared" si="18"/>
        <v>0.81354166666666672</v>
      </c>
      <c r="P163" s="312"/>
      <c r="Q163" s="312">
        <f t="shared" si="19"/>
        <v>0.81354166666666672</v>
      </c>
      <c r="R163" s="312">
        <f t="shared" si="15"/>
        <v>0</v>
      </c>
      <c r="S163" s="296"/>
      <c r="T163" s="296"/>
      <c r="U163" s="296"/>
      <c r="V163" s="296"/>
      <c r="W163" s="290"/>
      <c r="X163" s="290"/>
      <c r="Y163" s="313"/>
      <c r="Z163" s="313"/>
      <c r="AA163" s="313"/>
      <c r="AB163" s="313"/>
      <c r="AC163" s="313" t="str">
        <f t="shared" si="16"/>
        <v/>
      </c>
      <c r="AD163" s="293"/>
      <c r="AE163" s="293"/>
      <c r="AF163" s="293"/>
      <c r="AG163" s="293"/>
      <c r="AH163" s="293"/>
      <c r="AI163" s="293"/>
      <c r="AJ163" s="293"/>
      <c r="AK163" s="293"/>
      <c r="AL163" s="293"/>
      <c r="AM163" s="293"/>
      <c r="AN163" s="315" t="str">
        <f>IF(AM163="","",IFERROR(VLOOKUP(AM163,'Error Checking'!A:B,2,0),"Error with MNCR code"))</f>
        <v/>
      </c>
      <c r="AO163" s="315"/>
      <c r="AP163" s="315" t="str">
        <f>IF(AO163="","",IFERROR(VLOOKUP(AO163,'Error Checking'!A:(B),2,0),"Error with MNCR code"))</f>
        <v/>
      </c>
      <c r="AQ163" s="293"/>
      <c r="AR163" s="293"/>
      <c r="AS163" s="316"/>
      <c r="AT163" s="316"/>
      <c r="AU163" s="293"/>
      <c r="AV163" s="293"/>
    </row>
    <row r="164" spans="1:48" x14ac:dyDescent="0.2">
      <c r="A164" s="286"/>
      <c r="B164" s="317"/>
      <c r="C164" s="293"/>
      <c r="D164" s="293"/>
      <c r="E164" s="293"/>
      <c r="F164" s="293"/>
      <c r="G164" s="293" t="str">
        <f t="shared" si="14"/>
        <v>____</v>
      </c>
      <c r="H164" s="294"/>
      <c r="I164" s="294"/>
      <c r="J164" s="295"/>
      <c r="K164" s="293"/>
      <c r="L164" s="293"/>
      <c r="M164" s="293" t="str">
        <f>IF($L164="","",_xlfn.CONCAT('[7]Cover Page'!$D$9,"_",VLOOKUP('[7]Video Analysis Form'!$L164,[7]LookUp_Tables!$R:$S,2,0)))</f>
        <v/>
      </c>
      <c r="N164" s="312">
        <f t="shared" si="17"/>
        <v>0</v>
      </c>
      <c r="O164" s="312">
        <f t="shared" si="18"/>
        <v>0.81354166666666672</v>
      </c>
      <c r="P164" s="312"/>
      <c r="Q164" s="312">
        <f t="shared" si="19"/>
        <v>0.81354166666666672</v>
      </c>
      <c r="R164" s="312">
        <f t="shared" si="15"/>
        <v>0</v>
      </c>
      <c r="S164" s="296"/>
      <c r="T164" s="296"/>
      <c r="U164" s="296"/>
      <c r="V164" s="296"/>
      <c r="W164" s="290"/>
      <c r="X164" s="290"/>
      <c r="Y164" s="313"/>
      <c r="Z164" s="313"/>
      <c r="AA164" s="313"/>
      <c r="AB164" s="313"/>
      <c r="AC164" s="313" t="str">
        <f t="shared" si="16"/>
        <v/>
      </c>
      <c r="AD164" s="293"/>
      <c r="AE164" s="293"/>
      <c r="AF164" s="293"/>
      <c r="AG164" s="293"/>
      <c r="AH164" s="293"/>
      <c r="AI164" s="293"/>
      <c r="AJ164" s="293"/>
      <c r="AK164" s="293"/>
      <c r="AL164" s="293"/>
      <c r="AM164" s="293"/>
      <c r="AN164" s="315" t="str">
        <f>IF(AM164="","",IFERROR(VLOOKUP(AM164,'Error Checking'!A:B,2,0),"Error with MNCR code"))</f>
        <v/>
      </c>
      <c r="AO164" s="315"/>
      <c r="AP164" s="315" t="str">
        <f>IF(AO164="","",IFERROR(VLOOKUP(AO164,'Error Checking'!A:(B),2,0),"Error with MNCR code"))</f>
        <v/>
      </c>
      <c r="AQ164" s="293"/>
      <c r="AR164" s="293"/>
      <c r="AS164" s="316"/>
      <c r="AT164" s="316"/>
      <c r="AU164" s="293"/>
      <c r="AV164" s="293"/>
    </row>
    <row r="165" spans="1:48" x14ac:dyDescent="0.2">
      <c r="A165" s="286"/>
      <c r="B165" s="317"/>
      <c r="C165" s="293"/>
      <c r="D165" s="293"/>
      <c r="E165" s="293"/>
      <c r="F165" s="293"/>
      <c r="G165" s="293" t="str">
        <f t="shared" si="14"/>
        <v>____</v>
      </c>
      <c r="H165" s="294"/>
      <c r="I165" s="294"/>
      <c r="J165" s="295"/>
      <c r="K165" s="293"/>
      <c r="L165" s="293"/>
      <c r="M165" s="293" t="str">
        <f>IF($L165="","",_xlfn.CONCAT('[7]Cover Page'!$D$9,"_",VLOOKUP('[7]Video Analysis Form'!$L165,[7]LookUp_Tables!$R:$S,2,0)))</f>
        <v/>
      </c>
      <c r="N165" s="312">
        <f t="shared" si="17"/>
        <v>0</v>
      </c>
      <c r="O165" s="312">
        <f t="shared" si="18"/>
        <v>0.81354166666666672</v>
      </c>
      <c r="P165" s="312"/>
      <c r="Q165" s="312">
        <f t="shared" si="19"/>
        <v>0.81354166666666672</v>
      </c>
      <c r="R165" s="312">
        <f t="shared" si="15"/>
        <v>0</v>
      </c>
      <c r="S165" s="296"/>
      <c r="T165" s="296"/>
      <c r="U165" s="296"/>
      <c r="V165" s="296"/>
      <c r="W165" s="290"/>
      <c r="X165" s="290"/>
      <c r="Y165" s="313"/>
      <c r="Z165" s="313"/>
      <c r="AA165" s="313"/>
      <c r="AB165" s="313"/>
      <c r="AC165" s="313" t="str">
        <f t="shared" si="16"/>
        <v/>
      </c>
      <c r="AD165" s="293"/>
      <c r="AE165" s="293"/>
      <c r="AF165" s="293"/>
      <c r="AG165" s="293"/>
      <c r="AH165" s="293"/>
      <c r="AI165" s="293"/>
      <c r="AJ165" s="293"/>
      <c r="AK165" s="293"/>
      <c r="AL165" s="293"/>
      <c r="AM165" s="293"/>
      <c r="AN165" s="315" t="str">
        <f>IF(AM165="","",IFERROR(VLOOKUP(AM165,'Error Checking'!A:B,2,0),"Error with MNCR code"))</f>
        <v/>
      </c>
      <c r="AO165" s="315"/>
      <c r="AP165" s="315" t="str">
        <f>IF(AO165="","",IFERROR(VLOOKUP(AO165,'Error Checking'!A:(B),2,0),"Error with MNCR code"))</f>
        <v/>
      </c>
      <c r="AQ165" s="293"/>
      <c r="AR165" s="293"/>
      <c r="AS165" s="316"/>
      <c r="AT165" s="316"/>
      <c r="AU165" s="293"/>
      <c r="AV165" s="293"/>
    </row>
    <row r="166" spans="1:48" x14ac:dyDescent="0.2">
      <c r="A166" s="286"/>
      <c r="B166" s="317"/>
      <c r="C166" s="293"/>
      <c r="D166" s="293"/>
      <c r="E166" s="293"/>
      <c r="F166" s="293"/>
      <c r="G166" s="293" t="str">
        <f t="shared" si="14"/>
        <v>____</v>
      </c>
      <c r="H166" s="294"/>
      <c r="I166" s="294"/>
      <c r="J166" s="295"/>
      <c r="K166" s="293"/>
      <c r="L166" s="293"/>
      <c r="M166" s="293" t="str">
        <f>IF($L166="","",_xlfn.CONCAT('[7]Cover Page'!$D$9,"_",VLOOKUP('[7]Video Analysis Form'!$L166,[7]LookUp_Tables!$R:$S,2,0)))</f>
        <v/>
      </c>
      <c r="N166" s="312">
        <f t="shared" si="17"/>
        <v>0</v>
      </c>
      <c r="O166" s="312">
        <f t="shared" si="18"/>
        <v>0.81354166666666672</v>
      </c>
      <c r="P166" s="312"/>
      <c r="Q166" s="312">
        <f t="shared" si="19"/>
        <v>0.81354166666666672</v>
      </c>
      <c r="R166" s="312">
        <f t="shared" si="15"/>
        <v>0</v>
      </c>
      <c r="S166" s="296"/>
      <c r="T166" s="296"/>
      <c r="U166" s="296"/>
      <c r="V166" s="296"/>
      <c r="W166" s="290"/>
      <c r="X166" s="290"/>
      <c r="Y166" s="313"/>
      <c r="Z166" s="313"/>
      <c r="AA166" s="313"/>
      <c r="AB166" s="313"/>
      <c r="AC166" s="313" t="str">
        <f t="shared" si="16"/>
        <v/>
      </c>
      <c r="AD166" s="293"/>
      <c r="AE166" s="293"/>
      <c r="AF166" s="293"/>
      <c r="AG166" s="293"/>
      <c r="AH166" s="293"/>
      <c r="AI166" s="293"/>
      <c r="AJ166" s="293"/>
      <c r="AK166" s="293"/>
      <c r="AL166" s="293"/>
      <c r="AM166" s="293"/>
      <c r="AN166" s="315" t="str">
        <f>IF(AM166="","",IFERROR(VLOOKUP(AM166,'Error Checking'!A:B,2,0),"Error with MNCR code"))</f>
        <v/>
      </c>
      <c r="AO166" s="315"/>
      <c r="AP166" s="315" t="str">
        <f>IF(AO166="","",IFERROR(VLOOKUP(AO166,'Error Checking'!A:(B),2,0),"Error with MNCR code"))</f>
        <v/>
      </c>
      <c r="AQ166" s="293"/>
      <c r="AR166" s="293"/>
      <c r="AS166" s="316"/>
      <c r="AT166" s="316"/>
      <c r="AU166" s="293"/>
      <c r="AV166" s="293"/>
    </row>
    <row r="167" spans="1:48" x14ac:dyDescent="0.2">
      <c r="A167" s="286"/>
      <c r="B167" s="317"/>
      <c r="C167" s="293"/>
      <c r="D167" s="293"/>
      <c r="E167" s="293"/>
      <c r="F167" s="293"/>
      <c r="G167" s="293" t="str">
        <f t="shared" si="14"/>
        <v>____</v>
      </c>
      <c r="H167" s="294"/>
      <c r="I167" s="294"/>
      <c r="J167" s="295"/>
      <c r="K167" s="293"/>
      <c r="L167" s="293"/>
      <c r="M167" s="293" t="str">
        <f>IF($L167="","",_xlfn.CONCAT('[7]Cover Page'!$D$9,"_",VLOOKUP('[7]Video Analysis Form'!$L167,[7]LookUp_Tables!$R:$S,2,0)))</f>
        <v/>
      </c>
      <c r="N167" s="312">
        <f t="shared" si="17"/>
        <v>0</v>
      </c>
      <c r="O167" s="312">
        <f t="shared" si="18"/>
        <v>0.81354166666666672</v>
      </c>
      <c r="P167" s="312"/>
      <c r="Q167" s="312">
        <f t="shared" si="19"/>
        <v>0.81354166666666672</v>
      </c>
      <c r="R167" s="312">
        <f t="shared" si="15"/>
        <v>0</v>
      </c>
      <c r="S167" s="296"/>
      <c r="T167" s="296"/>
      <c r="U167" s="296"/>
      <c r="V167" s="296"/>
      <c r="W167" s="290"/>
      <c r="X167" s="290"/>
      <c r="Y167" s="313"/>
      <c r="Z167" s="313"/>
      <c r="AA167" s="313"/>
      <c r="AB167" s="313"/>
      <c r="AC167" s="313" t="str">
        <f t="shared" si="16"/>
        <v/>
      </c>
      <c r="AD167" s="293"/>
      <c r="AE167" s="293"/>
      <c r="AF167" s="293"/>
      <c r="AG167" s="293"/>
      <c r="AH167" s="293"/>
      <c r="AI167" s="293"/>
      <c r="AJ167" s="293"/>
      <c r="AK167" s="293"/>
      <c r="AL167" s="293"/>
      <c r="AM167" s="293"/>
      <c r="AN167" s="315" t="str">
        <f>IF(AM167="","",IFERROR(VLOOKUP(AM167,'Error Checking'!A:B,2,0),"Error with MNCR code"))</f>
        <v/>
      </c>
      <c r="AO167" s="315"/>
      <c r="AP167" s="315" t="str">
        <f>IF(AO167="","",IFERROR(VLOOKUP(AO167,'Error Checking'!A:(B),2,0),"Error with MNCR code"))</f>
        <v/>
      </c>
      <c r="AQ167" s="293"/>
      <c r="AR167" s="293"/>
      <c r="AS167" s="316"/>
      <c r="AT167" s="316"/>
      <c r="AU167" s="293"/>
      <c r="AV167" s="293"/>
    </row>
    <row r="168" spans="1:48" x14ac:dyDescent="0.2">
      <c r="A168" s="286"/>
      <c r="B168" s="317"/>
      <c r="C168" s="293"/>
      <c r="D168" s="293"/>
      <c r="E168" s="293"/>
      <c r="F168" s="293"/>
      <c r="G168" s="293" t="str">
        <f t="shared" si="14"/>
        <v>____</v>
      </c>
      <c r="H168" s="294"/>
      <c r="I168" s="294"/>
      <c r="J168" s="295"/>
      <c r="K168" s="293"/>
      <c r="L168" s="293"/>
      <c r="M168" s="293" t="str">
        <f>IF($L168="","",_xlfn.CONCAT('[7]Cover Page'!$D$9,"_",VLOOKUP('[7]Video Analysis Form'!$L168,[7]LookUp_Tables!$R:$S,2,0)))</f>
        <v/>
      </c>
      <c r="N168" s="312">
        <f t="shared" si="17"/>
        <v>0</v>
      </c>
      <c r="O168" s="312">
        <f t="shared" si="18"/>
        <v>0.81354166666666672</v>
      </c>
      <c r="P168" s="312"/>
      <c r="Q168" s="312">
        <f t="shared" si="19"/>
        <v>0.81354166666666672</v>
      </c>
      <c r="R168" s="312">
        <f t="shared" si="15"/>
        <v>0</v>
      </c>
      <c r="S168" s="296"/>
      <c r="T168" s="296"/>
      <c r="U168" s="296"/>
      <c r="V168" s="296"/>
      <c r="W168" s="290"/>
      <c r="X168" s="290"/>
      <c r="Y168" s="313"/>
      <c r="Z168" s="313"/>
      <c r="AA168" s="313"/>
      <c r="AB168" s="313"/>
      <c r="AC168" s="313" t="str">
        <f t="shared" si="16"/>
        <v/>
      </c>
      <c r="AD168" s="293"/>
      <c r="AE168" s="293"/>
      <c r="AF168" s="293"/>
      <c r="AG168" s="293"/>
      <c r="AH168" s="293"/>
      <c r="AI168" s="293"/>
      <c r="AJ168" s="293"/>
      <c r="AK168" s="293"/>
      <c r="AL168" s="293"/>
      <c r="AM168" s="293"/>
      <c r="AN168" s="315" t="str">
        <f>IF(AM168="","",IFERROR(VLOOKUP(AM168,'Error Checking'!A:B,2,0),"Error with MNCR code"))</f>
        <v/>
      </c>
      <c r="AO168" s="315"/>
      <c r="AP168" s="315" t="str">
        <f>IF(AO168="","",IFERROR(VLOOKUP(AO168,'Error Checking'!A:(B),2,0),"Error with MNCR code"))</f>
        <v/>
      </c>
      <c r="AQ168" s="293"/>
      <c r="AR168" s="293"/>
      <c r="AS168" s="316"/>
      <c r="AT168" s="316"/>
      <c r="AU168" s="293"/>
      <c r="AV168" s="293"/>
    </row>
    <row r="169" spans="1:48" x14ac:dyDescent="0.2">
      <c r="A169" s="286"/>
      <c r="B169" s="317"/>
      <c r="C169" s="293"/>
      <c r="D169" s="293"/>
      <c r="E169" s="293"/>
      <c r="F169" s="293"/>
      <c r="G169" s="293" t="str">
        <f t="shared" si="14"/>
        <v>____</v>
      </c>
      <c r="H169" s="294"/>
      <c r="I169" s="294"/>
      <c r="J169" s="295"/>
      <c r="K169" s="293"/>
      <c r="L169" s="293"/>
      <c r="M169" s="293" t="str">
        <f>IF($L169="","",_xlfn.CONCAT('[7]Cover Page'!$D$9,"_",VLOOKUP('[7]Video Analysis Form'!$L169,[7]LookUp_Tables!$R:$S,2,0)))</f>
        <v/>
      </c>
      <c r="N169" s="312">
        <f t="shared" si="17"/>
        <v>0</v>
      </c>
      <c r="O169" s="312">
        <f t="shared" si="18"/>
        <v>0.81354166666666672</v>
      </c>
      <c r="P169" s="312"/>
      <c r="Q169" s="312">
        <f t="shared" si="19"/>
        <v>0.81354166666666672</v>
      </c>
      <c r="R169" s="312">
        <f t="shared" si="15"/>
        <v>0</v>
      </c>
      <c r="S169" s="296"/>
      <c r="T169" s="296"/>
      <c r="U169" s="296"/>
      <c r="V169" s="296"/>
      <c r="W169" s="290"/>
      <c r="X169" s="290"/>
      <c r="Y169" s="313"/>
      <c r="Z169" s="313"/>
      <c r="AA169" s="313"/>
      <c r="AB169" s="313"/>
      <c r="AC169" s="313" t="str">
        <f t="shared" si="16"/>
        <v/>
      </c>
      <c r="AD169" s="293"/>
      <c r="AE169" s="293"/>
      <c r="AF169" s="293"/>
      <c r="AG169" s="293"/>
      <c r="AH169" s="293"/>
      <c r="AI169" s="293"/>
      <c r="AJ169" s="293"/>
      <c r="AK169" s="293"/>
      <c r="AL169" s="293"/>
      <c r="AM169" s="293"/>
      <c r="AN169" s="315" t="str">
        <f>IF(AM169="","",IFERROR(VLOOKUP(AM169,'Error Checking'!A:B,2,0),"Error with MNCR code"))</f>
        <v/>
      </c>
      <c r="AO169" s="315"/>
      <c r="AP169" s="315" t="str">
        <f>IF(AO169="","",IFERROR(VLOOKUP(AO169,'Error Checking'!A:(B),2,0),"Error with MNCR code"))</f>
        <v/>
      </c>
      <c r="AQ169" s="293"/>
      <c r="AR169" s="293"/>
      <c r="AS169" s="316"/>
      <c r="AT169" s="316"/>
      <c r="AU169" s="293"/>
      <c r="AV169" s="293"/>
    </row>
    <row r="170" spans="1:48" x14ac:dyDescent="0.2">
      <c r="A170" s="286"/>
      <c r="B170" s="317"/>
      <c r="C170" s="293"/>
      <c r="D170" s="293"/>
      <c r="E170" s="293"/>
      <c r="F170" s="293"/>
      <c r="G170" s="293" t="str">
        <f t="shared" si="14"/>
        <v>____</v>
      </c>
      <c r="H170" s="294"/>
      <c r="I170" s="294"/>
      <c r="J170" s="295"/>
      <c r="K170" s="293"/>
      <c r="L170" s="293"/>
      <c r="M170" s="293" t="str">
        <f>IF($L170="","",_xlfn.CONCAT('[7]Cover Page'!$D$9,"_",VLOOKUP('[7]Video Analysis Form'!$L170,[7]LookUp_Tables!$R:$S,2,0)))</f>
        <v/>
      </c>
      <c r="N170" s="312">
        <f t="shared" si="17"/>
        <v>0</v>
      </c>
      <c r="O170" s="312">
        <f t="shared" si="18"/>
        <v>0.81354166666666672</v>
      </c>
      <c r="P170" s="312"/>
      <c r="Q170" s="312">
        <f t="shared" si="19"/>
        <v>0.81354166666666672</v>
      </c>
      <c r="R170" s="312">
        <f t="shared" si="15"/>
        <v>0</v>
      </c>
      <c r="S170" s="296"/>
      <c r="T170" s="296"/>
      <c r="U170" s="296"/>
      <c r="V170" s="296"/>
      <c r="W170" s="290"/>
      <c r="X170" s="290"/>
      <c r="Y170" s="313"/>
      <c r="Z170" s="313"/>
      <c r="AA170" s="313"/>
      <c r="AB170" s="313"/>
      <c r="AC170" s="313" t="str">
        <f t="shared" si="16"/>
        <v/>
      </c>
      <c r="AD170" s="293"/>
      <c r="AE170" s="293"/>
      <c r="AF170" s="293"/>
      <c r="AG170" s="293"/>
      <c r="AH170" s="293"/>
      <c r="AI170" s="293"/>
      <c r="AJ170" s="293"/>
      <c r="AK170" s="293"/>
      <c r="AL170" s="293"/>
      <c r="AM170" s="293"/>
      <c r="AN170" s="315" t="str">
        <f>IF(AM170="","",IFERROR(VLOOKUP(AM170,'Error Checking'!A:B,2,0),"Error with MNCR code"))</f>
        <v/>
      </c>
      <c r="AO170" s="315"/>
      <c r="AP170" s="315" t="str">
        <f>IF(AO170="","",IFERROR(VLOOKUP(AO170,'Error Checking'!A:(B),2,0),"Error with MNCR code"))</f>
        <v/>
      </c>
      <c r="AQ170" s="293"/>
      <c r="AR170" s="293"/>
      <c r="AS170" s="316"/>
      <c r="AT170" s="316"/>
      <c r="AU170" s="293"/>
      <c r="AV170" s="293"/>
    </row>
    <row r="171" spans="1:48" x14ac:dyDescent="0.2">
      <c r="A171" s="286"/>
      <c r="B171" s="317"/>
      <c r="C171" s="293"/>
      <c r="D171" s="293"/>
      <c r="E171" s="293"/>
      <c r="F171" s="293"/>
      <c r="G171" s="293" t="str">
        <f t="shared" si="14"/>
        <v>____</v>
      </c>
      <c r="H171" s="294"/>
      <c r="I171" s="294"/>
      <c r="J171" s="295"/>
      <c r="K171" s="293"/>
      <c r="L171" s="293"/>
      <c r="M171" s="293" t="str">
        <f>IF($L171="","",_xlfn.CONCAT('[7]Cover Page'!$D$9,"_",VLOOKUP('[7]Video Analysis Form'!$L171,[7]LookUp_Tables!$R:$S,2,0)))</f>
        <v/>
      </c>
      <c r="N171" s="312">
        <f t="shared" si="17"/>
        <v>0</v>
      </c>
      <c r="O171" s="312">
        <f t="shared" si="18"/>
        <v>0.81354166666666672</v>
      </c>
      <c r="P171" s="312"/>
      <c r="Q171" s="312">
        <f t="shared" si="19"/>
        <v>0.81354166666666672</v>
      </c>
      <c r="R171" s="312">
        <f t="shared" si="15"/>
        <v>0</v>
      </c>
      <c r="S171" s="296"/>
      <c r="T171" s="296"/>
      <c r="U171" s="296"/>
      <c r="V171" s="296"/>
      <c r="W171" s="290"/>
      <c r="X171" s="290"/>
      <c r="Y171" s="313"/>
      <c r="Z171" s="313"/>
      <c r="AA171" s="313"/>
      <c r="AB171" s="313"/>
      <c r="AC171" s="313" t="str">
        <f t="shared" si="16"/>
        <v/>
      </c>
      <c r="AD171" s="293"/>
      <c r="AE171" s="293"/>
      <c r="AF171" s="293"/>
      <c r="AG171" s="293"/>
      <c r="AH171" s="293"/>
      <c r="AI171" s="293"/>
      <c r="AJ171" s="293"/>
      <c r="AK171" s="293"/>
      <c r="AL171" s="293"/>
      <c r="AM171" s="293"/>
      <c r="AN171" s="315" t="str">
        <f>IF(AM171="","",IFERROR(VLOOKUP(AM171,'Error Checking'!A:B,2,0),"Error with MNCR code"))</f>
        <v/>
      </c>
      <c r="AO171" s="315"/>
      <c r="AP171" s="315" t="str">
        <f>IF(AO171="","",IFERROR(VLOOKUP(AO171,'Error Checking'!A:(B),2,0),"Error with MNCR code"))</f>
        <v/>
      </c>
      <c r="AQ171" s="293"/>
      <c r="AR171" s="293"/>
      <c r="AS171" s="316"/>
      <c r="AT171" s="316"/>
      <c r="AU171" s="293"/>
      <c r="AV171" s="293"/>
    </row>
    <row r="172" spans="1:48" x14ac:dyDescent="0.2">
      <c r="A172" s="286"/>
      <c r="B172" s="317"/>
      <c r="C172" s="293"/>
      <c r="D172" s="293"/>
      <c r="E172" s="293"/>
      <c r="F172" s="293"/>
      <c r="G172" s="293" t="str">
        <f t="shared" si="14"/>
        <v>____</v>
      </c>
      <c r="H172" s="294"/>
      <c r="I172" s="294"/>
      <c r="J172" s="295"/>
      <c r="K172" s="293"/>
      <c r="L172" s="293"/>
      <c r="M172" s="293" t="str">
        <f>IF($L172="","",_xlfn.CONCAT('[7]Cover Page'!$D$9,"_",VLOOKUP('[7]Video Analysis Form'!$L172,[7]LookUp_Tables!$R:$S,2,0)))</f>
        <v/>
      </c>
      <c r="N172" s="312">
        <f t="shared" si="17"/>
        <v>0</v>
      </c>
      <c r="O172" s="312">
        <f t="shared" si="18"/>
        <v>0.81354166666666672</v>
      </c>
      <c r="P172" s="312"/>
      <c r="Q172" s="312">
        <f t="shared" si="19"/>
        <v>0.81354166666666672</v>
      </c>
      <c r="R172" s="312">
        <f t="shared" si="15"/>
        <v>0</v>
      </c>
      <c r="S172" s="296"/>
      <c r="T172" s="296"/>
      <c r="U172" s="296"/>
      <c r="V172" s="296"/>
      <c r="W172" s="290"/>
      <c r="X172" s="290"/>
      <c r="Y172" s="313"/>
      <c r="Z172" s="313"/>
      <c r="AA172" s="313"/>
      <c r="AB172" s="313"/>
      <c r="AC172" s="313" t="str">
        <f t="shared" si="16"/>
        <v/>
      </c>
      <c r="AD172" s="293"/>
      <c r="AE172" s="293"/>
      <c r="AF172" s="293"/>
      <c r="AG172" s="293"/>
      <c r="AH172" s="293"/>
      <c r="AI172" s="293"/>
      <c r="AJ172" s="293"/>
      <c r="AK172" s="293"/>
      <c r="AL172" s="293"/>
      <c r="AM172" s="293"/>
      <c r="AN172" s="315" t="str">
        <f>IF(AM172="","",IFERROR(VLOOKUP(AM172,'Error Checking'!A:B,2,0),"Error with MNCR code"))</f>
        <v/>
      </c>
      <c r="AO172" s="315"/>
      <c r="AP172" s="315" t="str">
        <f>IF(AO172="","",IFERROR(VLOOKUP(AO172,'Error Checking'!A:(B),2,0),"Error with MNCR code"))</f>
        <v/>
      </c>
      <c r="AQ172" s="293"/>
      <c r="AR172" s="293"/>
      <c r="AS172" s="316"/>
      <c r="AT172" s="316"/>
      <c r="AU172" s="293"/>
      <c r="AV172" s="293"/>
    </row>
    <row r="173" spans="1:48" x14ac:dyDescent="0.2">
      <c r="A173" s="286"/>
      <c r="B173" s="317"/>
      <c r="C173" s="293"/>
      <c r="D173" s="293"/>
      <c r="E173" s="293"/>
      <c r="F173" s="293"/>
      <c r="G173" s="293" t="str">
        <f t="shared" si="14"/>
        <v>____</v>
      </c>
      <c r="H173" s="294"/>
      <c r="I173" s="294"/>
      <c r="J173" s="295"/>
      <c r="K173" s="293"/>
      <c r="L173" s="293"/>
      <c r="M173" s="293" t="str">
        <f>IF($L173="","",_xlfn.CONCAT('[7]Cover Page'!$D$9,"_",VLOOKUP('[7]Video Analysis Form'!$L173,[7]LookUp_Tables!$R:$S,2,0)))</f>
        <v/>
      </c>
      <c r="N173" s="312">
        <f t="shared" si="17"/>
        <v>0</v>
      </c>
      <c r="O173" s="312">
        <f t="shared" si="18"/>
        <v>0.81354166666666672</v>
      </c>
      <c r="P173" s="312"/>
      <c r="Q173" s="312">
        <f t="shared" si="19"/>
        <v>0.81354166666666672</v>
      </c>
      <c r="R173" s="312">
        <f t="shared" si="15"/>
        <v>0</v>
      </c>
      <c r="S173" s="296"/>
      <c r="T173" s="296"/>
      <c r="U173" s="296"/>
      <c r="V173" s="296"/>
      <c r="W173" s="290"/>
      <c r="X173" s="290"/>
      <c r="Y173" s="313"/>
      <c r="Z173" s="313"/>
      <c r="AA173" s="313"/>
      <c r="AB173" s="313"/>
      <c r="AC173" s="313" t="str">
        <f t="shared" si="16"/>
        <v/>
      </c>
      <c r="AD173" s="293"/>
      <c r="AE173" s="293"/>
      <c r="AF173" s="293"/>
      <c r="AG173" s="293"/>
      <c r="AH173" s="293"/>
      <c r="AI173" s="293"/>
      <c r="AJ173" s="293"/>
      <c r="AK173" s="293"/>
      <c r="AL173" s="293"/>
      <c r="AM173" s="293"/>
      <c r="AN173" s="315" t="str">
        <f>IF(AM173="","",IFERROR(VLOOKUP(AM173,'Error Checking'!A:B,2,0),"Error with MNCR code"))</f>
        <v/>
      </c>
      <c r="AO173" s="315"/>
      <c r="AP173" s="315" t="str">
        <f>IF(AO173="","",IFERROR(VLOOKUP(AO173,'Error Checking'!A:(B),2,0),"Error with MNCR code"))</f>
        <v/>
      </c>
      <c r="AQ173" s="293"/>
      <c r="AR173" s="293"/>
      <c r="AS173" s="316"/>
      <c r="AT173" s="316"/>
      <c r="AU173" s="293"/>
      <c r="AV173" s="293"/>
    </row>
    <row r="174" spans="1:48" x14ac:dyDescent="0.2">
      <c r="A174" s="286"/>
      <c r="B174" s="317"/>
      <c r="C174" s="293"/>
      <c r="D174" s="293"/>
      <c r="E174" s="293"/>
      <c r="F174" s="293"/>
      <c r="G174" s="293" t="str">
        <f t="shared" si="14"/>
        <v>____</v>
      </c>
      <c r="H174" s="294"/>
      <c r="I174" s="294"/>
      <c r="J174" s="295"/>
      <c r="K174" s="293"/>
      <c r="L174" s="293"/>
      <c r="M174" s="293" t="str">
        <f>IF($L174="","",_xlfn.CONCAT('[7]Cover Page'!$D$9,"_",VLOOKUP('[7]Video Analysis Form'!$L174,[7]LookUp_Tables!$R:$S,2,0)))</f>
        <v/>
      </c>
      <c r="N174" s="312">
        <f t="shared" si="17"/>
        <v>0</v>
      </c>
      <c r="O174" s="312">
        <f t="shared" si="18"/>
        <v>0.81354166666666672</v>
      </c>
      <c r="P174" s="312"/>
      <c r="Q174" s="312">
        <f t="shared" si="19"/>
        <v>0.81354166666666672</v>
      </c>
      <c r="R174" s="312">
        <f t="shared" si="15"/>
        <v>0</v>
      </c>
      <c r="S174" s="296"/>
      <c r="T174" s="296"/>
      <c r="U174" s="296"/>
      <c r="V174" s="296"/>
      <c r="W174" s="290"/>
      <c r="X174" s="290"/>
      <c r="Y174" s="313"/>
      <c r="Z174" s="313"/>
      <c r="AA174" s="313"/>
      <c r="AB174" s="313"/>
      <c r="AC174" s="313" t="str">
        <f t="shared" si="16"/>
        <v/>
      </c>
      <c r="AD174" s="293"/>
      <c r="AE174" s="293"/>
      <c r="AF174" s="293"/>
      <c r="AG174" s="293"/>
      <c r="AH174" s="293"/>
      <c r="AI174" s="293"/>
      <c r="AJ174" s="293"/>
      <c r="AK174" s="293"/>
      <c r="AL174" s="293"/>
      <c r="AM174" s="293"/>
      <c r="AN174" s="315" t="str">
        <f>IF(AM174="","",IFERROR(VLOOKUP(AM174,'Error Checking'!A:B,2,0),"Error with MNCR code"))</f>
        <v/>
      </c>
      <c r="AO174" s="315"/>
      <c r="AP174" s="315" t="str">
        <f>IF(AO174="","",IFERROR(VLOOKUP(AO174,'Error Checking'!A:(B),2,0),"Error with MNCR code"))</f>
        <v/>
      </c>
      <c r="AQ174" s="293"/>
      <c r="AR174" s="293"/>
      <c r="AS174" s="316"/>
      <c r="AT174" s="316"/>
      <c r="AU174" s="293"/>
      <c r="AV174" s="293"/>
    </row>
    <row r="175" spans="1:48" x14ac:dyDescent="0.2">
      <c r="A175" s="286"/>
      <c r="B175" s="317"/>
      <c r="C175" s="293"/>
      <c r="D175" s="293"/>
      <c r="E175" s="293"/>
      <c r="F175" s="293"/>
      <c r="G175" s="293" t="str">
        <f t="shared" si="14"/>
        <v>____</v>
      </c>
      <c r="H175" s="294"/>
      <c r="I175" s="294"/>
      <c r="J175" s="295"/>
      <c r="K175" s="293"/>
      <c r="L175" s="293"/>
      <c r="M175" s="293" t="str">
        <f>IF($L175="","",_xlfn.CONCAT('[7]Cover Page'!$D$9,"_",VLOOKUP('[7]Video Analysis Form'!$L175,[7]LookUp_Tables!$R:$S,2,0)))</f>
        <v/>
      </c>
      <c r="N175" s="312">
        <f t="shared" si="17"/>
        <v>0</v>
      </c>
      <c r="O175" s="312">
        <f t="shared" si="18"/>
        <v>0.81354166666666672</v>
      </c>
      <c r="P175" s="312"/>
      <c r="Q175" s="312">
        <f t="shared" si="19"/>
        <v>0.81354166666666672</v>
      </c>
      <c r="R175" s="312">
        <f t="shared" si="15"/>
        <v>0</v>
      </c>
      <c r="S175" s="296"/>
      <c r="T175" s="296"/>
      <c r="U175" s="296"/>
      <c r="V175" s="296"/>
      <c r="W175" s="290"/>
      <c r="X175" s="290"/>
      <c r="Y175" s="313"/>
      <c r="Z175" s="313"/>
      <c r="AA175" s="313"/>
      <c r="AB175" s="313"/>
      <c r="AC175" s="313" t="str">
        <f t="shared" si="16"/>
        <v/>
      </c>
      <c r="AD175" s="293"/>
      <c r="AE175" s="293"/>
      <c r="AF175" s="293"/>
      <c r="AG175" s="293"/>
      <c r="AH175" s="293"/>
      <c r="AI175" s="293"/>
      <c r="AJ175" s="293"/>
      <c r="AK175" s="293"/>
      <c r="AL175" s="293"/>
      <c r="AM175" s="293"/>
      <c r="AN175" s="315" t="str">
        <f>IF(AM175="","",IFERROR(VLOOKUP(AM175,'Error Checking'!A:B,2,0),"Error with MNCR code"))</f>
        <v/>
      </c>
      <c r="AO175" s="315"/>
      <c r="AP175" s="315" t="str">
        <f>IF(AO175="","",IFERROR(VLOOKUP(AO175,'Error Checking'!A:(B),2,0),"Error with MNCR code"))</f>
        <v/>
      </c>
      <c r="AQ175" s="293"/>
      <c r="AR175" s="293"/>
      <c r="AS175" s="316"/>
      <c r="AT175" s="316"/>
      <c r="AU175" s="293"/>
      <c r="AV175" s="293"/>
    </row>
    <row r="176" spans="1:48" x14ac:dyDescent="0.2">
      <c r="A176" s="286"/>
      <c r="B176" s="317"/>
      <c r="C176" s="293"/>
      <c r="D176" s="293"/>
      <c r="E176" s="293"/>
      <c r="F176" s="293"/>
      <c r="G176" s="293" t="str">
        <f t="shared" si="14"/>
        <v>____</v>
      </c>
      <c r="H176" s="294"/>
      <c r="I176" s="294"/>
      <c r="J176" s="295"/>
      <c r="K176" s="293"/>
      <c r="L176" s="293"/>
      <c r="M176" s="293" t="str">
        <f>IF($L176="","",_xlfn.CONCAT('[7]Cover Page'!$D$9,"_",VLOOKUP('[7]Video Analysis Form'!$L176,[7]LookUp_Tables!$R:$S,2,0)))</f>
        <v/>
      </c>
      <c r="N176" s="312">
        <f t="shared" si="17"/>
        <v>0</v>
      </c>
      <c r="O176" s="312">
        <f t="shared" si="18"/>
        <v>0.81354166666666672</v>
      </c>
      <c r="P176" s="312"/>
      <c r="Q176" s="312">
        <f t="shared" si="19"/>
        <v>0.81354166666666672</v>
      </c>
      <c r="R176" s="312">
        <f t="shared" si="15"/>
        <v>0</v>
      </c>
      <c r="S176" s="296"/>
      <c r="T176" s="296"/>
      <c r="U176" s="296"/>
      <c r="V176" s="296"/>
      <c r="W176" s="290"/>
      <c r="X176" s="290"/>
      <c r="Y176" s="313"/>
      <c r="Z176" s="313"/>
      <c r="AA176" s="313"/>
      <c r="AB176" s="313"/>
      <c r="AC176" s="313" t="str">
        <f t="shared" si="16"/>
        <v/>
      </c>
      <c r="AD176" s="293"/>
      <c r="AE176" s="293"/>
      <c r="AF176" s="293"/>
      <c r="AG176" s="293"/>
      <c r="AH176" s="293"/>
      <c r="AI176" s="293"/>
      <c r="AJ176" s="293"/>
      <c r="AK176" s="293"/>
      <c r="AL176" s="293"/>
      <c r="AM176" s="293"/>
      <c r="AN176" s="315" t="str">
        <f>IF(AM176="","",IFERROR(VLOOKUP(AM176,'Error Checking'!A:B,2,0),"Error with MNCR code"))</f>
        <v/>
      </c>
      <c r="AO176" s="315"/>
      <c r="AP176" s="315" t="str">
        <f>IF(AO176="","",IFERROR(VLOOKUP(AO176,'Error Checking'!A:(B),2,0),"Error with MNCR code"))</f>
        <v/>
      </c>
      <c r="AQ176" s="293"/>
      <c r="AR176" s="293"/>
      <c r="AS176" s="316"/>
      <c r="AT176" s="316"/>
      <c r="AU176" s="293"/>
      <c r="AV176" s="293"/>
    </row>
    <row r="177" spans="1:48" x14ac:dyDescent="0.2">
      <c r="A177" s="286"/>
      <c r="B177" s="317"/>
      <c r="C177" s="293"/>
      <c r="D177" s="293"/>
      <c r="E177" s="293"/>
      <c r="F177" s="293"/>
      <c r="G177" s="293" t="str">
        <f t="shared" si="14"/>
        <v>____</v>
      </c>
      <c r="H177" s="294"/>
      <c r="I177" s="294"/>
      <c r="J177" s="295"/>
      <c r="K177" s="293"/>
      <c r="L177" s="293"/>
      <c r="M177" s="293" t="str">
        <f>IF($L177="","",_xlfn.CONCAT('[7]Cover Page'!$D$9,"_",VLOOKUP('[7]Video Analysis Form'!$L177,[7]LookUp_Tables!$R:$S,2,0)))</f>
        <v/>
      </c>
      <c r="N177" s="312">
        <f t="shared" si="17"/>
        <v>0</v>
      </c>
      <c r="O177" s="312">
        <f t="shared" si="18"/>
        <v>0.81354166666666672</v>
      </c>
      <c r="P177" s="312"/>
      <c r="Q177" s="312">
        <f t="shared" si="19"/>
        <v>0.81354166666666672</v>
      </c>
      <c r="R177" s="312">
        <f t="shared" si="15"/>
        <v>0</v>
      </c>
      <c r="S177" s="296"/>
      <c r="T177" s="296"/>
      <c r="U177" s="296"/>
      <c r="V177" s="296"/>
      <c r="W177" s="290"/>
      <c r="X177" s="290"/>
      <c r="Y177" s="313"/>
      <c r="Z177" s="313"/>
      <c r="AA177" s="313"/>
      <c r="AB177" s="313"/>
      <c r="AC177" s="313" t="str">
        <f t="shared" si="16"/>
        <v/>
      </c>
      <c r="AD177" s="293"/>
      <c r="AE177" s="293"/>
      <c r="AF177" s="293"/>
      <c r="AG177" s="293"/>
      <c r="AH177" s="293"/>
      <c r="AI177" s="293"/>
      <c r="AJ177" s="293"/>
      <c r="AK177" s="293"/>
      <c r="AL177" s="293"/>
      <c r="AM177" s="293"/>
      <c r="AN177" s="315" t="str">
        <f>IF(AM177="","",IFERROR(VLOOKUP(AM177,'Error Checking'!A:B,2,0),"Error with MNCR code"))</f>
        <v/>
      </c>
      <c r="AO177" s="315"/>
      <c r="AP177" s="315" t="str">
        <f>IF(AO177="","",IFERROR(VLOOKUP(AO177,'Error Checking'!A:(B),2,0),"Error with MNCR code"))</f>
        <v/>
      </c>
      <c r="AQ177" s="293"/>
      <c r="AR177" s="293"/>
      <c r="AS177" s="316"/>
      <c r="AT177" s="316"/>
      <c r="AU177" s="293"/>
      <c r="AV177" s="293"/>
    </row>
    <row r="178" spans="1:48" x14ac:dyDescent="0.2">
      <c r="A178" s="286"/>
      <c r="B178" s="317"/>
      <c r="C178" s="293"/>
      <c r="D178" s="293"/>
      <c r="E178" s="293"/>
      <c r="F178" s="293"/>
      <c r="G178" s="293" t="str">
        <f t="shared" si="14"/>
        <v>____</v>
      </c>
      <c r="H178" s="294"/>
      <c r="I178" s="294"/>
      <c r="J178" s="295"/>
      <c r="K178" s="293"/>
      <c r="L178" s="293"/>
      <c r="M178" s="293" t="str">
        <f>IF($L178="","",_xlfn.CONCAT('[7]Cover Page'!$D$9,"_",VLOOKUP('[7]Video Analysis Form'!$L178,[7]LookUp_Tables!$R:$S,2,0)))</f>
        <v/>
      </c>
      <c r="N178" s="312">
        <f t="shared" si="17"/>
        <v>0</v>
      </c>
      <c r="O178" s="312">
        <f t="shared" si="18"/>
        <v>0.81354166666666672</v>
      </c>
      <c r="P178" s="312"/>
      <c r="Q178" s="312">
        <f t="shared" si="19"/>
        <v>0.81354166666666672</v>
      </c>
      <c r="R178" s="312">
        <f t="shared" si="15"/>
        <v>0</v>
      </c>
      <c r="S178" s="296"/>
      <c r="T178" s="296"/>
      <c r="U178" s="296"/>
      <c r="V178" s="296"/>
      <c r="W178" s="290"/>
      <c r="X178" s="290"/>
      <c r="Y178" s="313"/>
      <c r="Z178" s="313"/>
      <c r="AA178" s="313"/>
      <c r="AB178" s="313"/>
      <c r="AC178" s="313" t="str">
        <f t="shared" si="16"/>
        <v/>
      </c>
      <c r="AD178" s="293"/>
      <c r="AE178" s="293"/>
      <c r="AF178" s="293"/>
      <c r="AG178" s="293"/>
      <c r="AH178" s="293"/>
      <c r="AI178" s="293"/>
      <c r="AJ178" s="293"/>
      <c r="AK178" s="293"/>
      <c r="AL178" s="293"/>
      <c r="AM178" s="293"/>
      <c r="AN178" s="315" t="str">
        <f>IF(AM178="","",IFERROR(VLOOKUP(AM178,'Error Checking'!A:B,2,0),"Error with MNCR code"))</f>
        <v/>
      </c>
      <c r="AO178" s="315"/>
      <c r="AP178" s="315" t="str">
        <f>IF(AO178="","",IFERROR(VLOOKUP(AO178,'Error Checking'!A:(B),2,0),"Error with MNCR code"))</f>
        <v/>
      </c>
      <c r="AQ178" s="293"/>
      <c r="AR178" s="293"/>
      <c r="AS178" s="316"/>
      <c r="AT178" s="316"/>
      <c r="AU178" s="293"/>
      <c r="AV178" s="293"/>
    </row>
    <row r="179" spans="1:48" x14ac:dyDescent="0.2">
      <c r="A179" s="286"/>
      <c r="B179" s="317"/>
      <c r="C179" s="293"/>
      <c r="D179" s="293"/>
      <c r="E179" s="293"/>
      <c r="F179" s="293"/>
      <c r="G179" s="293" t="str">
        <f t="shared" si="14"/>
        <v>____</v>
      </c>
      <c r="H179" s="294"/>
      <c r="I179" s="294"/>
      <c r="J179" s="295"/>
      <c r="K179" s="293"/>
      <c r="L179" s="293"/>
      <c r="M179" s="293" t="str">
        <f>IF($L179="","",_xlfn.CONCAT('[7]Cover Page'!$D$9,"_",VLOOKUP('[7]Video Analysis Form'!$L179,[7]LookUp_Tables!$R:$S,2,0)))</f>
        <v/>
      </c>
      <c r="N179" s="312">
        <f t="shared" si="17"/>
        <v>0</v>
      </c>
      <c r="O179" s="312">
        <f t="shared" si="18"/>
        <v>0.81354166666666672</v>
      </c>
      <c r="P179" s="312"/>
      <c r="Q179" s="312">
        <f t="shared" si="19"/>
        <v>0.81354166666666672</v>
      </c>
      <c r="R179" s="312">
        <f t="shared" si="15"/>
        <v>0</v>
      </c>
      <c r="S179" s="296"/>
      <c r="T179" s="296"/>
      <c r="U179" s="296"/>
      <c r="V179" s="296"/>
      <c r="W179" s="290"/>
      <c r="X179" s="290"/>
      <c r="Y179" s="313"/>
      <c r="Z179" s="313"/>
      <c r="AA179" s="313"/>
      <c r="AB179" s="313"/>
      <c r="AC179" s="313" t="str">
        <f t="shared" si="16"/>
        <v/>
      </c>
      <c r="AD179" s="293"/>
      <c r="AE179" s="293"/>
      <c r="AF179" s="293"/>
      <c r="AG179" s="293"/>
      <c r="AH179" s="293"/>
      <c r="AI179" s="293"/>
      <c r="AJ179" s="293"/>
      <c r="AK179" s="293"/>
      <c r="AL179" s="293"/>
      <c r="AM179" s="293"/>
      <c r="AN179" s="315" t="str">
        <f>IF(AM179="","",IFERROR(VLOOKUP(AM179,'Error Checking'!A:B,2,0),"Error with MNCR code"))</f>
        <v/>
      </c>
      <c r="AO179" s="315"/>
      <c r="AP179" s="315" t="str">
        <f>IF(AO179="","",IFERROR(VLOOKUP(AO179,'Error Checking'!A:(B),2,0),"Error with MNCR code"))</f>
        <v/>
      </c>
      <c r="AQ179" s="293"/>
      <c r="AR179" s="293"/>
      <c r="AS179" s="316"/>
      <c r="AT179" s="316"/>
      <c r="AU179" s="293"/>
      <c r="AV179" s="293"/>
    </row>
    <row r="180" spans="1:48" x14ac:dyDescent="0.2">
      <c r="A180" s="286"/>
      <c r="B180" s="317"/>
      <c r="C180" s="293"/>
      <c r="D180" s="293"/>
      <c r="E180" s="293"/>
      <c r="F180" s="293"/>
      <c r="G180" s="293" t="str">
        <f t="shared" si="14"/>
        <v>____</v>
      </c>
      <c r="H180" s="294"/>
      <c r="I180" s="294"/>
      <c r="J180" s="295"/>
      <c r="K180" s="293"/>
      <c r="L180" s="293"/>
      <c r="M180" s="293" t="str">
        <f>IF($L180="","",_xlfn.CONCAT('[7]Cover Page'!$D$9,"_",VLOOKUP('[7]Video Analysis Form'!$L180,[7]LookUp_Tables!$R:$S,2,0)))</f>
        <v/>
      </c>
      <c r="N180" s="312">
        <f t="shared" si="17"/>
        <v>0</v>
      </c>
      <c r="O180" s="312">
        <f t="shared" si="18"/>
        <v>0.81354166666666672</v>
      </c>
      <c r="P180" s="312"/>
      <c r="Q180" s="312">
        <f t="shared" si="19"/>
        <v>0.81354166666666672</v>
      </c>
      <c r="R180" s="312">
        <f t="shared" si="15"/>
        <v>0</v>
      </c>
      <c r="S180" s="296"/>
      <c r="T180" s="296"/>
      <c r="U180" s="296"/>
      <c r="V180" s="296"/>
      <c r="W180" s="290"/>
      <c r="X180" s="290"/>
      <c r="Y180" s="313"/>
      <c r="Z180" s="313"/>
      <c r="AA180" s="313"/>
      <c r="AB180" s="313"/>
      <c r="AC180" s="313" t="str">
        <f t="shared" si="16"/>
        <v/>
      </c>
      <c r="AD180" s="293"/>
      <c r="AE180" s="293"/>
      <c r="AF180" s="293"/>
      <c r="AG180" s="293"/>
      <c r="AH180" s="293"/>
      <c r="AI180" s="293"/>
      <c r="AJ180" s="293"/>
      <c r="AK180" s="293"/>
      <c r="AL180" s="293"/>
      <c r="AM180" s="293"/>
      <c r="AN180" s="315" t="str">
        <f>IF(AM180="","",IFERROR(VLOOKUP(AM180,'Error Checking'!A:B,2,0),"Error with MNCR code"))</f>
        <v/>
      </c>
      <c r="AO180" s="315"/>
      <c r="AP180" s="315" t="str">
        <f>IF(AO180="","",IFERROR(VLOOKUP(AO180,'Error Checking'!A:(B),2,0),"Error with MNCR code"))</f>
        <v/>
      </c>
      <c r="AQ180" s="293"/>
      <c r="AR180" s="293"/>
      <c r="AS180" s="316"/>
      <c r="AT180" s="316"/>
      <c r="AU180" s="293"/>
      <c r="AV180" s="293"/>
    </row>
    <row r="181" spans="1:48" x14ac:dyDescent="0.2">
      <c r="A181" s="286"/>
      <c r="B181" s="317"/>
      <c r="C181" s="293"/>
      <c r="D181" s="293"/>
      <c r="E181" s="293"/>
      <c r="F181" s="293"/>
      <c r="G181" s="293" t="str">
        <f t="shared" si="14"/>
        <v>____</v>
      </c>
      <c r="H181" s="294"/>
      <c r="I181" s="294"/>
      <c r="J181" s="295"/>
      <c r="K181" s="293"/>
      <c r="L181" s="293"/>
      <c r="M181" s="293" t="str">
        <f>IF($L181="","",_xlfn.CONCAT('[7]Cover Page'!$D$9,"_",VLOOKUP('[7]Video Analysis Form'!$L181,[7]LookUp_Tables!$R:$S,2,0)))</f>
        <v/>
      </c>
      <c r="N181" s="312">
        <f t="shared" si="17"/>
        <v>0</v>
      </c>
      <c r="O181" s="312">
        <f t="shared" si="18"/>
        <v>0.81354166666666672</v>
      </c>
      <c r="P181" s="312"/>
      <c r="Q181" s="312">
        <f t="shared" si="19"/>
        <v>0.81354166666666672</v>
      </c>
      <c r="R181" s="312">
        <f t="shared" si="15"/>
        <v>0</v>
      </c>
      <c r="S181" s="296"/>
      <c r="T181" s="296"/>
      <c r="U181" s="296"/>
      <c r="V181" s="296"/>
      <c r="W181" s="290"/>
      <c r="X181" s="290"/>
      <c r="Y181" s="313"/>
      <c r="Z181" s="313"/>
      <c r="AA181" s="313"/>
      <c r="AB181" s="313"/>
      <c r="AC181" s="313" t="str">
        <f t="shared" si="16"/>
        <v/>
      </c>
      <c r="AD181" s="293"/>
      <c r="AE181" s="293"/>
      <c r="AF181" s="293"/>
      <c r="AG181" s="293"/>
      <c r="AH181" s="293"/>
      <c r="AI181" s="293"/>
      <c r="AJ181" s="293"/>
      <c r="AK181" s="293"/>
      <c r="AL181" s="293"/>
      <c r="AM181" s="293"/>
      <c r="AN181" s="315" t="str">
        <f>IF(AM181="","",IFERROR(VLOOKUP(AM181,'Error Checking'!A:B,2,0),"Error with MNCR code"))</f>
        <v/>
      </c>
      <c r="AO181" s="315"/>
      <c r="AP181" s="315" t="str">
        <f>IF(AO181="","",IFERROR(VLOOKUP(AO181,'Error Checking'!A:(B),2,0),"Error with MNCR code"))</f>
        <v/>
      </c>
      <c r="AQ181" s="293"/>
      <c r="AR181" s="293"/>
      <c r="AS181" s="316"/>
      <c r="AT181" s="316"/>
      <c r="AU181" s="293"/>
      <c r="AV181" s="293"/>
    </row>
    <row r="182" spans="1:48" x14ac:dyDescent="0.2">
      <c r="A182" s="286"/>
      <c r="B182" s="317"/>
      <c r="C182" s="293"/>
      <c r="D182" s="293"/>
      <c r="E182" s="293"/>
      <c r="F182" s="293"/>
      <c r="G182" s="293" t="str">
        <f t="shared" si="14"/>
        <v>____</v>
      </c>
      <c r="H182" s="294"/>
      <c r="I182" s="294"/>
      <c r="J182" s="295"/>
      <c r="K182" s="293"/>
      <c r="L182" s="293"/>
      <c r="M182" s="293" t="str">
        <f>IF($L182="","",_xlfn.CONCAT('[7]Cover Page'!$D$9,"_",VLOOKUP('[7]Video Analysis Form'!$L182,[7]LookUp_Tables!$R:$S,2,0)))</f>
        <v/>
      </c>
      <c r="N182" s="312">
        <f t="shared" si="17"/>
        <v>0</v>
      </c>
      <c r="O182" s="312">
        <f t="shared" si="18"/>
        <v>0.81354166666666672</v>
      </c>
      <c r="P182" s="312"/>
      <c r="Q182" s="312">
        <f t="shared" si="19"/>
        <v>0.81354166666666672</v>
      </c>
      <c r="R182" s="312">
        <f t="shared" si="15"/>
        <v>0</v>
      </c>
      <c r="S182" s="296"/>
      <c r="T182" s="296"/>
      <c r="U182" s="296"/>
      <c r="V182" s="296"/>
      <c r="W182" s="290"/>
      <c r="X182" s="290"/>
      <c r="Y182" s="313"/>
      <c r="Z182" s="313"/>
      <c r="AA182" s="313"/>
      <c r="AB182" s="313"/>
      <c r="AC182" s="313" t="str">
        <f t="shared" si="16"/>
        <v/>
      </c>
      <c r="AD182" s="293"/>
      <c r="AE182" s="293"/>
      <c r="AF182" s="293"/>
      <c r="AG182" s="293"/>
      <c r="AH182" s="293"/>
      <c r="AI182" s="293"/>
      <c r="AJ182" s="293"/>
      <c r="AK182" s="293"/>
      <c r="AL182" s="293"/>
      <c r="AM182" s="293"/>
      <c r="AN182" s="315" t="str">
        <f>IF(AM182="","",IFERROR(VLOOKUP(AM182,'Error Checking'!A:B,2,0),"Error with MNCR code"))</f>
        <v/>
      </c>
      <c r="AO182" s="315"/>
      <c r="AP182" s="315" t="str">
        <f>IF(AO182="","",IFERROR(VLOOKUP(AO182,'Error Checking'!A:(B),2,0),"Error with MNCR code"))</f>
        <v/>
      </c>
      <c r="AQ182" s="293"/>
      <c r="AR182" s="293"/>
      <c r="AS182" s="316"/>
      <c r="AT182" s="316"/>
      <c r="AU182" s="293"/>
      <c r="AV182" s="293"/>
    </row>
    <row r="183" spans="1:48" x14ac:dyDescent="0.2">
      <c r="A183" s="286"/>
      <c r="B183" s="317"/>
      <c r="C183" s="293"/>
      <c r="D183" s="293"/>
      <c r="E183" s="293"/>
      <c r="F183" s="293"/>
      <c r="G183" s="293" t="str">
        <f t="shared" si="14"/>
        <v>____</v>
      </c>
      <c r="H183" s="294"/>
      <c r="I183" s="294"/>
      <c r="J183" s="295"/>
      <c r="K183" s="293"/>
      <c r="L183" s="293"/>
      <c r="M183" s="293" t="str">
        <f>IF($L183="","",_xlfn.CONCAT('[7]Cover Page'!$D$9,"_",VLOOKUP('[7]Video Analysis Form'!$L183,[7]LookUp_Tables!$R:$S,2,0)))</f>
        <v/>
      </c>
      <c r="N183" s="312">
        <f t="shared" si="17"/>
        <v>0</v>
      </c>
      <c r="O183" s="312">
        <f t="shared" si="18"/>
        <v>0.81354166666666672</v>
      </c>
      <c r="P183" s="312"/>
      <c r="Q183" s="312">
        <f t="shared" si="19"/>
        <v>0.81354166666666672</v>
      </c>
      <c r="R183" s="312">
        <f t="shared" si="15"/>
        <v>0</v>
      </c>
      <c r="S183" s="296"/>
      <c r="T183" s="296"/>
      <c r="U183" s="296"/>
      <c r="V183" s="296"/>
      <c r="W183" s="290"/>
      <c r="X183" s="290"/>
      <c r="Y183" s="313"/>
      <c r="Z183" s="313"/>
      <c r="AA183" s="313"/>
      <c r="AB183" s="313"/>
      <c r="AC183" s="313" t="str">
        <f t="shared" si="16"/>
        <v/>
      </c>
      <c r="AD183" s="293"/>
      <c r="AE183" s="293"/>
      <c r="AF183" s="293"/>
      <c r="AG183" s="293"/>
      <c r="AH183" s="293"/>
      <c r="AI183" s="293"/>
      <c r="AJ183" s="293"/>
      <c r="AK183" s="293"/>
      <c r="AL183" s="293"/>
      <c r="AM183" s="293"/>
      <c r="AN183" s="315" t="str">
        <f>IF(AM183="","",IFERROR(VLOOKUP(AM183,'Error Checking'!A:B,2,0),"Error with MNCR code"))</f>
        <v/>
      </c>
      <c r="AO183" s="315"/>
      <c r="AP183" s="315" t="str">
        <f>IF(AO183="","",IFERROR(VLOOKUP(AO183,'Error Checking'!A:(B),2,0),"Error with MNCR code"))</f>
        <v/>
      </c>
      <c r="AQ183" s="293"/>
      <c r="AR183" s="293"/>
      <c r="AS183" s="316"/>
      <c r="AT183" s="316"/>
      <c r="AU183" s="293"/>
      <c r="AV183" s="293"/>
    </row>
    <row r="184" spans="1:48" x14ac:dyDescent="0.2">
      <c r="A184" s="286"/>
      <c r="B184" s="317"/>
      <c r="C184" s="293"/>
      <c r="D184" s="293"/>
      <c r="E184" s="293"/>
      <c r="F184" s="293"/>
      <c r="G184" s="293" t="str">
        <f t="shared" si="14"/>
        <v>____</v>
      </c>
      <c r="H184" s="294"/>
      <c r="I184" s="294"/>
      <c r="J184" s="295"/>
      <c r="K184" s="293"/>
      <c r="L184" s="293"/>
      <c r="M184" s="293" t="str">
        <f>IF($L184="","",_xlfn.CONCAT('[7]Cover Page'!$D$9,"_",VLOOKUP('[7]Video Analysis Form'!$L184,[7]LookUp_Tables!$R:$S,2,0)))</f>
        <v/>
      </c>
      <c r="N184" s="312">
        <f t="shared" si="17"/>
        <v>0</v>
      </c>
      <c r="O184" s="312">
        <f t="shared" si="18"/>
        <v>0.81354166666666672</v>
      </c>
      <c r="P184" s="312"/>
      <c r="Q184" s="312">
        <f t="shared" si="19"/>
        <v>0.81354166666666672</v>
      </c>
      <c r="R184" s="312">
        <f t="shared" si="15"/>
        <v>0</v>
      </c>
      <c r="S184" s="296"/>
      <c r="T184" s="296"/>
      <c r="U184" s="296"/>
      <c r="V184" s="296"/>
      <c r="W184" s="290"/>
      <c r="X184" s="290"/>
      <c r="Y184" s="313"/>
      <c r="Z184" s="313"/>
      <c r="AA184" s="313"/>
      <c r="AB184" s="313"/>
      <c r="AC184" s="313" t="str">
        <f t="shared" si="16"/>
        <v/>
      </c>
      <c r="AD184" s="293"/>
      <c r="AE184" s="293"/>
      <c r="AF184" s="293"/>
      <c r="AG184" s="293"/>
      <c r="AH184" s="293"/>
      <c r="AI184" s="293"/>
      <c r="AJ184" s="293"/>
      <c r="AK184" s="293"/>
      <c r="AL184" s="293"/>
      <c r="AM184" s="293"/>
      <c r="AN184" s="315" t="str">
        <f>IF(AM184="","",IFERROR(VLOOKUP(AM184,'Error Checking'!A:B,2,0),"Error with MNCR code"))</f>
        <v/>
      </c>
      <c r="AO184" s="315"/>
      <c r="AP184" s="315" t="str">
        <f>IF(AO184="","",IFERROR(VLOOKUP(AO184,'Error Checking'!A:(B),2,0),"Error with MNCR code"))</f>
        <v/>
      </c>
      <c r="AQ184" s="293"/>
      <c r="AR184" s="293"/>
      <c r="AS184" s="316"/>
      <c r="AT184" s="316"/>
      <c r="AU184" s="293"/>
      <c r="AV184" s="293"/>
    </row>
    <row r="185" spans="1:48" x14ac:dyDescent="0.2">
      <c r="A185" s="286"/>
      <c r="B185" s="317"/>
      <c r="C185" s="293"/>
      <c r="D185" s="293"/>
      <c r="E185" s="293"/>
      <c r="F185" s="293"/>
      <c r="G185" s="293" t="str">
        <f t="shared" si="14"/>
        <v>____</v>
      </c>
      <c r="H185" s="294"/>
      <c r="I185" s="294"/>
      <c r="J185" s="295"/>
      <c r="K185" s="293"/>
      <c r="L185" s="293"/>
      <c r="M185" s="293" t="str">
        <f>IF($L185="","",_xlfn.CONCAT('[7]Cover Page'!$D$9,"_",VLOOKUP('[7]Video Analysis Form'!$L185,[7]LookUp_Tables!$R:$S,2,0)))</f>
        <v/>
      </c>
      <c r="N185" s="312">
        <f t="shared" si="17"/>
        <v>0</v>
      </c>
      <c r="O185" s="312">
        <f t="shared" si="18"/>
        <v>0.81354166666666672</v>
      </c>
      <c r="P185" s="312"/>
      <c r="Q185" s="312">
        <f t="shared" si="19"/>
        <v>0.81354166666666672</v>
      </c>
      <c r="R185" s="312">
        <f t="shared" si="15"/>
        <v>0</v>
      </c>
      <c r="S185" s="296"/>
      <c r="T185" s="296"/>
      <c r="U185" s="296"/>
      <c r="V185" s="296"/>
      <c r="W185" s="290"/>
      <c r="X185" s="290"/>
      <c r="Y185" s="313"/>
      <c r="Z185" s="313"/>
      <c r="AA185" s="313"/>
      <c r="AB185" s="313"/>
      <c r="AC185" s="313" t="str">
        <f t="shared" si="16"/>
        <v/>
      </c>
      <c r="AD185" s="293"/>
      <c r="AE185" s="293"/>
      <c r="AF185" s="293"/>
      <c r="AG185" s="293"/>
      <c r="AH185" s="293"/>
      <c r="AI185" s="293"/>
      <c r="AJ185" s="293"/>
      <c r="AK185" s="293"/>
      <c r="AL185" s="293"/>
      <c r="AM185" s="293"/>
      <c r="AN185" s="315" t="str">
        <f>IF(AM185="","",IFERROR(VLOOKUP(AM185,'Error Checking'!A:B,2,0),"Error with MNCR code"))</f>
        <v/>
      </c>
      <c r="AO185" s="315"/>
      <c r="AP185" s="315" t="str">
        <f>IF(AO185="","",IFERROR(VLOOKUP(AO185,'Error Checking'!A:(B),2,0),"Error with MNCR code"))</f>
        <v/>
      </c>
      <c r="AQ185" s="293"/>
      <c r="AR185" s="293"/>
      <c r="AS185" s="316"/>
      <c r="AT185" s="316"/>
      <c r="AU185" s="293"/>
      <c r="AV185" s="293"/>
    </row>
    <row r="186" spans="1:48" x14ac:dyDescent="0.2">
      <c r="A186" s="286"/>
      <c r="B186" s="317"/>
      <c r="C186" s="293"/>
      <c r="D186" s="293"/>
      <c r="E186" s="293"/>
      <c r="F186" s="293"/>
      <c r="G186" s="293" t="str">
        <f t="shared" si="14"/>
        <v>____</v>
      </c>
      <c r="H186" s="294"/>
      <c r="I186" s="294"/>
      <c r="J186" s="295"/>
      <c r="K186" s="293"/>
      <c r="L186" s="293"/>
      <c r="M186" s="293" t="str">
        <f>IF($L186="","",_xlfn.CONCAT('[7]Cover Page'!$D$9,"_",VLOOKUP('[7]Video Analysis Form'!$L186,[7]LookUp_Tables!$R:$S,2,0)))</f>
        <v/>
      </c>
      <c r="N186" s="312">
        <f t="shared" si="17"/>
        <v>0</v>
      </c>
      <c r="O186" s="312">
        <f t="shared" si="18"/>
        <v>0.81354166666666672</v>
      </c>
      <c r="P186" s="312"/>
      <c r="Q186" s="312">
        <f t="shared" si="19"/>
        <v>0.81354166666666672</v>
      </c>
      <c r="R186" s="312">
        <f t="shared" si="15"/>
        <v>0</v>
      </c>
      <c r="S186" s="296"/>
      <c r="T186" s="296"/>
      <c r="U186" s="296"/>
      <c r="V186" s="296"/>
      <c r="W186" s="290"/>
      <c r="X186" s="290"/>
      <c r="Y186" s="313"/>
      <c r="Z186" s="313"/>
      <c r="AA186" s="313"/>
      <c r="AB186" s="313"/>
      <c r="AC186" s="313" t="str">
        <f t="shared" si="16"/>
        <v/>
      </c>
      <c r="AD186" s="293"/>
      <c r="AE186" s="293"/>
      <c r="AF186" s="293"/>
      <c r="AG186" s="293"/>
      <c r="AH186" s="293"/>
      <c r="AI186" s="293"/>
      <c r="AJ186" s="293"/>
      <c r="AK186" s="293"/>
      <c r="AL186" s="293"/>
      <c r="AM186" s="293"/>
      <c r="AN186" s="315" t="str">
        <f>IF(AM186="","",IFERROR(VLOOKUP(AM186,'Error Checking'!A:B,2,0),"Error with MNCR code"))</f>
        <v/>
      </c>
      <c r="AO186" s="315"/>
      <c r="AP186" s="315" t="str">
        <f>IF(AO186="","",IFERROR(VLOOKUP(AO186,'Error Checking'!A:(B),2,0),"Error with MNCR code"))</f>
        <v/>
      </c>
      <c r="AQ186" s="293"/>
      <c r="AR186" s="293"/>
      <c r="AS186" s="316"/>
      <c r="AT186" s="316"/>
      <c r="AU186" s="293"/>
      <c r="AV186" s="293"/>
    </row>
    <row r="187" spans="1:48" x14ac:dyDescent="0.2">
      <c r="A187" s="286"/>
      <c r="B187" s="317"/>
      <c r="C187" s="293"/>
      <c r="D187" s="293"/>
      <c r="E187" s="293"/>
      <c r="F187" s="293"/>
      <c r="G187" s="293" t="str">
        <f t="shared" si="14"/>
        <v>____</v>
      </c>
      <c r="H187" s="294"/>
      <c r="I187" s="294"/>
      <c r="J187" s="295"/>
      <c r="K187" s="293"/>
      <c r="L187" s="293"/>
      <c r="M187" s="293" t="str">
        <f>IF($L187="","",_xlfn.CONCAT('[7]Cover Page'!$D$9,"_",VLOOKUP('[7]Video Analysis Form'!$L187,[7]LookUp_Tables!$R:$S,2,0)))</f>
        <v/>
      </c>
      <c r="N187" s="312">
        <f t="shared" si="17"/>
        <v>0</v>
      </c>
      <c r="O187" s="312">
        <f t="shared" si="18"/>
        <v>0.81354166666666672</v>
      </c>
      <c r="P187" s="312"/>
      <c r="Q187" s="312">
        <f t="shared" si="19"/>
        <v>0.81354166666666672</v>
      </c>
      <c r="R187" s="312">
        <f t="shared" si="15"/>
        <v>0</v>
      </c>
      <c r="S187" s="296"/>
      <c r="T187" s="296"/>
      <c r="U187" s="296"/>
      <c r="V187" s="296"/>
      <c r="W187" s="290"/>
      <c r="X187" s="290"/>
      <c r="Y187" s="313"/>
      <c r="Z187" s="313"/>
      <c r="AA187" s="313"/>
      <c r="AB187" s="313"/>
      <c r="AC187" s="313" t="str">
        <f t="shared" si="16"/>
        <v/>
      </c>
      <c r="AD187" s="293"/>
      <c r="AE187" s="293"/>
      <c r="AF187" s="293"/>
      <c r="AG187" s="293"/>
      <c r="AH187" s="293"/>
      <c r="AI187" s="293"/>
      <c r="AJ187" s="293"/>
      <c r="AK187" s="293"/>
      <c r="AL187" s="293"/>
      <c r="AM187" s="293"/>
      <c r="AN187" s="315" t="str">
        <f>IF(AM187="","",IFERROR(VLOOKUP(AM187,'Error Checking'!A:B,2,0),"Error with MNCR code"))</f>
        <v/>
      </c>
      <c r="AO187" s="315"/>
      <c r="AP187" s="315" t="str">
        <f>IF(AO187="","",IFERROR(VLOOKUP(AO187,'Error Checking'!A:(B),2,0),"Error with MNCR code"))</f>
        <v/>
      </c>
      <c r="AQ187" s="293"/>
      <c r="AR187" s="293"/>
      <c r="AS187" s="316"/>
      <c r="AT187" s="316"/>
      <c r="AU187" s="293"/>
      <c r="AV187" s="293"/>
    </row>
    <row r="188" spans="1:48" x14ac:dyDescent="0.2">
      <c r="A188" s="286"/>
      <c r="B188" s="317"/>
      <c r="C188" s="293"/>
      <c r="D188" s="293"/>
      <c r="E188" s="293"/>
      <c r="F188" s="293"/>
      <c r="G188" s="293" t="str">
        <f t="shared" si="14"/>
        <v>____</v>
      </c>
      <c r="H188" s="294"/>
      <c r="I188" s="294"/>
      <c r="J188" s="295"/>
      <c r="K188" s="293"/>
      <c r="L188" s="293"/>
      <c r="M188" s="293" t="str">
        <f>IF($L188="","",_xlfn.CONCAT('[7]Cover Page'!$D$9,"_",VLOOKUP('[7]Video Analysis Form'!$L188,[7]LookUp_Tables!$R:$S,2,0)))</f>
        <v/>
      </c>
      <c r="N188" s="312">
        <f t="shared" si="17"/>
        <v>0</v>
      </c>
      <c r="O188" s="312">
        <f t="shared" si="18"/>
        <v>0.81354166666666672</v>
      </c>
      <c r="P188" s="312"/>
      <c r="Q188" s="312">
        <f t="shared" si="19"/>
        <v>0.81354166666666672</v>
      </c>
      <c r="R188" s="312">
        <f t="shared" si="15"/>
        <v>0</v>
      </c>
      <c r="S188" s="296"/>
      <c r="T188" s="296"/>
      <c r="U188" s="296"/>
      <c r="V188" s="296"/>
      <c r="W188" s="290"/>
      <c r="X188" s="290"/>
      <c r="Y188" s="313"/>
      <c r="Z188" s="313"/>
      <c r="AA188" s="313"/>
      <c r="AB188" s="313"/>
      <c r="AC188" s="313" t="str">
        <f t="shared" si="16"/>
        <v/>
      </c>
      <c r="AD188" s="293"/>
      <c r="AE188" s="293"/>
      <c r="AF188" s="293"/>
      <c r="AG188" s="293"/>
      <c r="AH188" s="293"/>
      <c r="AI188" s="293"/>
      <c r="AJ188" s="293"/>
      <c r="AK188" s="293"/>
      <c r="AL188" s="293"/>
      <c r="AM188" s="293"/>
      <c r="AN188" s="315" t="str">
        <f>IF(AM188="","",IFERROR(VLOOKUP(AM188,'Error Checking'!A:B,2,0),"Error with MNCR code"))</f>
        <v/>
      </c>
      <c r="AO188" s="315"/>
      <c r="AP188" s="315" t="str">
        <f>IF(AO188="","",IFERROR(VLOOKUP(AO188,'Error Checking'!A:(B),2,0),"Error with MNCR code"))</f>
        <v/>
      </c>
      <c r="AQ188" s="293"/>
      <c r="AR188" s="293"/>
      <c r="AS188" s="316"/>
      <c r="AT188" s="316"/>
      <c r="AU188" s="293"/>
      <c r="AV188" s="293"/>
    </row>
    <row r="189" spans="1:48" x14ac:dyDescent="0.2">
      <c r="A189" s="286"/>
      <c r="B189" s="317"/>
      <c r="C189" s="293"/>
      <c r="D189" s="293"/>
      <c r="E189" s="293"/>
      <c r="F189" s="293"/>
      <c r="G189" s="293" t="str">
        <f t="shared" si="14"/>
        <v>____</v>
      </c>
      <c r="H189" s="294"/>
      <c r="I189" s="294"/>
      <c r="J189" s="295"/>
      <c r="K189" s="293"/>
      <c r="L189" s="293"/>
      <c r="M189" s="293" t="str">
        <f>IF($L189="","",_xlfn.CONCAT('[7]Cover Page'!$D$9,"_",VLOOKUP('[7]Video Analysis Form'!$L189,[7]LookUp_Tables!$R:$S,2,0)))</f>
        <v/>
      </c>
      <c r="N189" s="312">
        <f t="shared" si="17"/>
        <v>0</v>
      </c>
      <c r="O189" s="312">
        <f t="shared" si="18"/>
        <v>0.81354166666666672</v>
      </c>
      <c r="P189" s="312"/>
      <c r="Q189" s="312">
        <f t="shared" si="19"/>
        <v>0.81354166666666672</v>
      </c>
      <c r="R189" s="312">
        <f t="shared" si="15"/>
        <v>0</v>
      </c>
      <c r="S189" s="296"/>
      <c r="T189" s="296"/>
      <c r="U189" s="296"/>
      <c r="V189" s="296"/>
      <c r="W189" s="290"/>
      <c r="X189" s="290"/>
      <c r="Y189" s="313"/>
      <c r="Z189" s="313"/>
      <c r="AA189" s="313"/>
      <c r="AB189" s="313"/>
      <c r="AC189" s="313" t="str">
        <f t="shared" si="16"/>
        <v/>
      </c>
      <c r="AD189" s="293"/>
      <c r="AE189" s="293"/>
      <c r="AF189" s="293"/>
      <c r="AG189" s="293"/>
      <c r="AH189" s="293"/>
      <c r="AI189" s="293"/>
      <c r="AJ189" s="293"/>
      <c r="AK189" s="293"/>
      <c r="AL189" s="293"/>
      <c r="AM189" s="293"/>
      <c r="AN189" s="315" t="str">
        <f>IF(AM189="","",IFERROR(VLOOKUP(AM189,'Error Checking'!A:B,2,0),"Error with MNCR code"))</f>
        <v/>
      </c>
      <c r="AO189" s="315"/>
      <c r="AP189" s="315" t="str">
        <f>IF(AO189="","",IFERROR(VLOOKUP(AO189,'Error Checking'!A:(B),2,0),"Error with MNCR code"))</f>
        <v/>
      </c>
      <c r="AQ189" s="293"/>
      <c r="AR189" s="293"/>
      <c r="AS189" s="316"/>
      <c r="AT189" s="316"/>
      <c r="AU189" s="293"/>
      <c r="AV189" s="293"/>
    </row>
    <row r="190" spans="1:48" x14ac:dyDescent="0.2">
      <c r="A190" s="286"/>
      <c r="B190" s="317"/>
      <c r="C190" s="293"/>
      <c r="D190" s="293"/>
      <c r="E190" s="293"/>
      <c r="F190" s="293"/>
      <c r="G190" s="293" t="str">
        <f t="shared" si="14"/>
        <v>____</v>
      </c>
      <c r="H190" s="294"/>
      <c r="I190" s="294"/>
      <c r="J190" s="295"/>
      <c r="K190" s="293"/>
      <c r="L190" s="293"/>
      <c r="M190" s="293" t="str">
        <f>IF($L190="","",_xlfn.CONCAT('[7]Cover Page'!$D$9,"_",VLOOKUP('[7]Video Analysis Form'!$L190,[7]LookUp_Tables!$R:$S,2,0)))</f>
        <v/>
      </c>
      <c r="N190" s="312">
        <f t="shared" si="17"/>
        <v>0</v>
      </c>
      <c r="O190" s="312">
        <f t="shared" si="18"/>
        <v>0.81354166666666672</v>
      </c>
      <c r="P190" s="312"/>
      <c r="Q190" s="312">
        <f t="shared" si="19"/>
        <v>0.81354166666666672</v>
      </c>
      <c r="R190" s="312">
        <f t="shared" si="15"/>
        <v>0</v>
      </c>
      <c r="S190" s="296"/>
      <c r="T190" s="296"/>
      <c r="U190" s="296"/>
      <c r="V190" s="296"/>
      <c r="W190" s="290"/>
      <c r="X190" s="290"/>
      <c r="Y190" s="313"/>
      <c r="Z190" s="313"/>
      <c r="AA190" s="313"/>
      <c r="AB190" s="313"/>
      <c r="AC190" s="313" t="str">
        <f t="shared" si="16"/>
        <v/>
      </c>
      <c r="AD190" s="293"/>
      <c r="AE190" s="293"/>
      <c r="AF190" s="293"/>
      <c r="AG190" s="293"/>
      <c r="AH190" s="293"/>
      <c r="AI190" s="293"/>
      <c r="AJ190" s="293"/>
      <c r="AK190" s="293"/>
      <c r="AL190" s="293"/>
      <c r="AM190" s="293"/>
      <c r="AN190" s="315" t="str">
        <f>IF(AM190="","",IFERROR(VLOOKUP(AM190,'Error Checking'!A:B,2,0),"Error with MNCR code"))</f>
        <v/>
      </c>
      <c r="AO190" s="315"/>
      <c r="AP190" s="315" t="str">
        <f>IF(AO190="","",IFERROR(VLOOKUP(AO190,'Error Checking'!A:(B),2,0),"Error with MNCR code"))</f>
        <v/>
      </c>
      <c r="AQ190" s="293"/>
      <c r="AR190" s="293"/>
      <c r="AS190" s="316"/>
      <c r="AT190" s="316"/>
      <c r="AU190" s="293"/>
      <c r="AV190" s="293"/>
    </row>
    <row r="191" spans="1:48" x14ac:dyDescent="0.2">
      <c r="A191" s="286"/>
      <c r="B191" s="317"/>
      <c r="C191" s="293"/>
      <c r="D191" s="293"/>
      <c r="E191" s="293"/>
      <c r="F191" s="293"/>
      <c r="G191" s="293" t="str">
        <f t="shared" si="14"/>
        <v>____</v>
      </c>
      <c r="H191" s="294"/>
      <c r="I191" s="294"/>
      <c r="J191" s="295"/>
      <c r="K191" s="293"/>
      <c r="L191" s="293"/>
      <c r="M191" s="293" t="str">
        <f>IF($L191="","",_xlfn.CONCAT('[7]Cover Page'!$D$9,"_",VLOOKUP('[7]Video Analysis Form'!$L191,[7]LookUp_Tables!$R:$S,2,0)))</f>
        <v/>
      </c>
      <c r="N191" s="312">
        <f t="shared" si="17"/>
        <v>0</v>
      </c>
      <c r="O191" s="312">
        <f t="shared" si="18"/>
        <v>0.81354166666666672</v>
      </c>
      <c r="P191" s="312"/>
      <c r="Q191" s="312">
        <f t="shared" si="19"/>
        <v>0.81354166666666672</v>
      </c>
      <c r="R191" s="312">
        <f t="shared" si="15"/>
        <v>0</v>
      </c>
      <c r="S191" s="296"/>
      <c r="T191" s="296"/>
      <c r="U191" s="296"/>
      <c r="V191" s="296"/>
      <c r="W191" s="290"/>
      <c r="X191" s="290"/>
      <c r="Y191" s="313"/>
      <c r="Z191" s="313"/>
      <c r="AA191" s="313"/>
      <c r="AB191" s="313"/>
      <c r="AC191" s="313" t="str">
        <f t="shared" si="16"/>
        <v/>
      </c>
      <c r="AD191" s="293"/>
      <c r="AE191" s="293"/>
      <c r="AF191" s="293"/>
      <c r="AG191" s="293"/>
      <c r="AH191" s="293"/>
      <c r="AI191" s="293"/>
      <c r="AJ191" s="293"/>
      <c r="AK191" s="293"/>
      <c r="AL191" s="293"/>
      <c r="AM191" s="293"/>
      <c r="AN191" s="315" t="str">
        <f>IF(AM191="","",IFERROR(VLOOKUP(AM191,'Error Checking'!A:B,2,0),"Error with MNCR code"))</f>
        <v/>
      </c>
      <c r="AO191" s="315"/>
      <c r="AP191" s="315" t="str">
        <f>IF(AO191="","",IFERROR(VLOOKUP(AO191,'Error Checking'!A:(B),2,0),"Error with MNCR code"))</f>
        <v/>
      </c>
      <c r="AQ191" s="293"/>
      <c r="AR191" s="293"/>
      <c r="AS191" s="316"/>
      <c r="AT191" s="316"/>
      <c r="AU191" s="293"/>
      <c r="AV191" s="293"/>
    </row>
    <row r="192" spans="1:48" x14ac:dyDescent="0.2">
      <c r="A192" s="286"/>
      <c r="B192" s="317"/>
      <c r="C192" s="293"/>
      <c r="D192" s="293"/>
      <c r="E192" s="293"/>
      <c r="F192" s="293"/>
      <c r="G192" s="293" t="str">
        <f t="shared" si="14"/>
        <v>____</v>
      </c>
      <c r="H192" s="294"/>
      <c r="I192" s="294"/>
      <c r="J192" s="295"/>
      <c r="K192" s="293"/>
      <c r="L192" s="293"/>
      <c r="M192" s="293" t="str">
        <f>IF($L192="","",_xlfn.CONCAT('[7]Cover Page'!$D$9,"_",VLOOKUP('[7]Video Analysis Form'!$L192,[7]LookUp_Tables!$R:$S,2,0)))</f>
        <v/>
      </c>
      <c r="N192" s="312">
        <f t="shared" si="17"/>
        <v>0</v>
      </c>
      <c r="O192" s="312">
        <f t="shared" si="18"/>
        <v>0.81354166666666672</v>
      </c>
      <c r="P192" s="312"/>
      <c r="Q192" s="312">
        <f t="shared" si="19"/>
        <v>0.81354166666666672</v>
      </c>
      <c r="R192" s="312">
        <f t="shared" si="15"/>
        <v>0</v>
      </c>
      <c r="S192" s="296"/>
      <c r="T192" s="296"/>
      <c r="U192" s="296"/>
      <c r="V192" s="296"/>
      <c r="W192" s="290"/>
      <c r="X192" s="290"/>
      <c r="Y192" s="313"/>
      <c r="Z192" s="313"/>
      <c r="AA192" s="313"/>
      <c r="AB192" s="313"/>
      <c r="AC192" s="313" t="str">
        <f t="shared" si="16"/>
        <v/>
      </c>
      <c r="AD192" s="293"/>
      <c r="AE192" s="293"/>
      <c r="AF192" s="293"/>
      <c r="AG192" s="293"/>
      <c r="AH192" s="293"/>
      <c r="AI192" s="293"/>
      <c r="AJ192" s="293"/>
      <c r="AK192" s="293"/>
      <c r="AL192" s="293"/>
      <c r="AM192" s="293"/>
      <c r="AN192" s="315" t="str">
        <f>IF(AM192="","",IFERROR(VLOOKUP(AM192,'Error Checking'!A:B,2,0),"Error with MNCR code"))</f>
        <v/>
      </c>
      <c r="AO192" s="315"/>
      <c r="AP192" s="315" t="str">
        <f>IF(AO192="","",IFERROR(VLOOKUP(AO192,'Error Checking'!A:(B),2,0),"Error with MNCR code"))</f>
        <v/>
      </c>
      <c r="AQ192" s="293"/>
      <c r="AR192" s="293"/>
      <c r="AS192" s="316"/>
      <c r="AT192" s="316"/>
      <c r="AU192" s="293"/>
      <c r="AV192" s="293"/>
    </row>
    <row r="193" spans="1:48" x14ac:dyDescent="0.2">
      <c r="A193" s="286"/>
      <c r="B193" s="317"/>
      <c r="C193" s="293"/>
      <c r="D193" s="293"/>
      <c r="E193" s="293"/>
      <c r="F193" s="293"/>
      <c r="G193" s="293" t="str">
        <f t="shared" si="14"/>
        <v>____</v>
      </c>
      <c r="H193" s="294"/>
      <c r="I193" s="294"/>
      <c r="J193" s="295"/>
      <c r="K193" s="293"/>
      <c r="L193" s="293"/>
      <c r="M193" s="293" t="str">
        <f>IF($L193="","",_xlfn.CONCAT('[7]Cover Page'!$D$9,"_",VLOOKUP('[7]Video Analysis Form'!$L193,[7]LookUp_Tables!$R:$S,2,0)))</f>
        <v/>
      </c>
      <c r="N193" s="312">
        <f t="shared" si="17"/>
        <v>0</v>
      </c>
      <c r="O193" s="312">
        <f t="shared" si="18"/>
        <v>0.81354166666666672</v>
      </c>
      <c r="P193" s="312"/>
      <c r="Q193" s="312">
        <f t="shared" si="19"/>
        <v>0.81354166666666672</v>
      </c>
      <c r="R193" s="312">
        <f t="shared" si="15"/>
        <v>0</v>
      </c>
      <c r="S193" s="296"/>
      <c r="T193" s="296"/>
      <c r="U193" s="296"/>
      <c r="V193" s="296"/>
      <c r="W193" s="290"/>
      <c r="X193" s="290"/>
      <c r="Y193" s="313"/>
      <c r="Z193" s="313"/>
      <c r="AA193" s="313"/>
      <c r="AB193" s="313"/>
      <c r="AC193" s="313" t="str">
        <f t="shared" si="16"/>
        <v/>
      </c>
      <c r="AD193" s="293"/>
      <c r="AE193" s="293"/>
      <c r="AF193" s="293"/>
      <c r="AG193" s="293"/>
      <c r="AH193" s="293"/>
      <c r="AI193" s="293"/>
      <c r="AJ193" s="293"/>
      <c r="AK193" s="293"/>
      <c r="AL193" s="293"/>
      <c r="AM193" s="293"/>
      <c r="AN193" s="315" t="str">
        <f>IF(AM193="","",IFERROR(VLOOKUP(AM193,'Error Checking'!A:B,2,0),"Error with MNCR code"))</f>
        <v/>
      </c>
      <c r="AO193" s="315"/>
      <c r="AP193" s="315" t="str">
        <f>IF(AO193="","",IFERROR(VLOOKUP(AO193,'Error Checking'!A:(B),2,0),"Error with MNCR code"))</f>
        <v/>
      </c>
      <c r="AQ193" s="293"/>
      <c r="AR193" s="293"/>
      <c r="AS193" s="316"/>
      <c r="AT193" s="316"/>
      <c r="AU193" s="293"/>
      <c r="AV193" s="293"/>
    </row>
    <row r="194" spans="1:48" x14ac:dyDescent="0.2">
      <c r="A194" s="286"/>
      <c r="B194" s="317"/>
      <c r="C194" s="293"/>
      <c r="D194" s="293"/>
      <c r="E194" s="293"/>
      <c r="F194" s="293"/>
      <c r="G194" s="293" t="str">
        <f t="shared" si="14"/>
        <v>____</v>
      </c>
      <c r="H194" s="294"/>
      <c r="I194" s="294"/>
      <c r="J194" s="295"/>
      <c r="K194" s="293"/>
      <c r="L194" s="293"/>
      <c r="M194" s="293" t="str">
        <f>IF($L194="","",_xlfn.CONCAT('[7]Cover Page'!$D$9,"_",VLOOKUP('[7]Video Analysis Form'!$L194,[7]LookUp_Tables!$R:$S,2,0)))</f>
        <v/>
      </c>
      <c r="N194" s="312">
        <f t="shared" si="17"/>
        <v>0</v>
      </c>
      <c r="O194" s="312">
        <f t="shared" si="18"/>
        <v>0.81354166666666672</v>
      </c>
      <c r="P194" s="312"/>
      <c r="Q194" s="312">
        <f t="shared" si="19"/>
        <v>0.81354166666666672</v>
      </c>
      <c r="R194" s="312">
        <f t="shared" si="15"/>
        <v>0</v>
      </c>
      <c r="S194" s="296"/>
      <c r="T194" s="296"/>
      <c r="U194" s="296"/>
      <c r="V194" s="296"/>
      <c r="W194" s="290"/>
      <c r="X194" s="290"/>
      <c r="Y194" s="313"/>
      <c r="Z194" s="313"/>
      <c r="AA194" s="313"/>
      <c r="AB194" s="313"/>
      <c r="AC194" s="313" t="str">
        <f t="shared" si="16"/>
        <v/>
      </c>
      <c r="AD194" s="293"/>
      <c r="AE194" s="293"/>
      <c r="AF194" s="293"/>
      <c r="AG194" s="293"/>
      <c r="AH194" s="293"/>
      <c r="AI194" s="293"/>
      <c r="AJ194" s="293"/>
      <c r="AK194" s="293"/>
      <c r="AL194" s="293"/>
      <c r="AM194" s="293"/>
      <c r="AN194" s="315" t="str">
        <f>IF(AM194="","",IFERROR(VLOOKUP(AM194,'Error Checking'!A:B,2,0),"Error with MNCR code"))</f>
        <v/>
      </c>
      <c r="AO194" s="315"/>
      <c r="AP194" s="315" t="str">
        <f>IF(AO194="","",IFERROR(VLOOKUP(AO194,'Error Checking'!A:(B),2,0),"Error with MNCR code"))</f>
        <v/>
      </c>
      <c r="AQ194" s="293"/>
      <c r="AR194" s="293"/>
      <c r="AS194" s="316"/>
      <c r="AT194" s="316"/>
      <c r="AU194" s="293"/>
      <c r="AV194" s="293"/>
    </row>
    <row r="195" spans="1:48" x14ac:dyDescent="0.2">
      <c r="A195" s="286"/>
      <c r="B195" s="317"/>
      <c r="C195" s="293"/>
      <c r="D195" s="293"/>
      <c r="E195" s="293"/>
      <c r="F195" s="293"/>
      <c r="G195" s="293" t="str">
        <f t="shared" si="14"/>
        <v>____</v>
      </c>
      <c r="H195" s="294"/>
      <c r="I195" s="294"/>
      <c r="J195" s="295"/>
      <c r="K195" s="293"/>
      <c r="L195" s="293"/>
      <c r="M195" s="293" t="str">
        <f>IF($L195="","",_xlfn.CONCAT('[7]Cover Page'!$D$9,"_",VLOOKUP('[7]Video Analysis Form'!$L195,[7]LookUp_Tables!$R:$S,2,0)))</f>
        <v/>
      </c>
      <c r="N195" s="312">
        <f t="shared" si="17"/>
        <v>0</v>
      </c>
      <c r="O195" s="312">
        <f t="shared" si="18"/>
        <v>0.81354166666666672</v>
      </c>
      <c r="P195" s="312"/>
      <c r="Q195" s="312">
        <f t="shared" si="19"/>
        <v>0.81354166666666672</v>
      </c>
      <c r="R195" s="312">
        <f t="shared" si="15"/>
        <v>0</v>
      </c>
      <c r="S195" s="296"/>
      <c r="T195" s="296"/>
      <c r="U195" s="296"/>
      <c r="V195" s="296"/>
      <c r="W195" s="290"/>
      <c r="X195" s="290"/>
      <c r="Y195" s="313"/>
      <c r="Z195" s="313"/>
      <c r="AA195" s="313"/>
      <c r="AB195" s="313"/>
      <c r="AC195" s="313" t="str">
        <f t="shared" si="16"/>
        <v/>
      </c>
      <c r="AD195" s="293"/>
      <c r="AE195" s="293"/>
      <c r="AF195" s="293"/>
      <c r="AG195" s="293"/>
      <c r="AH195" s="293"/>
      <c r="AI195" s="293"/>
      <c r="AJ195" s="293"/>
      <c r="AK195" s="293"/>
      <c r="AL195" s="293"/>
      <c r="AM195" s="293"/>
      <c r="AN195" s="315" t="str">
        <f>IF(AM195="","",IFERROR(VLOOKUP(AM195,'Error Checking'!A:B,2,0),"Error with MNCR code"))</f>
        <v/>
      </c>
      <c r="AO195" s="315"/>
      <c r="AP195" s="315" t="str">
        <f>IF(AO195="","",IFERROR(VLOOKUP(AO195,'Error Checking'!A:(B),2,0),"Error with MNCR code"))</f>
        <v/>
      </c>
      <c r="AQ195" s="293"/>
      <c r="AR195" s="293"/>
      <c r="AS195" s="316"/>
      <c r="AT195" s="316"/>
      <c r="AU195" s="293"/>
      <c r="AV195" s="293"/>
    </row>
    <row r="196" spans="1:48" x14ac:dyDescent="0.2">
      <c r="A196" s="286"/>
      <c r="B196" s="317"/>
      <c r="C196" s="293"/>
      <c r="D196" s="293"/>
      <c r="E196" s="293"/>
      <c r="F196" s="293"/>
      <c r="G196" s="293" t="str">
        <f t="shared" si="14"/>
        <v>____</v>
      </c>
      <c r="H196" s="294"/>
      <c r="I196" s="294"/>
      <c r="J196" s="295"/>
      <c r="K196" s="293"/>
      <c r="L196" s="293"/>
      <c r="M196" s="293" t="str">
        <f>IF($L196="","",_xlfn.CONCAT('[7]Cover Page'!$D$9,"_",VLOOKUP('[7]Video Analysis Form'!$L196,[7]LookUp_Tables!$R:$S,2,0)))</f>
        <v/>
      </c>
      <c r="N196" s="312">
        <f t="shared" si="17"/>
        <v>0</v>
      </c>
      <c r="O196" s="312">
        <f t="shared" si="18"/>
        <v>0.81354166666666672</v>
      </c>
      <c r="P196" s="312"/>
      <c r="Q196" s="312">
        <f t="shared" si="19"/>
        <v>0.81354166666666672</v>
      </c>
      <c r="R196" s="312">
        <f t="shared" si="15"/>
        <v>0</v>
      </c>
      <c r="S196" s="296"/>
      <c r="T196" s="296"/>
      <c r="U196" s="296"/>
      <c r="V196" s="296"/>
      <c r="W196" s="290"/>
      <c r="X196" s="290"/>
      <c r="Y196" s="313"/>
      <c r="Z196" s="313"/>
      <c r="AA196" s="313"/>
      <c r="AB196" s="313"/>
      <c r="AC196" s="313" t="str">
        <f t="shared" si="16"/>
        <v/>
      </c>
      <c r="AD196" s="293"/>
      <c r="AE196" s="293"/>
      <c r="AF196" s="293"/>
      <c r="AG196" s="293"/>
      <c r="AH196" s="293"/>
      <c r="AI196" s="293"/>
      <c r="AJ196" s="293"/>
      <c r="AK196" s="293"/>
      <c r="AL196" s="293"/>
      <c r="AM196" s="293"/>
      <c r="AN196" s="315" t="str">
        <f>IF(AM196="","",IFERROR(VLOOKUP(AM196,'Error Checking'!A:B,2,0),"Error with MNCR code"))</f>
        <v/>
      </c>
      <c r="AO196" s="315"/>
      <c r="AP196" s="315" t="str">
        <f>IF(AO196="","",IFERROR(VLOOKUP(AO196,'Error Checking'!A:(B),2,0),"Error with MNCR code"))</f>
        <v/>
      </c>
      <c r="AQ196" s="293"/>
      <c r="AR196" s="293"/>
      <c r="AS196" s="316"/>
      <c r="AT196" s="316"/>
      <c r="AU196" s="293"/>
      <c r="AV196" s="293"/>
    </row>
    <row r="197" spans="1:48" x14ac:dyDescent="0.2">
      <c r="A197" s="286"/>
      <c r="B197" s="317"/>
      <c r="C197" s="293"/>
      <c r="D197" s="293"/>
      <c r="E197" s="293"/>
      <c r="F197" s="293"/>
      <c r="G197" s="293" t="str">
        <f t="shared" si="14"/>
        <v>____</v>
      </c>
      <c r="H197" s="294"/>
      <c r="I197" s="294"/>
      <c r="J197" s="295"/>
      <c r="K197" s="293"/>
      <c r="L197" s="293"/>
      <c r="M197" s="293" t="str">
        <f>IF($L197="","",_xlfn.CONCAT('[7]Cover Page'!$D$9,"_",VLOOKUP('[7]Video Analysis Form'!$L197,[7]LookUp_Tables!$R:$S,2,0)))</f>
        <v/>
      </c>
      <c r="N197" s="312">
        <f t="shared" si="17"/>
        <v>0</v>
      </c>
      <c r="O197" s="312">
        <f t="shared" si="18"/>
        <v>0.81354166666666672</v>
      </c>
      <c r="P197" s="312"/>
      <c r="Q197" s="312">
        <f t="shared" si="19"/>
        <v>0.81354166666666672</v>
      </c>
      <c r="R197" s="312">
        <f t="shared" si="15"/>
        <v>0</v>
      </c>
      <c r="S197" s="296"/>
      <c r="T197" s="296"/>
      <c r="U197" s="296"/>
      <c r="V197" s="296"/>
      <c r="W197" s="290"/>
      <c r="X197" s="290"/>
      <c r="Y197" s="313"/>
      <c r="Z197" s="313"/>
      <c r="AA197" s="313"/>
      <c r="AB197" s="313"/>
      <c r="AC197" s="313" t="str">
        <f t="shared" si="16"/>
        <v/>
      </c>
      <c r="AD197" s="293"/>
      <c r="AE197" s="293"/>
      <c r="AF197" s="293"/>
      <c r="AG197" s="293"/>
      <c r="AH197" s="293"/>
      <c r="AI197" s="293"/>
      <c r="AJ197" s="293"/>
      <c r="AK197" s="293"/>
      <c r="AL197" s="293"/>
      <c r="AM197" s="293"/>
      <c r="AN197" s="315" t="str">
        <f>IF(AM197="","",IFERROR(VLOOKUP(AM197,'Error Checking'!A:B,2,0),"Error with MNCR code"))</f>
        <v/>
      </c>
      <c r="AO197" s="315"/>
      <c r="AP197" s="315" t="str">
        <f>IF(AO197="","",IFERROR(VLOOKUP(AO197,'Error Checking'!A:(B),2,0),"Error with MNCR code"))</f>
        <v/>
      </c>
      <c r="AQ197" s="293"/>
      <c r="AR197" s="293"/>
      <c r="AS197" s="316"/>
      <c r="AT197" s="316"/>
      <c r="AU197" s="293"/>
      <c r="AV197" s="293"/>
    </row>
    <row r="198" spans="1:48" x14ac:dyDescent="0.2">
      <c r="A198" s="286"/>
      <c r="B198" s="317"/>
      <c r="C198" s="293"/>
      <c r="D198" s="293"/>
      <c r="E198" s="293"/>
      <c r="F198" s="293"/>
      <c r="G198" s="293" t="str">
        <f t="shared" si="14"/>
        <v>____</v>
      </c>
      <c r="H198" s="294"/>
      <c r="I198" s="294"/>
      <c r="J198" s="295"/>
      <c r="K198" s="293"/>
      <c r="L198" s="293"/>
      <c r="M198" s="293" t="str">
        <f>IF($L198="","",_xlfn.CONCAT('[7]Cover Page'!$D$9,"_",VLOOKUP('[7]Video Analysis Form'!$L198,[7]LookUp_Tables!$R:$S,2,0)))</f>
        <v/>
      </c>
      <c r="N198" s="312">
        <f t="shared" si="17"/>
        <v>0</v>
      </c>
      <c r="O198" s="312">
        <f t="shared" si="18"/>
        <v>0.81354166666666672</v>
      </c>
      <c r="P198" s="312"/>
      <c r="Q198" s="312">
        <f t="shared" si="19"/>
        <v>0.81354166666666672</v>
      </c>
      <c r="R198" s="312">
        <f t="shared" si="15"/>
        <v>0</v>
      </c>
      <c r="S198" s="296"/>
      <c r="T198" s="296"/>
      <c r="U198" s="296"/>
      <c r="V198" s="296"/>
      <c r="W198" s="290"/>
      <c r="X198" s="290"/>
      <c r="Y198" s="313"/>
      <c r="Z198" s="313"/>
      <c r="AA198" s="313"/>
      <c r="AB198" s="313"/>
      <c r="AC198" s="313" t="str">
        <f t="shared" si="16"/>
        <v/>
      </c>
      <c r="AD198" s="293"/>
      <c r="AE198" s="293"/>
      <c r="AF198" s="293"/>
      <c r="AG198" s="293"/>
      <c r="AH198" s="293"/>
      <c r="AI198" s="293"/>
      <c r="AJ198" s="293"/>
      <c r="AK198" s="293"/>
      <c r="AL198" s="293"/>
      <c r="AM198" s="293"/>
      <c r="AN198" s="315" t="str">
        <f>IF(AM198="","",IFERROR(VLOOKUP(AM198,'Error Checking'!A:B,2,0),"Error with MNCR code"))</f>
        <v/>
      </c>
      <c r="AO198" s="315"/>
      <c r="AP198" s="315" t="str">
        <f>IF(AO198="","",IFERROR(VLOOKUP(AO198,'Error Checking'!A:(B),2,0),"Error with MNCR code"))</f>
        <v/>
      </c>
      <c r="AQ198" s="293"/>
      <c r="AR198" s="293"/>
      <c r="AS198" s="316"/>
      <c r="AT198" s="316"/>
      <c r="AU198" s="293"/>
      <c r="AV198" s="293"/>
    </row>
    <row r="199" spans="1:48" x14ac:dyDescent="0.2">
      <c r="A199" s="286"/>
      <c r="B199" s="317"/>
      <c r="C199" s="293"/>
      <c r="D199" s="293"/>
      <c r="E199" s="293"/>
      <c r="F199" s="293"/>
      <c r="G199" s="293" t="str">
        <f t="shared" si="14"/>
        <v>____</v>
      </c>
      <c r="H199" s="294"/>
      <c r="I199" s="294"/>
      <c r="J199" s="295"/>
      <c r="K199" s="293"/>
      <c r="L199" s="293"/>
      <c r="M199" s="293" t="str">
        <f>IF($L199="","",_xlfn.CONCAT('[7]Cover Page'!$D$9,"_",VLOOKUP('[7]Video Analysis Form'!$L199,[7]LookUp_Tables!$R:$S,2,0)))</f>
        <v/>
      </c>
      <c r="N199" s="312">
        <f t="shared" si="17"/>
        <v>0</v>
      </c>
      <c r="O199" s="312">
        <f t="shared" si="18"/>
        <v>0.81354166666666672</v>
      </c>
      <c r="P199" s="312"/>
      <c r="Q199" s="312">
        <f t="shared" si="19"/>
        <v>0.81354166666666672</v>
      </c>
      <c r="R199" s="312">
        <f t="shared" si="15"/>
        <v>0</v>
      </c>
      <c r="S199" s="296"/>
      <c r="T199" s="296"/>
      <c r="U199" s="296"/>
      <c r="V199" s="296"/>
      <c r="W199" s="290"/>
      <c r="X199" s="290"/>
      <c r="Y199" s="313"/>
      <c r="Z199" s="313"/>
      <c r="AA199" s="313"/>
      <c r="AB199" s="313"/>
      <c r="AC199" s="313" t="str">
        <f t="shared" si="16"/>
        <v/>
      </c>
      <c r="AD199" s="293"/>
      <c r="AE199" s="293"/>
      <c r="AF199" s="293"/>
      <c r="AG199" s="293"/>
      <c r="AH199" s="293"/>
      <c r="AI199" s="293"/>
      <c r="AJ199" s="293"/>
      <c r="AK199" s="293"/>
      <c r="AL199" s="293"/>
      <c r="AM199" s="293"/>
      <c r="AN199" s="315" t="str">
        <f>IF(AM199="","",IFERROR(VLOOKUP(AM199,'Error Checking'!A:B,2,0),"Error with MNCR code"))</f>
        <v/>
      </c>
      <c r="AO199" s="315"/>
      <c r="AP199" s="315" t="str">
        <f>IF(AO199="","",IFERROR(VLOOKUP(AO199,'Error Checking'!A:(B),2,0),"Error with MNCR code"))</f>
        <v/>
      </c>
      <c r="AQ199" s="293"/>
      <c r="AR199" s="293"/>
      <c r="AS199" s="316"/>
      <c r="AT199" s="316"/>
      <c r="AU199" s="293"/>
      <c r="AV199" s="293"/>
    </row>
    <row r="200" spans="1:48" x14ac:dyDescent="0.2">
      <c r="A200" s="286"/>
      <c r="B200" s="317"/>
      <c r="C200" s="293"/>
      <c r="D200" s="293"/>
      <c r="E200" s="293"/>
      <c r="F200" s="293"/>
      <c r="G200" s="293" t="str">
        <f t="shared" si="14"/>
        <v>____</v>
      </c>
      <c r="H200" s="294"/>
      <c r="I200" s="294"/>
      <c r="J200" s="295"/>
      <c r="K200" s="293"/>
      <c r="L200" s="293"/>
      <c r="M200" s="293" t="str">
        <f>IF($L200="","",_xlfn.CONCAT('[7]Cover Page'!$D$9,"_",VLOOKUP('[7]Video Analysis Form'!$L200,[7]LookUp_Tables!$R:$S,2,0)))</f>
        <v/>
      </c>
      <c r="N200" s="312">
        <f t="shared" si="17"/>
        <v>0</v>
      </c>
      <c r="O200" s="312">
        <f t="shared" si="18"/>
        <v>0.81354166666666672</v>
      </c>
      <c r="P200" s="312"/>
      <c r="Q200" s="312">
        <f t="shared" si="19"/>
        <v>0.81354166666666672</v>
      </c>
      <c r="R200" s="312">
        <f t="shared" si="15"/>
        <v>0</v>
      </c>
      <c r="S200" s="296"/>
      <c r="T200" s="296"/>
      <c r="U200" s="296"/>
      <c r="V200" s="296"/>
      <c r="W200" s="290"/>
      <c r="X200" s="290"/>
      <c r="Y200" s="313"/>
      <c r="Z200" s="313"/>
      <c r="AA200" s="313"/>
      <c r="AB200" s="313"/>
      <c r="AC200" s="313" t="str">
        <f t="shared" si="16"/>
        <v/>
      </c>
      <c r="AD200" s="293"/>
      <c r="AE200" s="293"/>
      <c r="AF200" s="293"/>
      <c r="AG200" s="293"/>
      <c r="AH200" s="293"/>
      <c r="AI200" s="293"/>
      <c r="AJ200" s="293"/>
      <c r="AK200" s="293"/>
      <c r="AL200" s="293"/>
      <c r="AM200" s="293"/>
      <c r="AN200" s="315" t="str">
        <f>IF(AM200="","",IFERROR(VLOOKUP(AM200,'Error Checking'!A:B,2,0),"Error with MNCR code"))</f>
        <v/>
      </c>
      <c r="AO200" s="315"/>
      <c r="AP200" s="315" t="str">
        <f>IF(AO200="","",IFERROR(VLOOKUP(AO200,'Error Checking'!A:(B),2,0),"Error with MNCR code"))</f>
        <v/>
      </c>
      <c r="AQ200" s="293"/>
      <c r="AR200" s="293"/>
      <c r="AS200" s="316"/>
      <c r="AT200" s="316"/>
      <c r="AU200" s="293"/>
      <c r="AV200" s="293"/>
    </row>
    <row r="201" spans="1:48" x14ac:dyDescent="0.2">
      <c r="A201" s="286"/>
      <c r="B201" s="317"/>
      <c r="C201" s="293"/>
      <c r="D201" s="293"/>
      <c r="E201" s="293"/>
      <c r="F201" s="293"/>
      <c r="G201" s="293" t="str">
        <f t="shared" si="14"/>
        <v>____</v>
      </c>
      <c r="H201" s="294"/>
      <c r="I201" s="294"/>
      <c r="J201" s="295"/>
      <c r="K201" s="293"/>
      <c r="L201" s="293"/>
      <c r="M201" s="293" t="str">
        <f>IF($L201="","",_xlfn.CONCAT('[7]Cover Page'!$D$9,"_",VLOOKUP('[7]Video Analysis Form'!$L201,[7]LookUp_Tables!$R:$S,2,0)))</f>
        <v/>
      </c>
      <c r="N201" s="312">
        <f t="shared" si="17"/>
        <v>0</v>
      </c>
      <c r="O201" s="312">
        <f t="shared" si="18"/>
        <v>0.81354166666666672</v>
      </c>
      <c r="P201" s="312"/>
      <c r="Q201" s="312">
        <f t="shared" si="19"/>
        <v>0.81354166666666672</v>
      </c>
      <c r="R201" s="312">
        <f t="shared" si="15"/>
        <v>0</v>
      </c>
      <c r="S201" s="296"/>
      <c r="T201" s="296"/>
      <c r="U201" s="296"/>
      <c r="V201" s="296"/>
      <c r="W201" s="290"/>
      <c r="X201" s="290"/>
      <c r="Y201" s="313"/>
      <c r="Z201" s="313"/>
      <c r="AA201" s="313"/>
      <c r="AB201" s="313"/>
      <c r="AC201" s="313" t="str">
        <f t="shared" si="16"/>
        <v/>
      </c>
      <c r="AD201" s="293"/>
      <c r="AE201" s="293"/>
      <c r="AF201" s="293"/>
      <c r="AG201" s="293"/>
      <c r="AH201" s="293"/>
      <c r="AI201" s="293"/>
      <c r="AJ201" s="293"/>
      <c r="AK201" s="293"/>
      <c r="AL201" s="293"/>
      <c r="AM201" s="293"/>
      <c r="AN201" s="315" t="str">
        <f>IF(AM201="","",IFERROR(VLOOKUP(AM201,'Error Checking'!A:B,2,0),"Error with MNCR code"))</f>
        <v/>
      </c>
      <c r="AO201" s="315"/>
      <c r="AP201" s="315" t="str">
        <f>IF(AO201="","",IFERROR(VLOOKUP(AO201,'Error Checking'!A:(B),2,0),"Error with MNCR code"))</f>
        <v/>
      </c>
      <c r="AQ201" s="293"/>
      <c r="AR201" s="293"/>
      <c r="AS201" s="316"/>
      <c r="AT201" s="316"/>
      <c r="AU201" s="293"/>
      <c r="AV201" s="293"/>
    </row>
    <row r="202" spans="1:48" x14ac:dyDescent="0.2">
      <c r="A202" s="286"/>
      <c r="B202" s="317"/>
      <c r="C202" s="293"/>
      <c r="D202" s="293"/>
      <c r="E202" s="293"/>
      <c r="F202" s="293"/>
      <c r="G202" s="293" t="str">
        <f t="shared" si="14"/>
        <v>____</v>
      </c>
      <c r="H202" s="294"/>
      <c r="I202" s="294"/>
      <c r="J202" s="295"/>
      <c r="K202" s="293"/>
      <c r="L202" s="293"/>
      <c r="M202" s="293" t="str">
        <f>IF($L202="","",_xlfn.CONCAT('[7]Cover Page'!$D$9,"_",VLOOKUP('[7]Video Analysis Form'!$L202,[7]LookUp_Tables!$R:$S,2,0)))</f>
        <v/>
      </c>
      <c r="N202" s="312">
        <f t="shared" si="17"/>
        <v>0</v>
      </c>
      <c r="O202" s="312">
        <f t="shared" si="18"/>
        <v>0.81354166666666672</v>
      </c>
      <c r="P202" s="312"/>
      <c r="Q202" s="312">
        <f t="shared" si="19"/>
        <v>0.81354166666666672</v>
      </c>
      <c r="R202" s="312">
        <f t="shared" si="15"/>
        <v>0</v>
      </c>
      <c r="S202" s="296"/>
      <c r="T202" s="296"/>
      <c r="U202" s="296"/>
      <c r="V202" s="296"/>
      <c r="W202" s="290"/>
      <c r="X202" s="290"/>
      <c r="Y202" s="313"/>
      <c r="Z202" s="313"/>
      <c r="AA202" s="313"/>
      <c r="AB202" s="313"/>
      <c r="AC202" s="313" t="str">
        <f t="shared" si="16"/>
        <v/>
      </c>
      <c r="AD202" s="293"/>
      <c r="AE202" s="293"/>
      <c r="AF202" s="293"/>
      <c r="AG202" s="293"/>
      <c r="AH202" s="293"/>
      <c r="AI202" s="293"/>
      <c r="AJ202" s="293"/>
      <c r="AK202" s="293"/>
      <c r="AL202" s="293"/>
      <c r="AM202" s="293"/>
      <c r="AN202" s="315" t="str">
        <f>IF(AM202="","",IFERROR(VLOOKUP(AM202,'Error Checking'!A:B,2,0),"Error with MNCR code"))</f>
        <v/>
      </c>
      <c r="AO202" s="315"/>
      <c r="AP202" s="315" t="str">
        <f>IF(AO202="","",IFERROR(VLOOKUP(AO202,'Error Checking'!A:(B),2,0),"Error with MNCR code"))</f>
        <v/>
      </c>
      <c r="AQ202" s="293"/>
      <c r="AR202" s="293"/>
      <c r="AS202" s="316"/>
      <c r="AT202" s="316"/>
      <c r="AU202" s="293"/>
      <c r="AV202" s="293"/>
    </row>
    <row r="203" spans="1:48" x14ac:dyDescent="0.2">
      <c r="A203" s="286"/>
      <c r="B203" s="317"/>
      <c r="C203" s="293"/>
      <c r="D203" s="293"/>
      <c r="E203" s="293"/>
      <c r="F203" s="293"/>
      <c r="G203" s="293" t="str">
        <f t="shared" ref="G203:G266" si="20">CONCATENATE(B203,"_",C203,"_",D203,"_",E203,"_",F203)</f>
        <v>____</v>
      </c>
      <c r="H203" s="294"/>
      <c r="I203" s="294"/>
      <c r="J203" s="295"/>
      <c r="K203" s="293"/>
      <c r="L203" s="293"/>
      <c r="M203" s="293" t="str">
        <f>IF($L203="","",_xlfn.CONCAT('[7]Cover Page'!$D$9,"_",VLOOKUP('[7]Video Analysis Form'!$L203,[7]LookUp_Tables!$R:$S,2,0)))</f>
        <v/>
      </c>
      <c r="N203" s="312">
        <f t="shared" si="17"/>
        <v>0</v>
      </c>
      <c r="O203" s="312">
        <f t="shared" si="18"/>
        <v>0.81354166666666672</v>
      </c>
      <c r="P203" s="312"/>
      <c r="Q203" s="312">
        <f t="shared" si="19"/>
        <v>0.81354166666666672</v>
      </c>
      <c r="R203" s="312">
        <f t="shared" ref="R203:R214" si="21">P203-N203</f>
        <v>0</v>
      </c>
      <c r="S203" s="296"/>
      <c r="T203" s="296"/>
      <c r="U203" s="296"/>
      <c r="V203" s="296"/>
      <c r="W203" s="290"/>
      <c r="X203" s="290"/>
      <c r="Y203" s="313"/>
      <c r="Z203" s="313"/>
      <c r="AA203" s="313"/>
      <c r="AB203" s="313"/>
      <c r="AC203" s="313" t="str">
        <f t="shared" ref="AC203:AC214" si="22">IF(COUNTBLANK(AA203:AB203)&gt;=1,"",AA203*AB203)</f>
        <v/>
      </c>
      <c r="AD203" s="293"/>
      <c r="AE203" s="293"/>
      <c r="AF203" s="293"/>
      <c r="AG203" s="293"/>
      <c r="AH203" s="293"/>
      <c r="AI203" s="293"/>
      <c r="AJ203" s="293"/>
      <c r="AK203" s="293"/>
      <c r="AL203" s="293"/>
      <c r="AM203" s="293"/>
      <c r="AN203" s="315" t="str">
        <f>IF(AM203="","",IFERROR(VLOOKUP(AM203,'Error Checking'!A:B,2,0),"Error with MNCR code"))</f>
        <v/>
      </c>
      <c r="AO203" s="315"/>
      <c r="AP203" s="315" t="str">
        <f>IF(AO203="","",IFERROR(VLOOKUP(AO203,'Error Checking'!A:(B),2,0),"Error with MNCR code"))</f>
        <v/>
      </c>
      <c r="AQ203" s="293"/>
      <c r="AR203" s="293"/>
      <c r="AS203" s="316"/>
      <c r="AT203" s="316"/>
      <c r="AU203" s="293"/>
      <c r="AV203" s="293"/>
    </row>
    <row r="204" spans="1:48" x14ac:dyDescent="0.2">
      <c r="A204" s="286"/>
      <c r="B204" s="317"/>
      <c r="C204" s="293"/>
      <c r="D204" s="293"/>
      <c r="E204" s="293"/>
      <c r="F204" s="293"/>
      <c r="G204" s="293" t="str">
        <f t="shared" si="20"/>
        <v>____</v>
      </c>
      <c r="H204" s="294"/>
      <c r="I204" s="294"/>
      <c r="J204" s="295"/>
      <c r="K204" s="293"/>
      <c r="L204" s="293"/>
      <c r="M204" s="293" t="str">
        <f>IF($L204="","",_xlfn.CONCAT('[7]Cover Page'!$D$9,"_",VLOOKUP('[7]Video Analysis Form'!$L204,[7]LookUp_Tables!$R:$S,2,0)))</f>
        <v/>
      </c>
      <c r="N204" s="312">
        <f t="shared" ref="N204:N267" si="23">$P203</f>
        <v>0</v>
      </c>
      <c r="O204" s="312">
        <f t="shared" ref="O204:O267" si="24">$Q203</f>
        <v>0.81354166666666672</v>
      </c>
      <c r="P204" s="312"/>
      <c r="Q204" s="312">
        <f t="shared" ref="Q204:Q214" si="25">$O204+$P204</f>
        <v>0.81354166666666672</v>
      </c>
      <c r="R204" s="312">
        <f t="shared" si="21"/>
        <v>0</v>
      </c>
      <c r="S204" s="296"/>
      <c r="T204" s="296"/>
      <c r="U204" s="296"/>
      <c r="V204" s="296"/>
      <c r="W204" s="290"/>
      <c r="X204" s="290"/>
      <c r="Y204" s="313"/>
      <c r="Z204" s="313"/>
      <c r="AA204" s="313"/>
      <c r="AB204" s="313"/>
      <c r="AC204" s="313" t="str">
        <f t="shared" si="22"/>
        <v/>
      </c>
      <c r="AD204" s="293"/>
      <c r="AE204" s="293"/>
      <c r="AF204" s="293"/>
      <c r="AG204" s="293"/>
      <c r="AH204" s="293"/>
      <c r="AI204" s="293"/>
      <c r="AJ204" s="293"/>
      <c r="AK204" s="293"/>
      <c r="AL204" s="293"/>
      <c r="AM204" s="293"/>
      <c r="AN204" s="315" t="str">
        <f>IF(AM204="","",IFERROR(VLOOKUP(AM204,'Error Checking'!A:B,2,0),"Error with MNCR code"))</f>
        <v/>
      </c>
      <c r="AO204" s="315"/>
      <c r="AP204" s="315" t="str">
        <f>IF(AO204="","",IFERROR(VLOOKUP(AO204,'Error Checking'!A:(B),2,0),"Error with MNCR code"))</f>
        <v/>
      </c>
      <c r="AQ204" s="293"/>
      <c r="AR204" s="293"/>
      <c r="AS204" s="316"/>
      <c r="AT204" s="316"/>
      <c r="AU204" s="293"/>
      <c r="AV204" s="293"/>
    </row>
    <row r="205" spans="1:48" x14ac:dyDescent="0.2">
      <c r="A205" s="286"/>
      <c r="B205" s="317"/>
      <c r="C205" s="293"/>
      <c r="D205" s="293"/>
      <c r="E205" s="293"/>
      <c r="F205" s="293"/>
      <c r="G205" s="293" t="str">
        <f t="shared" si="20"/>
        <v>____</v>
      </c>
      <c r="H205" s="294"/>
      <c r="I205" s="294"/>
      <c r="J205" s="295"/>
      <c r="K205" s="293"/>
      <c r="L205" s="293"/>
      <c r="M205" s="293" t="str">
        <f>IF($L205="","",_xlfn.CONCAT('[7]Cover Page'!$D$9,"_",VLOOKUP('[7]Video Analysis Form'!$L205,[7]LookUp_Tables!$R:$S,2,0)))</f>
        <v/>
      </c>
      <c r="N205" s="312">
        <f t="shared" si="23"/>
        <v>0</v>
      </c>
      <c r="O205" s="312">
        <f t="shared" si="24"/>
        <v>0.81354166666666672</v>
      </c>
      <c r="P205" s="312"/>
      <c r="Q205" s="312">
        <f t="shared" si="25"/>
        <v>0.81354166666666672</v>
      </c>
      <c r="R205" s="312">
        <f t="shared" si="21"/>
        <v>0</v>
      </c>
      <c r="S205" s="296"/>
      <c r="T205" s="296"/>
      <c r="U205" s="296"/>
      <c r="V205" s="296"/>
      <c r="W205" s="290"/>
      <c r="X205" s="290"/>
      <c r="Y205" s="313"/>
      <c r="Z205" s="313"/>
      <c r="AA205" s="313"/>
      <c r="AB205" s="313"/>
      <c r="AC205" s="313" t="str">
        <f t="shared" si="22"/>
        <v/>
      </c>
      <c r="AD205" s="293"/>
      <c r="AE205" s="293"/>
      <c r="AF205" s="293"/>
      <c r="AG205" s="293"/>
      <c r="AH205" s="293"/>
      <c r="AI205" s="293"/>
      <c r="AJ205" s="293"/>
      <c r="AK205" s="293"/>
      <c r="AL205" s="293"/>
      <c r="AM205" s="293"/>
      <c r="AN205" s="315" t="str">
        <f>IF(AM205="","",IFERROR(VLOOKUP(AM205,'Error Checking'!A:B,2,0),"Error with MNCR code"))</f>
        <v/>
      </c>
      <c r="AO205" s="315"/>
      <c r="AP205" s="315" t="str">
        <f>IF(AO205="","",IFERROR(VLOOKUP(AO205,'Error Checking'!A:(B),2,0),"Error with MNCR code"))</f>
        <v/>
      </c>
      <c r="AQ205" s="293"/>
      <c r="AR205" s="293"/>
      <c r="AS205" s="316"/>
      <c r="AT205" s="316"/>
      <c r="AU205" s="293"/>
      <c r="AV205" s="293"/>
    </row>
    <row r="206" spans="1:48" x14ac:dyDescent="0.2">
      <c r="A206" s="286"/>
      <c r="B206" s="317"/>
      <c r="C206" s="293"/>
      <c r="D206" s="293"/>
      <c r="E206" s="293"/>
      <c r="F206" s="293"/>
      <c r="G206" s="293" t="str">
        <f t="shared" si="20"/>
        <v>____</v>
      </c>
      <c r="H206" s="294"/>
      <c r="I206" s="294"/>
      <c r="J206" s="295"/>
      <c r="K206" s="293"/>
      <c r="L206" s="293"/>
      <c r="M206" s="293" t="str">
        <f>IF($L206="","",_xlfn.CONCAT('[7]Cover Page'!$D$9,"_",VLOOKUP('[7]Video Analysis Form'!$L206,[7]LookUp_Tables!$R:$S,2,0)))</f>
        <v/>
      </c>
      <c r="N206" s="312">
        <f t="shared" si="23"/>
        <v>0</v>
      </c>
      <c r="O206" s="312">
        <f t="shared" si="24"/>
        <v>0.81354166666666672</v>
      </c>
      <c r="P206" s="312"/>
      <c r="Q206" s="312">
        <f t="shared" si="25"/>
        <v>0.81354166666666672</v>
      </c>
      <c r="R206" s="312">
        <f t="shared" si="21"/>
        <v>0</v>
      </c>
      <c r="S206" s="296"/>
      <c r="T206" s="296"/>
      <c r="U206" s="296"/>
      <c r="V206" s="296"/>
      <c r="W206" s="290"/>
      <c r="X206" s="290"/>
      <c r="Y206" s="313"/>
      <c r="Z206" s="313"/>
      <c r="AA206" s="313"/>
      <c r="AB206" s="313"/>
      <c r="AC206" s="313" t="str">
        <f t="shared" si="22"/>
        <v/>
      </c>
      <c r="AD206" s="293"/>
      <c r="AE206" s="293"/>
      <c r="AF206" s="293"/>
      <c r="AG206" s="293"/>
      <c r="AH206" s="293"/>
      <c r="AI206" s="293"/>
      <c r="AJ206" s="293"/>
      <c r="AK206" s="293"/>
      <c r="AL206" s="293"/>
      <c r="AM206" s="293"/>
      <c r="AN206" s="315" t="str">
        <f>IF(AM206="","",IFERROR(VLOOKUP(AM206,'Error Checking'!A:B,2,0),"Error with MNCR code"))</f>
        <v/>
      </c>
      <c r="AO206" s="315"/>
      <c r="AP206" s="315" t="str">
        <f>IF(AO206="","",IFERROR(VLOOKUP(AO206,'Error Checking'!A:(B),2,0),"Error with MNCR code"))</f>
        <v/>
      </c>
      <c r="AQ206" s="293"/>
      <c r="AR206" s="293"/>
      <c r="AS206" s="316"/>
      <c r="AT206" s="316"/>
      <c r="AU206" s="293"/>
      <c r="AV206" s="293"/>
    </row>
    <row r="207" spans="1:48" x14ac:dyDescent="0.2">
      <c r="A207" s="286"/>
      <c r="B207" s="317"/>
      <c r="C207" s="293"/>
      <c r="D207" s="293"/>
      <c r="E207" s="293"/>
      <c r="F207" s="293"/>
      <c r="G207" s="293" t="str">
        <f t="shared" si="20"/>
        <v>____</v>
      </c>
      <c r="H207" s="294"/>
      <c r="I207" s="294"/>
      <c r="J207" s="295"/>
      <c r="K207" s="293"/>
      <c r="L207" s="293"/>
      <c r="M207" s="293" t="str">
        <f>IF($L207="","",_xlfn.CONCAT('[7]Cover Page'!$D$9,"_",VLOOKUP('[7]Video Analysis Form'!$L207,[7]LookUp_Tables!$R:$S,2,0)))</f>
        <v/>
      </c>
      <c r="N207" s="312">
        <f t="shared" si="23"/>
        <v>0</v>
      </c>
      <c r="O207" s="312">
        <f t="shared" si="24"/>
        <v>0.81354166666666672</v>
      </c>
      <c r="P207" s="312"/>
      <c r="Q207" s="312">
        <f t="shared" si="25"/>
        <v>0.81354166666666672</v>
      </c>
      <c r="R207" s="312">
        <f t="shared" si="21"/>
        <v>0</v>
      </c>
      <c r="S207" s="296"/>
      <c r="T207" s="296"/>
      <c r="U207" s="296"/>
      <c r="V207" s="296"/>
      <c r="W207" s="290"/>
      <c r="X207" s="290"/>
      <c r="Y207" s="313"/>
      <c r="Z207" s="313"/>
      <c r="AA207" s="313"/>
      <c r="AB207" s="313"/>
      <c r="AC207" s="313" t="str">
        <f t="shared" si="22"/>
        <v/>
      </c>
      <c r="AD207" s="293"/>
      <c r="AE207" s="293"/>
      <c r="AF207" s="293"/>
      <c r="AG207" s="293"/>
      <c r="AH207" s="293"/>
      <c r="AI207" s="293"/>
      <c r="AJ207" s="293"/>
      <c r="AK207" s="293"/>
      <c r="AL207" s="293"/>
      <c r="AM207" s="293"/>
      <c r="AN207" s="315" t="str">
        <f>IF(AM207="","",IFERROR(VLOOKUP(AM207,'Error Checking'!A:B,2,0),"Error with MNCR code"))</f>
        <v/>
      </c>
      <c r="AO207" s="315"/>
      <c r="AP207" s="315" t="str">
        <f>IF(AO207="","",IFERROR(VLOOKUP(AO207,'Error Checking'!A:(B),2,0),"Error with MNCR code"))</f>
        <v/>
      </c>
      <c r="AQ207" s="293"/>
      <c r="AR207" s="293"/>
      <c r="AS207" s="316"/>
      <c r="AT207" s="316"/>
      <c r="AU207" s="293"/>
      <c r="AV207" s="293"/>
    </row>
    <row r="208" spans="1:48" x14ac:dyDescent="0.2">
      <c r="A208" s="286"/>
      <c r="B208" s="317"/>
      <c r="C208" s="293"/>
      <c r="D208" s="293"/>
      <c r="E208" s="293"/>
      <c r="F208" s="293"/>
      <c r="G208" s="293" t="str">
        <f t="shared" si="20"/>
        <v>____</v>
      </c>
      <c r="H208" s="294"/>
      <c r="I208" s="294"/>
      <c r="J208" s="295"/>
      <c r="K208" s="293"/>
      <c r="L208" s="293"/>
      <c r="M208" s="293" t="str">
        <f>IF($L208="","",_xlfn.CONCAT('[7]Cover Page'!$D$9,"_",VLOOKUP('[7]Video Analysis Form'!$L208,[7]LookUp_Tables!$R:$S,2,0)))</f>
        <v/>
      </c>
      <c r="N208" s="312">
        <f t="shared" si="23"/>
        <v>0</v>
      </c>
      <c r="O208" s="312">
        <f t="shared" si="24"/>
        <v>0.81354166666666672</v>
      </c>
      <c r="P208" s="312"/>
      <c r="Q208" s="312">
        <f t="shared" si="25"/>
        <v>0.81354166666666672</v>
      </c>
      <c r="R208" s="312">
        <f t="shared" si="21"/>
        <v>0</v>
      </c>
      <c r="S208" s="296"/>
      <c r="T208" s="296"/>
      <c r="U208" s="296"/>
      <c r="V208" s="296"/>
      <c r="W208" s="290"/>
      <c r="X208" s="290"/>
      <c r="Y208" s="313"/>
      <c r="Z208" s="313"/>
      <c r="AA208" s="313"/>
      <c r="AB208" s="313"/>
      <c r="AC208" s="313" t="str">
        <f t="shared" si="22"/>
        <v/>
      </c>
      <c r="AD208" s="293"/>
      <c r="AE208" s="293"/>
      <c r="AF208" s="293"/>
      <c r="AG208" s="293"/>
      <c r="AH208" s="293"/>
      <c r="AI208" s="293"/>
      <c r="AJ208" s="293"/>
      <c r="AK208" s="293"/>
      <c r="AL208" s="293"/>
      <c r="AM208" s="293"/>
      <c r="AN208" s="315" t="str">
        <f>IF(AM208="","",IFERROR(VLOOKUP(AM208,'Error Checking'!A:B,2,0),"Error with MNCR code"))</f>
        <v/>
      </c>
      <c r="AO208" s="315"/>
      <c r="AP208" s="315" t="str">
        <f>IF(AO208="","",IFERROR(VLOOKUP(AO208,'Error Checking'!A:(B),2,0),"Error with MNCR code"))</f>
        <v/>
      </c>
      <c r="AQ208" s="293"/>
      <c r="AR208" s="293"/>
      <c r="AS208" s="316"/>
      <c r="AT208" s="316"/>
      <c r="AU208" s="293"/>
      <c r="AV208" s="293"/>
    </row>
    <row r="209" spans="1:48" x14ac:dyDescent="0.2">
      <c r="A209" s="286"/>
      <c r="B209" s="317"/>
      <c r="C209" s="293"/>
      <c r="D209" s="293"/>
      <c r="E209" s="293"/>
      <c r="F209" s="293"/>
      <c r="G209" s="293" t="str">
        <f t="shared" si="20"/>
        <v>____</v>
      </c>
      <c r="H209" s="294"/>
      <c r="I209" s="294"/>
      <c r="J209" s="295"/>
      <c r="K209" s="293"/>
      <c r="L209" s="293"/>
      <c r="M209" s="293" t="str">
        <f>IF($L209="","",_xlfn.CONCAT('[7]Cover Page'!$D$9,"_",VLOOKUP('[7]Video Analysis Form'!$L209,[7]LookUp_Tables!$R:$S,2,0)))</f>
        <v/>
      </c>
      <c r="N209" s="312">
        <f t="shared" si="23"/>
        <v>0</v>
      </c>
      <c r="O209" s="312">
        <f t="shared" si="24"/>
        <v>0.81354166666666672</v>
      </c>
      <c r="P209" s="312"/>
      <c r="Q209" s="312">
        <f t="shared" si="25"/>
        <v>0.81354166666666672</v>
      </c>
      <c r="R209" s="312">
        <f t="shared" si="21"/>
        <v>0</v>
      </c>
      <c r="S209" s="296"/>
      <c r="T209" s="296"/>
      <c r="U209" s="296"/>
      <c r="V209" s="296"/>
      <c r="W209" s="290"/>
      <c r="X209" s="290"/>
      <c r="Y209" s="313"/>
      <c r="Z209" s="313"/>
      <c r="AA209" s="313"/>
      <c r="AB209" s="313"/>
      <c r="AC209" s="313" t="str">
        <f t="shared" si="22"/>
        <v/>
      </c>
      <c r="AD209" s="293"/>
      <c r="AE209" s="293"/>
      <c r="AF209" s="293"/>
      <c r="AG209" s="293"/>
      <c r="AH209" s="293"/>
      <c r="AI209" s="293"/>
      <c r="AJ209" s="293"/>
      <c r="AK209" s="293"/>
      <c r="AL209" s="293"/>
      <c r="AM209" s="293"/>
      <c r="AN209" s="315" t="str">
        <f>IF(AM209="","",IFERROR(VLOOKUP(AM209,'Error Checking'!A:B,2,0),"Error with MNCR code"))</f>
        <v/>
      </c>
      <c r="AO209" s="315"/>
      <c r="AP209" s="315" t="str">
        <f>IF(AO209="","",IFERROR(VLOOKUP(AO209,'Error Checking'!A:(B),2,0),"Error with MNCR code"))</f>
        <v/>
      </c>
      <c r="AQ209" s="293"/>
      <c r="AR209" s="293"/>
      <c r="AS209" s="316"/>
      <c r="AT209" s="316"/>
      <c r="AU209" s="293"/>
      <c r="AV209" s="293"/>
    </row>
    <row r="210" spans="1:48" x14ac:dyDescent="0.2">
      <c r="A210" s="286"/>
      <c r="B210" s="317"/>
      <c r="C210" s="293"/>
      <c r="D210" s="293"/>
      <c r="E210" s="293"/>
      <c r="F210" s="293"/>
      <c r="G210" s="293" t="str">
        <f t="shared" si="20"/>
        <v>____</v>
      </c>
      <c r="H210" s="294"/>
      <c r="I210" s="294"/>
      <c r="J210" s="295"/>
      <c r="K210" s="293"/>
      <c r="L210" s="293"/>
      <c r="M210" s="293" t="str">
        <f>IF($L210="","",_xlfn.CONCAT('[7]Cover Page'!$D$9,"_",VLOOKUP('[7]Video Analysis Form'!$L210,[7]LookUp_Tables!$R:$S,2,0)))</f>
        <v/>
      </c>
      <c r="N210" s="312">
        <f t="shared" si="23"/>
        <v>0</v>
      </c>
      <c r="O210" s="312">
        <f t="shared" si="24"/>
        <v>0.81354166666666672</v>
      </c>
      <c r="P210" s="312"/>
      <c r="Q210" s="312">
        <f t="shared" si="25"/>
        <v>0.81354166666666672</v>
      </c>
      <c r="R210" s="312">
        <f t="shared" si="21"/>
        <v>0</v>
      </c>
      <c r="S210" s="296"/>
      <c r="T210" s="296"/>
      <c r="U210" s="296"/>
      <c r="V210" s="296"/>
      <c r="W210" s="290"/>
      <c r="X210" s="290"/>
      <c r="Y210" s="313"/>
      <c r="Z210" s="313"/>
      <c r="AA210" s="313"/>
      <c r="AB210" s="313"/>
      <c r="AC210" s="313" t="str">
        <f t="shared" si="22"/>
        <v/>
      </c>
      <c r="AD210" s="293"/>
      <c r="AE210" s="293"/>
      <c r="AF210" s="293"/>
      <c r="AG210" s="293"/>
      <c r="AH210" s="293"/>
      <c r="AI210" s="293"/>
      <c r="AJ210" s="293"/>
      <c r="AK210" s="293"/>
      <c r="AL210" s="293"/>
      <c r="AM210" s="293"/>
      <c r="AN210" s="315" t="str">
        <f>IF(AM210="","",IFERROR(VLOOKUP(AM210,'Error Checking'!A:B,2,0),"Error with MNCR code"))</f>
        <v/>
      </c>
      <c r="AO210" s="315"/>
      <c r="AP210" s="315" t="str">
        <f>IF(AO210="","",IFERROR(VLOOKUP(AO210,'Error Checking'!A:(B),2,0),"Error with MNCR code"))</f>
        <v/>
      </c>
      <c r="AQ210" s="293"/>
      <c r="AR210" s="293"/>
      <c r="AS210" s="316"/>
      <c r="AT210" s="316"/>
      <c r="AU210" s="293"/>
      <c r="AV210" s="293"/>
    </row>
    <row r="211" spans="1:48" x14ac:dyDescent="0.2">
      <c r="A211" s="286"/>
      <c r="B211" s="317"/>
      <c r="C211" s="293"/>
      <c r="D211" s="293"/>
      <c r="E211" s="293"/>
      <c r="F211" s="293"/>
      <c r="G211" s="293" t="str">
        <f t="shared" si="20"/>
        <v>____</v>
      </c>
      <c r="H211" s="294"/>
      <c r="I211" s="294"/>
      <c r="J211" s="295"/>
      <c r="K211" s="293"/>
      <c r="L211" s="293"/>
      <c r="M211" s="293" t="str">
        <f>IF($L211="","",_xlfn.CONCAT('[7]Cover Page'!$D$9,"_",VLOOKUP('[7]Video Analysis Form'!$L211,[7]LookUp_Tables!$R:$S,2,0)))</f>
        <v/>
      </c>
      <c r="N211" s="312">
        <f t="shared" si="23"/>
        <v>0</v>
      </c>
      <c r="O211" s="312">
        <f t="shared" si="24"/>
        <v>0.81354166666666672</v>
      </c>
      <c r="P211" s="312"/>
      <c r="Q211" s="312">
        <f t="shared" si="25"/>
        <v>0.81354166666666672</v>
      </c>
      <c r="R211" s="312">
        <f t="shared" si="21"/>
        <v>0</v>
      </c>
      <c r="S211" s="296"/>
      <c r="T211" s="296"/>
      <c r="U211" s="296"/>
      <c r="V211" s="296"/>
      <c r="W211" s="290"/>
      <c r="X211" s="290"/>
      <c r="Y211" s="313"/>
      <c r="Z211" s="313"/>
      <c r="AA211" s="313"/>
      <c r="AB211" s="313"/>
      <c r="AC211" s="313" t="str">
        <f t="shared" si="22"/>
        <v/>
      </c>
      <c r="AD211" s="293"/>
      <c r="AE211" s="293"/>
      <c r="AF211" s="293"/>
      <c r="AG211" s="293"/>
      <c r="AH211" s="293"/>
      <c r="AI211" s="293"/>
      <c r="AJ211" s="293"/>
      <c r="AK211" s="293"/>
      <c r="AL211" s="293"/>
      <c r="AM211" s="293"/>
      <c r="AN211" s="315" t="str">
        <f>IF(AM211="","",IFERROR(VLOOKUP(AM211,'Error Checking'!A:B,2,0),"Error with MNCR code"))</f>
        <v/>
      </c>
      <c r="AO211" s="315"/>
      <c r="AP211" s="315" t="str">
        <f>IF(AO211="","",IFERROR(VLOOKUP(AO211,'Error Checking'!A:(B),2,0),"Error with MNCR code"))</f>
        <v/>
      </c>
      <c r="AQ211" s="293"/>
      <c r="AR211" s="293"/>
      <c r="AS211" s="316"/>
      <c r="AT211" s="316"/>
      <c r="AU211" s="293"/>
      <c r="AV211" s="293"/>
    </row>
    <row r="212" spans="1:48" x14ac:dyDescent="0.2">
      <c r="A212" s="286"/>
      <c r="B212" s="317"/>
      <c r="C212" s="293"/>
      <c r="D212" s="293"/>
      <c r="E212" s="293"/>
      <c r="F212" s="293"/>
      <c r="G212" s="293" t="str">
        <f t="shared" si="20"/>
        <v>____</v>
      </c>
      <c r="H212" s="294"/>
      <c r="I212" s="294"/>
      <c r="J212" s="295"/>
      <c r="K212" s="293"/>
      <c r="L212" s="293"/>
      <c r="M212" s="293" t="str">
        <f>IF($L212="","",_xlfn.CONCAT('[7]Cover Page'!$D$9,"_",VLOOKUP('[7]Video Analysis Form'!$L212,[7]LookUp_Tables!$R:$S,2,0)))</f>
        <v/>
      </c>
      <c r="N212" s="312">
        <f t="shared" si="23"/>
        <v>0</v>
      </c>
      <c r="O212" s="312">
        <f t="shared" si="24"/>
        <v>0.81354166666666672</v>
      </c>
      <c r="P212" s="312"/>
      <c r="Q212" s="312">
        <f t="shared" si="25"/>
        <v>0.81354166666666672</v>
      </c>
      <c r="R212" s="312">
        <f t="shared" si="21"/>
        <v>0</v>
      </c>
      <c r="S212" s="296"/>
      <c r="T212" s="296"/>
      <c r="U212" s="296"/>
      <c r="V212" s="296"/>
      <c r="W212" s="290"/>
      <c r="X212" s="290"/>
      <c r="Y212" s="313"/>
      <c r="Z212" s="313"/>
      <c r="AA212" s="313"/>
      <c r="AB212" s="313"/>
      <c r="AC212" s="313" t="str">
        <f t="shared" si="22"/>
        <v/>
      </c>
      <c r="AD212" s="293"/>
      <c r="AE212" s="293"/>
      <c r="AF212" s="293"/>
      <c r="AG212" s="293"/>
      <c r="AH212" s="293"/>
      <c r="AI212" s="293"/>
      <c r="AJ212" s="293"/>
      <c r="AK212" s="293"/>
      <c r="AL212" s="293"/>
      <c r="AM212" s="293"/>
      <c r="AN212" s="315" t="str">
        <f>IF(AM212="","",IFERROR(VLOOKUP(AM212,'Error Checking'!A:B,2,0),"Error with MNCR code"))</f>
        <v/>
      </c>
      <c r="AO212" s="315"/>
      <c r="AP212" s="315" t="str">
        <f>IF(AO212="","",IFERROR(VLOOKUP(AO212,'Error Checking'!A:(B),2,0),"Error with MNCR code"))</f>
        <v/>
      </c>
      <c r="AQ212" s="293"/>
      <c r="AR212" s="293"/>
      <c r="AS212" s="316"/>
      <c r="AT212" s="316"/>
      <c r="AU212" s="293"/>
      <c r="AV212" s="293"/>
    </row>
    <row r="213" spans="1:48" x14ac:dyDescent="0.2">
      <c r="A213" s="286"/>
      <c r="B213" s="317"/>
      <c r="C213" s="293"/>
      <c r="D213" s="293"/>
      <c r="E213" s="293"/>
      <c r="F213" s="293"/>
      <c r="G213" s="293" t="str">
        <f t="shared" si="20"/>
        <v>____</v>
      </c>
      <c r="H213" s="294"/>
      <c r="I213" s="294"/>
      <c r="J213" s="295"/>
      <c r="K213" s="293"/>
      <c r="L213" s="293"/>
      <c r="M213" s="293" t="str">
        <f>IF($L213="","",_xlfn.CONCAT('[7]Cover Page'!$D$9,"_",VLOOKUP('[7]Video Analysis Form'!$L213,[7]LookUp_Tables!$R:$S,2,0)))</f>
        <v/>
      </c>
      <c r="N213" s="312">
        <f t="shared" si="23"/>
        <v>0</v>
      </c>
      <c r="O213" s="312">
        <f t="shared" si="24"/>
        <v>0.81354166666666672</v>
      </c>
      <c r="P213" s="312"/>
      <c r="Q213" s="312">
        <f t="shared" si="25"/>
        <v>0.81354166666666672</v>
      </c>
      <c r="R213" s="312">
        <f t="shared" si="21"/>
        <v>0</v>
      </c>
      <c r="S213" s="296"/>
      <c r="T213" s="296"/>
      <c r="U213" s="296"/>
      <c r="V213" s="296"/>
      <c r="W213" s="290"/>
      <c r="X213" s="290"/>
      <c r="Y213" s="313"/>
      <c r="Z213" s="313"/>
      <c r="AA213" s="313"/>
      <c r="AB213" s="313"/>
      <c r="AC213" s="313" t="str">
        <f t="shared" si="22"/>
        <v/>
      </c>
      <c r="AD213" s="293"/>
      <c r="AE213" s="293"/>
      <c r="AF213" s="293"/>
      <c r="AG213" s="293"/>
      <c r="AH213" s="293"/>
      <c r="AI213" s="293"/>
      <c r="AJ213" s="293"/>
      <c r="AK213" s="293"/>
      <c r="AL213" s="293"/>
      <c r="AM213" s="293"/>
      <c r="AN213" s="315" t="str">
        <f>IF(AM213="","",IFERROR(VLOOKUP(AM213,'Error Checking'!A:B,2,0),"Error with MNCR code"))</f>
        <v/>
      </c>
      <c r="AO213" s="315"/>
      <c r="AP213" s="315" t="str">
        <f>IF(AO213="","",IFERROR(VLOOKUP(AO213,'Error Checking'!A:(B),2,0),"Error with MNCR code"))</f>
        <v/>
      </c>
      <c r="AQ213" s="293"/>
      <c r="AR213" s="293"/>
      <c r="AS213" s="316"/>
      <c r="AT213" s="316"/>
      <c r="AU213" s="293"/>
      <c r="AV213" s="293"/>
    </row>
    <row r="214" spans="1:48" x14ac:dyDescent="0.2">
      <c r="A214" s="286"/>
      <c r="B214" s="317"/>
      <c r="C214" s="293"/>
      <c r="D214" s="293"/>
      <c r="E214" s="293"/>
      <c r="F214" s="293"/>
      <c r="G214" s="293" t="str">
        <f t="shared" si="20"/>
        <v>____</v>
      </c>
      <c r="H214" s="294"/>
      <c r="I214" s="294"/>
      <c r="J214" s="295"/>
      <c r="K214" s="293"/>
      <c r="L214" s="293"/>
      <c r="M214" s="293" t="str">
        <f>IF($L214="","",_xlfn.CONCAT('[7]Cover Page'!$D$9,"_",VLOOKUP('[7]Video Analysis Form'!$L214,[7]LookUp_Tables!$R:$S,2,0)))</f>
        <v/>
      </c>
      <c r="N214" s="312">
        <f t="shared" si="23"/>
        <v>0</v>
      </c>
      <c r="O214" s="312">
        <f t="shared" si="24"/>
        <v>0.81354166666666672</v>
      </c>
      <c r="P214" s="312"/>
      <c r="Q214" s="312">
        <f t="shared" si="25"/>
        <v>0.81354166666666672</v>
      </c>
      <c r="R214" s="312">
        <f t="shared" si="21"/>
        <v>0</v>
      </c>
      <c r="S214" s="296"/>
      <c r="T214" s="296"/>
      <c r="U214" s="296"/>
      <c r="V214" s="296"/>
      <c r="W214" s="290"/>
      <c r="X214" s="290"/>
      <c r="Y214" s="313"/>
      <c r="Z214" s="313"/>
      <c r="AA214" s="313"/>
      <c r="AB214" s="313"/>
      <c r="AC214" s="313" t="str">
        <f t="shared" si="22"/>
        <v/>
      </c>
      <c r="AD214" s="293"/>
      <c r="AE214" s="293"/>
      <c r="AF214" s="293"/>
      <c r="AG214" s="293"/>
      <c r="AH214" s="293"/>
      <c r="AI214" s="293"/>
      <c r="AJ214" s="293"/>
      <c r="AK214" s="293"/>
      <c r="AL214" s="293"/>
      <c r="AM214" s="293"/>
      <c r="AN214" s="315" t="str">
        <f>IF(AM214="","",IFERROR(VLOOKUP(AM214,'Error Checking'!A:B,2,0),"Error with MNCR code"))</f>
        <v/>
      </c>
      <c r="AO214" s="315"/>
      <c r="AP214" s="315" t="str">
        <f>IF(AO214="","",IFERROR(VLOOKUP(AO214,'Error Checking'!A:(B),2,0),"Error with MNCR code"))</f>
        <v/>
      </c>
      <c r="AQ214" s="293"/>
      <c r="AR214" s="293"/>
      <c r="AS214" s="316"/>
      <c r="AT214" s="316"/>
      <c r="AU214" s="293"/>
      <c r="AV214" s="293"/>
    </row>
    <row r="215" spans="1:48" x14ac:dyDescent="0.2">
      <c r="A215" s="286"/>
      <c r="B215" s="317"/>
      <c r="C215" s="293"/>
      <c r="D215" s="293"/>
      <c r="E215" s="293"/>
      <c r="F215" s="293"/>
      <c r="G215" s="293" t="str">
        <f t="shared" si="20"/>
        <v>____</v>
      </c>
      <c r="H215" s="294"/>
      <c r="I215" s="294"/>
      <c r="J215" s="295"/>
      <c r="K215" s="293"/>
      <c r="L215" s="293"/>
      <c r="M215" s="293"/>
      <c r="N215" s="312">
        <f t="shared" si="23"/>
        <v>0</v>
      </c>
      <c r="O215" s="312">
        <f t="shared" si="24"/>
        <v>0.81354166666666672</v>
      </c>
      <c r="P215" s="312"/>
      <c r="Q215" s="312"/>
      <c r="R215" s="312"/>
      <c r="S215" s="296"/>
      <c r="T215" s="296"/>
      <c r="U215" s="296"/>
      <c r="V215" s="296"/>
      <c r="W215" s="290"/>
      <c r="X215" s="290"/>
      <c r="Y215" s="313"/>
      <c r="Z215" s="313"/>
      <c r="AA215" s="313"/>
      <c r="AB215" s="313"/>
      <c r="AC215" s="313"/>
      <c r="AD215" s="293"/>
      <c r="AE215" s="293"/>
      <c r="AF215" s="293"/>
      <c r="AG215" s="293"/>
      <c r="AH215" s="293"/>
      <c r="AI215" s="293"/>
      <c r="AJ215" s="293"/>
      <c r="AK215" s="293"/>
      <c r="AL215" s="293"/>
      <c r="AM215" s="293"/>
      <c r="AN215" s="315"/>
      <c r="AO215" s="315"/>
      <c r="AP215" s="315"/>
      <c r="AQ215" s="293"/>
      <c r="AR215" s="293"/>
      <c r="AS215" s="316"/>
      <c r="AT215" s="316"/>
      <c r="AU215" s="293"/>
      <c r="AV215" s="293"/>
    </row>
    <row r="216" spans="1:48" x14ac:dyDescent="0.2">
      <c r="A216" s="286"/>
      <c r="B216" s="317"/>
      <c r="C216" s="293"/>
      <c r="D216" s="293"/>
      <c r="E216" s="293"/>
      <c r="F216" s="293"/>
      <c r="G216" s="293" t="str">
        <f t="shared" si="20"/>
        <v>____</v>
      </c>
      <c r="H216" s="294"/>
      <c r="I216" s="294"/>
      <c r="J216" s="295"/>
      <c r="K216" s="293"/>
      <c r="L216" s="293"/>
      <c r="M216" s="293"/>
      <c r="N216" s="312">
        <f t="shared" si="23"/>
        <v>0</v>
      </c>
      <c r="O216" s="312">
        <f t="shared" si="24"/>
        <v>0</v>
      </c>
      <c r="P216" s="312"/>
      <c r="Q216" s="312"/>
      <c r="R216" s="312"/>
      <c r="S216" s="296"/>
      <c r="T216" s="296"/>
      <c r="U216" s="296"/>
      <c r="V216" s="296"/>
      <c r="W216" s="290"/>
      <c r="X216" s="290"/>
      <c r="Y216" s="313"/>
      <c r="Z216" s="313"/>
      <c r="AA216" s="313"/>
      <c r="AB216" s="313"/>
      <c r="AC216" s="313"/>
      <c r="AD216" s="293"/>
      <c r="AE216" s="293"/>
      <c r="AF216" s="293"/>
      <c r="AG216" s="293"/>
      <c r="AH216" s="293"/>
      <c r="AI216" s="293"/>
      <c r="AJ216" s="293"/>
      <c r="AK216" s="293"/>
      <c r="AL216" s="293"/>
      <c r="AM216" s="293"/>
      <c r="AN216" s="315"/>
      <c r="AO216" s="315"/>
      <c r="AP216" s="315"/>
      <c r="AQ216" s="293"/>
      <c r="AR216" s="293"/>
      <c r="AS216" s="316"/>
      <c r="AT216" s="316"/>
      <c r="AU216" s="293"/>
      <c r="AV216" s="293"/>
    </row>
    <row r="217" spans="1:48" x14ac:dyDescent="0.2">
      <c r="A217" s="286"/>
      <c r="B217" s="317"/>
      <c r="C217" s="293"/>
      <c r="D217" s="293"/>
      <c r="E217" s="293"/>
      <c r="F217" s="293"/>
      <c r="G217" s="293" t="str">
        <f t="shared" si="20"/>
        <v>____</v>
      </c>
      <c r="H217" s="294"/>
      <c r="I217" s="294"/>
      <c r="J217" s="295"/>
      <c r="K217" s="293"/>
      <c r="L217" s="293"/>
      <c r="M217" s="293"/>
      <c r="N217" s="312">
        <f t="shared" si="23"/>
        <v>0</v>
      </c>
      <c r="O217" s="312">
        <f t="shared" si="24"/>
        <v>0</v>
      </c>
      <c r="P217" s="312"/>
      <c r="Q217" s="312"/>
      <c r="R217" s="312"/>
      <c r="S217" s="296"/>
      <c r="T217" s="296"/>
      <c r="U217" s="296"/>
      <c r="V217" s="296"/>
      <c r="W217" s="290"/>
      <c r="X217" s="290"/>
      <c r="Y217" s="313"/>
      <c r="Z217" s="313"/>
      <c r="AA217" s="313"/>
      <c r="AB217" s="313"/>
      <c r="AC217" s="313"/>
      <c r="AD217" s="293"/>
      <c r="AE217" s="293"/>
      <c r="AF217" s="293"/>
      <c r="AG217" s="293"/>
      <c r="AH217" s="293"/>
      <c r="AI217" s="293"/>
      <c r="AJ217" s="293"/>
      <c r="AK217" s="293"/>
      <c r="AL217" s="293"/>
      <c r="AM217" s="293"/>
      <c r="AN217" s="315"/>
      <c r="AO217" s="315"/>
      <c r="AP217" s="315"/>
      <c r="AQ217" s="293"/>
      <c r="AR217" s="293"/>
      <c r="AS217" s="316"/>
      <c r="AT217" s="316"/>
      <c r="AU217" s="293"/>
      <c r="AV217" s="293"/>
    </row>
    <row r="218" spans="1:48" x14ac:dyDescent="0.2">
      <c r="A218" s="286"/>
      <c r="B218" s="317"/>
      <c r="C218" s="293"/>
      <c r="D218" s="293"/>
      <c r="E218" s="293"/>
      <c r="F218" s="293"/>
      <c r="G218" s="293" t="str">
        <f t="shared" si="20"/>
        <v>____</v>
      </c>
      <c r="H218" s="294"/>
      <c r="I218" s="294"/>
      <c r="J218" s="295"/>
      <c r="K218" s="293"/>
      <c r="L218" s="293"/>
      <c r="M218" s="293"/>
      <c r="N218" s="312">
        <f t="shared" si="23"/>
        <v>0</v>
      </c>
      <c r="O218" s="312">
        <f t="shared" si="24"/>
        <v>0</v>
      </c>
      <c r="P218" s="312"/>
      <c r="Q218" s="312"/>
      <c r="R218" s="312"/>
      <c r="S218" s="296"/>
      <c r="T218" s="296"/>
      <c r="U218" s="296"/>
      <c r="V218" s="296"/>
      <c r="W218" s="290"/>
      <c r="X218" s="290"/>
      <c r="Y218" s="313"/>
      <c r="Z218" s="313"/>
      <c r="AA218" s="313"/>
      <c r="AB218" s="313"/>
      <c r="AC218" s="313"/>
      <c r="AD218" s="293"/>
      <c r="AE218" s="293"/>
      <c r="AF218" s="293"/>
      <c r="AG218" s="293"/>
      <c r="AH218" s="293"/>
      <c r="AI218" s="293"/>
      <c r="AJ218" s="293"/>
      <c r="AK218" s="293"/>
      <c r="AL218" s="293"/>
      <c r="AM218" s="293"/>
      <c r="AN218" s="315"/>
      <c r="AO218" s="315"/>
      <c r="AP218" s="315"/>
      <c r="AQ218" s="293"/>
      <c r="AR218" s="293"/>
      <c r="AS218" s="316"/>
      <c r="AT218" s="316"/>
      <c r="AU218" s="293"/>
      <c r="AV218" s="293"/>
    </row>
    <row r="219" spans="1:48" x14ac:dyDescent="0.2">
      <c r="A219" s="286"/>
      <c r="B219" s="317"/>
      <c r="C219" s="293"/>
      <c r="D219" s="293"/>
      <c r="E219" s="293"/>
      <c r="F219" s="293"/>
      <c r="G219" s="293" t="str">
        <f t="shared" si="20"/>
        <v>____</v>
      </c>
      <c r="H219" s="294"/>
      <c r="I219" s="294"/>
      <c r="J219" s="295"/>
      <c r="K219" s="293"/>
      <c r="L219" s="293"/>
      <c r="M219" s="293"/>
      <c r="N219" s="312">
        <f t="shared" si="23"/>
        <v>0</v>
      </c>
      <c r="O219" s="312">
        <f t="shared" si="24"/>
        <v>0</v>
      </c>
      <c r="P219" s="312"/>
      <c r="Q219" s="312"/>
      <c r="R219" s="312"/>
      <c r="S219" s="296"/>
      <c r="T219" s="296"/>
      <c r="U219" s="296"/>
      <c r="V219" s="296"/>
      <c r="W219" s="290"/>
      <c r="X219" s="290"/>
      <c r="Y219" s="313"/>
      <c r="Z219" s="313"/>
      <c r="AA219" s="313"/>
      <c r="AB219" s="313"/>
      <c r="AC219" s="313"/>
      <c r="AD219" s="293"/>
      <c r="AE219" s="293"/>
      <c r="AF219" s="293"/>
      <c r="AG219" s="293"/>
      <c r="AH219" s="293"/>
      <c r="AI219" s="293"/>
      <c r="AJ219" s="293"/>
      <c r="AK219" s="293"/>
      <c r="AL219" s="293"/>
      <c r="AM219" s="293"/>
      <c r="AN219" s="315"/>
      <c r="AO219" s="315"/>
      <c r="AP219" s="315"/>
      <c r="AQ219" s="293"/>
      <c r="AR219" s="293"/>
      <c r="AS219" s="316"/>
      <c r="AT219" s="316"/>
      <c r="AU219" s="293"/>
      <c r="AV219" s="293"/>
    </row>
    <row r="220" spans="1:48" x14ac:dyDescent="0.2">
      <c r="A220" s="286"/>
      <c r="B220" s="317"/>
      <c r="C220" s="293"/>
      <c r="D220" s="293"/>
      <c r="E220" s="293"/>
      <c r="F220" s="293"/>
      <c r="G220" s="293" t="str">
        <f t="shared" si="20"/>
        <v>____</v>
      </c>
      <c r="H220" s="294"/>
      <c r="I220" s="294"/>
      <c r="J220" s="295"/>
      <c r="K220" s="293"/>
      <c r="L220" s="293"/>
      <c r="M220" s="293"/>
      <c r="N220" s="312">
        <f t="shared" si="23"/>
        <v>0</v>
      </c>
      <c r="O220" s="312">
        <f t="shared" si="24"/>
        <v>0</v>
      </c>
      <c r="P220" s="312"/>
      <c r="Q220" s="312"/>
      <c r="R220" s="312"/>
      <c r="S220" s="296"/>
      <c r="T220" s="296"/>
      <c r="U220" s="296"/>
      <c r="V220" s="296"/>
      <c r="W220" s="290"/>
      <c r="X220" s="290"/>
      <c r="Y220" s="313"/>
      <c r="Z220" s="313"/>
      <c r="AA220" s="313"/>
      <c r="AB220" s="313"/>
      <c r="AC220" s="313"/>
      <c r="AD220" s="293"/>
      <c r="AE220" s="293"/>
      <c r="AF220" s="293"/>
      <c r="AG220" s="293"/>
      <c r="AH220" s="293"/>
      <c r="AI220" s="293"/>
      <c r="AJ220" s="293"/>
      <c r="AK220" s="293"/>
      <c r="AL220" s="293"/>
      <c r="AM220" s="293"/>
      <c r="AN220" s="315"/>
      <c r="AO220" s="315"/>
      <c r="AP220" s="315"/>
      <c r="AQ220" s="293"/>
      <c r="AR220" s="293"/>
      <c r="AS220" s="316"/>
      <c r="AT220" s="316"/>
      <c r="AU220" s="293"/>
      <c r="AV220" s="293"/>
    </row>
    <row r="221" spans="1:48" x14ac:dyDescent="0.2">
      <c r="A221" s="286"/>
      <c r="B221" s="317"/>
      <c r="C221" s="293"/>
      <c r="D221" s="293"/>
      <c r="E221" s="293"/>
      <c r="F221" s="293"/>
      <c r="G221" s="293" t="str">
        <f t="shared" si="20"/>
        <v>____</v>
      </c>
      <c r="H221" s="294"/>
      <c r="I221" s="294"/>
      <c r="J221" s="295"/>
      <c r="K221" s="293"/>
      <c r="L221" s="293"/>
      <c r="M221" s="293"/>
      <c r="N221" s="312">
        <f t="shared" si="23"/>
        <v>0</v>
      </c>
      <c r="O221" s="312">
        <f t="shared" si="24"/>
        <v>0</v>
      </c>
      <c r="P221" s="312"/>
      <c r="Q221" s="312"/>
      <c r="R221" s="312"/>
      <c r="S221" s="296"/>
      <c r="T221" s="296"/>
      <c r="U221" s="296"/>
      <c r="V221" s="296"/>
      <c r="W221" s="290"/>
      <c r="X221" s="290"/>
      <c r="Y221" s="313"/>
      <c r="Z221" s="313"/>
      <c r="AA221" s="313"/>
      <c r="AB221" s="313"/>
      <c r="AC221" s="313"/>
      <c r="AD221" s="293"/>
      <c r="AE221" s="293"/>
      <c r="AF221" s="293"/>
      <c r="AG221" s="293"/>
      <c r="AH221" s="293"/>
      <c r="AI221" s="293"/>
      <c r="AJ221" s="293"/>
      <c r="AK221" s="293"/>
      <c r="AL221" s="293"/>
      <c r="AM221" s="293"/>
      <c r="AN221" s="315"/>
      <c r="AO221" s="315"/>
      <c r="AP221" s="315"/>
      <c r="AQ221" s="293"/>
      <c r="AR221" s="293"/>
      <c r="AS221" s="316"/>
      <c r="AT221" s="316"/>
      <c r="AU221" s="293"/>
      <c r="AV221" s="293"/>
    </row>
    <row r="222" spans="1:48" x14ac:dyDescent="0.2">
      <c r="A222" s="286"/>
      <c r="B222" s="317"/>
      <c r="C222" s="293"/>
      <c r="D222" s="293"/>
      <c r="E222" s="293"/>
      <c r="F222" s="293"/>
      <c r="G222" s="293" t="str">
        <f t="shared" si="20"/>
        <v>____</v>
      </c>
      <c r="H222" s="294"/>
      <c r="I222" s="294"/>
      <c r="J222" s="295"/>
      <c r="K222" s="293"/>
      <c r="L222" s="293"/>
      <c r="M222" s="293"/>
      <c r="N222" s="312">
        <f t="shared" si="23"/>
        <v>0</v>
      </c>
      <c r="O222" s="312">
        <f t="shared" si="24"/>
        <v>0</v>
      </c>
      <c r="P222" s="312"/>
      <c r="Q222" s="312"/>
      <c r="R222" s="312"/>
      <c r="S222" s="296"/>
      <c r="T222" s="296"/>
      <c r="U222" s="296"/>
      <c r="V222" s="296"/>
      <c r="W222" s="290"/>
      <c r="X222" s="290"/>
      <c r="Y222" s="313"/>
      <c r="Z222" s="313"/>
      <c r="AA222" s="313"/>
      <c r="AB222" s="313"/>
      <c r="AC222" s="313"/>
      <c r="AD222" s="293"/>
      <c r="AE222" s="293"/>
      <c r="AF222" s="293"/>
      <c r="AG222" s="293"/>
      <c r="AH222" s="293"/>
      <c r="AI222" s="293"/>
      <c r="AJ222" s="293"/>
      <c r="AK222" s="293"/>
      <c r="AL222" s="293"/>
      <c r="AM222" s="293"/>
      <c r="AN222" s="315"/>
      <c r="AO222" s="315"/>
      <c r="AP222" s="315"/>
      <c r="AQ222" s="293"/>
      <c r="AR222" s="293"/>
      <c r="AS222" s="316"/>
      <c r="AT222" s="316"/>
      <c r="AU222" s="293"/>
      <c r="AV222" s="293"/>
    </row>
    <row r="223" spans="1:48" x14ac:dyDescent="0.2">
      <c r="A223" s="286"/>
      <c r="B223" s="317"/>
      <c r="C223" s="293"/>
      <c r="D223" s="293"/>
      <c r="E223" s="293"/>
      <c r="F223" s="293"/>
      <c r="G223" s="293" t="str">
        <f t="shared" si="20"/>
        <v>____</v>
      </c>
      <c r="H223" s="294"/>
      <c r="I223" s="294"/>
      <c r="J223" s="295"/>
      <c r="K223" s="293"/>
      <c r="L223" s="293"/>
      <c r="M223" s="293"/>
      <c r="N223" s="312">
        <f t="shared" si="23"/>
        <v>0</v>
      </c>
      <c r="O223" s="312">
        <f t="shared" si="24"/>
        <v>0</v>
      </c>
      <c r="P223" s="312"/>
      <c r="Q223" s="312"/>
      <c r="R223" s="312"/>
      <c r="S223" s="296"/>
      <c r="T223" s="296"/>
      <c r="U223" s="296"/>
      <c r="V223" s="296"/>
      <c r="W223" s="290"/>
      <c r="X223" s="290"/>
      <c r="Y223" s="313"/>
      <c r="Z223" s="313"/>
      <c r="AA223" s="313"/>
      <c r="AB223" s="313"/>
      <c r="AC223" s="313"/>
      <c r="AD223" s="293"/>
      <c r="AE223" s="293"/>
      <c r="AF223" s="293"/>
      <c r="AG223" s="293"/>
      <c r="AH223" s="293"/>
      <c r="AI223" s="293"/>
      <c r="AJ223" s="293"/>
      <c r="AK223" s="293"/>
      <c r="AL223" s="293"/>
      <c r="AM223" s="293"/>
      <c r="AN223" s="315"/>
      <c r="AO223" s="315"/>
      <c r="AP223" s="315"/>
      <c r="AQ223" s="293"/>
      <c r="AR223" s="293"/>
      <c r="AS223" s="316"/>
      <c r="AT223" s="316"/>
      <c r="AU223" s="293"/>
      <c r="AV223" s="293"/>
    </row>
    <row r="224" spans="1:48" x14ac:dyDescent="0.2">
      <c r="A224" s="286"/>
      <c r="B224" s="317"/>
      <c r="C224" s="293"/>
      <c r="D224" s="293"/>
      <c r="E224" s="293"/>
      <c r="F224" s="293"/>
      <c r="G224" s="293" t="str">
        <f t="shared" si="20"/>
        <v>____</v>
      </c>
      <c r="H224" s="294"/>
      <c r="I224" s="294"/>
      <c r="J224" s="295"/>
      <c r="K224" s="293"/>
      <c r="L224" s="293"/>
      <c r="M224" s="293"/>
      <c r="N224" s="312">
        <f t="shared" si="23"/>
        <v>0</v>
      </c>
      <c r="O224" s="312">
        <f t="shared" si="24"/>
        <v>0</v>
      </c>
      <c r="P224" s="312"/>
      <c r="Q224" s="312"/>
      <c r="R224" s="312"/>
      <c r="S224" s="296"/>
      <c r="T224" s="296"/>
      <c r="U224" s="296"/>
      <c r="V224" s="296"/>
      <c r="W224" s="290"/>
      <c r="X224" s="290"/>
      <c r="Y224" s="313"/>
      <c r="Z224" s="313"/>
      <c r="AA224" s="313"/>
      <c r="AB224" s="313"/>
      <c r="AC224" s="313"/>
      <c r="AD224" s="293"/>
      <c r="AE224" s="293"/>
      <c r="AF224" s="293"/>
      <c r="AG224" s="293"/>
      <c r="AH224" s="293"/>
      <c r="AI224" s="293"/>
      <c r="AJ224" s="293"/>
      <c r="AK224" s="293"/>
      <c r="AL224" s="293"/>
      <c r="AM224" s="293"/>
      <c r="AN224" s="315"/>
      <c r="AO224" s="315"/>
      <c r="AP224" s="315"/>
      <c r="AQ224" s="293"/>
      <c r="AR224" s="293"/>
      <c r="AS224" s="316"/>
      <c r="AT224" s="316"/>
      <c r="AU224" s="293"/>
      <c r="AV224" s="293"/>
    </row>
    <row r="225" spans="1:48" x14ac:dyDescent="0.2">
      <c r="A225" s="286"/>
      <c r="B225" s="317"/>
      <c r="C225" s="293"/>
      <c r="D225" s="293"/>
      <c r="E225" s="293"/>
      <c r="F225" s="293"/>
      <c r="G225" s="293" t="str">
        <f t="shared" si="20"/>
        <v>____</v>
      </c>
      <c r="H225" s="294"/>
      <c r="I225" s="294"/>
      <c r="J225" s="295"/>
      <c r="K225" s="293"/>
      <c r="L225" s="293"/>
      <c r="M225" s="293"/>
      <c r="N225" s="312">
        <f t="shared" si="23"/>
        <v>0</v>
      </c>
      <c r="O225" s="312">
        <f t="shared" si="24"/>
        <v>0</v>
      </c>
      <c r="P225" s="312"/>
      <c r="Q225" s="312"/>
      <c r="R225" s="312"/>
      <c r="S225" s="296"/>
      <c r="T225" s="296"/>
      <c r="U225" s="296"/>
      <c r="V225" s="296"/>
      <c r="W225" s="290"/>
      <c r="X225" s="290"/>
      <c r="Y225" s="313"/>
      <c r="Z225" s="313"/>
      <c r="AA225" s="313"/>
      <c r="AB225" s="313"/>
      <c r="AC225" s="313"/>
      <c r="AD225" s="293"/>
      <c r="AE225" s="293"/>
      <c r="AF225" s="293"/>
      <c r="AG225" s="293"/>
      <c r="AH225" s="293"/>
      <c r="AI225" s="293"/>
      <c r="AJ225" s="293"/>
      <c r="AK225" s="293"/>
      <c r="AL225" s="293"/>
      <c r="AM225" s="293"/>
      <c r="AN225" s="315"/>
      <c r="AO225" s="315"/>
      <c r="AP225" s="315"/>
      <c r="AQ225" s="293"/>
      <c r="AR225" s="293"/>
      <c r="AS225" s="316"/>
      <c r="AT225" s="316"/>
      <c r="AU225" s="293"/>
      <c r="AV225" s="293"/>
    </row>
    <row r="226" spans="1:48" x14ac:dyDescent="0.2">
      <c r="A226" s="286"/>
      <c r="B226" s="317"/>
      <c r="C226" s="293"/>
      <c r="D226" s="293"/>
      <c r="E226" s="293"/>
      <c r="F226" s="293"/>
      <c r="G226" s="293" t="str">
        <f t="shared" si="20"/>
        <v>____</v>
      </c>
      <c r="H226" s="294"/>
      <c r="I226" s="294"/>
      <c r="J226" s="295"/>
      <c r="K226" s="293"/>
      <c r="L226" s="293"/>
      <c r="M226" s="293"/>
      <c r="N226" s="312">
        <f t="shared" si="23"/>
        <v>0</v>
      </c>
      <c r="O226" s="312">
        <f t="shared" si="24"/>
        <v>0</v>
      </c>
      <c r="P226" s="312"/>
      <c r="Q226" s="312"/>
      <c r="R226" s="312"/>
      <c r="S226" s="296"/>
      <c r="T226" s="296"/>
      <c r="U226" s="296"/>
      <c r="V226" s="296"/>
      <c r="W226" s="290"/>
      <c r="X226" s="290"/>
      <c r="Y226" s="313"/>
      <c r="Z226" s="313"/>
      <c r="AA226" s="313"/>
      <c r="AB226" s="313"/>
      <c r="AC226" s="313"/>
      <c r="AD226" s="293"/>
      <c r="AE226" s="293"/>
      <c r="AF226" s="293"/>
      <c r="AG226" s="293"/>
      <c r="AH226" s="293"/>
      <c r="AI226" s="293"/>
      <c r="AJ226" s="293"/>
      <c r="AK226" s="293"/>
      <c r="AL226" s="293"/>
      <c r="AM226" s="293"/>
      <c r="AN226" s="315"/>
      <c r="AO226" s="315"/>
      <c r="AP226" s="315"/>
      <c r="AQ226" s="293"/>
      <c r="AR226" s="293"/>
      <c r="AS226" s="316"/>
      <c r="AT226" s="316"/>
      <c r="AU226" s="293"/>
      <c r="AV226" s="293"/>
    </row>
    <row r="227" spans="1:48" x14ac:dyDescent="0.2">
      <c r="A227" s="286"/>
      <c r="B227" s="317"/>
      <c r="C227" s="293"/>
      <c r="D227" s="293"/>
      <c r="E227" s="293"/>
      <c r="F227" s="293"/>
      <c r="G227" s="293" t="str">
        <f t="shared" si="20"/>
        <v>____</v>
      </c>
      <c r="H227" s="294"/>
      <c r="I227" s="294"/>
      <c r="J227" s="295"/>
      <c r="K227" s="293"/>
      <c r="L227" s="293"/>
      <c r="M227" s="293"/>
      <c r="N227" s="312">
        <f t="shared" si="23"/>
        <v>0</v>
      </c>
      <c r="O227" s="312">
        <f t="shared" si="24"/>
        <v>0</v>
      </c>
      <c r="P227" s="312"/>
      <c r="Q227" s="312"/>
      <c r="R227" s="312"/>
      <c r="S227" s="296"/>
      <c r="T227" s="296"/>
      <c r="U227" s="296"/>
      <c r="V227" s="296"/>
      <c r="W227" s="290"/>
      <c r="X227" s="290"/>
      <c r="Y227" s="313"/>
      <c r="Z227" s="313"/>
      <c r="AA227" s="313"/>
      <c r="AB227" s="313"/>
      <c r="AC227" s="313"/>
      <c r="AD227" s="293"/>
      <c r="AE227" s="293"/>
      <c r="AF227" s="293"/>
      <c r="AG227" s="293"/>
      <c r="AH227" s="293"/>
      <c r="AI227" s="293"/>
      <c r="AJ227" s="293"/>
      <c r="AK227" s="293"/>
      <c r="AL227" s="293"/>
      <c r="AM227" s="293"/>
      <c r="AN227" s="315"/>
      <c r="AO227" s="315"/>
      <c r="AP227" s="315"/>
      <c r="AQ227" s="293"/>
      <c r="AR227" s="293"/>
      <c r="AS227" s="316"/>
      <c r="AT227" s="316"/>
      <c r="AU227" s="293"/>
      <c r="AV227" s="293"/>
    </row>
    <row r="228" spans="1:48" x14ac:dyDescent="0.2">
      <c r="A228" s="286"/>
      <c r="B228" s="317"/>
      <c r="C228" s="293"/>
      <c r="D228" s="293"/>
      <c r="E228" s="293"/>
      <c r="F228" s="293"/>
      <c r="G228" s="293" t="str">
        <f t="shared" si="20"/>
        <v>____</v>
      </c>
      <c r="H228" s="294"/>
      <c r="I228" s="294"/>
      <c r="J228" s="295"/>
      <c r="K228" s="293"/>
      <c r="L228" s="293"/>
      <c r="M228" s="293"/>
      <c r="N228" s="312">
        <f t="shared" si="23"/>
        <v>0</v>
      </c>
      <c r="O228" s="312">
        <f t="shared" si="24"/>
        <v>0</v>
      </c>
      <c r="P228" s="312"/>
      <c r="Q228" s="312"/>
      <c r="R228" s="312"/>
      <c r="S228" s="296"/>
      <c r="T228" s="296"/>
      <c r="U228" s="296"/>
      <c r="V228" s="296"/>
      <c r="W228" s="290"/>
      <c r="X228" s="290"/>
      <c r="Y228" s="313"/>
      <c r="Z228" s="313"/>
      <c r="AA228" s="313"/>
      <c r="AB228" s="313"/>
      <c r="AC228" s="313"/>
      <c r="AD228" s="293"/>
      <c r="AE228" s="293"/>
      <c r="AF228" s="293"/>
      <c r="AG228" s="293"/>
      <c r="AH228" s="293"/>
      <c r="AI228" s="293"/>
      <c r="AJ228" s="293"/>
      <c r="AK228" s="293"/>
      <c r="AL228" s="293"/>
      <c r="AM228" s="293"/>
      <c r="AN228" s="315"/>
      <c r="AO228" s="315"/>
      <c r="AP228" s="315"/>
      <c r="AQ228" s="293"/>
      <c r="AR228" s="293"/>
      <c r="AS228" s="316"/>
      <c r="AT228" s="316"/>
      <c r="AU228" s="293"/>
      <c r="AV228" s="293"/>
    </row>
    <row r="229" spans="1:48" x14ac:dyDescent="0.2">
      <c r="A229" s="286"/>
      <c r="B229" s="317"/>
      <c r="C229" s="293"/>
      <c r="D229" s="293"/>
      <c r="E229" s="293"/>
      <c r="F229" s="293"/>
      <c r="G229" s="293" t="str">
        <f t="shared" si="20"/>
        <v>____</v>
      </c>
      <c r="H229" s="294"/>
      <c r="I229" s="294"/>
      <c r="J229" s="295"/>
      <c r="K229" s="293"/>
      <c r="L229" s="293"/>
      <c r="M229" s="293"/>
      <c r="N229" s="312">
        <f t="shared" si="23"/>
        <v>0</v>
      </c>
      <c r="O229" s="312">
        <f t="shared" si="24"/>
        <v>0</v>
      </c>
      <c r="P229" s="312"/>
      <c r="Q229" s="312"/>
      <c r="R229" s="312"/>
      <c r="S229" s="296"/>
      <c r="T229" s="296"/>
      <c r="U229" s="296"/>
      <c r="V229" s="296"/>
      <c r="W229" s="290"/>
      <c r="X229" s="290"/>
      <c r="Y229" s="313"/>
      <c r="Z229" s="313"/>
      <c r="AA229" s="313"/>
      <c r="AB229" s="313"/>
      <c r="AC229" s="313"/>
      <c r="AD229" s="293"/>
      <c r="AE229" s="293"/>
      <c r="AF229" s="293"/>
      <c r="AG229" s="293"/>
      <c r="AH229" s="293"/>
      <c r="AI229" s="293"/>
      <c r="AJ229" s="293"/>
      <c r="AK229" s="293"/>
      <c r="AL229" s="293"/>
      <c r="AM229" s="293"/>
      <c r="AN229" s="315"/>
      <c r="AO229" s="315"/>
      <c r="AP229" s="315"/>
      <c r="AQ229" s="293"/>
      <c r="AR229" s="293"/>
      <c r="AS229" s="316"/>
      <c r="AT229" s="316"/>
      <c r="AU229" s="293"/>
      <c r="AV229" s="293"/>
    </row>
    <row r="230" spans="1:48" x14ac:dyDescent="0.2">
      <c r="A230" s="286"/>
      <c r="B230" s="317"/>
      <c r="C230" s="293"/>
      <c r="D230" s="293"/>
      <c r="E230" s="293"/>
      <c r="F230" s="293"/>
      <c r="G230" s="293" t="str">
        <f t="shared" si="20"/>
        <v>____</v>
      </c>
      <c r="H230" s="294"/>
      <c r="I230" s="294"/>
      <c r="J230" s="295"/>
      <c r="K230" s="293"/>
      <c r="L230" s="293"/>
      <c r="M230" s="293"/>
      <c r="N230" s="312">
        <f t="shared" si="23"/>
        <v>0</v>
      </c>
      <c r="O230" s="312">
        <f t="shared" si="24"/>
        <v>0</v>
      </c>
      <c r="P230" s="312"/>
      <c r="Q230" s="312"/>
      <c r="R230" s="312"/>
      <c r="S230" s="296"/>
      <c r="T230" s="296"/>
      <c r="U230" s="296"/>
      <c r="V230" s="296"/>
      <c r="W230" s="290"/>
      <c r="X230" s="290"/>
      <c r="Y230" s="313"/>
      <c r="Z230" s="313"/>
      <c r="AA230" s="313"/>
      <c r="AB230" s="313"/>
      <c r="AC230" s="313"/>
      <c r="AD230" s="293"/>
      <c r="AE230" s="293"/>
      <c r="AF230" s="293"/>
      <c r="AG230" s="293"/>
      <c r="AH230" s="293"/>
      <c r="AI230" s="293"/>
      <c r="AJ230" s="293"/>
      <c r="AK230" s="293"/>
      <c r="AL230" s="293"/>
      <c r="AM230" s="293"/>
      <c r="AN230" s="315"/>
      <c r="AO230" s="315"/>
      <c r="AP230" s="315"/>
      <c r="AQ230" s="293"/>
      <c r="AR230" s="293"/>
      <c r="AS230" s="316"/>
      <c r="AT230" s="316"/>
      <c r="AU230" s="293"/>
      <c r="AV230" s="293"/>
    </row>
    <row r="231" spans="1:48" x14ac:dyDescent="0.2">
      <c r="A231" s="286"/>
      <c r="B231" s="317"/>
      <c r="C231" s="293"/>
      <c r="D231" s="293"/>
      <c r="E231" s="293"/>
      <c r="F231" s="293"/>
      <c r="G231" s="293" t="str">
        <f t="shared" si="20"/>
        <v>____</v>
      </c>
      <c r="H231" s="294"/>
      <c r="I231" s="294"/>
      <c r="J231" s="295"/>
      <c r="K231" s="293"/>
      <c r="L231" s="293"/>
      <c r="M231" s="293"/>
      <c r="N231" s="312">
        <f t="shared" si="23"/>
        <v>0</v>
      </c>
      <c r="O231" s="312">
        <f t="shared" si="24"/>
        <v>0</v>
      </c>
      <c r="P231" s="312"/>
      <c r="Q231" s="312"/>
      <c r="R231" s="312"/>
      <c r="S231" s="296"/>
      <c r="T231" s="296"/>
      <c r="U231" s="296"/>
      <c r="V231" s="296"/>
      <c r="W231" s="290"/>
      <c r="X231" s="290"/>
      <c r="Y231" s="313"/>
      <c r="Z231" s="313"/>
      <c r="AA231" s="313"/>
      <c r="AB231" s="313"/>
      <c r="AC231" s="313"/>
      <c r="AD231" s="293"/>
      <c r="AE231" s="293"/>
      <c r="AF231" s="293"/>
      <c r="AG231" s="293"/>
      <c r="AH231" s="293"/>
      <c r="AI231" s="293"/>
      <c r="AJ231" s="293"/>
      <c r="AK231" s="293"/>
      <c r="AL231" s="293"/>
      <c r="AM231" s="293"/>
      <c r="AN231" s="315"/>
      <c r="AO231" s="315"/>
      <c r="AP231" s="315"/>
      <c r="AQ231" s="293"/>
      <c r="AR231" s="293"/>
      <c r="AS231" s="316"/>
      <c r="AT231" s="316"/>
      <c r="AU231" s="293"/>
      <c r="AV231" s="293"/>
    </row>
    <row r="232" spans="1:48" x14ac:dyDescent="0.2">
      <c r="A232" s="286"/>
      <c r="B232" s="317"/>
      <c r="C232" s="293"/>
      <c r="D232" s="293"/>
      <c r="E232" s="293"/>
      <c r="F232" s="293"/>
      <c r="G232" s="293" t="str">
        <f t="shared" si="20"/>
        <v>____</v>
      </c>
      <c r="H232" s="294"/>
      <c r="I232" s="294"/>
      <c r="J232" s="295"/>
      <c r="K232" s="293"/>
      <c r="L232" s="293"/>
      <c r="M232" s="293"/>
      <c r="N232" s="312">
        <f t="shared" si="23"/>
        <v>0</v>
      </c>
      <c r="O232" s="312">
        <f t="shared" si="24"/>
        <v>0</v>
      </c>
      <c r="P232" s="312"/>
      <c r="Q232" s="312"/>
      <c r="R232" s="312"/>
      <c r="S232" s="296"/>
      <c r="T232" s="296"/>
      <c r="U232" s="296"/>
      <c r="V232" s="296"/>
      <c r="W232" s="290"/>
      <c r="X232" s="290"/>
      <c r="Y232" s="313"/>
      <c r="Z232" s="313"/>
      <c r="AA232" s="313"/>
      <c r="AB232" s="313"/>
      <c r="AC232" s="313"/>
      <c r="AD232" s="293"/>
      <c r="AE232" s="293"/>
      <c r="AF232" s="293"/>
      <c r="AG232" s="293"/>
      <c r="AH232" s="293"/>
      <c r="AI232" s="293"/>
      <c r="AJ232" s="293"/>
      <c r="AK232" s="293"/>
      <c r="AL232" s="293"/>
      <c r="AM232" s="293"/>
      <c r="AN232" s="315"/>
      <c r="AO232" s="315"/>
      <c r="AP232" s="315"/>
      <c r="AQ232" s="293"/>
      <c r="AR232" s="293"/>
      <c r="AS232" s="316"/>
      <c r="AT232" s="316"/>
      <c r="AU232" s="293"/>
      <c r="AV232" s="293"/>
    </row>
    <row r="233" spans="1:48" x14ac:dyDescent="0.2">
      <c r="A233" s="286"/>
      <c r="B233" s="317"/>
      <c r="C233" s="293"/>
      <c r="D233" s="293"/>
      <c r="E233" s="293"/>
      <c r="F233" s="293"/>
      <c r="G233" s="293" t="str">
        <f t="shared" si="20"/>
        <v>____</v>
      </c>
      <c r="H233" s="294"/>
      <c r="I233" s="294"/>
      <c r="J233" s="295"/>
      <c r="K233" s="293"/>
      <c r="L233" s="293"/>
      <c r="M233" s="293"/>
      <c r="N233" s="312">
        <f t="shared" si="23"/>
        <v>0</v>
      </c>
      <c r="O233" s="312">
        <f t="shared" si="24"/>
        <v>0</v>
      </c>
      <c r="P233" s="312"/>
      <c r="Q233" s="312"/>
      <c r="R233" s="312"/>
      <c r="S233" s="296"/>
      <c r="T233" s="296"/>
      <c r="U233" s="296"/>
      <c r="V233" s="296"/>
      <c r="W233" s="290"/>
      <c r="X233" s="290"/>
      <c r="Y233" s="313"/>
      <c r="Z233" s="313"/>
      <c r="AA233" s="313"/>
      <c r="AB233" s="313"/>
      <c r="AC233" s="313"/>
      <c r="AD233" s="293"/>
      <c r="AE233" s="293"/>
      <c r="AF233" s="293"/>
      <c r="AG233" s="293"/>
      <c r="AH233" s="293"/>
      <c r="AI233" s="293"/>
      <c r="AJ233" s="293"/>
      <c r="AK233" s="293"/>
      <c r="AL233" s="293"/>
      <c r="AM233" s="293"/>
      <c r="AN233" s="315"/>
      <c r="AO233" s="315"/>
      <c r="AP233" s="315"/>
      <c r="AQ233" s="293"/>
      <c r="AR233" s="293"/>
      <c r="AS233" s="316"/>
      <c r="AT233" s="316"/>
      <c r="AU233" s="293"/>
      <c r="AV233" s="293"/>
    </row>
    <row r="234" spans="1:48" x14ac:dyDescent="0.2">
      <c r="A234" s="286"/>
      <c r="B234" s="317"/>
      <c r="C234" s="293"/>
      <c r="D234" s="293"/>
      <c r="E234" s="293"/>
      <c r="F234" s="293"/>
      <c r="G234" s="293" t="str">
        <f t="shared" si="20"/>
        <v>____</v>
      </c>
      <c r="H234" s="294"/>
      <c r="I234" s="294"/>
      <c r="J234" s="295"/>
      <c r="K234" s="293"/>
      <c r="L234" s="293"/>
      <c r="M234" s="293"/>
      <c r="N234" s="312">
        <f t="shared" si="23"/>
        <v>0</v>
      </c>
      <c r="O234" s="312">
        <f t="shared" si="24"/>
        <v>0</v>
      </c>
      <c r="P234" s="312"/>
      <c r="Q234" s="312"/>
      <c r="R234" s="312"/>
      <c r="S234" s="296"/>
      <c r="T234" s="296"/>
      <c r="U234" s="296"/>
      <c r="V234" s="296"/>
      <c r="W234" s="290"/>
      <c r="X234" s="290"/>
      <c r="Y234" s="313"/>
      <c r="Z234" s="313"/>
      <c r="AA234" s="313"/>
      <c r="AB234" s="313"/>
      <c r="AC234" s="313"/>
      <c r="AD234" s="293"/>
      <c r="AE234" s="293"/>
      <c r="AF234" s="293"/>
      <c r="AG234" s="293"/>
      <c r="AH234" s="293"/>
      <c r="AI234" s="293"/>
      <c r="AJ234" s="293"/>
      <c r="AK234" s="293"/>
      <c r="AL234" s="293"/>
      <c r="AM234" s="293"/>
      <c r="AN234" s="315"/>
      <c r="AO234" s="315"/>
      <c r="AP234" s="315"/>
      <c r="AQ234" s="293"/>
      <c r="AR234" s="293"/>
      <c r="AS234" s="316"/>
      <c r="AT234" s="316"/>
      <c r="AU234" s="293"/>
      <c r="AV234" s="293"/>
    </row>
    <row r="235" spans="1:48" x14ac:dyDescent="0.2">
      <c r="A235" s="286"/>
      <c r="B235" s="317"/>
      <c r="C235" s="293"/>
      <c r="D235" s="293"/>
      <c r="E235" s="293"/>
      <c r="F235" s="293"/>
      <c r="G235" s="293" t="str">
        <f t="shared" si="20"/>
        <v>____</v>
      </c>
      <c r="H235" s="294"/>
      <c r="I235" s="294"/>
      <c r="J235" s="295"/>
      <c r="K235" s="293"/>
      <c r="L235" s="293"/>
      <c r="M235" s="293"/>
      <c r="N235" s="312">
        <f t="shared" si="23"/>
        <v>0</v>
      </c>
      <c r="O235" s="312">
        <f t="shared" si="24"/>
        <v>0</v>
      </c>
      <c r="P235" s="312"/>
      <c r="Q235" s="312"/>
      <c r="R235" s="312"/>
      <c r="S235" s="296"/>
      <c r="T235" s="296"/>
      <c r="U235" s="296"/>
      <c r="V235" s="296"/>
      <c r="W235" s="290"/>
      <c r="X235" s="290"/>
      <c r="Y235" s="313"/>
      <c r="Z235" s="313"/>
      <c r="AA235" s="313"/>
      <c r="AB235" s="313"/>
      <c r="AC235" s="313"/>
      <c r="AD235" s="293"/>
      <c r="AE235" s="293"/>
      <c r="AF235" s="293"/>
      <c r="AG235" s="293"/>
      <c r="AH235" s="293"/>
      <c r="AI235" s="293"/>
      <c r="AJ235" s="293"/>
      <c r="AK235" s="293"/>
      <c r="AL235" s="293"/>
      <c r="AM235" s="293"/>
      <c r="AN235" s="315"/>
      <c r="AO235" s="315"/>
      <c r="AP235" s="315"/>
      <c r="AQ235" s="293"/>
      <c r="AR235" s="293"/>
      <c r="AS235" s="316"/>
      <c r="AT235" s="316"/>
      <c r="AU235" s="293"/>
      <c r="AV235" s="293"/>
    </row>
    <row r="236" spans="1:48" x14ac:dyDescent="0.2">
      <c r="A236" s="286"/>
      <c r="B236" s="317"/>
      <c r="C236" s="293"/>
      <c r="D236" s="293"/>
      <c r="E236" s="293"/>
      <c r="F236" s="293"/>
      <c r="G236" s="293" t="str">
        <f t="shared" si="20"/>
        <v>____</v>
      </c>
      <c r="H236" s="294"/>
      <c r="I236" s="294"/>
      <c r="J236" s="295"/>
      <c r="K236" s="293"/>
      <c r="L236" s="293"/>
      <c r="M236" s="293"/>
      <c r="N236" s="312">
        <f t="shared" si="23"/>
        <v>0</v>
      </c>
      <c r="O236" s="312">
        <f t="shared" si="24"/>
        <v>0</v>
      </c>
      <c r="P236" s="312"/>
      <c r="Q236" s="312"/>
      <c r="R236" s="312"/>
      <c r="S236" s="296"/>
      <c r="T236" s="296"/>
      <c r="U236" s="296"/>
      <c r="V236" s="296"/>
      <c r="W236" s="290"/>
      <c r="X236" s="290"/>
      <c r="Y236" s="313"/>
      <c r="Z236" s="313"/>
      <c r="AA236" s="313"/>
      <c r="AB236" s="313"/>
      <c r="AC236" s="313"/>
      <c r="AD236" s="293"/>
      <c r="AE236" s="293"/>
      <c r="AF236" s="293"/>
      <c r="AG236" s="293"/>
      <c r="AH236" s="293"/>
      <c r="AI236" s="293"/>
      <c r="AJ236" s="293"/>
      <c r="AK236" s="293"/>
      <c r="AL236" s="293"/>
      <c r="AM236" s="293"/>
      <c r="AN236" s="315"/>
      <c r="AO236" s="315"/>
      <c r="AP236" s="315"/>
      <c r="AQ236" s="293"/>
      <c r="AR236" s="293"/>
      <c r="AS236" s="316"/>
      <c r="AT236" s="316"/>
      <c r="AU236" s="293"/>
      <c r="AV236" s="293"/>
    </row>
    <row r="237" spans="1:48" x14ac:dyDescent="0.2">
      <c r="A237" s="286"/>
      <c r="B237" s="317"/>
      <c r="C237" s="293"/>
      <c r="D237" s="293"/>
      <c r="E237" s="293"/>
      <c r="F237" s="293"/>
      <c r="G237" s="293" t="str">
        <f t="shared" si="20"/>
        <v>____</v>
      </c>
      <c r="H237" s="294"/>
      <c r="I237" s="294"/>
      <c r="J237" s="295"/>
      <c r="K237" s="293"/>
      <c r="L237" s="293"/>
      <c r="M237" s="293"/>
      <c r="N237" s="312">
        <f t="shared" si="23"/>
        <v>0</v>
      </c>
      <c r="O237" s="312">
        <f t="shared" si="24"/>
        <v>0</v>
      </c>
      <c r="P237" s="312"/>
      <c r="Q237" s="312"/>
      <c r="R237" s="312"/>
      <c r="S237" s="296"/>
      <c r="T237" s="296"/>
      <c r="U237" s="296"/>
      <c r="V237" s="296"/>
      <c r="W237" s="290"/>
      <c r="X237" s="290"/>
      <c r="Y237" s="313"/>
      <c r="Z237" s="313"/>
      <c r="AA237" s="313"/>
      <c r="AB237" s="313"/>
      <c r="AC237" s="313"/>
      <c r="AD237" s="293"/>
      <c r="AE237" s="293"/>
      <c r="AF237" s="293"/>
      <c r="AG237" s="293"/>
      <c r="AH237" s="293"/>
      <c r="AI237" s="293"/>
      <c r="AJ237" s="293"/>
      <c r="AK237" s="293"/>
      <c r="AL237" s="293"/>
      <c r="AM237" s="293"/>
      <c r="AN237" s="315"/>
      <c r="AO237" s="315"/>
      <c r="AP237" s="315"/>
      <c r="AQ237" s="293"/>
      <c r="AR237" s="293"/>
      <c r="AS237" s="316"/>
      <c r="AT237" s="316"/>
      <c r="AU237" s="293"/>
      <c r="AV237" s="293"/>
    </row>
    <row r="238" spans="1:48" x14ac:dyDescent="0.2">
      <c r="A238" s="286"/>
      <c r="B238" s="317"/>
      <c r="C238" s="293"/>
      <c r="D238" s="293"/>
      <c r="E238" s="293"/>
      <c r="F238" s="293"/>
      <c r="G238" s="293" t="str">
        <f t="shared" si="20"/>
        <v>____</v>
      </c>
      <c r="H238" s="294"/>
      <c r="I238" s="294"/>
      <c r="J238" s="295"/>
      <c r="K238" s="293"/>
      <c r="L238" s="293"/>
      <c r="M238" s="293"/>
      <c r="N238" s="312">
        <f t="shared" si="23"/>
        <v>0</v>
      </c>
      <c r="O238" s="312">
        <f t="shared" si="24"/>
        <v>0</v>
      </c>
      <c r="P238" s="312"/>
      <c r="Q238" s="312"/>
      <c r="R238" s="312"/>
      <c r="S238" s="296"/>
      <c r="T238" s="296"/>
      <c r="U238" s="296"/>
      <c r="V238" s="296"/>
      <c r="W238" s="290"/>
      <c r="X238" s="290"/>
      <c r="Y238" s="313"/>
      <c r="Z238" s="313"/>
      <c r="AA238" s="313"/>
      <c r="AB238" s="313"/>
      <c r="AC238" s="313"/>
      <c r="AD238" s="293"/>
      <c r="AE238" s="293"/>
      <c r="AF238" s="293"/>
      <c r="AG238" s="293"/>
      <c r="AH238" s="293"/>
      <c r="AI238" s="293"/>
      <c r="AJ238" s="293"/>
      <c r="AK238" s="293"/>
      <c r="AL238" s="293"/>
      <c r="AM238" s="293"/>
      <c r="AN238" s="315"/>
      <c r="AO238" s="315"/>
      <c r="AP238" s="315"/>
      <c r="AQ238" s="293"/>
      <c r="AR238" s="293"/>
      <c r="AS238" s="316"/>
      <c r="AT238" s="316"/>
      <c r="AU238" s="293"/>
      <c r="AV238" s="293"/>
    </row>
    <row r="239" spans="1:48" x14ac:dyDescent="0.2">
      <c r="A239" s="286"/>
      <c r="B239" s="317"/>
      <c r="C239" s="293"/>
      <c r="D239" s="293"/>
      <c r="E239" s="293"/>
      <c r="F239" s="293"/>
      <c r="G239" s="293" t="str">
        <f t="shared" si="20"/>
        <v>____</v>
      </c>
      <c r="H239" s="294"/>
      <c r="I239" s="294"/>
      <c r="J239" s="295"/>
      <c r="K239" s="293"/>
      <c r="L239" s="293"/>
      <c r="M239" s="293"/>
      <c r="N239" s="312">
        <f t="shared" si="23"/>
        <v>0</v>
      </c>
      <c r="O239" s="312">
        <f t="shared" si="24"/>
        <v>0</v>
      </c>
      <c r="P239" s="312"/>
      <c r="Q239" s="312"/>
      <c r="R239" s="312"/>
      <c r="S239" s="296"/>
      <c r="T239" s="296"/>
      <c r="U239" s="296"/>
      <c r="V239" s="296"/>
      <c r="W239" s="290"/>
      <c r="X239" s="290"/>
      <c r="Y239" s="313"/>
      <c r="Z239" s="313"/>
      <c r="AA239" s="313"/>
      <c r="AB239" s="313"/>
      <c r="AC239" s="313"/>
      <c r="AD239" s="293"/>
      <c r="AE239" s="293"/>
      <c r="AF239" s="293"/>
      <c r="AG239" s="293"/>
      <c r="AH239" s="293"/>
      <c r="AI239" s="293"/>
      <c r="AJ239" s="293"/>
      <c r="AK239" s="293"/>
      <c r="AL239" s="293"/>
      <c r="AM239" s="293"/>
      <c r="AN239" s="315"/>
      <c r="AO239" s="315"/>
      <c r="AP239" s="315"/>
      <c r="AQ239" s="293"/>
      <c r="AR239" s="293"/>
      <c r="AS239" s="316"/>
      <c r="AT239" s="316"/>
      <c r="AU239" s="293"/>
      <c r="AV239" s="293"/>
    </row>
    <row r="240" spans="1:48" x14ac:dyDescent="0.2">
      <c r="A240" s="286"/>
      <c r="B240" s="317"/>
      <c r="C240" s="293"/>
      <c r="D240" s="293"/>
      <c r="E240" s="293"/>
      <c r="F240" s="293"/>
      <c r="G240" s="293" t="str">
        <f t="shared" si="20"/>
        <v>____</v>
      </c>
      <c r="H240" s="294"/>
      <c r="I240" s="294"/>
      <c r="J240" s="295"/>
      <c r="K240" s="293"/>
      <c r="L240" s="293"/>
      <c r="M240" s="293"/>
      <c r="N240" s="312">
        <f t="shared" si="23"/>
        <v>0</v>
      </c>
      <c r="O240" s="312">
        <f t="shared" si="24"/>
        <v>0</v>
      </c>
      <c r="P240" s="312"/>
      <c r="Q240" s="312"/>
      <c r="R240" s="312"/>
      <c r="S240" s="296"/>
      <c r="T240" s="296"/>
      <c r="U240" s="296"/>
      <c r="V240" s="296"/>
      <c r="W240" s="290"/>
      <c r="X240" s="290"/>
      <c r="Y240" s="313"/>
      <c r="Z240" s="313"/>
      <c r="AA240" s="313"/>
      <c r="AB240" s="313"/>
      <c r="AC240" s="313"/>
      <c r="AD240" s="293"/>
      <c r="AE240" s="293"/>
      <c r="AF240" s="293"/>
      <c r="AG240" s="293"/>
      <c r="AH240" s="293"/>
      <c r="AI240" s="293"/>
      <c r="AJ240" s="293"/>
      <c r="AK240" s="293"/>
      <c r="AL240" s="293"/>
      <c r="AM240" s="293"/>
      <c r="AN240" s="315"/>
      <c r="AO240" s="315"/>
      <c r="AP240" s="315"/>
      <c r="AQ240" s="293"/>
      <c r="AR240" s="293"/>
      <c r="AS240" s="316"/>
      <c r="AT240" s="316"/>
      <c r="AU240" s="293"/>
      <c r="AV240" s="293"/>
    </row>
    <row r="241" spans="1:48" x14ac:dyDescent="0.2">
      <c r="A241" s="286"/>
      <c r="B241" s="317"/>
      <c r="C241" s="293"/>
      <c r="D241" s="293"/>
      <c r="E241" s="293"/>
      <c r="F241" s="293"/>
      <c r="G241" s="293" t="str">
        <f t="shared" si="20"/>
        <v>____</v>
      </c>
      <c r="H241" s="294"/>
      <c r="I241" s="294"/>
      <c r="J241" s="295"/>
      <c r="K241" s="293"/>
      <c r="L241" s="293"/>
      <c r="M241" s="293"/>
      <c r="N241" s="312">
        <f t="shared" si="23"/>
        <v>0</v>
      </c>
      <c r="O241" s="312">
        <f t="shared" si="24"/>
        <v>0</v>
      </c>
      <c r="P241" s="312"/>
      <c r="Q241" s="312"/>
      <c r="R241" s="312"/>
      <c r="S241" s="296"/>
      <c r="T241" s="296"/>
      <c r="U241" s="296"/>
      <c r="V241" s="296"/>
      <c r="W241" s="290"/>
      <c r="X241" s="290"/>
      <c r="Y241" s="313"/>
      <c r="Z241" s="313"/>
      <c r="AA241" s="313"/>
      <c r="AB241" s="313"/>
      <c r="AC241" s="313"/>
      <c r="AD241" s="293"/>
      <c r="AE241" s="293"/>
      <c r="AF241" s="293"/>
      <c r="AG241" s="293"/>
      <c r="AH241" s="293"/>
      <c r="AI241" s="293"/>
      <c r="AJ241" s="293"/>
      <c r="AK241" s="293"/>
      <c r="AL241" s="293"/>
      <c r="AM241" s="293"/>
      <c r="AN241" s="315"/>
      <c r="AO241" s="315"/>
      <c r="AP241" s="315"/>
      <c r="AQ241" s="293"/>
      <c r="AR241" s="293"/>
      <c r="AS241" s="316"/>
      <c r="AT241" s="316"/>
      <c r="AU241" s="293"/>
      <c r="AV241" s="293"/>
    </row>
    <row r="242" spans="1:48" x14ac:dyDescent="0.2">
      <c r="A242" s="286"/>
      <c r="B242" s="317"/>
      <c r="C242" s="293"/>
      <c r="D242" s="293"/>
      <c r="E242" s="293"/>
      <c r="F242" s="293"/>
      <c r="G242" s="293" t="str">
        <f t="shared" si="20"/>
        <v>____</v>
      </c>
      <c r="H242" s="294"/>
      <c r="I242" s="294"/>
      <c r="J242" s="295"/>
      <c r="K242" s="293"/>
      <c r="L242" s="293"/>
      <c r="M242" s="293"/>
      <c r="N242" s="312">
        <f t="shared" si="23"/>
        <v>0</v>
      </c>
      <c r="O242" s="312">
        <f t="shared" si="24"/>
        <v>0</v>
      </c>
      <c r="P242" s="312"/>
      <c r="Q242" s="312"/>
      <c r="R242" s="312"/>
      <c r="S242" s="296"/>
      <c r="T242" s="296"/>
      <c r="U242" s="296"/>
      <c r="V242" s="296"/>
      <c r="W242" s="290"/>
      <c r="X242" s="290"/>
      <c r="Y242" s="313"/>
      <c r="Z242" s="313"/>
      <c r="AA242" s="313"/>
      <c r="AB242" s="313"/>
      <c r="AC242" s="313"/>
      <c r="AD242" s="293"/>
      <c r="AE242" s="293"/>
      <c r="AF242" s="293"/>
      <c r="AG242" s="293"/>
      <c r="AH242" s="293"/>
      <c r="AI242" s="293"/>
      <c r="AJ242" s="293"/>
      <c r="AK242" s="293"/>
      <c r="AL242" s="293"/>
      <c r="AM242" s="293"/>
      <c r="AN242" s="315"/>
      <c r="AO242" s="315"/>
      <c r="AP242" s="315"/>
      <c r="AQ242" s="293"/>
      <c r="AR242" s="293"/>
      <c r="AS242" s="316"/>
      <c r="AT242" s="316"/>
      <c r="AU242" s="293"/>
      <c r="AV242" s="293"/>
    </row>
    <row r="243" spans="1:48" x14ac:dyDescent="0.2">
      <c r="A243" s="286"/>
      <c r="B243" s="317"/>
      <c r="C243" s="293"/>
      <c r="D243" s="293"/>
      <c r="E243" s="293"/>
      <c r="F243" s="293"/>
      <c r="G243" s="293" t="str">
        <f t="shared" si="20"/>
        <v>____</v>
      </c>
      <c r="H243" s="294"/>
      <c r="I243" s="294"/>
      <c r="J243" s="295"/>
      <c r="K243" s="293"/>
      <c r="L243" s="293"/>
      <c r="M243" s="293"/>
      <c r="N243" s="312">
        <f t="shared" si="23"/>
        <v>0</v>
      </c>
      <c r="O243" s="312">
        <f t="shared" si="24"/>
        <v>0</v>
      </c>
      <c r="P243" s="312"/>
      <c r="Q243" s="312"/>
      <c r="R243" s="312"/>
      <c r="S243" s="296"/>
      <c r="T243" s="296"/>
      <c r="U243" s="296"/>
      <c r="V243" s="296"/>
      <c r="W243" s="290"/>
      <c r="X243" s="290"/>
      <c r="Y243" s="313"/>
      <c r="Z243" s="313"/>
      <c r="AA243" s="313"/>
      <c r="AB243" s="313"/>
      <c r="AC243" s="313"/>
      <c r="AD243" s="293"/>
      <c r="AE243" s="293"/>
      <c r="AF243" s="293"/>
      <c r="AG243" s="293"/>
      <c r="AH243" s="293"/>
      <c r="AI243" s="293"/>
      <c r="AJ243" s="293"/>
      <c r="AK243" s="293"/>
      <c r="AL243" s="293"/>
      <c r="AM243" s="293"/>
      <c r="AN243" s="315"/>
      <c r="AO243" s="315"/>
      <c r="AP243" s="315"/>
      <c r="AQ243" s="293"/>
      <c r="AR243" s="293"/>
      <c r="AS243" s="316"/>
      <c r="AT243" s="316"/>
      <c r="AU243" s="293"/>
      <c r="AV243" s="293"/>
    </row>
    <row r="244" spans="1:48" x14ac:dyDescent="0.2">
      <c r="A244" s="286"/>
      <c r="B244" s="317"/>
      <c r="C244" s="293"/>
      <c r="D244" s="293"/>
      <c r="E244" s="293"/>
      <c r="F244" s="293"/>
      <c r="G244" s="293" t="str">
        <f t="shared" si="20"/>
        <v>____</v>
      </c>
      <c r="H244" s="294"/>
      <c r="I244" s="294"/>
      <c r="J244" s="295"/>
      <c r="K244" s="293"/>
      <c r="L244" s="293"/>
      <c r="M244" s="293"/>
      <c r="N244" s="312">
        <f t="shared" si="23"/>
        <v>0</v>
      </c>
      <c r="O244" s="312">
        <f t="shared" si="24"/>
        <v>0</v>
      </c>
      <c r="P244" s="312"/>
      <c r="Q244" s="312"/>
      <c r="R244" s="312"/>
      <c r="S244" s="296"/>
      <c r="T244" s="296"/>
      <c r="U244" s="296"/>
      <c r="V244" s="296"/>
      <c r="W244" s="290"/>
      <c r="X244" s="290"/>
      <c r="Y244" s="313"/>
      <c r="Z244" s="313"/>
      <c r="AA244" s="313"/>
      <c r="AB244" s="313"/>
      <c r="AC244" s="313"/>
      <c r="AD244" s="293"/>
      <c r="AE244" s="293"/>
      <c r="AF244" s="293"/>
      <c r="AG244" s="293"/>
      <c r="AH244" s="293"/>
      <c r="AI244" s="293"/>
      <c r="AJ244" s="293"/>
      <c r="AK244" s="293"/>
      <c r="AL244" s="293"/>
      <c r="AM244" s="293"/>
      <c r="AN244" s="315"/>
      <c r="AO244" s="315"/>
      <c r="AP244" s="315"/>
      <c r="AQ244" s="293"/>
      <c r="AR244" s="293"/>
      <c r="AS244" s="316"/>
      <c r="AT244" s="316"/>
      <c r="AU244" s="293"/>
      <c r="AV244" s="293"/>
    </row>
    <row r="245" spans="1:48" x14ac:dyDescent="0.2">
      <c r="A245" s="286"/>
      <c r="B245" s="317"/>
      <c r="C245" s="293"/>
      <c r="D245" s="293"/>
      <c r="E245" s="293"/>
      <c r="F245" s="293"/>
      <c r="G245" s="293" t="str">
        <f t="shared" si="20"/>
        <v>____</v>
      </c>
      <c r="H245" s="294"/>
      <c r="I245" s="294"/>
      <c r="J245" s="295"/>
      <c r="K245" s="293"/>
      <c r="L245" s="293"/>
      <c r="M245" s="293"/>
      <c r="N245" s="312">
        <f t="shared" si="23"/>
        <v>0</v>
      </c>
      <c r="O245" s="312">
        <f t="shared" si="24"/>
        <v>0</v>
      </c>
      <c r="P245" s="312"/>
      <c r="Q245" s="312"/>
      <c r="R245" s="312"/>
      <c r="S245" s="296"/>
      <c r="T245" s="296"/>
      <c r="U245" s="296"/>
      <c r="V245" s="296"/>
      <c r="W245" s="290"/>
      <c r="X245" s="290"/>
      <c r="Y245" s="313"/>
      <c r="Z245" s="313"/>
      <c r="AA245" s="313"/>
      <c r="AB245" s="313"/>
      <c r="AC245" s="313"/>
      <c r="AD245" s="293"/>
      <c r="AE245" s="293"/>
      <c r="AF245" s="293"/>
      <c r="AG245" s="293"/>
      <c r="AH245" s="293"/>
      <c r="AI245" s="293"/>
      <c r="AJ245" s="293"/>
      <c r="AK245" s="293"/>
      <c r="AL245" s="293"/>
      <c r="AM245" s="293"/>
      <c r="AN245" s="315"/>
      <c r="AO245" s="315"/>
      <c r="AP245" s="315"/>
      <c r="AQ245" s="293"/>
      <c r="AR245" s="293"/>
      <c r="AS245" s="316"/>
      <c r="AT245" s="316"/>
      <c r="AU245" s="293"/>
      <c r="AV245" s="293"/>
    </row>
    <row r="246" spans="1:48" x14ac:dyDescent="0.2">
      <c r="A246" s="286"/>
      <c r="B246" s="317"/>
      <c r="C246" s="293"/>
      <c r="D246" s="293"/>
      <c r="E246" s="293"/>
      <c r="F246" s="293"/>
      <c r="G246" s="293" t="str">
        <f t="shared" si="20"/>
        <v>____</v>
      </c>
      <c r="H246" s="294"/>
      <c r="I246" s="294"/>
      <c r="J246" s="295"/>
      <c r="K246" s="293"/>
      <c r="L246" s="293"/>
      <c r="M246" s="293"/>
      <c r="N246" s="312">
        <f t="shared" si="23"/>
        <v>0</v>
      </c>
      <c r="O246" s="312">
        <f t="shared" si="24"/>
        <v>0</v>
      </c>
      <c r="P246" s="312"/>
      <c r="Q246" s="312"/>
      <c r="R246" s="312"/>
      <c r="S246" s="296"/>
      <c r="T246" s="296"/>
      <c r="U246" s="296"/>
      <c r="V246" s="296"/>
      <c r="W246" s="290"/>
      <c r="X246" s="290"/>
      <c r="Y246" s="313"/>
      <c r="Z246" s="313"/>
      <c r="AA246" s="313"/>
      <c r="AB246" s="313"/>
      <c r="AC246" s="313"/>
      <c r="AD246" s="293"/>
      <c r="AE246" s="293"/>
      <c r="AF246" s="293"/>
      <c r="AG246" s="293"/>
      <c r="AH246" s="293"/>
      <c r="AI246" s="293"/>
      <c r="AJ246" s="293"/>
      <c r="AK246" s="293"/>
      <c r="AL246" s="293"/>
      <c r="AM246" s="293"/>
      <c r="AN246" s="315"/>
      <c r="AO246" s="315"/>
      <c r="AP246" s="315"/>
      <c r="AQ246" s="293"/>
      <c r="AR246" s="293"/>
      <c r="AS246" s="316"/>
      <c r="AT246" s="316"/>
      <c r="AU246" s="293"/>
      <c r="AV246" s="293"/>
    </row>
    <row r="247" spans="1:48" x14ac:dyDescent="0.2">
      <c r="A247" s="286"/>
      <c r="B247" s="317"/>
      <c r="C247" s="293"/>
      <c r="D247" s="293"/>
      <c r="E247" s="293"/>
      <c r="F247" s="293"/>
      <c r="G247" s="293" t="str">
        <f t="shared" si="20"/>
        <v>____</v>
      </c>
      <c r="H247" s="294"/>
      <c r="I247" s="294"/>
      <c r="J247" s="295"/>
      <c r="K247" s="293"/>
      <c r="L247" s="293"/>
      <c r="M247" s="293"/>
      <c r="N247" s="312">
        <f t="shared" si="23"/>
        <v>0</v>
      </c>
      <c r="O247" s="312">
        <f t="shared" si="24"/>
        <v>0</v>
      </c>
      <c r="P247" s="312"/>
      <c r="Q247" s="312"/>
      <c r="R247" s="312"/>
      <c r="S247" s="296"/>
      <c r="T247" s="296"/>
      <c r="U247" s="296"/>
      <c r="V247" s="296"/>
      <c r="W247" s="290"/>
      <c r="X247" s="290"/>
      <c r="Y247" s="313"/>
      <c r="Z247" s="313"/>
      <c r="AA247" s="313"/>
      <c r="AB247" s="313"/>
      <c r="AC247" s="313"/>
      <c r="AD247" s="293"/>
      <c r="AE247" s="293"/>
      <c r="AF247" s="293"/>
      <c r="AG247" s="293"/>
      <c r="AH247" s="293"/>
      <c r="AI247" s="293"/>
      <c r="AJ247" s="293"/>
      <c r="AK247" s="293"/>
      <c r="AL247" s="293"/>
      <c r="AM247" s="293"/>
      <c r="AN247" s="315"/>
      <c r="AO247" s="315"/>
      <c r="AP247" s="315"/>
      <c r="AQ247" s="293"/>
      <c r="AR247" s="293"/>
      <c r="AS247" s="316"/>
      <c r="AT247" s="316"/>
      <c r="AU247" s="293"/>
      <c r="AV247" s="293"/>
    </row>
    <row r="248" spans="1:48" x14ac:dyDescent="0.2">
      <c r="A248" s="286"/>
      <c r="B248" s="317"/>
      <c r="C248" s="293"/>
      <c r="D248" s="293"/>
      <c r="E248" s="293"/>
      <c r="F248" s="293"/>
      <c r="G248" s="293" t="str">
        <f t="shared" si="20"/>
        <v>____</v>
      </c>
      <c r="H248" s="294"/>
      <c r="I248" s="294"/>
      <c r="J248" s="295"/>
      <c r="K248" s="293"/>
      <c r="L248" s="293"/>
      <c r="M248" s="293"/>
      <c r="N248" s="312">
        <f t="shared" si="23"/>
        <v>0</v>
      </c>
      <c r="O248" s="312">
        <f t="shared" si="24"/>
        <v>0</v>
      </c>
      <c r="P248" s="312"/>
      <c r="Q248" s="312"/>
      <c r="R248" s="312"/>
      <c r="S248" s="296"/>
      <c r="T248" s="296"/>
      <c r="U248" s="296"/>
      <c r="V248" s="296"/>
      <c r="W248" s="290"/>
      <c r="X248" s="290"/>
      <c r="Y248" s="313"/>
      <c r="Z248" s="313"/>
      <c r="AA248" s="313"/>
      <c r="AB248" s="313"/>
      <c r="AC248" s="313"/>
      <c r="AD248" s="293"/>
      <c r="AE248" s="293"/>
      <c r="AF248" s="293"/>
      <c r="AG248" s="293"/>
      <c r="AH248" s="293"/>
      <c r="AI248" s="293"/>
      <c r="AJ248" s="293"/>
      <c r="AK248" s="293"/>
      <c r="AL248" s="293"/>
      <c r="AM248" s="293"/>
      <c r="AN248" s="315"/>
      <c r="AO248" s="315"/>
      <c r="AP248" s="315"/>
      <c r="AQ248" s="293"/>
      <c r="AR248" s="293"/>
      <c r="AS248" s="316"/>
      <c r="AT248" s="316"/>
      <c r="AU248" s="293"/>
      <c r="AV248" s="293"/>
    </row>
    <row r="249" spans="1:48" x14ac:dyDescent="0.2">
      <c r="A249" s="286"/>
      <c r="B249" s="317"/>
      <c r="C249" s="293"/>
      <c r="D249" s="293"/>
      <c r="E249" s="293"/>
      <c r="F249" s="293"/>
      <c r="G249" s="293" t="str">
        <f t="shared" si="20"/>
        <v>____</v>
      </c>
      <c r="H249" s="294"/>
      <c r="I249" s="294"/>
      <c r="J249" s="295"/>
      <c r="K249" s="293"/>
      <c r="L249" s="293"/>
      <c r="M249" s="293"/>
      <c r="N249" s="312">
        <f t="shared" si="23"/>
        <v>0</v>
      </c>
      <c r="O249" s="312">
        <f t="shared" si="24"/>
        <v>0</v>
      </c>
      <c r="P249" s="312"/>
      <c r="Q249" s="312"/>
      <c r="R249" s="312"/>
      <c r="S249" s="296"/>
      <c r="T249" s="296"/>
      <c r="U249" s="296"/>
      <c r="V249" s="296"/>
      <c r="W249" s="290"/>
      <c r="X249" s="290"/>
      <c r="Y249" s="313"/>
      <c r="Z249" s="313"/>
      <c r="AA249" s="313"/>
      <c r="AB249" s="313"/>
      <c r="AC249" s="313"/>
      <c r="AD249" s="293"/>
      <c r="AE249" s="293"/>
      <c r="AF249" s="293"/>
      <c r="AG249" s="293"/>
      <c r="AH249" s="293"/>
      <c r="AI249" s="293"/>
      <c r="AJ249" s="293"/>
      <c r="AK249" s="293"/>
      <c r="AL249" s="293"/>
      <c r="AM249" s="293"/>
      <c r="AN249" s="315"/>
      <c r="AO249" s="315"/>
      <c r="AP249" s="315"/>
      <c r="AQ249" s="293"/>
      <c r="AR249" s="293"/>
      <c r="AS249" s="316"/>
      <c r="AT249" s="316"/>
      <c r="AU249" s="293"/>
      <c r="AV249" s="293"/>
    </row>
    <row r="250" spans="1:48" x14ac:dyDescent="0.2">
      <c r="A250" s="286"/>
      <c r="B250" s="317"/>
      <c r="C250" s="293"/>
      <c r="D250" s="293"/>
      <c r="E250" s="293"/>
      <c r="F250" s="293"/>
      <c r="G250" s="293" t="str">
        <f t="shared" si="20"/>
        <v>____</v>
      </c>
      <c r="H250" s="294"/>
      <c r="I250" s="294"/>
      <c r="J250" s="295"/>
      <c r="K250" s="293"/>
      <c r="L250" s="293"/>
      <c r="M250" s="293"/>
      <c r="N250" s="312">
        <f t="shared" si="23"/>
        <v>0</v>
      </c>
      <c r="O250" s="312">
        <f t="shared" si="24"/>
        <v>0</v>
      </c>
      <c r="P250" s="312"/>
      <c r="Q250" s="312"/>
      <c r="R250" s="312"/>
      <c r="S250" s="296"/>
      <c r="T250" s="296"/>
      <c r="U250" s="296"/>
      <c r="V250" s="296"/>
      <c r="W250" s="290"/>
      <c r="X250" s="290"/>
      <c r="Y250" s="313"/>
      <c r="Z250" s="313"/>
      <c r="AA250" s="313"/>
      <c r="AB250" s="313"/>
      <c r="AC250" s="313"/>
      <c r="AD250" s="293"/>
      <c r="AE250" s="293"/>
      <c r="AF250" s="293"/>
      <c r="AG250" s="293"/>
      <c r="AH250" s="293"/>
      <c r="AI250" s="293"/>
      <c r="AJ250" s="293"/>
      <c r="AK250" s="293"/>
      <c r="AL250" s="293"/>
      <c r="AM250" s="293"/>
      <c r="AN250" s="315"/>
      <c r="AO250" s="315"/>
      <c r="AP250" s="315"/>
      <c r="AQ250" s="293"/>
      <c r="AR250" s="293"/>
      <c r="AS250" s="316"/>
      <c r="AT250" s="316"/>
      <c r="AU250" s="293"/>
      <c r="AV250" s="293"/>
    </row>
    <row r="251" spans="1:48" x14ac:dyDescent="0.2">
      <c r="A251" s="286"/>
      <c r="B251" s="317"/>
      <c r="C251" s="293"/>
      <c r="D251" s="293"/>
      <c r="E251" s="293"/>
      <c r="F251" s="293"/>
      <c r="G251" s="293" t="str">
        <f t="shared" si="20"/>
        <v>____</v>
      </c>
      <c r="H251" s="294"/>
      <c r="I251" s="294"/>
      <c r="J251" s="295"/>
      <c r="K251" s="293"/>
      <c r="L251" s="293"/>
      <c r="M251" s="293"/>
      <c r="N251" s="312">
        <f t="shared" si="23"/>
        <v>0</v>
      </c>
      <c r="O251" s="312">
        <f t="shared" si="24"/>
        <v>0</v>
      </c>
      <c r="P251" s="312"/>
      <c r="Q251" s="312"/>
      <c r="R251" s="312"/>
      <c r="S251" s="296"/>
      <c r="T251" s="296"/>
      <c r="U251" s="296"/>
      <c r="V251" s="296"/>
      <c r="W251" s="290"/>
      <c r="X251" s="290"/>
      <c r="Y251" s="313"/>
      <c r="Z251" s="313"/>
      <c r="AA251" s="313"/>
      <c r="AB251" s="313"/>
      <c r="AC251" s="313"/>
      <c r="AD251" s="293"/>
      <c r="AE251" s="293"/>
      <c r="AF251" s="293"/>
      <c r="AG251" s="293"/>
      <c r="AH251" s="293"/>
      <c r="AI251" s="293"/>
      <c r="AJ251" s="293"/>
      <c r="AK251" s="293"/>
      <c r="AL251" s="293"/>
      <c r="AM251" s="293"/>
      <c r="AN251" s="315"/>
      <c r="AO251" s="315"/>
      <c r="AP251" s="315"/>
      <c r="AQ251" s="293"/>
      <c r="AR251" s="293"/>
      <c r="AS251" s="316"/>
      <c r="AT251" s="316"/>
      <c r="AU251" s="293"/>
      <c r="AV251" s="293"/>
    </row>
    <row r="252" spans="1:48" x14ac:dyDescent="0.2">
      <c r="A252" s="286"/>
      <c r="B252" s="317"/>
      <c r="C252" s="293"/>
      <c r="D252" s="293"/>
      <c r="E252" s="293"/>
      <c r="F252" s="293"/>
      <c r="G252" s="293" t="str">
        <f t="shared" si="20"/>
        <v>____</v>
      </c>
      <c r="H252" s="294"/>
      <c r="I252" s="294"/>
      <c r="J252" s="295"/>
      <c r="K252" s="293"/>
      <c r="L252" s="293"/>
      <c r="M252" s="293"/>
      <c r="N252" s="312">
        <f t="shared" si="23"/>
        <v>0</v>
      </c>
      <c r="O252" s="312">
        <f t="shared" si="24"/>
        <v>0</v>
      </c>
      <c r="P252" s="312"/>
      <c r="Q252" s="312"/>
      <c r="R252" s="312"/>
      <c r="S252" s="296"/>
      <c r="T252" s="296"/>
      <c r="U252" s="296"/>
      <c r="V252" s="296"/>
      <c r="W252" s="290"/>
      <c r="X252" s="290"/>
      <c r="Y252" s="313"/>
      <c r="Z252" s="313"/>
      <c r="AA252" s="313"/>
      <c r="AB252" s="313"/>
      <c r="AC252" s="313"/>
      <c r="AD252" s="293"/>
      <c r="AE252" s="293"/>
      <c r="AF252" s="293"/>
      <c r="AG252" s="293"/>
      <c r="AH252" s="293"/>
      <c r="AI252" s="293"/>
      <c r="AJ252" s="293"/>
      <c r="AK252" s="293"/>
      <c r="AL252" s="293"/>
      <c r="AM252" s="293"/>
      <c r="AN252" s="315"/>
      <c r="AO252" s="315"/>
      <c r="AP252" s="315"/>
      <c r="AQ252" s="293"/>
      <c r="AR252" s="293"/>
      <c r="AS252" s="316"/>
      <c r="AT252" s="316"/>
      <c r="AU252" s="293"/>
      <c r="AV252" s="293"/>
    </row>
    <row r="253" spans="1:48" x14ac:dyDescent="0.2">
      <c r="A253" s="286"/>
      <c r="B253" s="317"/>
      <c r="C253" s="293"/>
      <c r="D253" s="293"/>
      <c r="E253" s="293"/>
      <c r="F253" s="293"/>
      <c r="G253" s="293" t="str">
        <f t="shared" si="20"/>
        <v>____</v>
      </c>
      <c r="H253" s="294"/>
      <c r="I253" s="294"/>
      <c r="J253" s="295"/>
      <c r="K253" s="293"/>
      <c r="L253" s="293"/>
      <c r="M253" s="293"/>
      <c r="N253" s="312">
        <f t="shared" si="23"/>
        <v>0</v>
      </c>
      <c r="O253" s="312">
        <f t="shared" si="24"/>
        <v>0</v>
      </c>
      <c r="P253" s="312"/>
      <c r="Q253" s="312"/>
      <c r="R253" s="312"/>
      <c r="S253" s="296"/>
      <c r="T253" s="296"/>
      <c r="U253" s="296"/>
      <c r="V253" s="296"/>
      <c r="W253" s="290"/>
      <c r="X253" s="290"/>
      <c r="Y253" s="313"/>
      <c r="Z253" s="313"/>
      <c r="AA253" s="313"/>
      <c r="AB253" s="313"/>
      <c r="AC253" s="313"/>
      <c r="AD253" s="293"/>
      <c r="AE253" s="293"/>
      <c r="AF253" s="293"/>
      <c r="AG253" s="293"/>
      <c r="AH253" s="293"/>
      <c r="AI253" s="293"/>
      <c r="AJ253" s="293"/>
      <c r="AK253" s="293"/>
      <c r="AL253" s="293"/>
      <c r="AM253" s="293"/>
      <c r="AN253" s="315"/>
      <c r="AO253" s="315"/>
      <c r="AP253" s="315"/>
      <c r="AQ253" s="293"/>
      <c r="AR253" s="293"/>
      <c r="AS253" s="316"/>
      <c r="AT253" s="316"/>
      <c r="AU253" s="293"/>
      <c r="AV253" s="293"/>
    </row>
    <row r="254" spans="1:48" x14ac:dyDescent="0.2">
      <c r="A254" s="286"/>
      <c r="B254" s="317"/>
      <c r="C254" s="293"/>
      <c r="D254" s="293"/>
      <c r="E254" s="293"/>
      <c r="F254" s="293"/>
      <c r="G254" s="293" t="str">
        <f t="shared" si="20"/>
        <v>____</v>
      </c>
      <c r="H254" s="294"/>
      <c r="I254" s="294"/>
      <c r="J254" s="295"/>
      <c r="K254" s="293"/>
      <c r="L254" s="293"/>
      <c r="M254" s="293"/>
      <c r="N254" s="312">
        <f t="shared" si="23"/>
        <v>0</v>
      </c>
      <c r="O254" s="312">
        <f t="shared" si="24"/>
        <v>0</v>
      </c>
      <c r="P254" s="312"/>
      <c r="Q254" s="312"/>
      <c r="R254" s="312"/>
      <c r="S254" s="296"/>
      <c r="T254" s="296"/>
      <c r="U254" s="296"/>
      <c r="V254" s="296"/>
      <c r="W254" s="290"/>
      <c r="X254" s="290"/>
      <c r="Y254" s="313"/>
      <c r="Z254" s="313"/>
      <c r="AA254" s="313"/>
      <c r="AB254" s="313"/>
      <c r="AC254" s="313"/>
      <c r="AD254" s="293"/>
      <c r="AE254" s="293"/>
      <c r="AF254" s="293"/>
      <c r="AG254" s="293"/>
      <c r="AH254" s="293"/>
      <c r="AI254" s="293"/>
      <c r="AJ254" s="293"/>
      <c r="AK254" s="293"/>
      <c r="AL254" s="293"/>
      <c r="AM254" s="293"/>
      <c r="AN254" s="315"/>
      <c r="AO254" s="315"/>
      <c r="AP254" s="315"/>
      <c r="AQ254" s="293"/>
      <c r="AR254" s="293"/>
      <c r="AS254" s="316"/>
      <c r="AT254" s="316"/>
      <c r="AU254" s="293"/>
      <c r="AV254" s="293"/>
    </row>
    <row r="255" spans="1:48" x14ac:dyDescent="0.2">
      <c r="A255" s="286"/>
      <c r="B255" s="317"/>
      <c r="C255" s="293"/>
      <c r="D255" s="293"/>
      <c r="E255" s="293"/>
      <c r="F255" s="293"/>
      <c r="G255" s="293" t="str">
        <f t="shared" si="20"/>
        <v>____</v>
      </c>
      <c r="H255" s="294"/>
      <c r="I255" s="294"/>
      <c r="J255" s="295"/>
      <c r="K255" s="293"/>
      <c r="L255" s="293"/>
      <c r="M255" s="293"/>
      <c r="N255" s="312">
        <f t="shared" si="23"/>
        <v>0</v>
      </c>
      <c r="O255" s="312">
        <f t="shared" si="24"/>
        <v>0</v>
      </c>
      <c r="P255" s="312"/>
      <c r="Q255" s="312"/>
      <c r="R255" s="312"/>
      <c r="S255" s="296"/>
      <c r="T255" s="296"/>
      <c r="U255" s="296"/>
      <c r="V255" s="296"/>
      <c r="W255" s="290"/>
      <c r="X255" s="290"/>
      <c r="Y255" s="313"/>
      <c r="Z255" s="313"/>
      <c r="AA255" s="313"/>
      <c r="AB255" s="313"/>
      <c r="AC255" s="313"/>
      <c r="AD255" s="293"/>
      <c r="AE255" s="293"/>
      <c r="AF255" s="293"/>
      <c r="AG255" s="293"/>
      <c r="AH255" s="293"/>
      <c r="AI255" s="293"/>
      <c r="AJ255" s="293"/>
      <c r="AK255" s="293"/>
      <c r="AL255" s="293"/>
      <c r="AM255" s="293"/>
      <c r="AN255" s="315"/>
      <c r="AO255" s="315"/>
      <c r="AP255" s="315"/>
      <c r="AQ255" s="293"/>
      <c r="AR255" s="293"/>
      <c r="AS255" s="316"/>
      <c r="AT255" s="316"/>
      <c r="AU255" s="293"/>
      <c r="AV255" s="293"/>
    </row>
    <row r="256" spans="1:48" x14ac:dyDescent="0.2">
      <c r="A256" s="286"/>
      <c r="B256" s="317"/>
      <c r="C256" s="293"/>
      <c r="D256" s="293"/>
      <c r="E256" s="293"/>
      <c r="F256" s="293"/>
      <c r="G256" s="293" t="str">
        <f t="shared" si="20"/>
        <v>____</v>
      </c>
      <c r="H256" s="294"/>
      <c r="I256" s="294"/>
      <c r="J256" s="295"/>
      <c r="K256" s="293"/>
      <c r="L256" s="293"/>
      <c r="M256" s="293"/>
      <c r="N256" s="312">
        <f t="shared" si="23"/>
        <v>0</v>
      </c>
      <c r="O256" s="312">
        <f t="shared" si="24"/>
        <v>0</v>
      </c>
      <c r="P256" s="312"/>
      <c r="Q256" s="312"/>
      <c r="R256" s="312"/>
      <c r="S256" s="296"/>
      <c r="T256" s="296"/>
      <c r="U256" s="296"/>
      <c r="V256" s="296"/>
      <c r="W256" s="290"/>
      <c r="X256" s="290"/>
      <c r="Y256" s="313"/>
      <c r="Z256" s="313"/>
      <c r="AA256" s="313"/>
      <c r="AB256" s="313"/>
      <c r="AC256" s="313"/>
      <c r="AD256" s="293"/>
      <c r="AE256" s="293"/>
      <c r="AF256" s="293"/>
      <c r="AG256" s="293"/>
      <c r="AH256" s="293"/>
      <c r="AI256" s="293"/>
      <c r="AJ256" s="293"/>
      <c r="AK256" s="293"/>
      <c r="AL256" s="293"/>
      <c r="AM256" s="293"/>
      <c r="AN256" s="315"/>
      <c r="AO256" s="315"/>
      <c r="AP256" s="315"/>
      <c r="AQ256" s="293"/>
      <c r="AR256" s="293"/>
      <c r="AS256" s="316"/>
      <c r="AT256" s="316"/>
      <c r="AU256" s="293"/>
      <c r="AV256" s="293"/>
    </row>
    <row r="257" spans="1:48" x14ac:dyDescent="0.2">
      <c r="A257" s="286"/>
      <c r="B257" s="317"/>
      <c r="C257" s="293"/>
      <c r="D257" s="293"/>
      <c r="E257" s="293"/>
      <c r="F257" s="293"/>
      <c r="G257" s="293" t="str">
        <f t="shared" si="20"/>
        <v>____</v>
      </c>
      <c r="H257" s="294"/>
      <c r="I257" s="294"/>
      <c r="J257" s="295"/>
      <c r="K257" s="293"/>
      <c r="L257" s="293"/>
      <c r="M257" s="293"/>
      <c r="N257" s="312">
        <f t="shared" si="23"/>
        <v>0</v>
      </c>
      <c r="O257" s="312">
        <f t="shared" si="24"/>
        <v>0</v>
      </c>
      <c r="P257" s="312"/>
      <c r="Q257" s="312"/>
      <c r="R257" s="312"/>
      <c r="S257" s="296"/>
      <c r="T257" s="296"/>
      <c r="U257" s="296"/>
      <c r="V257" s="296"/>
      <c r="W257" s="290"/>
      <c r="X257" s="290"/>
      <c r="Y257" s="313"/>
      <c r="Z257" s="313"/>
      <c r="AA257" s="313"/>
      <c r="AB257" s="313"/>
      <c r="AC257" s="313"/>
      <c r="AD257" s="293"/>
      <c r="AE257" s="293"/>
      <c r="AF257" s="293"/>
      <c r="AG257" s="293"/>
      <c r="AH257" s="293"/>
      <c r="AI257" s="293"/>
      <c r="AJ257" s="293"/>
      <c r="AK257" s="293"/>
      <c r="AL257" s="293"/>
      <c r="AM257" s="293"/>
      <c r="AN257" s="315"/>
      <c r="AO257" s="315"/>
      <c r="AP257" s="315"/>
      <c r="AQ257" s="293"/>
      <c r="AR257" s="293"/>
      <c r="AS257" s="316"/>
      <c r="AT257" s="316"/>
      <c r="AU257" s="293"/>
      <c r="AV257" s="293"/>
    </row>
    <row r="258" spans="1:48" x14ac:dyDescent="0.2">
      <c r="A258" s="286"/>
      <c r="B258" s="317"/>
      <c r="C258" s="293"/>
      <c r="D258" s="293"/>
      <c r="E258" s="293"/>
      <c r="F258" s="293"/>
      <c r="G258" s="293" t="str">
        <f t="shared" si="20"/>
        <v>____</v>
      </c>
      <c r="H258" s="294"/>
      <c r="I258" s="294"/>
      <c r="J258" s="295"/>
      <c r="K258" s="293"/>
      <c r="L258" s="293"/>
      <c r="M258" s="293"/>
      <c r="N258" s="312">
        <f t="shared" si="23"/>
        <v>0</v>
      </c>
      <c r="O258" s="312">
        <f t="shared" si="24"/>
        <v>0</v>
      </c>
      <c r="P258" s="312"/>
      <c r="Q258" s="312"/>
      <c r="R258" s="312"/>
      <c r="S258" s="296"/>
      <c r="T258" s="296"/>
      <c r="U258" s="296"/>
      <c r="V258" s="296"/>
      <c r="W258" s="290"/>
      <c r="X258" s="290"/>
      <c r="Y258" s="313"/>
      <c r="Z258" s="313"/>
      <c r="AA258" s="313"/>
      <c r="AB258" s="313"/>
      <c r="AC258" s="313"/>
      <c r="AD258" s="293"/>
      <c r="AE258" s="293"/>
      <c r="AF258" s="293"/>
      <c r="AG258" s="293"/>
      <c r="AH258" s="293"/>
      <c r="AI258" s="293"/>
      <c r="AJ258" s="293"/>
      <c r="AK258" s="293"/>
      <c r="AL258" s="293"/>
      <c r="AM258" s="293"/>
      <c r="AN258" s="315"/>
      <c r="AO258" s="315"/>
      <c r="AP258" s="315"/>
      <c r="AQ258" s="293"/>
      <c r="AR258" s="293"/>
      <c r="AS258" s="316"/>
      <c r="AT258" s="316"/>
      <c r="AU258" s="293"/>
      <c r="AV258" s="293"/>
    </row>
    <row r="259" spans="1:48" x14ac:dyDescent="0.2">
      <c r="A259" s="286"/>
      <c r="B259" s="317"/>
      <c r="C259" s="293"/>
      <c r="D259" s="293"/>
      <c r="E259" s="293"/>
      <c r="F259" s="293"/>
      <c r="G259" s="293" t="str">
        <f t="shared" si="20"/>
        <v>____</v>
      </c>
      <c r="H259" s="294"/>
      <c r="I259" s="294"/>
      <c r="J259" s="295"/>
      <c r="K259" s="293"/>
      <c r="L259" s="293"/>
      <c r="M259" s="293"/>
      <c r="N259" s="312">
        <f t="shared" si="23"/>
        <v>0</v>
      </c>
      <c r="O259" s="312">
        <f t="shared" si="24"/>
        <v>0</v>
      </c>
      <c r="P259" s="312"/>
      <c r="Q259" s="312"/>
      <c r="R259" s="312"/>
      <c r="S259" s="296"/>
      <c r="T259" s="296"/>
      <c r="U259" s="296"/>
      <c r="V259" s="296"/>
      <c r="W259" s="290"/>
      <c r="X259" s="290"/>
      <c r="Y259" s="313"/>
      <c r="Z259" s="313"/>
      <c r="AA259" s="313"/>
      <c r="AB259" s="313"/>
      <c r="AC259" s="313"/>
      <c r="AD259" s="293"/>
      <c r="AE259" s="293"/>
      <c r="AF259" s="293"/>
      <c r="AG259" s="293"/>
      <c r="AH259" s="293"/>
      <c r="AI259" s="293"/>
      <c r="AJ259" s="293"/>
      <c r="AK259" s="293"/>
      <c r="AL259" s="293"/>
      <c r="AM259" s="293"/>
      <c r="AN259" s="315"/>
      <c r="AO259" s="315"/>
      <c r="AP259" s="315"/>
      <c r="AQ259" s="293"/>
      <c r="AR259" s="293"/>
      <c r="AS259" s="316"/>
      <c r="AT259" s="316"/>
      <c r="AU259" s="293"/>
      <c r="AV259" s="293"/>
    </row>
    <row r="260" spans="1:48" x14ac:dyDescent="0.2">
      <c r="A260" s="286"/>
      <c r="B260" s="317"/>
      <c r="C260" s="293"/>
      <c r="D260" s="293"/>
      <c r="E260" s="293"/>
      <c r="F260" s="293"/>
      <c r="G260" s="293" t="str">
        <f t="shared" si="20"/>
        <v>____</v>
      </c>
      <c r="H260" s="294"/>
      <c r="I260" s="294"/>
      <c r="J260" s="295"/>
      <c r="K260" s="293"/>
      <c r="L260" s="293"/>
      <c r="M260" s="293"/>
      <c r="N260" s="312">
        <f t="shared" si="23"/>
        <v>0</v>
      </c>
      <c r="O260" s="312">
        <f t="shared" si="24"/>
        <v>0</v>
      </c>
      <c r="P260" s="312"/>
      <c r="Q260" s="312"/>
      <c r="R260" s="312"/>
      <c r="S260" s="296"/>
      <c r="T260" s="296"/>
      <c r="U260" s="296"/>
      <c r="V260" s="296"/>
      <c r="W260" s="290"/>
      <c r="X260" s="290"/>
      <c r="Y260" s="313"/>
      <c r="Z260" s="313"/>
      <c r="AA260" s="313"/>
      <c r="AB260" s="313"/>
      <c r="AC260" s="313"/>
      <c r="AD260" s="293"/>
      <c r="AE260" s="293"/>
      <c r="AF260" s="293"/>
      <c r="AG260" s="293"/>
      <c r="AH260" s="293"/>
      <c r="AI260" s="293"/>
      <c r="AJ260" s="293"/>
      <c r="AK260" s="293"/>
      <c r="AL260" s="293"/>
      <c r="AM260" s="293"/>
      <c r="AN260" s="315"/>
      <c r="AO260" s="315"/>
      <c r="AP260" s="315"/>
      <c r="AQ260" s="293"/>
      <c r="AR260" s="293"/>
      <c r="AS260" s="316"/>
      <c r="AT260" s="316"/>
      <c r="AU260" s="293"/>
      <c r="AV260" s="293"/>
    </row>
    <row r="261" spans="1:48" x14ac:dyDescent="0.2">
      <c r="A261" s="286"/>
      <c r="B261" s="317"/>
      <c r="C261" s="293"/>
      <c r="D261" s="293"/>
      <c r="E261" s="293"/>
      <c r="F261" s="293"/>
      <c r="G261" s="293" t="str">
        <f t="shared" si="20"/>
        <v>____</v>
      </c>
      <c r="H261" s="294"/>
      <c r="I261" s="294"/>
      <c r="J261" s="295"/>
      <c r="K261" s="293"/>
      <c r="L261" s="293"/>
      <c r="M261" s="293"/>
      <c r="N261" s="312">
        <f t="shared" si="23"/>
        <v>0</v>
      </c>
      <c r="O261" s="312">
        <f t="shared" si="24"/>
        <v>0</v>
      </c>
      <c r="P261" s="312"/>
      <c r="Q261" s="312"/>
      <c r="R261" s="312"/>
      <c r="S261" s="296"/>
      <c r="T261" s="296"/>
      <c r="U261" s="296"/>
      <c r="V261" s="296"/>
      <c r="W261" s="290"/>
      <c r="X261" s="290"/>
      <c r="Y261" s="313"/>
      <c r="Z261" s="313"/>
      <c r="AA261" s="313"/>
      <c r="AB261" s="313"/>
      <c r="AC261" s="313"/>
      <c r="AD261" s="293"/>
      <c r="AE261" s="293"/>
      <c r="AF261" s="293"/>
      <c r="AG261" s="293"/>
      <c r="AH261" s="293"/>
      <c r="AI261" s="293"/>
      <c r="AJ261" s="293"/>
      <c r="AK261" s="293"/>
      <c r="AL261" s="293"/>
      <c r="AM261" s="293"/>
      <c r="AN261" s="315"/>
      <c r="AO261" s="315"/>
      <c r="AP261" s="315"/>
      <c r="AQ261" s="293"/>
      <c r="AR261" s="293"/>
      <c r="AS261" s="316"/>
      <c r="AT261" s="316"/>
      <c r="AU261" s="293"/>
      <c r="AV261" s="293"/>
    </row>
    <row r="262" spans="1:48" x14ac:dyDescent="0.2">
      <c r="A262" s="286"/>
      <c r="B262" s="317"/>
      <c r="C262" s="293"/>
      <c r="D262" s="293"/>
      <c r="E262" s="293"/>
      <c r="F262" s="293"/>
      <c r="G262" s="293" t="str">
        <f t="shared" si="20"/>
        <v>____</v>
      </c>
      <c r="H262" s="294"/>
      <c r="I262" s="294"/>
      <c r="J262" s="295"/>
      <c r="K262" s="293"/>
      <c r="L262" s="293"/>
      <c r="M262" s="293"/>
      <c r="N262" s="312">
        <f t="shared" si="23"/>
        <v>0</v>
      </c>
      <c r="O262" s="312">
        <f t="shared" si="24"/>
        <v>0</v>
      </c>
      <c r="P262" s="312"/>
      <c r="Q262" s="312"/>
      <c r="R262" s="312"/>
      <c r="S262" s="296"/>
      <c r="T262" s="296"/>
      <c r="U262" s="296"/>
      <c r="V262" s="296"/>
      <c r="W262" s="290"/>
      <c r="X262" s="290"/>
      <c r="Y262" s="313"/>
      <c r="Z262" s="313"/>
      <c r="AA262" s="313"/>
      <c r="AB262" s="313"/>
      <c r="AC262" s="313"/>
      <c r="AD262" s="293"/>
      <c r="AE262" s="293"/>
      <c r="AF262" s="293"/>
      <c r="AG262" s="293"/>
      <c r="AH262" s="293"/>
      <c r="AI262" s="293"/>
      <c r="AJ262" s="293"/>
      <c r="AK262" s="293"/>
      <c r="AL262" s="293"/>
      <c r="AM262" s="293"/>
      <c r="AN262" s="315"/>
      <c r="AO262" s="315"/>
      <c r="AP262" s="315"/>
      <c r="AQ262" s="293"/>
      <c r="AR262" s="293"/>
      <c r="AS262" s="316"/>
      <c r="AT262" s="316"/>
      <c r="AU262" s="293"/>
      <c r="AV262" s="293"/>
    </row>
    <row r="263" spans="1:48" x14ac:dyDescent="0.2">
      <c r="A263" s="286"/>
      <c r="B263" s="317"/>
      <c r="C263" s="293"/>
      <c r="D263" s="293"/>
      <c r="E263" s="293"/>
      <c r="F263" s="293"/>
      <c r="G263" s="293" t="str">
        <f t="shared" si="20"/>
        <v>____</v>
      </c>
      <c r="H263" s="294"/>
      <c r="I263" s="294"/>
      <c r="J263" s="295"/>
      <c r="K263" s="293"/>
      <c r="L263" s="293"/>
      <c r="M263" s="293"/>
      <c r="N263" s="312">
        <f t="shared" si="23"/>
        <v>0</v>
      </c>
      <c r="O263" s="312">
        <f t="shared" si="24"/>
        <v>0</v>
      </c>
      <c r="P263" s="312"/>
      <c r="Q263" s="312"/>
      <c r="R263" s="312"/>
      <c r="S263" s="296"/>
      <c r="T263" s="296"/>
      <c r="U263" s="296"/>
      <c r="V263" s="296"/>
      <c r="W263" s="290"/>
      <c r="X263" s="290"/>
      <c r="Y263" s="313"/>
      <c r="Z263" s="313"/>
      <c r="AA263" s="313"/>
      <c r="AB263" s="313"/>
      <c r="AC263" s="313"/>
      <c r="AD263" s="293"/>
      <c r="AE263" s="293"/>
      <c r="AF263" s="293"/>
      <c r="AG263" s="293"/>
      <c r="AH263" s="293"/>
      <c r="AI263" s="293"/>
      <c r="AJ263" s="293"/>
      <c r="AK263" s="293"/>
      <c r="AL263" s="293"/>
      <c r="AM263" s="293"/>
      <c r="AN263" s="315"/>
      <c r="AO263" s="315"/>
      <c r="AP263" s="315"/>
      <c r="AQ263" s="293"/>
      <c r="AR263" s="293"/>
      <c r="AS263" s="316"/>
      <c r="AT263" s="316"/>
      <c r="AU263" s="293"/>
      <c r="AV263" s="293"/>
    </row>
    <row r="264" spans="1:48" x14ac:dyDescent="0.2">
      <c r="A264" s="286"/>
      <c r="B264" s="317"/>
      <c r="C264" s="293"/>
      <c r="D264" s="293"/>
      <c r="E264" s="293"/>
      <c r="F264" s="293"/>
      <c r="G264" s="293" t="str">
        <f t="shared" si="20"/>
        <v>____</v>
      </c>
      <c r="H264" s="294"/>
      <c r="I264" s="294"/>
      <c r="J264" s="295"/>
      <c r="K264" s="293"/>
      <c r="L264" s="293"/>
      <c r="M264" s="293"/>
      <c r="N264" s="312">
        <f t="shared" si="23"/>
        <v>0</v>
      </c>
      <c r="O264" s="312">
        <f t="shared" si="24"/>
        <v>0</v>
      </c>
      <c r="P264" s="312"/>
      <c r="Q264" s="312"/>
      <c r="R264" s="312"/>
      <c r="S264" s="296"/>
      <c r="T264" s="296"/>
      <c r="U264" s="296"/>
      <c r="V264" s="296"/>
      <c r="W264" s="290"/>
      <c r="X264" s="290"/>
      <c r="Y264" s="313"/>
      <c r="Z264" s="313"/>
      <c r="AA264" s="313"/>
      <c r="AB264" s="313"/>
      <c r="AC264" s="313"/>
      <c r="AD264" s="293"/>
      <c r="AE264" s="293"/>
      <c r="AF264" s="293"/>
      <c r="AG264" s="293"/>
      <c r="AH264" s="293"/>
      <c r="AI264" s="293"/>
      <c r="AJ264" s="293"/>
      <c r="AK264" s="293"/>
      <c r="AL264" s="293"/>
      <c r="AM264" s="293"/>
      <c r="AN264" s="315"/>
      <c r="AO264" s="315"/>
      <c r="AP264" s="315"/>
      <c r="AQ264" s="293"/>
      <c r="AR264" s="293"/>
      <c r="AS264" s="316"/>
      <c r="AT264" s="316"/>
      <c r="AU264" s="293"/>
      <c r="AV264" s="293"/>
    </row>
    <row r="265" spans="1:48" x14ac:dyDescent="0.2">
      <c r="A265" s="286"/>
      <c r="B265" s="317"/>
      <c r="C265" s="293"/>
      <c r="D265" s="293"/>
      <c r="E265" s="293"/>
      <c r="F265" s="293"/>
      <c r="G265" s="293" t="str">
        <f t="shared" si="20"/>
        <v>____</v>
      </c>
      <c r="H265" s="294"/>
      <c r="I265" s="294"/>
      <c r="J265" s="295"/>
      <c r="K265" s="293"/>
      <c r="L265" s="293"/>
      <c r="M265" s="293"/>
      <c r="N265" s="312">
        <f t="shared" si="23"/>
        <v>0</v>
      </c>
      <c r="O265" s="312">
        <f t="shared" si="24"/>
        <v>0</v>
      </c>
      <c r="P265" s="312"/>
      <c r="Q265" s="312"/>
      <c r="R265" s="312"/>
      <c r="S265" s="296"/>
      <c r="T265" s="296"/>
      <c r="U265" s="296"/>
      <c r="V265" s="296"/>
      <c r="W265" s="290"/>
      <c r="X265" s="290"/>
      <c r="Y265" s="313"/>
      <c r="Z265" s="313"/>
      <c r="AA265" s="313"/>
      <c r="AB265" s="313"/>
      <c r="AC265" s="313"/>
      <c r="AD265" s="293"/>
      <c r="AE265" s="293"/>
      <c r="AF265" s="293"/>
      <c r="AG265" s="293"/>
      <c r="AH265" s="293"/>
      <c r="AI265" s="293"/>
      <c r="AJ265" s="293"/>
      <c r="AK265" s="293"/>
      <c r="AL265" s="293"/>
      <c r="AM265" s="293"/>
      <c r="AN265" s="315"/>
      <c r="AO265" s="315"/>
      <c r="AP265" s="315"/>
      <c r="AQ265" s="293"/>
      <c r="AR265" s="293"/>
      <c r="AS265" s="316"/>
      <c r="AT265" s="316"/>
      <c r="AU265" s="293"/>
      <c r="AV265" s="293"/>
    </row>
    <row r="266" spans="1:48" x14ac:dyDescent="0.2">
      <c r="A266" s="286"/>
      <c r="B266" s="317"/>
      <c r="C266" s="293"/>
      <c r="D266" s="293"/>
      <c r="E266" s="293"/>
      <c r="F266" s="293"/>
      <c r="G266" s="293" t="str">
        <f t="shared" si="20"/>
        <v>____</v>
      </c>
      <c r="H266" s="294"/>
      <c r="I266" s="294"/>
      <c r="J266" s="295"/>
      <c r="K266" s="293"/>
      <c r="L266" s="293"/>
      <c r="M266" s="293"/>
      <c r="N266" s="312">
        <f t="shared" si="23"/>
        <v>0</v>
      </c>
      <c r="O266" s="312">
        <f t="shared" si="24"/>
        <v>0</v>
      </c>
      <c r="P266" s="312"/>
      <c r="Q266" s="312"/>
      <c r="R266" s="312"/>
      <c r="S266" s="296"/>
      <c r="T266" s="296"/>
      <c r="U266" s="296"/>
      <c r="V266" s="296"/>
      <c r="W266" s="290"/>
      <c r="X266" s="290"/>
      <c r="Y266" s="313"/>
      <c r="Z266" s="313"/>
      <c r="AA266" s="313"/>
      <c r="AB266" s="313"/>
      <c r="AC266" s="313"/>
      <c r="AD266" s="293"/>
      <c r="AE266" s="293"/>
      <c r="AF266" s="293"/>
      <c r="AG266" s="293"/>
      <c r="AH266" s="293"/>
      <c r="AI266" s="293"/>
      <c r="AJ266" s="293"/>
      <c r="AK266" s="293"/>
      <c r="AL266" s="293"/>
      <c r="AM266" s="293"/>
      <c r="AN266" s="315"/>
      <c r="AO266" s="315"/>
      <c r="AP266" s="315"/>
      <c r="AQ266" s="293"/>
      <c r="AR266" s="293"/>
      <c r="AS266" s="316"/>
      <c r="AT266" s="316"/>
      <c r="AU266" s="293"/>
      <c r="AV266" s="293"/>
    </row>
    <row r="267" spans="1:48" x14ac:dyDescent="0.2">
      <c r="A267" s="286"/>
      <c r="B267" s="317"/>
      <c r="C267" s="293"/>
      <c r="D267" s="293"/>
      <c r="E267" s="293"/>
      <c r="F267" s="293"/>
      <c r="G267" s="293" t="str">
        <f t="shared" ref="G267:G330" si="26">CONCATENATE(B267,"_",C267,"_",D267,"_",E267,"_",F267)</f>
        <v>____</v>
      </c>
      <c r="H267" s="294"/>
      <c r="I267" s="294"/>
      <c r="J267" s="295"/>
      <c r="K267" s="293"/>
      <c r="L267" s="293"/>
      <c r="M267" s="293"/>
      <c r="N267" s="312">
        <f t="shared" si="23"/>
        <v>0</v>
      </c>
      <c r="O267" s="312">
        <f t="shared" si="24"/>
        <v>0</v>
      </c>
      <c r="P267" s="312"/>
      <c r="Q267" s="312"/>
      <c r="R267" s="312"/>
      <c r="S267" s="296"/>
      <c r="T267" s="296"/>
      <c r="U267" s="296"/>
      <c r="V267" s="296"/>
      <c r="W267" s="290"/>
      <c r="X267" s="290"/>
      <c r="Y267" s="313"/>
      <c r="Z267" s="313"/>
      <c r="AA267" s="313"/>
      <c r="AB267" s="313"/>
      <c r="AC267" s="313"/>
      <c r="AD267" s="293"/>
      <c r="AE267" s="293"/>
      <c r="AF267" s="293"/>
      <c r="AG267" s="293"/>
      <c r="AH267" s="293"/>
      <c r="AI267" s="293"/>
      <c r="AJ267" s="293"/>
      <c r="AK267" s="293"/>
      <c r="AL267" s="293"/>
      <c r="AM267" s="293"/>
      <c r="AN267" s="315"/>
      <c r="AO267" s="315"/>
      <c r="AP267" s="315"/>
      <c r="AQ267" s="293"/>
      <c r="AR267" s="293"/>
      <c r="AS267" s="316"/>
      <c r="AT267" s="316"/>
      <c r="AU267" s="293"/>
      <c r="AV267" s="293"/>
    </row>
    <row r="268" spans="1:48" x14ac:dyDescent="0.2">
      <c r="A268" s="286"/>
      <c r="B268" s="317"/>
      <c r="C268" s="293"/>
      <c r="D268" s="293"/>
      <c r="E268" s="293"/>
      <c r="F268" s="293"/>
      <c r="G268" s="293" t="str">
        <f t="shared" si="26"/>
        <v>____</v>
      </c>
      <c r="H268" s="294"/>
      <c r="I268" s="294"/>
      <c r="J268" s="295"/>
      <c r="K268" s="293"/>
      <c r="L268" s="293"/>
      <c r="M268" s="293"/>
      <c r="N268" s="312">
        <f t="shared" ref="N268:N331" si="27">$P267</f>
        <v>0</v>
      </c>
      <c r="O268" s="312">
        <f t="shared" ref="O268:O331" si="28">$Q267</f>
        <v>0</v>
      </c>
      <c r="P268" s="312"/>
      <c r="Q268" s="312"/>
      <c r="R268" s="312"/>
      <c r="S268" s="296"/>
      <c r="T268" s="296"/>
      <c r="U268" s="296"/>
      <c r="V268" s="296"/>
      <c r="W268" s="290"/>
      <c r="X268" s="290"/>
      <c r="Y268" s="313"/>
      <c r="Z268" s="313"/>
      <c r="AA268" s="313"/>
      <c r="AB268" s="313"/>
      <c r="AC268" s="313"/>
      <c r="AD268" s="293"/>
      <c r="AE268" s="293"/>
      <c r="AF268" s="293"/>
      <c r="AG268" s="293"/>
      <c r="AH268" s="293"/>
      <c r="AI268" s="293"/>
      <c r="AJ268" s="293"/>
      <c r="AK268" s="293"/>
      <c r="AL268" s="293"/>
      <c r="AM268" s="293"/>
      <c r="AN268" s="315"/>
      <c r="AO268" s="315"/>
      <c r="AP268" s="315"/>
      <c r="AQ268" s="293"/>
      <c r="AR268" s="293"/>
      <c r="AS268" s="316"/>
      <c r="AT268" s="316"/>
      <c r="AU268" s="293"/>
      <c r="AV268" s="293"/>
    </row>
    <row r="269" spans="1:48" x14ac:dyDescent="0.2">
      <c r="A269" s="286"/>
      <c r="B269" s="317"/>
      <c r="C269" s="293"/>
      <c r="D269" s="293"/>
      <c r="E269" s="293"/>
      <c r="F269" s="293"/>
      <c r="G269" s="293" t="str">
        <f t="shared" si="26"/>
        <v>____</v>
      </c>
      <c r="H269" s="294"/>
      <c r="I269" s="294"/>
      <c r="J269" s="295"/>
      <c r="K269" s="293"/>
      <c r="L269" s="293"/>
      <c r="M269" s="293"/>
      <c r="N269" s="312">
        <f t="shared" si="27"/>
        <v>0</v>
      </c>
      <c r="O269" s="312">
        <f t="shared" si="28"/>
        <v>0</v>
      </c>
      <c r="P269" s="312"/>
      <c r="Q269" s="312"/>
      <c r="R269" s="312"/>
      <c r="S269" s="296"/>
      <c r="T269" s="296"/>
      <c r="U269" s="296"/>
      <c r="V269" s="296"/>
      <c r="W269" s="290"/>
      <c r="X269" s="290"/>
      <c r="Y269" s="313"/>
      <c r="Z269" s="313"/>
      <c r="AA269" s="313"/>
      <c r="AB269" s="313"/>
      <c r="AC269" s="313"/>
      <c r="AD269" s="293"/>
      <c r="AE269" s="293"/>
      <c r="AF269" s="293"/>
      <c r="AG269" s="293"/>
      <c r="AH269" s="293"/>
      <c r="AI269" s="293"/>
      <c r="AJ269" s="293"/>
      <c r="AK269" s="293"/>
      <c r="AL269" s="293"/>
      <c r="AM269" s="293"/>
      <c r="AN269" s="315"/>
      <c r="AO269" s="315"/>
      <c r="AP269" s="315"/>
      <c r="AQ269" s="293"/>
      <c r="AR269" s="293"/>
      <c r="AS269" s="316"/>
      <c r="AT269" s="316"/>
      <c r="AU269" s="293"/>
      <c r="AV269" s="293"/>
    </row>
    <row r="270" spans="1:48" x14ac:dyDescent="0.2">
      <c r="A270" s="286"/>
      <c r="B270" s="317"/>
      <c r="C270" s="293"/>
      <c r="D270" s="293"/>
      <c r="E270" s="293"/>
      <c r="F270" s="293"/>
      <c r="G270" s="293" t="str">
        <f t="shared" si="26"/>
        <v>____</v>
      </c>
      <c r="H270" s="294"/>
      <c r="I270" s="294"/>
      <c r="J270" s="295"/>
      <c r="K270" s="293"/>
      <c r="L270" s="293"/>
      <c r="M270" s="293"/>
      <c r="N270" s="312">
        <f t="shared" si="27"/>
        <v>0</v>
      </c>
      <c r="O270" s="312">
        <f t="shared" si="28"/>
        <v>0</v>
      </c>
      <c r="P270" s="312"/>
      <c r="Q270" s="312"/>
      <c r="R270" s="312"/>
      <c r="S270" s="296"/>
      <c r="T270" s="296"/>
      <c r="U270" s="296"/>
      <c r="V270" s="296"/>
      <c r="W270" s="290"/>
      <c r="X270" s="290"/>
      <c r="Y270" s="313"/>
      <c r="Z270" s="313"/>
      <c r="AA270" s="313"/>
      <c r="AB270" s="313"/>
      <c r="AC270" s="313"/>
      <c r="AD270" s="293"/>
      <c r="AE270" s="293"/>
      <c r="AF270" s="293"/>
      <c r="AG270" s="293"/>
      <c r="AH270" s="293"/>
      <c r="AI270" s="293"/>
      <c r="AJ270" s="293"/>
      <c r="AK270" s="293"/>
      <c r="AL270" s="293"/>
      <c r="AM270" s="293"/>
      <c r="AN270" s="315"/>
      <c r="AO270" s="315"/>
      <c r="AP270" s="315"/>
      <c r="AQ270" s="293"/>
      <c r="AR270" s="293"/>
      <c r="AS270" s="316"/>
      <c r="AT270" s="316"/>
      <c r="AU270" s="293"/>
      <c r="AV270" s="293"/>
    </row>
    <row r="271" spans="1:48" x14ac:dyDescent="0.2">
      <c r="A271" s="286"/>
      <c r="B271" s="317"/>
      <c r="C271" s="293"/>
      <c r="D271" s="293"/>
      <c r="E271" s="293"/>
      <c r="F271" s="293"/>
      <c r="G271" s="293" t="str">
        <f t="shared" si="26"/>
        <v>____</v>
      </c>
      <c r="H271" s="294"/>
      <c r="I271" s="294"/>
      <c r="J271" s="295"/>
      <c r="K271" s="293"/>
      <c r="L271" s="293"/>
      <c r="M271" s="293"/>
      <c r="N271" s="312">
        <f t="shared" si="27"/>
        <v>0</v>
      </c>
      <c r="O271" s="312">
        <f t="shared" si="28"/>
        <v>0</v>
      </c>
      <c r="P271" s="312"/>
      <c r="Q271" s="312"/>
      <c r="R271" s="312"/>
      <c r="S271" s="296"/>
      <c r="T271" s="296"/>
      <c r="U271" s="296"/>
      <c r="V271" s="296"/>
      <c r="W271" s="290"/>
      <c r="X271" s="290"/>
      <c r="Y271" s="313"/>
      <c r="Z271" s="313"/>
      <c r="AA271" s="313"/>
      <c r="AB271" s="313"/>
      <c r="AC271" s="313"/>
      <c r="AD271" s="293"/>
      <c r="AE271" s="293"/>
      <c r="AF271" s="293"/>
      <c r="AG271" s="293"/>
      <c r="AH271" s="293"/>
      <c r="AI271" s="293"/>
      <c r="AJ271" s="293"/>
      <c r="AK271" s="293"/>
      <c r="AL271" s="293"/>
      <c r="AM271" s="293"/>
      <c r="AN271" s="315"/>
      <c r="AO271" s="315"/>
      <c r="AP271" s="315"/>
      <c r="AQ271" s="293"/>
      <c r="AR271" s="293"/>
      <c r="AS271" s="316"/>
      <c r="AT271" s="316"/>
      <c r="AU271" s="293"/>
      <c r="AV271" s="293"/>
    </row>
    <row r="272" spans="1:48" x14ac:dyDescent="0.2">
      <c r="A272" s="286"/>
      <c r="B272" s="317"/>
      <c r="C272" s="293"/>
      <c r="D272" s="293"/>
      <c r="E272" s="293"/>
      <c r="F272" s="293"/>
      <c r="G272" s="293" t="str">
        <f t="shared" si="26"/>
        <v>____</v>
      </c>
      <c r="H272" s="294"/>
      <c r="I272" s="294"/>
      <c r="J272" s="295"/>
      <c r="K272" s="293"/>
      <c r="L272" s="293"/>
      <c r="M272" s="293"/>
      <c r="N272" s="312">
        <f t="shared" si="27"/>
        <v>0</v>
      </c>
      <c r="O272" s="312">
        <f t="shared" si="28"/>
        <v>0</v>
      </c>
      <c r="P272" s="312"/>
      <c r="Q272" s="312"/>
      <c r="R272" s="312"/>
      <c r="S272" s="296"/>
      <c r="T272" s="296"/>
      <c r="U272" s="296"/>
      <c r="V272" s="296"/>
      <c r="W272" s="290"/>
      <c r="X272" s="290"/>
      <c r="Y272" s="313"/>
      <c r="Z272" s="313"/>
      <c r="AA272" s="313"/>
      <c r="AB272" s="313"/>
      <c r="AC272" s="313"/>
      <c r="AD272" s="293"/>
      <c r="AE272" s="293"/>
      <c r="AF272" s="293"/>
      <c r="AG272" s="293"/>
      <c r="AH272" s="293"/>
      <c r="AI272" s="293"/>
      <c r="AJ272" s="293"/>
      <c r="AK272" s="293"/>
      <c r="AL272" s="293"/>
      <c r="AM272" s="293"/>
      <c r="AN272" s="315"/>
      <c r="AO272" s="315"/>
      <c r="AP272" s="315"/>
      <c r="AQ272" s="293"/>
      <c r="AR272" s="293"/>
      <c r="AS272" s="316"/>
      <c r="AT272" s="316"/>
      <c r="AU272" s="293"/>
      <c r="AV272" s="293"/>
    </row>
    <row r="273" spans="1:48" x14ac:dyDescent="0.2">
      <c r="A273" s="286"/>
      <c r="B273" s="317"/>
      <c r="C273" s="293"/>
      <c r="D273" s="293"/>
      <c r="E273" s="293"/>
      <c r="F273" s="293"/>
      <c r="G273" s="293" t="str">
        <f t="shared" si="26"/>
        <v>____</v>
      </c>
      <c r="H273" s="294"/>
      <c r="I273" s="294"/>
      <c r="J273" s="295"/>
      <c r="K273" s="293"/>
      <c r="L273" s="293"/>
      <c r="M273" s="293"/>
      <c r="N273" s="312">
        <f t="shared" si="27"/>
        <v>0</v>
      </c>
      <c r="O273" s="312">
        <f t="shared" si="28"/>
        <v>0</v>
      </c>
      <c r="P273" s="312"/>
      <c r="Q273" s="312"/>
      <c r="R273" s="312"/>
      <c r="S273" s="296"/>
      <c r="T273" s="296"/>
      <c r="U273" s="296"/>
      <c r="V273" s="296"/>
      <c r="W273" s="290"/>
      <c r="X273" s="290"/>
      <c r="Y273" s="313"/>
      <c r="Z273" s="313"/>
      <c r="AA273" s="313"/>
      <c r="AB273" s="313"/>
      <c r="AC273" s="313"/>
      <c r="AD273" s="293"/>
      <c r="AE273" s="293"/>
      <c r="AF273" s="293"/>
      <c r="AG273" s="293"/>
      <c r="AH273" s="293"/>
      <c r="AI273" s="293"/>
      <c r="AJ273" s="293"/>
      <c r="AK273" s="293"/>
      <c r="AL273" s="293"/>
      <c r="AM273" s="293"/>
      <c r="AN273" s="315"/>
      <c r="AO273" s="315"/>
      <c r="AP273" s="315"/>
      <c r="AQ273" s="293"/>
      <c r="AR273" s="293"/>
      <c r="AS273" s="316"/>
      <c r="AT273" s="316"/>
      <c r="AU273" s="293"/>
      <c r="AV273" s="293"/>
    </row>
    <row r="274" spans="1:48" x14ac:dyDescent="0.2">
      <c r="A274" s="286"/>
      <c r="B274" s="317"/>
      <c r="C274" s="293"/>
      <c r="D274" s="293"/>
      <c r="E274" s="293"/>
      <c r="F274" s="293"/>
      <c r="G274" s="293" t="str">
        <f t="shared" si="26"/>
        <v>____</v>
      </c>
      <c r="H274" s="294"/>
      <c r="I274" s="294"/>
      <c r="J274" s="295"/>
      <c r="K274" s="293"/>
      <c r="L274" s="293"/>
      <c r="M274" s="293"/>
      <c r="N274" s="312">
        <f t="shared" si="27"/>
        <v>0</v>
      </c>
      <c r="O274" s="312">
        <f t="shared" si="28"/>
        <v>0</v>
      </c>
      <c r="P274" s="312"/>
      <c r="Q274" s="312"/>
      <c r="R274" s="312"/>
      <c r="S274" s="296"/>
      <c r="T274" s="296"/>
      <c r="U274" s="296"/>
      <c r="V274" s="296"/>
      <c r="W274" s="290"/>
      <c r="X274" s="290"/>
      <c r="Y274" s="313"/>
      <c r="Z274" s="313"/>
      <c r="AA274" s="313"/>
      <c r="AB274" s="313"/>
      <c r="AC274" s="313"/>
      <c r="AD274" s="293"/>
      <c r="AE274" s="293"/>
      <c r="AF274" s="293"/>
      <c r="AG274" s="293"/>
      <c r="AH274" s="293"/>
      <c r="AI274" s="293"/>
      <c r="AJ274" s="293"/>
      <c r="AK274" s="293"/>
      <c r="AL274" s="293"/>
      <c r="AM274" s="293"/>
      <c r="AN274" s="315"/>
      <c r="AO274" s="315"/>
      <c r="AP274" s="315"/>
      <c r="AQ274" s="293"/>
      <c r="AR274" s="293"/>
      <c r="AS274" s="316"/>
      <c r="AT274" s="316"/>
      <c r="AU274" s="293"/>
      <c r="AV274" s="293"/>
    </row>
    <row r="275" spans="1:48" x14ac:dyDescent="0.2">
      <c r="A275" s="286"/>
      <c r="B275" s="317"/>
      <c r="C275" s="293"/>
      <c r="D275" s="293"/>
      <c r="E275" s="293"/>
      <c r="F275" s="293"/>
      <c r="G275" s="293" t="str">
        <f t="shared" si="26"/>
        <v>____</v>
      </c>
      <c r="H275" s="294"/>
      <c r="I275" s="294"/>
      <c r="J275" s="295"/>
      <c r="K275" s="293"/>
      <c r="L275" s="293"/>
      <c r="M275" s="293"/>
      <c r="N275" s="312">
        <f t="shared" si="27"/>
        <v>0</v>
      </c>
      <c r="O275" s="312">
        <f t="shared" si="28"/>
        <v>0</v>
      </c>
      <c r="P275" s="312"/>
      <c r="Q275" s="312"/>
      <c r="R275" s="312"/>
      <c r="S275" s="296"/>
      <c r="T275" s="296"/>
      <c r="U275" s="296"/>
      <c r="V275" s="296"/>
      <c r="W275" s="290"/>
      <c r="X275" s="290"/>
      <c r="Y275" s="313"/>
      <c r="Z275" s="313"/>
      <c r="AA275" s="313"/>
      <c r="AB275" s="313"/>
      <c r="AC275" s="313"/>
      <c r="AD275" s="293"/>
      <c r="AE275" s="293"/>
      <c r="AF275" s="293"/>
      <c r="AG275" s="293"/>
      <c r="AH275" s="293"/>
      <c r="AI275" s="293"/>
      <c r="AJ275" s="293"/>
      <c r="AK275" s="293"/>
      <c r="AL275" s="293"/>
      <c r="AM275" s="293"/>
      <c r="AN275" s="315"/>
      <c r="AO275" s="315"/>
      <c r="AP275" s="315"/>
      <c r="AQ275" s="293"/>
      <c r="AR275" s="293"/>
      <c r="AS275" s="316"/>
      <c r="AT275" s="316"/>
      <c r="AU275" s="293"/>
      <c r="AV275" s="293"/>
    </row>
    <row r="276" spans="1:48" x14ac:dyDescent="0.2">
      <c r="A276" s="286"/>
      <c r="B276" s="317"/>
      <c r="C276" s="293"/>
      <c r="D276" s="293"/>
      <c r="E276" s="293"/>
      <c r="F276" s="293"/>
      <c r="G276" s="293" t="str">
        <f t="shared" si="26"/>
        <v>____</v>
      </c>
      <c r="H276" s="294"/>
      <c r="I276" s="294"/>
      <c r="J276" s="295"/>
      <c r="K276" s="293"/>
      <c r="L276" s="293"/>
      <c r="M276" s="293"/>
      <c r="N276" s="312">
        <f t="shared" si="27"/>
        <v>0</v>
      </c>
      <c r="O276" s="312">
        <f t="shared" si="28"/>
        <v>0</v>
      </c>
      <c r="P276" s="312"/>
      <c r="Q276" s="312"/>
      <c r="R276" s="312"/>
      <c r="S276" s="296"/>
      <c r="T276" s="296"/>
      <c r="U276" s="296"/>
      <c r="V276" s="296"/>
      <c r="W276" s="290"/>
      <c r="X276" s="290"/>
      <c r="Y276" s="313"/>
      <c r="Z276" s="313"/>
      <c r="AA276" s="313"/>
      <c r="AB276" s="313"/>
      <c r="AC276" s="313"/>
      <c r="AD276" s="293"/>
      <c r="AE276" s="293"/>
      <c r="AF276" s="293"/>
      <c r="AG276" s="293"/>
      <c r="AH276" s="293"/>
      <c r="AI276" s="293"/>
      <c r="AJ276" s="293"/>
      <c r="AK276" s="293"/>
      <c r="AL276" s="293"/>
      <c r="AM276" s="293"/>
      <c r="AN276" s="315"/>
      <c r="AO276" s="315"/>
      <c r="AP276" s="315"/>
      <c r="AQ276" s="293"/>
      <c r="AR276" s="293"/>
      <c r="AS276" s="316"/>
      <c r="AT276" s="316"/>
      <c r="AU276" s="293"/>
      <c r="AV276" s="293"/>
    </row>
    <row r="277" spans="1:48" x14ac:dyDescent="0.2">
      <c r="A277" s="286"/>
      <c r="B277" s="317"/>
      <c r="C277" s="293"/>
      <c r="D277" s="293"/>
      <c r="E277" s="293"/>
      <c r="F277" s="293"/>
      <c r="G277" s="293" t="str">
        <f t="shared" si="26"/>
        <v>____</v>
      </c>
      <c r="H277" s="294"/>
      <c r="I277" s="294"/>
      <c r="J277" s="295"/>
      <c r="K277" s="293"/>
      <c r="L277" s="293"/>
      <c r="M277" s="293"/>
      <c r="N277" s="312">
        <f t="shared" si="27"/>
        <v>0</v>
      </c>
      <c r="O277" s="312">
        <f t="shared" si="28"/>
        <v>0</v>
      </c>
      <c r="P277" s="312"/>
      <c r="Q277" s="312"/>
      <c r="R277" s="312"/>
      <c r="S277" s="296"/>
      <c r="T277" s="296"/>
      <c r="U277" s="296"/>
      <c r="V277" s="296"/>
      <c r="W277" s="290"/>
      <c r="X277" s="290"/>
      <c r="Y277" s="313"/>
      <c r="Z277" s="313"/>
      <c r="AA277" s="313"/>
      <c r="AB277" s="313"/>
      <c r="AC277" s="313"/>
      <c r="AD277" s="293"/>
      <c r="AE277" s="293"/>
      <c r="AF277" s="293"/>
      <c r="AG277" s="293"/>
      <c r="AH277" s="293"/>
      <c r="AI277" s="293"/>
      <c r="AJ277" s="293"/>
      <c r="AK277" s="293"/>
      <c r="AL277" s="293"/>
      <c r="AM277" s="293"/>
      <c r="AN277" s="315"/>
      <c r="AO277" s="315"/>
      <c r="AP277" s="315"/>
      <c r="AQ277" s="293"/>
      <c r="AR277" s="293"/>
      <c r="AS277" s="316"/>
      <c r="AT277" s="316"/>
      <c r="AU277" s="293"/>
      <c r="AV277" s="293"/>
    </row>
    <row r="278" spans="1:48" x14ac:dyDescent="0.2">
      <c r="A278" s="286"/>
      <c r="B278" s="317"/>
      <c r="C278" s="293"/>
      <c r="D278" s="293"/>
      <c r="E278" s="293"/>
      <c r="F278" s="293"/>
      <c r="G278" s="293" t="str">
        <f t="shared" si="26"/>
        <v>____</v>
      </c>
      <c r="H278" s="294"/>
      <c r="I278" s="294"/>
      <c r="J278" s="295"/>
      <c r="K278" s="293"/>
      <c r="L278" s="293"/>
      <c r="M278" s="293"/>
      <c r="N278" s="312">
        <f t="shared" si="27"/>
        <v>0</v>
      </c>
      <c r="O278" s="312">
        <f t="shared" si="28"/>
        <v>0</v>
      </c>
      <c r="P278" s="312"/>
      <c r="Q278" s="312"/>
      <c r="R278" s="312"/>
      <c r="S278" s="296"/>
      <c r="T278" s="296"/>
      <c r="U278" s="296"/>
      <c r="V278" s="296"/>
      <c r="W278" s="290"/>
      <c r="X278" s="290"/>
      <c r="Y278" s="313"/>
      <c r="Z278" s="313"/>
      <c r="AA278" s="313"/>
      <c r="AB278" s="313"/>
      <c r="AC278" s="313"/>
      <c r="AD278" s="293"/>
      <c r="AE278" s="293"/>
      <c r="AF278" s="293"/>
      <c r="AG278" s="293"/>
      <c r="AH278" s="293"/>
      <c r="AI278" s="293"/>
      <c r="AJ278" s="293"/>
      <c r="AK278" s="293"/>
      <c r="AL278" s="293"/>
      <c r="AM278" s="293"/>
      <c r="AN278" s="315"/>
      <c r="AO278" s="315"/>
      <c r="AP278" s="315"/>
      <c r="AQ278" s="293"/>
      <c r="AR278" s="293"/>
      <c r="AS278" s="316"/>
      <c r="AT278" s="316"/>
      <c r="AU278" s="293"/>
      <c r="AV278" s="293"/>
    </row>
    <row r="279" spans="1:48" x14ac:dyDescent="0.2">
      <c r="A279" s="286"/>
      <c r="B279" s="317"/>
      <c r="C279" s="293"/>
      <c r="D279" s="293"/>
      <c r="E279" s="293"/>
      <c r="F279" s="293"/>
      <c r="G279" s="293" t="str">
        <f t="shared" si="26"/>
        <v>____</v>
      </c>
      <c r="H279" s="294"/>
      <c r="I279" s="294"/>
      <c r="J279" s="295"/>
      <c r="K279" s="293"/>
      <c r="L279" s="293"/>
      <c r="M279" s="293"/>
      <c r="N279" s="312">
        <f t="shared" si="27"/>
        <v>0</v>
      </c>
      <c r="O279" s="312">
        <f t="shared" si="28"/>
        <v>0</v>
      </c>
      <c r="P279" s="312"/>
      <c r="Q279" s="312"/>
      <c r="R279" s="312"/>
      <c r="S279" s="296"/>
      <c r="T279" s="296"/>
      <c r="U279" s="296"/>
      <c r="V279" s="296"/>
      <c r="W279" s="290"/>
      <c r="X279" s="290"/>
      <c r="Y279" s="313"/>
      <c r="Z279" s="313"/>
      <c r="AA279" s="313"/>
      <c r="AB279" s="313"/>
      <c r="AC279" s="313"/>
      <c r="AD279" s="293"/>
      <c r="AE279" s="293"/>
      <c r="AF279" s="293"/>
      <c r="AG279" s="293"/>
      <c r="AH279" s="293"/>
      <c r="AI279" s="293"/>
      <c r="AJ279" s="293"/>
      <c r="AK279" s="293"/>
      <c r="AL279" s="293"/>
      <c r="AM279" s="293"/>
      <c r="AN279" s="315"/>
      <c r="AO279" s="315"/>
      <c r="AP279" s="315"/>
      <c r="AQ279" s="293"/>
      <c r="AR279" s="293"/>
      <c r="AS279" s="316"/>
      <c r="AT279" s="316"/>
      <c r="AU279" s="293"/>
      <c r="AV279" s="293"/>
    </row>
    <row r="280" spans="1:48" x14ac:dyDescent="0.2">
      <c r="A280" s="286"/>
      <c r="B280" s="317"/>
      <c r="C280" s="293"/>
      <c r="D280" s="293"/>
      <c r="E280" s="293"/>
      <c r="F280" s="293"/>
      <c r="G280" s="293" t="str">
        <f t="shared" si="26"/>
        <v>____</v>
      </c>
      <c r="H280" s="294"/>
      <c r="I280" s="294"/>
      <c r="J280" s="295"/>
      <c r="K280" s="293"/>
      <c r="L280" s="293"/>
      <c r="M280" s="293"/>
      <c r="N280" s="312">
        <f t="shared" si="27"/>
        <v>0</v>
      </c>
      <c r="O280" s="312">
        <f t="shared" si="28"/>
        <v>0</v>
      </c>
      <c r="P280" s="312"/>
      <c r="Q280" s="312"/>
      <c r="R280" s="312"/>
      <c r="S280" s="296"/>
      <c r="T280" s="296"/>
      <c r="U280" s="296"/>
      <c r="V280" s="296"/>
      <c r="W280" s="290"/>
      <c r="X280" s="290"/>
      <c r="Y280" s="313"/>
      <c r="Z280" s="313"/>
      <c r="AA280" s="313"/>
      <c r="AB280" s="313"/>
      <c r="AC280" s="313"/>
      <c r="AD280" s="293"/>
      <c r="AE280" s="293"/>
      <c r="AF280" s="293"/>
      <c r="AG280" s="293"/>
      <c r="AH280" s="293"/>
      <c r="AI280" s="293"/>
      <c r="AJ280" s="293"/>
      <c r="AK280" s="293"/>
      <c r="AL280" s="293"/>
      <c r="AM280" s="293"/>
      <c r="AN280" s="315"/>
      <c r="AO280" s="315"/>
      <c r="AP280" s="315"/>
      <c r="AQ280" s="293"/>
      <c r="AR280" s="293"/>
      <c r="AS280" s="316"/>
      <c r="AT280" s="316"/>
      <c r="AU280" s="293"/>
      <c r="AV280" s="293"/>
    </row>
    <row r="281" spans="1:48" x14ac:dyDescent="0.2">
      <c r="A281" s="286"/>
      <c r="B281" s="317"/>
      <c r="C281" s="293"/>
      <c r="D281" s="293"/>
      <c r="E281" s="293"/>
      <c r="F281" s="293"/>
      <c r="G281" s="293" t="str">
        <f t="shared" si="26"/>
        <v>____</v>
      </c>
      <c r="H281" s="294"/>
      <c r="I281" s="294"/>
      <c r="J281" s="295"/>
      <c r="K281" s="293"/>
      <c r="L281" s="293"/>
      <c r="M281" s="293"/>
      <c r="N281" s="312">
        <f t="shared" si="27"/>
        <v>0</v>
      </c>
      <c r="O281" s="312">
        <f t="shared" si="28"/>
        <v>0</v>
      </c>
      <c r="P281" s="312"/>
      <c r="Q281" s="312"/>
      <c r="R281" s="312"/>
      <c r="S281" s="296"/>
      <c r="T281" s="296"/>
      <c r="U281" s="296"/>
      <c r="V281" s="296"/>
      <c r="W281" s="290"/>
      <c r="X281" s="290"/>
      <c r="Y281" s="313"/>
      <c r="Z281" s="313"/>
      <c r="AA281" s="313"/>
      <c r="AB281" s="313"/>
      <c r="AC281" s="313"/>
      <c r="AD281" s="293"/>
      <c r="AE281" s="293"/>
      <c r="AF281" s="293"/>
      <c r="AG281" s="293"/>
      <c r="AH281" s="293"/>
      <c r="AI281" s="293"/>
      <c r="AJ281" s="293"/>
      <c r="AK281" s="293"/>
      <c r="AL281" s="293"/>
      <c r="AM281" s="293"/>
      <c r="AN281" s="315"/>
      <c r="AO281" s="315"/>
      <c r="AP281" s="315"/>
      <c r="AQ281" s="293"/>
      <c r="AR281" s="293"/>
      <c r="AS281" s="316"/>
      <c r="AT281" s="316"/>
      <c r="AU281" s="293"/>
      <c r="AV281" s="293"/>
    </row>
    <row r="282" spans="1:48" x14ac:dyDescent="0.2">
      <c r="A282" s="286"/>
      <c r="B282" s="317"/>
      <c r="C282" s="293"/>
      <c r="D282" s="293"/>
      <c r="E282" s="293"/>
      <c r="F282" s="293"/>
      <c r="G282" s="293" t="str">
        <f t="shared" si="26"/>
        <v>____</v>
      </c>
      <c r="H282" s="294"/>
      <c r="I282" s="294"/>
      <c r="J282" s="295"/>
      <c r="K282" s="293"/>
      <c r="L282" s="293"/>
      <c r="M282" s="293"/>
      <c r="N282" s="312">
        <f t="shared" si="27"/>
        <v>0</v>
      </c>
      <c r="O282" s="312">
        <f t="shared" si="28"/>
        <v>0</v>
      </c>
      <c r="P282" s="312"/>
      <c r="Q282" s="312"/>
      <c r="R282" s="312"/>
      <c r="S282" s="296"/>
      <c r="T282" s="296"/>
      <c r="U282" s="296"/>
      <c r="V282" s="296"/>
      <c r="W282" s="290"/>
      <c r="X282" s="290"/>
      <c r="Y282" s="313"/>
      <c r="Z282" s="313"/>
      <c r="AA282" s="313"/>
      <c r="AB282" s="313"/>
      <c r="AC282" s="313"/>
      <c r="AD282" s="293"/>
      <c r="AE282" s="293"/>
      <c r="AF282" s="293"/>
      <c r="AG282" s="293"/>
      <c r="AH282" s="293"/>
      <c r="AI282" s="293"/>
      <c r="AJ282" s="293"/>
      <c r="AK282" s="293"/>
      <c r="AL282" s="293"/>
      <c r="AM282" s="293"/>
      <c r="AN282" s="315"/>
      <c r="AO282" s="315"/>
      <c r="AP282" s="315"/>
      <c r="AQ282" s="293"/>
      <c r="AR282" s="293"/>
      <c r="AS282" s="316"/>
      <c r="AT282" s="316"/>
      <c r="AU282" s="293"/>
      <c r="AV282" s="293"/>
    </row>
    <row r="283" spans="1:48" x14ac:dyDescent="0.2">
      <c r="A283" s="286"/>
      <c r="B283" s="317"/>
      <c r="C283" s="293"/>
      <c r="D283" s="293"/>
      <c r="E283" s="293"/>
      <c r="F283" s="293"/>
      <c r="G283" s="293" t="str">
        <f t="shared" si="26"/>
        <v>____</v>
      </c>
      <c r="H283" s="294"/>
      <c r="I283" s="294"/>
      <c r="J283" s="295"/>
      <c r="K283" s="293"/>
      <c r="L283" s="293"/>
      <c r="M283" s="293"/>
      <c r="N283" s="312">
        <f t="shared" si="27"/>
        <v>0</v>
      </c>
      <c r="O283" s="312">
        <f t="shared" si="28"/>
        <v>0</v>
      </c>
      <c r="P283" s="312"/>
      <c r="Q283" s="312"/>
      <c r="R283" s="312"/>
      <c r="S283" s="296"/>
      <c r="T283" s="296"/>
      <c r="U283" s="296"/>
      <c r="V283" s="296"/>
      <c r="W283" s="290"/>
      <c r="X283" s="290"/>
      <c r="Y283" s="313"/>
      <c r="Z283" s="313"/>
      <c r="AA283" s="313"/>
      <c r="AB283" s="313"/>
      <c r="AC283" s="313"/>
      <c r="AD283" s="293"/>
      <c r="AE283" s="293"/>
      <c r="AF283" s="293"/>
      <c r="AG283" s="293"/>
      <c r="AH283" s="293"/>
      <c r="AI283" s="293"/>
      <c r="AJ283" s="293"/>
      <c r="AK283" s="293"/>
      <c r="AL283" s="293"/>
      <c r="AM283" s="293"/>
      <c r="AN283" s="315"/>
      <c r="AO283" s="315"/>
      <c r="AP283" s="315"/>
      <c r="AQ283" s="293"/>
      <c r="AR283" s="293"/>
      <c r="AS283" s="316"/>
      <c r="AT283" s="316"/>
      <c r="AU283" s="293"/>
      <c r="AV283" s="293"/>
    </row>
    <row r="284" spans="1:48" x14ac:dyDescent="0.2">
      <c r="A284" s="286"/>
      <c r="B284" s="317"/>
      <c r="C284" s="293"/>
      <c r="D284" s="293"/>
      <c r="E284" s="293"/>
      <c r="F284" s="293"/>
      <c r="G284" s="293" t="str">
        <f t="shared" si="26"/>
        <v>____</v>
      </c>
      <c r="H284" s="294"/>
      <c r="I284" s="294"/>
      <c r="J284" s="295"/>
      <c r="K284" s="293"/>
      <c r="L284" s="293"/>
      <c r="M284" s="293"/>
      <c r="N284" s="312">
        <f t="shared" si="27"/>
        <v>0</v>
      </c>
      <c r="O284" s="312">
        <f t="shared" si="28"/>
        <v>0</v>
      </c>
      <c r="P284" s="312"/>
      <c r="Q284" s="312"/>
      <c r="R284" s="312"/>
      <c r="S284" s="296"/>
      <c r="T284" s="296"/>
      <c r="U284" s="296"/>
      <c r="V284" s="296"/>
      <c r="W284" s="290"/>
      <c r="X284" s="290"/>
      <c r="Y284" s="313"/>
      <c r="Z284" s="313"/>
      <c r="AA284" s="313"/>
      <c r="AB284" s="313"/>
      <c r="AC284" s="313"/>
      <c r="AD284" s="293"/>
      <c r="AE284" s="293"/>
      <c r="AF284" s="293"/>
      <c r="AG284" s="293"/>
      <c r="AH284" s="293"/>
      <c r="AI284" s="293"/>
      <c r="AJ284" s="293"/>
      <c r="AK284" s="293"/>
      <c r="AL284" s="293"/>
      <c r="AM284" s="293"/>
      <c r="AN284" s="315"/>
      <c r="AO284" s="315"/>
      <c r="AP284" s="315"/>
      <c r="AQ284" s="293"/>
      <c r="AR284" s="293"/>
      <c r="AS284" s="316"/>
      <c r="AT284" s="316"/>
      <c r="AU284" s="293"/>
      <c r="AV284" s="293"/>
    </row>
    <row r="285" spans="1:48" x14ac:dyDescent="0.2">
      <c r="A285" s="286"/>
      <c r="B285" s="317"/>
      <c r="C285" s="293"/>
      <c r="D285" s="293"/>
      <c r="E285" s="293"/>
      <c r="F285" s="293"/>
      <c r="G285" s="293" t="str">
        <f t="shared" si="26"/>
        <v>____</v>
      </c>
      <c r="H285" s="294"/>
      <c r="I285" s="294"/>
      <c r="J285" s="295"/>
      <c r="K285" s="293"/>
      <c r="L285" s="293"/>
      <c r="M285" s="293"/>
      <c r="N285" s="312">
        <f t="shared" si="27"/>
        <v>0</v>
      </c>
      <c r="O285" s="312">
        <f t="shared" si="28"/>
        <v>0</v>
      </c>
      <c r="P285" s="312"/>
      <c r="Q285" s="312"/>
      <c r="R285" s="312"/>
      <c r="S285" s="296"/>
      <c r="T285" s="296"/>
      <c r="U285" s="296"/>
      <c r="V285" s="296"/>
      <c r="W285" s="290"/>
      <c r="X285" s="290"/>
      <c r="Y285" s="313"/>
      <c r="Z285" s="313"/>
      <c r="AA285" s="313"/>
      <c r="AB285" s="313"/>
      <c r="AC285" s="313"/>
      <c r="AD285" s="293"/>
      <c r="AE285" s="293"/>
      <c r="AF285" s="293"/>
      <c r="AG285" s="293"/>
      <c r="AH285" s="293"/>
      <c r="AI285" s="293"/>
      <c r="AJ285" s="293"/>
      <c r="AK285" s="293"/>
      <c r="AL285" s="293"/>
      <c r="AM285" s="293"/>
      <c r="AN285" s="315"/>
      <c r="AO285" s="315"/>
      <c r="AP285" s="315"/>
      <c r="AQ285" s="293"/>
      <c r="AR285" s="293"/>
      <c r="AS285" s="316"/>
      <c r="AT285" s="316"/>
      <c r="AU285" s="293"/>
      <c r="AV285" s="293"/>
    </row>
    <row r="286" spans="1:48" x14ac:dyDescent="0.2">
      <c r="A286" s="286"/>
      <c r="B286" s="317"/>
      <c r="C286" s="293"/>
      <c r="D286" s="293"/>
      <c r="E286" s="293"/>
      <c r="F286" s="293"/>
      <c r="G286" s="293" t="str">
        <f t="shared" si="26"/>
        <v>____</v>
      </c>
      <c r="H286" s="294"/>
      <c r="I286" s="294"/>
      <c r="J286" s="295"/>
      <c r="K286" s="293"/>
      <c r="L286" s="293"/>
      <c r="M286" s="293"/>
      <c r="N286" s="312">
        <f t="shared" si="27"/>
        <v>0</v>
      </c>
      <c r="O286" s="312">
        <f t="shared" si="28"/>
        <v>0</v>
      </c>
      <c r="P286" s="312"/>
      <c r="Q286" s="312"/>
      <c r="R286" s="312"/>
      <c r="S286" s="296"/>
      <c r="T286" s="296"/>
      <c r="U286" s="296"/>
      <c r="V286" s="296"/>
      <c r="W286" s="290"/>
      <c r="X286" s="290"/>
      <c r="Y286" s="313"/>
      <c r="Z286" s="313"/>
      <c r="AA286" s="313"/>
      <c r="AB286" s="313"/>
      <c r="AC286" s="313"/>
      <c r="AD286" s="293"/>
      <c r="AE286" s="293"/>
      <c r="AF286" s="293"/>
      <c r="AG286" s="293"/>
      <c r="AH286" s="293"/>
      <c r="AI286" s="293"/>
      <c r="AJ286" s="293"/>
      <c r="AK286" s="293"/>
      <c r="AL286" s="293"/>
      <c r="AM286" s="293"/>
      <c r="AN286" s="315"/>
      <c r="AO286" s="315"/>
      <c r="AP286" s="315"/>
      <c r="AQ286" s="293"/>
      <c r="AR286" s="293"/>
      <c r="AS286" s="316"/>
      <c r="AT286" s="316"/>
      <c r="AU286" s="293"/>
      <c r="AV286" s="293"/>
    </row>
    <row r="287" spans="1:48" x14ac:dyDescent="0.2">
      <c r="A287" s="286"/>
      <c r="B287" s="317"/>
      <c r="C287" s="293"/>
      <c r="D287" s="293"/>
      <c r="E287" s="293"/>
      <c r="F287" s="293"/>
      <c r="G287" s="293" t="str">
        <f t="shared" si="26"/>
        <v>____</v>
      </c>
      <c r="H287" s="294"/>
      <c r="I287" s="294"/>
      <c r="J287" s="295"/>
      <c r="K287" s="293"/>
      <c r="L287" s="293"/>
      <c r="M287" s="293"/>
      <c r="N287" s="312">
        <f t="shared" si="27"/>
        <v>0</v>
      </c>
      <c r="O287" s="312">
        <f t="shared" si="28"/>
        <v>0</v>
      </c>
      <c r="P287" s="312"/>
      <c r="Q287" s="312"/>
      <c r="R287" s="312"/>
      <c r="S287" s="296"/>
      <c r="T287" s="296"/>
      <c r="U287" s="296"/>
      <c r="V287" s="296"/>
      <c r="W287" s="290"/>
      <c r="X287" s="290"/>
      <c r="Y287" s="313"/>
      <c r="Z287" s="313"/>
      <c r="AA287" s="313"/>
      <c r="AB287" s="313"/>
      <c r="AC287" s="313"/>
      <c r="AD287" s="293"/>
      <c r="AE287" s="293"/>
      <c r="AF287" s="293"/>
      <c r="AG287" s="293"/>
      <c r="AH287" s="293"/>
      <c r="AI287" s="293"/>
      <c r="AJ287" s="293"/>
      <c r="AK287" s="293"/>
      <c r="AL287" s="293"/>
      <c r="AM287" s="293"/>
      <c r="AN287" s="315"/>
      <c r="AO287" s="315"/>
      <c r="AP287" s="315"/>
      <c r="AQ287" s="293"/>
      <c r="AR287" s="293"/>
      <c r="AS287" s="316"/>
      <c r="AT287" s="316"/>
      <c r="AU287" s="293"/>
      <c r="AV287" s="293"/>
    </row>
    <row r="288" spans="1:48" x14ac:dyDescent="0.2">
      <c r="A288" s="286"/>
      <c r="B288" s="317"/>
      <c r="C288" s="293"/>
      <c r="D288" s="293"/>
      <c r="E288" s="293"/>
      <c r="F288" s="293"/>
      <c r="G288" s="293" t="str">
        <f t="shared" si="26"/>
        <v>____</v>
      </c>
      <c r="H288" s="294"/>
      <c r="I288" s="294"/>
      <c r="J288" s="295"/>
      <c r="K288" s="293"/>
      <c r="L288" s="293"/>
      <c r="M288" s="293"/>
      <c r="N288" s="312">
        <f t="shared" si="27"/>
        <v>0</v>
      </c>
      <c r="O288" s="312">
        <f t="shared" si="28"/>
        <v>0</v>
      </c>
      <c r="P288" s="312"/>
      <c r="Q288" s="312"/>
      <c r="R288" s="312"/>
      <c r="S288" s="296"/>
      <c r="T288" s="296"/>
      <c r="U288" s="296"/>
      <c r="V288" s="296"/>
      <c r="W288" s="290"/>
      <c r="X288" s="290"/>
      <c r="Y288" s="313"/>
      <c r="Z288" s="313"/>
      <c r="AA288" s="313"/>
      <c r="AB288" s="313"/>
      <c r="AC288" s="313"/>
      <c r="AD288" s="293"/>
      <c r="AE288" s="293"/>
      <c r="AF288" s="293"/>
      <c r="AG288" s="293"/>
      <c r="AH288" s="293"/>
      <c r="AI288" s="293"/>
      <c r="AJ288" s="293"/>
      <c r="AK288" s="293"/>
      <c r="AL288" s="293"/>
      <c r="AM288" s="293"/>
      <c r="AN288" s="315"/>
      <c r="AO288" s="315"/>
      <c r="AP288" s="315"/>
      <c r="AQ288" s="293"/>
      <c r="AR288" s="293"/>
      <c r="AS288" s="316"/>
      <c r="AT288" s="316"/>
      <c r="AU288" s="293"/>
      <c r="AV288" s="293"/>
    </row>
    <row r="289" spans="1:48" x14ac:dyDescent="0.2">
      <c r="A289" s="286"/>
      <c r="B289" s="317"/>
      <c r="C289" s="293"/>
      <c r="D289" s="293"/>
      <c r="E289" s="293"/>
      <c r="F289" s="293"/>
      <c r="G289" s="293" t="str">
        <f t="shared" si="26"/>
        <v>____</v>
      </c>
      <c r="H289" s="294"/>
      <c r="I289" s="294"/>
      <c r="J289" s="295"/>
      <c r="K289" s="293"/>
      <c r="L289" s="293"/>
      <c r="M289" s="293"/>
      <c r="N289" s="312">
        <f t="shared" si="27"/>
        <v>0</v>
      </c>
      <c r="O289" s="312">
        <f t="shared" si="28"/>
        <v>0</v>
      </c>
      <c r="P289" s="312"/>
      <c r="Q289" s="312"/>
      <c r="R289" s="312"/>
      <c r="S289" s="296"/>
      <c r="T289" s="296"/>
      <c r="U289" s="296"/>
      <c r="V289" s="296"/>
      <c r="W289" s="290"/>
      <c r="X289" s="290"/>
      <c r="Y289" s="313"/>
      <c r="Z289" s="313"/>
      <c r="AA289" s="313"/>
      <c r="AB289" s="313"/>
      <c r="AC289" s="313"/>
      <c r="AD289" s="293"/>
      <c r="AE289" s="293"/>
      <c r="AF289" s="293"/>
      <c r="AG289" s="293"/>
      <c r="AH289" s="293"/>
      <c r="AI289" s="293"/>
      <c r="AJ289" s="293"/>
      <c r="AK289" s="293"/>
      <c r="AL289" s="293"/>
      <c r="AM289" s="293"/>
      <c r="AN289" s="315"/>
      <c r="AO289" s="315"/>
      <c r="AP289" s="315"/>
      <c r="AQ289" s="293"/>
      <c r="AR289" s="293"/>
      <c r="AS289" s="316"/>
      <c r="AT289" s="316"/>
      <c r="AU289" s="293"/>
      <c r="AV289" s="293"/>
    </row>
    <row r="290" spans="1:48" x14ac:dyDescent="0.2">
      <c r="A290" s="286"/>
      <c r="B290" s="317"/>
      <c r="C290" s="293"/>
      <c r="D290" s="293"/>
      <c r="E290" s="293"/>
      <c r="F290" s="293"/>
      <c r="G290" s="293" t="str">
        <f t="shared" si="26"/>
        <v>____</v>
      </c>
      <c r="H290" s="294"/>
      <c r="I290" s="294"/>
      <c r="J290" s="295"/>
      <c r="K290" s="293"/>
      <c r="L290" s="293"/>
      <c r="M290" s="293"/>
      <c r="N290" s="312">
        <f t="shared" si="27"/>
        <v>0</v>
      </c>
      <c r="O290" s="312">
        <f t="shared" si="28"/>
        <v>0</v>
      </c>
      <c r="P290" s="312"/>
      <c r="Q290" s="312"/>
      <c r="R290" s="312"/>
      <c r="S290" s="296"/>
      <c r="T290" s="296"/>
      <c r="U290" s="296"/>
      <c r="V290" s="296"/>
      <c r="W290" s="290"/>
      <c r="X290" s="290"/>
      <c r="Y290" s="313"/>
      <c r="Z290" s="313"/>
      <c r="AA290" s="313"/>
      <c r="AB290" s="313"/>
      <c r="AC290" s="313"/>
      <c r="AD290" s="293"/>
      <c r="AE290" s="293"/>
      <c r="AF290" s="293"/>
      <c r="AG290" s="293"/>
      <c r="AH290" s="293"/>
      <c r="AI290" s="293"/>
      <c r="AJ290" s="293"/>
      <c r="AK290" s="293"/>
      <c r="AL290" s="293"/>
      <c r="AM290" s="293"/>
      <c r="AN290" s="315"/>
      <c r="AO290" s="315"/>
      <c r="AP290" s="315"/>
      <c r="AQ290" s="293"/>
      <c r="AR290" s="293"/>
      <c r="AS290" s="316"/>
      <c r="AT290" s="316"/>
      <c r="AU290" s="293"/>
      <c r="AV290" s="293"/>
    </row>
    <row r="291" spans="1:48" x14ac:dyDescent="0.2">
      <c r="A291" s="286"/>
      <c r="B291" s="317"/>
      <c r="C291" s="293"/>
      <c r="D291" s="293"/>
      <c r="E291" s="293"/>
      <c r="F291" s="293"/>
      <c r="G291" s="293" t="str">
        <f t="shared" si="26"/>
        <v>____</v>
      </c>
      <c r="H291" s="294"/>
      <c r="I291" s="294"/>
      <c r="J291" s="295"/>
      <c r="K291" s="293"/>
      <c r="L291" s="293"/>
      <c r="M291" s="293"/>
      <c r="N291" s="312">
        <f t="shared" si="27"/>
        <v>0</v>
      </c>
      <c r="O291" s="312">
        <f t="shared" si="28"/>
        <v>0</v>
      </c>
      <c r="P291" s="312"/>
      <c r="Q291" s="312"/>
      <c r="R291" s="312"/>
      <c r="S291" s="296"/>
      <c r="T291" s="296"/>
      <c r="U291" s="296"/>
      <c r="V291" s="296"/>
      <c r="W291" s="290"/>
      <c r="X291" s="290"/>
      <c r="Y291" s="313"/>
      <c r="Z291" s="313"/>
      <c r="AA291" s="313"/>
      <c r="AB291" s="313"/>
      <c r="AC291" s="313"/>
      <c r="AD291" s="293"/>
      <c r="AE291" s="293"/>
      <c r="AF291" s="293"/>
      <c r="AG291" s="293"/>
      <c r="AH291" s="293"/>
      <c r="AI291" s="293"/>
      <c r="AJ291" s="293"/>
      <c r="AK291" s="293"/>
      <c r="AL291" s="293"/>
      <c r="AM291" s="293"/>
      <c r="AN291" s="315"/>
      <c r="AO291" s="315"/>
      <c r="AP291" s="315"/>
      <c r="AQ291" s="293"/>
      <c r="AR291" s="293"/>
      <c r="AS291" s="316"/>
      <c r="AT291" s="316"/>
      <c r="AU291" s="293"/>
      <c r="AV291" s="293"/>
    </row>
    <row r="292" spans="1:48" x14ac:dyDescent="0.2">
      <c r="A292" s="286"/>
      <c r="B292" s="317"/>
      <c r="C292" s="293"/>
      <c r="D292" s="293"/>
      <c r="E292" s="293"/>
      <c r="F292" s="293"/>
      <c r="G292" s="293" t="str">
        <f t="shared" si="26"/>
        <v>____</v>
      </c>
      <c r="H292" s="294"/>
      <c r="I292" s="294"/>
      <c r="J292" s="295"/>
      <c r="K292" s="293"/>
      <c r="L292" s="293"/>
      <c r="M292" s="293"/>
      <c r="N292" s="312">
        <f t="shared" si="27"/>
        <v>0</v>
      </c>
      <c r="O292" s="312">
        <f t="shared" si="28"/>
        <v>0</v>
      </c>
      <c r="P292" s="312"/>
      <c r="Q292" s="312"/>
      <c r="R292" s="312"/>
      <c r="S292" s="296"/>
      <c r="T292" s="296"/>
      <c r="U292" s="296"/>
      <c r="V292" s="296"/>
      <c r="W292" s="290"/>
      <c r="X292" s="290"/>
      <c r="Y292" s="313"/>
      <c r="Z292" s="313"/>
      <c r="AA292" s="313"/>
      <c r="AB292" s="313"/>
      <c r="AC292" s="313"/>
      <c r="AD292" s="293"/>
      <c r="AE292" s="293"/>
      <c r="AF292" s="293"/>
      <c r="AG292" s="293"/>
      <c r="AH292" s="293"/>
      <c r="AI292" s="293"/>
      <c r="AJ292" s="293"/>
      <c r="AK292" s="293"/>
      <c r="AL292" s="293"/>
      <c r="AM292" s="293"/>
      <c r="AN292" s="315"/>
      <c r="AO292" s="315"/>
      <c r="AP292" s="315"/>
      <c r="AQ292" s="293"/>
      <c r="AR292" s="293"/>
      <c r="AS292" s="316"/>
      <c r="AT292" s="316"/>
      <c r="AU292" s="293"/>
      <c r="AV292" s="293"/>
    </row>
    <row r="293" spans="1:48" x14ac:dyDescent="0.2">
      <c r="A293" s="286"/>
      <c r="B293" s="317"/>
      <c r="C293" s="293"/>
      <c r="D293" s="293"/>
      <c r="E293" s="293"/>
      <c r="F293" s="293"/>
      <c r="G293" s="293" t="str">
        <f t="shared" si="26"/>
        <v>____</v>
      </c>
      <c r="H293" s="294"/>
      <c r="I293" s="294"/>
      <c r="J293" s="295"/>
      <c r="K293" s="293"/>
      <c r="L293" s="293"/>
      <c r="M293" s="293"/>
      <c r="N293" s="312">
        <f t="shared" si="27"/>
        <v>0</v>
      </c>
      <c r="O293" s="312">
        <f t="shared" si="28"/>
        <v>0</v>
      </c>
      <c r="P293" s="312"/>
      <c r="Q293" s="312"/>
      <c r="R293" s="312"/>
      <c r="S293" s="296"/>
      <c r="T293" s="296"/>
      <c r="U293" s="296"/>
      <c r="V293" s="296"/>
      <c r="W293" s="290"/>
      <c r="X293" s="290"/>
      <c r="Y293" s="313"/>
      <c r="Z293" s="313"/>
      <c r="AA293" s="313"/>
      <c r="AB293" s="313"/>
      <c r="AC293" s="313"/>
      <c r="AD293" s="293"/>
      <c r="AE293" s="293"/>
      <c r="AF293" s="293"/>
      <c r="AG293" s="293"/>
      <c r="AH293" s="293"/>
      <c r="AI293" s="293"/>
      <c r="AJ293" s="293"/>
      <c r="AK293" s="293"/>
      <c r="AL293" s="293"/>
      <c r="AM293" s="293"/>
      <c r="AN293" s="315"/>
      <c r="AO293" s="315"/>
      <c r="AP293" s="315"/>
      <c r="AQ293" s="293"/>
      <c r="AR293" s="293"/>
      <c r="AS293" s="316"/>
      <c r="AT293" s="316"/>
      <c r="AU293" s="293"/>
      <c r="AV293" s="293"/>
    </row>
    <row r="294" spans="1:48" x14ac:dyDescent="0.2">
      <c r="A294" s="286"/>
      <c r="B294" s="317"/>
      <c r="C294" s="293"/>
      <c r="D294" s="293"/>
      <c r="E294" s="293"/>
      <c r="F294" s="293"/>
      <c r="G294" s="293" t="str">
        <f t="shared" si="26"/>
        <v>____</v>
      </c>
      <c r="H294" s="294"/>
      <c r="I294" s="294"/>
      <c r="J294" s="295"/>
      <c r="K294" s="293"/>
      <c r="L294" s="293"/>
      <c r="M294" s="293"/>
      <c r="N294" s="312">
        <f t="shared" si="27"/>
        <v>0</v>
      </c>
      <c r="O294" s="312">
        <f t="shared" si="28"/>
        <v>0</v>
      </c>
      <c r="P294" s="312"/>
      <c r="Q294" s="312"/>
      <c r="R294" s="312"/>
      <c r="S294" s="296"/>
      <c r="T294" s="296"/>
      <c r="U294" s="296"/>
      <c r="V294" s="296"/>
      <c r="W294" s="290"/>
      <c r="X294" s="290"/>
      <c r="Y294" s="313"/>
      <c r="Z294" s="313"/>
      <c r="AA294" s="313"/>
      <c r="AB294" s="313"/>
      <c r="AC294" s="313"/>
      <c r="AD294" s="293"/>
      <c r="AE294" s="293"/>
      <c r="AF294" s="293"/>
      <c r="AG294" s="293"/>
      <c r="AH294" s="293"/>
      <c r="AI294" s="293"/>
      <c r="AJ294" s="293"/>
      <c r="AK294" s="293"/>
      <c r="AL294" s="293"/>
      <c r="AM294" s="293"/>
      <c r="AN294" s="315"/>
      <c r="AO294" s="315"/>
      <c r="AP294" s="315"/>
      <c r="AQ294" s="293"/>
      <c r="AR294" s="293"/>
      <c r="AS294" s="316"/>
      <c r="AT294" s="316"/>
      <c r="AU294" s="293"/>
      <c r="AV294" s="293"/>
    </row>
    <row r="295" spans="1:48" x14ac:dyDescent="0.2">
      <c r="A295" s="286"/>
      <c r="B295" s="317"/>
      <c r="C295" s="293"/>
      <c r="D295" s="293"/>
      <c r="E295" s="293"/>
      <c r="F295" s="293"/>
      <c r="G295" s="293" t="str">
        <f t="shared" si="26"/>
        <v>____</v>
      </c>
      <c r="H295" s="294"/>
      <c r="I295" s="294"/>
      <c r="J295" s="295"/>
      <c r="K295" s="293"/>
      <c r="L295" s="293"/>
      <c r="M295" s="293"/>
      <c r="N295" s="312">
        <f t="shared" si="27"/>
        <v>0</v>
      </c>
      <c r="O295" s="312">
        <f t="shared" si="28"/>
        <v>0</v>
      </c>
      <c r="P295" s="312"/>
      <c r="Q295" s="312"/>
      <c r="R295" s="312"/>
      <c r="S295" s="296"/>
      <c r="T295" s="296"/>
      <c r="U295" s="296"/>
      <c r="V295" s="296"/>
      <c r="W295" s="290"/>
      <c r="X295" s="290"/>
      <c r="Y295" s="313"/>
      <c r="Z295" s="313"/>
      <c r="AA295" s="313"/>
      <c r="AB295" s="313"/>
      <c r="AC295" s="313"/>
      <c r="AD295" s="293"/>
      <c r="AE295" s="293"/>
      <c r="AF295" s="293"/>
      <c r="AG295" s="293"/>
      <c r="AH295" s="293"/>
      <c r="AI295" s="293"/>
      <c r="AJ295" s="293"/>
      <c r="AK295" s="293"/>
      <c r="AL295" s="293"/>
      <c r="AM295" s="293"/>
      <c r="AN295" s="315"/>
      <c r="AO295" s="315"/>
      <c r="AP295" s="315"/>
      <c r="AQ295" s="293"/>
      <c r="AR295" s="293"/>
      <c r="AS295" s="316"/>
      <c r="AT295" s="316"/>
      <c r="AU295" s="293"/>
      <c r="AV295" s="293"/>
    </row>
    <row r="296" spans="1:48" x14ac:dyDescent="0.2">
      <c r="A296" s="286"/>
      <c r="B296" s="317"/>
      <c r="C296" s="293"/>
      <c r="D296" s="293"/>
      <c r="E296" s="293"/>
      <c r="F296" s="293"/>
      <c r="G296" s="293" t="str">
        <f t="shared" si="26"/>
        <v>____</v>
      </c>
      <c r="H296" s="294"/>
      <c r="I296" s="294"/>
      <c r="J296" s="295"/>
      <c r="K296" s="293"/>
      <c r="L296" s="293"/>
      <c r="M296" s="293"/>
      <c r="N296" s="312">
        <f t="shared" si="27"/>
        <v>0</v>
      </c>
      <c r="O296" s="312">
        <f t="shared" si="28"/>
        <v>0</v>
      </c>
      <c r="P296" s="312"/>
      <c r="Q296" s="312"/>
      <c r="R296" s="312"/>
      <c r="S296" s="296"/>
      <c r="T296" s="296"/>
      <c r="U296" s="296"/>
      <c r="V296" s="296"/>
      <c r="W296" s="290"/>
      <c r="X296" s="290"/>
      <c r="Y296" s="313"/>
      <c r="Z296" s="313"/>
      <c r="AA296" s="313"/>
      <c r="AB296" s="313"/>
      <c r="AC296" s="313"/>
      <c r="AD296" s="293"/>
      <c r="AE296" s="293"/>
      <c r="AF296" s="293"/>
      <c r="AG296" s="293"/>
      <c r="AH296" s="293"/>
      <c r="AI296" s="293"/>
      <c r="AJ296" s="293"/>
      <c r="AK296" s="293"/>
      <c r="AL296" s="293"/>
      <c r="AM296" s="293"/>
      <c r="AN296" s="315"/>
      <c r="AO296" s="315"/>
      <c r="AP296" s="315"/>
      <c r="AQ296" s="293"/>
      <c r="AR296" s="293"/>
      <c r="AS296" s="316"/>
      <c r="AT296" s="316"/>
      <c r="AU296" s="293"/>
      <c r="AV296" s="293"/>
    </row>
    <row r="297" spans="1:48" x14ac:dyDescent="0.2">
      <c r="A297" s="286"/>
      <c r="B297" s="317"/>
      <c r="C297" s="293"/>
      <c r="D297" s="293"/>
      <c r="E297" s="293"/>
      <c r="F297" s="293"/>
      <c r="G297" s="293" t="str">
        <f t="shared" si="26"/>
        <v>____</v>
      </c>
      <c r="H297" s="294"/>
      <c r="I297" s="294"/>
      <c r="J297" s="295"/>
      <c r="K297" s="293"/>
      <c r="L297" s="293"/>
      <c r="M297" s="293"/>
      <c r="N297" s="312">
        <f t="shared" si="27"/>
        <v>0</v>
      </c>
      <c r="O297" s="312">
        <f t="shared" si="28"/>
        <v>0</v>
      </c>
      <c r="P297" s="312"/>
      <c r="Q297" s="312"/>
      <c r="R297" s="312"/>
      <c r="S297" s="296"/>
      <c r="T297" s="296"/>
      <c r="U297" s="296"/>
      <c r="V297" s="296"/>
      <c r="W297" s="290"/>
      <c r="X297" s="290"/>
      <c r="Y297" s="313"/>
      <c r="Z297" s="313"/>
      <c r="AA297" s="313"/>
      <c r="AB297" s="313"/>
      <c r="AC297" s="313"/>
      <c r="AD297" s="293"/>
      <c r="AE297" s="293"/>
      <c r="AF297" s="293"/>
      <c r="AG297" s="293"/>
      <c r="AH297" s="293"/>
      <c r="AI297" s="293"/>
      <c r="AJ297" s="293"/>
      <c r="AK297" s="293"/>
      <c r="AL297" s="293"/>
      <c r="AM297" s="293"/>
      <c r="AN297" s="315"/>
      <c r="AO297" s="315"/>
      <c r="AP297" s="315"/>
      <c r="AQ297" s="293"/>
      <c r="AR297" s="293"/>
      <c r="AS297" s="316"/>
      <c r="AT297" s="316"/>
      <c r="AU297" s="293"/>
      <c r="AV297" s="293"/>
    </row>
    <row r="298" spans="1:48" x14ac:dyDescent="0.2">
      <c r="A298" s="286"/>
      <c r="B298" s="317"/>
      <c r="C298" s="293"/>
      <c r="D298" s="293"/>
      <c r="E298" s="293"/>
      <c r="F298" s="293"/>
      <c r="G298" s="293" t="str">
        <f t="shared" si="26"/>
        <v>____</v>
      </c>
      <c r="H298" s="294"/>
      <c r="I298" s="294"/>
      <c r="J298" s="295"/>
      <c r="K298" s="293"/>
      <c r="L298" s="293"/>
      <c r="M298" s="293"/>
      <c r="N298" s="312">
        <f t="shared" si="27"/>
        <v>0</v>
      </c>
      <c r="O298" s="312">
        <f t="shared" si="28"/>
        <v>0</v>
      </c>
      <c r="P298" s="312"/>
      <c r="Q298" s="312"/>
      <c r="R298" s="312"/>
      <c r="S298" s="296"/>
      <c r="T298" s="296"/>
      <c r="U298" s="296"/>
      <c r="V298" s="296"/>
      <c r="W298" s="290"/>
      <c r="X298" s="290"/>
      <c r="Y298" s="313"/>
      <c r="Z298" s="313"/>
      <c r="AA298" s="313"/>
      <c r="AB298" s="313"/>
      <c r="AC298" s="313"/>
      <c r="AD298" s="293"/>
      <c r="AE298" s="293"/>
      <c r="AF298" s="293"/>
      <c r="AG298" s="293"/>
      <c r="AH298" s="293"/>
      <c r="AI298" s="293"/>
      <c r="AJ298" s="293"/>
      <c r="AK298" s="293"/>
      <c r="AL298" s="293"/>
      <c r="AM298" s="293"/>
      <c r="AN298" s="315"/>
      <c r="AO298" s="315"/>
      <c r="AP298" s="315"/>
      <c r="AQ298" s="293"/>
      <c r="AR298" s="293"/>
      <c r="AS298" s="316"/>
      <c r="AT298" s="316"/>
      <c r="AU298" s="293"/>
      <c r="AV298" s="293"/>
    </row>
    <row r="299" spans="1:48" x14ac:dyDescent="0.2">
      <c r="A299" s="286"/>
      <c r="B299" s="317"/>
      <c r="C299" s="293"/>
      <c r="D299" s="293"/>
      <c r="E299" s="293"/>
      <c r="F299" s="293"/>
      <c r="G299" s="293" t="str">
        <f t="shared" si="26"/>
        <v>____</v>
      </c>
      <c r="H299" s="294"/>
      <c r="I299" s="294"/>
      <c r="J299" s="295"/>
      <c r="K299" s="293"/>
      <c r="L299" s="293"/>
      <c r="M299" s="293"/>
      <c r="N299" s="312">
        <f t="shared" si="27"/>
        <v>0</v>
      </c>
      <c r="O299" s="312">
        <f t="shared" si="28"/>
        <v>0</v>
      </c>
      <c r="P299" s="312"/>
      <c r="Q299" s="312"/>
      <c r="R299" s="312"/>
      <c r="S299" s="296"/>
      <c r="T299" s="296"/>
      <c r="U299" s="296"/>
      <c r="V299" s="296"/>
      <c r="W299" s="290"/>
      <c r="X299" s="290"/>
      <c r="Y299" s="313"/>
      <c r="Z299" s="313"/>
      <c r="AA299" s="313"/>
      <c r="AB299" s="313"/>
      <c r="AC299" s="313"/>
      <c r="AD299" s="293"/>
      <c r="AE299" s="293"/>
      <c r="AF299" s="293"/>
      <c r="AG299" s="293"/>
      <c r="AH299" s="293"/>
      <c r="AI299" s="293"/>
      <c r="AJ299" s="293"/>
      <c r="AK299" s="293"/>
      <c r="AL299" s="293"/>
      <c r="AM299" s="293"/>
      <c r="AN299" s="315"/>
      <c r="AO299" s="315"/>
      <c r="AP299" s="315"/>
      <c r="AQ299" s="293"/>
      <c r="AR299" s="293"/>
      <c r="AS299" s="316"/>
      <c r="AT299" s="316"/>
      <c r="AU299" s="293"/>
      <c r="AV299" s="293"/>
    </row>
    <row r="300" spans="1:48" x14ac:dyDescent="0.2">
      <c r="A300" s="286"/>
      <c r="B300" s="317"/>
      <c r="C300" s="293"/>
      <c r="D300" s="293"/>
      <c r="E300" s="293"/>
      <c r="F300" s="293"/>
      <c r="G300" s="293" t="str">
        <f t="shared" si="26"/>
        <v>____</v>
      </c>
      <c r="H300" s="294"/>
      <c r="I300" s="294"/>
      <c r="J300" s="295"/>
      <c r="K300" s="293"/>
      <c r="L300" s="293"/>
      <c r="M300" s="293"/>
      <c r="N300" s="312">
        <f t="shared" si="27"/>
        <v>0</v>
      </c>
      <c r="O300" s="312">
        <f t="shared" si="28"/>
        <v>0</v>
      </c>
      <c r="P300" s="312"/>
      <c r="Q300" s="312"/>
      <c r="R300" s="312"/>
      <c r="S300" s="296"/>
      <c r="T300" s="296"/>
      <c r="U300" s="296"/>
      <c r="V300" s="296"/>
      <c r="W300" s="290"/>
      <c r="X300" s="290"/>
      <c r="Y300" s="313"/>
      <c r="Z300" s="313"/>
      <c r="AA300" s="313"/>
      <c r="AB300" s="313"/>
      <c r="AC300" s="313"/>
      <c r="AD300" s="293"/>
      <c r="AE300" s="293"/>
      <c r="AF300" s="293"/>
      <c r="AG300" s="293"/>
      <c r="AH300" s="293"/>
      <c r="AI300" s="293"/>
      <c r="AJ300" s="293"/>
      <c r="AK300" s="293"/>
      <c r="AL300" s="293"/>
      <c r="AM300" s="293"/>
      <c r="AN300" s="315"/>
      <c r="AO300" s="315"/>
      <c r="AP300" s="315"/>
      <c r="AQ300" s="293"/>
      <c r="AR300" s="293"/>
      <c r="AS300" s="316"/>
      <c r="AT300" s="316"/>
      <c r="AU300" s="293"/>
      <c r="AV300" s="293"/>
    </row>
    <row r="301" spans="1:48" x14ac:dyDescent="0.2">
      <c r="A301" s="286"/>
      <c r="B301" s="317"/>
      <c r="C301" s="293"/>
      <c r="D301" s="293"/>
      <c r="E301" s="293"/>
      <c r="F301" s="293"/>
      <c r="G301" s="293" t="str">
        <f t="shared" si="26"/>
        <v>____</v>
      </c>
      <c r="H301" s="294"/>
      <c r="I301" s="294"/>
      <c r="J301" s="295"/>
      <c r="K301" s="293"/>
      <c r="L301" s="293"/>
      <c r="M301" s="293"/>
      <c r="N301" s="312">
        <f t="shared" si="27"/>
        <v>0</v>
      </c>
      <c r="O301" s="312">
        <f t="shared" si="28"/>
        <v>0</v>
      </c>
      <c r="P301" s="312"/>
      <c r="Q301" s="312"/>
      <c r="R301" s="312"/>
      <c r="S301" s="296"/>
      <c r="T301" s="296"/>
      <c r="U301" s="296"/>
      <c r="V301" s="296"/>
      <c r="W301" s="290"/>
      <c r="X301" s="290"/>
      <c r="Y301" s="313"/>
      <c r="Z301" s="313"/>
      <c r="AA301" s="313"/>
      <c r="AB301" s="313"/>
      <c r="AC301" s="313"/>
      <c r="AD301" s="293"/>
      <c r="AE301" s="293"/>
      <c r="AF301" s="293"/>
      <c r="AG301" s="293"/>
      <c r="AH301" s="293"/>
      <c r="AI301" s="293"/>
      <c r="AJ301" s="293"/>
      <c r="AK301" s="293"/>
      <c r="AL301" s="293"/>
      <c r="AM301" s="293"/>
      <c r="AN301" s="315"/>
      <c r="AO301" s="315"/>
      <c r="AP301" s="315"/>
      <c r="AQ301" s="293"/>
      <c r="AR301" s="293"/>
      <c r="AS301" s="316"/>
      <c r="AT301" s="316"/>
      <c r="AU301" s="293"/>
      <c r="AV301" s="293"/>
    </row>
    <row r="302" spans="1:48" x14ac:dyDescent="0.2">
      <c r="A302" s="286"/>
      <c r="B302" s="317"/>
      <c r="C302" s="293"/>
      <c r="D302" s="293"/>
      <c r="E302" s="293"/>
      <c r="F302" s="293"/>
      <c r="G302" s="293" t="str">
        <f t="shared" si="26"/>
        <v>____</v>
      </c>
      <c r="H302" s="294"/>
      <c r="I302" s="294"/>
      <c r="J302" s="295"/>
      <c r="K302" s="293"/>
      <c r="L302" s="293"/>
      <c r="M302" s="293"/>
      <c r="N302" s="312">
        <f t="shared" si="27"/>
        <v>0</v>
      </c>
      <c r="O302" s="312">
        <f t="shared" si="28"/>
        <v>0</v>
      </c>
      <c r="P302" s="312"/>
      <c r="Q302" s="312"/>
      <c r="R302" s="312"/>
      <c r="S302" s="296"/>
      <c r="T302" s="296"/>
      <c r="U302" s="296"/>
      <c r="V302" s="296"/>
      <c r="W302" s="290"/>
      <c r="X302" s="290"/>
      <c r="Y302" s="313"/>
      <c r="Z302" s="313"/>
      <c r="AA302" s="313"/>
      <c r="AB302" s="313"/>
      <c r="AC302" s="313"/>
      <c r="AD302" s="293"/>
      <c r="AE302" s="293"/>
      <c r="AF302" s="293"/>
      <c r="AG302" s="293"/>
      <c r="AH302" s="293"/>
      <c r="AI302" s="293"/>
      <c r="AJ302" s="293"/>
      <c r="AK302" s="293"/>
      <c r="AL302" s="293"/>
      <c r="AM302" s="293"/>
      <c r="AN302" s="315"/>
      <c r="AO302" s="315"/>
      <c r="AP302" s="315"/>
      <c r="AQ302" s="293"/>
      <c r="AR302" s="293"/>
      <c r="AS302" s="316"/>
      <c r="AT302" s="316"/>
      <c r="AU302" s="293"/>
      <c r="AV302" s="293"/>
    </row>
    <row r="303" spans="1:48" x14ac:dyDescent="0.2">
      <c r="A303" s="286"/>
      <c r="B303" s="317"/>
      <c r="C303" s="293"/>
      <c r="D303" s="293"/>
      <c r="E303" s="293"/>
      <c r="F303" s="293"/>
      <c r="G303" s="293" t="str">
        <f t="shared" si="26"/>
        <v>____</v>
      </c>
      <c r="H303" s="294"/>
      <c r="I303" s="294"/>
      <c r="J303" s="295"/>
      <c r="K303" s="293"/>
      <c r="L303" s="293"/>
      <c r="M303" s="293"/>
      <c r="N303" s="312">
        <f t="shared" si="27"/>
        <v>0</v>
      </c>
      <c r="O303" s="312">
        <f t="shared" si="28"/>
        <v>0</v>
      </c>
      <c r="P303" s="312"/>
      <c r="Q303" s="312"/>
      <c r="R303" s="312"/>
      <c r="S303" s="296"/>
      <c r="T303" s="296"/>
      <c r="U303" s="296"/>
      <c r="V303" s="296"/>
      <c r="W303" s="290"/>
      <c r="X303" s="290"/>
      <c r="Y303" s="313"/>
      <c r="Z303" s="313"/>
      <c r="AA303" s="313"/>
      <c r="AB303" s="313"/>
      <c r="AC303" s="313"/>
      <c r="AD303" s="293"/>
      <c r="AE303" s="293"/>
      <c r="AF303" s="293"/>
      <c r="AG303" s="293"/>
      <c r="AH303" s="293"/>
      <c r="AI303" s="293"/>
      <c r="AJ303" s="293"/>
      <c r="AK303" s="293"/>
      <c r="AL303" s="293"/>
      <c r="AM303" s="293"/>
      <c r="AN303" s="315"/>
      <c r="AO303" s="315"/>
      <c r="AP303" s="315"/>
      <c r="AQ303" s="293"/>
      <c r="AR303" s="293"/>
      <c r="AS303" s="316"/>
      <c r="AT303" s="316"/>
      <c r="AU303" s="293"/>
      <c r="AV303" s="293"/>
    </row>
    <row r="304" spans="1:48" x14ac:dyDescent="0.2">
      <c r="A304" s="286"/>
      <c r="B304" s="317"/>
      <c r="C304" s="293"/>
      <c r="D304" s="293"/>
      <c r="E304" s="293"/>
      <c r="F304" s="293"/>
      <c r="G304" s="293" t="str">
        <f t="shared" si="26"/>
        <v>____</v>
      </c>
      <c r="H304" s="294"/>
      <c r="I304" s="294"/>
      <c r="J304" s="295"/>
      <c r="K304" s="293"/>
      <c r="L304" s="293"/>
      <c r="M304" s="293"/>
      <c r="N304" s="312">
        <f t="shared" si="27"/>
        <v>0</v>
      </c>
      <c r="O304" s="312">
        <f t="shared" si="28"/>
        <v>0</v>
      </c>
      <c r="P304" s="312"/>
      <c r="Q304" s="312"/>
      <c r="R304" s="312"/>
      <c r="S304" s="296"/>
      <c r="T304" s="296"/>
      <c r="U304" s="296"/>
      <c r="V304" s="296"/>
      <c r="W304" s="290"/>
      <c r="X304" s="290"/>
      <c r="Y304" s="313"/>
      <c r="Z304" s="313"/>
      <c r="AA304" s="313"/>
      <c r="AB304" s="313"/>
      <c r="AC304" s="313"/>
      <c r="AD304" s="293"/>
      <c r="AE304" s="293"/>
      <c r="AF304" s="293"/>
      <c r="AG304" s="293"/>
      <c r="AH304" s="293"/>
      <c r="AI304" s="293"/>
      <c r="AJ304" s="293"/>
      <c r="AK304" s="293"/>
      <c r="AL304" s="293"/>
      <c r="AM304" s="293"/>
      <c r="AN304" s="315"/>
      <c r="AO304" s="315"/>
      <c r="AP304" s="315"/>
      <c r="AQ304" s="293"/>
      <c r="AR304" s="293"/>
      <c r="AS304" s="316"/>
      <c r="AT304" s="316"/>
      <c r="AU304" s="293"/>
      <c r="AV304" s="293"/>
    </row>
    <row r="305" spans="1:48" x14ac:dyDescent="0.2">
      <c r="A305" s="286"/>
      <c r="B305" s="317"/>
      <c r="C305" s="293"/>
      <c r="D305" s="293"/>
      <c r="E305" s="293"/>
      <c r="F305" s="293"/>
      <c r="G305" s="293" t="str">
        <f t="shared" si="26"/>
        <v>____</v>
      </c>
      <c r="H305" s="294"/>
      <c r="I305" s="294"/>
      <c r="J305" s="295"/>
      <c r="K305" s="293"/>
      <c r="L305" s="293"/>
      <c r="M305" s="293"/>
      <c r="N305" s="312">
        <f t="shared" si="27"/>
        <v>0</v>
      </c>
      <c r="O305" s="312">
        <f t="shared" si="28"/>
        <v>0</v>
      </c>
      <c r="P305" s="312"/>
      <c r="Q305" s="312"/>
      <c r="R305" s="312"/>
      <c r="S305" s="296"/>
      <c r="T305" s="296"/>
      <c r="U305" s="296"/>
      <c r="V305" s="296"/>
      <c r="W305" s="290"/>
      <c r="X305" s="290"/>
      <c r="Y305" s="313"/>
      <c r="Z305" s="313"/>
      <c r="AA305" s="313"/>
      <c r="AB305" s="313"/>
      <c r="AC305" s="313"/>
      <c r="AD305" s="293"/>
      <c r="AE305" s="293"/>
      <c r="AF305" s="293"/>
      <c r="AG305" s="293"/>
      <c r="AH305" s="293"/>
      <c r="AI305" s="293"/>
      <c r="AJ305" s="293"/>
      <c r="AK305" s="293"/>
      <c r="AL305" s="293"/>
      <c r="AM305" s="293"/>
      <c r="AN305" s="315"/>
      <c r="AO305" s="315"/>
      <c r="AP305" s="315"/>
      <c r="AQ305" s="293"/>
      <c r="AR305" s="293"/>
      <c r="AS305" s="316"/>
      <c r="AT305" s="316"/>
      <c r="AU305" s="293"/>
      <c r="AV305" s="293"/>
    </row>
    <row r="306" spans="1:48" x14ac:dyDescent="0.2">
      <c r="A306" s="286"/>
      <c r="B306" s="317"/>
      <c r="C306" s="293"/>
      <c r="D306" s="293"/>
      <c r="E306" s="293"/>
      <c r="F306" s="293"/>
      <c r="G306" s="293" t="str">
        <f t="shared" si="26"/>
        <v>____</v>
      </c>
      <c r="H306" s="294"/>
      <c r="I306" s="294"/>
      <c r="J306" s="295"/>
      <c r="K306" s="293"/>
      <c r="L306" s="293"/>
      <c r="M306" s="293"/>
      <c r="N306" s="312">
        <f t="shared" si="27"/>
        <v>0</v>
      </c>
      <c r="O306" s="312">
        <f t="shared" si="28"/>
        <v>0</v>
      </c>
      <c r="P306" s="312"/>
      <c r="Q306" s="312"/>
      <c r="R306" s="312"/>
      <c r="S306" s="296"/>
      <c r="T306" s="296"/>
      <c r="U306" s="296"/>
      <c r="V306" s="296"/>
      <c r="W306" s="290"/>
      <c r="X306" s="290"/>
      <c r="Y306" s="313"/>
      <c r="Z306" s="313"/>
      <c r="AA306" s="313"/>
      <c r="AB306" s="313"/>
      <c r="AC306" s="313"/>
      <c r="AD306" s="293"/>
      <c r="AE306" s="293"/>
      <c r="AF306" s="293"/>
      <c r="AG306" s="293"/>
      <c r="AH306" s="293"/>
      <c r="AI306" s="293"/>
      <c r="AJ306" s="293"/>
      <c r="AK306" s="293"/>
      <c r="AL306" s="293"/>
      <c r="AM306" s="293"/>
      <c r="AN306" s="315"/>
      <c r="AO306" s="315"/>
      <c r="AP306" s="315"/>
      <c r="AQ306" s="293"/>
      <c r="AR306" s="293"/>
      <c r="AS306" s="316"/>
      <c r="AT306" s="316"/>
      <c r="AU306" s="293"/>
      <c r="AV306" s="293"/>
    </row>
    <row r="307" spans="1:48" x14ac:dyDescent="0.2">
      <c r="A307" s="286"/>
      <c r="B307" s="317"/>
      <c r="C307" s="293"/>
      <c r="D307" s="293"/>
      <c r="E307" s="293"/>
      <c r="F307" s="293"/>
      <c r="G307" s="293" t="str">
        <f t="shared" si="26"/>
        <v>____</v>
      </c>
      <c r="H307" s="294"/>
      <c r="I307" s="294"/>
      <c r="J307" s="295"/>
      <c r="K307" s="293"/>
      <c r="L307" s="293"/>
      <c r="M307" s="293"/>
      <c r="N307" s="312">
        <f t="shared" si="27"/>
        <v>0</v>
      </c>
      <c r="O307" s="312">
        <f t="shared" si="28"/>
        <v>0</v>
      </c>
      <c r="P307" s="312"/>
      <c r="Q307" s="312"/>
      <c r="R307" s="312"/>
      <c r="S307" s="296"/>
      <c r="T307" s="296"/>
      <c r="U307" s="296"/>
      <c r="V307" s="296"/>
      <c r="W307" s="290"/>
      <c r="X307" s="290"/>
      <c r="Y307" s="313"/>
      <c r="Z307" s="313"/>
      <c r="AA307" s="313"/>
      <c r="AB307" s="313"/>
      <c r="AC307" s="313"/>
      <c r="AD307" s="293"/>
      <c r="AE307" s="293"/>
      <c r="AF307" s="293"/>
      <c r="AG307" s="293"/>
      <c r="AH307" s="293"/>
      <c r="AI307" s="293"/>
      <c r="AJ307" s="293"/>
      <c r="AK307" s="293"/>
      <c r="AL307" s="293"/>
      <c r="AM307" s="293"/>
      <c r="AN307" s="315"/>
      <c r="AO307" s="315"/>
      <c r="AP307" s="315"/>
      <c r="AQ307" s="293"/>
      <c r="AR307" s="293"/>
      <c r="AS307" s="316"/>
      <c r="AT307" s="316"/>
      <c r="AU307" s="293"/>
      <c r="AV307" s="293"/>
    </row>
    <row r="308" spans="1:48" x14ac:dyDescent="0.2">
      <c r="A308" s="286"/>
      <c r="B308" s="317"/>
      <c r="C308" s="293"/>
      <c r="D308" s="293"/>
      <c r="E308" s="293"/>
      <c r="F308" s="293"/>
      <c r="G308" s="293" t="str">
        <f t="shared" si="26"/>
        <v>____</v>
      </c>
      <c r="H308" s="294"/>
      <c r="I308" s="294"/>
      <c r="J308" s="295"/>
      <c r="K308" s="293"/>
      <c r="L308" s="293"/>
      <c r="M308" s="293"/>
      <c r="N308" s="312">
        <f t="shared" si="27"/>
        <v>0</v>
      </c>
      <c r="O308" s="312">
        <f t="shared" si="28"/>
        <v>0</v>
      </c>
      <c r="P308" s="312"/>
      <c r="Q308" s="312"/>
      <c r="R308" s="312"/>
      <c r="S308" s="296"/>
      <c r="T308" s="296"/>
      <c r="U308" s="296"/>
      <c r="V308" s="296"/>
      <c r="W308" s="290"/>
      <c r="X308" s="290"/>
      <c r="Y308" s="313"/>
      <c r="Z308" s="313"/>
      <c r="AA308" s="313"/>
      <c r="AB308" s="313"/>
      <c r="AC308" s="313"/>
      <c r="AD308" s="293"/>
      <c r="AE308" s="293"/>
      <c r="AF308" s="293"/>
      <c r="AG308" s="293"/>
      <c r="AH308" s="293"/>
      <c r="AI308" s="293"/>
      <c r="AJ308" s="293"/>
      <c r="AK308" s="293"/>
      <c r="AL308" s="293"/>
      <c r="AM308" s="293"/>
      <c r="AN308" s="315"/>
      <c r="AO308" s="315"/>
      <c r="AP308" s="315"/>
      <c r="AQ308" s="293"/>
      <c r="AR308" s="293"/>
      <c r="AS308" s="316"/>
      <c r="AT308" s="316"/>
      <c r="AU308" s="293"/>
      <c r="AV308" s="293"/>
    </row>
    <row r="309" spans="1:48" x14ac:dyDescent="0.2">
      <c r="A309" s="286"/>
      <c r="B309" s="317"/>
      <c r="C309" s="293"/>
      <c r="D309" s="293"/>
      <c r="E309" s="293"/>
      <c r="F309" s="293"/>
      <c r="G309" s="293" t="str">
        <f t="shared" si="26"/>
        <v>____</v>
      </c>
      <c r="H309" s="294"/>
      <c r="I309" s="294"/>
      <c r="J309" s="295"/>
      <c r="K309" s="293"/>
      <c r="L309" s="293"/>
      <c r="M309" s="293"/>
      <c r="N309" s="312">
        <f t="shared" si="27"/>
        <v>0</v>
      </c>
      <c r="O309" s="312">
        <f t="shared" si="28"/>
        <v>0</v>
      </c>
      <c r="P309" s="312"/>
      <c r="Q309" s="312"/>
      <c r="R309" s="312"/>
      <c r="S309" s="296"/>
      <c r="T309" s="296"/>
      <c r="U309" s="296"/>
      <c r="V309" s="296"/>
      <c r="W309" s="290"/>
      <c r="X309" s="290"/>
      <c r="Y309" s="313"/>
      <c r="Z309" s="313"/>
      <c r="AA309" s="313"/>
      <c r="AB309" s="313"/>
      <c r="AC309" s="313"/>
      <c r="AD309" s="293"/>
      <c r="AE309" s="293"/>
      <c r="AF309" s="293"/>
      <c r="AG309" s="293"/>
      <c r="AH309" s="293"/>
      <c r="AI309" s="293"/>
      <c r="AJ309" s="293"/>
      <c r="AK309" s="293"/>
      <c r="AL309" s="293"/>
      <c r="AM309" s="293"/>
      <c r="AN309" s="315"/>
      <c r="AO309" s="315"/>
      <c r="AP309" s="315"/>
      <c r="AQ309" s="293"/>
      <c r="AR309" s="293"/>
      <c r="AS309" s="316"/>
      <c r="AT309" s="316"/>
      <c r="AU309" s="293"/>
      <c r="AV309" s="293"/>
    </row>
    <row r="310" spans="1:48" x14ac:dyDescent="0.2">
      <c r="A310" s="286"/>
      <c r="B310" s="317"/>
      <c r="C310" s="293"/>
      <c r="D310" s="293"/>
      <c r="E310" s="293"/>
      <c r="F310" s="293"/>
      <c r="G310" s="293" t="str">
        <f t="shared" si="26"/>
        <v>____</v>
      </c>
      <c r="H310" s="294"/>
      <c r="I310" s="294"/>
      <c r="J310" s="295"/>
      <c r="K310" s="293"/>
      <c r="L310" s="293"/>
      <c r="M310" s="293"/>
      <c r="N310" s="312">
        <f t="shared" si="27"/>
        <v>0</v>
      </c>
      <c r="O310" s="312">
        <f t="shared" si="28"/>
        <v>0</v>
      </c>
      <c r="P310" s="312"/>
      <c r="Q310" s="312"/>
      <c r="R310" s="312"/>
      <c r="S310" s="296"/>
      <c r="T310" s="296"/>
      <c r="U310" s="296"/>
      <c r="V310" s="296"/>
      <c r="W310" s="290"/>
      <c r="X310" s="290"/>
      <c r="Y310" s="313"/>
      <c r="Z310" s="313"/>
      <c r="AA310" s="313"/>
      <c r="AB310" s="313"/>
      <c r="AC310" s="313"/>
      <c r="AD310" s="293"/>
      <c r="AE310" s="293"/>
      <c r="AF310" s="293"/>
      <c r="AG310" s="293"/>
      <c r="AH310" s="293"/>
      <c r="AI310" s="293"/>
      <c r="AJ310" s="293"/>
      <c r="AK310" s="293"/>
      <c r="AL310" s="293"/>
      <c r="AM310" s="293"/>
      <c r="AN310" s="315"/>
      <c r="AO310" s="315"/>
      <c r="AP310" s="315"/>
      <c r="AQ310" s="293"/>
      <c r="AR310" s="293"/>
      <c r="AS310" s="316"/>
      <c r="AT310" s="316"/>
      <c r="AU310" s="293"/>
      <c r="AV310" s="293"/>
    </row>
    <row r="311" spans="1:48" x14ac:dyDescent="0.2">
      <c r="A311" s="286"/>
      <c r="B311" s="317"/>
      <c r="C311" s="293"/>
      <c r="D311" s="293"/>
      <c r="E311" s="293"/>
      <c r="F311" s="293"/>
      <c r="G311" s="293" t="str">
        <f t="shared" si="26"/>
        <v>____</v>
      </c>
      <c r="H311" s="294"/>
      <c r="I311" s="294"/>
      <c r="J311" s="295"/>
      <c r="K311" s="293"/>
      <c r="L311" s="293"/>
      <c r="M311" s="293"/>
      <c r="N311" s="312">
        <f t="shared" si="27"/>
        <v>0</v>
      </c>
      <c r="O311" s="312">
        <f t="shared" si="28"/>
        <v>0</v>
      </c>
      <c r="P311" s="312"/>
      <c r="Q311" s="312"/>
      <c r="R311" s="312"/>
      <c r="S311" s="296"/>
      <c r="T311" s="296"/>
      <c r="U311" s="296"/>
      <c r="V311" s="296"/>
      <c r="W311" s="290"/>
      <c r="X311" s="290"/>
      <c r="Y311" s="313"/>
      <c r="Z311" s="313"/>
      <c r="AA311" s="313"/>
      <c r="AB311" s="313"/>
      <c r="AC311" s="313"/>
      <c r="AD311" s="293"/>
      <c r="AE311" s="293"/>
      <c r="AF311" s="293"/>
      <c r="AG311" s="293"/>
      <c r="AH311" s="293"/>
      <c r="AI311" s="293"/>
      <c r="AJ311" s="293"/>
      <c r="AK311" s="293"/>
      <c r="AL311" s="293"/>
      <c r="AM311" s="293"/>
      <c r="AN311" s="315"/>
      <c r="AO311" s="315"/>
      <c r="AP311" s="315"/>
      <c r="AQ311" s="293"/>
      <c r="AR311" s="293"/>
      <c r="AS311" s="316"/>
      <c r="AT311" s="316"/>
      <c r="AU311" s="293"/>
      <c r="AV311" s="293"/>
    </row>
    <row r="312" spans="1:48" x14ac:dyDescent="0.2">
      <c r="A312" s="286"/>
      <c r="B312" s="317"/>
      <c r="C312" s="293"/>
      <c r="D312" s="293"/>
      <c r="E312" s="293"/>
      <c r="F312" s="293"/>
      <c r="G312" s="293" t="str">
        <f t="shared" si="26"/>
        <v>____</v>
      </c>
      <c r="H312" s="294"/>
      <c r="I312" s="294"/>
      <c r="J312" s="295"/>
      <c r="K312" s="293"/>
      <c r="L312" s="293"/>
      <c r="M312" s="293"/>
      <c r="N312" s="312">
        <f t="shared" si="27"/>
        <v>0</v>
      </c>
      <c r="O312" s="312">
        <f t="shared" si="28"/>
        <v>0</v>
      </c>
      <c r="P312" s="312"/>
      <c r="Q312" s="312"/>
      <c r="R312" s="312"/>
      <c r="S312" s="296"/>
      <c r="T312" s="296"/>
      <c r="U312" s="296"/>
      <c r="V312" s="296"/>
      <c r="W312" s="290"/>
      <c r="X312" s="290"/>
      <c r="Y312" s="313"/>
      <c r="Z312" s="313"/>
      <c r="AA312" s="313"/>
      <c r="AB312" s="313"/>
      <c r="AC312" s="313"/>
      <c r="AD312" s="293"/>
      <c r="AE312" s="293"/>
      <c r="AF312" s="293"/>
      <c r="AG312" s="293"/>
      <c r="AH312" s="293"/>
      <c r="AI312" s="293"/>
      <c r="AJ312" s="293"/>
      <c r="AK312" s="293"/>
      <c r="AL312" s="293"/>
      <c r="AM312" s="293"/>
      <c r="AN312" s="315"/>
      <c r="AO312" s="315"/>
      <c r="AP312" s="315"/>
      <c r="AQ312" s="293"/>
      <c r="AR312" s="293"/>
      <c r="AS312" s="316"/>
      <c r="AT312" s="316"/>
      <c r="AU312" s="293"/>
      <c r="AV312" s="293"/>
    </row>
    <row r="313" spans="1:48" x14ac:dyDescent="0.2">
      <c r="A313" s="286"/>
      <c r="B313" s="317"/>
      <c r="C313" s="293"/>
      <c r="D313" s="293"/>
      <c r="E313" s="293"/>
      <c r="F313" s="293"/>
      <c r="G313" s="293" t="str">
        <f t="shared" si="26"/>
        <v>____</v>
      </c>
      <c r="H313" s="294"/>
      <c r="I313" s="294"/>
      <c r="J313" s="295"/>
      <c r="K313" s="293"/>
      <c r="L313" s="293"/>
      <c r="M313" s="293"/>
      <c r="N313" s="312">
        <f t="shared" si="27"/>
        <v>0</v>
      </c>
      <c r="O313" s="312">
        <f t="shared" si="28"/>
        <v>0</v>
      </c>
      <c r="P313" s="312"/>
      <c r="Q313" s="312"/>
      <c r="R313" s="312"/>
      <c r="S313" s="296"/>
      <c r="T313" s="296"/>
      <c r="U313" s="296"/>
      <c r="V313" s="296"/>
      <c r="W313" s="290"/>
      <c r="X313" s="290"/>
      <c r="Y313" s="313"/>
      <c r="Z313" s="313"/>
      <c r="AA313" s="313"/>
      <c r="AB313" s="313"/>
      <c r="AC313" s="313"/>
      <c r="AD313" s="293"/>
      <c r="AE313" s="293"/>
      <c r="AF313" s="293"/>
      <c r="AG313" s="293"/>
      <c r="AH313" s="293"/>
      <c r="AI313" s="293"/>
      <c r="AJ313" s="293"/>
      <c r="AK313" s="293"/>
      <c r="AL313" s="293"/>
      <c r="AM313" s="293"/>
      <c r="AN313" s="315"/>
      <c r="AO313" s="315"/>
      <c r="AP313" s="315"/>
      <c r="AQ313" s="293"/>
      <c r="AR313" s="293"/>
      <c r="AS313" s="316"/>
      <c r="AT313" s="316"/>
      <c r="AU313" s="293"/>
      <c r="AV313" s="293"/>
    </row>
    <row r="314" spans="1:48" x14ac:dyDescent="0.2">
      <c r="A314" s="286"/>
      <c r="B314" s="317"/>
      <c r="C314" s="293"/>
      <c r="D314" s="293"/>
      <c r="E314" s="293"/>
      <c r="F314" s="293"/>
      <c r="G314" s="293" t="str">
        <f t="shared" si="26"/>
        <v>____</v>
      </c>
      <c r="H314" s="294"/>
      <c r="I314" s="294"/>
      <c r="J314" s="295"/>
      <c r="K314" s="293"/>
      <c r="L314" s="293"/>
      <c r="M314" s="293"/>
      <c r="N314" s="312">
        <f t="shared" si="27"/>
        <v>0</v>
      </c>
      <c r="O314" s="312">
        <f t="shared" si="28"/>
        <v>0</v>
      </c>
      <c r="P314" s="312"/>
      <c r="Q314" s="312"/>
      <c r="R314" s="312"/>
      <c r="S314" s="296"/>
      <c r="T314" s="296"/>
      <c r="U314" s="296"/>
      <c r="V314" s="296"/>
      <c r="W314" s="290"/>
      <c r="X314" s="290"/>
      <c r="Y314" s="313"/>
      <c r="Z314" s="313"/>
      <c r="AA314" s="313"/>
      <c r="AB314" s="313"/>
      <c r="AC314" s="313"/>
      <c r="AD314" s="293"/>
      <c r="AE314" s="293"/>
      <c r="AF314" s="293"/>
      <c r="AG314" s="293"/>
      <c r="AH314" s="293"/>
      <c r="AI314" s="293"/>
      <c r="AJ314" s="293"/>
      <c r="AK314" s="293"/>
      <c r="AL314" s="293"/>
      <c r="AM314" s="293"/>
      <c r="AN314" s="315"/>
      <c r="AO314" s="315"/>
      <c r="AP314" s="315"/>
      <c r="AQ314" s="293"/>
      <c r="AR314" s="293"/>
      <c r="AS314" s="316"/>
      <c r="AT314" s="316"/>
      <c r="AU314" s="293"/>
      <c r="AV314" s="293"/>
    </row>
    <row r="315" spans="1:48" x14ac:dyDescent="0.2">
      <c r="A315" s="286"/>
      <c r="B315" s="317"/>
      <c r="C315" s="293"/>
      <c r="D315" s="293"/>
      <c r="E315" s="293"/>
      <c r="F315" s="293"/>
      <c r="G315" s="293" t="str">
        <f t="shared" si="26"/>
        <v>____</v>
      </c>
      <c r="H315" s="294"/>
      <c r="I315" s="294"/>
      <c r="J315" s="295"/>
      <c r="K315" s="293"/>
      <c r="L315" s="293"/>
      <c r="M315" s="293"/>
      <c r="N315" s="312">
        <f t="shared" si="27"/>
        <v>0</v>
      </c>
      <c r="O315" s="312">
        <f t="shared" si="28"/>
        <v>0</v>
      </c>
      <c r="P315" s="312"/>
      <c r="Q315" s="312"/>
      <c r="R315" s="312"/>
      <c r="S315" s="296"/>
      <c r="T315" s="296"/>
      <c r="U315" s="296"/>
      <c r="V315" s="296"/>
      <c r="W315" s="290"/>
      <c r="X315" s="290"/>
      <c r="Y315" s="313"/>
      <c r="Z315" s="313"/>
      <c r="AA315" s="313"/>
      <c r="AB315" s="313"/>
      <c r="AC315" s="313"/>
      <c r="AD315" s="293"/>
      <c r="AE315" s="293"/>
      <c r="AF315" s="293"/>
      <c r="AG315" s="293"/>
      <c r="AH315" s="293"/>
      <c r="AI315" s="293"/>
      <c r="AJ315" s="293"/>
      <c r="AK315" s="293"/>
      <c r="AL315" s="293"/>
      <c r="AM315" s="293"/>
      <c r="AN315" s="315"/>
      <c r="AO315" s="315"/>
      <c r="AP315" s="315"/>
      <c r="AQ315" s="293"/>
      <c r="AR315" s="293"/>
      <c r="AS315" s="316"/>
      <c r="AT315" s="316"/>
      <c r="AU315" s="293"/>
      <c r="AV315" s="293"/>
    </row>
    <row r="316" spans="1:48" x14ac:dyDescent="0.2">
      <c r="A316" s="286"/>
      <c r="B316" s="317"/>
      <c r="C316" s="293"/>
      <c r="D316" s="293"/>
      <c r="E316" s="293"/>
      <c r="F316" s="293"/>
      <c r="G316" s="293" t="str">
        <f t="shared" si="26"/>
        <v>____</v>
      </c>
      <c r="H316" s="294"/>
      <c r="I316" s="294"/>
      <c r="J316" s="295"/>
      <c r="K316" s="293"/>
      <c r="L316" s="293"/>
      <c r="M316" s="293"/>
      <c r="N316" s="312">
        <f t="shared" si="27"/>
        <v>0</v>
      </c>
      <c r="O316" s="312">
        <f t="shared" si="28"/>
        <v>0</v>
      </c>
      <c r="P316" s="312"/>
      <c r="Q316" s="312"/>
      <c r="R316" s="312"/>
      <c r="S316" s="296"/>
      <c r="T316" s="296"/>
      <c r="U316" s="296"/>
      <c r="V316" s="296"/>
      <c r="W316" s="290"/>
      <c r="X316" s="290"/>
      <c r="Y316" s="313"/>
      <c r="Z316" s="313"/>
      <c r="AA316" s="313"/>
      <c r="AB316" s="313"/>
      <c r="AC316" s="313"/>
      <c r="AD316" s="293"/>
      <c r="AE316" s="293"/>
      <c r="AF316" s="293"/>
      <c r="AG316" s="293"/>
      <c r="AH316" s="293"/>
      <c r="AI316" s="293"/>
      <c r="AJ316" s="293"/>
      <c r="AK316" s="293"/>
      <c r="AL316" s="293"/>
      <c r="AM316" s="293"/>
      <c r="AN316" s="315"/>
      <c r="AO316" s="315"/>
      <c r="AP316" s="315"/>
      <c r="AQ316" s="293"/>
      <c r="AR316" s="293"/>
      <c r="AS316" s="316"/>
      <c r="AT316" s="316"/>
      <c r="AU316" s="293"/>
      <c r="AV316" s="293"/>
    </row>
    <row r="317" spans="1:48" x14ac:dyDescent="0.2">
      <c r="A317" s="286"/>
      <c r="B317" s="317"/>
      <c r="C317" s="293"/>
      <c r="D317" s="293"/>
      <c r="E317" s="293"/>
      <c r="F317" s="293"/>
      <c r="G317" s="293" t="str">
        <f t="shared" si="26"/>
        <v>____</v>
      </c>
      <c r="H317" s="294"/>
      <c r="I317" s="294"/>
      <c r="J317" s="295"/>
      <c r="K317" s="293"/>
      <c r="L317" s="293"/>
      <c r="M317" s="293"/>
      <c r="N317" s="312">
        <f t="shared" si="27"/>
        <v>0</v>
      </c>
      <c r="O317" s="312">
        <f t="shared" si="28"/>
        <v>0</v>
      </c>
      <c r="P317" s="312"/>
      <c r="Q317" s="312"/>
      <c r="R317" s="312"/>
      <c r="S317" s="296"/>
      <c r="T317" s="296"/>
      <c r="U317" s="296"/>
      <c r="V317" s="296"/>
      <c r="W317" s="290"/>
      <c r="X317" s="290"/>
      <c r="Y317" s="313"/>
      <c r="Z317" s="313"/>
      <c r="AA317" s="313"/>
      <c r="AB317" s="313"/>
      <c r="AC317" s="313"/>
      <c r="AD317" s="293"/>
      <c r="AE317" s="293"/>
      <c r="AF317" s="293"/>
      <c r="AG317" s="293"/>
      <c r="AH317" s="293"/>
      <c r="AI317" s="293"/>
      <c r="AJ317" s="293"/>
      <c r="AK317" s="293"/>
      <c r="AL317" s="293"/>
      <c r="AM317" s="293"/>
      <c r="AN317" s="315"/>
      <c r="AO317" s="315"/>
      <c r="AP317" s="315"/>
      <c r="AQ317" s="293"/>
      <c r="AR317" s="293"/>
      <c r="AS317" s="316"/>
      <c r="AT317" s="316"/>
      <c r="AU317" s="293"/>
      <c r="AV317" s="293"/>
    </row>
    <row r="318" spans="1:48" x14ac:dyDescent="0.2">
      <c r="A318" s="286"/>
      <c r="B318" s="317"/>
      <c r="C318" s="293"/>
      <c r="D318" s="293"/>
      <c r="E318" s="293"/>
      <c r="F318" s="293"/>
      <c r="G318" s="293" t="str">
        <f t="shared" si="26"/>
        <v>____</v>
      </c>
      <c r="H318" s="294"/>
      <c r="I318" s="294"/>
      <c r="J318" s="295"/>
      <c r="K318" s="293"/>
      <c r="L318" s="293"/>
      <c r="M318" s="293"/>
      <c r="N318" s="312">
        <f t="shared" si="27"/>
        <v>0</v>
      </c>
      <c r="O318" s="312">
        <f t="shared" si="28"/>
        <v>0</v>
      </c>
      <c r="P318" s="312"/>
      <c r="Q318" s="312"/>
      <c r="R318" s="312"/>
      <c r="S318" s="296"/>
      <c r="T318" s="296"/>
      <c r="U318" s="296"/>
      <c r="V318" s="296"/>
      <c r="W318" s="290"/>
      <c r="X318" s="290"/>
      <c r="Y318" s="313"/>
      <c r="Z318" s="313"/>
      <c r="AA318" s="313"/>
      <c r="AB318" s="313"/>
      <c r="AC318" s="313"/>
      <c r="AD318" s="293"/>
      <c r="AE318" s="293"/>
      <c r="AF318" s="293"/>
      <c r="AG318" s="293"/>
      <c r="AH318" s="293"/>
      <c r="AI318" s="293"/>
      <c r="AJ318" s="293"/>
      <c r="AK318" s="293"/>
      <c r="AL318" s="293"/>
      <c r="AM318" s="293"/>
      <c r="AN318" s="315"/>
      <c r="AO318" s="315"/>
      <c r="AP318" s="315"/>
      <c r="AQ318" s="293"/>
      <c r="AR318" s="293"/>
      <c r="AS318" s="316"/>
      <c r="AT318" s="316"/>
      <c r="AU318" s="293"/>
      <c r="AV318" s="293"/>
    </row>
    <row r="319" spans="1:48" x14ac:dyDescent="0.2">
      <c r="A319" s="286"/>
      <c r="B319" s="317"/>
      <c r="C319" s="293"/>
      <c r="D319" s="293"/>
      <c r="E319" s="293"/>
      <c r="F319" s="293"/>
      <c r="G319" s="293" t="str">
        <f t="shared" si="26"/>
        <v>____</v>
      </c>
      <c r="H319" s="294"/>
      <c r="I319" s="294"/>
      <c r="J319" s="295"/>
      <c r="K319" s="293"/>
      <c r="L319" s="293"/>
      <c r="M319" s="293"/>
      <c r="N319" s="312">
        <f t="shared" si="27"/>
        <v>0</v>
      </c>
      <c r="O319" s="312">
        <f t="shared" si="28"/>
        <v>0</v>
      </c>
      <c r="P319" s="312"/>
      <c r="Q319" s="312"/>
      <c r="R319" s="312"/>
      <c r="S319" s="296"/>
      <c r="T319" s="296"/>
      <c r="U319" s="296"/>
      <c r="V319" s="296"/>
      <c r="W319" s="290"/>
      <c r="X319" s="290"/>
      <c r="Y319" s="313"/>
      <c r="Z319" s="313"/>
      <c r="AA319" s="313"/>
      <c r="AB319" s="313"/>
      <c r="AC319" s="313"/>
      <c r="AD319" s="293"/>
      <c r="AE319" s="293"/>
      <c r="AF319" s="293"/>
      <c r="AG319" s="293"/>
      <c r="AH319" s="293"/>
      <c r="AI319" s="293"/>
      <c r="AJ319" s="293"/>
      <c r="AK319" s="293"/>
      <c r="AL319" s="293"/>
      <c r="AM319" s="293"/>
      <c r="AN319" s="315"/>
      <c r="AO319" s="315"/>
      <c r="AP319" s="315"/>
      <c r="AQ319" s="293"/>
      <c r="AR319" s="293"/>
      <c r="AS319" s="316"/>
      <c r="AT319" s="316"/>
      <c r="AU319" s="293"/>
      <c r="AV319" s="293"/>
    </row>
    <row r="320" spans="1:48" x14ac:dyDescent="0.2">
      <c r="A320" s="286"/>
      <c r="B320" s="317"/>
      <c r="C320" s="293"/>
      <c r="D320" s="293"/>
      <c r="E320" s="293"/>
      <c r="F320" s="293"/>
      <c r="G320" s="293" t="str">
        <f t="shared" si="26"/>
        <v>____</v>
      </c>
      <c r="H320" s="294"/>
      <c r="I320" s="294"/>
      <c r="J320" s="295"/>
      <c r="K320" s="293"/>
      <c r="L320" s="293"/>
      <c r="M320" s="293"/>
      <c r="N320" s="312">
        <f t="shared" si="27"/>
        <v>0</v>
      </c>
      <c r="O320" s="312">
        <f t="shared" si="28"/>
        <v>0</v>
      </c>
      <c r="P320" s="312"/>
      <c r="Q320" s="312"/>
      <c r="R320" s="312"/>
      <c r="S320" s="296"/>
      <c r="T320" s="296"/>
      <c r="U320" s="296"/>
      <c r="V320" s="296"/>
      <c r="W320" s="290"/>
      <c r="X320" s="290"/>
      <c r="Y320" s="313"/>
      <c r="Z320" s="313"/>
      <c r="AA320" s="313"/>
      <c r="AB320" s="313"/>
      <c r="AC320" s="313"/>
      <c r="AD320" s="293"/>
      <c r="AE320" s="293"/>
      <c r="AF320" s="293"/>
      <c r="AG320" s="293"/>
      <c r="AH320" s="293"/>
      <c r="AI320" s="293"/>
      <c r="AJ320" s="293"/>
      <c r="AK320" s="293"/>
      <c r="AL320" s="293"/>
      <c r="AM320" s="293"/>
      <c r="AN320" s="315"/>
      <c r="AO320" s="315"/>
      <c r="AP320" s="315"/>
      <c r="AQ320" s="293"/>
      <c r="AR320" s="293"/>
      <c r="AS320" s="316"/>
      <c r="AT320" s="316"/>
      <c r="AU320" s="293"/>
      <c r="AV320" s="293"/>
    </row>
    <row r="321" spans="1:48" x14ac:dyDescent="0.2">
      <c r="A321" s="286"/>
      <c r="B321" s="317"/>
      <c r="C321" s="293"/>
      <c r="D321" s="293"/>
      <c r="E321" s="293"/>
      <c r="F321" s="293"/>
      <c r="G321" s="293" t="str">
        <f t="shared" si="26"/>
        <v>____</v>
      </c>
      <c r="H321" s="294"/>
      <c r="I321" s="294"/>
      <c r="J321" s="295"/>
      <c r="K321" s="293"/>
      <c r="L321" s="293"/>
      <c r="M321" s="293"/>
      <c r="N321" s="312">
        <f t="shared" si="27"/>
        <v>0</v>
      </c>
      <c r="O321" s="312">
        <f t="shared" si="28"/>
        <v>0</v>
      </c>
      <c r="P321" s="312"/>
      <c r="Q321" s="312"/>
      <c r="R321" s="312"/>
      <c r="S321" s="296"/>
      <c r="T321" s="296"/>
      <c r="U321" s="296"/>
      <c r="V321" s="296"/>
      <c r="W321" s="290"/>
      <c r="X321" s="290"/>
      <c r="Y321" s="313"/>
      <c r="Z321" s="313"/>
      <c r="AA321" s="313"/>
      <c r="AB321" s="313"/>
      <c r="AC321" s="313"/>
      <c r="AD321" s="293"/>
      <c r="AE321" s="293"/>
      <c r="AF321" s="293"/>
      <c r="AG321" s="293"/>
      <c r="AH321" s="293"/>
      <c r="AI321" s="293"/>
      <c r="AJ321" s="293"/>
      <c r="AK321" s="293"/>
      <c r="AL321" s="293"/>
      <c r="AM321" s="293"/>
      <c r="AN321" s="315"/>
      <c r="AO321" s="315"/>
      <c r="AP321" s="315"/>
      <c r="AQ321" s="293"/>
      <c r="AR321" s="293"/>
      <c r="AS321" s="316"/>
      <c r="AT321" s="316"/>
      <c r="AU321" s="293"/>
      <c r="AV321" s="293"/>
    </row>
    <row r="322" spans="1:48" x14ac:dyDescent="0.2">
      <c r="A322" s="286"/>
      <c r="B322" s="317"/>
      <c r="C322" s="293"/>
      <c r="D322" s="293"/>
      <c r="E322" s="293"/>
      <c r="F322" s="293"/>
      <c r="G322" s="293" t="str">
        <f t="shared" si="26"/>
        <v>____</v>
      </c>
      <c r="H322" s="294"/>
      <c r="I322" s="294"/>
      <c r="J322" s="295"/>
      <c r="K322" s="293"/>
      <c r="L322" s="293"/>
      <c r="M322" s="293"/>
      <c r="N322" s="312">
        <f t="shared" si="27"/>
        <v>0</v>
      </c>
      <c r="O322" s="312">
        <f t="shared" si="28"/>
        <v>0</v>
      </c>
      <c r="P322" s="312"/>
      <c r="Q322" s="312"/>
      <c r="R322" s="312"/>
      <c r="S322" s="296"/>
      <c r="T322" s="296"/>
      <c r="U322" s="296"/>
      <c r="V322" s="296"/>
      <c r="W322" s="290"/>
      <c r="X322" s="290"/>
      <c r="Y322" s="313"/>
      <c r="Z322" s="313"/>
      <c r="AA322" s="313"/>
      <c r="AB322" s="313"/>
      <c r="AC322" s="313"/>
      <c r="AD322" s="293"/>
      <c r="AE322" s="293"/>
      <c r="AF322" s="293"/>
      <c r="AG322" s="293"/>
      <c r="AH322" s="293"/>
      <c r="AI322" s="293"/>
      <c r="AJ322" s="293"/>
      <c r="AK322" s="293"/>
      <c r="AL322" s="293"/>
      <c r="AM322" s="293"/>
      <c r="AN322" s="315"/>
      <c r="AO322" s="315"/>
      <c r="AP322" s="315"/>
      <c r="AQ322" s="293"/>
      <c r="AR322" s="293"/>
      <c r="AS322" s="316"/>
      <c r="AT322" s="316"/>
      <c r="AU322" s="293"/>
      <c r="AV322" s="293"/>
    </row>
    <row r="323" spans="1:48" x14ac:dyDescent="0.2">
      <c r="A323" s="286"/>
      <c r="B323" s="317"/>
      <c r="C323" s="293"/>
      <c r="D323" s="293"/>
      <c r="E323" s="293"/>
      <c r="F323" s="293"/>
      <c r="G323" s="293" t="str">
        <f t="shared" si="26"/>
        <v>____</v>
      </c>
      <c r="H323" s="294"/>
      <c r="I323" s="294"/>
      <c r="J323" s="295"/>
      <c r="K323" s="293"/>
      <c r="L323" s="293"/>
      <c r="M323" s="293"/>
      <c r="N323" s="312">
        <f t="shared" si="27"/>
        <v>0</v>
      </c>
      <c r="O323" s="312">
        <f t="shared" si="28"/>
        <v>0</v>
      </c>
      <c r="P323" s="312"/>
      <c r="Q323" s="312"/>
      <c r="R323" s="312"/>
      <c r="S323" s="296"/>
      <c r="T323" s="296"/>
      <c r="U323" s="296"/>
      <c r="V323" s="296"/>
      <c r="W323" s="290"/>
      <c r="X323" s="290"/>
      <c r="Y323" s="313"/>
      <c r="Z323" s="313"/>
      <c r="AA323" s="313"/>
      <c r="AB323" s="313"/>
      <c r="AC323" s="313"/>
      <c r="AD323" s="293"/>
      <c r="AE323" s="293"/>
      <c r="AF323" s="293"/>
      <c r="AG323" s="293"/>
      <c r="AH323" s="293"/>
      <c r="AI323" s="293"/>
      <c r="AJ323" s="293"/>
      <c r="AK323" s="293"/>
      <c r="AL323" s="293"/>
      <c r="AM323" s="293"/>
      <c r="AN323" s="315"/>
      <c r="AO323" s="315"/>
      <c r="AP323" s="315"/>
      <c r="AQ323" s="293"/>
      <c r="AR323" s="293"/>
      <c r="AS323" s="316"/>
      <c r="AT323" s="316"/>
      <c r="AU323" s="293"/>
      <c r="AV323" s="293"/>
    </row>
    <row r="324" spans="1:48" x14ac:dyDescent="0.2">
      <c r="A324" s="286"/>
      <c r="B324" s="317"/>
      <c r="C324" s="293"/>
      <c r="D324" s="293"/>
      <c r="E324" s="293"/>
      <c r="F324" s="293"/>
      <c r="G324" s="293" t="str">
        <f t="shared" si="26"/>
        <v>____</v>
      </c>
      <c r="H324" s="294"/>
      <c r="I324" s="294"/>
      <c r="J324" s="295"/>
      <c r="K324" s="293"/>
      <c r="L324" s="293"/>
      <c r="M324" s="293"/>
      <c r="N324" s="312">
        <f t="shared" si="27"/>
        <v>0</v>
      </c>
      <c r="O324" s="312">
        <f t="shared" si="28"/>
        <v>0</v>
      </c>
      <c r="P324" s="312"/>
      <c r="Q324" s="312"/>
      <c r="R324" s="312"/>
      <c r="S324" s="296"/>
      <c r="T324" s="296"/>
      <c r="U324" s="296"/>
      <c r="V324" s="296"/>
      <c r="W324" s="290"/>
      <c r="X324" s="290"/>
      <c r="Y324" s="313"/>
      <c r="Z324" s="313"/>
      <c r="AA324" s="313"/>
      <c r="AB324" s="313"/>
      <c r="AC324" s="313"/>
      <c r="AD324" s="293"/>
      <c r="AE324" s="293"/>
      <c r="AF324" s="293"/>
      <c r="AG324" s="293"/>
      <c r="AH324" s="293"/>
      <c r="AI324" s="293"/>
      <c r="AJ324" s="293"/>
      <c r="AK324" s="293"/>
      <c r="AL324" s="293"/>
      <c r="AM324" s="293"/>
      <c r="AN324" s="315"/>
      <c r="AO324" s="315"/>
      <c r="AP324" s="315"/>
      <c r="AQ324" s="293"/>
      <c r="AR324" s="293"/>
      <c r="AS324" s="316"/>
      <c r="AT324" s="316"/>
      <c r="AU324" s="293"/>
      <c r="AV324" s="293"/>
    </row>
    <row r="325" spans="1:48" x14ac:dyDescent="0.2">
      <c r="A325" s="286"/>
      <c r="B325" s="317"/>
      <c r="C325" s="293"/>
      <c r="D325" s="293"/>
      <c r="E325" s="293"/>
      <c r="F325" s="293"/>
      <c r="G325" s="293" t="str">
        <f t="shared" si="26"/>
        <v>____</v>
      </c>
      <c r="H325" s="294"/>
      <c r="I325" s="294"/>
      <c r="J325" s="295"/>
      <c r="K325" s="293"/>
      <c r="L325" s="293"/>
      <c r="M325" s="293"/>
      <c r="N325" s="312">
        <f t="shared" si="27"/>
        <v>0</v>
      </c>
      <c r="O325" s="312">
        <f t="shared" si="28"/>
        <v>0</v>
      </c>
      <c r="P325" s="312"/>
      <c r="Q325" s="312"/>
      <c r="R325" s="312"/>
      <c r="S325" s="296"/>
      <c r="T325" s="296"/>
      <c r="U325" s="296"/>
      <c r="V325" s="296"/>
      <c r="W325" s="290"/>
      <c r="X325" s="290"/>
      <c r="Y325" s="313"/>
      <c r="Z325" s="313"/>
      <c r="AA325" s="313"/>
      <c r="AB325" s="313"/>
      <c r="AC325" s="313"/>
      <c r="AD325" s="293"/>
      <c r="AE325" s="293"/>
      <c r="AF325" s="293"/>
      <c r="AG325" s="293"/>
      <c r="AH325" s="293"/>
      <c r="AI325" s="293"/>
      <c r="AJ325" s="293"/>
      <c r="AK325" s="293"/>
      <c r="AL325" s="293"/>
      <c r="AM325" s="293"/>
      <c r="AN325" s="315"/>
      <c r="AO325" s="315"/>
      <c r="AP325" s="315"/>
      <c r="AQ325" s="293"/>
      <c r="AR325" s="293"/>
      <c r="AS325" s="316"/>
      <c r="AT325" s="316"/>
      <c r="AU325" s="293"/>
      <c r="AV325" s="293"/>
    </row>
    <row r="326" spans="1:48" x14ac:dyDescent="0.2">
      <c r="A326" s="286"/>
      <c r="B326" s="317"/>
      <c r="C326" s="293"/>
      <c r="D326" s="293"/>
      <c r="E326" s="293"/>
      <c r="F326" s="293"/>
      <c r="G326" s="293" t="str">
        <f t="shared" si="26"/>
        <v>____</v>
      </c>
      <c r="H326" s="294"/>
      <c r="I326" s="294"/>
      <c r="J326" s="295"/>
      <c r="K326" s="293"/>
      <c r="L326" s="293"/>
      <c r="M326" s="293"/>
      <c r="N326" s="312">
        <f t="shared" si="27"/>
        <v>0</v>
      </c>
      <c r="O326" s="312">
        <f t="shared" si="28"/>
        <v>0</v>
      </c>
      <c r="P326" s="312"/>
      <c r="Q326" s="312"/>
      <c r="R326" s="312"/>
      <c r="S326" s="296"/>
      <c r="T326" s="296"/>
      <c r="U326" s="296"/>
      <c r="V326" s="296"/>
      <c r="W326" s="290"/>
      <c r="X326" s="290"/>
      <c r="Y326" s="313"/>
      <c r="Z326" s="313"/>
      <c r="AA326" s="313"/>
      <c r="AB326" s="313"/>
      <c r="AC326" s="313"/>
      <c r="AD326" s="293"/>
      <c r="AE326" s="293"/>
      <c r="AF326" s="293"/>
      <c r="AG326" s="293"/>
      <c r="AH326" s="293"/>
      <c r="AI326" s="293"/>
      <c r="AJ326" s="293"/>
      <c r="AK326" s="293"/>
      <c r="AL326" s="293"/>
      <c r="AM326" s="293"/>
      <c r="AN326" s="315"/>
      <c r="AO326" s="315"/>
      <c r="AP326" s="315"/>
      <c r="AQ326" s="293"/>
      <c r="AR326" s="293"/>
      <c r="AS326" s="316"/>
      <c r="AT326" s="316"/>
      <c r="AU326" s="293"/>
      <c r="AV326" s="293"/>
    </row>
    <row r="327" spans="1:48" x14ac:dyDescent="0.2">
      <c r="A327" s="286"/>
      <c r="B327" s="317"/>
      <c r="C327" s="293"/>
      <c r="D327" s="293"/>
      <c r="E327" s="293"/>
      <c r="F327" s="293"/>
      <c r="G327" s="293" t="str">
        <f t="shared" si="26"/>
        <v>____</v>
      </c>
      <c r="H327" s="294"/>
      <c r="I327" s="294"/>
      <c r="J327" s="295"/>
      <c r="K327" s="293"/>
      <c r="L327" s="293"/>
      <c r="M327" s="293"/>
      <c r="N327" s="312">
        <f t="shared" si="27"/>
        <v>0</v>
      </c>
      <c r="O327" s="312">
        <f t="shared" si="28"/>
        <v>0</v>
      </c>
      <c r="P327" s="312"/>
      <c r="Q327" s="312"/>
      <c r="R327" s="312"/>
      <c r="S327" s="296"/>
      <c r="T327" s="296"/>
      <c r="U327" s="296"/>
      <c r="V327" s="296"/>
      <c r="W327" s="290"/>
      <c r="X327" s="290"/>
      <c r="Y327" s="313"/>
      <c r="Z327" s="313"/>
      <c r="AA327" s="313"/>
      <c r="AB327" s="313"/>
      <c r="AC327" s="313"/>
      <c r="AD327" s="293"/>
      <c r="AE327" s="293"/>
      <c r="AF327" s="293"/>
      <c r="AG327" s="293"/>
      <c r="AH327" s="293"/>
      <c r="AI327" s="293"/>
      <c r="AJ327" s="293"/>
      <c r="AK327" s="293"/>
      <c r="AL327" s="293"/>
      <c r="AM327" s="293"/>
      <c r="AN327" s="315"/>
      <c r="AO327" s="315"/>
      <c r="AP327" s="315"/>
      <c r="AQ327" s="293"/>
      <c r="AR327" s="293"/>
      <c r="AS327" s="316"/>
      <c r="AT327" s="316"/>
      <c r="AU327" s="293"/>
      <c r="AV327" s="293"/>
    </row>
    <row r="328" spans="1:48" x14ac:dyDescent="0.2">
      <c r="A328" s="286"/>
      <c r="B328" s="317"/>
      <c r="C328" s="293"/>
      <c r="D328" s="293"/>
      <c r="E328" s="293"/>
      <c r="F328" s="293"/>
      <c r="G328" s="293" t="str">
        <f t="shared" si="26"/>
        <v>____</v>
      </c>
      <c r="H328" s="294"/>
      <c r="I328" s="294"/>
      <c r="J328" s="295"/>
      <c r="K328" s="293"/>
      <c r="L328" s="293"/>
      <c r="M328" s="293"/>
      <c r="N328" s="312">
        <f t="shared" si="27"/>
        <v>0</v>
      </c>
      <c r="O328" s="312">
        <f t="shared" si="28"/>
        <v>0</v>
      </c>
      <c r="P328" s="312"/>
      <c r="Q328" s="312"/>
      <c r="R328" s="312"/>
      <c r="S328" s="296"/>
      <c r="T328" s="296"/>
      <c r="U328" s="296"/>
      <c r="V328" s="296"/>
      <c r="W328" s="290"/>
      <c r="X328" s="290"/>
      <c r="Y328" s="313"/>
      <c r="Z328" s="313"/>
      <c r="AA328" s="313"/>
      <c r="AB328" s="313"/>
      <c r="AC328" s="313"/>
      <c r="AD328" s="293"/>
      <c r="AE328" s="293"/>
      <c r="AF328" s="293"/>
      <c r="AG328" s="293"/>
      <c r="AH328" s="293"/>
      <c r="AI328" s="293"/>
      <c r="AJ328" s="293"/>
      <c r="AK328" s="293"/>
      <c r="AL328" s="293"/>
      <c r="AM328" s="293"/>
      <c r="AN328" s="315"/>
      <c r="AO328" s="315"/>
      <c r="AP328" s="315"/>
      <c r="AQ328" s="293"/>
      <c r="AR328" s="293"/>
      <c r="AS328" s="316"/>
      <c r="AT328" s="316"/>
      <c r="AU328" s="293"/>
      <c r="AV328" s="293"/>
    </row>
    <row r="329" spans="1:48" x14ac:dyDescent="0.2">
      <c r="A329" s="286"/>
      <c r="B329" s="317"/>
      <c r="C329" s="293"/>
      <c r="D329" s="293"/>
      <c r="E329" s="293"/>
      <c r="F329" s="293"/>
      <c r="G329" s="293" t="str">
        <f t="shared" si="26"/>
        <v>____</v>
      </c>
      <c r="H329" s="294"/>
      <c r="I329" s="294"/>
      <c r="J329" s="295"/>
      <c r="K329" s="293"/>
      <c r="L329" s="293"/>
      <c r="M329" s="293"/>
      <c r="N329" s="312">
        <f t="shared" si="27"/>
        <v>0</v>
      </c>
      <c r="O329" s="312">
        <f t="shared" si="28"/>
        <v>0</v>
      </c>
      <c r="P329" s="312"/>
      <c r="Q329" s="312"/>
      <c r="R329" s="312"/>
      <c r="S329" s="296"/>
      <c r="T329" s="296"/>
      <c r="U329" s="296"/>
      <c r="V329" s="296"/>
      <c r="W329" s="290"/>
      <c r="X329" s="290"/>
      <c r="Y329" s="313"/>
      <c r="Z329" s="313"/>
      <c r="AA329" s="313"/>
      <c r="AB329" s="313"/>
      <c r="AC329" s="313"/>
      <c r="AD329" s="293"/>
      <c r="AE329" s="293"/>
      <c r="AF329" s="293"/>
      <c r="AG329" s="293"/>
      <c r="AH329" s="293"/>
      <c r="AI329" s="293"/>
      <c r="AJ329" s="293"/>
      <c r="AK329" s="293"/>
      <c r="AL329" s="293"/>
      <c r="AM329" s="293"/>
      <c r="AN329" s="315"/>
      <c r="AO329" s="315"/>
      <c r="AP329" s="315"/>
      <c r="AQ329" s="293"/>
      <c r="AR329" s="293"/>
      <c r="AS329" s="316"/>
      <c r="AT329" s="316"/>
      <c r="AU329" s="293"/>
      <c r="AV329" s="293"/>
    </row>
    <row r="330" spans="1:48" x14ac:dyDescent="0.2">
      <c r="A330" s="286"/>
      <c r="B330" s="317"/>
      <c r="C330" s="293"/>
      <c r="D330" s="293"/>
      <c r="E330" s="293"/>
      <c r="F330" s="293"/>
      <c r="G330" s="293" t="str">
        <f t="shared" si="26"/>
        <v>____</v>
      </c>
      <c r="H330" s="294"/>
      <c r="I330" s="294"/>
      <c r="J330" s="295"/>
      <c r="K330" s="293"/>
      <c r="L330" s="293"/>
      <c r="M330" s="293"/>
      <c r="N330" s="312">
        <f t="shared" si="27"/>
        <v>0</v>
      </c>
      <c r="O330" s="312">
        <f t="shared" si="28"/>
        <v>0</v>
      </c>
      <c r="P330" s="312"/>
      <c r="Q330" s="312"/>
      <c r="R330" s="312"/>
      <c r="S330" s="296"/>
      <c r="T330" s="296"/>
      <c r="U330" s="296"/>
      <c r="V330" s="296"/>
      <c r="W330" s="290"/>
      <c r="X330" s="290"/>
      <c r="Y330" s="313"/>
      <c r="Z330" s="313"/>
      <c r="AA330" s="313"/>
      <c r="AB330" s="313"/>
      <c r="AC330" s="313"/>
      <c r="AD330" s="293"/>
      <c r="AE330" s="293"/>
      <c r="AF330" s="293"/>
      <c r="AG330" s="293"/>
      <c r="AH330" s="293"/>
      <c r="AI330" s="293"/>
      <c r="AJ330" s="293"/>
      <c r="AK330" s="293"/>
      <c r="AL330" s="293"/>
      <c r="AM330" s="293"/>
      <c r="AN330" s="315"/>
      <c r="AO330" s="315"/>
      <c r="AP330" s="315"/>
      <c r="AQ330" s="293"/>
      <c r="AR330" s="293"/>
      <c r="AS330" s="316"/>
      <c r="AT330" s="316"/>
      <c r="AU330" s="293"/>
      <c r="AV330" s="293"/>
    </row>
    <row r="331" spans="1:48" x14ac:dyDescent="0.2">
      <c r="A331" s="286"/>
      <c r="B331" s="317"/>
      <c r="C331" s="293"/>
      <c r="D331" s="293"/>
      <c r="E331" s="293"/>
      <c r="F331" s="293"/>
      <c r="G331" s="293" t="str">
        <f t="shared" ref="G331:G394" si="29">CONCATENATE(B331,"_",C331,"_",D331,"_",E331,"_",F331)</f>
        <v>____</v>
      </c>
      <c r="H331" s="294"/>
      <c r="I331" s="294"/>
      <c r="J331" s="295"/>
      <c r="K331" s="293"/>
      <c r="L331" s="293"/>
      <c r="M331" s="293"/>
      <c r="N331" s="312">
        <f t="shared" si="27"/>
        <v>0</v>
      </c>
      <c r="O331" s="312">
        <f t="shared" si="28"/>
        <v>0</v>
      </c>
      <c r="P331" s="312"/>
      <c r="Q331" s="312"/>
      <c r="R331" s="312"/>
      <c r="S331" s="296"/>
      <c r="T331" s="296"/>
      <c r="U331" s="296"/>
      <c r="V331" s="296"/>
      <c r="W331" s="290"/>
      <c r="X331" s="290"/>
      <c r="Y331" s="313"/>
      <c r="Z331" s="313"/>
      <c r="AA331" s="313"/>
      <c r="AB331" s="313"/>
      <c r="AC331" s="313"/>
      <c r="AD331" s="293"/>
      <c r="AE331" s="293"/>
      <c r="AF331" s="293"/>
      <c r="AG331" s="293"/>
      <c r="AH331" s="293"/>
      <c r="AI331" s="293"/>
      <c r="AJ331" s="293"/>
      <c r="AK331" s="293"/>
      <c r="AL331" s="293"/>
      <c r="AM331" s="293"/>
      <c r="AN331" s="315"/>
      <c r="AO331" s="315"/>
      <c r="AP331" s="315"/>
      <c r="AQ331" s="293"/>
      <c r="AR331" s="293"/>
      <c r="AS331" s="316"/>
      <c r="AT331" s="316"/>
      <c r="AU331" s="293"/>
      <c r="AV331" s="293"/>
    </row>
    <row r="332" spans="1:48" x14ac:dyDescent="0.2">
      <c r="A332" s="286"/>
      <c r="B332" s="317"/>
      <c r="C332" s="293"/>
      <c r="D332" s="293"/>
      <c r="E332" s="293"/>
      <c r="F332" s="293"/>
      <c r="G332" s="293" t="str">
        <f t="shared" si="29"/>
        <v>____</v>
      </c>
      <c r="H332" s="294"/>
      <c r="I332" s="294"/>
      <c r="J332" s="295"/>
      <c r="K332" s="293"/>
      <c r="L332" s="293"/>
      <c r="M332" s="293"/>
      <c r="N332" s="312">
        <f t="shared" ref="N332:N395" si="30">$P331</f>
        <v>0</v>
      </c>
      <c r="O332" s="312">
        <f t="shared" ref="O332:O395" si="31">$Q331</f>
        <v>0</v>
      </c>
      <c r="P332" s="312"/>
      <c r="Q332" s="312"/>
      <c r="R332" s="312"/>
      <c r="S332" s="296"/>
      <c r="T332" s="296"/>
      <c r="U332" s="296"/>
      <c r="V332" s="296"/>
      <c r="W332" s="290"/>
      <c r="X332" s="290"/>
      <c r="Y332" s="313"/>
      <c r="Z332" s="313"/>
      <c r="AA332" s="313"/>
      <c r="AB332" s="313"/>
      <c r="AC332" s="313"/>
      <c r="AD332" s="293"/>
      <c r="AE332" s="293"/>
      <c r="AF332" s="293"/>
      <c r="AG332" s="293"/>
      <c r="AH332" s="293"/>
      <c r="AI332" s="293"/>
      <c r="AJ332" s="293"/>
      <c r="AK332" s="293"/>
      <c r="AL332" s="293"/>
      <c r="AM332" s="293"/>
      <c r="AN332" s="315"/>
      <c r="AO332" s="315"/>
      <c r="AP332" s="315"/>
      <c r="AQ332" s="293"/>
      <c r="AR332" s="293"/>
      <c r="AS332" s="316"/>
      <c r="AT332" s="316"/>
      <c r="AU332" s="293"/>
      <c r="AV332" s="293"/>
    </row>
    <row r="333" spans="1:48" x14ac:dyDescent="0.2">
      <c r="A333" s="286"/>
      <c r="B333" s="317"/>
      <c r="C333" s="293"/>
      <c r="D333" s="293"/>
      <c r="E333" s="293"/>
      <c r="F333" s="293"/>
      <c r="G333" s="293" t="str">
        <f t="shared" si="29"/>
        <v>____</v>
      </c>
      <c r="H333" s="294"/>
      <c r="I333" s="294"/>
      <c r="J333" s="295"/>
      <c r="K333" s="293"/>
      <c r="L333" s="293"/>
      <c r="M333" s="293"/>
      <c r="N333" s="312">
        <f t="shared" si="30"/>
        <v>0</v>
      </c>
      <c r="O333" s="312">
        <f t="shared" si="31"/>
        <v>0</v>
      </c>
      <c r="P333" s="312"/>
      <c r="Q333" s="312"/>
      <c r="R333" s="312"/>
      <c r="S333" s="296"/>
      <c r="T333" s="296"/>
      <c r="U333" s="296"/>
      <c r="V333" s="296"/>
      <c r="W333" s="290"/>
      <c r="X333" s="290"/>
      <c r="Y333" s="313"/>
      <c r="Z333" s="313"/>
      <c r="AA333" s="313"/>
      <c r="AB333" s="313"/>
      <c r="AC333" s="313"/>
      <c r="AD333" s="293"/>
      <c r="AE333" s="293"/>
      <c r="AF333" s="293"/>
      <c r="AG333" s="293"/>
      <c r="AH333" s="293"/>
      <c r="AI333" s="293"/>
      <c r="AJ333" s="293"/>
      <c r="AK333" s="293"/>
      <c r="AL333" s="293"/>
      <c r="AM333" s="293"/>
      <c r="AN333" s="315"/>
      <c r="AO333" s="315"/>
      <c r="AP333" s="315"/>
      <c r="AQ333" s="293"/>
      <c r="AR333" s="293"/>
      <c r="AS333" s="316"/>
      <c r="AT333" s="316"/>
      <c r="AU333" s="293"/>
      <c r="AV333" s="293"/>
    </row>
    <row r="334" spans="1:48" x14ac:dyDescent="0.2">
      <c r="A334" s="286"/>
      <c r="B334" s="317"/>
      <c r="C334" s="293"/>
      <c r="D334" s="293"/>
      <c r="E334" s="293"/>
      <c r="F334" s="293"/>
      <c r="G334" s="293" t="str">
        <f t="shared" si="29"/>
        <v>____</v>
      </c>
      <c r="H334" s="294"/>
      <c r="I334" s="294"/>
      <c r="J334" s="295"/>
      <c r="K334" s="293"/>
      <c r="L334" s="293"/>
      <c r="M334" s="293"/>
      <c r="N334" s="312">
        <f t="shared" si="30"/>
        <v>0</v>
      </c>
      <c r="O334" s="312">
        <f t="shared" si="31"/>
        <v>0</v>
      </c>
      <c r="P334" s="312"/>
      <c r="Q334" s="312"/>
      <c r="R334" s="312"/>
      <c r="S334" s="296"/>
      <c r="T334" s="296"/>
      <c r="U334" s="296"/>
      <c r="V334" s="296"/>
      <c r="W334" s="290"/>
      <c r="X334" s="290"/>
      <c r="Y334" s="313"/>
      <c r="Z334" s="313"/>
      <c r="AA334" s="313"/>
      <c r="AB334" s="313"/>
      <c r="AC334" s="313"/>
      <c r="AD334" s="293"/>
      <c r="AE334" s="293"/>
      <c r="AF334" s="293"/>
      <c r="AG334" s="293"/>
      <c r="AH334" s="293"/>
      <c r="AI334" s="293"/>
      <c r="AJ334" s="293"/>
      <c r="AK334" s="293"/>
      <c r="AL334" s="293"/>
      <c r="AM334" s="293"/>
      <c r="AN334" s="315"/>
      <c r="AO334" s="315"/>
      <c r="AP334" s="315"/>
      <c r="AQ334" s="293"/>
      <c r="AR334" s="293"/>
      <c r="AS334" s="316"/>
      <c r="AT334" s="316"/>
      <c r="AU334" s="293"/>
      <c r="AV334" s="293"/>
    </row>
    <row r="335" spans="1:48" x14ac:dyDescent="0.2">
      <c r="A335" s="286"/>
      <c r="B335" s="317"/>
      <c r="C335" s="293"/>
      <c r="D335" s="293"/>
      <c r="E335" s="293"/>
      <c r="F335" s="293"/>
      <c r="G335" s="293" t="str">
        <f t="shared" si="29"/>
        <v>____</v>
      </c>
      <c r="H335" s="294"/>
      <c r="I335" s="294"/>
      <c r="J335" s="295"/>
      <c r="K335" s="293"/>
      <c r="L335" s="293"/>
      <c r="M335" s="293"/>
      <c r="N335" s="312">
        <f t="shared" si="30"/>
        <v>0</v>
      </c>
      <c r="O335" s="312">
        <f t="shared" si="31"/>
        <v>0</v>
      </c>
      <c r="P335" s="312"/>
      <c r="Q335" s="312"/>
      <c r="R335" s="312"/>
      <c r="S335" s="296"/>
      <c r="T335" s="296"/>
      <c r="U335" s="296"/>
      <c r="V335" s="296"/>
      <c r="W335" s="290"/>
      <c r="X335" s="290"/>
      <c r="Y335" s="313"/>
      <c r="Z335" s="313"/>
      <c r="AA335" s="313"/>
      <c r="AB335" s="313"/>
      <c r="AC335" s="313"/>
      <c r="AD335" s="293"/>
      <c r="AE335" s="293"/>
      <c r="AF335" s="293"/>
      <c r="AG335" s="293"/>
      <c r="AH335" s="293"/>
      <c r="AI335" s="293"/>
      <c r="AJ335" s="293"/>
      <c r="AK335" s="293"/>
      <c r="AL335" s="293"/>
      <c r="AM335" s="293"/>
      <c r="AN335" s="315"/>
      <c r="AO335" s="315"/>
      <c r="AP335" s="315"/>
      <c r="AQ335" s="293"/>
      <c r="AR335" s="293"/>
      <c r="AS335" s="316"/>
      <c r="AT335" s="316"/>
      <c r="AU335" s="293"/>
      <c r="AV335" s="293"/>
    </row>
    <row r="336" spans="1:48" x14ac:dyDescent="0.2">
      <c r="A336" s="286"/>
      <c r="B336" s="317"/>
      <c r="C336" s="293"/>
      <c r="D336" s="293"/>
      <c r="E336" s="293"/>
      <c r="F336" s="293"/>
      <c r="G336" s="293" t="str">
        <f t="shared" si="29"/>
        <v>____</v>
      </c>
      <c r="H336" s="294"/>
      <c r="I336" s="294"/>
      <c r="J336" s="295"/>
      <c r="K336" s="293"/>
      <c r="L336" s="293"/>
      <c r="M336" s="293"/>
      <c r="N336" s="312">
        <f t="shared" si="30"/>
        <v>0</v>
      </c>
      <c r="O336" s="312">
        <f t="shared" si="31"/>
        <v>0</v>
      </c>
      <c r="P336" s="312"/>
      <c r="Q336" s="312"/>
      <c r="R336" s="312"/>
      <c r="S336" s="296"/>
      <c r="T336" s="296"/>
      <c r="U336" s="296"/>
      <c r="V336" s="296"/>
      <c r="W336" s="290"/>
      <c r="X336" s="290"/>
      <c r="Y336" s="313"/>
      <c r="Z336" s="313"/>
      <c r="AA336" s="313"/>
      <c r="AB336" s="313"/>
      <c r="AC336" s="313"/>
      <c r="AD336" s="293"/>
      <c r="AE336" s="293"/>
      <c r="AF336" s="293"/>
      <c r="AG336" s="293"/>
      <c r="AH336" s="293"/>
      <c r="AI336" s="293"/>
      <c r="AJ336" s="293"/>
      <c r="AK336" s="293"/>
      <c r="AL336" s="293"/>
      <c r="AM336" s="293"/>
      <c r="AN336" s="315"/>
      <c r="AO336" s="315"/>
      <c r="AP336" s="315"/>
      <c r="AQ336" s="293"/>
      <c r="AR336" s="293"/>
      <c r="AS336" s="316"/>
      <c r="AT336" s="316"/>
      <c r="AU336" s="293"/>
      <c r="AV336" s="293"/>
    </row>
    <row r="337" spans="1:48" x14ac:dyDescent="0.2">
      <c r="A337" s="286"/>
      <c r="B337" s="317"/>
      <c r="C337" s="293"/>
      <c r="D337" s="293"/>
      <c r="E337" s="293"/>
      <c r="F337" s="293"/>
      <c r="G337" s="293" t="str">
        <f t="shared" si="29"/>
        <v>____</v>
      </c>
      <c r="H337" s="294"/>
      <c r="I337" s="294"/>
      <c r="J337" s="295"/>
      <c r="K337" s="293"/>
      <c r="L337" s="293"/>
      <c r="M337" s="293"/>
      <c r="N337" s="312">
        <f t="shared" si="30"/>
        <v>0</v>
      </c>
      <c r="O337" s="312">
        <f t="shared" si="31"/>
        <v>0</v>
      </c>
      <c r="P337" s="312"/>
      <c r="Q337" s="312"/>
      <c r="R337" s="312"/>
      <c r="S337" s="296"/>
      <c r="T337" s="296"/>
      <c r="U337" s="296"/>
      <c r="V337" s="296"/>
      <c r="W337" s="290"/>
      <c r="X337" s="290"/>
      <c r="Y337" s="313"/>
      <c r="Z337" s="313"/>
      <c r="AA337" s="313"/>
      <c r="AB337" s="313"/>
      <c r="AC337" s="313"/>
      <c r="AD337" s="293"/>
      <c r="AE337" s="293"/>
      <c r="AF337" s="293"/>
      <c r="AG337" s="293"/>
      <c r="AH337" s="293"/>
      <c r="AI337" s="293"/>
      <c r="AJ337" s="293"/>
      <c r="AK337" s="293"/>
      <c r="AL337" s="293"/>
      <c r="AM337" s="293"/>
      <c r="AN337" s="315"/>
      <c r="AO337" s="315"/>
      <c r="AP337" s="315"/>
      <c r="AQ337" s="293"/>
      <c r="AR337" s="293"/>
      <c r="AS337" s="316"/>
      <c r="AT337" s="316"/>
      <c r="AU337" s="293"/>
      <c r="AV337" s="293"/>
    </row>
    <row r="338" spans="1:48" x14ac:dyDescent="0.2">
      <c r="A338" s="286"/>
      <c r="B338" s="317"/>
      <c r="C338" s="293"/>
      <c r="D338" s="293"/>
      <c r="E338" s="293"/>
      <c r="F338" s="293"/>
      <c r="G338" s="293" t="str">
        <f t="shared" si="29"/>
        <v>____</v>
      </c>
      <c r="H338" s="294"/>
      <c r="I338" s="294"/>
      <c r="J338" s="295"/>
      <c r="K338" s="293"/>
      <c r="L338" s="293"/>
      <c r="M338" s="293"/>
      <c r="N338" s="312">
        <f t="shared" si="30"/>
        <v>0</v>
      </c>
      <c r="O338" s="312">
        <f t="shared" si="31"/>
        <v>0</v>
      </c>
      <c r="P338" s="312"/>
      <c r="Q338" s="312"/>
      <c r="R338" s="312"/>
      <c r="S338" s="296"/>
      <c r="T338" s="296"/>
      <c r="U338" s="296"/>
      <c r="V338" s="296"/>
      <c r="W338" s="290"/>
      <c r="X338" s="290"/>
      <c r="Y338" s="313"/>
      <c r="Z338" s="313"/>
      <c r="AA338" s="313"/>
      <c r="AB338" s="313"/>
      <c r="AC338" s="313"/>
      <c r="AD338" s="293"/>
      <c r="AE338" s="293"/>
      <c r="AF338" s="293"/>
      <c r="AG338" s="293"/>
      <c r="AH338" s="293"/>
      <c r="AI338" s="293"/>
      <c r="AJ338" s="293"/>
      <c r="AK338" s="293"/>
      <c r="AL338" s="293"/>
      <c r="AM338" s="293"/>
      <c r="AN338" s="315"/>
      <c r="AO338" s="315"/>
      <c r="AP338" s="315"/>
      <c r="AQ338" s="293"/>
      <c r="AR338" s="293"/>
      <c r="AS338" s="316"/>
      <c r="AT338" s="316"/>
      <c r="AU338" s="293"/>
      <c r="AV338" s="293"/>
    </row>
    <row r="339" spans="1:48" x14ac:dyDescent="0.2">
      <c r="A339" s="286"/>
      <c r="B339" s="317"/>
      <c r="C339" s="293"/>
      <c r="D339" s="293"/>
      <c r="E339" s="293"/>
      <c r="F339" s="293"/>
      <c r="G339" s="293" t="str">
        <f t="shared" si="29"/>
        <v>____</v>
      </c>
      <c r="H339" s="294"/>
      <c r="I339" s="294"/>
      <c r="J339" s="295"/>
      <c r="K339" s="293"/>
      <c r="L339" s="293"/>
      <c r="M339" s="293"/>
      <c r="N339" s="312">
        <f t="shared" si="30"/>
        <v>0</v>
      </c>
      <c r="O339" s="312">
        <f t="shared" si="31"/>
        <v>0</v>
      </c>
      <c r="P339" s="312"/>
      <c r="Q339" s="312"/>
      <c r="R339" s="312"/>
      <c r="S339" s="296"/>
      <c r="T339" s="296"/>
      <c r="U339" s="296"/>
      <c r="V339" s="296"/>
      <c r="W339" s="290"/>
      <c r="X339" s="290"/>
      <c r="Y339" s="313"/>
      <c r="Z339" s="313"/>
      <c r="AA339" s="313"/>
      <c r="AB339" s="313"/>
      <c r="AC339" s="313"/>
      <c r="AD339" s="293"/>
      <c r="AE339" s="293"/>
      <c r="AF339" s="293"/>
      <c r="AG339" s="293"/>
      <c r="AH339" s="293"/>
      <c r="AI339" s="293"/>
      <c r="AJ339" s="293"/>
      <c r="AK339" s="293"/>
      <c r="AL339" s="293"/>
      <c r="AM339" s="293"/>
      <c r="AN339" s="315"/>
      <c r="AO339" s="315"/>
      <c r="AP339" s="315"/>
      <c r="AQ339" s="293"/>
      <c r="AR339" s="293"/>
      <c r="AS339" s="316"/>
      <c r="AT339" s="316"/>
      <c r="AU339" s="293"/>
      <c r="AV339" s="293"/>
    </row>
    <row r="340" spans="1:48" x14ac:dyDescent="0.2">
      <c r="A340" s="286"/>
      <c r="B340" s="317"/>
      <c r="C340" s="293"/>
      <c r="D340" s="293"/>
      <c r="E340" s="293"/>
      <c r="F340" s="293"/>
      <c r="G340" s="293" t="str">
        <f t="shared" si="29"/>
        <v>____</v>
      </c>
      <c r="H340" s="294"/>
      <c r="I340" s="294"/>
      <c r="J340" s="295"/>
      <c r="K340" s="293"/>
      <c r="L340" s="293"/>
      <c r="M340" s="293"/>
      <c r="N340" s="312">
        <f t="shared" si="30"/>
        <v>0</v>
      </c>
      <c r="O340" s="312">
        <f t="shared" si="31"/>
        <v>0</v>
      </c>
      <c r="P340" s="312"/>
      <c r="Q340" s="312"/>
      <c r="R340" s="312"/>
      <c r="S340" s="296"/>
      <c r="T340" s="296"/>
      <c r="U340" s="296"/>
      <c r="V340" s="296"/>
      <c r="W340" s="290"/>
      <c r="X340" s="290"/>
      <c r="Y340" s="313"/>
      <c r="Z340" s="313"/>
      <c r="AA340" s="313"/>
      <c r="AB340" s="313"/>
      <c r="AC340" s="313"/>
      <c r="AD340" s="293"/>
      <c r="AE340" s="293"/>
      <c r="AF340" s="293"/>
      <c r="AG340" s="293"/>
      <c r="AH340" s="293"/>
      <c r="AI340" s="293"/>
      <c r="AJ340" s="293"/>
      <c r="AK340" s="293"/>
      <c r="AL340" s="293"/>
      <c r="AM340" s="293"/>
      <c r="AN340" s="315"/>
      <c r="AO340" s="315"/>
      <c r="AP340" s="315"/>
      <c r="AQ340" s="293"/>
      <c r="AR340" s="293"/>
      <c r="AS340" s="316"/>
      <c r="AT340" s="316"/>
      <c r="AU340" s="293"/>
      <c r="AV340" s="293"/>
    </row>
    <row r="341" spans="1:48" x14ac:dyDescent="0.2">
      <c r="A341" s="286"/>
      <c r="B341" s="317"/>
      <c r="C341" s="293"/>
      <c r="D341" s="293"/>
      <c r="E341" s="293"/>
      <c r="F341" s="293"/>
      <c r="G341" s="293" t="str">
        <f t="shared" si="29"/>
        <v>____</v>
      </c>
      <c r="H341" s="294"/>
      <c r="I341" s="294"/>
      <c r="J341" s="295"/>
      <c r="K341" s="293"/>
      <c r="L341" s="293"/>
      <c r="M341" s="293"/>
      <c r="N341" s="312">
        <f t="shared" si="30"/>
        <v>0</v>
      </c>
      <c r="O341" s="312">
        <f t="shared" si="31"/>
        <v>0</v>
      </c>
      <c r="P341" s="312"/>
      <c r="Q341" s="312"/>
      <c r="R341" s="312"/>
      <c r="S341" s="296"/>
      <c r="T341" s="296"/>
      <c r="U341" s="296"/>
      <c r="V341" s="296"/>
      <c r="W341" s="290"/>
      <c r="X341" s="290"/>
      <c r="Y341" s="313"/>
      <c r="Z341" s="313"/>
      <c r="AA341" s="313"/>
      <c r="AB341" s="313"/>
      <c r="AC341" s="313"/>
      <c r="AD341" s="293"/>
      <c r="AE341" s="293"/>
      <c r="AF341" s="293"/>
      <c r="AG341" s="293"/>
      <c r="AH341" s="293"/>
      <c r="AI341" s="293"/>
      <c r="AJ341" s="293"/>
      <c r="AK341" s="293"/>
      <c r="AL341" s="293"/>
      <c r="AM341" s="293"/>
      <c r="AN341" s="315"/>
      <c r="AO341" s="315"/>
      <c r="AP341" s="315"/>
      <c r="AQ341" s="293"/>
      <c r="AR341" s="293"/>
      <c r="AS341" s="316"/>
      <c r="AT341" s="316"/>
      <c r="AU341" s="293"/>
      <c r="AV341" s="293"/>
    </row>
    <row r="342" spans="1:48" x14ac:dyDescent="0.2">
      <c r="A342" s="286"/>
      <c r="B342" s="317"/>
      <c r="C342" s="293"/>
      <c r="D342" s="293"/>
      <c r="E342" s="293"/>
      <c r="F342" s="293"/>
      <c r="G342" s="293" t="str">
        <f t="shared" si="29"/>
        <v>____</v>
      </c>
      <c r="H342" s="294"/>
      <c r="I342" s="294"/>
      <c r="J342" s="295"/>
      <c r="K342" s="293"/>
      <c r="L342" s="293"/>
      <c r="M342" s="293"/>
      <c r="N342" s="312">
        <f t="shared" si="30"/>
        <v>0</v>
      </c>
      <c r="O342" s="312">
        <f t="shared" si="31"/>
        <v>0</v>
      </c>
      <c r="P342" s="312"/>
      <c r="Q342" s="312"/>
      <c r="R342" s="312"/>
      <c r="S342" s="296"/>
      <c r="T342" s="296"/>
      <c r="U342" s="296"/>
      <c r="V342" s="296"/>
      <c r="W342" s="290"/>
      <c r="X342" s="290"/>
      <c r="Y342" s="313"/>
      <c r="Z342" s="313"/>
      <c r="AA342" s="313"/>
      <c r="AB342" s="313"/>
      <c r="AC342" s="313"/>
      <c r="AD342" s="293"/>
      <c r="AE342" s="293"/>
      <c r="AF342" s="293"/>
      <c r="AG342" s="293"/>
      <c r="AH342" s="293"/>
      <c r="AI342" s="293"/>
      <c r="AJ342" s="293"/>
      <c r="AK342" s="293"/>
      <c r="AL342" s="293"/>
      <c r="AM342" s="293"/>
      <c r="AN342" s="315"/>
      <c r="AO342" s="315"/>
      <c r="AP342" s="315"/>
      <c r="AQ342" s="293"/>
      <c r="AR342" s="293"/>
      <c r="AS342" s="316"/>
      <c r="AT342" s="316"/>
      <c r="AU342" s="293"/>
      <c r="AV342" s="293"/>
    </row>
    <row r="343" spans="1:48" x14ac:dyDescent="0.2">
      <c r="A343" s="286"/>
      <c r="B343" s="317"/>
      <c r="C343" s="293"/>
      <c r="D343" s="293"/>
      <c r="E343" s="293"/>
      <c r="F343" s="293"/>
      <c r="G343" s="293" t="str">
        <f t="shared" si="29"/>
        <v>____</v>
      </c>
      <c r="H343" s="294"/>
      <c r="I343" s="294"/>
      <c r="J343" s="295"/>
      <c r="K343" s="293"/>
      <c r="L343" s="293"/>
      <c r="M343" s="293"/>
      <c r="N343" s="312">
        <f t="shared" si="30"/>
        <v>0</v>
      </c>
      <c r="O343" s="312">
        <f t="shared" si="31"/>
        <v>0</v>
      </c>
      <c r="P343" s="312"/>
      <c r="Q343" s="312"/>
      <c r="R343" s="312"/>
      <c r="S343" s="296"/>
      <c r="T343" s="296"/>
      <c r="U343" s="296"/>
      <c r="V343" s="296"/>
      <c r="W343" s="290"/>
      <c r="X343" s="290"/>
      <c r="Y343" s="313"/>
      <c r="Z343" s="313"/>
      <c r="AA343" s="313"/>
      <c r="AB343" s="313"/>
      <c r="AC343" s="313"/>
      <c r="AD343" s="293"/>
      <c r="AE343" s="293"/>
      <c r="AF343" s="293"/>
      <c r="AG343" s="293"/>
      <c r="AH343" s="293"/>
      <c r="AI343" s="293"/>
      <c r="AJ343" s="293"/>
      <c r="AK343" s="293"/>
      <c r="AL343" s="293"/>
      <c r="AM343" s="293"/>
      <c r="AN343" s="315"/>
      <c r="AO343" s="315"/>
      <c r="AP343" s="315"/>
      <c r="AQ343" s="293"/>
      <c r="AR343" s="293"/>
      <c r="AS343" s="316"/>
      <c r="AT343" s="316"/>
      <c r="AU343" s="293"/>
      <c r="AV343" s="293"/>
    </row>
    <row r="344" spans="1:48" x14ac:dyDescent="0.2">
      <c r="A344" s="286"/>
      <c r="B344" s="317"/>
      <c r="C344" s="293"/>
      <c r="D344" s="293"/>
      <c r="E344" s="293"/>
      <c r="F344" s="293"/>
      <c r="G344" s="293" t="str">
        <f t="shared" si="29"/>
        <v>____</v>
      </c>
      <c r="H344" s="294"/>
      <c r="I344" s="294"/>
      <c r="J344" s="295"/>
      <c r="K344" s="293"/>
      <c r="L344" s="293"/>
      <c r="M344" s="293"/>
      <c r="N344" s="312">
        <f t="shared" si="30"/>
        <v>0</v>
      </c>
      <c r="O344" s="312">
        <f t="shared" si="31"/>
        <v>0</v>
      </c>
      <c r="P344" s="312"/>
      <c r="Q344" s="312"/>
      <c r="R344" s="312"/>
      <c r="S344" s="296"/>
      <c r="T344" s="296"/>
      <c r="U344" s="296"/>
      <c r="V344" s="296"/>
      <c r="W344" s="290"/>
      <c r="X344" s="290"/>
      <c r="Y344" s="313"/>
      <c r="Z344" s="313"/>
      <c r="AA344" s="313"/>
      <c r="AB344" s="313"/>
      <c r="AC344" s="313"/>
      <c r="AD344" s="293"/>
      <c r="AE344" s="293"/>
      <c r="AF344" s="293"/>
      <c r="AG344" s="293"/>
      <c r="AH344" s="293"/>
      <c r="AI344" s="293"/>
      <c r="AJ344" s="293"/>
      <c r="AK344" s="293"/>
      <c r="AL344" s="293"/>
      <c r="AM344" s="293"/>
      <c r="AN344" s="315"/>
      <c r="AO344" s="315"/>
      <c r="AP344" s="315"/>
      <c r="AQ344" s="293"/>
      <c r="AR344" s="293"/>
      <c r="AS344" s="316"/>
      <c r="AT344" s="316"/>
      <c r="AU344" s="293"/>
      <c r="AV344" s="293"/>
    </row>
    <row r="345" spans="1:48" x14ac:dyDescent="0.2">
      <c r="A345" s="286"/>
      <c r="B345" s="317"/>
      <c r="C345" s="293"/>
      <c r="D345" s="293"/>
      <c r="E345" s="293"/>
      <c r="F345" s="293"/>
      <c r="G345" s="293" t="str">
        <f t="shared" si="29"/>
        <v>____</v>
      </c>
      <c r="H345" s="294"/>
      <c r="I345" s="294"/>
      <c r="J345" s="295"/>
      <c r="K345" s="293"/>
      <c r="L345" s="293"/>
      <c r="M345" s="293"/>
      <c r="N345" s="312">
        <f t="shared" si="30"/>
        <v>0</v>
      </c>
      <c r="O345" s="312">
        <f t="shared" si="31"/>
        <v>0</v>
      </c>
      <c r="P345" s="312"/>
      <c r="Q345" s="312"/>
      <c r="R345" s="312"/>
      <c r="S345" s="296"/>
      <c r="T345" s="296"/>
      <c r="U345" s="296"/>
      <c r="V345" s="296"/>
      <c r="W345" s="290"/>
      <c r="X345" s="290"/>
      <c r="Y345" s="313"/>
      <c r="Z345" s="313"/>
      <c r="AA345" s="313"/>
      <c r="AB345" s="313"/>
      <c r="AC345" s="313"/>
      <c r="AD345" s="293"/>
      <c r="AE345" s="293"/>
      <c r="AF345" s="293"/>
      <c r="AG345" s="293"/>
      <c r="AH345" s="293"/>
      <c r="AI345" s="293"/>
      <c r="AJ345" s="293"/>
      <c r="AK345" s="293"/>
      <c r="AL345" s="293"/>
      <c r="AM345" s="293"/>
      <c r="AN345" s="315"/>
      <c r="AO345" s="315"/>
      <c r="AP345" s="315"/>
      <c r="AQ345" s="293"/>
      <c r="AR345" s="293"/>
      <c r="AS345" s="316"/>
      <c r="AT345" s="316"/>
      <c r="AU345" s="293"/>
      <c r="AV345" s="293"/>
    </row>
    <row r="346" spans="1:48" x14ac:dyDescent="0.2">
      <c r="A346" s="286"/>
      <c r="B346" s="317"/>
      <c r="C346" s="293"/>
      <c r="D346" s="293"/>
      <c r="E346" s="293"/>
      <c r="F346" s="293"/>
      <c r="G346" s="293" t="str">
        <f t="shared" si="29"/>
        <v>____</v>
      </c>
      <c r="H346" s="294"/>
      <c r="I346" s="294"/>
      <c r="J346" s="295"/>
      <c r="K346" s="293"/>
      <c r="L346" s="293"/>
      <c r="M346" s="293"/>
      <c r="N346" s="312">
        <f t="shared" si="30"/>
        <v>0</v>
      </c>
      <c r="O346" s="312">
        <f t="shared" si="31"/>
        <v>0</v>
      </c>
      <c r="P346" s="312"/>
      <c r="Q346" s="312"/>
      <c r="R346" s="312"/>
      <c r="S346" s="296"/>
      <c r="T346" s="296"/>
      <c r="U346" s="296"/>
      <c r="V346" s="296"/>
      <c r="W346" s="290"/>
      <c r="X346" s="290"/>
      <c r="Y346" s="313"/>
      <c r="Z346" s="313"/>
      <c r="AA346" s="313"/>
      <c r="AB346" s="313"/>
      <c r="AC346" s="313"/>
      <c r="AD346" s="293"/>
      <c r="AE346" s="293"/>
      <c r="AF346" s="293"/>
      <c r="AG346" s="293"/>
      <c r="AH346" s="293"/>
      <c r="AI346" s="293"/>
      <c r="AJ346" s="293"/>
      <c r="AK346" s="293"/>
      <c r="AL346" s="293"/>
      <c r="AM346" s="293"/>
      <c r="AN346" s="315"/>
      <c r="AO346" s="315"/>
      <c r="AP346" s="315"/>
      <c r="AQ346" s="293"/>
      <c r="AR346" s="293"/>
      <c r="AS346" s="316"/>
      <c r="AT346" s="316"/>
      <c r="AU346" s="293"/>
      <c r="AV346" s="293"/>
    </row>
    <row r="347" spans="1:48" x14ac:dyDescent="0.2">
      <c r="A347" s="286"/>
      <c r="B347" s="317"/>
      <c r="C347" s="293"/>
      <c r="D347" s="293"/>
      <c r="E347" s="293"/>
      <c r="F347" s="293"/>
      <c r="G347" s="293" t="str">
        <f t="shared" si="29"/>
        <v>____</v>
      </c>
      <c r="H347" s="294"/>
      <c r="I347" s="294"/>
      <c r="J347" s="295"/>
      <c r="K347" s="293"/>
      <c r="L347" s="293"/>
      <c r="M347" s="293"/>
      <c r="N347" s="312">
        <f t="shared" si="30"/>
        <v>0</v>
      </c>
      <c r="O347" s="312">
        <f t="shared" si="31"/>
        <v>0</v>
      </c>
      <c r="P347" s="312"/>
      <c r="Q347" s="312"/>
      <c r="R347" s="312"/>
      <c r="S347" s="296"/>
      <c r="T347" s="296"/>
      <c r="U347" s="296"/>
      <c r="V347" s="296"/>
      <c r="W347" s="290"/>
      <c r="X347" s="290"/>
      <c r="Y347" s="313"/>
      <c r="Z347" s="313"/>
      <c r="AA347" s="313"/>
      <c r="AB347" s="313"/>
      <c r="AC347" s="313"/>
      <c r="AD347" s="293"/>
      <c r="AE347" s="293"/>
      <c r="AF347" s="293"/>
      <c r="AG347" s="293"/>
      <c r="AH347" s="293"/>
      <c r="AI347" s="293"/>
      <c r="AJ347" s="293"/>
      <c r="AK347" s="293"/>
      <c r="AL347" s="293"/>
      <c r="AM347" s="293"/>
      <c r="AN347" s="315"/>
      <c r="AO347" s="315"/>
      <c r="AP347" s="315"/>
      <c r="AQ347" s="293"/>
      <c r="AR347" s="293"/>
      <c r="AS347" s="316"/>
      <c r="AT347" s="316"/>
      <c r="AU347" s="293"/>
      <c r="AV347" s="293"/>
    </row>
    <row r="348" spans="1:48" x14ac:dyDescent="0.2">
      <c r="A348" s="286"/>
      <c r="B348" s="317"/>
      <c r="C348" s="293"/>
      <c r="D348" s="293"/>
      <c r="E348" s="293"/>
      <c r="F348" s="293"/>
      <c r="G348" s="293" t="str">
        <f t="shared" si="29"/>
        <v>____</v>
      </c>
      <c r="H348" s="294"/>
      <c r="I348" s="294"/>
      <c r="J348" s="295"/>
      <c r="K348" s="293"/>
      <c r="L348" s="293"/>
      <c r="M348" s="293"/>
      <c r="N348" s="312">
        <f t="shared" si="30"/>
        <v>0</v>
      </c>
      <c r="O348" s="312">
        <f t="shared" si="31"/>
        <v>0</v>
      </c>
      <c r="P348" s="312"/>
      <c r="Q348" s="312"/>
      <c r="R348" s="312"/>
      <c r="S348" s="296"/>
      <c r="T348" s="296"/>
      <c r="U348" s="296"/>
      <c r="V348" s="296"/>
      <c r="W348" s="290"/>
      <c r="X348" s="290"/>
      <c r="Y348" s="313"/>
      <c r="Z348" s="313"/>
      <c r="AA348" s="313"/>
      <c r="AB348" s="313"/>
      <c r="AC348" s="313"/>
      <c r="AD348" s="293"/>
      <c r="AE348" s="293"/>
      <c r="AF348" s="293"/>
      <c r="AG348" s="293"/>
      <c r="AH348" s="293"/>
      <c r="AI348" s="293"/>
      <c r="AJ348" s="293"/>
      <c r="AK348" s="293"/>
      <c r="AL348" s="293"/>
      <c r="AM348" s="293"/>
      <c r="AN348" s="315"/>
      <c r="AO348" s="315"/>
      <c r="AP348" s="315"/>
      <c r="AQ348" s="293"/>
      <c r="AR348" s="293"/>
      <c r="AS348" s="316"/>
      <c r="AT348" s="316"/>
      <c r="AU348" s="293"/>
      <c r="AV348" s="293"/>
    </row>
    <row r="349" spans="1:48" x14ac:dyDescent="0.2">
      <c r="A349" s="286"/>
      <c r="B349" s="317"/>
      <c r="C349" s="293"/>
      <c r="D349" s="293"/>
      <c r="E349" s="293"/>
      <c r="F349" s="293"/>
      <c r="G349" s="293" t="str">
        <f t="shared" si="29"/>
        <v>____</v>
      </c>
      <c r="H349" s="294"/>
      <c r="I349" s="294"/>
      <c r="J349" s="295"/>
      <c r="K349" s="293"/>
      <c r="L349" s="293"/>
      <c r="M349" s="293"/>
      <c r="N349" s="312">
        <f t="shared" si="30"/>
        <v>0</v>
      </c>
      <c r="O349" s="312">
        <f t="shared" si="31"/>
        <v>0</v>
      </c>
      <c r="P349" s="312"/>
      <c r="Q349" s="312"/>
      <c r="R349" s="312"/>
      <c r="S349" s="296"/>
      <c r="T349" s="296"/>
      <c r="U349" s="296"/>
      <c r="V349" s="296"/>
      <c r="W349" s="290"/>
      <c r="X349" s="290"/>
      <c r="Y349" s="313"/>
      <c r="Z349" s="313"/>
      <c r="AA349" s="313"/>
      <c r="AB349" s="313"/>
      <c r="AC349" s="313"/>
      <c r="AD349" s="293"/>
      <c r="AE349" s="293"/>
      <c r="AF349" s="293"/>
      <c r="AG349" s="293"/>
      <c r="AH349" s="293"/>
      <c r="AI349" s="293"/>
      <c r="AJ349" s="293"/>
      <c r="AK349" s="293"/>
      <c r="AL349" s="293"/>
      <c r="AM349" s="293"/>
      <c r="AN349" s="315"/>
      <c r="AO349" s="315"/>
      <c r="AP349" s="315"/>
      <c r="AQ349" s="293"/>
      <c r="AR349" s="293"/>
      <c r="AS349" s="316"/>
      <c r="AT349" s="316"/>
      <c r="AU349" s="293"/>
      <c r="AV349" s="293"/>
    </row>
    <row r="350" spans="1:48" x14ac:dyDescent="0.2">
      <c r="A350" s="286"/>
      <c r="B350" s="317"/>
      <c r="C350" s="293"/>
      <c r="D350" s="293"/>
      <c r="E350" s="293"/>
      <c r="F350" s="293"/>
      <c r="G350" s="293" t="str">
        <f t="shared" si="29"/>
        <v>____</v>
      </c>
      <c r="H350" s="294"/>
      <c r="I350" s="294"/>
      <c r="J350" s="295"/>
      <c r="K350" s="293"/>
      <c r="L350" s="293"/>
      <c r="M350" s="293"/>
      <c r="N350" s="312">
        <f t="shared" si="30"/>
        <v>0</v>
      </c>
      <c r="O350" s="312">
        <f t="shared" si="31"/>
        <v>0</v>
      </c>
      <c r="P350" s="312"/>
      <c r="Q350" s="312"/>
      <c r="R350" s="312"/>
      <c r="S350" s="296"/>
      <c r="T350" s="296"/>
      <c r="U350" s="296"/>
      <c r="V350" s="296"/>
      <c r="W350" s="290"/>
      <c r="X350" s="290"/>
      <c r="Y350" s="313"/>
      <c r="Z350" s="313"/>
      <c r="AA350" s="313"/>
      <c r="AB350" s="313"/>
      <c r="AC350" s="313"/>
      <c r="AD350" s="293"/>
      <c r="AE350" s="293"/>
      <c r="AF350" s="293"/>
      <c r="AG350" s="293"/>
      <c r="AH350" s="293"/>
      <c r="AI350" s="293"/>
      <c r="AJ350" s="293"/>
      <c r="AK350" s="293"/>
      <c r="AL350" s="293"/>
      <c r="AM350" s="293"/>
      <c r="AN350" s="315"/>
      <c r="AO350" s="315"/>
      <c r="AP350" s="315"/>
      <c r="AQ350" s="293"/>
      <c r="AR350" s="293"/>
      <c r="AS350" s="316"/>
      <c r="AT350" s="316"/>
      <c r="AU350" s="293"/>
      <c r="AV350" s="293"/>
    </row>
    <row r="351" spans="1:48" x14ac:dyDescent="0.2">
      <c r="A351" s="286"/>
      <c r="B351" s="317"/>
      <c r="C351" s="293"/>
      <c r="D351" s="293"/>
      <c r="E351" s="293"/>
      <c r="F351" s="293"/>
      <c r="G351" s="293" t="str">
        <f t="shared" si="29"/>
        <v>____</v>
      </c>
      <c r="H351" s="294"/>
      <c r="I351" s="294"/>
      <c r="J351" s="295"/>
      <c r="K351" s="293"/>
      <c r="L351" s="293"/>
      <c r="M351" s="293"/>
      <c r="N351" s="312">
        <f t="shared" si="30"/>
        <v>0</v>
      </c>
      <c r="O351" s="312">
        <f t="shared" si="31"/>
        <v>0</v>
      </c>
      <c r="P351" s="312"/>
      <c r="Q351" s="312"/>
      <c r="R351" s="312"/>
      <c r="S351" s="296"/>
      <c r="T351" s="296"/>
      <c r="U351" s="296"/>
      <c r="V351" s="296"/>
      <c r="W351" s="290"/>
      <c r="X351" s="290"/>
      <c r="Y351" s="313"/>
      <c r="Z351" s="313"/>
      <c r="AA351" s="313"/>
      <c r="AB351" s="313"/>
      <c r="AC351" s="313"/>
      <c r="AD351" s="293"/>
      <c r="AE351" s="293"/>
      <c r="AF351" s="293"/>
      <c r="AG351" s="293"/>
      <c r="AH351" s="293"/>
      <c r="AI351" s="293"/>
      <c r="AJ351" s="293"/>
      <c r="AK351" s="293"/>
      <c r="AL351" s="293"/>
      <c r="AM351" s="293"/>
      <c r="AN351" s="315"/>
      <c r="AO351" s="315"/>
      <c r="AP351" s="315"/>
      <c r="AQ351" s="293"/>
      <c r="AR351" s="293"/>
      <c r="AS351" s="316"/>
      <c r="AT351" s="316"/>
      <c r="AU351" s="293"/>
      <c r="AV351" s="293"/>
    </row>
    <row r="352" spans="1:48" x14ac:dyDescent="0.2">
      <c r="A352" s="286"/>
      <c r="B352" s="317"/>
      <c r="C352" s="293"/>
      <c r="D352" s="293"/>
      <c r="E352" s="293"/>
      <c r="F352" s="293"/>
      <c r="G352" s="293" t="str">
        <f t="shared" si="29"/>
        <v>____</v>
      </c>
      <c r="H352" s="294"/>
      <c r="I352" s="294"/>
      <c r="J352" s="295"/>
      <c r="K352" s="293"/>
      <c r="L352" s="293"/>
      <c r="M352" s="293"/>
      <c r="N352" s="312">
        <f t="shared" si="30"/>
        <v>0</v>
      </c>
      <c r="O352" s="312">
        <f t="shared" si="31"/>
        <v>0</v>
      </c>
      <c r="P352" s="312"/>
      <c r="Q352" s="312"/>
      <c r="R352" s="312"/>
      <c r="S352" s="296"/>
      <c r="T352" s="296"/>
      <c r="U352" s="296"/>
      <c r="V352" s="296"/>
      <c r="W352" s="290"/>
      <c r="X352" s="290"/>
      <c r="Y352" s="313"/>
      <c r="Z352" s="313"/>
      <c r="AA352" s="313"/>
      <c r="AB352" s="313"/>
      <c r="AC352" s="313"/>
      <c r="AD352" s="293"/>
      <c r="AE352" s="293"/>
      <c r="AF352" s="293"/>
      <c r="AG352" s="293"/>
      <c r="AH352" s="293"/>
      <c r="AI352" s="293"/>
      <c r="AJ352" s="293"/>
      <c r="AK352" s="293"/>
      <c r="AL352" s="293"/>
      <c r="AM352" s="293"/>
      <c r="AN352" s="315"/>
      <c r="AO352" s="315"/>
      <c r="AP352" s="315"/>
      <c r="AQ352" s="293"/>
      <c r="AR352" s="293"/>
      <c r="AS352" s="316"/>
      <c r="AT352" s="316"/>
      <c r="AU352" s="293"/>
      <c r="AV352" s="293"/>
    </row>
    <row r="353" spans="1:48" x14ac:dyDescent="0.2">
      <c r="A353" s="286"/>
      <c r="B353" s="317"/>
      <c r="C353" s="293"/>
      <c r="D353" s="293"/>
      <c r="E353" s="293"/>
      <c r="F353" s="293"/>
      <c r="G353" s="293" t="str">
        <f t="shared" si="29"/>
        <v>____</v>
      </c>
      <c r="H353" s="294"/>
      <c r="I353" s="294"/>
      <c r="J353" s="295"/>
      <c r="K353" s="293"/>
      <c r="L353" s="293"/>
      <c r="M353" s="293"/>
      <c r="N353" s="312">
        <f t="shared" si="30"/>
        <v>0</v>
      </c>
      <c r="O353" s="312">
        <f t="shared" si="31"/>
        <v>0</v>
      </c>
      <c r="P353" s="312"/>
      <c r="Q353" s="312"/>
      <c r="R353" s="312"/>
      <c r="S353" s="296"/>
      <c r="T353" s="296"/>
      <c r="U353" s="296"/>
      <c r="V353" s="296"/>
      <c r="W353" s="290"/>
      <c r="X353" s="290"/>
      <c r="Y353" s="313"/>
      <c r="Z353" s="313"/>
      <c r="AA353" s="313"/>
      <c r="AB353" s="313"/>
      <c r="AC353" s="313"/>
      <c r="AD353" s="293"/>
      <c r="AE353" s="293"/>
      <c r="AF353" s="293"/>
      <c r="AG353" s="293"/>
      <c r="AH353" s="293"/>
      <c r="AI353" s="293"/>
      <c r="AJ353" s="293"/>
      <c r="AK353" s="293"/>
      <c r="AL353" s="293"/>
      <c r="AM353" s="293"/>
      <c r="AN353" s="315"/>
      <c r="AO353" s="315"/>
      <c r="AP353" s="315"/>
      <c r="AQ353" s="293"/>
      <c r="AR353" s="293"/>
      <c r="AS353" s="316"/>
      <c r="AT353" s="316"/>
      <c r="AU353" s="293"/>
      <c r="AV353" s="293"/>
    </row>
    <row r="354" spans="1:48" x14ac:dyDescent="0.2">
      <c r="A354" s="286"/>
      <c r="B354" s="317"/>
      <c r="C354" s="293"/>
      <c r="D354" s="293"/>
      <c r="E354" s="293"/>
      <c r="F354" s="293"/>
      <c r="G354" s="293" t="str">
        <f t="shared" si="29"/>
        <v>____</v>
      </c>
      <c r="H354" s="294"/>
      <c r="I354" s="294"/>
      <c r="J354" s="295"/>
      <c r="K354" s="293"/>
      <c r="L354" s="293"/>
      <c r="M354" s="293"/>
      <c r="N354" s="312">
        <f t="shared" si="30"/>
        <v>0</v>
      </c>
      <c r="O354" s="312">
        <f t="shared" si="31"/>
        <v>0</v>
      </c>
      <c r="P354" s="312"/>
      <c r="Q354" s="312"/>
      <c r="R354" s="312"/>
      <c r="S354" s="296"/>
      <c r="T354" s="296"/>
      <c r="U354" s="296"/>
      <c r="V354" s="296"/>
      <c r="W354" s="290"/>
      <c r="X354" s="290"/>
      <c r="Y354" s="313"/>
      <c r="Z354" s="313"/>
      <c r="AA354" s="313"/>
      <c r="AB354" s="313"/>
      <c r="AC354" s="313"/>
      <c r="AD354" s="293"/>
      <c r="AE354" s="293"/>
      <c r="AF354" s="293"/>
      <c r="AG354" s="293"/>
      <c r="AH354" s="293"/>
      <c r="AI354" s="293"/>
      <c r="AJ354" s="293"/>
      <c r="AK354" s="293"/>
      <c r="AL354" s="293"/>
      <c r="AM354" s="293"/>
      <c r="AN354" s="315"/>
      <c r="AO354" s="315"/>
      <c r="AP354" s="315"/>
      <c r="AQ354" s="293"/>
      <c r="AR354" s="293"/>
      <c r="AS354" s="316"/>
      <c r="AT354" s="316"/>
      <c r="AU354" s="293"/>
      <c r="AV354" s="293"/>
    </row>
    <row r="355" spans="1:48" x14ac:dyDescent="0.2">
      <c r="A355" s="286"/>
      <c r="B355" s="317"/>
      <c r="C355" s="293"/>
      <c r="D355" s="293"/>
      <c r="E355" s="293"/>
      <c r="F355" s="293"/>
      <c r="G355" s="293" t="str">
        <f t="shared" si="29"/>
        <v>____</v>
      </c>
      <c r="H355" s="294"/>
      <c r="I355" s="294"/>
      <c r="J355" s="295"/>
      <c r="K355" s="293"/>
      <c r="L355" s="293"/>
      <c r="M355" s="293"/>
      <c r="N355" s="312">
        <f t="shared" si="30"/>
        <v>0</v>
      </c>
      <c r="O355" s="312">
        <f t="shared" si="31"/>
        <v>0</v>
      </c>
      <c r="P355" s="312"/>
      <c r="Q355" s="312"/>
      <c r="R355" s="312"/>
      <c r="S355" s="296"/>
      <c r="T355" s="296"/>
      <c r="U355" s="296"/>
      <c r="V355" s="296"/>
      <c r="W355" s="290"/>
      <c r="X355" s="290"/>
      <c r="Y355" s="313"/>
      <c r="Z355" s="313"/>
      <c r="AA355" s="313"/>
      <c r="AB355" s="313"/>
      <c r="AC355" s="313"/>
      <c r="AD355" s="293"/>
      <c r="AE355" s="293"/>
      <c r="AF355" s="293"/>
      <c r="AG355" s="293"/>
      <c r="AH355" s="293"/>
      <c r="AI355" s="293"/>
      <c r="AJ355" s="293"/>
      <c r="AK355" s="293"/>
      <c r="AL355" s="293"/>
      <c r="AM355" s="293"/>
      <c r="AN355" s="315"/>
      <c r="AO355" s="315"/>
      <c r="AP355" s="315"/>
      <c r="AQ355" s="293"/>
      <c r="AR355" s="293"/>
      <c r="AS355" s="316"/>
      <c r="AT355" s="316"/>
      <c r="AU355" s="293"/>
      <c r="AV355" s="293"/>
    </row>
    <row r="356" spans="1:48" x14ac:dyDescent="0.2">
      <c r="A356" s="286"/>
      <c r="B356" s="317"/>
      <c r="C356" s="293"/>
      <c r="D356" s="293"/>
      <c r="E356" s="293"/>
      <c r="F356" s="293"/>
      <c r="G356" s="293" t="str">
        <f t="shared" si="29"/>
        <v>____</v>
      </c>
      <c r="H356" s="294"/>
      <c r="I356" s="294"/>
      <c r="J356" s="295"/>
      <c r="K356" s="293"/>
      <c r="L356" s="293"/>
      <c r="M356" s="293"/>
      <c r="N356" s="312">
        <f t="shared" si="30"/>
        <v>0</v>
      </c>
      <c r="O356" s="312">
        <f t="shared" si="31"/>
        <v>0</v>
      </c>
      <c r="P356" s="312"/>
      <c r="Q356" s="312"/>
      <c r="R356" s="312"/>
      <c r="S356" s="296"/>
      <c r="T356" s="296"/>
      <c r="U356" s="296"/>
      <c r="V356" s="296"/>
      <c r="W356" s="290"/>
      <c r="X356" s="290"/>
      <c r="Y356" s="313"/>
      <c r="Z356" s="313"/>
      <c r="AA356" s="313"/>
      <c r="AB356" s="313"/>
      <c r="AC356" s="313"/>
      <c r="AD356" s="293"/>
      <c r="AE356" s="293"/>
      <c r="AF356" s="293"/>
      <c r="AG356" s="293"/>
      <c r="AH356" s="293"/>
      <c r="AI356" s="293"/>
      <c r="AJ356" s="293"/>
      <c r="AK356" s="293"/>
      <c r="AL356" s="293"/>
      <c r="AM356" s="293"/>
      <c r="AN356" s="315"/>
      <c r="AO356" s="315"/>
      <c r="AP356" s="315"/>
      <c r="AQ356" s="293"/>
      <c r="AR356" s="293"/>
      <c r="AS356" s="316"/>
      <c r="AT356" s="316"/>
      <c r="AU356" s="293"/>
      <c r="AV356" s="293"/>
    </row>
    <row r="357" spans="1:48" x14ac:dyDescent="0.2">
      <c r="A357" s="286"/>
      <c r="B357" s="317"/>
      <c r="C357" s="293"/>
      <c r="D357" s="293"/>
      <c r="E357" s="293"/>
      <c r="F357" s="293"/>
      <c r="G357" s="293" t="str">
        <f t="shared" si="29"/>
        <v>____</v>
      </c>
      <c r="H357" s="294"/>
      <c r="I357" s="294"/>
      <c r="J357" s="295"/>
      <c r="K357" s="293"/>
      <c r="L357" s="293"/>
      <c r="M357" s="293"/>
      <c r="N357" s="312">
        <f t="shared" si="30"/>
        <v>0</v>
      </c>
      <c r="O357" s="312">
        <f t="shared" si="31"/>
        <v>0</v>
      </c>
      <c r="P357" s="312"/>
      <c r="Q357" s="312"/>
      <c r="R357" s="312"/>
      <c r="S357" s="296"/>
      <c r="T357" s="296"/>
      <c r="U357" s="296"/>
      <c r="V357" s="296"/>
      <c r="W357" s="290"/>
      <c r="X357" s="290"/>
      <c r="Y357" s="313"/>
      <c r="Z357" s="313"/>
      <c r="AA357" s="313"/>
      <c r="AB357" s="313"/>
      <c r="AC357" s="313"/>
      <c r="AD357" s="293"/>
      <c r="AE357" s="293"/>
      <c r="AF357" s="293"/>
      <c r="AG357" s="293"/>
      <c r="AH357" s="293"/>
      <c r="AI357" s="293"/>
      <c r="AJ357" s="293"/>
      <c r="AK357" s="293"/>
      <c r="AL357" s="293"/>
      <c r="AM357" s="293"/>
      <c r="AN357" s="315"/>
      <c r="AO357" s="315"/>
      <c r="AP357" s="315"/>
      <c r="AQ357" s="293"/>
      <c r="AR357" s="293"/>
      <c r="AS357" s="316"/>
      <c r="AT357" s="316"/>
      <c r="AU357" s="293"/>
      <c r="AV357" s="293"/>
    </row>
    <row r="358" spans="1:48" x14ac:dyDescent="0.2">
      <c r="A358" s="286"/>
      <c r="B358" s="317"/>
      <c r="C358" s="293"/>
      <c r="D358" s="293"/>
      <c r="E358" s="293"/>
      <c r="F358" s="293"/>
      <c r="G358" s="293" t="str">
        <f t="shared" si="29"/>
        <v>____</v>
      </c>
      <c r="H358" s="294"/>
      <c r="I358" s="294"/>
      <c r="J358" s="295"/>
      <c r="K358" s="293"/>
      <c r="L358" s="293"/>
      <c r="M358" s="293"/>
      <c r="N358" s="312">
        <f t="shared" si="30"/>
        <v>0</v>
      </c>
      <c r="O358" s="312">
        <f t="shared" si="31"/>
        <v>0</v>
      </c>
      <c r="P358" s="312"/>
      <c r="Q358" s="312"/>
      <c r="R358" s="312"/>
      <c r="S358" s="296"/>
      <c r="T358" s="296"/>
      <c r="U358" s="296"/>
      <c r="V358" s="296"/>
      <c r="W358" s="290"/>
      <c r="X358" s="290"/>
      <c r="Y358" s="313"/>
      <c r="Z358" s="313"/>
      <c r="AA358" s="313"/>
      <c r="AB358" s="313"/>
      <c r="AC358" s="313"/>
      <c r="AD358" s="293"/>
      <c r="AE358" s="293"/>
      <c r="AF358" s="293"/>
      <c r="AG358" s="293"/>
      <c r="AH358" s="293"/>
      <c r="AI358" s="293"/>
      <c r="AJ358" s="293"/>
      <c r="AK358" s="293"/>
      <c r="AL358" s="293"/>
      <c r="AM358" s="293"/>
      <c r="AN358" s="315"/>
      <c r="AO358" s="315"/>
      <c r="AP358" s="315"/>
      <c r="AQ358" s="293"/>
      <c r="AR358" s="293"/>
      <c r="AS358" s="316"/>
      <c r="AT358" s="316"/>
      <c r="AU358" s="293"/>
      <c r="AV358" s="293"/>
    </row>
    <row r="359" spans="1:48" x14ac:dyDescent="0.2">
      <c r="A359" s="286"/>
      <c r="B359" s="317"/>
      <c r="C359" s="293"/>
      <c r="D359" s="293"/>
      <c r="E359" s="293"/>
      <c r="F359" s="293"/>
      <c r="G359" s="293" t="str">
        <f t="shared" si="29"/>
        <v>____</v>
      </c>
      <c r="H359" s="294"/>
      <c r="I359" s="294"/>
      <c r="J359" s="295"/>
      <c r="K359" s="293"/>
      <c r="L359" s="293"/>
      <c r="M359" s="293"/>
      <c r="N359" s="312">
        <f t="shared" si="30"/>
        <v>0</v>
      </c>
      <c r="O359" s="312">
        <f t="shared" si="31"/>
        <v>0</v>
      </c>
      <c r="P359" s="312"/>
      <c r="Q359" s="312"/>
      <c r="R359" s="312"/>
      <c r="S359" s="296"/>
      <c r="T359" s="296"/>
      <c r="U359" s="296"/>
      <c r="V359" s="296"/>
      <c r="W359" s="290"/>
      <c r="X359" s="290"/>
      <c r="Y359" s="313"/>
      <c r="Z359" s="313"/>
      <c r="AA359" s="313"/>
      <c r="AB359" s="313"/>
      <c r="AC359" s="313"/>
      <c r="AD359" s="293"/>
      <c r="AE359" s="293"/>
      <c r="AF359" s="293"/>
      <c r="AG359" s="293"/>
      <c r="AH359" s="293"/>
      <c r="AI359" s="293"/>
      <c r="AJ359" s="293"/>
      <c r="AK359" s="293"/>
      <c r="AL359" s="293"/>
      <c r="AM359" s="293"/>
      <c r="AN359" s="315"/>
      <c r="AO359" s="315"/>
      <c r="AP359" s="315"/>
      <c r="AQ359" s="293"/>
      <c r="AR359" s="293"/>
      <c r="AS359" s="316"/>
      <c r="AT359" s="316"/>
      <c r="AU359" s="293"/>
      <c r="AV359" s="293"/>
    </row>
    <row r="360" spans="1:48" x14ac:dyDescent="0.2">
      <c r="A360" s="286"/>
      <c r="B360" s="317"/>
      <c r="C360" s="293"/>
      <c r="D360" s="293"/>
      <c r="E360" s="293"/>
      <c r="F360" s="293"/>
      <c r="G360" s="293" t="str">
        <f t="shared" si="29"/>
        <v>____</v>
      </c>
      <c r="H360" s="294"/>
      <c r="I360" s="294"/>
      <c r="J360" s="295"/>
      <c r="K360" s="293"/>
      <c r="L360" s="293"/>
      <c r="M360" s="293"/>
      <c r="N360" s="312">
        <f t="shared" si="30"/>
        <v>0</v>
      </c>
      <c r="O360" s="312">
        <f t="shared" si="31"/>
        <v>0</v>
      </c>
      <c r="P360" s="312"/>
      <c r="Q360" s="312"/>
      <c r="R360" s="312"/>
      <c r="S360" s="296"/>
      <c r="T360" s="296"/>
      <c r="U360" s="296"/>
      <c r="V360" s="296"/>
      <c r="W360" s="290"/>
      <c r="X360" s="290"/>
      <c r="Y360" s="313"/>
      <c r="Z360" s="313"/>
      <c r="AA360" s="313"/>
      <c r="AB360" s="313"/>
      <c r="AC360" s="313"/>
      <c r="AD360" s="293"/>
      <c r="AE360" s="293"/>
      <c r="AF360" s="293"/>
      <c r="AG360" s="293"/>
      <c r="AH360" s="293"/>
      <c r="AI360" s="293"/>
      <c r="AJ360" s="293"/>
      <c r="AK360" s="293"/>
      <c r="AL360" s="293"/>
      <c r="AM360" s="293"/>
      <c r="AN360" s="315"/>
      <c r="AO360" s="315"/>
      <c r="AP360" s="315"/>
      <c r="AQ360" s="293"/>
      <c r="AR360" s="293"/>
      <c r="AS360" s="316"/>
      <c r="AT360" s="316"/>
      <c r="AU360" s="293"/>
      <c r="AV360" s="293"/>
    </row>
    <row r="361" spans="1:48" x14ac:dyDescent="0.2">
      <c r="A361" s="286"/>
      <c r="B361" s="317"/>
      <c r="C361" s="293"/>
      <c r="D361" s="293"/>
      <c r="E361" s="293"/>
      <c r="F361" s="293"/>
      <c r="G361" s="293" t="str">
        <f t="shared" si="29"/>
        <v>____</v>
      </c>
      <c r="H361" s="294"/>
      <c r="I361" s="294"/>
      <c r="J361" s="295"/>
      <c r="K361" s="293"/>
      <c r="L361" s="293"/>
      <c r="M361" s="293"/>
      <c r="N361" s="312">
        <f t="shared" si="30"/>
        <v>0</v>
      </c>
      <c r="O361" s="312">
        <f t="shared" si="31"/>
        <v>0</v>
      </c>
      <c r="P361" s="312"/>
      <c r="Q361" s="312"/>
      <c r="R361" s="312"/>
      <c r="S361" s="296"/>
      <c r="T361" s="296"/>
      <c r="U361" s="296"/>
      <c r="V361" s="296"/>
      <c r="W361" s="290"/>
      <c r="X361" s="290"/>
      <c r="Y361" s="313"/>
      <c r="Z361" s="313"/>
      <c r="AA361" s="313"/>
      <c r="AB361" s="313"/>
      <c r="AC361" s="313"/>
      <c r="AD361" s="293"/>
      <c r="AE361" s="293"/>
      <c r="AF361" s="293"/>
      <c r="AG361" s="293"/>
      <c r="AH361" s="293"/>
      <c r="AI361" s="293"/>
      <c r="AJ361" s="293"/>
      <c r="AK361" s="293"/>
      <c r="AL361" s="293"/>
      <c r="AM361" s="293"/>
      <c r="AN361" s="315"/>
      <c r="AO361" s="315"/>
      <c r="AP361" s="315"/>
      <c r="AQ361" s="293"/>
      <c r="AR361" s="293"/>
      <c r="AS361" s="316"/>
      <c r="AT361" s="316"/>
      <c r="AU361" s="293"/>
      <c r="AV361" s="293"/>
    </row>
    <row r="362" spans="1:48" x14ac:dyDescent="0.2">
      <c r="A362" s="286"/>
      <c r="B362" s="317"/>
      <c r="C362" s="293"/>
      <c r="D362" s="293"/>
      <c r="E362" s="293"/>
      <c r="F362" s="293"/>
      <c r="G362" s="293" t="str">
        <f t="shared" si="29"/>
        <v>____</v>
      </c>
      <c r="H362" s="294"/>
      <c r="I362" s="294"/>
      <c r="J362" s="295"/>
      <c r="K362" s="293"/>
      <c r="L362" s="293"/>
      <c r="M362" s="293"/>
      <c r="N362" s="312">
        <f t="shared" si="30"/>
        <v>0</v>
      </c>
      <c r="O362" s="312">
        <f t="shared" si="31"/>
        <v>0</v>
      </c>
      <c r="P362" s="312"/>
      <c r="Q362" s="312"/>
      <c r="R362" s="312"/>
      <c r="S362" s="296"/>
      <c r="T362" s="296"/>
      <c r="U362" s="296"/>
      <c r="V362" s="296"/>
      <c r="W362" s="290"/>
      <c r="X362" s="290"/>
      <c r="Y362" s="313"/>
      <c r="Z362" s="313"/>
      <c r="AA362" s="313"/>
      <c r="AB362" s="313"/>
      <c r="AC362" s="313"/>
      <c r="AD362" s="293"/>
      <c r="AE362" s="293"/>
      <c r="AF362" s="293"/>
      <c r="AG362" s="293"/>
      <c r="AH362" s="293"/>
      <c r="AI362" s="293"/>
      <c r="AJ362" s="293"/>
      <c r="AK362" s="293"/>
      <c r="AL362" s="293"/>
      <c r="AM362" s="293"/>
      <c r="AN362" s="315"/>
      <c r="AO362" s="315"/>
      <c r="AP362" s="315"/>
      <c r="AQ362" s="293"/>
      <c r="AR362" s="293"/>
      <c r="AS362" s="316"/>
      <c r="AT362" s="316"/>
      <c r="AU362" s="293"/>
      <c r="AV362" s="293"/>
    </row>
    <row r="363" spans="1:48" x14ac:dyDescent="0.2">
      <c r="A363" s="286"/>
      <c r="B363" s="317"/>
      <c r="C363" s="293"/>
      <c r="D363" s="293"/>
      <c r="E363" s="293"/>
      <c r="F363" s="293"/>
      <c r="G363" s="293" t="str">
        <f t="shared" si="29"/>
        <v>____</v>
      </c>
      <c r="H363" s="294"/>
      <c r="I363" s="294"/>
      <c r="J363" s="295"/>
      <c r="K363" s="293"/>
      <c r="L363" s="293"/>
      <c r="M363" s="293"/>
      <c r="N363" s="312">
        <f t="shared" si="30"/>
        <v>0</v>
      </c>
      <c r="O363" s="312">
        <f t="shared" si="31"/>
        <v>0</v>
      </c>
      <c r="P363" s="312"/>
      <c r="Q363" s="312"/>
      <c r="R363" s="312"/>
      <c r="S363" s="296"/>
      <c r="T363" s="296"/>
      <c r="U363" s="296"/>
      <c r="V363" s="296"/>
      <c r="W363" s="290"/>
      <c r="X363" s="290"/>
      <c r="Y363" s="313"/>
      <c r="Z363" s="313"/>
      <c r="AA363" s="313"/>
      <c r="AB363" s="313"/>
      <c r="AC363" s="313"/>
      <c r="AD363" s="293"/>
      <c r="AE363" s="293"/>
      <c r="AF363" s="293"/>
      <c r="AG363" s="293"/>
      <c r="AH363" s="293"/>
      <c r="AI363" s="293"/>
      <c r="AJ363" s="293"/>
      <c r="AK363" s="293"/>
      <c r="AL363" s="293"/>
      <c r="AM363" s="293"/>
      <c r="AN363" s="315"/>
      <c r="AO363" s="315"/>
      <c r="AP363" s="315"/>
      <c r="AQ363" s="293"/>
      <c r="AR363" s="293"/>
      <c r="AS363" s="316"/>
      <c r="AT363" s="316"/>
      <c r="AU363" s="293"/>
      <c r="AV363" s="293"/>
    </row>
    <row r="364" spans="1:48" x14ac:dyDescent="0.2">
      <c r="A364" s="286"/>
      <c r="B364" s="317"/>
      <c r="C364" s="293"/>
      <c r="D364" s="293"/>
      <c r="E364" s="293"/>
      <c r="F364" s="293"/>
      <c r="G364" s="293" t="str">
        <f t="shared" si="29"/>
        <v>____</v>
      </c>
      <c r="H364" s="294"/>
      <c r="I364" s="294"/>
      <c r="J364" s="295"/>
      <c r="K364" s="293"/>
      <c r="L364" s="293"/>
      <c r="M364" s="293"/>
      <c r="N364" s="312">
        <f t="shared" si="30"/>
        <v>0</v>
      </c>
      <c r="O364" s="312">
        <f t="shared" si="31"/>
        <v>0</v>
      </c>
      <c r="P364" s="312"/>
      <c r="Q364" s="312"/>
      <c r="R364" s="312"/>
      <c r="S364" s="296"/>
      <c r="T364" s="296"/>
      <c r="U364" s="296"/>
      <c r="V364" s="296"/>
      <c r="W364" s="290"/>
      <c r="X364" s="290"/>
      <c r="Y364" s="313"/>
      <c r="Z364" s="313"/>
      <c r="AA364" s="313"/>
      <c r="AB364" s="313"/>
      <c r="AC364" s="313"/>
      <c r="AD364" s="293"/>
      <c r="AE364" s="293"/>
      <c r="AF364" s="293"/>
      <c r="AG364" s="293"/>
      <c r="AH364" s="293"/>
      <c r="AI364" s="293"/>
      <c r="AJ364" s="293"/>
      <c r="AK364" s="293"/>
      <c r="AL364" s="293"/>
      <c r="AM364" s="293"/>
      <c r="AN364" s="315"/>
      <c r="AO364" s="315"/>
      <c r="AP364" s="315"/>
      <c r="AQ364" s="293"/>
      <c r="AR364" s="293"/>
      <c r="AS364" s="316"/>
      <c r="AT364" s="316"/>
      <c r="AU364" s="293"/>
      <c r="AV364" s="293"/>
    </row>
    <row r="365" spans="1:48" x14ac:dyDescent="0.2">
      <c r="A365" s="286"/>
      <c r="B365" s="317"/>
      <c r="C365" s="293"/>
      <c r="D365" s="293"/>
      <c r="E365" s="293"/>
      <c r="F365" s="293"/>
      <c r="G365" s="293" t="str">
        <f t="shared" si="29"/>
        <v>____</v>
      </c>
      <c r="H365" s="294"/>
      <c r="I365" s="294"/>
      <c r="J365" s="295"/>
      <c r="K365" s="293"/>
      <c r="L365" s="293"/>
      <c r="M365" s="293"/>
      <c r="N365" s="312">
        <f t="shared" si="30"/>
        <v>0</v>
      </c>
      <c r="O365" s="312">
        <f t="shared" si="31"/>
        <v>0</v>
      </c>
      <c r="P365" s="312"/>
      <c r="Q365" s="312"/>
      <c r="R365" s="312"/>
      <c r="S365" s="296"/>
      <c r="T365" s="296"/>
      <c r="U365" s="296"/>
      <c r="V365" s="296"/>
      <c r="W365" s="290"/>
      <c r="X365" s="290"/>
      <c r="Y365" s="313"/>
      <c r="Z365" s="313"/>
      <c r="AA365" s="313"/>
      <c r="AB365" s="313"/>
      <c r="AC365" s="313"/>
      <c r="AD365" s="293"/>
      <c r="AE365" s="293"/>
      <c r="AF365" s="293"/>
      <c r="AG365" s="293"/>
      <c r="AH365" s="293"/>
      <c r="AI365" s="293"/>
      <c r="AJ365" s="293"/>
      <c r="AK365" s="293"/>
      <c r="AL365" s="293"/>
      <c r="AM365" s="293"/>
      <c r="AN365" s="315"/>
      <c r="AO365" s="315"/>
      <c r="AP365" s="315"/>
      <c r="AQ365" s="293"/>
      <c r="AR365" s="293"/>
      <c r="AS365" s="316"/>
      <c r="AT365" s="316"/>
      <c r="AU365" s="293"/>
      <c r="AV365" s="293"/>
    </row>
    <row r="366" spans="1:48" x14ac:dyDescent="0.2">
      <c r="A366" s="286"/>
      <c r="B366" s="317"/>
      <c r="C366" s="293"/>
      <c r="D366" s="293"/>
      <c r="E366" s="293"/>
      <c r="F366" s="293"/>
      <c r="G366" s="293" t="str">
        <f t="shared" si="29"/>
        <v>____</v>
      </c>
      <c r="H366" s="294"/>
      <c r="I366" s="294"/>
      <c r="J366" s="295"/>
      <c r="K366" s="293"/>
      <c r="L366" s="293"/>
      <c r="M366" s="293"/>
      <c r="N366" s="312">
        <f t="shared" si="30"/>
        <v>0</v>
      </c>
      <c r="O366" s="312">
        <f t="shared" si="31"/>
        <v>0</v>
      </c>
      <c r="P366" s="312"/>
      <c r="Q366" s="312"/>
      <c r="R366" s="312"/>
      <c r="S366" s="296"/>
      <c r="T366" s="296"/>
      <c r="U366" s="296"/>
      <c r="V366" s="296"/>
      <c r="W366" s="290"/>
      <c r="X366" s="290"/>
      <c r="Y366" s="313"/>
      <c r="Z366" s="313"/>
      <c r="AA366" s="313"/>
      <c r="AB366" s="313"/>
      <c r="AC366" s="313"/>
      <c r="AD366" s="293"/>
      <c r="AE366" s="293"/>
      <c r="AF366" s="293"/>
      <c r="AG366" s="293"/>
      <c r="AH366" s="293"/>
      <c r="AI366" s="293"/>
      <c r="AJ366" s="293"/>
      <c r="AK366" s="293"/>
      <c r="AL366" s="293"/>
      <c r="AM366" s="293"/>
      <c r="AN366" s="315"/>
      <c r="AO366" s="315"/>
      <c r="AP366" s="315"/>
      <c r="AQ366" s="293"/>
      <c r="AR366" s="293"/>
      <c r="AS366" s="316"/>
      <c r="AT366" s="316"/>
      <c r="AU366" s="293"/>
      <c r="AV366" s="293"/>
    </row>
    <row r="367" spans="1:48" x14ac:dyDescent="0.2">
      <c r="A367" s="286"/>
      <c r="B367" s="317"/>
      <c r="C367" s="293"/>
      <c r="D367" s="293"/>
      <c r="E367" s="293"/>
      <c r="F367" s="293"/>
      <c r="G367" s="293" t="str">
        <f t="shared" si="29"/>
        <v>____</v>
      </c>
      <c r="H367" s="294"/>
      <c r="I367" s="294"/>
      <c r="J367" s="295"/>
      <c r="K367" s="293"/>
      <c r="L367" s="293"/>
      <c r="M367" s="293"/>
      <c r="N367" s="312">
        <f t="shared" si="30"/>
        <v>0</v>
      </c>
      <c r="O367" s="312">
        <f t="shared" si="31"/>
        <v>0</v>
      </c>
      <c r="P367" s="312"/>
      <c r="Q367" s="312"/>
      <c r="R367" s="312"/>
      <c r="S367" s="296"/>
      <c r="T367" s="296"/>
      <c r="U367" s="296"/>
      <c r="V367" s="296"/>
      <c r="W367" s="290"/>
      <c r="X367" s="290"/>
      <c r="Y367" s="313"/>
      <c r="Z367" s="313"/>
      <c r="AA367" s="313"/>
      <c r="AB367" s="313"/>
      <c r="AC367" s="313"/>
      <c r="AD367" s="293"/>
      <c r="AE367" s="293"/>
      <c r="AF367" s="293"/>
      <c r="AG367" s="293"/>
      <c r="AH367" s="293"/>
      <c r="AI367" s="293"/>
      <c r="AJ367" s="293"/>
      <c r="AK367" s="293"/>
      <c r="AL367" s="293"/>
      <c r="AM367" s="293"/>
      <c r="AN367" s="315"/>
      <c r="AO367" s="315"/>
      <c r="AP367" s="315"/>
      <c r="AQ367" s="293"/>
      <c r="AR367" s="293"/>
      <c r="AS367" s="316"/>
      <c r="AT367" s="316"/>
      <c r="AU367" s="293"/>
      <c r="AV367" s="293"/>
    </row>
    <row r="368" spans="1:48" x14ac:dyDescent="0.2">
      <c r="A368" s="286"/>
      <c r="B368" s="317"/>
      <c r="C368" s="293"/>
      <c r="D368" s="293"/>
      <c r="E368" s="293"/>
      <c r="F368" s="293"/>
      <c r="G368" s="293" t="str">
        <f t="shared" si="29"/>
        <v>____</v>
      </c>
      <c r="H368" s="294"/>
      <c r="I368" s="294"/>
      <c r="J368" s="295"/>
      <c r="K368" s="293"/>
      <c r="L368" s="293"/>
      <c r="M368" s="293"/>
      <c r="N368" s="312">
        <f t="shared" si="30"/>
        <v>0</v>
      </c>
      <c r="O368" s="312">
        <f t="shared" si="31"/>
        <v>0</v>
      </c>
      <c r="P368" s="312"/>
      <c r="Q368" s="312"/>
      <c r="R368" s="312"/>
      <c r="S368" s="296"/>
      <c r="T368" s="296"/>
      <c r="U368" s="296"/>
      <c r="V368" s="296"/>
      <c r="W368" s="290"/>
      <c r="X368" s="290"/>
      <c r="Y368" s="313"/>
      <c r="Z368" s="313"/>
      <c r="AA368" s="313"/>
      <c r="AB368" s="313"/>
      <c r="AC368" s="313"/>
      <c r="AD368" s="293"/>
      <c r="AE368" s="293"/>
      <c r="AF368" s="293"/>
      <c r="AG368" s="293"/>
      <c r="AH368" s="293"/>
      <c r="AI368" s="293"/>
      <c r="AJ368" s="293"/>
      <c r="AK368" s="293"/>
      <c r="AL368" s="293"/>
      <c r="AM368" s="293"/>
      <c r="AN368" s="315"/>
      <c r="AO368" s="315"/>
      <c r="AP368" s="315"/>
      <c r="AQ368" s="293"/>
      <c r="AR368" s="293"/>
      <c r="AS368" s="316"/>
      <c r="AT368" s="316"/>
      <c r="AU368" s="293"/>
      <c r="AV368" s="293"/>
    </row>
    <row r="369" spans="1:48" x14ac:dyDescent="0.2">
      <c r="A369" s="286"/>
      <c r="B369" s="317"/>
      <c r="C369" s="293"/>
      <c r="D369" s="293"/>
      <c r="E369" s="293"/>
      <c r="F369" s="293"/>
      <c r="G369" s="293" t="str">
        <f t="shared" si="29"/>
        <v>____</v>
      </c>
      <c r="H369" s="294"/>
      <c r="I369" s="294"/>
      <c r="J369" s="295"/>
      <c r="K369" s="293"/>
      <c r="L369" s="293"/>
      <c r="M369" s="293"/>
      <c r="N369" s="312">
        <f t="shared" si="30"/>
        <v>0</v>
      </c>
      <c r="O369" s="312">
        <f t="shared" si="31"/>
        <v>0</v>
      </c>
      <c r="P369" s="312"/>
      <c r="Q369" s="312"/>
      <c r="R369" s="312"/>
      <c r="S369" s="296"/>
      <c r="T369" s="296"/>
      <c r="U369" s="296"/>
      <c r="V369" s="296"/>
      <c r="W369" s="290"/>
      <c r="X369" s="290"/>
      <c r="Y369" s="313"/>
      <c r="Z369" s="313"/>
      <c r="AA369" s="313"/>
      <c r="AB369" s="313"/>
      <c r="AC369" s="313"/>
      <c r="AD369" s="293"/>
      <c r="AE369" s="293"/>
      <c r="AF369" s="293"/>
      <c r="AG369" s="293"/>
      <c r="AH369" s="293"/>
      <c r="AI369" s="293"/>
      <c r="AJ369" s="293"/>
      <c r="AK369" s="293"/>
      <c r="AL369" s="293"/>
      <c r="AM369" s="293"/>
      <c r="AN369" s="315"/>
      <c r="AO369" s="315"/>
      <c r="AP369" s="315"/>
      <c r="AQ369" s="293"/>
      <c r="AR369" s="293"/>
      <c r="AS369" s="316"/>
      <c r="AT369" s="316"/>
      <c r="AU369" s="293"/>
      <c r="AV369" s="293"/>
    </row>
    <row r="370" spans="1:48" x14ac:dyDescent="0.2">
      <c r="A370" s="286"/>
      <c r="B370" s="317"/>
      <c r="C370" s="293"/>
      <c r="D370" s="293"/>
      <c r="E370" s="293"/>
      <c r="F370" s="293"/>
      <c r="G370" s="293" t="str">
        <f t="shared" si="29"/>
        <v>____</v>
      </c>
      <c r="H370" s="294"/>
      <c r="I370" s="294"/>
      <c r="J370" s="295"/>
      <c r="K370" s="293"/>
      <c r="L370" s="293"/>
      <c r="M370" s="293"/>
      <c r="N370" s="312">
        <f t="shared" si="30"/>
        <v>0</v>
      </c>
      <c r="O370" s="312">
        <f t="shared" si="31"/>
        <v>0</v>
      </c>
      <c r="P370" s="312"/>
      <c r="Q370" s="312"/>
      <c r="R370" s="312"/>
      <c r="S370" s="296"/>
      <c r="T370" s="296"/>
      <c r="U370" s="296"/>
      <c r="V370" s="296"/>
      <c r="W370" s="290"/>
      <c r="X370" s="290"/>
      <c r="Y370" s="313"/>
      <c r="Z370" s="313"/>
      <c r="AA370" s="313"/>
      <c r="AB370" s="313"/>
      <c r="AC370" s="313"/>
      <c r="AD370" s="293"/>
      <c r="AE370" s="293"/>
      <c r="AF370" s="293"/>
      <c r="AG370" s="293"/>
      <c r="AH370" s="293"/>
      <c r="AI370" s="293"/>
      <c r="AJ370" s="293"/>
      <c r="AK370" s="293"/>
      <c r="AL370" s="293"/>
      <c r="AM370" s="293"/>
      <c r="AN370" s="315"/>
      <c r="AO370" s="315"/>
      <c r="AP370" s="315"/>
      <c r="AQ370" s="293"/>
      <c r="AR370" s="293"/>
      <c r="AS370" s="316"/>
      <c r="AT370" s="316"/>
      <c r="AU370" s="293"/>
      <c r="AV370" s="293"/>
    </row>
    <row r="371" spans="1:48" x14ac:dyDescent="0.2">
      <c r="A371" s="286"/>
      <c r="B371" s="317"/>
      <c r="C371" s="293"/>
      <c r="D371" s="293"/>
      <c r="E371" s="293"/>
      <c r="F371" s="293"/>
      <c r="G371" s="293" t="str">
        <f t="shared" si="29"/>
        <v>____</v>
      </c>
      <c r="H371" s="294"/>
      <c r="I371" s="294"/>
      <c r="J371" s="295"/>
      <c r="K371" s="293"/>
      <c r="L371" s="293"/>
      <c r="M371" s="293"/>
      <c r="N371" s="312">
        <f t="shared" si="30"/>
        <v>0</v>
      </c>
      <c r="O371" s="312">
        <f t="shared" si="31"/>
        <v>0</v>
      </c>
      <c r="P371" s="312"/>
      <c r="Q371" s="312"/>
      <c r="R371" s="312"/>
      <c r="S371" s="296"/>
      <c r="T371" s="296"/>
      <c r="U371" s="296"/>
      <c r="V371" s="296"/>
      <c r="W371" s="290"/>
      <c r="X371" s="290"/>
      <c r="Y371" s="313"/>
      <c r="Z371" s="313"/>
      <c r="AA371" s="313"/>
      <c r="AB371" s="313"/>
      <c r="AC371" s="313"/>
      <c r="AD371" s="293"/>
      <c r="AE371" s="293"/>
      <c r="AF371" s="293"/>
      <c r="AG371" s="293"/>
      <c r="AH371" s="293"/>
      <c r="AI371" s="293"/>
      <c r="AJ371" s="293"/>
      <c r="AK371" s="293"/>
      <c r="AL371" s="293"/>
      <c r="AM371" s="293"/>
      <c r="AN371" s="315"/>
      <c r="AO371" s="315"/>
      <c r="AP371" s="315"/>
      <c r="AQ371" s="293"/>
      <c r="AR371" s="293"/>
      <c r="AS371" s="316"/>
      <c r="AT371" s="316"/>
      <c r="AU371" s="293"/>
      <c r="AV371" s="293"/>
    </row>
    <row r="372" spans="1:48" x14ac:dyDescent="0.2">
      <c r="A372" s="286"/>
      <c r="B372" s="317"/>
      <c r="C372" s="293"/>
      <c r="D372" s="293"/>
      <c r="E372" s="293"/>
      <c r="F372" s="293"/>
      <c r="G372" s="293" t="str">
        <f t="shared" si="29"/>
        <v>____</v>
      </c>
      <c r="H372" s="294"/>
      <c r="I372" s="294"/>
      <c r="J372" s="295"/>
      <c r="K372" s="293"/>
      <c r="L372" s="293"/>
      <c r="M372" s="293"/>
      <c r="N372" s="312">
        <f t="shared" si="30"/>
        <v>0</v>
      </c>
      <c r="O372" s="312">
        <f t="shared" si="31"/>
        <v>0</v>
      </c>
      <c r="P372" s="312"/>
      <c r="Q372" s="312"/>
      <c r="R372" s="312"/>
      <c r="S372" s="296"/>
      <c r="T372" s="296"/>
      <c r="U372" s="296"/>
      <c r="V372" s="296"/>
      <c r="W372" s="290"/>
      <c r="X372" s="290"/>
      <c r="Y372" s="313"/>
      <c r="Z372" s="313"/>
      <c r="AA372" s="313"/>
      <c r="AB372" s="313"/>
      <c r="AC372" s="313"/>
      <c r="AD372" s="293"/>
      <c r="AE372" s="293"/>
      <c r="AF372" s="293"/>
      <c r="AG372" s="293"/>
      <c r="AH372" s="293"/>
      <c r="AI372" s="293"/>
      <c r="AJ372" s="293"/>
      <c r="AK372" s="293"/>
      <c r="AL372" s="293"/>
      <c r="AM372" s="293"/>
      <c r="AN372" s="315"/>
      <c r="AO372" s="315"/>
      <c r="AP372" s="315"/>
      <c r="AQ372" s="293"/>
      <c r="AR372" s="293"/>
      <c r="AS372" s="316"/>
      <c r="AT372" s="316"/>
      <c r="AU372" s="293"/>
      <c r="AV372" s="293"/>
    </row>
    <row r="373" spans="1:48" x14ac:dyDescent="0.2">
      <c r="A373" s="286"/>
      <c r="B373" s="317"/>
      <c r="C373" s="293"/>
      <c r="D373" s="293"/>
      <c r="E373" s="293"/>
      <c r="F373" s="293"/>
      <c r="G373" s="293" t="str">
        <f t="shared" si="29"/>
        <v>____</v>
      </c>
      <c r="H373" s="294"/>
      <c r="I373" s="294"/>
      <c r="J373" s="295"/>
      <c r="K373" s="293"/>
      <c r="L373" s="293"/>
      <c r="M373" s="293"/>
      <c r="N373" s="312">
        <f t="shared" si="30"/>
        <v>0</v>
      </c>
      <c r="O373" s="312">
        <f t="shared" si="31"/>
        <v>0</v>
      </c>
      <c r="P373" s="312"/>
      <c r="Q373" s="312"/>
      <c r="R373" s="312"/>
      <c r="S373" s="296"/>
      <c r="T373" s="296"/>
      <c r="U373" s="296"/>
      <c r="V373" s="296"/>
      <c r="W373" s="290"/>
      <c r="X373" s="290"/>
      <c r="Y373" s="313"/>
      <c r="Z373" s="313"/>
      <c r="AA373" s="313"/>
      <c r="AB373" s="313"/>
      <c r="AC373" s="313"/>
      <c r="AD373" s="293"/>
      <c r="AE373" s="293"/>
      <c r="AF373" s="293"/>
      <c r="AG373" s="293"/>
      <c r="AH373" s="293"/>
      <c r="AI373" s="293"/>
      <c r="AJ373" s="293"/>
      <c r="AK373" s="293"/>
      <c r="AL373" s="293"/>
      <c r="AM373" s="293"/>
      <c r="AN373" s="315"/>
      <c r="AO373" s="315"/>
      <c r="AP373" s="315"/>
      <c r="AQ373" s="293"/>
      <c r="AR373" s="293"/>
      <c r="AS373" s="316"/>
      <c r="AT373" s="316"/>
      <c r="AU373" s="293"/>
      <c r="AV373" s="293"/>
    </row>
    <row r="374" spans="1:48" x14ac:dyDescent="0.2">
      <c r="A374" s="286"/>
      <c r="B374" s="317"/>
      <c r="C374" s="293"/>
      <c r="D374" s="293"/>
      <c r="E374" s="293"/>
      <c r="F374" s="293"/>
      <c r="G374" s="293" t="str">
        <f t="shared" si="29"/>
        <v>____</v>
      </c>
      <c r="H374" s="294"/>
      <c r="I374" s="294"/>
      <c r="J374" s="295"/>
      <c r="K374" s="293"/>
      <c r="L374" s="293"/>
      <c r="M374" s="293"/>
      <c r="N374" s="312">
        <f t="shared" si="30"/>
        <v>0</v>
      </c>
      <c r="O374" s="312">
        <f t="shared" si="31"/>
        <v>0</v>
      </c>
      <c r="P374" s="312"/>
      <c r="Q374" s="312"/>
      <c r="R374" s="312"/>
      <c r="S374" s="296"/>
      <c r="T374" s="296"/>
      <c r="U374" s="296"/>
      <c r="V374" s="296"/>
      <c r="W374" s="290"/>
      <c r="X374" s="290"/>
      <c r="Y374" s="313"/>
      <c r="Z374" s="313"/>
      <c r="AA374" s="313"/>
      <c r="AB374" s="313"/>
      <c r="AC374" s="313"/>
      <c r="AD374" s="293"/>
      <c r="AE374" s="293"/>
      <c r="AF374" s="293"/>
      <c r="AG374" s="293"/>
      <c r="AH374" s="293"/>
      <c r="AI374" s="293"/>
      <c r="AJ374" s="293"/>
      <c r="AK374" s="293"/>
      <c r="AL374" s="293"/>
      <c r="AM374" s="293"/>
      <c r="AN374" s="315"/>
      <c r="AO374" s="315"/>
      <c r="AP374" s="315"/>
      <c r="AQ374" s="293"/>
      <c r="AR374" s="293"/>
      <c r="AS374" s="316"/>
      <c r="AT374" s="316"/>
      <c r="AU374" s="293"/>
      <c r="AV374" s="293"/>
    </row>
    <row r="375" spans="1:48" x14ac:dyDescent="0.2">
      <c r="A375" s="286"/>
      <c r="B375" s="317"/>
      <c r="C375" s="293"/>
      <c r="D375" s="293"/>
      <c r="E375" s="293"/>
      <c r="F375" s="293"/>
      <c r="G375" s="293" t="str">
        <f t="shared" si="29"/>
        <v>____</v>
      </c>
      <c r="H375" s="294"/>
      <c r="I375" s="294"/>
      <c r="J375" s="295"/>
      <c r="K375" s="293"/>
      <c r="L375" s="293"/>
      <c r="M375" s="293"/>
      <c r="N375" s="312">
        <f t="shared" si="30"/>
        <v>0</v>
      </c>
      <c r="O375" s="312">
        <f t="shared" si="31"/>
        <v>0</v>
      </c>
      <c r="P375" s="312"/>
      <c r="Q375" s="312"/>
      <c r="R375" s="312"/>
      <c r="S375" s="296"/>
      <c r="T375" s="296"/>
      <c r="U375" s="296"/>
      <c r="V375" s="296"/>
      <c r="W375" s="290"/>
      <c r="X375" s="290"/>
      <c r="Y375" s="313"/>
      <c r="Z375" s="313"/>
      <c r="AA375" s="313"/>
      <c r="AB375" s="313"/>
      <c r="AC375" s="313"/>
      <c r="AD375" s="293"/>
      <c r="AE375" s="293"/>
      <c r="AF375" s="293"/>
      <c r="AG375" s="293"/>
      <c r="AH375" s="293"/>
      <c r="AI375" s="293"/>
      <c r="AJ375" s="293"/>
      <c r="AK375" s="293"/>
      <c r="AL375" s="293"/>
      <c r="AM375" s="293"/>
      <c r="AN375" s="315"/>
      <c r="AO375" s="315"/>
      <c r="AP375" s="315"/>
      <c r="AQ375" s="293"/>
      <c r="AR375" s="293"/>
      <c r="AS375" s="316"/>
      <c r="AT375" s="316"/>
      <c r="AU375" s="293"/>
      <c r="AV375" s="293"/>
    </row>
    <row r="376" spans="1:48" x14ac:dyDescent="0.2">
      <c r="A376" s="286"/>
      <c r="B376" s="317"/>
      <c r="C376" s="293"/>
      <c r="D376" s="293"/>
      <c r="E376" s="293"/>
      <c r="F376" s="293"/>
      <c r="G376" s="293" t="str">
        <f t="shared" si="29"/>
        <v>____</v>
      </c>
      <c r="H376" s="294"/>
      <c r="I376" s="294"/>
      <c r="J376" s="295"/>
      <c r="K376" s="293"/>
      <c r="L376" s="293"/>
      <c r="M376" s="293"/>
      <c r="N376" s="312">
        <f t="shared" si="30"/>
        <v>0</v>
      </c>
      <c r="O376" s="312">
        <f t="shared" si="31"/>
        <v>0</v>
      </c>
      <c r="P376" s="312"/>
      <c r="Q376" s="312"/>
      <c r="R376" s="312"/>
      <c r="S376" s="296"/>
      <c r="T376" s="296"/>
      <c r="U376" s="296"/>
      <c r="V376" s="296"/>
      <c r="W376" s="290"/>
      <c r="X376" s="290"/>
      <c r="Y376" s="313"/>
      <c r="Z376" s="313"/>
      <c r="AA376" s="313"/>
      <c r="AB376" s="313"/>
      <c r="AC376" s="313"/>
      <c r="AD376" s="293"/>
      <c r="AE376" s="293"/>
      <c r="AF376" s="293"/>
      <c r="AG376" s="293"/>
      <c r="AH376" s="293"/>
      <c r="AI376" s="293"/>
      <c r="AJ376" s="293"/>
      <c r="AK376" s="293"/>
      <c r="AL376" s="293"/>
      <c r="AM376" s="293"/>
      <c r="AN376" s="315"/>
      <c r="AO376" s="315"/>
      <c r="AP376" s="315"/>
      <c r="AQ376" s="293"/>
      <c r="AR376" s="293"/>
      <c r="AS376" s="316"/>
      <c r="AT376" s="316"/>
      <c r="AU376" s="293"/>
      <c r="AV376" s="293"/>
    </row>
    <row r="377" spans="1:48" x14ac:dyDescent="0.2">
      <c r="A377" s="286"/>
      <c r="B377" s="317"/>
      <c r="C377" s="293"/>
      <c r="D377" s="293"/>
      <c r="E377" s="293"/>
      <c r="F377" s="293"/>
      <c r="G377" s="293" t="str">
        <f t="shared" si="29"/>
        <v>____</v>
      </c>
      <c r="H377" s="294"/>
      <c r="I377" s="294"/>
      <c r="J377" s="295"/>
      <c r="K377" s="293"/>
      <c r="L377" s="293"/>
      <c r="M377" s="293"/>
      <c r="N377" s="312">
        <f t="shared" si="30"/>
        <v>0</v>
      </c>
      <c r="O377" s="312">
        <f t="shared" si="31"/>
        <v>0</v>
      </c>
      <c r="P377" s="312"/>
      <c r="Q377" s="312"/>
      <c r="R377" s="312"/>
      <c r="S377" s="296"/>
      <c r="T377" s="296"/>
      <c r="U377" s="296"/>
      <c r="V377" s="296"/>
      <c r="W377" s="290"/>
      <c r="X377" s="290"/>
      <c r="Y377" s="313"/>
      <c r="Z377" s="313"/>
      <c r="AA377" s="313"/>
      <c r="AB377" s="313"/>
      <c r="AC377" s="313"/>
      <c r="AD377" s="293"/>
      <c r="AE377" s="293"/>
      <c r="AF377" s="293"/>
      <c r="AG377" s="293"/>
      <c r="AH377" s="293"/>
      <c r="AI377" s="293"/>
      <c r="AJ377" s="293"/>
      <c r="AK377" s="293"/>
      <c r="AL377" s="293"/>
      <c r="AM377" s="293"/>
      <c r="AN377" s="315"/>
      <c r="AO377" s="315"/>
      <c r="AP377" s="315"/>
      <c r="AQ377" s="293"/>
      <c r="AR377" s="293"/>
      <c r="AS377" s="316"/>
      <c r="AT377" s="316"/>
      <c r="AU377" s="293"/>
      <c r="AV377" s="293"/>
    </row>
    <row r="378" spans="1:48" x14ac:dyDescent="0.2">
      <c r="A378" s="286"/>
      <c r="B378" s="317"/>
      <c r="C378" s="293"/>
      <c r="D378" s="293"/>
      <c r="E378" s="293"/>
      <c r="F378" s="293"/>
      <c r="G378" s="293" t="str">
        <f t="shared" si="29"/>
        <v>____</v>
      </c>
      <c r="H378" s="294"/>
      <c r="I378" s="294"/>
      <c r="J378" s="295"/>
      <c r="K378" s="293"/>
      <c r="L378" s="293"/>
      <c r="M378" s="293"/>
      <c r="N378" s="312">
        <f t="shared" si="30"/>
        <v>0</v>
      </c>
      <c r="O378" s="312">
        <f t="shared" si="31"/>
        <v>0</v>
      </c>
      <c r="P378" s="312"/>
      <c r="Q378" s="312"/>
      <c r="R378" s="312"/>
      <c r="S378" s="296"/>
      <c r="T378" s="296"/>
      <c r="U378" s="296"/>
      <c r="V378" s="296"/>
      <c r="W378" s="290"/>
      <c r="X378" s="290"/>
      <c r="Y378" s="313"/>
      <c r="Z378" s="313"/>
      <c r="AA378" s="313"/>
      <c r="AB378" s="313"/>
      <c r="AC378" s="313"/>
      <c r="AD378" s="293"/>
      <c r="AE378" s="293"/>
      <c r="AF378" s="293"/>
      <c r="AG378" s="293"/>
      <c r="AH378" s="293"/>
      <c r="AI378" s="293"/>
      <c r="AJ378" s="293"/>
      <c r="AK378" s="293"/>
      <c r="AL378" s="293"/>
      <c r="AM378" s="293"/>
      <c r="AN378" s="315"/>
      <c r="AO378" s="315"/>
      <c r="AP378" s="315"/>
      <c r="AQ378" s="293"/>
      <c r="AR378" s="293"/>
      <c r="AS378" s="316"/>
      <c r="AT378" s="316"/>
      <c r="AU378" s="293"/>
      <c r="AV378" s="293"/>
    </row>
    <row r="379" spans="1:48" x14ac:dyDescent="0.2">
      <c r="A379" s="286"/>
      <c r="B379" s="317"/>
      <c r="C379" s="293"/>
      <c r="D379" s="293"/>
      <c r="E379" s="293"/>
      <c r="F379" s="293"/>
      <c r="G379" s="293" t="str">
        <f t="shared" si="29"/>
        <v>____</v>
      </c>
      <c r="H379" s="294"/>
      <c r="I379" s="294"/>
      <c r="J379" s="295"/>
      <c r="K379" s="293"/>
      <c r="L379" s="293"/>
      <c r="M379" s="293"/>
      <c r="N379" s="312">
        <f t="shared" si="30"/>
        <v>0</v>
      </c>
      <c r="O379" s="312">
        <f t="shared" si="31"/>
        <v>0</v>
      </c>
      <c r="P379" s="312"/>
      <c r="Q379" s="312"/>
      <c r="R379" s="312"/>
      <c r="S379" s="296"/>
      <c r="T379" s="296"/>
      <c r="U379" s="296"/>
      <c r="V379" s="296"/>
      <c r="W379" s="290"/>
      <c r="X379" s="290"/>
      <c r="Y379" s="313"/>
      <c r="Z379" s="313"/>
      <c r="AA379" s="313"/>
      <c r="AB379" s="313"/>
      <c r="AC379" s="313"/>
      <c r="AD379" s="293"/>
      <c r="AE379" s="293"/>
      <c r="AF379" s="293"/>
      <c r="AG379" s="293"/>
      <c r="AH379" s="293"/>
      <c r="AI379" s="293"/>
      <c r="AJ379" s="293"/>
      <c r="AK379" s="293"/>
      <c r="AL379" s="293"/>
      <c r="AM379" s="293"/>
      <c r="AN379" s="315"/>
      <c r="AO379" s="315"/>
      <c r="AP379" s="315"/>
      <c r="AQ379" s="293"/>
      <c r="AR379" s="293"/>
      <c r="AS379" s="316"/>
      <c r="AT379" s="316"/>
      <c r="AU379" s="293"/>
      <c r="AV379" s="293"/>
    </row>
    <row r="380" spans="1:48" x14ac:dyDescent="0.2">
      <c r="A380" s="286"/>
      <c r="B380" s="317"/>
      <c r="C380" s="293"/>
      <c r="D380" s="293"/>
      <c r="E380" s="293"/>
      <c r="F380" s="293"/>
      <c r="G380" s="293" t="str">
        <f t="shared" si="29"/>
        <v>____</v>
      </c>
      <c r="H380" s="294"/>
      <c r="I380" s="294"/>
      <c r="J380" s="295"/>
      <c r="K380" s="293"/>
      <c r="L380" s="293"/>
      <c r="M380" s="293"/>
      <c r="N380" s="312">
        <f t="shared" si="30"/>
        <v>0</v>
      </c>
      <c r="O380" s="312">
        <f t="shared" si="31"/>
        <v>0</v>
      </c>
      <c r="P380" s="312"/>
      <c r="Q380" s="312"/>
      <c r="R380" s="312"/>
      <c r="S380" s="296"/>
      <c r="T380" s="296"/>
      <c r="U380" s="296"/>
      <c r="V380" s="296"/>
      <c r="W380" s="290"/>
      <c r="X380" s="290"/>
      <c r="Y380" s="313"/>
      <c r="Z380" s="313"/>
      <c r="AA380" s="313"/>
      <c r="AB380" s="313"/>
      <c r="AC380" s="313"/>
      <c r="AD380" s="293"/>
      <c r="AE380" s="293"/>
      <c r="AF380" s="293"/>
      <c r="AG380" s="293"/>
      <c r="AH380" s="293"/>
      <c r="AI380" s="293"/>
      <c r="AJ380" s="293"/>
      <c r="AK380" s="293"/>
      <c r="AL380" s="293"/>
      <c r="AM380" s="293"/>
      <c r="AN380" s="315"/>
      <c r="AO380" s="315"/>
      <c r="AP380" s="315"/>
      <c r="AQ380" s="293"/>
      <c r="AR380" s="293"/>
      <c r="AS380" s="316"/>
      <c r="AT380" s="316"/>
      <c r="AU380" s="293"/>
      <c r="AV380" s="293"/>
    </row>
    <row r="381" spans="1:48" x14ac:dyDescent="0.2">
      <c r="A381" s="286"/>
      <c r="B381" s="317"/>
      <c r="C381" s="293"/>
      <c r="D381" s="293"/>
      <c r="E381" s="293"/>
      <c r="F381" s="293"/>
      <c r="G381" s="293" t="str">
        <f t="shared" si="29"/>
        <v>____</v>
      </c>
      <c r="H381" s="294"/>
      <c r="I381" s="294"/>
      <c r="J381" s="295"/>
      <c r="K381" s="293"/>
      <c r="L381" s="293"/>
      <c r="M381" s="293"/>
      <c r="N381" s="312">
        <f t="shared" si="30"/>
        <v>0</v>
      </c>
      <c r="O381" s="312">
        <f t="shared" si="31"/>
        <v>0</v>
      </c>
      <c r="P381" s="312"/>
      <c r="Q381" s="312"/>
      <c r="R381" s="312"/>
      <c r="S381" s="296"/>
      <c r="T381" s="296"/>
      <c r="U381" s="296"/>
      <c r="V381" s="296"/>
      <c r="W381" s="290"/>
      <c r="X381" s="290"/>
      <c r="Y381" s="313"/>
      <c r="Z381" s="313"/>
      <c r="AA381" s="313"/>
      <c r="AB381" s="313"/>
      <c r="AC381" s="313"/>
      <c r="AD381" s="293"/>
      <c r="AE381" s="293"/>
      <c r="AF381" s="293"/>
      <c r="AG381" s="293"/>
      <c r="AH381" s="293"/>
      <c r="AI381" s="293"/>
      <c r="AJ381" s="293"/>
      <c r="AK381" s="293"/>
      <c r="AL381" s="293"/>
      <c r="AM381" s="293"/>
      <c r="AN381" s="315"/>
      <c r="AO381" s="315"/>
      <c r="AP381" s="315"/>
      <c r="AQ381" s="293"/>
      <c r="AR381" s="293"/>
      <c r="AS381" s="316"/>
      <c r="AT381" s="316"/>
      <c r="AU381" s="293"/>
      <c r="AV381" s="293"/>
    </row>
    <row r="382" spans="1:48" x14ac:dyDescent="0.2">
      <c r="A382" s="286"/>
      <c r="B382" s="317"/>
      <c r="C382" s="293"/>
      <c r="D382" s="293"/>
      <c r="E382" s="293"/>
      <c r="F382" s="293"/>
      <c r="G382" s="293" t="str">
        <f t="shared" si="29"/>
        <v>____</v>
      </c>
      <c r="H382" s="294"/>
      <c r="I382" s="294"/>
      <c r="J382" s="295"/>
      <c r="K382" s="293"/>
      <c r="L382" s="293"/>
      <c r="M382" s="293"/>
      <c r="N382" s="312">
        <f t="shared" si="30"/>
        <v>0</v>
      </c>
      <c r="O382" s="312">
        <f t="shared" si="31"/>
        <v>0</v>
      </c>
      <c r="P382" s="312"/>
      <c r="Q382" s="312"/>
      <c r="R382" s="312"/>
      <c r="S382" s="296"/>
      <c r="T382" s="296"/>
      <c r="U382" s="296"/>
      <c r="V382" s="296"/>
      <c r="W382" s="290"/>
      <c r="X382" s="290"/>
      <c r="Y382" s="313"/>
      <c r="Z382" s="313"/>
      <c r="AA382" s="313"/>
      <c r="AB382" s="313"/>
      <c r="AC382" s="313"/>
      <c r="AD382" s="293"/>
      <c r="AE382" s="293"/>
      <c r="AF382" s="293"/>
      <c r="AG382" s="293"/>
      <c r="AH382" s="293"/>
      <c r="AI382" s="293"/>
      <c r="AJ382" s="293"/>
      <c r="AK382" s="293"/>
      <c r="AL382" s="293"/>
      <c r="AM382" s="293"/>
      <c r="AN382" s="315"/>
      <c r="AO382" s="315"/>
      <c r="AP382" s="315"/>
      <c r="AQ382" s="293"/>
      <c r="AR382" s="293"/>
      <c r="AS382" s="316"/>
      <c r="AT382" s="316"/>
      <c r="AU382" s="293"/>
      <c r="AV382" s="293"/>
    </row>
    <row r="383" spans="1:48" x14ac:dyDescent="0.2">
      <c r="A383" s="286"/>
      <c r="B383" s="317"/>
      <c r="C383" s="293"/>
      <c r="D383" s="293"/>
      <c r="E383" s="293"/>
      <c r="F383" s="293"/>
      <c r="G383" s="293" t="str">
        <f t="shared" si="29"/>
        <v>____</v>
      </c>
      <c r="H383" s="294"/>
      <c r="I383" s="294"/>
      <c r="J383" s="295"/>
      <c r="K383" s="293"/>
      <c r="L383" s="293"/>
      <c r="M383" s="293"/>
      <c r="N383" s="312">
        <f t="shared" si="30"/>
        <v>0</v>
      </c>
      <c r="O383" s="312">
        <f t="shared" si="31"/>
        <v>0</v>
      </c>
      <c r="P383" s="312"/>
      <c r="Q383" s="312"/>
      <c r="R383" s="312"/>
      <c r="S383" s="296"/>
      <c r="T383" s="296"/>
      <c r="U383" s="296"/>
      <c r="V383" s="296"/>
      <c r="W383" s="290"/>
      <c r="X383" s="290"/>
      <c r="Y383" s="313"/>
      <c r="Z383" s="313"/>
      <c r="AA383" s="313"/>
      <c r="AB383" s="313"/>
      <c r="AC383" s="313"/>
      <c r="AD383" s="293"/>
      <c r="AE383" s="293"/>
      <c r="AF383" s="293"/>
      <c r="AG383" s="293"/>
      <c r="AH383" s="293"/>
      <c r="AI383" s="293"/>
      <c r="AJ383" s="293"/>
      <c r="AK383" s="293"/>
      <c r="AL383" s="293"/>
      <c r="AM383" s="293"/>
      <c r="AN383" s="315"/>
      <c r="AO383" s="315"/>
      <c r="AP383" s="315"/>
      <c r="AQ383" s="293"/>
      <c r="AR383" s="293"/>
      <c r="AS383" s="316"/>
      <c r="AT383" s="316"/>
      <c r="AU383" s="293"/>
      <c r="AV383" s="293"/>
    </row>
    <row r="384" spans="1:48" x14ac:dyDescent="0.2">
      <c r="A384" s="286"/>
      <c r="B384" s="317"/>
      <c r="C384" s="293"/>
      <c r="D384" s="293"/>
      <c r="E384" s="293"/>
      <c r="F384" s="293"/>
      <c r="G384" s="293" t="str">
        <f t="shared" si="29"/>
        <v>____</v>
      </c>
      <c r="H384" s="294"/>
      <c r="I384" s="294"/>
      <c r="J384" s="295"/>
      <c r="K384" s="293"/>
      <c r="L384" s="293"/>
      <c r="M384" s="293"/>
      <c r="N384" s="312">
        <f t="shared" si="30"/>
        <v>0</v>
      </c>
      <c r="O384" s="312">
        <f t="shared" si="31"/>
        <v>0</v>
      </c>
      <c r="P384" s="312"/>
      <c r="Q384" s="312"/>
      <c r="R384" s="312"/>
      <c r="S384" s="296"/>
      <c r="T384" s="296"/>
      <c r="U384" s="296"/>
      <c r="V384" s="296"/>
      <c r="W384" s="290"/>
      <c r="X384" s="290"/>
      <c r="Y384" s="313"/>
      <c r="Z384" s="313"/>
      <c r="AA384" s="313"/>
      <c r="AB384" s="313"/>
      <c r="AC384" s="313"/>
      <c r="AD384" s="293"/>
      <c r="AE384" s="293"/>
      <c r="AF384" s="293"/>
      <c r="AG384" s="293"/>
      <c r="AH384" s="293"/>
      <c r="AI384" s="293"/>
      <c r="AJ384" s="293"/>
      <c r="AK384" s="293"/>
      <c r="AL384" s="293"/>
      <c r="AM384" s="293"/>
      <c r="AN384" s="315"/>
      <c r="AO384" s="315"/>
      <c r="AP384" s="315"/>
      <c r="AQ384" s="293"/>
      <c r="AR384" s="293"/>
      <c r="AS384" s="316"/>
      <c r="AT384" s="316"/>
      <c r="AU384" s="293"/>
      <c r="AV384" s="293"/>
    </row>
    <row r="385" spans="1:48" x14ac:dyDescent="0.2">
      <c r="A385" s="286"/>
      <c r="B385" s="317"/>
      <c r="C385" s="293"/>
      <c r="D385" s="293"/>
      <c r="E385" s="293"/>
      <c r="F385" s="293"/>
      <c r="G385" s="293" t="str">
        <f t="shared" si="29"/>
        <v>____</v>
      </c>
      <c r="H385" s="294"/>
      <c r="I385" s="294"/>
      <c r="J385" s="295"/>
      <c r="K385" s="293"/>
      <c r="L385" s="293"/>
      <c r="M385" s="293"/>
      <c r="N385" s="312">
        <f t="shared" si="30"/>
        <v>0</v>
      </c>
      <c r="O385" s="312">
        <f t="shared" si="31"/>
        <v>0</v>
      </c>
      <c r="P385" s="312"/>
      <c r="Q385" s="312"/>
      <c r="R385" s="312"/>
      <c r="S385" s="296"/>
      <c r="T385" s="296"/>
      <c r="U385" s="296"/>
      <c r="V385" s="296"/>
      <c r="W385" s="290"/>
      <c r="X385" s="290"/>
      <c r="Y385" s="313"/>
      <c r="Z385" s="313"/>
      <c r="AA385" s="313"/>
      <c r="AB385" s="313"/>
      <c r="AC385" s="313"/>
      <c r="AD385" s="293"/>
      <c r="AE385" s="293"/>
      <c r="AF385" s="293"/>
      <c r="AG385" s="293"/>
      <c r="AH385" s="293"/>
      <c r="AI385" s="293"/>
      <c r="AJ385" s="293"/>
      <c r="AK385" s="293"/>
      <c r="AL385" s="293"/>
      <c r="AM385" s="293"/>
      <c r="AN385" s="315"/>
      <c r="AO385" s="315"/>
      <c r="AP385" s="315"/>
      <c r="AQ385" s="293"/>
      <c r="AR385" s="293"/>
      <c r="AS385" s="316"/>
      <c r="AT385" s="316"/>
      <c r="AU385" s="293"/>
      <c r="AV385" s="293"/>
    </row>
    <row r="386" spans="1:48" x14ac:dyDescent="0.2">
      <c r="A386" s="286"/>
      <c r="B386" s="317"/>
      <c r="C386" s="293"/>
      <c r="D386" s="293"/>
      <c r="E386" s="293"/>
      <c r="F386" s="293"/>
      <c r="G386" s="293" t="str">
        <f t="shared" si="29"/>
        <v>____</v>
      </c>
      <c r="H386" s="294"/>
      <c r="I386" s="294"/>
      <c r="J386" s="295"/>
      <c r="K386" s="293"/>
      <c r="L386" s="293"/>
      <c r="M386" s="293"/>
      <c r="N386" s="312">
        <f t="shared" si="30"/>
        <v>0</v>
      </c>
      <c r="O386" s="312">
        <f t="shared" si="31"/>
        <v>0</v>
      </c>
      <c r="P386" s="312"/>
      <c r="Q386" s="312"/>
      <c r="R386" s="312"/>
      <c r="S386" s="296"/>
      <c r="T386" s="296"/>
      <c r="U386" s="296"/>
      <c r="V386" s="296"/>
      <c r="W386" s="290"/>
      <c r="X386" s="290"/>
      <c r="Y386" s="313"/>
      <c r="Z386" s="313"/>
      <c r="AA386" s="313"/>
      <c r="AB386" s="313"/>
      <c r="AC386" s="313"/>
      <c r="AD386" s="293"/>
      <c r="AE386" s="293"/>
      <c r="AF386" s="293"/>
      <c r="AG386" s="293"/>
      <c r="AH386" s="293"/>
      <c r="AI386" s="293"/>
      <c r="AJ386" s="293"/>
      <c r="AK386" s="293"/>
      <c r="AL386" s="293"/>
      <c r="AM386" s="293"/>
      <c r="AN386" s="315"/>
      <c r="AO386" s="315"/>
      <c r="AP386" s="315"/>
      <c r="AQ386" s="293"/>
      <c r="AR386" s="293"/>
      <c r="AS386" s="316"/>
      <c r="AT386" s="316"/>
      <c r="AU386" s="293"/>
      <c r="AV386" s="293"/>
    </row>
    <row r="387" spans="1:48" x14ac:dyDescent="0.2">
      <c r="A387" s="286"/>
      <c r="B387" s="317"/>
      <c r="C387" s="293"/>
      <c r="D387" s="293"/>
      <c r="E387" s="293"/>
      <c r="F387" s="293"/>
      <c r="G387" s="293" t="str">
        <f t="shared" si="29"/>
        <v>____</v>
      </c>
      <c r="H387" s="294"/>
      <c r="I387" s="294"/>
      <c r="J387" s="295"/>
      <c r="K387" s="293"/>
      <c r="L387" s="293"/>
      <c r="M387" s="293"/>
      <c r="N387" s="312">
        <f t="shared" si="30"/>
        <v>0</v>
      </c>
      <c r="O387" s="312">
        <f t="shared" si="31"/>
        <v>0</v>
      </c>
      <c r="P387" s="312"/>
      <c r="Q387" s="312"/>
      <c r="R387" s="312"/>
      <c r="S387" s="296"/>
      <c r="T387" s="296"/>
      <c r="U387" s="296"/>
      <c r="V387" s="296"/>
      <c r="W387" s="290"/>
      <c r="X387" s="290"/>
      <c r="Y387" s="313"/>
      <c r="Z387" s="313"/>
      <c r="AA387" s="313"/>
      <c r="AB387" s="313"/>
      <c r="AC387" s="313"/>
      <c r="AD387" s="293"/>
      <c r="AE387" s="293"/>
      <c r="AF387" s="293"/>
      <c r="AG387" s="293"/>
      <c r="AH387" s="293"/>
      <c r="AI387" s="293"/>
      <c r="AJ387" s="293"/>
      <c r="AK387" s="293"/>
      <c r="AL387" s="293"/>
      <c r="AM387" s="293"/>
      <c r="AN387" s="315"/>
      <c r="AO387" s="315"/>
      <c r="AP387" s="315"/>
      <c r="AQ387" s="293"/>
      <c r="AR387" s="293"/>
      <c r="AS387" s="316"/>
      <c r="AT387" s="316"/>
      <c r="AU387" s="293"/>
      <c r="AV387" s="293"/>
    </row>
    <row r="388" spans="1:48" x14ac:dyDescent="0.2">
      <c r="A388" s="286"/>
      <c r="B388" s="317"/>
      <c r="C388" s="293"/>
      <c r="D388" s="293"/>
      <c r="E388" s="293"/>
      <c r="F388" s="293"/>
      <c r="G388" s="293" t="str">
        <f t="shared" si="29"/>
        <v>____</v>
      </c>
      <c r="H388" s="294"/>
      <c r="I388" s="294"/>
      <c r="J388" s="295"/>
      <c r="K388" s="293"/>
      <c r="L388" s="293"/>
      <c r="M388" s="293"/>
      <c r="N388" s="312">
        <f t="shared" si="30"/>
        <v>0</v>
      </c>
      <c r="O388" s="312">
        <f t="shared" si="31"/>
        <v>0</v>
      </c>
      <c r="P388" s="312"/>
      <c r="Q388" s="312"/>
      <c r="R388" s="312"/>
      <c r="S388" s="296"/>
      <c r="T388" s="296"/>
      <c r="U388" s="296"/>
      <c r="V388" s="296"/>
      <c r="W388" s="290"/>
      <c r="X388" s="290"/>
      <c r="Y388" s="313"/>
      <c r="Z388" s="313"/>
      <c r="AA388" s="313"/>
      <c r="AB388" s="313"/>
      <c r="AC388" s="313"/>
      <c r="AD388" s="293"/>
      <c r="AE388" s="293"/>
      <c r="AF388" s="293"/>
      <c r="AG388" s="293"/>
      <c r="AH388" s="293"/>
      <c r="AI388" s="293"/>
      <c r="AJ388" s="293"/>
      <c r="AK388" s="293"/>
      <c r="AL388" s="293"/>
      <c r="AM388" s="293"/>
      <c r="AN388" s="315"/>
      <c r="AO388" s="315"/>
      <c r="AP388" s="315"/>
      <c r="AQ388" s="293"/>
      <c r="AR388" s="293"/>
      <c r="AS388" s="316"/>
      <c r="AT388" s="316"/>
      <c r="AU388" s="293"/>
      <c r="AV388" s="293"/>
    </row>
    <row r="389" spans="1:48" x14ac:dyDescent="0.2">
      <c r="A389" s="286"/>
      <c r="B389" s="317"/>
      <c r="C389" s="293"/>
      <c r="D389" s="293"/>
      <c r="E389" s="293"/>
      <c r="F389" s="293"/>
      <c r="G389" s="293" t="str">
        <f t="shared" si="29"/>
        <v>____</v>
      </c>
      <c r="H389" s="294"/>
      <c r="I389" s="294"/>
      <c r="J389" s="295"/>
      <c r="K389" s="293"/>
      <c r="L389" s="293"/>
      <c r="M389" s="293"/>
      <c r="N389" s="312">
        <f t="shared" si="30"/>
        <v>0</v>
      </c>
      <c r="O389" s="312">
        <f t="shared" si="31"/>
        <v>0</v>
      </c>
      <c r="P389" s="312"/>
      <c r="Q389" s="312"/>
      <c r="R389" s="312"/>
      <c r="S389" s="296"/>
      <c r="T389" s="296"/>
      <c r="U389" s="296"/>
      <c r="V389" s="296"/>
      <c r="W389" s="290"/>
      <c r="X389" s="290"/>
      <c r="Y389" s="313"/>
      <c r="Z389" s="313"/>
      <c r="AA389" s="313"/>
      <c r="AB389" s="313"/>
      <c r="AC389" s="313"/>
      <c r="AD389" s="293"/>
      <c r="AE389" s="293"/>
      <c r="AF389" s="293"/>
      <c r="AG389" s="293"/>
      <c r="AH389" s="293"/>
      <c r="AI389" s="293"/>
      <c r="AJ389" s="293"/>
      <c r="AK389" s="293"/>
      <c r="AL389" s="293"/>
      <c r="AM389" s="293"/>
      <c r="AN389" s="315"/>
      <c r="AO389" s="315"/>
      <c r="AP389" s="315"/>
      <c r="AQ389" s="293"/>
      <c r="AR389" s="293"/>
      <c r="AS389" s="316"/>
      <c r="AT389" s="316"/>
      <c r="AU389" s="293"/>
      <c r="AV389" s="293"/>
    </row>
    <row r="390" spans="1:48" x14ac:dyDescent="0.2">
      <c r="A390" s="286"/>
      <c r="B390" s="317"/>
      <c r="C390" s="293"/>
      <c r="D390" s="293"/>
      <c r="E390" s="293"/>
      <c r="F390" s="293"/>
      <c r="G390" s="293" t="str">
        <f t="shared" si="29"/>
        <v>____</v>
      </c>
      <c r="H390" s="294"/>
      <c r="I390" s="294"/>
      <c r="J390" s="295"/>
      <c r="K390" s="293"/>
      <c r="L390" s="293"/>
      <c r="M390" s="293"/>
      <c r="N390" s="312">
        <f t="shared" si="30"/>
        <v>0</v>
      </c>
      <c r="O390" s="312">
        <f t="shared" si="31"/>
        <v>0</v>
      </c>
      <c r="P390" s="312"/>
      <c r="Q390" s="312"/>
      <c r="R390" s="312"/>
      <c r="S390" s="296"/>
      <c r="T390" s="296"/>
      <c r="U390" s="296"/>
      <c r="V390" s="296"/>
      <c r="W390" s="290"/>
      <c r="X390" s="290"/>
      <c r="Y390" s="313"/>
      <c r="Z390" s="313"/>
      <c r="AA390" s="313"/>
      <c r="AB390" s="313"/>
      <c r="AC390" s="313"/>
      <c r="AD390" s="293"/>
      <c r="AE390" s="293"/>
      <c r="AF390" s="293"/>
      <c r="AG390" s="293"/>
      <c r="AH390" s="293"/>
      <c r="AI390" s="293"/>
      <c r="AJ390" s="293"/>
      <c r="AK390" s="293"/>
      <c r="AL390" s="293"/>
      <c r="AM390" s="293"/>
      <c r="AN390" s="315"/>
      <c r="AO390" s="315"/>
      <c r="AP390" s="315"/>
      <c r="AQ390" s="293"/>
      <c r="AR390" s="293"/>
      <c r="AS390" s="316"/>
      <c r="AT390" s="316"/>
      <c r="AU390" s="293"/>
      <c r="AV390" s="293"/>
    </row>
    <row r="391" spans="1:48" x14ac:dyDescent="0.2">
      <c r="A391" s="286"/>
      <c r="B391" s="317"/>
      <c r="C391" s="293"/>
      <c r="D391" s="293"/>
      <c r="E391" s="293"/>
      <c r="F391" s="293"/>
      <c r="G391" s="293" t="str">
        <f t="shared" si="29"/>
        <v>____</v>
      </c>
      <c r="H391" s="294"/>
      <c r="I391" s="294"/>
      <c r="J391" s="295"/>
      <c r="K391" s="293"/>
      <c r="L391" s="293"/>
      <c r="M391" s="293"/>
      <c r="N391" s="312">
        <f t="shared" si="30"/>
        <v>0</v>
      </c>
      <c r="O391" s="312">
        <f t="shared" si="31"/>
        <v>0</v>
      </c>
      <c r="P391" s="312"/>
      <c r="Q391" s="312"/>
      <c r="R391" s="312"/>
      <c r="S391" s="296"/>
      <c r="T391" s="296"/>
      <c r="U391" s="296"/>
      <c r="V391" s="296"/>
      <c r="W391" s="290"/>
      <c r="X391" s="290"/>
      <c r="Y391" s="313"/>
      <c r="Z391" s="313"/>
      <c r="AA391" s="313"/>
      <c r="AB391" s="313"/>
      <c r="AC391" s="313"/>
      <c r="AD391" s="293"/>
      <c r="AE391" s="293"/>
      <c r="AF391" s="293"/>
      <c r="AG391" s="293"/>
      <c r="AH391" s="293"/>
      <c r="AI391" s="293"/>
      <c r="AJ391" s="293"/>
      <c r="AK391" s="293"/>
      <c r="AL391" s="293"/>
      <c r="AM391" s="293"/>
      <c r="AN391" s="315"/>
      <c r="AO391" s="315"/>
      <c r="AP391" s="315"/>
      <c r="AQ391" s="293"/>
      <c r="AR391" s="293"/>
      <c r="AS391" s="316"/>
      <c r="AT391" s="316"/>
      <c r="AU391" s="293"/>
      <c r="AV391" s="293"/>
    </row>
    <row r="392" spans="1:48" x14ac:dyDescent="0.2">
      <c r="A392" s="286"/>
      <c r="B392" s="317"/>
      <c r="C392" s="293"/>
      <c r="D392" s="293"/>
      <c r="E392" s="293"/>
      <c r="F392" s="293"/>
      <c r="G392" s="293" t="str">
        <f t="shared" si="29"/>
        <v>____</v>
      </c>
      <c r="H392" s="294"/>
      <c r="I392" s="294"/>
      <c r="J392" s="295"/>
      <c r="K392" s="293"/>
      <c r="L392" s="293"/>
      <c r="M392" s="293"/>
      <c r="N392" s="312">
        <f t="shared" si="30"/>
        <v>0</v>
      </c>
      <c r="O392" s="312">
        <f t="shared" si="31"/>
        <v>0</v>
      </c>
      <c r="P392" s="312"/>
      <c r="Q392" s="312"/>
      <c r="R392" s="312"/>
      <c r="S392" s="296"/>
      <c r="T392" s="296"/>
      <c r="U392" s="296"/>
      <c r="V392" s="296"/>
      <c r="W392" s="290"/>
      <c r="X392" s="290"/>
      <c r="Y392" s="313"/>
      <c r="Z392" s="313"/>
      <c r="AA392" s="313"/>
      <c r="AB392" s="313"/>
      <c r="AC392" s="313"/>
      <c r="AD392" s="293"/>
      <c r="AE392" s="293"/>
      <c r="AF392" s="293"/>
      <c r="AG392" s="293"/>
      <c r="AH392" s="293"/>
      <c r="AI392" s="293"/>
      <c r="AJ392" s="293"/>
      <c r="AK392" s="293"/>
      <c r="AL392" s="293"/>
      <c r="AM392" s="293"/>
      <c r="AN392" s="315"/>
      <c r="AO392" s="315"/>
      <c r="AP392" s="315"/>
      <c r="AQ392" s="293"/>
      <c r="AR392" s="293"/>
      <c r="AS392" s="316"/>
      <c r="AT392" s="316"/>
      <c r="AU392" s="293"/>
      <c r="AV392" s="293"/>
    </row>
    <row r="393" spans="1:48" x14ac:dyDescent="0.2">
      <c r="A393" s="286"/>
      <c r="B393" s="317"/>
      <c r="C393" s="293"/>
      <c r="D393" s="293"/>
      <c r="E393" s="293"/>
      <c r="F393" s="293"/>
      <c r="G393" s="293" t="str">
        <f t="shared" si="29"/>
        <v>____</v>
      </c>
      <c r="H393" s="294"/>
      <c r="I393" s="294"/>
      <c r="J393" s="295"/>
      <c r="K393" s="293"/>
      <c r="L393" s="293"/>
      <c r="M393" s="293"/>
      <c r="N393" s="312">
        <f t="shared" si="30"/>
        <v>0</v>
      </c>
      <c r="O393" s="312">
        <f t="shared" si="31"/>
        <v>0</v>
      </c>
      <c r="P393" s="312"/>
      <c r="Q393" s="312"/>
      <c r="R393" s="312"/>
      <c r="S393" s="296"/>
      <c r="T393" s="296"/>
      <c r="U393" s="296"/>
      <c r="V393" s="296"/>
      <c r="W393" s="290"/>
      <c r="X393" s="290"/>
      <c r="Y393" s="313"/>
      <c r="Z393" s="313"/>
      <c r="AA393" s="313"/>
      <c r="AB393" s="313"/>
      <c r="AC393" s="313"/>
      <c r="AD393" s="293"/>
      <c r="AE393" s="293"/>
      <c r="AF393" s="293"/>
      <c r="AG393" s="293"/>
      <c r="AH393" s="293"/>
      <c r="AI393" s="293"/>
      <c r="AJ393" s="293"/>
      <c r="AK393" s="293"/>
      <c r="AL393" s="293"/>
      <c r="AM393" s="293"/>
      <c r="AN393" s="315"/>
      <c r="AO393" s="315"/>
      <c r="AP393" s="315"/>
      <c r="AQ393" s="293"/>
      <c r="AR393" s="293"/>
      <c r="AS393" s="316"/>
      <c r="AT393" s="316"/>
      <c r="AU393" s="293"/>
      <c r="AV393" s="293"/>
    </row>
    <row r="394" spans="1:48" x14ac:dyDescent="0.2">
      <c r="A394" s="286"/>
      <c r="B394" s="317"/>
      <c r="C394" s="293"/>
      <c r="D394" s="293"/>
      <c r="E394" s="293"/>
      <c r="F394" s="293"/>
      <c r="G394" s="293" t="str">
        <f t="shared" si="29"/>
        <v>____</v>
      </c>
      <c r="H394" s="294"/>
      <c r="I394" s="294"/>
      <c r="J394" s="295"/>
      <c r="K394" s="293"/>
      <c r="L394" s="293"/>
      <c r="M394" s="293"/>
      <c r="N394" s="312">
        <f t="shared" si="30"/>
        <v>0</v>
      </c>
      <c r="O394" s="312">
        <f t="shared" si="31"/>
        <v>0</v>
      </c>
      <c r="P394" s="312"/>
      <c r="Q394" s="312"/>
      <c r="R394" s="312"/>
      <c r="S394" s="296"/>
      <c r="T394" s="296"/>
      <c r="U394" s="296"/>
      <c r="V394" s="296"/>
      <c r="W394" s="290"/>
      <c r="X394" s="290"/>
      <c r="Y394" s="313"/>
      <c r="Z394" s="313"/>
      <c r="AA394" s="313"/>
      <c r="AB394" s="313"/>
      <c r="AC394" s="313"/>
      <c r="AD394" s="293"/>
      <c r="AE394" s="293"/>
      <c r="AF394" s="293"/>
      <c r="AG394" s="293"/>
      <c r="AH394" s="293"/>
      <c r="AI394" s="293"/>
      <c r="AJ394" s="293"/>
      <c r="AK394" s="293"/>
      <c r="AL394" s="293"/>
      <c r="AM394" s="293"/>
      <c r="AN394" s="315"/>
      <c r="AO394" s="315"/>
      <c r="AP394" s="315"/>
      <c r="AQ394" s="293"/>
      <c r="AR394" s="293"/>
      <c r="AS394" s="316"/>
      <c r="AT394" s="316"/>
      <c r="AU394" s="293"/>
      <c r="AV394" s="293"/>
    </row>
    <row r="395" spans="1:48" x14ac:dyDescent="0.2">
      <c r="A395" s="286"/>
      <c r="B395" s="317"/>
      <c r="C395" s="293"/>
      <c r="D395" s="293"/>
      <c r="E395" s="293"/>
      <c r="F395" s="293"/>
      <c r="G395" s="293" t="str">
        <f t="shared" ref="G395:G458" si="32">CONCATENATE(B395,"_",C395,"_",D395,"_",E395,"_",F395)</f>
        <v>____</v>
      </c>
      <c r="H395" s="294"/>
      <c r="I395" s="294"/>
      <c r="J395" s="295"/>
      <c r="K395" s="293"/>
      <c r="L395" s="293"/>
      <c r="M395" s="293"/>
      <c r="N395" s="312">
        <f t="shared" si="30"/>
        <v>0</v>
      </c>
      <c r="O395" s="312">
        <f t="shared" si="31"/>
        <v>0</v>
      </c>
      <c r="P395" s="312"/>
      <c r="Q395" s="312"/>
      <c r="R395" s="312"/>
      <c r="S395" s="296"/>
      <c r="T395" s="296"/>
      <c r="U395" s="296"/>
      <c r="V395" s="296"/>
      <c r="W395" s="290"/>
      <c r="X395" s="290"/>
      <c r="Y395" s="313"/>
      <c r="Z395" s="313"/>
      <c r="AA395" s="313"/>
      <c r="AB395" s="313"/>
      <c r="AC395" s="313"/>
      <c r="AD395" s="293"/>
      <c r="AE395" s="293"/>
      <c r="AF395" s="293"/>
      <c r="AG395" s="293"/>
      <c r="AH395" s="293"/>
      <c r="AI395" s="293"/>
      <c r="AJ395" s="293"/>
      <c r="AK395" s="293"/>
      <c r="AL395" s="293"/>
      <c r="AM395" s="293"/>
      <c r="AN395" s="315"/>
      <c r="AO395" s="315"/>
      <c r="AP395" s="315"/>
      <c r="AQ395" s="293"/>
      <c r="AR395" s="293"/>
      <c r="AS395" s="316"/>
      <c r="AT395" s="316"/>
      <c r="AU395" s="293"/>
      <c r="AV395" s="293"/>
    </row>
    <row r="396" spans="1:48" x14ac:dyDescent="0.2">
      <c r="A396" s="286"/>
      <c r="B396" s="317"/>
      <c r="C396" s="293"/>
      <c r="D396" s="293"/>
      <c r="E396" s="293"/>
      <c r="F396" s="293"/>
      <c r="G396" s="293" t="str">
        <f t="shared" si="32"/>
        <v>____</v>
      </c>
      <c r="H396" s="294"/>
      <c r="I396" s="294"/>
      <c r="J396" s="295"/>
      <c r="K396" s="293"/>
      <c r="L396" s="293"/>
      <c r="M396" s="293"/>
      <c r="N396" s="312">
        <f t="shared" ref="N396:N459" si="33">$P395</f>
        <v>0</v>
      </c>
      <c r="O396" s="312">
        <f t="shared" ref="O396:O459" si="34">$Q395</f>
        <v>0</v>
      </c>
      <c r="P396" s="312"/>
      <c r="Q396" s="312"/>
      <c r="R396" s="312"/>
      <c r="S396" s="296"/>
      <c r="T396" s="296"/>
      <c r="U396" s="296"/>
      <c r="V396" s="296"/>
      <c r="W396" s="290"/>
      <c r="X396" s="290"/>
      <c r="Y396" s="313"/>
      <c r="Z396" s="313"/>
      <c r="AA396" s="313"/>
      <c r="AB396" s="313"/>
      <c r="AC396" s="313"/>
      <c r="AD396" s="293"/>
      <c r="AE396" s="293"/>
      <c r="AF396" s="293"/>
      <c r="AG396" s="293"/>
      <c r="AH396" s="293"/>
      <c r="AI396" s="293"/>
      <c r="AJ396" s="293"/>
      <c r="AK396" s="293"/>
      <c r="AL396" s="293"/>
      <c r="AM396" s="293"/>
      <c r="AN396" s="315"/>
      <c r="AO396" s="315"/>
      <c r="AP396" s="315"/>
      <c r="AQ396" s="293"/>
      <c r="AR396" s="293"/>
      <c r="AS396" s="316"/>
      <c r="AT396" s="316"/>
      <c r="AU396" s="293"/>
      <c r="AV396" s="293"/>
    </row>
    <row r="397" spans="1:48" x14ac:dyDescent="0.2">
      <c r="A397" s="286"/>
      <c r="B397" s="317"/>
      <c r="C397" s="293"/>
      <c r="D397" s="293"/>
      <c r="E397" s="293"/>
      <c r="F397" s="293"/>
      <c r="G397" s="293" t="str">
        <f t="shared" si="32"/>
        <v>____</v>
      </c>
      <c r="H397" s="294"/>
      <c r="I397" s="294"/>
      <c r="J397" s="295"/>
      <c r="K397" s="293"/>
      <c r="L397" s="293"/>
      <c r="M397" s="293"/>
      <c r="N397" s="312">
        <f t="shared" si="33"/>
        <v>0</v>
      </c>
      <c r="O397" s="312">
        <f t="shared" si="34"/>
        <v>0</v>
      </c>
      <c r="P397" s="312"/>
      <c r="Q397" s="312"/>
      <c r="R397" s="312"/>
      <c r="S397" s="296"/>
      <c r="T397" s="296"/>
      <c r="U397" s="296"/>
      <c r="V397" s="296"/>
      <c r="W397" s="290"/>
      <c r="X397" s="290"/>
      <c r="Y397" s="313"/>
      <c r="Z397" s="313"/>
      <c r="AA397" s="313"/>
      <c r="AB397" s="313"/>
      <c r="AC397" s="313"/>
      <c r="AD397" s="293"/>
      <c r="AE397" s="293"/>
      <c r="AF397" s="293"/>
      <c r="AG397" s="293"/>
      <c r="AH397" s="293"/>
      <c r="AI397" s="293"/>
      <c r="AJ397" s="293"/>
      <c r="AK397" s="293"/>
      <c r="AL397" s="293"/>
      <c r="AM397" s="293"/>
      <c r="AN397" s="315"/>
      <c r="AO397" s="315"/>
      <c r="AP397" s="315"/>
      <c r="AQ397" s="293"/>
      <c r="AR397" s="293"/>
      <c r="AS397" s="316"/>
      <c r="AT397" s="316"/>
      <c r="AU397" s="293"/>
      <c r="AV397" s="293"/>
    </row>
    <row r="398" spans="1:48" x14ac:dyDescent="0.2">
      <c r="A398" s="286"/>
      <c r="B398" s="317"/>
      <c r="C398" s="293"/>
      <c r="D398" s="293"/>
      <c r="E398" s="293"/>
      <c r="F398" s="293"/>
      <c r="G398" s="293" t="str">
        <f t="shared" si="32"/>
        <v>____</v>
      </c>
      <c r="H398" s="294"/>
      <c r="I398" s="294"/>
      <c r="J398" s="295"/>
      <c r="K398" s="293"/>
      <c r="L398" s="293"/>
      <c r="M398" s="293"/>
      <c r="N398" s="312">
        <f t="shared" si="33"/>
        <v>0</v>
      </c>
      <c r="O398" s="312">
        <f t="shared" si="34"/>
        <v>0</v>
      </c>
      <c r="P398" s="312"/>
      <c r="Q398" s="312"/>
      <c r="R398" s="312"/>
      <c r="S398" s="296"/>
      <c r="T398" s="296"/>
      <c r="U398" s="296"/>
      <c r="V398" s="296"/>
      <c r="W398" s="290"/>
      <c r="X398" s="290"/>
      <c r="Y398" s="313"/>
      <c r="Z398" s="313"/>
      <c r="AA398" s="313"/>
      <c r="AB398" s="313"/>
      <c r="AC398" s="313"/>
      <c r="AD398" s="293"/>
      <c r="AE398" s="293"/>
      <c r="AF398" s="293"/>
      <c r="AG398" s="293"/>
      <c r="AH398" s="293"/>
      <c r="AI398" s="293"/>
      <c r="AJ398" s="293"/>
      <c r="AK398" s="293"/>
      <c r="AL398" s="293"/>
      <c r="AM398" s="293"/>
      <c r="AN398" s="315"/>
      <c r="AO398" s="315"/>
      <c r="AP398" s="315"/>
      <c r="AQ398" s="293"/>
      <c r="AR398" s="293"/>
      <c r="AS398" s="316"/>
      <c r="AT398" s="316"/>
      <c r="AU398" s="293"/>
      <c r="AV398" s="293"/>
    </row>
    <row r="399" spans="1:48" x14ac:dyDescent="0.2">
      <c r="A399" s="286"/>
      <c r="B399" s="317"/>
      <c r="C399" s="293"/>
      <c r="D399" s="293"/>
      <c r="E399" s="293"/>
      <c r="F399" s="293"/>
      <c r="G399" s="293" t="str">
        <f t="shared" si="32"/>
        <v>____</v>
      </c>
      <c r="H399" s="294"/>
      <c r="I399" s="294"/>
      <c r="J399" s="295"/>
      <c r="K399" s="293"/>
      <c r="L399" s="293"/>
      <c r="M399" s="293"/>
      <c r="N399" s="312">
        <f t="shared" si="33"/>
        <v>0</v>
      </c>
      <c r="O399" s="312">
        <f t="shared" si="34"/>
        <v>0</v>
      </c>
      <c r="P399" s="312"/>
      <c r="Q399" s="312"/>
      <c r="R399" s="312"/>
      <c r="S399" s="296"/>
      <c r="T399" s="296"/>
      <c r="U399" s="296"/>
      <c r="V399" s="296"/>
      <c r="W399" s="290"/>
      <c r="X399" s="290"/>
      <c r="Y399" s="313"/>
      <c r="Z399" s="313"/>
      <c r="AA399" s="313"/>
      <c r="AB399" s="313"/>
      <c r="AC399" s="313"/>
      <c r="AD399" s="293"/>
      <c r="AE399" s="293"/>
      <c r="AF399" s="293"/>
      <c r="AG399" s="293"/>
      <c r="AH399" s="293"/>
      <c r="AI399" s="293"/>
      <c r="AJ399" s="293"/>
      <c r="AK399" s="293"/>
      <c r="AL399" s="293"/>
      <c r="AM399" s="293"/>
      <c r="AN399" s="315"/>
      <c r="AO399" s="315"/>
      <c r="AP399" s="315"/>
      <c r="AQ399" s="293"/>
      <c r="AR399" s="293"/>
      <c r="AS399" s="316"/>
      <c r="AT399" s="316"/>
      <c r="AU399" s="293"/>
      <c r="AV399" s="293"/>
    </row>
    <row r="400" spans="1:48" x14ac:dyDescent="0.2">
      <c r="A400" s="286"/>
      <c r="B400" s="317"/>
      <c r="C400" s="293"/>
      <c r="D400" s="293"/>
      <c r="E400" s="293"/>
      <c r="F400" s="293"/>
      <c r="G400" s="293" t="str">
        <f t="shared" si="32"/>
        <v>____</v>
      </c>
      <c r="H400" s="294"/>
      <c r="I400" s="294"/>
      <c r="J400" s="295"/>
      <c r="K400" s="293"/>
      <c r="L400" s="293"/>
      <c r="M400" s="293"/>
      <c r="N400" s="312">
        <f t="shared" si="33"/>
        <v>0</v>
      </c>
      <c r="O400" s="312">
        <f t="shared" si="34"/>
        <v>0</v>
      </c>
      <c r="P400" s="312"/>
      <c r="Q400" s="312"/>
      <c r="R400" s="312"/>
      <c r="S400" s="296"/>
      <c r="T400" s="296"/>
      <c r="U400" s="296"/>
      <c r="V400" s="296"/>
      <c r="W400" s="290"/>
      <c r="X400" s="290"/>
      <c r="Y400" s="313"/>
      <c r="Z400" s="313"/>
      <c r="AA400" s="313"/>
      <c r="AB400" s="313"/>
      <c r="AC400" s="313"/>
      <c r="AD400" s="293"/>
      <c r="AE400" s="293"/>
      <c r="AF400" s="293"/>
      <c r="AG400" s="293"/>
      <c r="AH400" s="293"/>
      <c r="AI400" s="293"/>
      <c r="AJ400" s="293"/>
      <c r="AK400" s="293"/>
      <c r="AL400" s="293"/>
      <c r="AM400" s="293"/>
      <c r="AN400" s="315"/>
      <c r="AO400" s="315"/>
      <c r="AP400" s="315"/>
      <c r="AQ400" s="293"/>
      <c r="AR400" s="293"/>
      <c r="AS400" s="316"/>
      <c r="AT400" s="316"/>
      <c r="AU400" s="293"/>
      <c r="AV400" s="293"/>
    </row>
    <row r="401" spans="1:48" x14ac:dyDescent="0.2">
      <c r="A401" s="286"/>
      <c r="B401" s="317"/>
      <c r="C401" s="293"/>
      <c r="D401" s="293"/>
      <c r="E401" s="293"/>
      <c r="F401" s="293"/>
      <c r="G401" s="293" t="str">
        <f t="shared" si="32"/>
        <v>____</v>
      </c>
      <c r="H401" s="294"/>
      <c r="I401" s="294"/>
      <c r="J401" s="295"/>
      <c r="K401" s="293"/>
      <c r="L401" s="293"/>
      <c r="M401" s="293"/>
      <c r="N401" s="312">
        <f t="shared" si="33"/>
        <v>0</v>
      </c>
      <c r="O401" s="312">
        <f t="shared" si="34"/>
        <v>0</v>
      </c>
      <c r="P401" s="312"/>
      <c r="Q401" s="312"/>
      <c r="R401" s="312"/>
      <c r="S401" s="296"/>
      <c r="T401" s="296"/>
      <c r="U401" s="296"/>
      <c r="V401" s="296"/>
      <c r="W401" s="290"/>
      <c r="X401" s="290"/>
      <c r="Y401" s="313"/>
      <c r="Z401" s="313"/>
      <c r="AA401" s="313"/>
      <c r="AB401" s="313"/>
      <c r="AC401" s="313"/>
      <c r="AD401" s="293"/>
      <c r="AE401" s="293"/>
      <c r="AF401" s="293"/>
      <c r="AG401" s="293"/>
      <c r="AH401" s="293"/>
      <c r="AI401" s="293"/>
      <c r="AJ401" s="293"/>
      <c r="AK401" s="293"/>
      <c r="AL401" s="293"/>
      <c r="AM401" s="293"/>
      <c r="AN401" s="315"/>
      <c r="AO401" s="315"/>
      <c r="AP401" s="315"/>
      <c r="AQ401" s="293"/>
      <c r="AR401" s="293"/>
      <c r="AS401" s="316"/>
      <c r="AT401" s="316"/>
      <c r="AU401" s="293"/>
      <c r="AV401" s="293"/>
    </row>
    <row r="402" spans="1:48" x14ac:dyDescent="0.2">
      <c r="A402" s="286"/>
      <c r="B402" s="317"/>
      <c r="C402" s="293"/>
      <c r="D402" s="293"/>
      <c r="E402" s="293"/>
      <c r="F402" s="293"/>
      <c r="G402" s="293" t="str">
        <f t="shared" si="32"/>
        <v>____</v>
      </c>
      <c r="H402" s="294"/>
      <c r="I402" s="294"/>
      <c r="J402" s="295"/>
      <c r="K402" s="293"/>
      <c r="L402" s="293"/>
      <c r="M402" s="293"/>
      <c r="N402" s="312">
        <f t="shared" si="33"/>
        <v>0</v>
      </c>
      <c r="O402" s="312">
        <f t="shared" si="34"/>
        <v>0</v>
      </c>
      <c r="P402" s="312"/>
      <c r="Q402" s="312"/>
      <c r="R402" s="312"/>
      <c r="S402" s="296"/>
      <c r="T402" s="296"/>
      <c r="U402" s="296"/>
      <c r="V402" s="296"/>
      <c r="W402" s="290"/>
      <c r="X402" s="290"/>
      <c r="Y402" s="313"/>
      <c r="Z402" s="313"/>
      <c r="AA402" s="313"/>
      <c r="AB402" s="313"/>
      <c r="AC402" s="313"/>
      <c r="AD402" s="293"/>
      <c r="AE402" s="293"/>
      <c r="AF402" s="293"/>
      <c r="AG402" s="293"/>
      <c r="AH402" s="293"/>
      <c r="AI402" s="293"/>
      <c r="AJ402" s="293"/>
      <c r="AK402" s="293"/>
      <c r="AL402" s="293"/>
      <c r="AM402" s="293"/>
      <c r="AN402" s="315"/>
      <c r="AO402" s="315"/>
      <c r="AP402" s="315"/>
      <c r="AQ402" s="293"/>
      <c r="AR402" s="293"/>
      <c r="AS402" s="316"/>
      <c r="AT402" s="316"/>
      <c r="AU402" s="293"/>
      <c r="AV402" s="293"/>
    </row>
    <row r="403" spans="1:48" x14ac:dyDescent="0.2">
      <c r="A403" s="286"/>
      <c r="B403" s="317"/>
      <c r="C403" s="293"/>
      <c r="D403" s="293"/>
      <c r="E403" s="293"/>
      <c r="F403" s="293"/>
      <c r="G403" s="293" t="str">
        <f t="shared" si="32"/>
        <v>____</v>
      </c>
      <c r="H403" s="294"/>
      <c r="I403" s="294"/>
      <c r="J403" s="295"/>
      <c r="K403" s="293"/>
      <c r="L403" s="293"/>
      <c r="M403" s="293"/>
      <c r="N403" s="312">
        <f t="shared" si="33"/>
        <v>0</v>
      </c>
      <c r="O403" s="312">
        <f t="shared" si="34"/>
        <v>0</v>
      </c>
      <c r="P403" s="312"/>
      <c r="Q403" s="312"/>
      <c r="R403" s="312"/>
      <c r="S403" s="296"/>
      <c r="T403" s="296"/>
      <c r="U403" s="296"/>
      <c r="V403" s="296"/>
      <c r="W403" s="290"/>
      <c r="X403" s="290"/>
      <c r="Y403" s="313"/>
      <c r="Z403" s="313"/>
      <c r="AA403" s="313"/>
      <c r="AB403" s="313"/>
      <c r="AC403" s="313"/>
      <c r="AD403" s="293"/>
      <c r="AE403" s="293"/>
      <c r="AF403" s="293"/>
      <c r="AG403" s="293"/>
      <c r="AH403" s="293"/>
      <c r="AI403" s="293"/>
      <c r="AJ403" s="293"/>
      <c r="AK403" s="293"/>
      <c r="AL403" s="293"/>
      <c r="AM403" s="293"/>
      <c r="AN403" s="315"/>
      <c r="AO403" s="315"/>
      <c r="AP403" s="315"/>
      <c r="AQ403" s="293"/>
      <c r="AR403" s="293"/>
      <c r="AS403" s="316"/>
      <c r="AT403" s="316"/>
      <c r="AU403" s="293"/>
      <c r="AV403" s="293"/>
    </row>
    <row r="404" spans="1:48" x14ac:dyDescent="0.2">
      <c r="A404" s="286"/>
      <c r="B404" s="317"/>
      <c r="C404" s="293"/>
      <c r="D404" s="293"/>
      <c r="E404" s="293"/>
      <c r="F404" s="293"/>
      <c r="G404" s="293" t="str">
        <f t="shared" si="32"/>
        <v>____</v>
      </c>
      <c r="H404" s="294"/>
      <c r="I404" s="294"/>
      <c r="J404" s="295"/>
      <c r="K404" s="293"/>
      <c r="L404" s="293"/>
      <c r="M404" s="293"/>
      <c r="N404" s="312">
        <f t="shared" si="33"/>
        <v>0</v>
      </c>
      <c r="O404" s="312">
        <f t="shared" si="34"/>
        <v>0</v>
      </c>
      <c r="P404" s="312"/>
      <c r="Q404" s="312"/>
      <c r="R404" s="312"/>
      <c r="S404" s="296"/>
      <c r="T404" s="296"/>
      <c r="U404" s="296"/>
      <c r="V404" s="296"/>
      <c r="W404" s="290"/>
      <c r="X404" s="290"/>
      <c r="Y404" s="313"/>
      <c r="Z404" s="313"/>
      <c r="AA404" s="313"/>
      <c r="AB404" s="313"/>
      <c r="AC404" s="313"/>
      <c r="AD404" s="293"/>
      <c r="AE404" s="293"/>
      <c r="AF404" s="293"/>
      <c r="AG404" s="293"/>
      <c r="AH404" s="293"/>
      <c r="AI404" s="293"/>
      <c r="AJ404" s="293"/>
      <c r="AK404" s="293"/>
      <c r="AL404" s="293"/>
      <c r="AM404" s="293"/>
      <c r="AN404" s="315"/>
      <c r="AO404" s="315"/>
      <c r="AP404" s="315"/>
      <c r="AQ404" s="293"/>
      <c r="AR404" s="293"/>
      <c r="AS404" s="316"/>
      <c r="AT404" s="316"/>
      <c r="AU404" s="293"/>
      <c r="AV404" s="293"/>
    </row>
    <row r="405" spans="1:48" x14ac:dyDescent="0.2">
      <c r="A405" s="286"/>
      <c r="B405" s="317"/>
      <c r="C405" s="293"/>
      <c r="D405" s="293"/>
      <c r="E405" s="293"/>
      <c r="F405" s="293"/>
      <c r="G405" s="293" t="str">
        <f t="shared" si="32"/>
        <v>____</v>
      </c>
      <c r="H405" s="294"/>
      <c r="I405" s="294"/>
      <c r="J405" s="295"/>
      <c r="K405" s="293"/>
      <c r="L405" s="293"/>
      <c r="M405" s="293"/>
      <c r="N405" s="312">
        <f t="shared" si="33"/>
        <v>0</v>
      </c>
      <c r="O405" s="312">
        <f t="shared" si="34"/>
        <v>0</v>
      </c>
      <c r="P405" s="312"/>
      <c r="Q405" s="312"/>
      <c r="R405" s="312"/>
      <c r="S405" s="296"/>
      <c r="T405" s="296"/>
      <c r="U405" s="296"/>
      <c r="V405" s="296"/>
      <c r="W405" s="290"/>
      <c r="X405" s="290"/>
      <c r="Y405" s="313"/>
      <c r="Z405" s="313"/>
      <c r="AA405" s="313"/>
      <c r="AB405" s="313"/>
      <c r="AC405" s="313"/>
      <c r="AD405" s="293"/>
      <c r="AE405" s="293"/>
      <c r="AF405" s="293"/>
      <c r="AG405" s="293"/>
      <c r="AH405" s="293"/>
      <c r="AI405" s="293"/>
      <c r="AJ405" s="293"/>
      <c r="AK405" s="293"/>
      <c r="AL405" s="293"/>
      <c r="AM405" s="293"/>
      <c r="AN405" s="315"/>
      <c r="AO405" s="315"/>
      <c r="AP405" s="315"/>
      <c r="AQ405" s="293"/>
      <c r="AR405" s="293"/>
      <c r="AS405" s="316"/>
      <c r="AT405" s="316"/>
      <c r="AU405" s="293"/>
      <c r="AV405" s="293"/>
    </row>
    <row r="406" spans="1:48" x14ac:dyDescent="0.2">
      <c r="A406" s="286"/>
      <c r="B406" s="317"/>
      <c r="C406" s="293"/>
      <c r="D406" s="293"/>
      <c r="E406" s="293"/>
      <c r="F406" s="293"/>
      <c r="G406" s="293" t="str">
        <f t="shared" si="32"/>
        <v>____</v>
      </c>
      <c r="H406" s="294"/>
      <c r="I406" s="294"/>
      <c r="J406" s="295"/>
      <c r="K406" s="293"/>
      <c r="L406" s="293"/>
      <c r="M406" s="293"/>
      <c r="N406" s="312">
        <f t="shared" si="33"/>
        <v>0</v>
      </c>
      <c r="O406" s="312">
        <f t="shared" si="34"/>
        <v>0</v>
      </c>
      <c r="P406" s="312"/>
      <c r="Q406" s="312"/>
      <c r="R406" s="312"/>
      <c r="S406" s="296"/>
      <c r="T406" s="296"/>
      <c r="U406" s="296"/>
      <c r="V406" s="296"/>
      <c r="W406" s="290"/>
      <c r="X406" s="290"/>
      <c r="Y406" s="313"/>
      <c r="Z406" s="313"/>
      <c r="AA406" s="313"/>
      <c r="AB406" s="313"/>
      <c r="AC406" s="313"/>
      <c r="AD406" s="293"/>
      <c r="AE406" s="293"/>
      <c r="AF406" s="293"/>
      <c r="AG406" s="293"/>
      <c r="AH406" s="293"/>
      <c r="AI406" s="293"/>
      <c r="AJ406" s="293"/>
      <c r="AK406" s="293"/>
      <c r="AL406" s="293"/>
      <c r="AM406" s="293"/>
      <c r="AN406" s="315"/>
      <c r="AO406" s="315"/>
      <c r="AP406" s="315"/>
      <c r="AQ406" s="293"/>
      <c r="AR406" s="293"/>
      <c r="AS406" s="316"/>
      <c r="AT406" s="316"/>
      <c r="AU406" s="293"/>
      <c r="AV406" s="293"/>
    </row>
    <row r="407" spans="1:48" x14ac:dyDescent="0.2">
      <c r="A407" s="286"/>
      <c r="B407" s="317"/>
      <c r="C407" s="293"/>
      <c r="D407" s="293"/>
      <c r="E407" s="293"/>
      <c r="F407" s="293"/>
      <c r="G407" s="293" t="str">
        <f t="shared" si="32"/>
        <v>____</v>
      </c>
      <c r="H407" s="294"/>
      <c r="I407" s="294"/>
      <c r="J407" s="295"/>
      <c r="K407" s="293"/>
      <c r="L407" s="293"/>
      <c r="M407" s="293"/>
      <c r="N407" s="312">
        <f t="shared" si="33"/>
        <v>0</v>
      </c>
      <c r="O407" s="312">
        <f t="shared" si="34"/>
        <v>0</v>
      </c>
      <c r="P407" s="312"/>
      <c r="Q407" s="312"/>
      <c r="R407" s="312"/>
      <c r="S407" s="296"/>
      <c r="T407" s="296"/>
      <c r="U407" s="296"/>
      <c r="V407" s="296"/>
      <c r="W407" s="290"/>
      <c r="X407" s="290"/>
      <c r="Y407" s="313"/>
      <c r="Z407" s="313"/>
      <c r="AA407" s="313"/>
      <c r="AB407" s="313"/>
      <c r="AC407" s="313"/>
      <c r="AD407" s="293"/>
      <c r="AE407" s="293"/>
      <c r="AF407" s="293"/>
      <c r="AG407" s="293"/>
      <c r="AH407" s="293"/>
      <c r="AI407" s="293"/>
      <c r="AJ407" s="293"/>
      <c r="AK407" s="293"/>
      <c r="AL407" s="293"/>
      <c r="AM407" s="293"/>
      <c r="AN407" s="315"/>
      <c r="AO407" s="315"/>
      <c r="AP407" s="315"/>
      <c r="AQ407" s="293"/>
      <c r="AR407" s="293"/>
      <c r="AS407" s="316"/>
      <c r="AT407" s="316"/>
      <c r="AU407" s="293"/>
      <c r="AV407" s="293"/>
    </row>
    <row r="408" spans="1:48" x14ac:dyDescent="0.2">
      <c r="A408" s="286"/>
      <c r="B408" s="317"/>
      <c r="C408" s="293"/>
      <c r="D408" s="293"/>
      <c r="E408" s="293"/>
      <c r="F408" s="293"/>
      <c r="G408" s="293" t="str">
        <f t="shared" si="32"/>
        <v>____</v>
      </c>
      <c r="H408" s="294"/>
      <c r="I408" s="294"/>
      <c r="J408" s="295"/>
      <c r="K408" s="293"/>
      <c r="L408" s="293"/>
      <c r="M408" s="293"/>
      <c r="N408" s="312">
        <f t="shared" si="33"/>
        <v>0</v>
      </c>
      <c r="O408" s="312">
        <f t="shared" si="34"/>
        <v>0</v>
      </c>
      <c r="P408" s="312"/>
      <c r="Q408" s="312"/>
      <c r="R408" s="312"/>
      <c r="S408" s="296"/>
      <c r="T408" s="296"/>
      <c r="U408" s="296"/>
      <c r="V408" s="296"/>
      <c r="W408" s="290"/>
      <c r="X408" s="290"/>
      <c r="Y408" s="313"/>
      <c r="Z408" s="313"/>
      <c r="AA408" s="313"/>
      <c r="AB408" s="313"/>
      <c r="AC408" s="313"/>
      <c r="AD408" s="293"/>
      <c r="AE408" s="293"/>
      <c r="AF408" s="293"/>
      <c r="AG408" s="293"/>
      <c r="AH408" s="293"/>
      <c r="AI408" s="293"/>
      <c r="AJ408" s="293"/>
      <c r="AK408" s="293"/>
      <c r="AL408" s="293"/>
      <c r="AM408" s="293"/>
      <c r="AN408" s="315"/>
      <c r="AO408" s="315"/>
      <c r="AP408" s="315"/>
      <c r="AQ408" s="293"/>
      <c r="AR408" s="293"/>
      <c r="AS408" s="316"/>
      <c r="AT408" s="316"/>
      <c r="AU408" s="293"/>
      <c r="AV408" s="293"/>
    </row>
    <row r="409" spans="1:48" x14ac:dyDescent="0.2">
      <c r="A409" s="286"/>
      <c r="B409" s="317"/>
      <c r="C409" s="293"/>
      <c r="D409" s="293"/>
      <c r="E409" s="293"/>
      <c r="F409" s="293"/>
      <c r="G409" s="293" t="str">
        <f t="shared" si="32"/>
        <v>____</v>
      </c>
      <c r="H409" s="294"/>
      <c r="I409" s="294"/>
      <c r="J409" s="295"/>
      <c r="K409" s="293"/>
      <c r="L409" s="293"/>
      <c r="M409" s="293"/>
      <c r="N409" s="312">
        <f t="shared" si="33"/>
        <v>0</v>
      </c>
      <c r="O409" s="312">
        <f t="shared" si="34"/>
        <v>0</v>
      </c>
      <c r="P409" s="312"/>
      <c r="Q409" s="312"/>
      <c r="R409" s="312"/>
      <c r="S409" s="296"/>
      <c r="T409" s="296"/>
      <c r="U409" s="296"/>
      <c r="V409" s="296"/>
      <c r="W409" s="290"/>
      <c r="X409" s="290"/>
      <c r="Y409" s="313"/>
      <c r="Z409" s="313"/>
      <c r="AA409" s="313"/>
      <c r="AB409" s="313"/>
      <c r="AC409" s="313"/>
      <c r="AD409" s="293"/>
      <c r="AE409" s="293"/>
      <c r="AF409" s="293"/>
      <c r="AG409" s="293"/>
      <c r="AH409" s="293"/>
      <c r="AI409" s="293"/>
      <c r="AJ409" s="293"/>
      <c r="AK409" s="293"/>
      <c r="AL409" s="293"/>
      <c r="AM409" s="293"/>
      <c r="AN409" s="315"/>
      <c r="AO409" s="315"/>
      <c r="AP409" s="315"/>
      <c r="AQ409" s="293"/>
      <c r="AR409" s="293"/>
      <c r="AS409" s="316"/>
      <c r="AT409" s="316"/>
      <c r="AU409" s="293"/>
      <c r="AV409" s="293"/>
    </row>
    <row r="410" spans="1:48" x14ac:dyDescent="0.2">
      <c r="A410" s="286"/>
      <c r="B410" s="317"/>
      <c r="C410" s="293"/>
      <c r="D410" s="293"/>
      <c r="E410" s="293"/>
      <c r="F410" s="293"/>
      <c r="G410" s="293" t="str">
        <f t="shared" si="32"/>
        <v>____</v>
      </c>
      <c r="H410" s="294"/>
      <c r="I410" s="294"/>
      <c r="J410" s="295"/>
      <c r="K410" s="293"/>
      <c r="L410" s="293"/>
      <c r="M410" s="293"/>
      <c r="N410" s="312">
        <f t="shared" si="33"/>
        <v>0</v>
      </c>
      <c r="O410" s="312">
        <f t="shared" si="34"/>
        <v>0</v>
      </c>
      <c r="P410" s="312"/>
      <c r="Q410" s="312"/>
      <c r="R410" s="312"/>
      <c r="S410" s="296"/>
      <c r="T410" s="296"/>
      <c r="U410" s="296"/>
      <c r="V410" s="296"/>
      <c r="W410" s="290"/>
      <c r="X410" s="290"/>
      <c r="Y410" s="313"/>
      <c r="Z410" s="313"/>
      <c r="AA410" s="313"/>
      <c r="AB410" s="313"/>
      <c r="AC410" s="313"/>
      <c r="AD410" s="293"/>
      <c r="AE410" s="293"/>
      <c r="AF410" s="293"/>
      <c r="AG410" s="293"/>
      <c r="AH410" s="293"/>
      <c r="AI410" s="293"/>
      <c r="AJ410" s="293"/>
      <c r="AK410" s="293"/>
      <c r="AL410" s="293"/>
      <c r="AM410" s="293"/>
      <c r="AN410" s="315"/>
      <c r="AO410" s="315"/>
      <c r="AP410" s="315"/>
      <c r="AQ410" s="293"/>
      <c r="AR410" s="293"/>
      <c r="AS410" s="316"/>
      <c r="AT410" s="316"/>
      <c r="AU410" s="293"/>
      <c r="AV410" s="293"/>
    </row>
    <row r="411" spans="1:48" x14ac:dyDescent="0.2">
      <c r="A411" s="286"/>
      <c r="B411" s="317"/>
      <c r="C411" s="293"/>
      <c r="D411" s="293"/>
      <c r="E411" s="293"/>
      <c r="F411" s="293"/>
      <c r="G411" s="293" t="str">
        <f t="shared" si="32"/>
        <v>____</v>
      </c>
      <c r="H411" s="294"/>
      <c r="I411" s="294"/>
      <c r="J411" s="295"/>
      <c r="K411" s="293"/>
      <c r="L411" s="293"/>
      <c r="M411" s="293"/>
      <c r="N411" s="312">
        <f t="shared" si="33"/>
        <v>0</v>
      </c>
      <c r="O411" s="312">
        <f t="shared" si="34"/>
        <v>0</v>
      </c>
      <c r="P411" s="312"/>
      <c r="Q411" s="312"/>
      <c r="R411" s="312"/>
      <c r="S411" s="296"/>
      <c r="T411" s="296"/>
      <c r="U411" s="296"/>
      <c r="V411" s="296"/>
      <c r="W411" s="290"/>
      <c r="X411" s="290"/>
      <c r="Y411" s="313"/>
      <c r="Z411" s="313"/>
      <c r="AA411" s="313"/>
      <c r="AB411" s="313"/>
      <c r="AC411" s="313"/>
      <c r="AD411" s="293"/>
      <c r="AE411" s="293"/>
      <c r="AF411" s="293"/>
      <c r="AG411" s="293"/>
      <c r="AH411" s="293"/>
      <c r="AI411" s="293"/>
      <c r="AJ411" s="293"/>
      <c r="AK411" s="293"/>
      <c r="AL411" s="293"/>
      <c r="AM411" s="293"/>
      <c r="AN411" s="315"/>
      <c r="AO411" s="315"/>
      <c r="AP411" s="315"/>
      <c r="AQ411" s="293"/>
      <c r="AR411" s="293"/>
      <c r="AS411" s="316"/>
      <c r="AT411" s="316"/>
      <c r="AU411" s="293"/>
      <c r="AV411" s="293"/>
    </row>
    <row r="412" spans="1:48" x14ac:dyDescent="0.2">
      <c r="A412" s="286"/>
      <c r="B412" s="317"/>
      <c r="C412" s="293"/>
      <c r="D412" s="293"/>
      <c r="E412" s="293"/>
      <c r="F412" s="293"/>
      <c r="G412" s="293" t="str">
        <f t="shared" si="32"/>
        <v>____</v>
      </c>
      <c r="H412" s="294"/>
      <c r="I412" s="294"/>
      <c r="J412" s="295"/>
      <c r="K412" s="293"/>
      <c r="L412" s="293"/>
      <c r="M412" s="293"/>
      <c r="N412" s="312">
        <f t="shared" si="33"/>
        <v>0</v>
      </c>
      <c r="O412" s="312">
        <f t="shared" si="34"/>
        <v>0</v>
      </c>
      <c r="P412" s="312"/>
      <c r="Q412" s="312"/>
      <c r="R412" s="312"/>
      <c r="S412" s="296"/>
      <c r="T412" s="296"/>
      <c r="U412" s="296"/>
      <c r="V412" s="296"/>
      <c r="W412" s="290"/>
      <c r="X412" s="290"/>
      <c r="Y412" s="313"/>
      <c r="Z412" s="313"/>
      <c r="AA412" s="313"/>
      <c r="AB412" s="313"/>
      <c r="AC412" s="313"/>
      <c r="AD412" s="293"/>
      <c r="AE412" s="293"/>
      <c r="AF412" s="293"/>
      <c r="AG412" s="293"/>
      <c r="AH412" s="293"/>
      <c r="AI412" s="293"/>
      <c r="AJ412" s="293"/>
      <c r="AK412" s="293"/>
      <c r="AL412" s="293"/>
      <c r="AM412" s="293"/>
      <c r="AN412" s="315"/>
      <c r="AO412" s="315"/>
      <c r="AP412" s="315"/>
      <c r="AQ412" s="293"/>
      <c r="AR412" s="293"/>
      <c r="AS412" s="316"/>
      <c r="AT412" s="316"/>
      <c r="AU412" s="293"/>
      <c r="AV412" s="293"/>
    </row>
    <row r="413" spans="1:48" x14ac:dyDescent="0.2">
      <c r="A413" s="286"/>
      <c r="B413" s="317"/>
      <c r="C413" s="293"/>
      <c r="D413" s="293"/>
      <c r="E413" s="293"/>
      <c r="F413" s="293"/>
      <c r="G413" s="293" t="str">
        <f t="shared" si="32"/>
        <v>____</v>
      </c>
      <c r="H413" s="294"/>
      <c r="I413" s="294"/>
      <c r="J413" s="295"/>
      <c r="K413" s="293"/>
      <c r="L413" s="293"/>
      <c r="M413" s="293"/>
      <c r="N413" s="312">
        <f t="shared" si="33"/>
        <v>0</v>
      </c>
      <c r="O413" s="312">
        <f t="shared" si="34"/>
        <v>0</v>
      </c>
      <c r="P413" s="312"/>
      <c r="Q413" s="312"/>
      <c r="R413" s="312"/>
      <c r="S413" s="296"/>
      <c r="T413" s="296"/>
      <c r="U413" s="296"/>
      <c r="V413" s="296"/>
      <c r="W413" s="290"/>
      <c r="X413" s="290"/>
      <c r="Y413" s="313"/>
      <c r="Z413" s="313"/>
      <c r="AA413" s="313"/>
      <c r="AB413" s="313"/>
      <c r="AC413" s="313"/>
      <c r="AD413" s="293"/>
      <c r="AE413" s="293"/>
      <c r="AF413" s="293"/>
      <c r="AG413" s="293"/>
      <c r="AH413" s="293"/>
      <c r="AI413" s="293"/>
      <c r="AJ413" s="293"/>
      <c r="AK413" s="293"/>
      <c r="AL413" s="293"/>
      <c r="AM413" s="293"/>
      <c r="AN413" s="315"/>
      <c r="AO413" s="315"/>
      <c r="AP413" s="315"/>
      <c r="AQ413" s="293"/>
      <c r="AR413" s="293"/>
      <c r="AS413" s="316"/>
      <c r="AT413" s="316"/>
      <c r="AU413" s="293"/>
      <c r="AV413" s="293"/>
    </row>
    <row r="414" spans="1:48" x14ac:dyDescent="0.2">
      <c r="A414" s="286"/>
      <c r="B414" s="317"/>
      <c r="C414" s="293"/>
      <c r="D414" s="293"/>
      <c r="E414" s="293"/>
      <c r="F414" s="293"/>
      <c r="G414" s="293" t="str">
        <f t="shared" si="32"/>
        <v>____</v>
      </c>
      <c r="H414" s="294"/>
      <c r="I414" s="294"/>
      <c r="J414" s="295"/>
      <c r="K414" s="293"/>
      <c r="L414" s="293"/>
      <c r="M414" s="293"/>
      <c r="N414" s="312">
        <f t="shared" si="33"/>
        <v>0</v>
      </c>
      <c r="O414" s="312">
        <f t="shared" si="34"/>
        <v>0</v>
      </c>
      <c r="P414" s="312"/>
      <c r="Q414" s="312"/>
      <c r="R414" s="312"/>
      <c r="S414" s="296"/>
      <c r="T414" s="296"/>
      <c r="U414" s="296"/>
      <c r="V414" s="296"/>
      <c r="W414" s="290"/>
      <c r="X414" s="290"/>
      <c r="Y414" s="313"/>
      <c r="Z414" s="313"/>
      <c r="AA414" s="313"/>
      <c r="AB414" s="313"/>
      <c r="AC414" s="313"/>
      <c r="AD414" s="293"/>
      <c r="AE414" s="293"/>
      <c r="AF414" s="293"/>
      <c r="AG414" s="293"/>
      <c r="AH414" s="293"/>
      <c r="AI414" s="293"/>
      <c r="AJ414" s="293"/>
      <c r="AK414" s="293"/>
      <c r="AL414" s="293"/>
      <c r="AM414" s="293"/>
      <c r="AN414" s="315"/>
      <c r="AO414" s="315"/>
      <c r="AP414" s="315"/>
      <c r="AQ414" s="293"/>
      <c r="AR414" s="293"/>
      <c r="AS414" s="316"/>
      <c r="AT414" s="316"/>
      <c r="AU414" s="293"/>
      <c r="AV414" s="293"/>
    </row>
    <row r="415" spans="1:48" x14ac:dyDescent="0.2">
      <c r="A415" s="286"/>
      <c r="B415" s="317"/>
      <c r="C415" s="293"/>
      <c r="D415" s="293"/>
      <c r="E415" s="293"/>
      <c r="F415" s="293"/>
      <c r="G415" s="293" t="str">
        <f t="shared" si="32"/>
        <v>____</v>
      </c>
      <c r="H415" s="294"/>
      <c r="I415" s="294"/>
      <c r="J415" s="295"/>
      <c r="K415" s="293"/>
      <c r="L415" s="293"/>
      <c r="M415" s="293"/>
      <c r="N415" s="312">
        <f t="shared" si="33"/>
        <v>0</v>
      </c>
      <c r="O415" s="312">
        <f t="shared" si="34"/>
        <v>0</v>
      </c>
      <c r="P415" s="312"/>
      <c r="Q415" s="312"/>
      <c r="R415" s="312"/>
      <c r="S415" s="296"/>
      <c r="T415" s="296"/>
      <c r="U415" s="296"/>
      <c r="V415" s="296"/>
      <c r="W415" s="290"/>
      <c r="X415" s="290"/>
      <c r="Y415" s="313"/>
      <c r="Z415" s="313"/>
      <c r="AA415" s="313"/>
      <c r="AB415" s="313"/>
      <c r="AC415" s="313"/>
      <c r="AD415" s="293"/>
      <c r="AE415" s="293"/>
      <c r="AF415" s="293"/>
      <c r="AG415" s="293"/>
      <c r="AH415" s="293"/>
      <c r="AI415" s="293"/>
      <c r="AJ415" s="293"/>
      <c r="AK415" s="293"/>
      <c r="AL415" s="293"/>
      <c r="AM415" s="293"/>
      <c r="AN415" s="315"/>
      <c r="AO415" s="315"/>
      <c r="AP415" s="315"/>
      <c r="AQ415" s="293"/>
      <c r="AR415" s="293"/>
      <c r="AS415" s="316"/>
      <c r="AT415" s="316"/>
      <c r="AU415" s="293"/>
      <c r="AV415" s="293"/>
    </row>
    <row r="416" spans="1:48" x14ac:dyDescent="0.2">
      <c r="A416" s="286"/>
      <c r="B416" s="317"/>
      <c r="C416" s="293"/>
      <c r="D416" s="293"/>
      <c r="E416" s="293"/>
      <c r="F416" s="293"/>
      <c r="G416" s="293" t="str">
        <f t="shared" si="32"/>
        <v>____</v>
      </c>
      <c r="H416" s="294"/>
      <c r="I416" s="294"/>
      <c r="J416" s="295"/>
      <c r="K416" s="293"/>
      <c r="L416" s="293"/>
      <c r="M416" s="293"/>
      <c r="N416" s="312">
        <f t="shared" si="33"/>
        <v>0</v>
      </c>
      <c r="O416" s="312">
        <f t="shared" si="34"/>
        <v>0</v>
      </c>
      <c r="P416" s="312"/>
      <c r="Q416" s="312"/>
      <c r="R416" s="312"/>
      <c r="S416" s="296"/>
      <c r="T416" s="296"/>
      <c r="U416" s="296"/>
      <c r="V416" s="296"/>
      <c r="W416" s="290"/>
      <c r="X416" s="290"/>
      <c r="Y416" s="313"/>
      <c r="Z416" s="313"/>
      <c r="AA416" s="313"/>
      <c r="AB416" s="313"/>
      <c r="AC416" s="313"/>
      <c r="AD416" s="293"/>
      <c r="AE416" s="293"/>
      <c r="AF416" s="293"/>
      <c r="AG416" s="293"/>
      <c r="AH416" s="293"/>
      <c r="AI416" s="293"/>
      <c r="AJ416" s="293"/>
      <c r="AK416" s="293"/>
      <c r="AL416" s="293"/>
      <c r="AM416" s="293"/>
      <c r="AN416" s="315"/>
      <c r="AO416" s="315"/>
      <c r="AP416" s="315"/>
      <c r="AQ416" s="293"/>
      <c r="AR416" s="293"/>
      <c r="AS416" s="316"/>
      <c r="AT416" s="316"/>
      <c r="AU416" s="293"/>
      <c r="AV416" s="293"/>
    </row>
    <row r="417" spans="1:48" x14ac:dyDescent="0.2">
      <c r="A417" s="286"/>
      <c r="B417" s="317"/>
      <c r="C417" s="293"/>
      <c r="D417" s="293"/>
      <c r="E417" s="293"/>
      <c r="F417" s="293"/>
      <c r="G417" s="293" t="str">
        <f t="shared" si="32"/>
        <v>____</v>
      </c>
      <c r="H417" s="294"/>
      <c r="I417" s="294"/>
      <c r="J417" s="295"/>
      <c r="K417" s="293"/>
      <c r="L417" s="293"/>
      <c r="M417" s="293"/>
      <c r="N417" s="312">
        <f t="shared" si="33"/>
        <v>0</v>
      </c>
      <c r="O417" s="312">
        <f t="shared" si="34"/>
        <v>0</v>
      </c>
      <c r="P417" s="312"/>
      <c r="Q417" s="312"/>
      <c r="R417" s="312"/>
      <c r="S417" s="296"/>
      <c r="T417" s="296"/>
      <c r="U417" s="296"/>
      <c r="V417" s="296"/>
      <c r="W417" s="290"/>
      <c r="X417" s="290"/>
      <c r="Y417" s="313"/>
      <c r="Z417" s="313"/>
      <c r="AA417" s="313"/>
      <c r="AB417" s="313"/>
      <c r="AC417" s="313"/>
      <c r="AD417" s="293"/>
      <c r="AE417" s="293"/>
      <c r="AF417" s="293"/>
      <c r="AG417" s="293"/>
      <c r="AH417" s="293"/>
      <c r="AI417" s="293"/>
      <c r="AJ417" s="293"/>
      <c r="AK417" s="293"/>
      <c r="AL417" s="293"/>
      <c r="AM417" s="293"/>
      <c r="AN417" s="315"/>
      <c r="AO417" s="315"/>
      <c r="AP417" s="315"/>
      <c r="AQ417" s="293"/>
      <c r="AR417" s="293"/>
      <c r="AS417" s="316"/>
      <c r="AT417" s="316"/>
      <c r="AU417" s="293"/>
      <c r="AV417" s="293"/>
    </row>
    <row r="418" spans="1:48" x14ac:dyDescent="0.2">
      <c r="A418" s="286"/>
      <c r="B418" s="317"/>
      <c r="C418" s="293"/>
      <c r="D418" s="293"/>
      <c r="E418" s="293"/>
      <c r="F418" s="293"/>
      <c r="G418" s="293" t="str">
        <f t="shared" si="32"/>
        <v>____</v>
      </c>
      <c r="H418" s="294"/>
      <c r="I418" s="294"/>
      <c r="J418" s="295"/>
      <c r="K418" s="293"/>
      <c r="L418" s="293"/>
      <c r="M418" s="293"/>
      <c r="N418" s="312">
        <f t="shared" si="33"/>
        <v>0</v>
      </c>
      <c r="O418" s="312">
        <f t="shared" si="34"/>
        <v>0</v>
      </c>
      <c r="P418" s="312"/>
      <c r="Q418" s="312"/>
      <c r="R418" s="312"/>
      <c r="S418" s="296"/>
      <c r="T418" s="296"/>
      <c r="U418" s="296"/>
      <c r="V418" s="296"/>
      <c r="W418" s="290"/>
      <c r="X418" s="290"/>
      <c r="Y418" s="313"/>
      <c r="Z418" s="313"/>
      <c r="AA418" s="313"/>
      <c r="AB418" s="313"/>
      <c r="AC418" s="313"/>
      <c r="AD418" s="293"/>
      <c r="AE418" s="293"/>
      <c r="AF418" s="293"/>
      <c r="AG418" s="293"/>
      <c r="AH418" s="293"/>
      <c r="AI418" s="293"/>
      <c r="AJ418" s="293"/>
      <c r="AK418" s="293"/>
      <c r="AL418" s="293"/>
      <c r="AM418" s="293"/>
      <c r="AN418" s="315"/>
      <c r="AO418" s="315"/>
      <c r="AP418" s="315"/>
      <c r="AQ418" s="293"/>
      <c r="AR418" s="293"/>
      <c r="AS418" s="316"/>
      <c r="AT418" s="316"/>
      <c r="AU418" s="293"/>
      <c r="AV418" s="293"/>
    </row>
    <row r="419" spans="1:48" x14ac:dyDescent="0.2">
      <c r="A419" s="286"/>
      <c r="B419" s="317"/>
      <c r="C419" s="293"/>
      <c r="D419" s="293"/>
      <c r="E419" s="293"/>
      <c r="F419" s="293"/>
      <c r="G419" s="293" t="str">
        <f t="shared" si="32"/>
        <v>____</v>
      </c>
      <c r="H419" s="294"/>
      <c r="I419" s="294"/>
      <c r="J419" s="295"/>
      <c r="K419" s="293"/>
      <c r="L419" s="293"/>
      <c r="M419" s="293"/>
      <c r="N419" s="312">
        <f t="shared" si="33"/>
        <v>0</v>
      </c>
      <c r="O419" s="312">
        <f t="shared" si="34"/>
        <v>0</v>
      </c>
      <c r="P419" s="312"/>
      <c r="Q419" s="312"/>
      <c r="R419" s="312"/>
      <c r="S419" s="296"/>
      <c r="T419" s="296"/>
      <c r="U419" s="296"/>
      <c r="V419" s="296"/>
      <c r="W419" s="290"/>
      <c r="X419" s="290"/>
      <c r="Y419" s="313"/>
      <c r="Z419" s="313"/>
      <c r="AA419" s="313"/>
      <c r="AB419" s="313"/>
      <c r="AC419" s="313"/>
      <c r="AD419" s="293"/>
      <c r="AE419" s="293"/>
      <c r="AF419" s="293"/>
      <c r="AG419" s="293"/>
      <c r="AH419" s="293"/>
      <c r="AI419" s="293"/>
      <c r="AJ419" s="293"/>
      <c r="AK419" s="293"/>
      <c r="AL419" s="293"/>
      <c r="AM419" s="293"/>
      <c r="AN419" s="315"/>
      <c r="AO419" s="315"/>
      <c r="AP419" s="315"/>
      <c r="AQ419" s="293"/>
      <c r="AR419" s="293"/>
      <c r="AS419" s="316"/>
      <c r="AT419" s="316"/>
      <c r="AU419" s="293"/>
      <c r="AV419" s="293"/>
    </row>
    <row r="420" spans="1:48" x14ac:dyDescent="0.2">
      <c r="A420" s="286"/>
      <c r="B420" s="317"/>
      <c r="C420" s="293"/>
      <c r="D420" s="293"/>
      <c r="E420" s="293"/>
      <c r="F420" s="293"/>
      <c r="G420" s="293" t="str">
        <f t="shared" si="32"/>
        <v>____</v>
      </c>
      <c r="H420" s="294"/>
      <c r="I420" s="294"/>
      <c r="J420" s="295"/>
      <c r="K420" s="293"/>
      <c r="L420" s="293"/>
      <c r="M420" s="293"/>
      <c r="N420" s="312">
        <f t="shared" si="33"/>
        <v>0</v>
      </c>
      <c r="O420" s="312">
        <f t="shared" si="34"/>
        <v>0</v>
      </c>
      <c r="P420" s="312"/>
      <c r="Q420" s="312"/>
      <c r="R420" s="312"/>
      <c r="S420" s="296"/>
      <c r="T420" s="296"/>
      <c r="U420" s="296"/>
      <c r="V420" s="296"/>
      <c r="W420" s="290"/>
      <c r="X420" s="290"/>
      <c r="Y420" s="313"/>
      <c r="Z420" s="313"/>
      <c r="AA420" s="313"/>
      <c r="AB420" s="313"/>
      <c r="AC420" s="313"/>
      <c r="AD420" s="293"/>
      <c r="AE420" s="293"/>
      <c r="AF420" s="293"/>
      <c r="AG420" s="293"/>
      <c r="AH420" s="293"/>
      <c r="AI420" s="293"/>
      <c r="AJ420" s="293"/>
      <c r="AK420" s="293"/>
      <c r="AL420" s="293"/>
      <c r="AM420" s="293"/>
      <c r="AN420" s="315"/>
      <c r="AO420" s="315"/>
      <c r="AP420" s="315"/>
      <c r="AQ420" s="293"/>
      <c r="AR420" s="293"/>
      <c r="AS420" s="316"/>
      <c r="AT420" s="316"/>
      <c r="AU420" s="293"/>
      <c r="AV420" s="293"/>
    </row>
    <row r="421" spans="1:48" x14ac:dyDescent="0.2">
      <c r="A421" s="286"/>
      <c r="B421" s="317"/>
      <c r="C421" s="293"/>
      <c r="D421" s="293"/>
      <c r="E421" s="293"/>
      <c r="F421" s="293"/>
      <c r="G421" s="293" t="str">
        <f t="shared" si="32"/>
        <v>____</v>
      </c>
      <c r="H421" s="294"/>
      <c r="I421" s="294"/>
      <c r="J421" s="295"/>
      <c r="K421" s="293"/>
      <c r="L421" s="293"/>
      <c r="M421" s="293"/>
      <c r="N421" s="312">
        <f t="shared" si="33"/>
        <v>0</v>
      </c>
      <c r="O421" s="312">
        <f t="shared" si="34"/>
        <v>0</v>
      </c>
      <c r="P421" s="312"/>
      <c r="Q421" s="312"/>
      <c r="R421" s="312"/>
      <c r="S421" s="296"/>
      <c r="T421" s="296"/>
      <c r="U421" s="296"/>
      <c r="V421" s="296"/>
      <c r="W421" s="290"/>
      <c r="X421" s="290"/>
      <c r="Y421" s="313"/>
      <c r="Z421" s="313"/>
      <c r="AA421" s="313"/>
      <c r="AB421" s="313"/>
      <c r="AC421" s="313"/>
      <c r="AD421" s="293"/>
      <c r="AE421" s="293"/>
      <c r="AF421" s="293"/>
      <c r="AG421" s="293"/>
      <c r="AH421" s="293"/>
      <c r="AI421" s="293"/>
      <c r="AJ421" s="293"/>
      <c r="AK421" s="293"/>
      <c r="AL421" s="293"/>
      <c r="AM421" s="293"/>
      <c r="AN421" s="315"/>
      <c r="AO421" s="315"/>
      <c r="AP421" s="315"/>
      <c r="AQ421" s="293"/>
      <c r="AR421" s="293"/>
      <c r="AS421" s="316"/>
      <c r="AT421" s="316"/>
      <c r="AU421" s="293"/>
      <c r="AV421" s="293"/>
    </row>
    <row r="422" spans="1:48" x14ac:dyDescent="0.2">
      <c r="A422" s="286"/>
      <c r="B422" s="317"/>
      <c r="C422" s="293"/>
      <c r="D422" s="293"/>
      <c r="E422" s="293"/>
      <c r="F422" s="293"/>
      <c r="G422" s="293" t="str">
        <f t="shared" si="32"/>
        <v>____</v>
      </c>
      <c r="H422" s="294"/>
      <c r="I422" s="294"/>
      <c r="J422" s="295"/>
      <c r="K422" s="293"/>
      <c r="L422" s="293"/>
      <c r="M422" s="293"/>
      <c r="N422" s="312">
        <f t="shared" si="33"/>
        <v>0</v>
      </c>
      <c r="O422" s="312">
        <f t="shared" si="34"/>
        <v>0</v>
      </c>
      <c r="P422" s="312"/>
      <c r="Q422" s="312"/>
      <c r="R422" s="312"/>
      <c r="S422" s="296"/>
      <c r="T422" s="296"/>
      <c r="U422" s="296"/>
      <c r="V422" s="296"/>
      <c r="W422" s="290"/>
      <c r="X422" s="290"/>
      <c r="Y422" s="313"/>
      <c r="Z422" s="313"/>
      <c r="AA422" s="313"/>
      <c r="AB422" s="313"/>
      <c r="AC422" s="313"/>
      <c r="AD422" s="293"/>
      <c r="AE422" s="293"/>
      <c r="AF422" s="293"/>
      <c r="AG422" s="293"/>
      <c r="AH422" s="293"/>
      <c r="AI422" s="293"/>
      <c r="AJ422" s="293"/>
      <c r="AK422" s="293"/>
      <c r="AL422" s="293"/>
      <c r="AM422" s="293"/>
      <c r="AN422" s="315"/>
      <c r="AO422" s="315"/>
      <c r="AP422" s="315"/>
      <c r="AQ422" s="293"/>
      <c r="AR422" s="293"/>
      <c r="AS422" s="316"/>
      <c r="AT422" s="316"/>
      <c r="AU422" s="293"/>
      <c r="AV422" s="293"/>
    </row>
    <row r="423" spans="1:48" x14ac:dyDescent="0.2">
      <c r="A423" s="286"/>
      <c r="B423" s="317"/>
      <c r="C423" s="293"/>
      <c r="D423" s="293"/>
      <c r="E423" s="293"/>
      <c r="F423" s="293"/>
      <c r="G423" s="293" t="str">
        <f t="shared" si="32"/>
        <v>____</v>
      </c>
      <c r="H423" s="294"/>
      <c r="I423" s="294"/>
      <c r="J423" s="295"/>
      <c r="K423" s="293"/>
      <c r="L423" s="293"/>
      <c r="M423" s="293"/>
      <c r="N423" s="312">
        <f t="shared" si="33"/>
        <v>0</v>
      </c>
      <c r="O423" s="312">
        <f t="shared" si="34"/>
        <v>0</v>
      </c>
      <c r="P423" s="312"/>
      <c r="Q423" s="312"/>
      <c r="R423" s="312"/>
      <c r="S423" s="296"/>
      <c r="T423" s="296"/>
      <c r="U423" s="296"/>
      <c r="V423" s="296"/>
      <c r="W423" s="290"/>
      <c r="X423" s="290"/>
      <c r="Y423" s="313"/>
      <c r="Z423" s="313"/>
      <c r="AA423" s="313"/>
      <c r="AB423" s="313"/>
      <c r="AC423" s="313"/>
      <c r="AD423" s="293"/>
      <c r="AE423" s="293"/>
      <c r="AF423" s="293"/>
      <c r="AG423" s="293"/>
      <c r="AH423" s="293"/>
      <c r="AI423" s="293"/>
      <c r="AJ423" s="293"/>
      <c r="AK423" s="293"/>
      <c r="AL423" s="293"/>
      <c r="AM423" s="293"/>
      <c r="AN423" s="315"/>
      <c r="AO423" s="315"/>
      <c r="AP423" s="315"/>
      <c r="AQ423" s="293"/>
      <c r="AR423" s="293"/>
      <c r="AS423" s="316"/>
      <c r="AT423" s="316"/>
      <c r="AU423" s="293"/>
      <c r="AV423" s="293"/>
    </row>
    <row r="424" spans="1:48" x14ac:dyDescent="0.2">
      <c r="A424" s="286"/>
      <c r="B424" s="317"/>
      <c r="C424" s="293"/>
      <c r="D424" s="293"/>
      <c r="E424" s="293"/>
      <c r="F424" s="293"/>
      <c r="G424" s="293" t="str">
        <f t="shared" si="32"/>
        <v>____</v>
      </c>
      <c r="H424" s="294"/>
      <c r="I424" s="294"/>
      <c r="J424" s="295"/>
      <c r="K424" s="293"/>
      <c r="L424" s="293"/>
      <c r="M424" s="293"/>
      <c r="N424" s="312">
        <f t="shared" si="33"/>
        <v>0</v>
      </c>
      <c r="O424" s="312">
        <f t="shared" si="34"/>
        <v>0</v>
      </c>
      <c r="P424" s="312"/>
      <c r="Q424" s="312"/>
      <c r="R424" s="312"/>
      <c r="S424" s="296"/>
      <c r="T424" s="296"/>
      <c r="U424" s="296"/>
      <c r="V424" s="296"/>
      <c r="W424" s="290"/>
      <c r="X424" s="290"/>
      <c r="Y424" s="313"/>
      <c r="Z424" s="313"/>
      <c r="AA424" s="313"/>
      <c r="AB424" s="313"/>
      <c r="AC424" s="313"/>
      <c r="AD424" s="293"/>
      <c r="AE424" s="293"/>
      <c r="AF424" s="293"/>
      <c r="AG424" s="293"/>
      <c r="AH424" s="293"/>
      <c r="AI424" s="293"/>
      <c r="AJ424" s="293"/>
      <c r="AK424" s="293"/>
      <c r="AL424" s="293"/>
      <c r="AM424" s="293"/>
      <c r="AN424" s="315"/>
      <c r="AO424" s="315"/>
      <c r="AP424" s="315"/>
      <c r="AQ424" s="293"/>
      <c r="AR424" s="293"/>
      <c r="AS424" s="316"/>
      <c r="AT424" s="316"/>
      <c r="AU424" s="293"/>
      <c r="AV424" s="293"/>
    </row>
    <row r="425" spans="1:48" x14ac:dyDescent="0.2">
      <c r="A425" s="286"/>
      <c r="B425" s="317"/>
      <c r="C425" s="293"/>
      <c r="D425" s="293"/>
      <c r="E425" s="293"/>
      <c r="F425" s="293"/>
      <c r="G425" s="293" t="str">
        <f t="shared" si="32"/>
        <v>____</v>
      </c>
      <c r="H425" s="294"/>
      <c r="I425" s="294"/>
      <c r="J425" s="295"/>
      <c r="K425" s="293"/>
      <c r="L425" s="293"/>
      <c r="M425" s="293"/>
      <c r="N425" s="312">
        <f t="shared" si="33"/>
        <v>0</v>
      </c>
      <c r="O425" s="312">
        <f t="shared" si="34"/>
        <v>0</v>
      </c>
      <c r="P425" s="312"/>
      <c r="Q425" s="312"/>
      <c r="R425" s="312"/>
      <c r="S425" s="296"/>
      <c r="T425" s="296"/>
      <c r="U425" s="296"/>
      <c r="V425" s="296"/>
      <c r="W425" s="290"/>
      <c r="X425" s="290"/>
      <c r="Y425" s="313"/>
      <c r="Z425" s="313"/>
      <c r="AA425" s="313"/>
      <c r="AB425" s="313"/>
      <c r="AC425" s="313"/>
      <c r="AD425" s="293"/>
      <c r="AE425" s="293"/>
      <c r="AF425" s="293"/>
      <c r="AG425" s="293"/>
      <c r="AH425" s="293"/>
      <c r="AI425" s="293"/>
      <c r="AJ425" s="293"/>
      <c r="AK425" s="293"/>
      <c r="AL425" s="293"/>
      <c r="AM425" s="293"/>
      <c r="AN425" s="315"/>
      <c r="AO425" s="315"/>
      <c r="AP425" s="315"/>
      <c r="AQ425" s="293"/>
      <c r="AR425" s="293"/>
      <c r="AS425" s="316"/>
      <c r="AT425" s="316"/>
      <c r="AU425" s="293"/>
      <c r="AV425" s="293"/>
    </row>
    <row r="426" spans="1:48" x14ac:dyDescent="0.2">
      <c r="A426" s="286"/>
      <c r="B426" s="317"/>
      <c r="C426" s="293"/>
      <c r="D426" s="293"/>
      <c r="E426" s="293"/>
      <c r="F426" s="293"/>
      <c r="G426" s="293" t="str">
        <f t="shared" si="32"/>
        <v>____</v>
      </c>
      <c r="H426" s="294"/>
      <c r="I426" s="294"/>
      <c r="J426" s="295"/>
      <c r="K426" s="293"/>
      <c r="L426" s="293"/>
      <c r="M426" s="293"/>
      <c r="N426" s="312">
        <f t="shared" si="33"/>
        <v>0</v>
      </c>
      <c r="O426" s="312">
        <f t="shared" si="34"/>
        <v>0</v>
      </c>
      <c r="P426" s="312"/>
      <c r="Q426" s="312"/>
      <c r="R426" s="312"/>
      <c r="S426" s="296"/>
      <c r="T426" s="296"/>
      <c r="U426" s="296"/>
      <c r="V426" s="296"/>
      <c r="W426" s="290"/>
      <c r="X426" s="290"/>
      <c r="Y426" s="313"/>
      <c r="Z426" s="313"/>
      <c r="AA426" s="313"/>
      <c r="AB426" s="313"/>
      <c r="AC426" s="313"/>
      <c r="AD426" s="293"/>
      <c r="AE426" s="293"/>
      <c r="AF426" s="293"/>
      <c r="AG426" s="293"/>
      <c r="AH426" s="293"/>
      <c r="AI426" s="293"/>
      <c r="AJ426" s="293"/>
      <c r="AK426" s="293"/>
      <c r="AL426" s="293"/>
      <c r="AM426" s="293"/>
      <c r="AN426" s="315"/>
      <c r="AO426" s="315"/>
      <c r="AP426" s="315"/>
      <c r="AQ426" s="293"/>
      <c r="AR426" s="293"/>
      <c r="AS426" s="316"/>
      <c r="AT426" s="316"/>
      <c r="AU426" s="293"/>
      <c r="AV426" s="293"/>
    </row>
    <row r="427" spans="1:48" x14ac:dyDescent="0.2">
      <c r="A427" s="286"/>
      <c r="B427" s="317"/>
      <c r="C427" s="293"/>
      <c r="D427" s="293"/>
      <c r="E427" s="293"/>
      <c r="F427" s="293"/>
      <c r="G427" s="293" t="str">
        <f t="shared" si="32"/>
        <v>____</v>
      </c>
      <c r="H427" s="294"/>
      <c r="I427" s="294"/>
      <c r="J427" s="295"/>
      <c r="K427" s="293"/>
      <c r="L427" s="293"/>
      <c r="M427" s="293"/>
      <c r="N427" s="312">
        <f t="shared" si="33"/>
        <v>0</v>
      </c>
      <c r="O427" s="312">
        <f t="shared" si="34"/>
        <v>0</v>
      </c>
      <c r="P427" s="312"/>
      <c r="Q427" s="312"/>
      <c r="R427" s="312"/>
      <c r="S427" s="296"/>
      <c r="T427" s="296"/>
      <c r="U427" s="296"/>
      <c r="V427" s="296"/>
      <c r="W427" s="290"/>
      <c r="X427" s="290"/>
      <c r="Y427" s="313"/>
      <c r="Z427" s="313"/>
      <c r="AA427" s="313"/>
      <c r="AB427" s="313"/>
      <c r="AC427" s="313"/>
      <c r="AD427" s="293"/>
      <c r="AE427" s="293"/>
      <c r="AF427" s="293"/>
      <c r="AG427" s="293"/>
      <c r="AH427" s="293"/>
      <c r="AI427" s="293"/>
      <c r="AJ427" s="293"/>
      <c r="AK427" s="293"/>
      <c r="AL427" s="293"/>
      <c r="AM427" s="293"/>
      <c r="AN427" s="315"/>
      <c r="AO427" s="315"/>
      <c r="AP427" s="315"/>
      <c r="AQ427" s="293"/>
      <c r="AR427" s="293"/>
      <c r="AS427" s="316"/>
      <c r="AT427" s="316"/>
      <c r="AU427" s="293"/>
      <c r="AV427" s="293"/>
    </row>
    <row r="428" spans="1:48" x14ac:dyDescent="0.2">
      <c r="A428" s="286"/>
      <c r="B428" s="317"/>
      <c r="C428" s="293"/>
      <c r="D428" s="293"/>
      <c r="E428" s="293"/>
      <c r="F428" s="293"/>
      <c r="G428" s="293" t="str">
        <f t="shared" si="32"/>
        <v>____</v>
      </c>
      <c r="H428" s="294"/>
      <c r="I428" s="294"/>
      <c r="J428" s="295"/>
      <c r="K428" s="293"/>
      <c r="L428" s="293"/>
      <c r="M428" s="293"/>
      <c r="N428" s="312">
        <f t="shared" si="33"/>
        <v>0</v>
      </c>
      <c r="O428" s="312">
        <f t="shared" si="34"/>
        <v>0</v>
      </c>
      <c r="P428" s="312"/>
      <c r="Q428" s="312"/>
      <c r="R428" s="312"/>
      <c r="S428" s="296"/>
      <c r="T428" s="296"/>
      <c r="U428" s="296"/>
      <c r="V428" s="296"/>
      <c r="W428" s="290"/>
      <c r="X428" s="290"/>
      <c r="Y428" s="313"/>
      <c r="Z428" s="313"/>
      <c r="AA428" s="313"/>
      <c r="AB428" s="313"/>
      <c r="AC428" s="313"/>
      <c r="AD428" s="293"/>
      <c r="AE428" s="293"/>
      <c r="AF428" s="293"/>
      <c r="AG428" s="293"/>
      <c r="AH428" s="293"/>
      <c r="AI428" s="293"/>
      <c r="AJ428" s="293"/>
      <c r="AK428" s="293"/>
      <c r="AL428" s="293"/>
      <c r="AM428" s="293"/>
      <c r="AN428" s="315"/>
      <c r="AO428" s="315"/>
      <c r="AP428" s="315"/>
      <c r="AQ428" s="293"/>
      <c r="AR428" s="293"/>
      <c r="AS428" s="316"/>
      <c r="AT428" s="316"/>
      <c r="AU428" s="293"/>
      <c r="AV428" s="293"/>
    </row>
    <row r="429" spans="1:48" x14ac:dyDescent="0.2">
      <c r="A429" s="286"/>
      <c r="B429" s="317"/>
      <c r="C429" s="293"/>
      <c r="D429" s="293"/>
      <c r="E429" s="293"/>
      <c r="F429" s="293"/>
      <c r="G429" s="293" t="str">
        <f t="shared" si="32"/>
        <v>____</v>
      </c>
      <c r="H429" s="294"/>
      <c r="I429" s="294"/>
      <c r="J429" s="295"/>
      <c r="K429" s="293"/>
      <c r="L429" s="293"/>
      <c r="M429" s="293"/>
      <c r="N429" s="312">
        <f t="shared" si="33"/>
        <v>0</v>
      </c>
      <c r="O429" s="312">
        <f t="shared" si="34"/>
        <v>0</v>
      </c>
      <c r="P429" s="312"/>
      <c r="Q429" s="312"/>
      <c r="R429" s="312"/>
      <c r="S429" s="296"/>
      <c r="T429" s="296"/>
      <c r="U429" s="296"/>
      <c r="V429" s="296"/>
      <c r="W429" s="290"/>
      <c r="X429" s="290"/>
      <c r="Y429" s="313"/>
      <c r="Z429" s="313"/>
      <c r="AA429" s="313"/>
      <c r="AB429" s="313"/>
      <c r="AC429" s="313"/>
      <c r="AD429" s="293"/>
      <c r="AE429" s="293"/>
      <c r="AF429" s="293"/>
      <c r="AG429" s="293"/>
      <c r="AH429" s="293"/>
      <c r="AI429" s="293"/>
      <c r="AJ429" s="293"/>
      <c r="AK429" s="293"/>
      <c r="AL429" s="293"/>
      <c r="AM429" s="293"/>
      <c r="AN429" s="315"/>
      <c r="AO429" s="315"/>
      <c r="AP429" s="315"/>
      <c r="AQ429" s="293"/>
      <c r="AR429" s="293"/>
      <c r="AS429" s="316"/>
      <c r="AT429" s="316"/>
      <c r="AU429" s="293"/>
      <c r="AV429" s="293"/>
    </row>
    <row r="430" spans="1:48" x14ac:dyDescent="0.2">
      <c r="A430" s="286"/>
      <c r="B430" s="317"/>
      <c r="C430" s="293"/>
      <c r="D430" s="293"/>
      <c r="E430" s="293"/>
      <c r="F430" s="293"/>
      <c r="G430" s="293" t="str">
        <f t="shared" si="32"/>
        <v>____</v>
      </c>
      <c r="H430" s="294"/>
      <c r="I430" s="294"/>
      <c r="J430" s="295"/>
      <c r="K430" s="293"/>
      <c r="L430" s="293"/>
      <c r="M430" s="293"/>
      <c r="N430" s="312">
        <f t="shared" si="33"/>
        <v>0</v>
      </c>
      <c r="O430" s="312">
        <f t="shared" si="34"/>
        <v>0</v>
      </c>
      <c r="P430" s="312"/>
      <c r="Q430" s="312"/>
      <c r="R430" s="312"/>
      <c r="S430" s="296"/>
      <c r="T430" s="296"/>
      <c r="U430" s="296"/>
      <c r="V430" s="296"/>
      <c r="W430" s="290"/>
      <c r="X430" s="290"/>
      <c r="Y430" s="313"/>
      <c r="Z430" s="313"/>
      <c r="AA430" s="313"/>
      <c r="AB430" s="313"/>
      <c r="AC430" s="313"/>
      <c r="AD430" s="293"/>
      <c r="AE430" s="293"/>
      <c r="AF430" s="293"/>
      <c r="AG430" s="293"/>
      <c r="AH430" s="293"/>
      <c r="AI430" s="293"/>
      <c r="AJ430" s="293"/>
      <c r="AK430" s="293"/>
      <c r="AL430" s="293"/>
      <c r="AM430" s="293"/>
      <c r="AN430" s="315"/>
      <c r="AO430" s="315"/>
      <c r="AP430" s="315"/>
      <c r="AQ430" s="293"/>
      <c r="AR430" s="293"/>
      <c r="AS430" s="316"/>
      <c r="AT430" s="316"/>
      <c r="AU430" s="293"/>
      <c r="AV430" s="293"/>
    </row>
    <row r="431" spans="1:48" x14ac:dyDescent="0.2">
      <c r="A431" s="286"/>
      <c r="B431" s="317"/>
      <c r="C431" s="293"/>
      <c r="D431" s="293"/>
      <c r="E431" s="293"/>
      <c r="F431" s="293"/>
      <c r="G431" s="293" t="str">
        <f t="shared" si="32"/>
        <v>____</v>
      </c>
      <c r="H431" s="294"/>
      <c r="I431" s="294"/>
      <c r="J431" s="295"/>
      <c r="K431" s="293"/>
      <c r="L431" s="293"/>
      <c r="M431" s="293"/>
      <c r="N431" s="312">
        <f t="shared" si="33"/>
        <v>0</v>
      </c>
      <c r="O431" s="312">
        <f t="shared" si="34"/>
        <v>0</v>
      </c>
      <c r="P431" s="312"/>
      <c r="Q431" s="312"/>
      <c r="R431" s="312"/>
      <c r="S431" s="296"/>
      <c r="T431" s="296"/>
      <c r="U431" s="296"/>
      <c r="V431" s="296"/>
      <c r="W431" s="290"/>
      <c r="X431" s="290"/>
      <c r="Y431" s="313"/>
      <c r="Z431" s="313"/>
      <c r="AA431" s="313"/>
      <c r="AB431" s="313"/>
      <c r="AC431" s="313"/>
      <c r="AD431" s="293"/>
      <c r="AE431" s="293"/>
      <c r="AF431" s="293"/>
      <c r="AG431" s="293"/>
      <c r="AH431" s="293"/>
      <c r="AI431" s="293"/>
      <c r="AJ431" s="293"/>
      <c r="AK431" s="293"/>
      <c r="AL431" s="293"/>
      <c r="AM431" s="293"/>
      <c r="AN431" s="315"/>
      <c r="AO431" s="315"/>
      <c r="AP431" s="315"/>
      <c r="AQ431" s="293"/>
      <c r="AR431" s="293"/>
      <c r="AS431" s="316"/>
      <c r="AT431" s="316"/>
      <c r="AU431" s="293"/>
      <c r="AV431" s="293"/>
    </row>
    <row r="432" spans="1:48" x14ac:dyDescent="0.2">
      <c r="A432" s="286"/>
      <c r="B432" s="317"/>
      <c r="C432" s="293"/>
      <c r="D432" s="293"/>
      <c r="E432" s="293"/>
      <c r="F432" s="293"/>
      <c r="G432" s="293" t="str">
        <f t="shared" si="32"/>
        <v>____</v>
      </c>
      <c r="H432" s="294"/>
      <c r="I432" s="294"/>
      <c r="J432" s="295"/>
      <c r="K432" s="293"/>
      <c r="L432" s="293"/>
      <c r="M432" s="293"/>
      <c r="N432" s="312">
        <f t="shared" si="33"/>
        <v>0</v>
      </c>
      <c r="O432" s="312">
        <f t="shared" si="34"/>
        <v>0</v>
      </c>
      <c r="P432" s="312"/>
      <c r="Q432" s="312"/>
      <c r="R432" s="312"/>
      <c r="S432" s="296"/>
      <c r="T432" s="296"/>
      <c r="U432" s="296"/>
      <c r="V432" s="296"/>
      <c r="W432" s="290"/>
      <c r="X432" s="290"/>
      <c r="Y432" s="313"/>
      <c r="Z432" s="313"/>
      <c r="AA432" s="313"/>
      <c r="AB432" s="313"/>
      <c r="AC432" s="313"/>
      <c r="AD432" s="293"/>
      <c r="AE432" s="293"/>
      <c r="AF432" s="293"/>
      <c r="AG432" s="293"/>
      <c r="AH432" s="293"/>
      <c r="AI432" s="293"/>
      <c r="AJ432" s="293"/>
      <c r="AK432" s="293"/>
      <c r="AL432" s="293"/>
      <c r="AM432" s="293"/>
      <c r="AN432" s="315"/>
      <c r="AO432" s="315"/>
      <c r="AP432" s="315"/>
      <c r="AQ432" s="293"/>
      <c r="AR432" s="293"/>
      <c r="AS432" s="316"/>
      <c r="AT432" s="316"/>
      <c r="AU432" s="293"/>
      <c r="AV432" s="293"/>
    </row>
    <row r="433" spans="1:48" x14ac:dyDescent="0.2">
      <c r="A433" s="286"/>
      <c r="B433" s="317"/>
      <c r="C433" s="293"/>
      <c r="D433" s="293"/>
      <c r="E433" s="293"/>
      <c r="F433" s="293"/>
      <c r="G433" s="293" t="str">
        <f t="shared" si="32"/>
        <v>____</v>
      </c>
      <c r="H433" s="294"/>
      <c r="I433" s="294"/>
      <c r="J433" s="295"/>
      <c r="K433" s="293"/>
      <c r="L433" s="293"/>
      <c r="M433" s="293"/>
      <c r="N433" s="312">
        <f t="shared" si="33"/>
        <v>0</v>
      </c>
      <c r="O433" s="312">
        <f t="shared" si="34"/>
        <v>0</v>
      </c>
      <c r="P433" s="312"/>
      <c r="Q433" s="312"/>
      <c r="R433" s="312"/>
      <c r="S433" s="296"/>
      <c r="T433" s="296"/>
      <c r="U433" s="296"/>
      <c r="V433" s="296"/>
      <c r="W433" s="290"/>
      <c r="X433" s="290"/>
      <c r="Y433" s="313"/>
      <c r="Z433" s="313"/>
      <c r="AA433" s="313"/>
      <c r="AB433" s="313"/>
      <c r="AC433" s="313"/>
      <c r="AD433" s="293"/>
      <c r="AE433" s="293"/>
      <c r="AF433" s="293"/>
      <c r="AG433" s="293"/>
      <c r="AH433" s="293"/>
      <c r="AI433" s="293"/>
      <c r="AJ433" s="293"/>
      <c r="AK433" s="293"/>
      <c r="AL433" s="293"/>
      <c r="AM433" s="293"/>
      <c r="AN433" s="315"/>
      <c r="AO433" s="315"/>
      <c r="AP433" s="315"/>
      <c r="AQ433" s="293"/>
      <c r="AR433" s="293"/>
      <c r="AS433" s="316"/>
      <c r="AT433" s="316"/>
      <c r="AU433" s="293"/>
      <c r="AV433" s="293"/>
    </row>
    <row r="434" spans="1:48" x14ac:dyDescent="0.2">
      <c r="A434" s="286"/>
      <c r="B434" s="317"/>
      <c r="C434" s="293"/>
      <c r="D434" s="293"/>
      <c r="E434" s="293"/>
      <c r="F434" s="293"/>
      <c r="G434" s="293" t="str">
        <f t="shared" si="32"/>
        <v>____</v>
      </c>
      <c r="H434" s="294"/>
      <c r="I434" s="294"/>
      <c r="J434" s="295"/>
      <c r="K434" s="293"/>
      <c r="L434" s="293"/>
      <c r="M434" s="293"/>
      <c r="N434" s="312">
        <f t="shared" si="33"/>
        <v>0</v>
      </c>
      <c r="O434" s="312">
        <f t="shared" si="34"/>
        <v>0</v>
      </c>
      <c r="P434" s="312"/>
      <c r="Q434" s="312"/>
      <c r="R434" s="312"/>
      <c r="S434" s="296"/>
      <c r="T434" s="296"/>
      <c r="U434" s="296"/>
      <c r="V434" s="296"/>
      <c r="W434" s="290"/>
      <c r="X434" s="290"/>
      <c r="Y434" s="313"/>
      <c r="Z434" s="313"/>
      <c r="AA434" s="313"/>
      <c r="AB434" s="313"/>
      <c r="AC434" s="313"/>
      <c r="AD434" s="293"/>
      <c r="AE434" s="293"/>
      <c r="AF434" s="293"/>
      <c r="AG434" s="293"/>
      <c r="AH434" s="293"/>
      <c r="AI434" s="293"/>
      <c r="AJ434" s="293"/>
      <c r="AK434" s="293"/>
      <c r="AL434" s="293"/>
      <c r="AM434" s="293"/>
      <c r="AN434" s="315"/>
      <c r="AO434" s="315"/>
      <c r="AP434" s="315"/>
      <c r="AQ434" s="293"/>
      <c r="AR434" s="293"/>
      <c r="AS434" s="316"/>
      <c r="AT434" s="316"/>
      <c r="AU434" s="293"/>
      <c r="AV434" s="293"/>
    </row>
    <row r="435" spans="1:48" x14ac:dyDescent="0.2">
      <c r="A435" s="286"/>
      <c r="B435" s="317"/>
      <c r="C435" s="293"/>
      <c r="D435" s="293"/>
      <c r="E435" s="293"/>
      <c r="F435" s="293"/>
      <c r="G435" s="293" t="str">
        <f t="shared" si="32"/>
        <v>____</v>
      </c>
      <c r="H435" s="294"/>
      <c r="I435" s="294"/>
      <c r="J435" s="295"/>
      <c r="K435" s="293"/>
      <c r="L435" s="293"/>
      <c r="M435" s="293"/>
      <c r="N435" s="312">
        <f t="shared" si="33"/>
        <v>0</v>
      </c>
      <c r="O435" s="312">
        <f t="shared" si="34"/>
        <v>0</v>
      </c>
      <c r="P435" s="312"/>
      <c r="Q435" s="312"/>
      <c r="R435" s="312"/>
      <c r="S435" s="296"/>
      <c r="T435" s="296"/>
      <c r="U435" s="296"/>
      <c r="V435" s="296"/>
      <c r="W435" s="290"/>
      <c r="X435" s="290"/>
      <c r="Y435" s="313"/>
      <c r="Z435" s="313"/>
      <c r="AA435" s="313"/>
      <c r="AB435" s="313"/>
      <c r="AC435" s="313"/>
      <c r="AD435" s="293"/>
      <c r="AE435" s="293"/>
      <c r="AF435" s="293"/>
      <c r="AG435" s="293"/>
      <c r="AH435" s="293"/>
      <c r="AI435" s="293"/>
      <c r="AJ435" s="293"/>
      <c r="AK435" s="293"/>
      <c r="AL435" s="293"/>
      <c r="AM435" s="293"/>
      <c r="AN435" s="315"/>
      <c r="AO435" s="315"/>
      <c r="AP435" s="315"/>
      <c r="AQ435" s="293"/>
      <c r="AR435" s="293"/>
      <c r="AS435" s="316"/>
      <c r="AT435" s="316"/>
      <c r="AU435" s="293"/>
      <c r="AV435" s="293"/>
    </row>
    <row r="436" spans="1:48" x14ac:dyDescent="0.2">
      <c r="A436" s="286"/>
      <c r="B436" s="317"/>
      <c r="C436" s="293"/>
      <c r="D436" s="293"/>
      <c r="E436" s="293"/>
      <c r="F436" s="293"/>
      <c r="G436" s="293" t="str">
        <f t="shared" si="32"/>
        <v>____</v>
      </c>
      <c r="H436" s="294"/>
      <c r="I436" s="294"/>
      <c r="J436" s="295"/>
      <c r="K436" s="293"/>
      <c r="L436" s="293"/>
      <c r="M436" s="293"/>
      <c r="N436" s="312">
        <f t="shared" si="33"/>
        <v>0</v>
      </c>
      <c r="O436" s="312">
        <f t="shared" si="34"/>
        <v>0</v>
      </c>
      <c r="P436" s="312"/>
      <c r="Q436" s="312"/>
      <c r="R436" s="312"/>
      <c r="S436" s="296"/>
      <c r="T436" s="296"/>
      <c r="U436" s="296"/>
      <c r="V436" s="296"/>
      <c r="W436" s="290"/>
      <c r="X436" s="290"/>
      <c r="Y436" s="313"/>
      <c r="Z436" s="313"/>
      <c r="AA436" s="313"/>
      <c r="AB436" s="313"/>
      <c r="AC436" s="313"/>
      <c r="AD436" s="293"/>
      <c r="AE436" s="293"/>
      <c r="AF436" s="293"/>
      <c r="AG436" s="293"/>
      <c r="AH436" s="293"/>
      <c r="AI436" s="293"/>
      <c r="AJ436" s="293"/>
      <c r="AK436" s="293"/>
      <c r="AL436" s="293"/>
      <c r="AM436" s="293"/>
      <c r="AN436" s="315"/>
      <c r="AO436" s="315"/>
      <c r="AP436" s="315"/>
      <c r="AQ436" s="293"/>
      <c r="AR436" s="293"/>
      <c r="AS436" s="316"/>
      <c r="AT436" s="316"/>
      <c r="AU436" s="293"/>
      <c r="AV436" s="293"/>
    </row>
    <row r="437" spans="1:48" x14ac:dyDescent="0.2">
      <c r="A437" s="286"/>
      <c r="B437" s="317"/>
      <c r="C437" s="293"/>
      <c r="D437" s="293"/>
      <c r="E437" s="293"/>
      <c r="F437" s="293"/>
      <c r="G437" s="293" t="str">
        <f t="shared" si="32"/>
        <v>____</v>
      </c>
      <c r="H437" s="294"/>
      <c r="I437" s="294"/>
      <c r="J437" s="295"/>
      <c r="K437" s="293"/>
      <c r="L437" s="293"/>
      <c r="M437" s="293"/>
      <c r="N437" s="312">
        <f t="shared" si="33"/>
        <v>0</v>
      </c>
      <c r="O437" s="312">
        <f t="shared" si="34"/>
        <v>0</v>
      </c>
      <c r="P437" s="312"/>
      <c r="Q437" s="312"/>
      <c r="R437" s="312"/>
      <c r="S437" s="296"/>
      <c r="T437" s="296"/>
      <c r="U437" s="296"/>
      <c r="V437" s="296"/>
      <c r="W437" s="290"/>
      <c r="X437" s="290"/>
      <c r="Y437" s="313"/>
      <c r="Z437" s="313"/>
      <c r="AA437" s="313"/>
      <c r="AB437" s="313"/>
      <c r="AC437" s="313"/>
      <c r="AD437" s="293"/>
      <c r="AE437" s="293"/>
      <c r="AF437" s="293"/>
      <c r="AG437" s="293"/>
      <c r="AH437" s="293"/>
      <c r="AI437" s="293"/>
      <c r="AJ437" s="293"/>
      <c r="AK437" s="293"/>
      <c r="AL437" s="293"/>
      <c r="AM437" s="293"/>
      <c r="AN437" s="315"/>
      <c r="AO437" s="315"/>
      <c r="AP437" s="315"/>
      <c r="AQ437" s="293"/>
      <c r="AR437" s="293"/>
      <c r="AS437" s="316"/>
      <c r="AT437" s="316"/>
      <c r="AU437" s="293"/>
      <c r="AV437" s="293"/>
    </row>
    <row r="438" spans="1:48" x14ac:dyDescent="0.2">
      <c r="A438" s="286"/>
      <c r="B438" s="317"/>
      <c r="C438" s="293"/>
      <c r="D438" s="293"/>
      <c r="E438" s="293"/>
      <c r="F438" s="293"/>
      <c r="G438" s="293" t="str">
        <f t="shared" si="32"/>
        <v>____</v>
      </c>
      <c r="H438" s="294"/>
      <c r="I438" s="294"/>
      <c r="J438" s="295"/>
      <c r="K438" s="293"/>
      <c r="L438" s="293"/>
      <c r="M438" s="293"/>
      <c r="N438" s="312">
        <f t="shared" si="33"/>
        <v>0</v>
      </c>
      <c r="O438" s="312">
        <f t="shared" si="34"/>
        <v>0</v>
      </c>
      <c r="P438" s="312"/>
      <c r="Q438" s="312"/>
      <c r="R438" s="312"/>
      <c r="S438" s="296"/>
      <c r="T438" s="296"/>
      <c r="U438" s="296"/>
      <c r="V438" s="296"/>
      <c r="W438" s="290"/>
      <c r="X438" s="290"/>
      <c r="Y438" s="313"/>
      <c r="Z438" s="313"/>
      <c r="AA438" s="313"/>
      <c r="AB438" s="313"/>
      <c r="AC438" s="313"/>
      <c r="AD438" s="293"/>
      <c r="AE438" s="293"/>
      <c r="AF438" s="293"/>
      <c r="AG438" s="293"/>
      <c r="AH438" s="293"/>
      <c r="AI438" s="293"/>
      <c r="AJ438" s="293"/>
      <c r="AK438" s="293"/>
      <c r="AL438" s="293"/>
      <c r="AM438" s="293"/>
      <c r="AN438" s="315"/>
      <c r="AO438" s="315"/>
      <c r="AP438" s="315"/>
      <c r="AQ438" s="293"/>
      <c r="AR438" s="293"/>
      <c r="AS438" s="316"/>
      <c r="AT438" s="316"/>
      <c r="AU438" s="293"/>
      <c r="AV438" s="293"/>
    </row>
    <row r="439" spans="1:48" x14ac:dyDescent="0.2">
      <c r="A439" s="286"/>
      <c r="B439" s="317"/>
      <c r="C439" s="293"/>
      <c r="D439" s="293"/>
      <c r="E439" s="293"/>
      <c r="F439" s="293"/>
      <c r="G439" s="293" t="str">
        <f t="shared" si="32"/>
        <v>____</v>
      </c>
      <c r="H439" s="294"/>
      <c r="I439" s="294"/>
      <c r="J439" s="295"/>
      <c r="K439" s="293"/>
      <c r="L439" s="293"/>
      <c r="M439" s="293"/>
      <c r="N439" s="312">
        <f t="shared" si="33"/>
        <v>0</v>
      </c>
      <c r="O439" s="312">
        <f t="shared" si="34"/>
        <v>0</v>
      </c>
      <c r="P439" s="312"/>
      <c r="Q439" s="312"/>
      <c r="R439" s="312"/>
      <c r="S439" s="296"/>
      <c r="T439" s="296"/>
      <c r="U439" s="296"/>
      <c r="V439" s="296"/>
      <c r="W439" s="290"/>
      <c r="X439" s="290"/>
      <c r="Y439" s="313"/>
      <c r="Z439" s="313"/>
      <c r="AA439" s="313"/>
      <c r="AB439" s="313"/>
      <c r="AC439" s="313"/>
      <c r="AD439" s="293"/>
      <c r="AE439" s="293"/>
      <c r="AF439" s="293"/>
      <c r="AG439" s="293"/>
      <c r="AH439" s="293"/>
      <c r="AI439" s="293"/>
      <c r="AJ439" s="293"/>
      <c r="AK439" s="293"/>
      <c r="AL439" s="293"/>
      <c r="AM439" s="293"/>
      <c r="AN439" s="315"/>
      <c r="AO439" s="315"/>
      <c r="AP439" s="315"/>
      <c r="AQ439" s="293"/>
      <c r="AR439" s="293"/>
      <c r="AS439" s="316"/>
      <c r="AT439" s="316"/>
      <c r="AU439" s="293"/>
      <c r="AV439" s="293"/>
    </row>
    <row r="440" spans="1:48" x14ac:dyDescent="0.2">
      <c r="A440" s="286"/>
      <c r="B440" s="317"/>
      <c r="C440" s="293"/>
      <c r="D440" s="293"/>
      <c r="E440" s="293"/>
      <c r="F440" s="293"/>
      <c r="G440" s="293" t="str">
        <f t="shared" si="32"/>
        <v>____</v>
      </c>
      <c r="H440" s="294"/>
      <c r="I440" s="294"/>
      <c r="J440" s="295"/>
      <c r="K440" s="293"/>
      <c r="L440" s="293"/>
      <c r="M440" s="293"/>
      <c r="N440" s="312">
        <f t="shared" si="33"/>
        <v>0</v>
      </c>
      <c r="O440" s="312">
        <f t="shared" si="34"/>
        <v>0</v>
      </c>
      <c r="P440" s="312"/>
      <c r="Q440" s="312"/>
      <c r="R440" s="312"/>
      <c r="S440" s="296"/>
      <c r="T440" s="296"/>
      <c r="U440" s="296"/>
      <c r="V440" s="296"/>
      <c r="W440" s="290"/>
      <c r="X440" s="290"/>
      <c r="Y440" s="313"/>
      <c r="Z440" s="313"/>
      <c r="AA440" s="313"/>
      <c r="AB440" s="313"/>
      <c r="AC440" s="313"/>
      <c r="AD440" s="293"/>
      <c r="AE440" s="293"/>
      <c r="AF440" s="293"/>
      <c r="AG440" s="293"/>
      <c r="AH440" s="293"/>
      <c r="AI440" s="293"/>
      <c r="AJ440" s="293"/>
      <c r="AK440" s="293"/>
      <c r="AL440" s="293"/>
      <c r="AM440" s="293"/>
      <c r="AN440" s="315"/>
      <c r="AO440" s="315"/>
      <c r="AP440" s="315"/>
      <c r="AQ440" s="293"/>
      <c r="AR440" s="293"/>
      <c r="AS440" s="316"/>
      <c r="AT440" s="316"/>
      <c r="AU440" s="293"/>
      <c r="AV440" s="293"/>
    </row>
    <row r="441" spans="1:48" x14ac:dyDescent="0.2">
      <c r="A441" s="286"/>
      <c r="B441" s="317"/>
      <c r="C441" s="293"/>
      <c r="D441" s="293"/>
      <c r="E441" s="293"/>
      <c r="F441" s="293"/>
      <c r="G441" s="293" t="str">
        <f t="shared" si="32"/>
        <v>____</v>
      </c>
      <c r="H441" s="294"/>
      <c r="I441" s="294"/>
      <c r="J441" s="295"/>
      <c r="K441" s="293"/>
      <c r="L441" s="293"/>
      <c r="M441" s="293"/>
      <c r="N441" s="312">
        <f t="shared" si="33"/>
        <v>0</v>
      </c>
      <c r="O441" s="312">
        <f t="shared" si="34"/>
        <v>0</v>
      </c>
      <c r="P441" s="312"/>
      <c r="Q441" s="312"/>
      <c r="R441" s="312"/>
      <c r="S441" s="296"/>
      <c r="T441" s="296"/>
      <c r="U441" s="296"/>
      <c r="V441" s="296"/>
      <c r="W441" s="290"/>
      <c r="X441" s="290"/>
      <c r="Y441" s="313"/>
      <c r="Z441" s="313"/>
      <c r="AA441" s="313"/>
      <c r="AB441" s="313"/>
      <c r="AC441" s="313"/>
      <c r="AD441" s="293"/>
      <c r="AE441" s="293"/>
      <c r="AF441" s="293"/>
      <c r="AG441" s="293"/>
      <c r="AH441" s="293"/>
      <c r="AI441" s="293"/>
      <c r="AJ441" s="293"/>
      <c r="AK441" s="293"/>
      <c r="AL441" s="293"/>
      <c r="AM441" s="293"/>
      <c r="AN441" s="315"/>
      <c r="AO441" s="315"/>
      <c r="AP441" s="315"/>
      <c r="AQ441" s="293"/>
      <c r="AR441" s="293"/>
      <c r="AS441" s="316"/>
      <c r="AT441" s="316"/>
      <c r="AU441" s="293"/>
      <c r="AV441" s="293"/>
    </row>
    <row r="442" spans="1:48" x14ac:dyDescent="0.2">
      <c r="A442" s="286"/>
      <c r="B442" s="317"/>
      <c r="C442" s="293"/>
      <c r="D442" s="293"/>
      <c r="E442" s="293"/>
      <c r="F442" s="293"/>
      <c r="G442" s="293" t="str">
        <f t="shared" si="32"/>
        <v>____</v>
      </c>
      <c r="H442" s="294"/>
      <c r="I442" s="294"/>
      <c r="J442" s="295"/>
      <c r="K442" s="293"/>
      <c r="L442" s="293"/>
      <c r="M442" s="293"/>
      <c r="N442" s="312">
        <f t="shared" si="33"/>
        <v>0</v>
      </c>
      <c r="O442" s="312">
        <f t="shared" si="34"/>
        <v>0</v>
      </c>
      <c r="P442" s="312"/>
      <c r="Q442" s="312"/>
      <c r="R442" s="312"/>
      <c r="S442" s="296"/>
      <c r="T442" s="296"/>
      <c r="U442" s="296"/>
      <c r="V442" s="296"/>
      <c r="W442" s="290"/>
      <c r="X442" s="290"/>
      <c r="Y442" s="313"/>
      <c r="Z442" s="313"/>
      <c r="AA442" s="313"/>
      <c r="AB442" s="313"/>
      <c r="AC442" s="313"/>
      <c r="AD442" s="293"/>
      <c r="AE442" s="293"/>
      <c r="AF442" s="293"/>
      <c r="AG442" s="293"/>
      <c r="AH442" s="293"/>
      <c r="AI442" s="293"/>
      <c r="AJ442" s="293"/>
      <c r="AK442" s="293"/>
      <c r="AL442" s="293"/>
      <c r="AM442" s="293"/>
      <c r="AN442" s="315"/>
      <c r="AO442" s="315"/>
      <c r="AP442" s="315"/>
      <c r="AQ442" s="293"/>
      <c r="AR442" s="293"/>
      <c r="AS442" s="316"/>
      <c r="AT442" s="316"/>
      <c r="AU442" s="293"/>
      <c r="AV442" s="293"/>
    </row>
    <row r="443" spans="1:48" x14ac:dyDescent="0.2">
      <c r="A443" s="286"/>
      <c r="B443" s="317"/>
      <c r="C443" s="293"/>
      <c r="D443" s="293"/>
      <c r="E443" s="293"/>
      <c r="F443" s="293"/>
      <c r="G443" s="293" t="str">
        <f t="shared" si="32"/>
        <v>____</v>
      </c>
      <c r="H443" s="294"/>
      <c r="I443" s="294"/>
      <c r="J443" s="295"/>
      <c r="K443" s="293"/>
      <c r="L443" s="293"/>
      <c r="M443" s="293"/>
      <c r="N443" s="312">
        <f t="shared" si="33"/>
        <v>0</v>
      </c>
      <c r="O443" s="312">
        <f t="shared" si="34"/>
        <v>0</v>
      </c>
      <c r="P443" s="312"/>
      <c r="Q443" s="312"/>
      <c r="R443" s="312"/>
      <c r="S443" s="296"/>
      <c r="T443" s="296"/>
      <c r="U443" s="296"/>
      <c r="V443" s="296"/>
      <c r="W443" s="290"/>
      <c r="X443" s="290"/>
      <c r="Y443" s="313"/>
      <c r="Z443" s="313"/>
      <c r="AA443" s="313"/>
      <c r="AB443" s="313"/>
      <c r="AC443" s="313"/>
      <c r="AD443" s="293"/>
      <c r="AE443" s="293"/>
      <c r="AF443" s="293"/>
      <c r="AG443" s="293"/>
      <c r="AH443" s="293"/>
      <c r="AI443" s="293"/>
      <c r="AJ443" s="293"/>
      <c r="AK443" s="293"/>
      <c r="AL443" s="293"/>
      <c r="AM443" s="293"/>
      <c r="AN443" s="315"/>
      <c r="AO443" s="315"/>
      <c r="AP443" s="315"/>
      <c r="AQ443" s="293"/>
      <c r="AR443" s="293"/>
      <c r="AS443" s="316"/>
      <c r="AT443" s="316"/>
      <c r="AU443" s="293"/>
      <c r="AV443" s="293"/>
    </row>
    <row r="444" spans="1:48" x14ac:dyDescent="0.2">
      <c r="A444" s="286"/>
      <c r="B444" s="317"/>
      <c r="C444" s="293"/>
      <c r="D444" s="293"/>
      <c r="E444" s="293"/>
      <c r="F444" s="293"/>
      <c r="G444" s="293" t="str">
        <f t="shared" si="32"/>
        <v>____</v>
      </c>
      <c r="H444" s="294"/>
      <c r="I444" s="294"/>
      <c r="J444" s="295"/>
      <c r="K444" s="293"/>
      <c r="L444" s="293"/>
      <c r="M444" s="293"/>
      <c r="N444" s="312">
        <f t="shared" si="33"/>
        <v>0</v>
      </c>
      <c r="O444" s="312">
        <f t="shared" si="34"/>
        <v>0</v>
      </c>
      <c r="P444" s="312"/>
      <c r="Q444" s="312"/>
      <c r="R444" s="312"/>
      <c r="S444" s="296"/>
      <c r="T444" s="296"/>
      <c r="U444" s="296"/>
      <c r="V444" s="296"/>
      <c r="W444" s="290"/>
      <c r="X444" s="290"/>
      <c r="Y444" s="313"/>
      <c r="Z444" s="313"/>
      <c r="AA444" s="313"/>
      <c r="AB444" s="313"/>
      <c r="AC444" s="313"/>
      <c r="AD444" s="293"/>
      <c r="AE444" s="293"/>
      <c r="AF444" s="293"/>
      <c r="AG444" s="293"/>
      <c r="AH444" s="293"/>
      <c r="AI444" s="293"/>
      <c r="AJ444" s="293"/>
      <c r="AK444" s="293"/>
      <c r="AL444" s="293"/>
      <c r="AM444" s="293"/>
      <c r="AN444" s="315"/>
      <c r="AO444" s="315"/>
      <c r="AP444" s="315"/>
      <c r="AQ444" s="293"/>
      <c r="AR444" s="293"/>
      <c r="AS444" s="316"/>
      <c r="AT444" s="316"/>
      <c r="AU444" s="293"/>
      <c r="AV444" s="293"/>
    </row>
    <row r="445" spans="1:48" x14ac:dyDescent="0.2">
      <c r="A445" s="286"/>
      <c r="B445" s="317"/>
      <c r="C445" s="293"/>
      <c r="D445" s="293"/>
      <c r="E445" s="293"/>
      <c r="F445" s="293"/>
      <c r="G445" s="293" t="str">
        <f t="shared" si="32"/>
        <v>____</v>
      </c>
      <c r="H445" s="294"/>
      <c r="I445" s="294"/>
      <c r="J445" s="295"/>
      <c r="K445" s="293"/>
      <c r="L445" s="293"/>
      <c r="M445" s="293"/>
      <c r="N445" s="312">
        <f t="shared" si="33"/>
        <v>0</v>
      </c>
      <c r="O445" s="312">
        <f t="shared" si="34"/>
        <v>0</v>
      </c>
      <c r="P445" s="312"/>
      <c r="Q445" s="312"/>
      <c r="R445" s="312"/>
      <c r="S445" s="296"/>
      <c r="T445" s="296"/>
      <c r="U445" s="296"/>
      <c r="V445" s="296"/>
      <c r="W445" s="290"/>
      <c r="X445" s="290"/>
      <c r="Y445" s="313"/>
      <c r="Z445" s="313"/>
      <c r="AA445" s="313"/>
      <c r="AB445" s="313"/>
      <c r="AC445" s="313"/>
      <c r="AD445" s="293"/>
      <c r="AE445" s="293"/>
      <c r="AF445" s="293"/>
      <c r="AG445" s="293"/>
      <c r="AH445" s="293"/>
      <c r="AI445" s="293"/>
      <c r="AJ445" s="293"/>
      <c r="AK445" s="293"/>
      <c r="AL445" s="293"/>
      <c r="AM445" s="293"/>
      <c r="AN445" s="315"/>
      <c r="AO445" s="315"/>
      <c r="AP445" s="315"/>
      <c r="AQ445" s="293"/>
      <c r="AR445" s="293"/>
      <c r="AS445" s="316"/>
      <c r="AT445" s="316"/>
      <c r="AU445" s="293"/>
      <c r="AV445" s="293"/>
    </row>
    <row r="446" spans="1:48" x14ac:dyDescent="0.2">
      <c r="A446" s="286"/>
      <c r="B446" s="317"/>
      <c r="C446" s="293"/>
      <c r="D446" s="293"/>
      <c r="E446" s="293"/>
      <c r="F446" s="293"/>
      <c r="G446" s="293" t="str">
        <f t="shared" si="32"/>
        <v>____</v>
      </c>
      <c r="H446" s="294"/>
      <c r="I446" s="294"/>
      <c r="J446" s="295"/>
      <c r="K446" s="293"/>
      <c r="L446" s="293"/>
      <c r="M446" s="293"/>
      <c r="N446" s="312">
        <f t="shared" si="33"/>
        <v>0</v>
      </c>
      <c r="O446" s="312">
        <f t="shared" si="34"/>
        <v>0</v>
      </c>
      <c r="P446" s="312"/>
      <c r="Q446" s="312"/>
      <c r="R446" s="312"/>
      <c r="S446" s="296"/>
      <c r="T446" s="296"/>
      <c r="U446" s="296"/>
      <c r="V446" s="296"/>
      <c r="W446" s="290"/>
      <c r="X446" s="290"/>
      <c r="Y446" s="313"/>
      <c r="Z446" s="313"/>
      <c r="AA446" s="313"/>
      <c r="AB446" s="313"/>
      <c r="AC446" s="313"/>
      <c r="AD446" s="293"/>
      <c r="AE446" s="293"/>
      <c r="AF446" s="293"/>
      <c r="AG446" s="293"/>
      <c r="AH446" s="293"/>
      <c r="AI446" s="293"/>
      <c r="AJ446" s="293"/>
      <c r="AK446" s="293"/>
      <c r="AL446" s="293"/>
      <c r="AM446" s="293"/>
      <c r="AN446" s="315"/>
      <c r="AO446" s="315"/>
      <c r="AP446" s="315"/>
      <c r="AQ446" s="293"/>
      <c r="AR446" s="293"/>
      <c r="AS446" s="316"/>
      <c r="AT446" s="316"/>
      <c r="AU446" s="293"/>
      <c r="AV446" s="293"/>
    </row>
    <row r="447" spans="1:48" x14ac:dyDescent="0.2">
      <c r="A447" s="286"/>
      <c r="B447" s="317"/>
      <c r="C447" s="293"/>
      <c r="D447" s="293"/>
      <c r="E447" s="293"/>
      <c r="F447" s="293"/>
      <c r="G447" s="293" t="str">
        <f t="shared" si="32"/>
        <v>____</v>
      </c>
      <c r="H447" s="294"/>
      <c r="I447" s="294"/>
      <c r="J447" s="295"/>
      <c r="K447" s="293"/>
      <c r="L447" s="293"/>
      <c r="M447" s="293"/>
      <c r="N447" s="312">
        <f t="shared" si="33"/>
        <v>0</v>
      </c>
      <c r="O447" s="312">
        <f t="shared" si="34"/>
        <v>0</v>
      </c>
      <c r="P447" s="312"/>
      <c r="Q447" s="312"/>
      <c r="R447" s="312"/>
      <c r="S447" s="296"/>
      <c r="T447" s="296"/>
      <c r="U447" s="296"/>
      <c r="V447" s="296"/>
      <c r="W447" s="290"/>
      <c r="X447" s="290"/>
      <c r="Y447" s="313"/>
      <c r="Z447" s="313"/>
      <c r="AA447" s="313"/>
      <c r="AB447" s="313"/>
      <c r="AC447" s="313"/>
      <c r="AD447" s="293"/>
      <c r="AE447" s="293"/>
      <c r="AF447" s="293"/>
      <c r="AG447" s="293"/>
      <c r="AH447" s="293"/>
      <c r="AI447" s="293"/>
      <c r="AJ447" s="293"/>
      <c r="AK447" s="293"/>
      <c r="AL447" s="293"/>
      <c r="AM447" s="293"/>
      <c r="AN447" s="315"/>
      <c r="AO447" s="315"/>
      <c r="AP447" s="315"/>
      <c r="AQ447" s="293"/>
      <c r="AR447" s="293"/>
      <c r="AS447" s="316"/>
      <c r="AT447" s="316"/>
      <c r="AU447" s="293"/>
      <c r="AV447" s="293"/>
    </row>
    <row r="448" spans="1:48" x14ac:dyDescent="0.2">
      <c r="A448" s="286"/>
      <c r="B448" s="317"/>
      <c r="C448" s="293"/>
      <c r="D448" s="293"/>
      <c r="E448" s="293"/>
      <c r="F448" s="293"/>
      <c r="G448" s="293" t="str">
        <f t="shared" si="32"/>
        <v>____</v>
      </c>
      <c r="H448" s="294"/>
      <c r="I448" s="294"/>
      <c r="J448" s="295"/>
      <c r="K448" s="293"/>
      <c r="L448" s="293"/>
      <c r="M448" s="293"/>
      <c r="N448" s="312">
        <f t="shared" si="33"/>
        <v>0</v>
      </c>
      <c r="O448" s="312">
        <f t="shared" si="34"/>
        <v>0</v>
      </c>
      <c r="P448" s="312"/>
      <c r="Q448" s="312"/>
      <c r="R448" s="312"/>
      <c r="S448" s="296"/>
      <c r="T448" s="296"/>
      <c r="U448" s="296"/>
      <c r="V448" s="296"/>
      <c r="W448" s="290"/>
      <c r="X448" s="290"/>
      <c r="Y448" s="313"/>
      <c r="Z448" s="313"/>
      <c r="AA448" s="313"/>
      <c r="AB448" s="313"/>
      <c r="AC448" s="313"/>
      <c r="AD448" s="293"/>
      <c r="AE448" s="293"/>
      <c r="AF448" s="293"/>
      <c r="AG448" s="293"/>
      <c r="AH448" s="293"/>
      <c r="AI448" s="293"/>
      <c r="AJ448" s="293"/>
      <c r="AK448" s="293"/>
      <c r="AL448" s="293"/>
      <c r="AM448" s="293"/>
      <c r="AN448" s="315"/>
      <c r="AO448" s="315"/>
      <c r="AP448" s="315"/>
      <c r="AQ448" s="293"/>
      <c r="AR448" s="293"/>
      <c r="AS448" s="316"/>
      <c r="AT448" s="316"/>
      <c r="AU448" s="293"/>
      <c r="AV448" s="293"/>
    </row>
    <row r="449" spans="1:48" x14ac:dyDescent="0.2">
      <c r="A449" s="286"/>
      <c r="B449" s="317"/>
      <c r="C449" s="293"/>
      <c r="D449" s="293"/>
      <c r="E449" s="293"/>
      <c r="F449" s="293"/>
      <c r="G449" s="293" t="str">
        <f t="shared" si="32"/>
        <v>____</v>
      </c>
      <c r="H449" s="294"/>
      <c r="I449" s="294"/>
      <c r="J449" s="295"/>
      <c r="K449" s="293"/>
      <c r="L449" s="293"/>
      <c r="M449" s="293"/>
      <c r="N449" s="312">
        <f t="shared" si="33"/>
        <v>0</v>
      </c>
      <c r="O449" s="312">
        <f t="shared" si="34"/>
        <v>0</v>
      </c>
      <c r="P449" s="312"/>
      <c r="Q449" s="312"/>
      <c r="R449" s="312"/>
      <c r="S449" s="296"/>
      <c r="T449" s="296"/>
      <c r="U449" s="296"/>
      <c r="V449" s="296"/>
      <c r="W449" s="290"/>
      <c r="X449" s="290"/>
      <c r="Y449" s="313"/>
      <c r="Z449" s="313"/>
      <c r="AA449" s="313"/>
      <c r="AB449" s="313"/>
      <c r="AC449" s="313"/>
      <c r="AD449" s="293"/>
      <c r="AE449" s="293"/>
      <c r="AF449" s="293"/>
      <c r="AG449" s="293"/>
      <c r="AH449" s="293"/>
      <c r="AI449" s="293"/>
      <c r="AJ449" s="293"/>
      <c r="AK449" s="293"/>
      <c r="AL449" s="293"/>
      <c r="AM449" s="293"/>
      <c r="AN449" s="315"/>
      <c r="AO449" s="315"/>
      <c r="AP449" s="315"/>
      <c r="AQ449" s="293"/>
      <c r="AR449" s="293"/>
      <c r="AS449" s="316"/>
      <c r="AT449" s="316"/>
      <c r="AU449" s="293"/>
      <c r="AV449" s="293"/>
    </row>
    <row r="450" spans="1:48" x14ac:dyDescent="0.2">
      <c r="A450" s="286"/>
      <c r="B450" s="317"/>
      <c r="C450" s="293"/>
      <c r="D450" s="293"/>
      <c r="E450" s="293"/>
      <c r="F450" s="293"/>
      <c r="G450" s="293" t="str">
        <f t="shared" si="32"/>
        <v>____</v>
      </c>
      <c r="H450" s="294"/>
      <c r="I450" s="294"/>
      <c r="J450" s="295"/>
      <c r="K450" s="293"/>
      <c r="L450" s="293"/>
      <c r="M450" s="293"/>
      <c r="N450" s="312">
        <f t="shared" si="33"/>
        <v>0</v>
      </c>
      <c r="O450" s="312">
        <f t="shared" si="34"/>
        <v>0</v>
      </c>
      <c r="P450" s="312"/>
      <c r="Q450" s="312"/>
      <c r="R450" s="312"/>
      <c r="S450" s="296"/>
      <c r="T450" s="296"/>
      <c r="U450" s="296"/>
      <c r="V450" s="296"/>
      <c r="W450" s="290"/>
      <c r="X450" s="290"/>
      <c r="Y450" s="313"/>
      <c r="Z450" s="313"/>
      <c r="AA450" s="313"/>
      <c r="AB450" s="313"/>
      <c r="AC450" s="313"/>
      <c r="AD450" s="293"/>
      <c r="AE450" s="293"/>
      <c r="AF450" s="293"/>
      <c r="AG450" s="293"/>
      <c r="AH450" s="293"/>
      <c r="AI450" s="293"/>
      <c r="AJ450" s="293"/>
      <c r="AK450" s="293"/>
      <c r="AL450" s="293"/>
      <c r="AM450" s="293"/>
      <c r="AN450" s="315"/>
      <c r="AO450" s="315"/>
      <c r="AP450" s="315"/>
      <c r="AQ450" s="293"/>
      <c r="AR450" s="293"/>
      <c r="AS450" s="316"/>
      <c r="AT450" s="316"/>
      <c r="AU450" s="293"/>
      <c r="AV450" s="293"/>
    </row>
    <row r="451" spans="1:48" x14ac:dyDescent="0.2">
      <c r="A451" s="286"/>
      <c r="B451" s="317"/>
      <c r="C451" s="293"/>
      <c r="D451" s="293"/>
      <c r="E451" s="293"/>
      <c r="F451" s="293"/>
      <c r="G451" s="293" t="str">
        <f t="shared" si="32"/>
        <v>____</v>
      </c>
      <c r="H451" s="294"/>
      <c r="I451" s="294"/>
      <c r="J451" s="295"/>
      <c r="K451" s="293"/>
      <c r="L451" s="293"/>
      <c r="M451" s="293"/>
      <c r="N451" s="312">
        <f t="shared" si="33"/>
        <v>0</v>
      </c>
      <c r="O451" s="312">
        <f t="shared" si="34"/>
        <v>0</v>
      </c>
      <c r="P451" s="312"/>
      <c r="Q451" s="312"/>
      <c r="R451" s="312"/>
      <c r="S451" s="296"/>
      <c r="T451" s="296"/>
      <c r="U451" s="296"/>
      <c r="V451" s="296"/>
      <c r="W451" s="290"/>
      <c r="X451" s="290"/>
      <c r="Y451" s="313"/>
      <c r="Z451" s="313"/>
      <c r="AA451" s="313"/>
      <c r="AB451" s="313"/>
      <c r="AC451" s="313"/>
      <c r="AD451" s="293"/>
      <c r="AE451" s="293"/>
      <c r="AF451" s="293"/>
      <c r="AG451" s="293"/>
      <c r="AH451" s="293"/>
      <c r="AI451" s="293"/>
      <c r="AJ451" s="293"/>
      <c r="AK451" s="293"/>
      <c r="AL451" s="293"/>
      <c r="AM451" s="293"/>
      <c r="AN451" s="315"/>
      <c r="AO451" s="315"/>
      <c r="AP451" s="315"/>
      <c r="AQ451" s="293"/>
      <c r="AR451" s="293"/>
      <c r="AS451" s="316"/>
      <c r="AT451" s="316"/>
      <c r="AU451" s="293"/>
      <c r="AV451" s="293"/>
    </row>
    <row r="452" spans="1:48" x14ac:dyDescent="0.2">
      <c r="A452" s="286"/>
      <c r="B452" s="317"/>
      <c r="C452" s="293"/>
      <c r="D452" s="293"/>
      <c r="E452" s="293"/>
      <c r="F452" s="293"/>
      <c r="G452" s="293" t="str">
        <f t="shared" si="32"/>
        <v>____</v>
      </c>
      <c r="H452" s="294"/>
      <c r="I452" s="294"/>
      <c r="J452" s="295"/>
      <c r="K452" s="293"/>
      <c r="L452" s="293"/>
      <c r="M452" s="293"/>
      <c r="N452" s="312">
        <f t="shared" si="33"/>
        <v>0</v>
      </c>
      <c r="O452" s="312">
        <f t="shared" si="34"/>
        <v>0</v>
      </c>
      <c r="P452" s="312"/>
      <c r="Q452" s="312"/>
      <c r="R452" s="312"/>
      <c r="S452" s="296"/>
      <c r="T452" s="296"/>
      <c r="U452" s="296"/>
      <c r="V452" s="296"/>
      <c r="W452" s="290"/>
      <c r="X452" s="290"/>
      <c r="Y452" s="313"/>
      <c r="Z452" s="313"/>
      <c r="AA452" s="313"/>
      <c r="AB452" s="313"/>
      <c r="AC452" s="313"/>
      <c r="AD452" s="293"/>
      <c r="AE452" s="293"/>
      <c r="AF452" s="293"/>
      <c r="AG452" s="293"/>
      <c r="AH452" s="293"/>
      <c r="AI452" s="293"/>
      <c r="AJ452" s="293"/>
      <c r="AK452" s="293"/>
      <c r="AL452" s="293"/>
      <c r="AM452" s="293"/>
      <c r="AN452" s="315"/>
      <c r="AO452" s="315"/>
      <c r="AP452" s="315"/>
      <c r="AQ452" s="293"/>
      <c r="AR452" s="293"/>
      <c r="AS452" s="316"/>
      <c r="AT452" s="316"/>
      <c r="AU452" s="293"/>
      <c r="AV452" s="293"/>
    </row>
    <row r="453" spans="1:48" x14ac:dyDescent="0.2">
      <c r="A453" s="286"/>
      <c r="B453" s="317"/>
      <c r="C453" s="293"/>
      <c r="D453" s="293"/>
      <c r="E453" s="293"/>
      <c r="F453" s="293"/>
      <c r="G453" s="293" t="str">
        <f t="shared" si="32"/>
        <v>____</v>
      </c>
      <c r="H453" s="294"/>
      <c r="I453" s="294"/>
      <c r="J453" s="295"/>
      <c r="K453" s="293"/>
      <c r="L453" s="293"/>
      <c r="M453" s="293"/>
      <c r="N453" s="312">
        <f t="shared" si="33"/>
        <v>0</v>
      </c>
      <c r="O453" s="312">
        <f t="shared" si="34"/>
        <v>0</v>
      </c>
      <c r="P453" s="312"/>
      <c r="Q453" s="312"/>
      <c r="R453" s="312"/>
      <c r="S453" s="296"/>
      <c r="T453" s="296"/>
      <c r="U453" s="296"/>
      <c r="V453" s="296"/>
      <c r="W453" s="290"/>
      <c r="X453" s="290"/>
      <c r="Y453" s="313"/>
      <c r="Z453" s="313"/>
      <c r="AA453" s="313"/>
      <c r="AB453" s="313"/>
      <c r="AC453" s="313"/>
      <c r="AD453" s="293"/>
      <c r="AE453" s="293"/>
      <c r="AF453" s="293"/>
      <c r="AG453" s="293"/>
      <c r="AH453" s="293"/>
      <c r="AI453" s="293"/>
      <c r="AJ453" s="293"/>
      <c r="AK453" s="293"/>
      <c r="AL453" s="293"/>
      <c r="AM453" s="293"/>
      <c r="AN453" s="315"/>
      <c r="AO453" s="315"/>
      <c r="AP453" s="315"/>
      <c r="AQ453" s="293"/>
      <c r="AR453" s="293"/>
      <c r="AS453" s="316"/>
      <c r="AT453" s="316"/>
      <c r="AU453" s="293"/>
      <c r="AV453" s="293"/>
    </row>
    <row r="454" spans="1:48" x14ac:dyDescent="0.2">
      <c r="A454" s="286"/>
      <c r="B454" s="317"/>
      <c r="C454" s="293"/>
      <c r="D454" s="293"/>
      <c r="E454" s="293"/>
      <c r="F454" s="293"/>
      <c r="G454" s="293" t="str">
        <f t="shared" si="32"/>
        <v>____</v>
      </c>
      <c r="H454" s="294"/>
      <c r="I454" s="294"/>
      <c r="J454" s="295"/>
      <c r="K454" s="293"/>
      <c r="L454" s="293"/>
      <c r="M454" s="293"/>
      <c r="N454" s="312">
        <f t="shared" si="33"/>
        <v>0</v>
      </c>
      <c r="O454" s="312">
        <f t="shared" si="34"/>
        <v>0</v>
      </c>
      <c r="P454" s="312"/>
      <c r="Q454" s="312"/>
      <c r="R454" s="312"/>
      <c r="S454" s="296"/>
      <c r="T454" s="296"/>
      <c r="U454" s="296"/>
      <c r="V454" s="296"/>
      <c r="W454" s="290"/>
      <c r="X454" s="290"/>
      <c r="Y454" s="313"/>
      <c r="Z454" s="313"/>
      <c r="AA454" s="313"/>
      <c r="AB454" s="313"/>
      <c r="AC454" s="313"/>
      <c r="AD454" s="293"/>
      <c r="AE454" s="293"/>
      <c r="AF454" s="293"/>
      <c r="AG454" s="293"/>
      <c r="AH454" s="293"/>
      <c r="AI454" s="293"/>
      <c r="AJ454" s="293"/>
      <c r="AK454" s="293"/>
      <c r="AL454" s="293"/>
      <c r="AM454" s="293"/>
      <c r="AN454" s="315"/>
      <c r="AO454" s="315"/>
      <c r="AP454" s="315"/>
      <c r="AQ454" s="293"/>
      <c r="AR454" s="293"/>
      <c r="AS454" s="316"/>
      <c r="AT454" s="316"/>
      <c r="AU454" s="293"/>
      <c r="AV454" s="293"/>
    </row>
    <row r="455" spans="1:48" x14ac:dyDescent="0.2">
      <c r="A455" s="286"/>
      <c r="B455" s="317"/>
      <c r="C455" s="293"/>
      <c r="D455" s="293"/>
      <c r="E455" s="293"/>
      <c r="F455" s="293"/>
      <c r="G455" s="293" t="str">
        <f t="shared" si="32"/>
        <v>____</v>
      </c>
      <c r="H455" s="294"/>
      <c r="I455" s="294"/>
      <c r="J455" s="295"/>
      <c r="K455" s="293"/>
      <c r="L455" s="293"/>
      <c r="M455" s="293"/>
      <c r="N455" s="312">
        <f t="shared" si="33"/>
        <v>0</v>
      </c>
      <c r="O455" s="312">
        <f t="shared" si="34"/>
        <v>0</v>
      </c>
      <c r="P455" s="312"/>
      <c r="Q455" s="312"/>
      <c r="R455" s="312"/>
      <c r="S455" s="296"/>
      <c r="T455" s="296"/>
      <c r="U455" s="296"/>
      <c r="V455" s="296"/>
      <c r="W455" s="290"/>
      <c r="X455" s="290"/>
      <c r="Y455" s="313"/>
      <c r="Z455" s="313"/>
      <c r="AA455" s="313"/>
      <c r="AB455" s="313"/>
      <c r="AC455" s="313"/>
      <c r="AD455" s="293"/>
      <c r="AE455" s="293"/>
      <c r="AF455" s="293"/>
      <c r="AG455" s="293"/>
      <c r="AH455" s="293"/>
      <c r="AI455" s="293"/>
      <c r="AJ455" s="293"/>
      <c r="AK455" s="293"/>
      <c r="AL455" s="293"/>
      <c r="AM455" s="293"/>
      <c r="AN455" s="315"/>
      <c r="AO455" s="315"/>
      <c r="AP455" s="315"/>
      <c r="AQ455" s="293"/>
      <c r="AR455" s="293"/>
      <c r="AS455" s="316"/>
      <c r="AT455" s="316"/>
      <c r="AU455" s="293"/>
      <c r="AV455" s="293"/>
    </row>
    <row r="456" spans="1:48" x14ac:dyDescent="0.2">
      <c r="A456" s="286"/>
      <c r="B456" s="317"/>
      <c r="C456" s="293"/>
      <c r="D456" s="293"/>
      <c r="E456" s="293"/>
      <c r="F456" s="293"/>
      <c r="G456" s="293" t="str">
        <f t="shared" si="32"/>
        <v>____</v>
      </c>
      <c r="H456" s="294"/>
      <c r="I456" s="294"/>
      <c r="J456" s="295"/>
      <c r="K456" s="293"/>
      <c r="L456" s="293"/>
      <c r="M456" s="293"/>
      <c r="N456" s="312">
        <f t="shared" si="33"/>
        <v>0</v>
      </c>
      <c r="O456" s="312">
        <f t="shared" si="34"/>
        <v>0</v>
      </c>
      <c r="P456" s="312"/>
      <c r="Q456" s="312"/>
      <c r="R456" s="312"/>
      <c r="S456" s="296"/>
      <c r="T456" s="296"/>
      <c r="U456" s="296"/>
      <c r="V456" s="296"/>
      <c r="W456" s="290"/>
      <c r="X456" s="290"/>
      <c r="Y456" s="313"/>
      <c r="Z456" s="313"/>
      <c r="AA456" s="313"/>
      <c r="AB456" s="313"/>
      <c r="AC456" s="313"/>
      <c r="AD456" s="293"/>
      <c r="AE456" s="293"/>
      <c r="AF456" s="293"/>
      <c r="AG456" s="293"/>
      <c r="AH456" s="293"/>
      <c r="AI456" s="293"/>
      <c r="AJ456" s="293"/>
      <c r="AK456" s="293"/>
      <c r="AL456" s="293"/>
      <c r="AM456" s="293"/>
      <c r="AN456" s="315"/>
      <c r="AO456" s="315"/>
      <c r="AP456" s="315"/>
      <c r="AQ456" s="293"/>
      <c r="AR456" s="293"/>
      <c r="AS456" s="316"/>
      <c r="AT456" s="316"/>
      <c r="AU456" s="293"/>
      <c r="AV456" s="293"/>
    </row>
    <row r="457" spans="1:48" x14ac:dyDescent="0.2">
      <c r="A457" s="286"/>
      <c r="B457" s="317"/>
      <c r="C457" s="293"/>
      <c r="D457" s="293"/>
      <c r="E457" s="293"/>
      <c r="F457" s="293"/>
      <c r="G457" s="293" t="str">
        <f t="shared" si="32"/>
        <v>____</v>
      </c>
      <c r="H457" s="294"/>
      <c r="I457" s="294"/>
      <c r="J457" s="295"/>
      <c r="K457" s="293"/>
      <c r="L457" s="293"/>
      <c r="M457" s="293"/>
      <c r="N457" s="312">
        <f t="shared" si="33"/>
        <v>0</v>
      </c>
      <c r="O457" s="312">
        <f t="shared" si="34"/>
        <v>0</v>
      </c>
      <c r="P457" s="312"/>
      <c r="Q457" s="312"/>
      <c r="R457" s="312"/>
      <c r="S457" s="296"/>
      <c r="T457" s="296"/>
      <c r="U457" s="296"/>
      <c r="V457" s="296"/>
      <c r="W457" s="290"/>
      <c r="X457" s="290"/>
      <c r="Y457" s="313"/>
      <c r="Z457" s="313"/>
      <c r="AA457" s="313"/>
      <c r="AB457" s="313"/>
      <c r="AC457" s="313"/>
      <c r="AD457" s="293"/>
      <c r="AE457" s="293"/>
      <c r="AF457" s="293"/>
      <c r="AG457" s="293"/>
      <c r="AH457" s="293"/>
      <c r="AI457" s="293"/>
      <c r="AJ457" s="293"/>
      <c r="AK457" s="293"/>
      <c r="AL457" s="293"/>
      <c r="AM457" s="293"/>
      <c r="AN457" s="315"/>
      <c r="AO457" s="315"/>
      <c r="AP457" s="315"/>
      <c r="AQ457" s="293"/>
      <c r="AR457" s="293"/>
      <c r="AS457" s="316"/>
      <c r="AT457" s="316"/>
      <c r="AU457" s="293"/>
      <c r="AV457" s="293"/>
    </row>
    <row r="458" spans="1:48" x14ac:dyDescent="0.2">
      <c r="A458" s="286"/>
      <c r="B458" s="317"/>
      <c r="C458" s="293"/>
      <c r="D458" s="293"/>
      <c r="E458" s="293"/>
      <c r="F458" s="293"/>
      <c r="G458" s="293" t="str">
        <f t="shared" si="32"/>
        <v>____</v>
      </c>
      <c r="H458" s="294"/>
      <c r="I458" s="294"/>
      <c r="J458" s="295"/>
      <c r="K458" s="293"/>
      <c r="L458" s="293"/>
      <c r="M458" s="293"/>
      <c r="N458" s="312">
        <f t="shared" si="33"/>
        <v>0</v>
      </c>
      <c r="O458" s="312">
        <f t="shared" si="34"/>
        <v>0</v>
      </c>
      <c r="P458" s="312"/>
      <c r="Q458" s="312"/>
      <c r="R458" s="312"/>
      <c r="S458" s="296"/>
      <c r="T458" s="296"/>
      <c r="U458" s="296"/>
      <c r="V458" s="296"/>
      <c r="W458" s="290"/>
      <c r="X458" s="290"/>
      <c r="Y458" s="313"/>
      <c r="Z458" s="313"/>
      <c r="AA458" s="313"/>
      <c r="AB458" s="313"/>
      <c r="AC458" s="313"/>
      <c r="AD458" s="293"/>
      <c r="AE458" s="293"/>
      <c r="AF458" s="293"/>
      <c r="AG458" s="293"/>
      <c r="AH458" s="293"/>
      <c r="AI458" s="293"/>
      <c r="AJ458" s="293"/>
      <c r="AK458" s="293"/>
      <c r="AL458" s="293"/>
      <c r="AM458" s="293"/>
      <c r="AN458" s="315"/>
      <c r="AO458" s="315"/>
      <c r="AP458" s="315"/>
      <c r="AQ458" s="293"/>
      <c r="AR458" s="293"/>
      <c r="AS458" s="316"/>
      <c r="AT458" s="316"/>
      <c r="AU458" s="293"/>
      <c r="AV458" s="293"/>
    </row>
    <row r="459" spans="1:48" x14ac:dyDescent="0.2">
      <c r="A459" s="286"/>
      <c r="B459" s="317"/>
      <c r="C459" s="293"/>
      <c r="D459" s="293"/>
      <c r="E459" s="293"/>
      <c r="F459" s="293"/>
      <c r="G459" s="293" t="str">
        <f t="shared" ref="G459:G522" si="35">CONCATENATE(B459,"_",C459,"_",D459,"_",E459,"_",F459)</f>
        <v>____</v>
      </c>
      <c r="H459" s="294"/>
      <c r="I459" s="294"/>
      <c r="J459" s="295"/>
      <c r="K459" s="293"/>
      <c r="L459" s="293"/>
      <c r="M459" s="293"/>
      <c r="N459" s="312">
        <f t="shared" si="33"/>
        <v>0</v>
      </c>
      <c r="O459" s="312">
        <f t="shared" si="34"/>
        <v>0</v>
      </c>
      <c r="P459" s="312"/>
      <c r="Q459" s="312"/>
      <c r="R459" s="312"/>
      <c r="S459" s="296"/>
      <c r="T459" s="296"/>
      <c r="U459" s="296"/>
      <c r="V459" s="296"/>
      <c r="W459" s="290"/>
      <c r="X459" s="290"/>
      <c r="Y459" s="313"/>
      <c r="Z459" s="313"/>
      <c r="AA459" s="313"/>
      <c r="AB459" s="313"/>
      <c r="AC459" s="313"/>
      <c r="AD459" s="293"/>
      <c r="AE459" s="293"/>
      <c r="AF459" s="293"/>
      <c r="AG459" s="293"/>
      <c r="AH459" s="293"/>
      <c r="AI459" s="293"/>
      <c r="AJ459" s="293"/>
      <c r="AK459" s="293"/>
      <c r="AL459" s="293"/>
      <c r="AM459" s="293"/>
      <c r="AN459" s="315"/>
      <c r="AO459" s="315"/>
      <c r="AP459" s="315"/>
      <c r="AQ459" s="293"/>
      <c r="AR459" s="293"/>
      <c r="AS459" s="316"/>
      <c r="AT459" s="316"/>
      <c r="AU459" s="293"/>
      <c r="AV459" s="293"/>
    </row>
    <row r="460" spans="1:48" x14ac:dyDescent="0.2">
      <c r="A460" s="286"/>
      <c r="B460" s="317"/>
      <c r="C460" s="293"/>
      <c r="D460" s="293"/>
      <c r="E460" s="293"/>
      <c r="F460" s="293"/>
      <c r="G460" s="293" t="str">
        <f t="shared" si="35"/>
        <v>____</v>
      </c>
      <c r="H460" s="294"/>
      <c r="I460" s="294"/>
      <c r="J460" s="295"/>
      <c r="K460" s="293"/>
      <c r="L460" s="293"/>
      <c r="M460" s="293"/>
      <c r="N460" s="312">
        <f t="shared" ref="N460:N523" si="36">$P459</f>
        <v>0</v>
      </c>
      <c r="O460" s="312">
        <f t="shared" ref="O460:O523" si="37">$Q459</f>
        <v>0</v>
      </c>
      <c r="P460" s="312"/>
      <c r="Q460" s="312"/>
      <c r="R460" s="312"/>
      <c r="S460" s="296"/>
      <c r="T460" s="296"/>
      <c r="U460" s="296"/>
      <c r="V460" s="296"/>
      <c r="W460" s="290"/>
      <c r="X460" s="290"/>
      <c r="Y460" s="313"/>
      <c r="Z460" s="313"/>
      <c r="AA460" s="313"/>
      <c r="AB460" s="313"/>
      <c r="AC460" s="313"/>
      <c r="AD460" s="293"/>
      <c r="AE460" s="293"/>
      <c r="AF460" s="293"/>
      <c r="AG460" s="293"/>
      <c r="AH460" s="293"/>
      <c r="AI460" s="293"/>
      <c r="AJ460" s="293"/>
      <c r="AK460" s="293"/>
      <c r="AL460" s="293"/>
      <c r="AM460" s="293"/>
      <c r="AN460" s="315"/>
      <c r="AO460" s="315"/>
      <c r="AP460" s="315"/>
      <c r="AQ460" s="293"/>
      <c r="AR460" s="293"/>
      <c r="AS460" s="316"/>
      <c r="AT460" s="316"/>
      <c r="AU460" s="293"/>
      <c r="AV460" s="293"/>
    </row>
    <row r="461" spans="1:48" x14ac:dyDescent="0.2">
      <c r="A461" s="286"/>
      <c r="B461" s="317"/>
      <c r="C461" s="293"/>
      <c r="D461" s="293"/>
      <c r="E461" s="293"/>
      <c r="F461" s="293"/>
      <c r="G461" s="293" t="str">
        <f t="shared" si="35"/>
        <v>____</v>
      </c>
      <c r="H461" s="294"/>
      <c r="I461" s="294"/>
      <c r="J461" s="295"/>
      <c r="K461" s="293"/>
      <c r="L461" s="293"/>
      <c r="M461" s="293"/>
      <c r="N461" s="312">
        <f t="shared" si="36"/>
        <v>0</v>
      </c>
      <c r="O461" s="312">
        <f t="shared" si="37"/>
        <v>0</v>
      </c>
      <c r="P461" s="312"/>
      <c r="Q461" s="312"/>
      <c r="R461" s="312"/>
      <c r="S461" s="296"/>
      <c r="T461" s="296"/>
      <c r="U461" s="296"/>
      <c r="V461" s="296"/>
      <c r="W461" s="290"/>
      <c r="X461" s="290"/>
      <c r="Y461" s="313"/>
      <c r="Z461" s="313"/>
      <c r="AA461" s="313"/>
      <c r="AB461" s="313"/>
      <c r="AC461" s="313"/>
      <c r="AD461" s="293"/>
      <c r="AE461" s="293"/>
      <c r="AF461" s="293"/>
      <c r="AG461" s="293"/>
      <c r="AH461" s="293"/>
      <c r="AI461" s="293"/>
      <c r="AJ461" s="293"/>
      <c r="AK461" s="293"/>
      <c r="AL461" s="293"/>
      <c r="AM461" s="293"/>
      <c r="AN461" s="315"/>
      <c r="AO461" s="315"/>
      <c r="AP461" s="315"/>
      <c r="AQ461" s="293"/>
      <c r="AR461" s="293"/>
      <c r="AS461" s="316"/>
      <c r="AT461" s="316"/>
      <c r="AU461" s="293"/>
      <c r="AV461" s="293"/>
    </row>
    <row r="462" spans="1:48" x14ac:dyDescent="0.2">
      <c r="A462" s="286"/>
      <c r="B462" s="317"/>
      <c r="C462" s="293"/>
      <c r="D462" s="293"/>
      <c r="E462" s="293"/>
      <c r="F462" s="293"/>
      <c r="G462" s="293" t="str">
        <f t="shared" si="35"/>
        <v>____</v>
      </c>
      <c r="H462" s="294"/>
      <c r="I462" s="294"/>
      <c r="J462" s="295"/>
      <c r="K462" s="293"/>
      <c r="L462" s="293"/>
      <c r="M462" s="293"/>
      <c r="N462" s="312">
        <f t="shared" si="36"/>
        <v>0</v>
      </c>
      <c r="O462" s="312">
        <f t="shared" si="37"/>
        <v>0</v>
      </c>
      <c r="P462" s="312"/>
      <c r="Q462" s="312"/>
      <c r="R462" s="312"/>
      <c r="S462" s="296"/>
      <c r="T462" s="296"/>
      <c r="U462" s="296"/>
      <c r="V462" s="296"/>
      <c r="W462" s="290"/>
      <c r="X462" s="290"/>
      <c r="Y462" s="313"/>
      <c r="Z462" s="313"/>
      <c r="AA462" s="313"/>
      <c r="AB462" s="313"/>
      <c r="AC462" s="313"/>
      <c r="AD462" s="293"/>
      <c r="AE462" s="293"/>
      <c r="AF462" s="293"/>
      <c r="AG462" s="293"/>
      <c r="AH462" s="293"/>
      <c r="AI462" s="293"/>
      <c r="AJ462" s="293"/>
      <c r="AK462" s="293"/>
      <c r="AL462" s="293"/>
      <c r="AM462" s="293"/>
      <c r="AN462" s="315"/>
      <c r="AO462" s="315"/>
      <c r="AP462" s="315"/>
      <c r="AQ462" s="293"/>
      <c r="AR462" s="293"/>
      <c r="AS462" s="316"/>
      <c r="AT462" s="316"/>
      <c r="AU462" s="293"/>
      <c r="AV462" s="293"/>
    </row>
    <row r="463" spans="1:48" x14ac:dyDescent="0.2">
      <c r="A463" s="286"/>
      <c r="B463" s="317"/>
      <c r="C463" s="293"/>
      <c r="D463" s="293"/>
      <c r="E463" s="293"/>
      <c r="F463" s="293"/>
      <c r="G463" s="293" t="str">
        <f t="shared" si="35"/>
        <v>____</v>
      </c>
      <c r="H463" s="294"/>
      <c r="I463" s="294"/>
      <c r="J463" s="295"/>
      <c r="K463" s="293"/>
      <c r="L463" s="293"/>
      <c r="M463" s="293"/>
      <c r="N463" s="312">
        <f t="shared" si="36"/>
        <v>0</v>
      </c>
      <c r="O463" s="312">
        <f t="shared" si="37"/>
        <v>0</v>
      </c>
      <c r="P463" s="312"/>
      <c r="Q463" s="312"/>
      <c r="R463" s="312"/>
      <c r="S463" s="296"/>
      <c r="T463" s="296"/>
      <c r="U463" s="296"/>
      <c r="V463" s="296"/>
      <c r="W463" s="290"/>
      <c r="X463" s="290"/>
      <c r="Y463" s="313"/>
      <c r="Z463" s="313"/>
      <c r="AA463" s="313"/>
      <c r="AB463" s="313"/>
      <c r="AC463" s="313"/>
      <c r="AD463" s="293"/>
      <c r="AE463" s="293"/>
      <c r="AF463" s="293"/>
      <c r="AG463" s="293"/>
      <c r="AH463" s="293"/>
      <c r="AI463" s="293"/>
      <c r="AJ463" s="293"/>
      <c r="AK463" s="293"/>
      <c r="AL463" s="293"/>
      <c r="AM463" s="293"/>
      <c r="AN463" s="315"/>
      <c r="AO463" s="315"/>
      <c r="AP463" s="315"/>
      <c r="AQ463" s="293"/>
      <c r="AR463" s="293"/>
      <c r="AS463" s="316"/>
      <c r="AT463" s="316"/>
      <c r="AU463" s="293"/>
      <c r="AV463" s="293"/>
    </row>
    <row r="464" spans="1:48" x14ac:dyDescent="0.2">
      <c r="A464" s="286"/>
      <c r="B464" s="317"/>
      <c r="C464" s="293"/>
      <c r="D464" s="293"/>
      <c r="E464" s="293"/>
      <c r="F464" s="293"/>
      <c r="G464" s="293" t="str">
        <f t="shared" si="35"/>
        <v>____</v>
      </c>
      <c r="H464" s="294"/>
      <c r="I464" s="294"/>
      <c r="J464" s="295"/>
      <c r="K464" s="293"/>
      <c r="L464" s="293"/>
      <c r="M464" s="293"/>
      <c r="N464" s="312">
        <f t="shared" si="36"/>
        <v>0</v>
      </c>
      <c r="O464" s="312">
        <f t="shared" si="37"/>
        <v>0</v>
      </c>
      <c r="P464" s="312"/>
      <c r="Q464" s="312"/>
      <c r="R464" s="312"/>
      <c r="S464" s="296"/>
      <c r="T464" s="296"/>
      <c r="U464" s="296"/>
      <c r="V464" s="296"/>
      <c r="W464" s="290"/>
      <c r="X464" s="290"/>
      <c r="Y464" s="313"/>
      <c r="Z464" s="313"/>
      <c r="AA464" s="313"/>
      <c r="AB464" s="313"/>
      <c r="AC464" s="313"/>
      <c r="AD464" s="293"/>
      <c r="AE464" s="293"/>
      <c r="AF464" s="293"/>
      <c r="AG464" s="293"/>
      <c r="AH464" s="293"/>
      <c r="AI464" s="293"/>
      <c r="AJ464" s="293"/>
      <c r="AK464" s="293"/>
      <c r="AL464" s="293"/>
      <c r="AM464" s="293"/>
      <c r="AN464" s="315"/>
      <c r="AO464" s="315"/>
      <c r="AP464" s="315"/>
      <c r="AQ464" s="293"/>
      <c r="AR464" s="293"/>
      <c r="AS464" s="316"/>
      <c r="AT464" s="316"/>
      <c r="AU464" s="293"/>
      <c r="AV464" s="293"/>
    </row>
    <row r="465" spans="1:48" x14ac:dyDescent="0.2">
      <c r="A465" s="286"/>
      <c r="B465" s="317"/>
      <c r="C465" s="293"/>
      <c r="D465" s="293"/>
      <c r="E465" s="293"/>
      <c r="F465" s="293"/>
      <c r="G465" s="293" t="str">
        <f t="shared" si="35"/>
        <v>____</v>
      </c>
      <c r="H465" s="294"/>
      <c r="I465" s="294"/>
      <c r="J465" s="295"/>
      <c r="K465" s="293"/>
      <c r="L465" s="293"/>
      <c r="M465" s="293"/>
      <c r="N465" s="312">
        <f t="shared" si="36"/>
        <v>0</v>
      </c>
      <c r="O465" s="312">
        <f t="shared" si="37"/>
        <v>0</v>
      </c>
      <c r="P465" s="312"/>
      <c r="Q465" s="312"/>
      <c r="R465" s="312"/>
      <c r="S465" s="296"/>
      <c r="T465" s="296"/>
      <c r="U465" s="296"/>
      <c r="V465" s="296"/>
      <c r="W465" s="290"/>
      <c r="X465" s="290"/>
      <c r="Y465" s="313"/>
      <c r="Z465" s="313"/>
      <c r="AA465" s="313"/>
      <c r="AB465" s="313"/>
      <c r="AC465" s="313"/>
      <c r="AD465" s="293"/>
      <c r="AE465" s="293"/>
      <c r="AF465" s="293"/>
      <c r="AG465" s="293"/>
      <c r="AH465" s="293"/>
      <c r="AI465" s="293"/>
      <c r="AJ465" s="293"/>
      <c r="AK465" s="293"/>
      <c r="AL465" s="293"/>
      <c r="AM465" s="293"/>
      <c r="AN465" s="315"/>
      <c r="AO465" s="315"/>
      <c r="AP465" s="315"/>
      <c r="AQ465" s="293"/>
      <c r="AR465" s="293"/>
      <c r="AS465" s="316"/>
      <c r="AT465" s="316"/>
      <c r="AU465" s="293"/>
      <c r="AV465" s="293"/>
    </row>
    <row r="466" spans="1:48" x14ac:dyDescent="0.2">
      <c r="A466" s="286"/>
      <c r="B466" s="317"/>
      <c r="C466" s="293"/>
      <c r="D466" s="293"/>
      <c r="E466" s="293"/>
      <c r="F466" s="293"/>
      <c r="G466" s="293" t="str">
        <f t="shared" si="35"/>
        <v>____</v>
      </c>
      <c r="H466" s="294"/>
      <c r="I466" s="294"/>
      <c r="J466" s="295"/>
      <c r="K466" s="293"/>
      <c r="L466" s="293"/>
      <c r="M466" s="293"/>
      <c r="N466" s="312">
        <f t="shared" si="36"/>
        <v>0</v>
      </c>
      <c r="O466" s="312">
        <f t="shared" si="37"/>
        <v>0</v>
      </c>
      <c r="P466" s="312"/>
      <c r="Q466" s="312"/>
      <c r="R466" s="312"/>
      <c r="S466" s="296"/>
      <c r="T466" s="296"/>
      <c r="U466" s="296"/>
      <c r="V466" s="296"/>
      <c r="W466" s="290"/>
      <c r="X466" s="290"/>
      <c r="Y466" s="313"/>
      <c r="Z466" s="313"/>
      <c r="AA466" s="313"/>
      <c r="AB466" s="313"/>
      <c r="AC466" s="313"/>
      <c r="AD466" s="293"/>
      <c r="AE466" s="293"/>
      <c r="AF466" s="293"/>
      <c r="AG466" s="293"/>
      <c r="AH466" s="293"/>
      <c r="AI466" s="293"/>
      <c r="AJ466" s="293"/>
      <c r="AK466" s="293"/>
      <c r="AL466" s="293"/>
      <c r="AM466" s="293"/>
      <c r="AN466" s="315"/>
      <c r="AO466" s="315"/>
      <c r="AP466" s="315"/>
      <c r="AQ466" s="293"/>
      <c r="AR466" s="293"/>
      <c r="AS466" s="316"/>
      <c r="AT466" s="316"/>
      <c r="AU466" s="293"/>
      <c r="AV466" s="293"/>
    </row>
    <row r="467" spans="1:48" x14ac:dyDescent="0.2">
      <c r="A467" s="286"/>
      <c r="B467" s="317"/>
      <c r="C467" s="293"/>
      <c r="D467" s="293"/>
      <c r="E467" s="293"/>
      <c r="F467" s="293"/>
      <c r="G467" s="293" t="str">
        <f t="shared" si="35"/>
        <v>____</v>
      </c>
      <c r="H467" s="294"/>
      <c r="I467" s="294"/>
      <c r="J467" s="295"/>
      <c r="K467" s="293"/>
      <c r="L467" s="293"/>
      <c r="M467" s="293"/>
      <c r="N467" s="312">
        <f t="shared" si="36"/>
        <v>0</v>
      </c>
      <c r="O467" s="312">
        <f t="shared" si="37"/>
        <v>0</v>
      </c>
      <c r="P467" s="312"/>
      <c r="Q467" s="312"/>
      <c r="R467" s="312"/>
      <c r="S467" s="296"/>
      <c r="T467" s="296"/>
      <c r="U467" s="296"/>
      <c r="V467" s="296"/>
      <c r="W467" s="290"/>
      <c r="X467" s="290"/>
      <c r="Y467" s="313"/>
      <c r="Z467" s="313"/>
      <c r="AA467" s="313"/>
      <c r="AB467" s="313"/>
      <c r="AC467" s="313"/>
      <c r="AD467" s="293"/>
      <c r="AE467" s="293"/>
      <c r="AF467" s="293"/>
      <c r="AG467" s="293"/>
      <c r="AH467" s="293"/>
      <c r="AI467" s="293"/>
      <c r="AJ467" s="293"/>
      <c r="AK467" s="293"/>
      <c r="AL467" s="293"/>
      <c r="AM467" s="293"/>
      <c r="AN467" s="315"/>
      <c r="AO467" s="315"/>
      <c r="AP467" s="315"/>
      <c r="AQ467" s="293"/>
      <c r="AR467" s="293"/>
      <c r="AS467" s="316"/>
      <c r="AT467" s="316"/>
      <c r="AU467" s="293"/>
      <c r="AV467" s="293"/>
    </row>
    <row r="468" spans="1:48" x14ac:dyDescent="0.2">
      <c r="A468" s="286"/>
      <c r="B468" s="317"/>
      <c r="C468" s="293"/>
      <c r="D468" s="293"/>
      <c r="E468" s="293"/>
      <c r="F468" s="293"/>
      <c r="G468" s="293" t="str">
        <f t="shared" si="35"/>
        <v>____</v>
      </c>
      <c r="H468" s="294"/>
      <c r="I468" s="294"/>
      <c r="J468" s="295"/>
      <c r="K468" s="293"/>
      <c r="L468" s="293"/>
      <c r="M468" s="293"/>
      <c r="N468" s="312">
        <f t="shared" si="36"/>
        <v>0</v>
      </c>
      <c r="O468" s="312">
        <f t="shared" si="37"/>
        <v>0</v>
      </c>
      <c r="P468" s="312"/>
      <c r="Q468" s="312"/>
      <c r="R468" s="312"/>
      <c r="S468" s="296"/>
      <c r="T468" s="296"/>
      <c r="U468" s="296"/>
      <c r="V468" s="296"/>
      <c r="W468" s="290"/>
      <c r="X468" s="290"/>
      <c r="Y468" s="313"/>
      <c r="Z468" s="313"/>
      <c r="AA468" s="313"/>
      <c r="AB468" s="313"/>
      <c r="AC468" s="313"/>
      <c r="AD468" s="293"/>
      <c r="AE468" s="293"/>
      <c r="AF468" s="293"/>
      <c r="AG468" s="293"/>
      <c r="AH468" s="293"/>
      <c r="AI468" s="293"/>
      <c r="AJ468" s="293"/>
      <c r="AK468" s="293"/>
      <c r="AL468" s="293"/>
      <c r="AM468" s="293"/>
      <c r="AN468" s="315"/>
      <c r="AO468" s="315"/>
      <c r="AP468" s="315"/>
      <c r="AQ468" s="293"/>
      <c r="AR468" s="293"/>
      <c r="AS468" s="316"/>
      <c r="AT468" s="316"/>
      <c r="AU468" s="293"/>
      <c r="AV468" s="293"/>
    </row>
    <row r="469" spans="1:48" x14ac:dyDescent="0.2">
      <c r="A469" s="286"/>
      <c r="B469" s="317"/>
      <c r="C469" s="293"/>
      <c r="D469" s="293"/>
      <c r="E469" s="293"/>
      <c r="F469" s="293"/>
      <c r="G469" s="293" t="str">
        <f t="shared" si="35"/>
        <v>____</v>
      </c>
      <c r="H469" s="294"/>
      <c r="I469" s="294"/>
      <c r="J469" s="295"/>
      <c r="K469" s="293"/>
      <c r="L469" s="293"/>
      <c r="M469" s="293"/>
      <c r="N469" s="312">
        <f t="shared" si="36"/>
        <v>0</v>
      </c>
      <c r="O469" s="312">
        <f t="shared" si="37"/>
        <v>0</v>
      </c>
      <c r="P469" s="312"/>
      <c r="Q469" s="312"/>
      <c r="R469" s="312"/>
      <c r="S469" s="296"/>
      <c r="T469" s="296"/>
      <c r="U469" s="296"/>
      <c r="V469" s="296"/>
      <c r="W469" s="290"/>
      <c r="X469" s="290"/>
      <c r="Y469" s="313"/>
      <c r="Z469" s="313"/>
      <c r="AA469" s="313"/>
      <c r="AB469" s="313"/>
      <c r="AC469" s="313"/>
      <c r="AD469" s="293"/>
      <c r="AE469" s="293"/>
      <c r="AF469" s="293"/>
      <c r="AG469" s="293"/>
      <c r="AH469" s="293"/>
      <c r="AI469" s="293"/>
      <c r="AJ469" s="293"/>
      <c r="AK469" s="293"/>
      <c r="AL469" s="293"/>
      <c r="AM469" s="293"/>
      <c r="AN469" s="315"/>
      <c r="AO469" s="315"/>
      <c r="AP469" s="315"/>
      <c r="AQ469" s="293"/>
      <c r="AR469" s="293"/>
      <c r="AS469" s="316"/>
      <c r="AT469" s="316"/>
      <c r="AU469" s="293"/>
      <c r="AV469" s="293"/>
    </row>
    <row r="470" spans="1:48" x14ac:dyDescent="0.2">
      <c r="A470" s="286"/>
      <c r="B470" s="317"/>
      <c r="C470" s="293"/>
      <c r="D470" s="293"/>
      <c r="E470" s="293"/>
      <c r="F470" s="293"/>
      <c r="G470" s="293" t="str">
        <f t="shared" si="35"/>
        <v>____</v>
      </c>
      <c r="H470" s="294"/>
      <c r="I470" s="294"/>
      <c r="J470" s="295"/>
      <c r="K470" s="293"/>
      <c r="L470" s="293"/>
      <c r="M470" s="293"/>
      <c r="N470" s="312">
        <f t="shared" si="36"/>
        <v>0</v>
      </c>
      <c r="O470" s="312">
        <f t="shared" si="37"/>
        <v>0</v>
      </c>
      <c r="P470" s="312"/>
      <c r="Q470" s="312"/>
      <c r="R470" s="312"/>
      <c r="S470" s="296"/>
      <c r="T470" s="296"/>
      <c r="U470" s="296"/>
      <c r="V470" s="296"/>
      <c r="W470" s="290"/>
      <c r="X470" s="290"/>
      <c r="Y470" s="313"/>
      <c r="Z470" s="313"/>
      <c r="AA470" s="313"/>
      <c r="AB470" s="313"/>
      <c r="AC470" s="313"/>
      <c r="AD470" s="293"/>
      <c r="AE470" s="293"/>
      <c r="AF470" s="293"/>
      <c r="AG470" s="293"/>
      <c r="AH470" s="293"/>
      <c r="AI470" s="293"/>
      <c r="AJ470" s="293"/>
      <c r="AK470" s="293"/>
      <c r="AL470" s="293"/>
      <c r="AM470" s="293"/>
      <c r="AN470" s="315"/>
      <c r="AO470" s="315"/>
      <c r="AP470" s="315"/>
      <c r="AQ470" s="293"/>
      <c r="AR470" s="293"/>
      <c r="AS470" s="316"/>
      <c r="AT470" s="316"/>
      <c r="AU470" s="293"/>
      <c r="AV470" s="293"/>
    </row>
    <row r="471" spans="1:48" x14ac:dyDescent="0.2">
      <c r="A471" s="286"/>
      <c r="B471" s="317"/>
      <c r="C471" s="293"/>
      <c r="D471" s="293"/>
      <c r="E471" s="293"/>
      <c r="F471" s="293"/>
      <c r="G471" s="293" t="str">
        <f t="shared" si="35"/>
        <v>____</v>
      </c>
      <c r="H471" s="294"/>
      <c r="I471" s="294"/>
      <c r="J471" s="295"/>
      <c r="K471" s="293"/>
      <c r="L471" s="293"/>
      <c r="M471" s="293"/>
      <c r="N471" s="312">
        <f t="shared" si="36"/>
        <v>0</v>
      </c>
      <c r="O471" s="312">
        <f t="shared" si="37"/>
        <v>0</v>
      </c>
      <c r="P471" s="312"/>
      <c r="Q471" s="312"/>
      <c r="R471" s="312"/>
      <c r="S471" s="296"/>
      <c r="T471" s="296"/>
      <c r="U471" s="296"/>
      <c r="V471" s="296"/>
      <c r="W471" s="290"/>
      <c r="X471" s="290"/>
      <c r="Y471" s="313"/>
      <c r="Z471" s="313"/>
      <c r="AA471" s="313"/>
      <c r="AB471" s="313"/>
      <c r="AC471" s="313"/>
      <c r="AD471" s="293"/>
      <c r="AE471" s="293"/>
      <c r="AF471" s="293"/>
      <c r="AG471" s="293"/>
      <c r="AH471" s="293"/>
      <c r="AI471" s="293"/>
      <c r="AJ471" s="293"/>
      <c r="AK471" s="293"/>
      <c r="AL471" s="293"/>
      <c r="AM471" s="293"/>
      <c r="AN471" s="315"/>
      <c r="AO471" s="315"/>
      <c r="AP471" s="315"/>
      <c r="AQ471" s="293"/>
      <c r="AR471" s="293"/>
      <c r="AS471" s="316"/>
      <c r="AT471" s="316"/>
      <c r="AU471" s="293"/>
      <c r="AV471" s="293"/>
    </row>
    <row r="472" spans="1:48" x14ac:dyDescent="0.2">
      <c r="A472" s="286"/>
      <c r="B472" s="317"/>
      <c r="C472" s="293"/>
      <c r="D472" s="293"/>
      <c r="E472" s="293"/>
      <c r="F472" s="293"/>
      <c r="G472" s="293" t="str">
        <f t="shared" si="35"/>
        <v>____</v>
      </c>
      <c r="H472" s="294"/>
      <c r="I472" s="294"/>
      <c r="J472" s="295"/>
      <c r="K472" s="293"/>
      <c r="L472" s="293"/>
      <c r="M472" s="293"/>
      <c r="N472" s="312">
        <f t="shared" si="36"/>
        <v>0</v>
      </c>
      <c r="O472" s="312">
        <f t="shared" si="37"/>
        <v>0</v>
      </c>
      <c r="P472" s="312"/>
      <c r="Q472" s="312"/>
      <c r="R472" s="312"/>
      <c r="S472" s="296"/>
      <c r="T472" s="296"/>
      <c r="U472" s="296"/>
      <c r="V472" s="296"/>
      <c r="W472" s="290"/>
      <c r="X472" s="290"/>
      <c r="Y472" s="313"/>
      <c r="Z472" s="313"/>
      <c r="AA472" s="313"/>
      <c r="AB472" s="313"/>
      <c r="AC472" s="313"/>
      <c r="AD472" s="293"/>
      <c r="AE472" s="293"/>
      <c r="AF472" s="293"/>
      <c r="AG472" s="293"/>
      <c r="AH472" s="293"/>
      <c r="AI472" s="293"/>
      <c r="AJ472" s="293"/>
      <c r="AK472" s="293"/>
      <c r="AL472" s="293"/>
      <c r="AM472" s="293"/>
      <c r="AN472" s="315"/>
      <c r="AO472" s="315"/>
      <c r="AP472" s="315"/>
      <c r="AQ472" s="293"/>
      <c r="AR472" s="293"/>
      <c r="AS472" s="316"/>
      <c r="AT472" s="316"/>
      <c r="AU472" s="293"/>
      <c r="AV472" s="293"/>
    </row>
    <row r="473" spans="1:48" x14ac:dyDescent="0.2">
      <c r="A473" s="286"/>
      <c r="B473" s="317"/>
      <c r="C473" s="293"/>
      <c r="D473" s="293"/>
      <c r="E473" s="293"/>
      <c r="F473" s="293"/>
      <c r="G473" s="293" t="str">
        <f t="shared" si="35"/>
        <v>____</v>
      </c>
      <c r="H473" s="294"/>
      <c r="I473" s="294"/>
      <c r="J473" s="295"/>
      <c r="K473" s="293"/>
      <c r="L473" s="293"/>
      <c r="M473" s="293"/>
      <c r="N473" s="312">
        <f t="shared" si="36"/>
        <v>0</v>
      </c>
      <c r="O473" s="312">
        <f t="shared" si="37"/>
        <v>0</v>
      </c>
      <c r="P473" s="312"/>
      <c r="Q473" s="312"/>
      <c r="R473" s="312"/>
      <c r="S473" s="296"/>
      <c r="T473" s="296"/>
      <c r="U473" s="296"/>
      <c r="V473" s="296"/>
      <c r="W473" s="290"/>
      <c r="X473" s="290"/>
      <c r="Y473" s="313"/>
      <c r="Z473" s="313"/>
      <c r="AA473" s="313"/>
      <c r="AB473" s="313"/>
      <c r="AC473" s="313"/>
      <c r="AD473" s="293"/>
      <c r="AE473" s="293"/>
      <c r="AF473" s="293"/>
      <c r="AG473" s="293"/>
      <c r="AH473" s="293"/>
      <c r="AI473" s="293"/>
      <c r="AJ473" s="293"/>
      <c r="AK473" s="293"/>
      <c r="AL473" s="293"/>
      <c r="AM473" s="293"/>
      <c r="AN473" s="315"/>
      <c r="AO473" s="315"/>
      <c r="AP473" s="315"/>
      <c r="AQ473" s="293"/>
      <c r="AR473" s="293"/>
      <c r="AS473" s="316"/>
      <c r="AT473" s="316"/>
      <c r="AU473" s="293"/>
      <c r="AV473" s="293"/>
    </row>
    <row r="474" spans="1:48" x14ac:dyDescent="0.2">
      <c r="A474" s="286"/>
      <c r="B474" s="317"/>
      <c r="C474" s="293"/>
      <c r="D474" s="293"/>
      <c r="E474" s="293"/>
      <c r="F474" s="293"/>
      <c r="G474" s="293" t="str">
        <f t="shared" si="35"/>
        <v>____</v>
      </c>
      <c r="H474" s="294"/>
      <c r="I474" s="294"/>
      <c r="J474" s="295"/>
      <c r="K474" s="293"/>
      <c r="L474" s="293"/>
      <c r="M474" s="293"/>
      <c r="N474" s="312">
        <f t="shared" si="36"/>
        <v>0</v>
      </c>
      <c r="O474" s="312">
        <f t="shared" si="37"/>
        <v>0</v>
      </c>
      <c r="P474" s="312"/>
      <c r="Q474" s="312"/>
      <c r="R474" s="312"/>
      <c r="S474" s="296"/>
      <c r="T474" s="296"/>
      <c r="U474" s="296"/>
      <c r="V474" s="296"/>
      <c r="W474" s="290"/>
      <c r="X474" s="290"/>
      <c r="Y474" s="313"/>
      <c r="Z474" s="313"/>
      <c r="AA474" s="313"/>
      <c r="AB474" s="313"/>
      <c r="AC474" s="313"/>
      <c r="AD474" s="293"/>
      <c r="AE474" s="293"/>
      <c r="AF474" s="293"/>
      <c r="AG474" s="293"/>
      <c r="AH474" s="293"/>
      <c r="AI474" s="293"/>
      <c r="AJ474" s="293"/>
      <c r="AK474" s="293"/>
      <c r="AL474" s="293"/>
      <c r="AM474" s="293"/>
      <c r="AN474" s="315"/>
      <c r="AO474" s="315"/>
      <c r="AP474" s="315"/>
      <c r="AQ474" s="293"/>
      <c r="AR474" s="293"/>
      <c r="AS474" s="316"/>
      <c r="AT474" s="316"/>
      <c r="AU474" s="293"/>
      <c r="AV474" s="293"/>
    </row>
    <row r="475" spans="1:48" x14ac:dyDescent="0.2">
      <c r="A475" s="286"/>
      <c r="B475" s="317"/>
      <c r="C475" s="293"/>
      <c r="D475" s="293"/>
      <c r="E475" s="293"/>
      <c r="F475" s="293"/>
      <c r="G475" s="293" t="str">
        <f t="shared" si="35"/>
        <v>____</v>
      </c>
      <c r="H475" s="294"/>
      <c r="I475" s="294"/>
      <c r="J475" s="295"/>
      <c r="K475" s="293"/>
      <c r="L475" s="293"/>
      <c r="M475" s="293"/>
      <c r="N475" s="312">
        <f t="shared" si="36"/>
        <v>0</v>
      </c>
      <c r="O475" s="312">
        <f t="shared" si="37"/>
        <v>0</v>
      </c>
      <c r="P475" s="312"/>
      <c r="Q475" s="312"/>
      <c r="R475" s="312"/>
      <c r="S475" s="296"/>
      <c r="T475" s="296"/>
      <c r="U475" s="296"/>
      <c r="V475" s="296"/>
      <c r="W475" s="290"/>
      <c r="X475" s="290"/>
      <c r="Y475" s="313"/>
      <c r="Z475" s="313"/>
      <c r="AA475" s="313"/>
      <c r="AB475" s="313"/>
      <c r="AC475" s="313"/>
      <c r="AD475" s="293"/>
      <c r="AE475" s="293"/>
      <c r="AF475" s="293"/>
      <c r="AG475" s="293"/>
      <c r="AH475" s="293"/>
      <c r="AI475" s="293"/>
      <c r="AJ475" s="293"/>
      <c r="AK475" s="293"/>
      <c r="AL475" s="293"/>
      <c r="AM475" s="293"/>
      <c r="AN475" s="315"/>
      <c r="AO475" s="315"/>
      <c r="AP475" s="315"/>
      <c r="AQ475" s="293"/>
      <c r="AR475" s="293"/>
      <c r="AS475" s="316"/>
      <c r="AT475" s="316"/>
      <c r="AU475" s="293"/>
      <c r="AV475" s="293"/>
    </row>
    <row r="476" spans="1:48" x14ac:dyDescent="0.2">
      <c r="A476" s="286"/>
      <c r="B476" s="317"/>
      <c r="C476" s="293"/>
      <c r="D476" s="293"/>
      <c r="E476" s="293"/>
      <c r="F476" s="293"/>
      <c r="G476" s="293" t="str">
        <f t="shared" si="35"/>
        <v>____</v>
      </c>
      <c r="H476" s="294"/>
      <c r="I476" s="294"/>
      <c r="J476" s="295"/>
      <c r="K476" s="293"/>
      <c r="L476" s="293"/>
      <c r="M476" s="293"/>
      <c r="N476" s="312">
        <f t="shared" si="36"/>
        <v>0</v>
      </c>
      <c r="O476" s="312">
        <f t="shared" si="37"/>
        <v>0</v>
      </c>
      <c r="P476" s="312"/>
      <c r="Q476" s="312"/>
      <c r="R476" s="312"/>
      <c r="S476" s="296"/>
      <c r="T476" s="296"/>
      <c r="U476" s="296"/>
      <c r="V476" s="296"/>
      <c r="W476" s="290"/>
      <c r="X476" s="290"/>
      <c r="Y476" s="313"/>
      <c r="Z476" s="313"/>
      <c r="AA476" s="313"/>
      <c r="AB476" s="313"/>
      <c r="AC476" s="313"/>
      <c r="AD476" s="293"/>
      <c r="AE476" s="293"/>
      <c r="AF476" s="293"/>
      <c r="AG476" s="293"/>
      <c r="AH476" s="293"/>
      <c r="AI476" s="293"/>
      <c r="AJ476" s="293"/>
      <c r="AK476" s="293"/>
      <c r="AL476" s="293"/>
      <c r="AM476" s="293"/>
      <c r="AN476" s="315"/>
      <c r="AO476" s="315"/>
      <c r="AP476" s="315"/>
      <c r="AQ476" s="293"/>
      <c r="AR476" s="293"/>
      <c r="AS476" s="316"/>
      <c r="AT476" s="316"/>
      <c r="AU476" s="293"/>
      <c r="AV476" s="293"/>
    </row>
    <row r="477" spans="1:48" x14ac:dyDescent="0.2">
      <c r="A477" s="286"/>
      <c r="B477" s="317"/>
      <c r="C477" s="293"/>
      <c r="D477" s="293"/>
      <c r="E477" s="293"/>
      <c r="F477" s="293"/>
      <c r="G477" s="293" t="str">
        <f t="shared" si="35"/>
        <v>____</v>
      </c>
      <c r="H477" s="294"/>
      <c r="I477" s="294"/>
      <c r="J477" s="295"/>
      <c r="K477" s="293"/>
      <c r="L477" s="293"/>
      <c r="M477" s="293"/>
      <c r="N477" s="312">
        <f t="shared" si="36"/>
        <v>0</v>
      </c>
      <c r="O477" s="312">
        <f t="shared" si="37"/>
        <v>0</v>
      </c>
      <c r="P477" s="312"/>
      <c r="Q477" s="312"/>
      <c r="R477" s="312"/>
      <c r="S477" s="296"/>
      <c r="T477" s="296"/>
      <c r="U477" s="296"/>
      <c r="V477" s="296"/>
      <c r="W477" s="290"/>
      <c r="X477" s="290"/>
      <c r="Y477" s="313"/>
      <c r="Z477" s="313"/>
      <c r="AA477" s="313"/>
      <c r="AB477" s="313"/>
      <c r="AC477" s="313"/>
      <c r="AD477" s="293"/>
      <c r="AE477" s="293"/>
      <c r="AF477" s="293"/>
      <c r="AG477" s="293"/>
      <c r="AH477" s="293"/>
      <c r="AI477" s="293"/>
      <c r="AJ477" s="293"/>
      <c r="AK477" s="293"/>
      <c r="AL477" s="293"/>
      <c r="AM477" s="293"/>
      <c r="AN477" s="315"/>
      <c r="AO477" s="315"/>
      <c r="AP477" s="315"/>
      <c r="AQ477" s="293"/>
      <c r="AR477" s="293"/>
      <c r="AS477" s="316"/>
      <c r="AT477" s="316"/>
      <c r="AU477" s="293"/>
      <c r="AV477" s="293"/>
    </row>
    <row r="478" spans="1:48" x14ac:dyDescent="0.2">
      <c r="A478" s="286"/>
      <c r="B478" s="317"/>
      <c r="C478" s="293"/>
      <c r="D478" s="293"/>
      <c r="E478" s="293"/>
      <c r="F478" s="293"/>
      <c r="G478" s="293" t="str">
        <f t="shared" si="35"/>
        <v>____</v>
      </c>
      <c r="H478" s="294"/>
      <c r="I478" s="294"/>
      <c r="J478" s="295"/>
      <c r="K478" s="293"/>
      <c r="L478" s="293"/>
      <c r="M478" s="293"/>
      <c r="N478" s="312">
        <f t="shared" si="36"/>
        <v>0</v>
      </c>
      <c r="O478" s="312">
        <f t="shared" si="37"/>
        <v>0</v>
      </c>
      <c r="P478" s="312"/>
      <c r="Q478" s="312"/>
      <c r="R478" s="312"/>
      <c r="S478" s="296"/>
      <c r="T478" s="296"/>
      <c r="U478" s="296"/>
      <c r="V478" s="296"/>
      <c r="W478" s="290"/>
      <c r="X478" s="290"/>
      <c r="Y478" s="313"/>
      <c r="Z478" s="313"/>
      <c r="AA478" s="313"/>
      <c r="AB478" s="313"/>
      <c r="AC478" s="313"/>
      <c r="AD478" s="293"/>
      <c r="AE478" s="293"/>
      <c r="AF478" s="293"/>
      <c r="AG478" s="293"/>
      <c r="AH478" s="293"/>
      <c r="AI478" s="293"/>
      <c r="AJ478" s="293"/>
      <c r="AK478" s="293"/>
      <c r="AL478" s="293"/>
      <c r="AM478" s="293"/>
      <c r="AN478" s="315"/>
      <c r="AO478" s="315"/>
      <c r="AP478" s="315"/>
      <c r="AQ478" s="293"/>
      <c r="AR478" s="293"/>
      <c r="AS478" s="316"/>
      <c r="AT478" s="316"/>
      <c r="AU478" s="293"/>
      <c r="AV478" s="293"/>
    </row>
    <row r="479" spans="1:48" x14ac:dyDescent="0.2">
      <c r="A479" s="286"/>
      <c r="B479" s="317"/>
      <c r="C479" s="293"/>
      <c r="D479" s="293"/>
      <c r="E479" s="293"/>
      <c r="F479" s="293"/>
      <c r="G479" s="293" t="str">
        <f t="shared" si="35"/>
        <v>____</v>
      </c>
      <c r="H479" s="294"/>
      <c r="I479" s="294"/>
      <c r="J479" s="295"/>
      <c r="K479" s="293"/>
      <c r="L479" s="293"/>
      <c r="M479" s="293"/>
      <c r="N479" s="312">
        <f t="shared" si="36"/>
        <v>0</v>
      </c>
      <c r="O479" s="312">
        <f t="shared" si="37"/>
        <v>0</v>
      </c>
      <c r="P479" s="312"/>
      <c r="Q479" s="312"/>
      <c r="R479" s="312"/>
      <c r="S479" s="296"/>
      <c r="T479" s="296"/>
      <c r="U479" s="296"/>
      <c r="V479" s="296"/>
      <c r="W479" s="290"/>
      <c r="X479" s="290"/>
      <c r="Y479" s="313"/>
      <c r="Z479" s="313"/>
      <c r="AA479" s="313"/>
      <c r="AB479" s="313"/>
      <c r="AC479" s="313"/>
      <c r="AD479" s="293"/>
      <c r="AE479" s="293"/>
      <c r="AF479" s="293"/>
      <c r="AG479" s="293"/>
      <c r="AH479" s="293"/>
      <c r="AI479" s="293"/>
      <c r="AJ479" s="293"/>
      <c r="AK479" s="293"/>
      <c r="AL479" s="293"/>
      <c r="AM479" s="293"/>
      <c r="AN479" s="315"/>
      <c r="AO479" s="315"/>
      <c r="AP479" s="315"/>
      <c r="AQ479" s="293"/>
      <c r="AR479" s="293"/>
      <c r="AS479" s="316"/>
      <c r="AT479" s="316"/>
      <c r="AU479" s="293"/>
      <c r="AV479" s="293"/>
    </row>
    <row r="480" spans="1:48" x14ac:dyDescent="0.2">
      <c r="A480" s="286"/>
      <c r="B480" s="317"/>
      <c r="C480" s="293"/>
      <c r="D480" s="293"/>
      <c r="E480" s="293"/>
      <c r="F480" s="293"/>
      <c r="G480" s="293" t="str">
        <f t="shared" si="35"/>
        <v>____</v>
      </c>
      <c r="H480" s="294"/>
      <c r="I480" s="294"/>
      <c r="J480" s="295"/>
      <c r="K480" s="293"/>
      <c r="L480" s="293"/>
      <c r="M480" s="293"/>
      <c r="N480" s="312">
        <f t="shared" si="36"/>
        <v>0</v>
      </c>
      <c r="O480" s="312">
        <f t="shared" si="37"/>
        <v>0</v>
      </c>
      <c r="P480" s="312"/>
      <c r="Q480" s="312"/>
      <c r="R480" s="312"/>
      <c r="S480" s="296"/>
      <c r="T480" s="296"/>
      <c r="U480" s="296"/>
      <c r="V480" s="296"/>
      <c r="W480" s="290"/>
      <c r="X480" s="290"/>
      <c r="Y480" s="313"/>
      <c r="Z480" s="313"/>
      <c r="AA480" s="313"/>
      <c r="AB480" s="313"/>
      <c r="AC480" s="313"/>
      <c r="AD480" s="293"/>
      <c r="AE480" s="293"/>
      <c r="AF480" s="293"/>
      <c r="AG480" s="293"/>
      <c r="AH480" s="293"/>
      <c r="AI480" s="293"/>
      <c r="AJ480" s="293"/>
      <c r="AK480" s="293"/>
      <c r="AL480" s="293"/>
      <c r="AM480" s="293"/>
      <c r="AN480" s="315"/>
      <c r="AO480" s="315"/>
      <c r="AP480" s="315"/>
      <c r="AQ480" s="293"/>
      <c r="AR480" s="293"/>
      <c r="AS480" s="316"/>
      <c r="AT480" s="316"/>
      <c r="AU480" s="293"/>
      <c r="AV480" s="293"/>
    </row>
    <row r="481" spans="1:48" x14ac:dyDescent="0.2">
      <c r="A481" s="286"/>
      <c r="B481" s="317"/>
      <c r="C481" s="293"/>
      <c r="D481" s="293"/>
      <c r="E481" s="293"/>
      <c r="F481" s="293"/>
      <c r="G481" s="293" t="str">
        <f t="shared" si="35"/>
        <v>____</v>
      </c>
      <c r="H481" s="294"/>
      <c r="I481" s="294"/>
      <c r="J481" s="295"/>
      <c r="K481" s="293"/>
      <c r="L481" s="293"/>
      <c r="M481" s="293"/>
      <c r="N481" s="312">
        <f t="shared" si="36"/>
        <v>0</v>
      </c>
      <c r="O481" s="312">
        <f t="shared" si="37"/>
        <v>0</v>
      </c>
      <c r="P481" s="312"/>
      <c r="Q481" s="312"/>
      <c r="R481" s="312"/>
      <c r="S481" s="296"/>
      <c r="T481" s="296"/>
      <c r="U481" s="296"/>
      <c r="V481" s="296"/>
      <c r="W481" s="290"/>
      <c r="X481" s="290"/>
      <c r="Y481" s="313"/>
      <c r="Z481" s="313"/>
      <c r="AA481" s="313"/>
      <c r="AB481" s="313"/>
      <c r="AC481" s="313"/>
      <c r="AD481" s="293"/>
      <c r="AE481" s="293"/>
      <c r="AF481" s="293"/>
      <c r="AG481" s="293"/>
      <c r="AH481" s="293"/>
      <c r="AI481" s="293"/>
      <c r="AJ481" s="293"/>
      <c r="AK481" s="293"/>
      <c r="AL481" s="293"/>
      <c r="AM481" s="293"/>
      <c r="AN481" s="315"/>
      <c r="AO481" s="315"/>
      <c r="AP481" s="315"/>
      <c r="AQ481" s="293"/>
      <c r="AR481" s="293"/>
      <c r="AS481" s="316"/>
      <c r="AT481" s="316"/>
      <c r="AU481" s="293"/>
      <c r="AV481" s="293"/>
    </row>
    <row r="482" spans="1:48" x14ac:dyDescent="0.2">
      <c r="A482" s="286"/>
      <c r="B482" s="317"/>
      <c r="C482" s="293"/>
      <c r="D482" s="293"/>
      <c r="E482" s="293"/>
      <c r="F482" s="293"/>
      <c r="G482" s="293" t="str">
        <f t="shared" si="35"/>
        <v>____</v>
      </c>
      <c r="H482" s="294"/>
      <c r="I482" s="294"/>
      <c r="J482" s="295"/>
      <c r="K482" s="293"/>
      <c r="L482" s="293"/>
      <c r="M482" s="293"/>
      <c r="N482" s="312">
        <f t="shared" si="36"/>
        <v>0</v>
      </c>
      <c r="O482" s="312">
        <f t="shared" si="37"/>
        <v>0</v>
      </c>
      <c r="P482" s="312"/>
      <c r="Q482" s="312"/>
      <c r="R482" s="312"/>
      <c r="S482" s="296"/>
      <c r="T482" s="296"/>
      <c r="U482" s="296"/>
      <c r="V482" s="296"/>
      <c r="W482" s="290"/>
      <c r="X482" s="290"/>
      <c r="Y482" s="313"/>
      <c r="Z482" s="313"/>
      <c r="AA482" s="313"/>
      <c r="AB482" s="313"/>
      <c r="AC482" s="313"/>
      <c r="AD482" s="293"/>
      <c r="AE482" s="293"/>
      <c r="AF482" s="293"/>
      <c r="AG482" s="293"/>
      <c r="AH482" s="293"/>
      <c r="AI482" s="293"/>
      <c r="AJ482" s="293"/>
      <c r="AK482" s="293"/>
      <c r="AL482" s="293"/>
      <c r="AM482" s="293"/>
      <c r="AN482" s="315"/>
      <c r="AO482" s="315"/>
      <c r="AP482" s="315"/>
      <c r="AQ482" s="293"/>
      <c r="AR482" s="293"/>
      <c r="AS482" s="316"/>
      <c r="AT482" s="316"/>
      <c r="AU482" s="293"/>
      <c r="AV482" s="293"/>
    </row>
    <row r="483" spans="1:48" x14ac:dyDescent="0.2">
      <c r="A483" s="286"/>
      <c r="B483" s="317"/>
      <c r="C483" s="293"/>
      <c r="D483" s="293"/>
      <c r="E483" s="293"/>
      <c r="F483" s="293"/>
      <c r="G483" s="293" t="str">
        <f t="shared" si="35"/>
        <v>____</v>
      </c>
      <c r="H483" s="294"/>
      <c r="I483" s="294"/>
      <c r="J483" s="295"/>
      <c r="K483" s="293"/>
      <c r="L483" s="293"/>
      <c r="M483" s="293"/>
      <c r="N483" s="312">
        <f t="shared" si="36"/>
        <v>0</v>
      </c>
      <c r="O483" s="312">
        <f t="shared" si="37"/>
        <v>0</v>
      </c>
      <c r="P483" s="312"/>
      <c r="Q483" s="312"/>
      <c r="R483" s="312"/>
      <c r="S483" s="296"/>
      <c r="T483" s="296"/>
      <c r="U483" s="296"/>
      <c r="V483" s="296"/>
      <c r="W483" s="290"/>
      <c r="X483" s="290"/>
      <c r="Y483" s="313"/>
      <c r="Z483" s="313"/>
      <c r="AA483" s="313"/>
      <c r="AB483" s="313"/>
      <c r="AC483" s="313"/>
      <c r="AD483" s="293"/>
      <c r="AE483" s="293"/>
      <c r="AF483" s="293"/>
      <c r="AG483" s="293"/>
      <c r="AH483" s="293"/>
      <c r="AI483" s="293"/>
      <c r="AJ483" s="293"/>
      <c r="AK483" s="293"/>
      <c r="AL483" s="293"/>
      <c r="AM483" s="293"/>
      <c r="AN483" s="315"/>
      <c r="AO483" s="315"/>
      <c r="AP483" s="315"/>
      <c r="AQ483" s="293"/>
      <c r="AR483" s="293"/>
      <c r="AS483" s="316"/>
      <c r="AT483" s="316"/>
      <c r="AU483" s="293"/>
      <c r="AV483" s="293"/>
    </row>
    <row r="484" spans="1:48" x14ac:dyDescent="0.2">
      <c r="A484" s="286"/>
      <c r="B484" s="317"/>
      <c r="C484" s="293"/>
      <c r="D484" s="293"/>
      <c r="E484" s="293"/>
      <c r="F484" s="293"/>
      <c r="G484" s="293" t="str">
        <f t="shared" si="35"/>
        <v>____</v>
      </c>
      <c r="H484" s="294"/>
      <c r="I484" s="294"/>
      <c r="J484" s="295"/>
      <c r="K484" s="293"/>
      <c r="L484" s="293"/>
      <c r="M484" s="293"/>
      <c r="N484" s="312">
        <f t="shared" si="36"/>
        <v>0</v>
      </c>
      <c r="O484" s="312">
        <f t="shared" si="37"/>
        <v>0</v>
      </c>
      <c r="P484" s="312"/>
      <c r="Q484" s="312"/>
      <c r="R484" s="312"/>
      <c r="S484" s="296"/>
      <c r="T484" s="296"/>
      <c r="U484" s="296"/>
      <c r="V484" s="296"/>
      <c r="W484" s="290"/>
      <c r="X484" s="290"/>
      <c r="Y484" s="313"/>
      <c r="Z484" s="313"/>
      <c r="AA484" s="313"/>
      <c r="AB484" s="313"/>
      <c r="AC484" s="313"/>
      <c r="AD484" s="293"/>
      <c r="AE484" s="293"/>
      <c r="AF484" s="293"/>
      <c r="AG484" s="293"/>
      <c r="AH484" s="293"/>
      <c r="AI484" s="293"/>
      <c r="AJ484" s="293"/>
      <c r="AK484" s="293"/>
      <c r="AL484" s="293"/>
      <c r="AM484" s="293"/>
      <c r="AN484" s="315"/>
      <c r="AO484" s="315"/>
      <c r="AP484" s="315"/>
      <c r="AQ484" s="293"/>
      <c r="AR484" s="293"/>
      <c r="AS484" s="316"/>
      <c r="AT484" s="316"/>
      <c r="AU484" s="293"/>
      <c r="AV484" s="293"/>
    </row>
    <row r="485" spans="1:48" x14ac:dyDescent="0.2">
      <c r="A485" s="286"/>
      <c r="B485" s="317"/>
      <c r="C485" s="293"/>
      <c r="D485" s="293"/>
      <c r="E485" s="293"/>
      <c r="F485" s="293"/>
      <c r="G485" s="293" t="str">
        <f t="shared" si="35"/>
        <v>____</v>
      </c>
      <c r="H485" s="294"/>
      <c r="I485" s="294"/>
      <c r="J485" s="295"/>
      <c r="K485" s="293"/>
      <c r="L485" s="293"/>
      <c r="M485" s="293"/>
      <c r="N485" s="312">
        <f t="shared" si="36"/>
        <v>0</v>
      </c>
      <c r="O485" s="312">
        <f t="shared" si="37"/>
        <v>0</v>
      </c>
      <c r="P485" s="312"/>
      <c r="Q485" s="312"/>
      <c r="R485" s="312"/>
      <c r="S485" s="296"/>
      <c r="T485" s="296"/>
      <c r="U485" s="296"/>
      <c r="V485" s="296"/>
      <c r="W485" s="290"/>
      <c r="X485" s="290"/>
      <c r="Y485" s="313"/>
      <c r="Z485" s="313"/>
      <c r="AA485" s="313"/>
      <c r="AB485" s="313"/>
      <c r="AC485" s="313"/>
      <c r="AD485" s="293"/>
      <c r="AE485" s="293"/>
      <c r="AF485" s="293"/>
      <c r="AG485" s="293"/>
      <c r="AH485" s="293"/>
      <c r="AI485" s="293"/>
      <c r="AJ485" s="293"/>
      <c r="AK485" s="293"/>
      <c r="AL485" s="293"/>
      <c r="AM485" s="293"/>
      <c r="AN485" s="315"/>
      <c r="AO485" s="315"/>
      <c r="AP485" s="315"/>
      <c r="AQ485" s="293"/>
      <c r="AR485" s="293"/>
      <c r="AS485" s="316"/>
      <c r="AT485" s="316"/>
      <c r="AU485" s="293"/>
      <c r="AV485" s="293"/>
    </row>
    <row r="486" spans="1:48" x14ac:dyDescent="0.2">
      <c r="A486" s="286"/>
      <c r="B486" s="317"/>
      <c r="C486" s="293"/>
      <c r="D486" s="293"/>
      <c r="E486" s="293"/>
      <c r="F486" s="293"/>
      <c r="G486" s="293" t="str">
        <f t="shared" si="35"/>
        <v>____</v>
      </c>
      <c r="H486" s="294"/>
      <c r="I486" s="294"/>
      <c r="J486" s="295"/>
      <c r="K486" s="293"/>
      <c r="L486" s="293"/>
      <c r="M486" s="293"/>
      <c r="N486" s="312">
        <f t="shared" si="36"/>
        <v>0</v>
      </c>
      <c r="O486" s="312">
        <f t="shared" si="37"/>
        <v>0</v>
      </c>
      <c r="P486" s="312"/>
      <c r="Q486" s="312"/>
      <c r="R486" s="312"/>
      <c r="S486" s="296"/>
      <c r="T486" s="296"/>
      <c r="U486" s="296"/>
      <c r="V486" s="296"/>
      <c r="W486" s="290"/>
      <c r="X486" s="290"/>
      <c r="Y486" s="313"/>
      <c r="Z486" s="313"/>
      <c r="AA486" s="313"/>
      <c r="AB486" s="313"/>
      <c r="AC486" s="313"/>
      <c r="AD486" s="293"/>
      <c r="AE486" s="293"/>
      <c r="AF486" s="293"/>
      <c r="AG486" s="293"/>
      <c r="AH486" s="293"/>
      <c r="AI486" s="293"/>
      <c r="AJ486" s="293"/>
      <c r="AK486" s="293"/>
      <c r="AL486" s="293"/>
      <c r="AM486" s="293"/>
      <c r="AN486" s="315"/>
      <c r="AO486" s="315"/>
      <c r="AP486" s="315"/>
      <c r="AQ486" s="293"/>
      <c r="AR486" s="293"/>
      <c r="AS486" s="316"/>
      <c r="AT486" s="316"/>
      <c r="AU486" s="293"/>
      <c r="AV486" s="293"/>
    </row>
    <row r="487" spans="1:48" x14ac:dyDescent="0.2">
      <c r="A487" s="286"/>
      <c r="B487" s="317"/>
      <c r="C487" s="293"/>
      <c r="D487" s="293"/>
      <c r="E487" s="293"/>
      <c r="F487" s="293"/>
      <c r="G487" s="293" t="str">
        <f t="shared" si="35"/>
        <v>____</v>
      </c>
      <c r="H487" s="294"/>
      <c r="I487" s="294"/>
      <c r="J487" s="295"/>
      <c r="K487" s="293"/>
      <c r="L487" s="293"/>
      <c r="M487" s="293"/>
      <c r="N487" s="312">
        <f t="shared" si="36"/>
        <v>0</v>
      </c>
      <c r="O487" s="312">
        <f t="shared" si="37"/>
        <v>0</v>
      </c>
      <c r="P487" s="312"/>
      <c r="Q487" s="312"/>
      <c r="R487" s="312"/>
      <c r="S487" s="296"/>
      <c r="T487" s="296"/>
      <c r="U487" s="296"/>
      <c r="V487" s="296"/>
      <c r="W487" s="290"/>
      <c r="X487" s="290"/>
      <c r="Y487" s="313"/>
      <c r="Z487" s="313"/>
      <c r="AA487" s="313"/>
      <c r="AB487" s="313"/>
      <c r="AC487" s="313"/>
      <c r="AD487" s="293"/>
      <c r="AE487" s="293"/>
      <c r="AF487" s="293"/>
      <c r="AG487" s="293"/>
      <c r="AH487" s="293"/>
      <c r="AI487" s="293"/>
      <c r="AJ487" s="293"/>
      <c r="AK487" s="293"/>
      <c r="AL487" s="293"/>
      <c r="AM487" s="293"/>
      <c r="AN487" s="315"/>
      <c r="AO487" s="315"/>
      <c r="AP487" s="315"/>
      <c r="AQ487" s="293"/>
      <c r="AR487" s="293"/>
      <c r="AS487" s="316"/>
      <c r="AT487" s="316"/>
      <c r="AU487" s="293"/>
      <c r="AV487" s="293"/>
    </row>
    <row r="488" spans="1:48" x14ac:dyDescent="0.2">
      <c r="A488" s="286"/>
      <c r="B488" s="317"/>
      <c r="C488" s="293"/>
      <c r="D488" s="293"/>
      <c r="E488" s="293"/>
      <c r="F488" s="293"/>
      <c r="G488" s="293" t="str">
        <f t="shared" si="35"/>
        <v>____</v>
      </c>
      <c r="H488" s="294"/>
      <c r="I488" s="294"/>
      <c r="J488" s="295"/>
      <c r="K488" s="293"/>
      <c r="L488" s="293"/>
      <c r="M488" s="293"/>
      <c r="N488" s="312">
        <f t="shared" si="36"/>
        <v>0</v>
      </c>
      <c r="O488" s="312">
        <f t="shared" si="37"/>
        <v>0</v>
      </c>
      <c r="P488" s="312"/>
      <c r="Q488" s="312"/>
      <c r="R488" s="312"/>
      <c r="S488" s="296"/>
      <c r="T488" s="296"/>
      <c r="U488" s="296"/>
      <c r="V488" s="296"/>
      <c r="W488" s="290"/>
      <c r="X488" s="290"/>
      <c r="Y488" s="313"/>
      <c r="Z488" s="313"/>
      <c r="AA488" s="313"/>
      <c r="AB488" s="313"/>
      <c r="AC488" s="313"/>
      <c r="AD488" s="293"/>
      <c r="AE488" s="293"/>
      <c r="AF488" s="293"/>
      <c r="AG488" s="293"/>
      <c r="AH488" s="293"/>
      <c r="AI488" s="293"/>
      <c r="AJ488" s="293"/>
      <c r="AK488" s="293"/>
      <c r="AL488" s="293"/>
      <c r="AM488" s="293"/>
      <c r="AN488" s="315"/>
      <c r="AO488" s="315"/>
      <c r="AP488" s="315"/>
      <c r="AQ488" s="293"/>
      <c r="AR488" s="293"/>
      <c r="AS488" s="316"/>
      <c r="AT488" s="316"/>
      <c r="AU488" s="293"/>
      <c r="AV488" s="293"/>
    </row>
    <row r="489" spans="1:48" x14ac:dyDescent="0.2">
      <c r="A489" s="286"/>
      <c r="B489" s="317"/>
      <c r="C489" s="293"/>
      <c r="D489" s="293"/>
      <c r="E489" s="293"/>
      <c r="F489" s="293"/>
      <c r="G489" s="293" t="str">
        <f t="shared" si="35"/>
        <v>____</v>
      </c>
      <c r="H489" s="294"/>
      <c r="I489" s="294"/>
      <c r="J489" s="295"/>
      <c r="K489" s="293"/>
      <c r="L489" s="293"/>
      <c r="M489" s="293"/>
      <c r="N489" s="312">
        <f t="shared" si="36"/>
        <v>0</v>
      </c>
      <c r="O489" s="312">
        <f t="shared" si="37"/>
        <v>0</v>
      </c>
      <c r="P489" s="312"/>
      <c r="Q489" s="312"/>
      <c r="R489" s="312"/>
      <c r="S489" s="296"/>
      <c r="T489" s="296"/>
      <c r="U489" s="296"/>
      <c r="V489" s="296"/>
      <c r="W489" s="290"/>
      <c r="X489" s="290"/>
      <c r="Y489" s="313"/>
      <c r="Z489" s="313"/>
      <c r="AA489" s="313"/>
      <c r="AB489" s="313"/>
      <c r="AC489" s="313"/>
      <c r="AD489" s="293"/>
      <c r="AE489" s="293"/>
      <c r="AF489" s="293"/>
      <c r="AG489" s="293"/>
      <c r="AH489" s="293"/>
      <c r="AI489" s="293"/>
      <c r="AJ489" s="293"/>
      <c r="AK489" s="293"/>
      <c r="AL489" s="293"/>
      <c r="AM489" s="293"/>
      <c r="AN489" s="315"/>
      <c r="AO489" s="315"/>
      <c r="AP489" s="315"/>
      <c r="AQ489" s="293"/>
      <c r="AR489" s="293"/>
      <c r="AS489" s="316"/>
      <c r="AT489" s="316"/>
      <c r="AU489" s="293"/>
      <c r="AV489" s="293"/>
    </row>
    <row r="490" spans="1:48" x14ac:dyDescent="0.2">
      <c r="A490" s="286"/>
      <c r="B490" s="317"/>
      <c r="C490" s="293"/>
      <c r="D490" s="293"/>
      <c r="E490" s="293"/>
      <c r="F490" s="293"/>
      <c r="G490" s="293" t="str">
        <f t="shared" si="35"/>
        <v>____</v>
      </c>
      <c r="H490" s="294"/>
      <c r="I490" s="294"/>
      <c r="J490" s="295"/>
      <c r="K490" s="293"/>
      <c r="L490" s="293"/>
      <c r="M490" s="293"/>
      <c r="N490" s="312">
        <f t="shared" si="36"/>
        <v>0</v>
      </c>
      <c r="O490" s="312">
        <f t="shared" si="37"/>
        <v>0</v>
      </c>
      <c r="P490" s="312"/>
      <c r="Q490" s="312"/>
      <c r="R490" s="312"/>
      <c r="S490" s="296"/>
      <c r="T490" s="296"/>
      <c r="U490" s="296"/>
      <c r="V490" s="296"/>
      <c r="W490" s="290"/>
      <c r="X490" s="290"/>
      <c r="Y490" s="313"/>
      <c r="Z490" s="313"/>
      <c r="AA490" s="313"/>
      <c r="AB490" s="313"/>
      <c r="AC490" s="313"/>
      <c r="AD490" s="293"/>
      <c r="AE490" s="293"/>
      <c r="AF490" s="293"/>
      <c r="AG490" s="293"/>
      <c r="AH490" s="293"/>
      <c r="AI490" s="293"/>
      <c r="AJ490" s="293"/>
      <c r="AK490" s="293"/>
      <c r="AL490" s="293"/>
      <c r="AM490" s="293"/>
      <c r="AN490" s="315"/>
      <c r="AO490" s="315"/>
      <c r="AP490" s="315"/>
      <c r="AQ490" s="293"/>
      <c r="AR490" s="293"/>
      <c r="AS490" s="316"/>
      <c r="AT490" s="316"/>
      <c r="AU490" s="293"/>
      <c r="AV490" s="293"/>
    </row>
    <row r="491" spans="1:48" x14ac:dyDescent="0.2">
      <c r="A491" s="286"/>
      <c r="B491" s="317"/>
      <c r="C491" s="293"/>
      <c r="D491" s="293"/>
      <c r="E491" s="293"/>
      <c r="F491" s="293"/>
      <c r="G491" s="293" t="str">
        <f t="shared" si="35"/>
        <v>____</v>
      </c>
      <c r="H491" s="294"/>
      <c r="I491" s="294"/>
      <c r="J491" s="295"/>
      <c r="K491" s="293"/>
      <c r="L491" s="293"/>
      <c r="M491" s="293"/>
      <c r="N491" s="312">
        <f t="shared" si="36"/>
        <v>0</v>
      </c>
      <c r="O491" s="312">
        <f t="shared" si="37"/>
        <v>0</v>
      </c>
      <c r="P491" s="312"/>
      <c r="Q491" s="312"/>
      <c r="R491" s="312"/>
      <c r="S491" s="296"/>
      <c r="T491" s="296"/>
      <c r="U491" s="296"/>
      <c r="V491" s="296"/>
      <c r="W491" s="290"/>
      <c r="X491" s="290"/>
      <c r="Y491" s="313"/>
      <c r="Z491" s="313"/>
      <c r="AA491" s="313"/>
      <c r="AB491" s="313"/>
      <c r="AC491" s="313"/>
      <c r="AD491" s="293"/>
      <c r="AE491" s="293"/>
      <c r="AF491" s="293"/>
      <c r="AG491" s="293"/>
      <c r="AH491" s="293"/>
      <c r="AI491" s="293"/>
      <c r="AJ491" s="293"/>
      <c r="AK491" s="293"/>
      <c r="AL491" s="293"/>
      <c r="AM491" s="293"/>
      <c r="AN491" s="315"/>
      <c r="AO491" s="315"/>
      <c r="AP491" s="315"/>
      <c r="AQ491" s="293"/>
      <c r="AR491" s="293"/>
      <c r="AS491" s="316"/>
      <c r="AT491" s="316"/>
      <c r="AU491" s="293"/>
      <c r="AV491" s="293"/>
    </row>
    <row r="492" spans="1:48" x14ac:dyDescent="0.2">
      <c r="A492" s="286"/>
      <c r="B492" s="317"/>
      <c r="C492" s="293"/>
      <c r="D492" s="293"/>
      <c r="E492" s="293"/>
      <c r="F492" s="293"/>
      <c r="G492" s="293" t="str">
        <f t="shared" si="35"/>
        <v>____</v>
      </c>
      <c r="H492" s="294"/>
      <c r="I492" s="294"/>
      <c r="J492" s="295"/>
      <c r="K492" s="293"/>
      <c r="L492" s="293"/>
      <c r="M492" s="293"/>
      <c r="N492" s="312">
        <f t="shared" si="36"/>
        <v>0</v>
      </c>
      <c r="O492" s="312">
        <f t="shared" si="37"/>
        <v>0</v>
      </c>
      <c r="P492" s="312"/>
      <c r="Q492" s="312"/>
      <c r="R492" s="312"/>
      <c r="S492" s="296"/>
      <c r="T492" s="296"/>
      <c r="U492" s="296"/>
      <c r="V492" s="296"/>
      <c r="W492" s="290"/>
      <c r="X492" s="290"/>
      <c r="Y492" s="313"/>
      <c r="Z492" s="313"/>
      <c r="AA492" s="313"/>
      <c r="AB492" s="313"/>
      <c r="AC492" s="313"/>
      <c r="AD492" s="293"/>
      <c r="AE492" s="293"/>
      <c r="AF492" s="293"/>
      <c r="AG492" s="293"/>
      <c r="AH492" s="293"/>
      <c r="AI492" s="293"/>
      <c r="AJ492" s="293"/>
      <c r="AK492" s="293"/>
      <c r="AL492" s="293"/>
      <c r="AM492" s="293"/>
      <c r="AN492" s="315"/>
      <c r="AO492" s="315"/>
      <c r="AP492" s="315"/>
      <c r="AQ492" s="293"/>
      <c r="AR492" s="293"/>
      <c r="AS492" s="316"/>
      <c r="AT492" s="316"/>
      <c r="AU492" s="293"/>
      <c r="AV492" s="293"/>
    </row>
    <row r="493" spans="1:48" x14ac:dyDescent="0.2">
      <c r="A493" s="286"/>
      <c r="B493" s="317"/>
      <c r="C493" s="293"/>
      <c r="D493" s="293"/>
      <c r="E493" s="293"/>
      <c r="F493" s="293"/>
      <c r="G493" s="293" t="str">
        <f t="shared" si="35"/>
        <v>____</v>
      </c>
      <c r="H493" s="294"/>
      <c r="I493" s="294"/>
      <c r="J493" s="295"/>
      <c r="K493" s="293"/>
      <c r="L493" s="293"/>
      <c r="M493" s="293"/>
      <c r="N493" s="312">
        <f t="shared" si="36"/>
        <v>0</v>
      </c>
      <c r="O493" s="312">
        <f t="shared" si="37"/>
        <v>0</v>
      </c>
      <c r="P493" s="312"/>
      <c r="Q493" s="312"/>
      <c r="R493" s="312"/>
      <c r="S493" s="296"/>
      <c r="T493" s="296"/>
      <c r="U493" s="296"/>
      <c r="V493" s="296"/>
      <c r="W493" s="290"/>
      <c r="X493" s="290"/>
      <c r="Y493" s="313"/>
      <c r="Z493" s="313"/>
      <c r="AA493" s="313"/>
      <c r="AB493" s="313"/>
      <c r="AC493" s="313"/>
      <c r="AD493" s="293"/>
      <c r="AE493" s="293"/>
      <c r="AF493" s="293"/>
      <c r="AG493" s="293"/>
      <c r="AH493" s="293"/>
      <c r="AI493" s="293"/>
      <c r="AJ493" s="293"/>
      <c r="AK493" s="293"/>
      <c r="AL493" s="293"/>
      <c r="AM493" s="293"/>
      <c r="AN493" s="315"/>
      <c r="AO493" s="315"/>
      <c r="AP493" s="315"/>
      <c r="AQ493" s="293"/>
      <c r="AR493" s="293"/>
      <c r="AS493" s="316"/>
      <c r="AT493" s="316"/>
      <c r="AU493" s="293"/>
      <c r="AV493" s="293"/>
    </row>
    <row r="494" spans="1:48" x14ac:dyDescent="0.2">
      <c r="A494" s="286"/>
      <c r="B494" s="317"/>
      <c r="C494" s="293"/>
      <c r="D494" s="293"/>
      <c r="E494" s="293"/>
      <c r="F494" s="293"/>
      <c r="G494" s="293" t="str">
        <f t="shared" si="35"/>
        <v>____</v>
      </c>
      <c r="H494" s="294"/>
      <c r="I494" s="294"/>
      <c r="J494" s="295"/>
      <c r="K494" s="293"/>
      <c r="L494" s="293"/>
      <c r="M494" s="293"/>
      <c r="N494" s="312">
        <f t="shared" si="36"/>
        <v>0</v>
      </c>
      <c r="O494" s="312">
        <f t="shared" si="37"/>
        <v>0</v>
      </c>
      <c r="P494" s="312"/>
      <c r="Q494" s="312"/>
      <c r="R494" s="312"/>
      <c r="S494" s="296"/>
      <c r="T494" s="296"/>
      <c r="U494" s="296"/>
      <c r="V494" s="296"/>
      <c r="W494" s="290"/>
      <c r="X494" s="290"/>
      <c r="Y494" s="313"/>
      <c r="Z494" s="313"/>
      <c r="AA494" s="313"/>
      <c r="AB494" s="313"/>
      <c r="AC494" s="313"/>
      <c r="AD494" s="293"/>
      <c r="AE494" s="293"/>
      <c r="AF494" s="293"/>
      <c r="AG494" s="293"/>
      <c r="AH494" s="293"/>
      <c r="AI494" s="293"/>
      <c r="AJ494" s="293"/>
      <c r="AK494" s="293"/>
      <c r="AL494" s="293"/>
      <c r="AM494" s="293"/>
      <c r="AN494" s="315"/>
      <c r="AO494" s="315"/>
      <c r="AP494" s="315"/>
      <c r="AQ494" s="293"/>
      <c r="AR494" s="293"/>
      <c r="AS494" s="316"/>
      <c r="AT494" s="316"/>
      <c r="AU494" s="293"/>
      <c r="AV494" s="293"/>
    </row>
    <row r="495" spans="1:48" x14ac:dyDescent="0.2">
      <c r="A495" s="286"/>
      <c r="B495" s="317"/>
      <c r="C495" s="293"/>
      <c r="D495" s="293"/>
      <c r="E495" s="293"/>
      <c r="F495" s="293"/>
      <c r="G495" s="293" t="str">
        <f t="shared" si="35"/>
        <v>____</v>
      </c>
      <c r="H495" s="294"/>
      <c r="I495" s="294"/>
      <c r="J495" s="295"/>
      <c r="K495" s="293"/>
      <c r="L495" s="293"/>
      <c r="M495" s="293"/>
      <c r="N495" s="312">
        <f t="shared" si="36"/>
        <v>0</v>
      </c>
      <c r="O495" s="312">
        <f t="shared" si="37"/>
        <v>0</v>
      </c>
      <c r="P495" s="312"/>
      <c r="Q495" s="312"/>
      <c r="R495" s="312"/>
      <c r="S495" s="296"/>
      <c r="T495" s="296"/>
      <c r="U495" s="296"/>
      <c r="V495" s="296"/>
      <c r="W495" s="290"/>
      <c r="X495" s="290"/>
      <c r="Y495" s="313"/>
      <c r="Z495" s="313"/>
      <c r="AA495" s="313"/>
      <c r="AB495" s="313"/>
      <c r="AC495" s="313"/>
      <c r="AD495" s="293"/>
      <c r="AE495" s="293"/>
      <c r="AF495" s="293"/>
      <c r="AG495" s="293"/>
      <c r="AH495" s="293"/>
      <c r="AI495" s="293"/>
      <c r="AJ495" s="293"/>
      <c r="AK495" s="293"/>
      <c r="AL495" s="293"/>
      <c r="AM495" s="293"/>
      <c r="AN495" s="315"/>
      <c r="AO495" s="315"/>
      <c r="AP495" s="315"/>
      <c r="AQ495" s="293"/>
      <c r="AR495" s="293"/>
      <c r="AS495" s="316"/>
      <c r="AT495" s="316"/>
      <c r="AU495" s="293"/>
      <c r="AV495" s="293"/>
    </row>
    <row r="496" spans="1:48" x14ac:dyDescent="0.2">
      <c r="A496" s="286"/>
      <c r="B496" s="317"/>
      <c r="C496" s="293"/>
      <c r="D496" s="293"/>
      <c r="E496" s="293"/>
      <c r="F496" s="293"/>
      <c r="G496" s="293" t="str">
        <f t="shared" si="35"/>
        <v>____</v>
      </c>
      <c r="H496" s="294"/>
      <c r="I496" s="294"/>
      <c r="J496" s="295"/>
      <c r="K496" s="293"/>
      <c r="L496" s="293"/>
      <c r="M496" s="293"/>
      <c r="N496" s="312">
        <f t="shared" si="36"/>
        <v>0</v>
      </c>
      <c r="O496" s="312">
        <f t="shared" si="37"/>
        <v>0</v>
      </c>
      <c r="P496" s="312"/>
      <c r="Q496" s="312"/>
      <c r="R496" s="312"/>
      <c r="S496" s="296"/>
      <c r="T496" s="296"/>
      <c r="U496" s="296"/>
      <c r="V496" s="296"/>
      <c r="W496" s="290"/>
      <c r="X496" s="290"/>
      <c r="Y496" s="313"/>
      <c r="Z496" s="313"/>
      <c r="AA496" s="313"/>
      <c r="AB496" s="313"/>
      <c r="AC496" s="313"/>
      <c r="AD496" s="293"/>
      <c r="AE496" s="293"/>
      <c r="AF496" s="293"/>
      <c r="AG496" s="293"/>
      <c r="AH496" s="293"/>
      <c r="AI496" s="293"/>
      <c r="AJ496" s="293"/>
      <c r="AK496" s="293"/>
      <c r="AL496" s="293"/>
      <c r="AM496" s="293"/>
      <c r="AN496" s="315"/>
      <c r="AO496" s="315"/>
      <c r="AP496" s="315"/>
      <c r="AQ496" s="293"/>
      <c r="AR496" s="293"/>
      <c r="AS496" s="316"/>
      <c r="AT496" s="316"/>
      <c r="AU496" s="293"/>
      <c r="AV496" s="293"/>
    </row>
    <row r="497" spans="1:48" x14ac:dyDescent="0.2">
      <c r="A497" s="286"/>
      <c r="B497" s="317"/>
      <c r="C497" s="293"/>
      <c r="D497" s="293"/>
      <c r="E497" s="293"/>
      <c r="F497" s="293"/>
      <c r="G497" s="293" t="str">
        <f t="shared" si="35"/>
        <v>____</v>
      </c>
      <c r="H497" s="294"/>
      <c r="I497" s="294"/>
      <c r="J497" s="295"/>
      <c r="K497" s="293"/>
      <c r="L497" s="293"/>
      <c r="M497" s="293"/>
      <c r="N497" s="312">
        <f t="shared" si="36"/>
        <v>0</v>
      </c>
      <c r="O497" s="312">
        <f t="shared" si="37"/>
        <v>0</v>
      </c>
      <c r="P497" s="312"/>
      <c r="Q497" s="312"/>
      <c r="R497" s="312"/>
      <c r="S497" s="296"/>
      <c r="T497" s="296"/>
      <c r="U497" s="296"/>
      <c r="V497" s="296"/>
      <c r="W497" s="290"/>
      <c r="X497" s="290"/>
      <c r="Y497" s="313"/>
      <c r="Z497" s="313"/>
      <c r="AA497" s="313"/>
      <c r="AB497" s="313"/>
      <c r="AC497" s="313"/>
      <c r="AD497" s="293"/>
      <c r="AE497" s="293"/>
      <c r="AF497" s="293"/>
      <c r="AG497" s="293"/>
      <c r="AH497" s="293"/>
      <c r="AI497" s="293"/>
      <c r="AJ497" s="293"/>
      <c r="AK497" s="293"/>
      <c r="AL497" s="293"/>
      <c r="AM497" s="293"/>
      <c r="AN497" s="315"/>
      <c r="AO497" s="315"/>
      <c r="AP497" s="315"/>
      <c r="AQ497" s="293"/>
      <c r="AR497" s="293"/>
      <c r="AS497" s="316"/>
      <c r="AT497" s="316"/>
      <c r="AU497" s="293"/>
      <c r="AV497" s="293"/>
    </row>
    <row r="498" spans="1:48" x14ac:dyDescent="0.2">
      <c r="A498" s="286"/>
      <c r="B498" s="317"/>
      <c r="C498" s="293"/>
      <c r="D498" s="293"/>
      <c r="E498" s="293"/>
      <c r="F498" s="293"/>
      <c r="G498" s="293" t="str">
        <f t="shared" si="35"/>
        <v>____</v>
      </c>
      <c r="H498" s="294"/>
      <c r="I498" s="294"/>
      <c r="J498" s="295"/>
      <c r="K498" s="293"/>
      <c r="L498" s="293"/>
      <c r="M498" s="293"/>
      <c r="N498" s="312">
        <f t="shared" si="36"/>
        <v>0</v>
      </c>
      <c r="O498" s="312">
        <f t="shared" si="37"/>
        <v>0</v>
      </c>
      <c r="P498" s="312"/>
      <c r="Q498" s="312"/>
      <c r="R498" s="312"/>
      <c r="S498" s="296"/>
      <c r="T498" s="296"/>
      <c r="U498" s="296"/>
      <c r="V498" s="296"/>
      <c r="W498" s="290"/>
      <c r="X498" s="290"/>
      <c r="Y498" s="313"/>
      <c r="Z498" s="313"/>
      <c r="AA498" s="313"/>
      <c r="AB498" s="313"/>
      <c r="AC498" s="313"/>
      <c r="AD498" s="293"/>
      <c r="AE498" s="293"/>
      <c r="AF498" s="293"/>
      <c r="AG498" s="293"/>
      <c r="AH498" s="293"/>
      <c r="AI498" s="293"/>
      <c r="AJ498" s="293"/>
      <c r="AK498" s="293"/>
      <c r="AL498" s="293"/>
      <c r="AM498" s="293"/>
      <c r="AN498" s="315"/>
      <c r="AO498" s="315"/>
      <c r="AP498" s="315"/>
      <c r="AQ498" s="293"/>
      <c r="AR498" s="293"/>
      <c r="AS498" s="316"/>
      <c r="AT498" s="316"/>
      <c r="AU498" s="293"/>
      <c r="AV498" s="293"/>
    </row>
    <row r="499" spans="1:48" x14ac:dyDescent="0.2">
      <c r="A499" s="286"/>
      <c r="B499" s="317"/>
      <c r="C499" s="293"/>
      <c r="D499" s="293"/>
      <c r="E499" s="293"/>
      <c r="F499" s="293"/>
      <c r="G499" s="293" t="str">
        <f t="shared" si="35"/>
        <v>____</v>
      </c>
      <c r="H499" s="294"/>
      <c r="I499" s="294"/>
      <c r="J499" s="295"/>
      <c r="K499" s="293"/>
      <c r="L499" s="293"/>
      <c r="M499" s="293"/>
      <c r="N499" s="312">
        <f t="shared" si="36"/>
        <v>0</v>
      </c>
      <c r="O499" s="312">
        <f t="shared" si="37"/>
        <v>0</v>
      </c>
      <c r="P499" s="312"/>
      <c r="Q499" s="312"/>
      <c r="R499" s="312"/>
      <c r="S499" s="296"/>
      <c r="T499" s="296"/>
      <c r="U499" s="296"/>
      <c r="V499" s="296"/>
      <c r="W499" s="290"/>
      <c r="X499" s="290"/>
      <c r="Y499" s="313"/>
      <c r="Z499" s="313"/>
      <c r="AA499" s="313"/>
      <c r="AB499" s="313"/>
      <c r="AC499" s="313"/>
      <c r="AD499" s="293"/>
      <c r="AE499" s="293"/>
      <c r="AF499" s="293"/>
      <c r="AG499" s="293"/>
      <c r="AH499" s="293"/>
      <c r="AI499" s="293"/>
      <c r="AJ499" s="293"/>
      <c r="AK499" s="293"/>
      <c r="AL499" s="293"/>
      <c r="AM499" s="293"/>
      <c r="AN499" s="315"/>
      <c r="AO499" s="315"/>
      <c r="AP499" s="315"/>
      <c r="AQ499" s="293"/>
      <c r="AR499" s="293"/>
      <c r="AS499" s="316"/>
      <c r="AT499" s="316"/>
      <c r="AU499" s="293"/>
      <c r="AV499" s="293"/>
    </row>
    <row r="500" spans="1:48" x14ac:dyDescent="0.2">
      <c r="A500" s="286"/>
      <c r="B500" s="317"/>
      <c r="C500" s="293"/>
      <c r="D500" s="293"/>
      <c r="E500" s="293"/>
      <c r="F500" s="293"/>
      <c r="G500" s="293" t="str">
        <f t="shared" si="35"/>
        <v>____</v>
      </c>
      <c r="H500" s="294"/>
      <c r="I500" s="294"/>
      <c r="J500" s="295"/>
      <c r="K500" s="293"/>
      <c r="L500" s="293"/>
      <c r="M500" s="293"/>
      <c r="N500" s="312">
        <f t="shared" si="36"/>
        <v>0</v>
      </c>
      <c r="O500" s="312">
        <f t="shared" si="37"/>
        <v>0</v>
      </c>
      <c r="P500" s="312"/>
      <c r="Q500" s="312"/>
      <c r="R500" s="312"/>
      <c r="S500" s="296"/>
      <c r="T500" s="296"/>
      <c r="U500" s="296"/>
      <c r="V500" s="296"/>
      <c r="W500" s="290"/>
      <c r="X500" s="290"/>
      <c r="Y500" s="313"/>
      <c r="Z500" s="313"/>
      <c r="AA500" s="313"/>
      <c r="AB500" s="313"/>
      <c r="AC500" s="313"/>
      <c r="AD500" s="293"/>
      <c r="AE500" s="293"/>
      <c r="AF500" s="293"/>
      <c r="AG500" s="293"/>
      <c r="AH500" s="293"/>
      <c r="AI500" s="293"/>
      <c r="AJ500" s="293"/>
      <c r="AK500" s="293"/>
      <c r="AL500" s="293"/>
      <c r="AM500" s="293"/>
      <c r="AN500" s="315"/>
      <c r="AO500" s="315"/>
      <c r="AP500" s="315"/>
      <c r="AQ500" s="293"/>
      <c r="AR500" s="293"/>
      <c r="AS500" s="316"/>
      <c r="AT500" s="316"/>
      <c r="AU500" s="293"/>
      <c r="AV500" s="293"/>
    </row>
    <row r="501" spans="1:48" x14ac:dyDescent="0.2">
      <c r="A501" s="286"/>
      <c r="B501" s="317"/>
      <c r="C501" s="293"/>
      <c r="D501" s="293"/>
      <c r="E501" s="293"/>
      <c r="F501" s="293"/>
      <c r="G501" s="293" t="str">
        <f t="shared" si="35"/>
        <v>____</v>
      </c>
      <c r="H501" s="294"/>
      <c r="I501" s="294"/>
      <c r="J501" s="295"/>
      <c r="K501" s="293"/>
      <c r="L501" s="293"/>
      <c r="M501" s="293"/>
      <c r="N501" s="312">
        <f t="shared" si="36"/>
        <v>0</v>
      </c>
      <c r="O501" s="312">
        <f t="shared" si="37"/>
        <v>0</v>
      </c>
      <c r="P501" s="312"/>
      <c r="Q501" s="312"/>
      <c r="R501" s="312"/>
      <c r="S501" s="296"/>
      <c r="T501" s="296"/>
      <c r="U501" s="296"/>
      <c r="V501" s="296"/>
      <c r="W501" s="290"/>
      <c r="X501" s="290"/>
      <c r="Y501" s="313"/>
      <c r="Z501" s="313"/>
      <c r="AA501" s="313"/>
      <c r="AB501" s="313"/>
      <c r="AC501" s="313"/>
      <c r="AD501" s="293"/>
      <c r="AE501" s="293"/>
      <c r="AF501" s="293"/>
      <c r="AG501" s="293"/>
      <c r="AH501" s="293"/>
      <c r="AI501" s="293"/>
      <c r="AJ501" s="293"/>
      <c r="AK501" s="293"/>
      <c r="AL501" s="293"/>
      <c r="AM501" s="293"/>
      <c r="AN501" s="315"/>
      <c r="AO501" s="315"/>
      <c r="AP501" s="315"/>
      <c r="AQ501" s="293"/>
      <c r="AR501" s="293"/>
      <c r="AS501" s="316"/>
      <c r="AT501" s="316"/>
      <c r="AU501" s="293"/>
      <c r="AV501" s="293"/>
    </row>
    <row r="502" spans="1:48" x14ac:dyDescent="0.2">
      <c r="A502" s="286"/>
      <c r="B502" s="317"/>
      <c r="C502" s="293"/>
      <c r="D502" s="293"/>
      <c r="E502" s="293"/>
      <c r="F502" s="293"/>
      <c r="G502" s="293" t="str">
        <f t="shared" si="35"/>
        <v>____</v>
      </c>
      <c r="H502" s="294"/>
      <c r="I502" s="294"/>
      <c r="J502" s="295"/>
      <c r="K502" s="293"/>
      <c r="L502" s="293"/>
      <c r="M502" s="293"/>
      <c r="N502" s="312">
        <f t="shared" si="36"/>
        <v>0</v>
      </c>
      <c r="O502" s="312">
        <f t="shared" si="37"/>
        <v>0</v>
      </c>
      <c r="P502" s="312"/>
      <c r="Q502" s="312"/>
      <c r="R502" s="312"/>
      <c r="S502" s="296"/>
      <c r="T502" s="296"/>
      <c r="U502" s="296"/>
      <c r="V502" s="296"/>
      <c r="W502" s="290"/>
      <c r="X502" s="290"/>
      <c r="Y502" s="313"/>
      <c r="Z502" s="313"/>
      <c r="AA502" s="313"/>
      <c r="AB502" s="313"/>
      <c r="AC502" s="313"/>
      <c r="AD502" s="293"/>
      <c r="AE502" s="293"/>
      <c r="AF502" s="293"/>
      <c r="AG502" s="293"/>
      <c r="AH502" s="293"/>
      <c r="AI502" s="293"/>
      <c r="AJ502" s="293"/>
      <c r="AK502" s="293"/>
      <c r="AL502" s="293"/>
      <c r="AM502" s="293"/>
      <c r="AN502" s="315"/>
      <c r="AO502" s="315"/>
      <c r="AP502" s="315"/>
      <c r="AQ502" s="293"/>
      <c r="AR502" s="293"/>
      <c r="AS502" s="316"/>
      <c r="AT502" s="316"/>
      <c r="AU502" s="293"/>
      <c r="AV502" s="293"/>
    </row>
    <row r="503" spans="1:48" x14ac:dyDescent="0.2">
      <c r="A503" s="286"/>
      <c r="B503" s="317"/>
      <c r="C503" s="293"/>
      <c r="D503" s="293"/>
      <c r="E503" s="293"/>
      <c r="F503" s="293"/>
      <c r="G503" s="293" t="str">
        <f t="shared" si="35"/>
        <v>____</v>
      </c>
      <c r="H503" s="294"/>
      <c r="I503" s="294"/>
      <c r="J503" s="295"/>
      <c r="K503" s="293"/>
      <c r="L503" s="293"/>
      <c r="M503" s="293"/>
      <c r="N503" s="312">
        <f t="shared" si="36"/>
        <v>0</v>
      </c>
      <c r="O503" s="312">
        <f t="shared" si="37"/>
        <v>0</v>
      </c>
      <c r="P503" s="312"/>
      <c r="Q503" s="312"/>
      <c r="R503" s="312"/>
      <c r="S503" s="296"/>
      <c r="T503" s="296"/>
      <c r="U503" s="296"/>
      <c r="V503" s="296"/>
      <c r="W503" s="290"/>
      <c r="X503" s="290"/>
      <c r="Y503" s="313"/>
      <c r="Z503" s="313"/>
      <c r="AA503" s="313"/>
      <c r="AB503" s="313"/>
      <c r="AC503" s="313"/>
      <c r="AD503" s="293"/>
      <c r="AE503" s="293"/>
      <c r="AF503" s="293"/>
      <c r="AG503" s="293"/>
      <c r="AH503" s="293"/>
      <c r="AI503" s="293"/>
      <c r="AJ503" s="293"/>
      <c r="AK503" s="293"/>
      <c r="AL503" s="293"/>
      <c r="AM503" s="293"/>
      <c r="AN503" s="315"/>
      <c r="AO503" s="315"/>
      <c r="AP503" s="315"/>
      <c r="AQ503" s="293"/>
      <c r="AR503" s="293"/>
      <c r="AS503" s="316"/>
      <c r="AT503" s="316"/>
      <c r="AU503" s="293"/>
      <c r="AV503" s="293"/>
    </row>
    <row r="504" spans="1:48" x14ac:dyDescent="0.2">
      <c r="A504" s="286"/>
      <c r="B504" s="317"/>
      <c r="C504" s="293"/>
      <c r="D504" s="293"/>
      <c r="E504" s="293"/>
      <c r="F504" s="293"/>
      <c r="G504" s="293" t="str">
        <f t="shared" si="35"/>
        <v>____</v>
      </c>
      <c r="H504" s="294"/>
      <c r="I504" s="294"/>
      <c r="J504" s="295"/>
      <c r="K504" s="293"/>
      <c r="L504" s="293"/>
      <c r="M504" s="293"/>
      <c r="N504" s="312">
        <f t="shared" si="36"/>
        <v>0</v>
      </c>
      <c r="O504" s="312">
        <f t="shared" si="37"/>
        <v>0</v>
      </c>
      <c r="P504" s="312"/>
      <c r="Q504" s="312"/>
      <c r="R504" s="312"/>
      <c r="S504" s="296"/>
      <c r="T504" s="296"/>
      <c r="U504" s="296"/>
      <c r="V504" s="296"/>
      <c r="W504" s="290"/>
      <c r="X504" s="290"/>
      <c r="Y504" s="313"/>
      <c r="Z504" s="313"/>
      <c r="AA504" s="313"/>
      <c r="AB504" s="313"/>
      <c r="AC504" s="313"/>
      <c r="AD504" s="293"/>
      <c r="AE504" s="293"/>
      <c r="AF504" s="293"/>
      <c r="AG504" s="293"/>
      <c r="AH504" s="293"/>
      <c r="AI504" s="293"/>
      <c r="AJ504" s="293"/>
      <c r="AK504" s="293"/>
      <c r="AL504" s="293"/>
      <c r="AM504" s="293"/>
      <c r="AN504" s="315"/>
      <c r="AO504" s="315"/>
      <c r="AP504" s="315"/>
      <c r="AQ504" s="293"/>
      <c r="AR504" s="293"/>
      <c r="AS504" s="316"/>
      <c r="AT504" s="316"/>
      <c r="AU504" s="293"/>
      <c r="AV504" s="293"/>
    </row>
    <row r="505" spans="1:48" x14ac:dyDescent="0.2">
      <c r="A505" s="286"/>
      <c r="B505" s="317"/>
      <c r="C505" s="293"/>
      <c r="D505" s="293"/>
      <c r="E505" s="293"/>
      <c r="F505" s="293"/>
      <c r="G505" s="293" t="str">
        <f t="shared" si="35"/>
        <v>____</v>
      </c>
      <c r="H505" s="294"/>
      <c r="I505" s="294"/>
      <c r="J505" s="295"/>
      <c r="K505" s="293"/>
      <c r="L505" s="293"/>
      <c r="M505" s="293"/>
      <c r="N505" s="312">
        <f t="shared" si="36"/>
        <v>0</v>
      </c>
      <c r="O505" s="312">
        <f t="shared" si="37"/>
        <v>0</v>
      </c>
      <c r="P505" s="312"/>
      <c r="Q505" s="312"/>
      <c r="R505" s="312"/>
      <c r="S505" s="296"/>
      <c r="T505" s="296"/>
      <c r="U505" s="296"/>
      <c r="V505" s="296"/>
      <c r="W505" s="290"/>
      <c r="X505" s="290"/>
      <c r="Y505" s="313"/>
      <c r="Z505" s="313"/>
      <c r="AA505" s="313"/>
      <c r="AB505" s="313"/>
      <c r="AC505" s="313"/>
      <c r="AD505" s="293"/>
      <c r="AE505" s="293"/>
      <c r="AF505" s="293"/>
      <c r="AG505" s="293"/>
      <c r="AH505" s="293"/>
      <c r="AI505" s="293"/>
      <c r="AJ505" s="293"/>
      <c r="AK505" s="293"/>
      <c r="AL505" s="293"/>
      <c r="AM505" s="293"/>
      <c r="AN505" s="315"/>
      <c r="AO505" s="315"/>
      <c r="AP505" s="315"/>
      <c r="AQ505" s="293"/>
      <c r="AR505" s="293"/>
      <c r="AS505" s="316"/>
      <c r="AT505" s="316"/>
      <c r="AU505" s="293"/>
      <c r="AV505" s="293"/>
    </row>
    <row r="506" spans="1:48" x14ac:dyDescent="0.2">
      <c r="A506" s="286"/>
      <c r="B506" s="317"/>
      <c r="C506" s="293"/>
      <c r="D506" s="293"/>
      <c r="E506" s="293"/>
      <c r="F506" s="293"/>
      <c r="G506" s="293" t="str">
        <f t="shared" si="35"/>
        <v>____</v>
      </c>
      <c r="H506" s="294"/>
      <c r="I506" s="294"/>
      <c r="J506" s="295"/>
      <c r="K506" s="293"/>
      <c r="L506" s="293"/>
      <c r="M506" s="293"/>
      <c r="N506" s="312">
        <f t="shared" si="36"/>
        <v>0</v>
      </c>
      <c r="O506" s="312">
        <f t="shared" si="37"/>
        <v>0</v>
      </c>
      <c r="P506" s="312"/>
      <c r="Q506" s="312"/>
      <c r="R506" s="312"/>
      <c r="S506" s="296"/>
      <c r="T506" s="296"/>
      <c r="U506" s="296"/>
      <c r="V506" s="296"/>
      <c r="W506" s="290"/>
      <c r="X506" s="290"/>
      <c r="Y506" s="313"/>
      <c r="Z506" s="313"/>
      <c r="AA506" s="313"/>
      <c r="AB506" s="313"/>
      <c r="AC506" s="313"/>
      <c r="AD506" s="293"/>
      <c r="AE506" s="293"/>
      <c r="AF506" s="293"/>
      <c r="AG506" s="293"/>
      <c r="AH506" s="293"/>
      <c r="AI506" s="293"/>
      <c r="AJ506" s="293"/>
      <c r="AK506" s="293"/>
      <c r="AL506" s="293"/>
      <c r="AM506" s="293"/>
      <c r="AN506" s="315"/>
      <c r="AO506" s="315"/>
      <c r="AP506" s="315"/>
      <c r="AQ506" s="293"/>
      <c r="AR506" s="293"/>
      <c r="AS506" s="316"/>
      <c r="AT506" s="316"/>
      <c r="AU506" s="293"/>
      <c r="AV506" s="293"/>
    </row>
    <row r="507" spans="1:48" x14ac:dyDescent="0.2">
      <c r="A507" s="286"/>
      <c r="B507" s="317"/>
      <c r="C507" s="293"/>
      <c r="D507" s="293"/>
      <c r="E507" s="293"/>
      <c r="F507" s="293"/>
      <c r="G507" s="293" t="str">
        <f t="shared" si="35"/>
        <v>____</v>
      </c>
      <c r="H507" s="294"/>
      <c r="I507" s="294"/>
      <c r="J507" s="295"/>
      <c r="K507" s="293"/>
      <c r="L507" s="293"/>
      <c r="M507" s="293"/>
      <c r="N507" s="312">
        <f t="shared" si="36"/>
        <v>0</v>
      </c>
      <c r="O507" s="312">
        <f t="shared" si="37"/>
        <v>0</v>
      </c>
      <c r="P507" s="312"/>
      <c r="Q507" s="312"/>
      <c r="R507" s="312"/>
      <c r="S507" s="296"/>
      <c r="T507" s="296"/>
      <c r="U507" s="296"/>
      <c r="V507" s="296"/>
      <c r="W507" s="290"/>
      <c r="X507" s="290"/>
      <c r="Y507" s="313"/>
      <c r="Z507" s="313"/>
      <c r="AA507" s="313"/>
      <c r="AB507" s="313"/>
      <c r="AC507" s="313"/>
      <c r="AD507" s="293"/>
      <c r="AE507" s="293"/>
      <c r="AF507" s="293"/>
      <c r="AG507" s="293"/>
      <c r="AH507" s="293"/>
      <c r="AI507" s="293"/>
      <c r="AJ507" s="293"/>
      <c r="AK507" s="293"/>
      <c r="AL507" s="293"/>
      <c r="AM507" s="293"/>
      <c r="AN507" s="315"/>
      <c r="AO507" s="315"/>
      <c r="AP507" s="315"/>
      <c r="AQ507" s="293"/>
      <c r="AR507" s="293"/>
      <c r="AS507" s="316"/>
      <c r="AT507" s="316"/>
      <c r="AU507" s="293"/>
      <c r="AV507" s="293"/>
    </row>
    <row r="508" spans="1:48" x14ac:dyDescent="0.2">
      <c r="A508" s="286"/>
      <c r="B508" s="317"/>
      <c r="C508" s="293"/>
      <c r="D508" s="293"/>
      <c r="E508" s="293"/>
      <c r="F508" s="293"/>
      <c r="G508" s="293" t="str">
        <f t="shared" si="35"/>
        <v>____</v>
      </c>
      <c r="H508" s="294"/>
      <c r="I508" s="294"/>
      <c r="J508" s="295"/>
      <c r="K508" s="293"/>
      <c r="L508" s="293"/>
      <c r="M508" s="293"/>
      <c r="N508" s="312">
        <f t="shared" si="36"/>
        <v>0</v>
      </c>
      <c r="O508" s="312">
        <f t="shared" si="37"/>
        <v>0</v>
      </c>
      <c r="P508" s="312"/>
      <c r="Q508" s="312"/>
      <c r="R508" s="312"/>
      <c r="S508" s="296"/>
      <c r="T508" s="296"/>
      <c r="U508" s="296"/>
      <c r="V508" s="296"/>
      <c r="W508" s="290"/>
      <c r="X508" s="290"/>
      <c r="Y508" s="313"/>
      <c r="Z508" s="313"/>
      <c r="AA508" s="313"/>
      <c r="AB508" s="313"/>
      <c r="AC508" s="313"/>
      <c r="AD508" s="293"/>
      <c r="AE508" s="293"/>
      <c r="AF508" s="293"/>
      <c r="AG508" s="293"/>
      <c r="AH508" s="293"/>
      <c r="AI508" s="293"/>
      <c r="AJ508" s="293"/>
      <c r="AK508" s="293"/>
      <c r="AL508" s="293"/>
      <c r="AM508" s="293"/>
      <c r="AN508" s="315"/>
      <c r="AO508" s="315"/>
      <c r="AP508" s="315"/>
      <c r="AQ508" s="293"/>
      <c r="AR508" s="293"/>
      <c r="AS508" s="316"/>
      <c r="AT508" s="316"/>
      <c r="AU508" s="293"/>
      <c r="AV508" s="293"/>
    </row>
    <row r="509" spans="1:48" x14ac:dyDescent="0.2">
      <c r="A509" s="286"/>
      <c r="B509" s="317"/>
      <c r="C509" s="293"/>
      <c r="D509" s="293"/>
      <c r="E509" s="293"/>
      <c r="F509" s="293"/>
      <c r="G509" s="293" t="str">
        <f t="shared" si="35"/>
        <v>____</v>
      </c>
      <c r="H509" s="294"/>
      <c r="I509" s="294"/>
      <c r="J509" s="295"/>
      <c r="K509" s="293"/>
      <c r="L509" s="293"/>
      <c r="M509" s="293"/>
      <c r="N509" s="312">
        <f t="shared" si="36"/>
        <v>0</v>
      </c>
      <c r="O509" s="312">
        <f t="shared" si="37"/>
        <v>0</v>
      </c>
      <c r="P509" s="312"/>
      <c r="Q509" s="312"/>
      <c r="R509" s="312"/>
      <c r="S509" s="296"/>
      <c r="T509" s="296"/>
      <c r="U509" s="296"/>
      <c r="V509" s="296"/>
      <c r="W509" s="290"/>
      <c r="X509" s="290"/>
      <c r="Y509" s="313"/>
      <c r="Z509" s="313"/>
      <c r="AA509" s="313"/>
      <c r="AB509" s="313"/>
      <c r="AC509" s="313"/>
      <c r="AD509" s="293"/>
      <c r="AE509" s="293"/>
      <c r="AF509" s="293"/>
      <c r="AG509" s="293"/>
      <c r="AH509" s="293"/>
      <c r="AI509" s="293"/>
      <c r="AJ509" s="293"/>
      <c r="AK509" s="293"/>
      <c r="AL509" s="293"/>
      <c r="AM509" s="293"/>
      <c r="AN509" s="315"/>
      <c r="AO509" s="315"/>
      <c r="AP509" s="315"/>
      <c r="AQ509" s="293"/>
      <c r="AR509" s="293"/>
      <c r="AS509" s="316"/>
      <c r="AT509" s="316"/>
      <c r="AU509" s="293"/>
      <c r="AV509" s="293"/>
    </row>
    <row r="510" spans="1:48" x14ac:dyDescent="0.2">
      <c r="A510" s="286"/>
      <c r="B510" s="317"/>
      <c r="C510" s="293"/>
      <c r="D510" s="293"/>
      <c r="E510" s="293"/>
      <c r="F510" s="293"/>
      <c r="G510" s="293" t="str">
        <f t="shared" si="35"/>
        <v>____</v>
      </c>
      <c r="H510" s="294"/>
      <c r="I510" s="294"/>
      <c r="J510" s="295"/>
      <c r="K510" s="293"/>
      <c r="L510" s="293"/>
      <c r="M510" s="293"/>
      <c r="N510" s="312">
        <f t="shared" si="36"/>
        <v>0</v>
      </c>
      <c r="O510" s="312">
        <f t="shared" si="37"/>
        <v>0</v>
      </c>
      <c r="P510" s="312"/>
      <c r="Q510" s="312"/>
      <c r="R510" s="312"/>
      <c r="S510" s="296"/>
      <c r="T510" s="296"/>
      <c r="U510" s="296"/>
      <c r="V510" s="296"/>
      <c r="W510" s="290"/>
      <c r="X510" s="290"/>
      <c r="Y510" s="313"/>
      <c r="Z510" s="313"/>
      <c r="AA510" s="313"/>
      <c r="AB510" s="313"/>
      <c r="AC510" s="313"/>
      <c r="AD510" s="293"/>
      <c r="AE510" s="293"/>
      <c r="AF510" s="293"/>
      <c r="AG510" s="293"/>
      <c r="AH510" s="293"/>
      <c r="AI510" s="293"/>
      <c r="AJ510" s="293"/>
      <c r="AK510" s="293"/>
      <c r="AL510" s="293"/>
      <c r="AM510" s="293"/>
      <c r="AN510" s="315"/>
      <c r="AO510" s="315"/>
      <c r="AP510" s="315"/>
      <c r="AQ510" s="293"/>
      <c r="AR510" s="293"/>
      <c r="AS510" s="316"/>
      <c r="AT510" s="316"/>
      <c r="AU510" s="293"/>
      <c r="AV510" s="293"/>
    </row>
    <row r="511" spans="1:48" x14ac:dyDescent="0.2">
      <c r="A511" s="286"/>
      <c r="B511" s="317"/>
      <c r="C511" s="293"/>
      <c r="D511" s="293"/>
      <c r="E511" s="293"/>
      <c r="F511" s="293"/>
      <c r="G511" s="293" t="str">
        <f t="shared" si="35"/>
        <v>____</v>
      </c>
      <c r="H511" s="294"/>
      <c r="I511" s="294"/>
      <c r="J511" s="295"/>
      <c r="K511" s="293"/>
      <c r="L511" s="293"/>
      <c r="M511" s="293"/>
      <c r="N511" s="312">
        <f t="shared" si="36"/>
        <v>0</v>
      </c>
      <c r="O511" s="312">
        <f t="shared" si="37"/>
        <v>0</v>
      </c>
      <c r="P511" s="312"/>
      <c r="Q511" s="312"/>
      <c r="R511" s="312"/>
      <c r="S511" s="296"/>
      <c r="T511" s="296"/>
      <c r="U511" s="296"/>
      <c r="V511" s="296"/>
      <c r="W511" s="290"/>
      <c r="X511" s="290"/>
      <c r="Y511" s="313"/>
      <c r="Z511" s="313"/>
      <c r="AA511" s="313"/>
      <c r="AB511" s="313"/>
      <c r="AC511" s="313"/>
      <c r="AD511" s="293"/>
      <c r="AE511" s="293"/>
      <c r="AF511" s="293"/>
      <c r="AG511" s="293"/>
      <c r="AH511" s="293"/>
      <c r="AI511" s="293"/>
      <c r="AJ511" s="293"/>
      <c r="AK511" s="293"/>
      <c r="AL511" s="293"/>
      <c r="AM511" s="293"/>
      <c r="AN511" s="315"/>
      <c r="AO511" s="315"/>
      <c r="AP511" s="315"/>
      <c r="AQ511" s="293"/>
      <c r="AR511" s="293"/>
      <c r="AS511" s="316"/>
      <c r="AT511" s="316"/>
      <c r="AU511" s="293"/>
      <c r="AV511" s="293"/>
    </row>
    <row r="512" spans="1:48" x14ac:dyDescent="0.2">
      <c r="A512" s="286"/>
      <c r="B512" s="317"/>
      <c r="C512" s="293"/>
      <c r="D512" s="293"/>
      <c r="E512" s="293"/>
      <c r="F512" s="293"/>
      <c r="G512" s="293" t="str">
        <f t="shared" si="35"/>
        <v>____</v>
      </c>
      <c r="H512" s="294"/>
      <c r="I512" s="294"/>
      <c r="J512" s="295"/>
      <c r="K512" s="293"/>
      <c r="L512" s="293"/>
      <c r="M512" s="293"/>
      <c r="N512" s="312">
        <f t="shared" si="36"/>
        <v>0</v>
      </c>
      <c r="O512" s="312">
        <f t="shared" si="37"/>
        <v>0</v>
      </c>
      <c r="P512" s="312"/>
      <c r="Q512" s="312"/>
      <c r="R512" s="312"/>
      <c r="S512" s="296"/>
      <c r="T512" s="296"/>
      <c r="U512" s="296"/>
      <c r="V512" s="296"/>
      <c r="W512" s="290"/>
      <c r="X512" s="290"/>
      <c r="Y512" s="313"/>
      <c r="Z512" s="313"/>
      <c r="AA512" s="313"/>
      <c r="AB512" s="313"/>
      <c r="AC512" s="313"/>
      <c r="AD512" s="293"/>
      <c r="AE512" s="293"/>
      <c r="AF512" s="293"/>
      <c r="AG512" s="293"/>
      <c r="AH512" s="293"/>
      <c r="AI512" s="293"/>
      <c r="AJ512" s="293"/>
      <c r="AK512" s="293"/>
      <c r="AL512" s="293"/>
      <c r="AM512" s="293"/>
      <c r="AN512" s="315"/>
      <c r="AO512" s="315"/>
      <c r="AP512" s="315"/>
      <c r="AQ512" s="293"/>
      <c r="AR512" s="293"/>
      <c r="AS512" s="316"/>
      <c r="AT512" s="316"/>
      <c r="AU512" s="293"/>
      <c r="AV512" s="293"/>
    </row>
    <row r="513" spans="1:48" x14ac:dyDescent="0.2">
      <c r="A513" s="286"/>
      <c r="B513" s="317"/>
      <c r="C513" s="293"/>
      <c r="D513" s="293"/>
      <c r="E513" s="293"/>
      <c r="F513" s="293"/>
      <c r="G513" s="293" t="str">
        <f t="shared" si="35"/>
        <v>____</v>
      </c>
      <c r="H513" s="294"/>
      <c r="I513" s="294"/>
      <c r="J513" s="295"/>
      <c r="K513" s="293"/>
      <c r="L513" s="293"/>
      <c r="M513" s="293"/>
      <c r="N513" s="312">
        <f t="shared" si="36"/>
        <v>0</v>
      </c>
      <c r="O513" s="312">
        <f t="shared" si="37"/>
        <v>0</v>
      </c>
      <c r="P513" s="312"/>
      <c r="Q513" s="312"/>
      <c r="R513" s="312"/>
      <c r="S513" s="296"/>
      <c r="T513" s="296"/>
      <c r="U513" s="296"/>
      <c r="V513" s="296"/>
      <c r="W513" s="290"/>
      <c r="X513" s="290"/>
      <c r="Y513" s="313"/>
      <c r="Z513" s="313"/>
      <c r="AA513" s="313"/>
      <c r="AB513" s="313"/>
      <c r="AC513" s="313"/>
      <c r="AD513" s="293"/>
      <c r="AE513" s="293"/>
      <c r="AF513" s="293"/>
      <c r="AG513" s="293"/>
      <c r="AH513" s="293"/>
      <c r="AI513" s="293"/>
      <c r="AJ513" s="293"/>
      <c r="AK513" s="293"/>
      <c r="AL513" s="293"/>
      <c r="AM513" s="293"/>
      <c r="AN513" s="315"/>
      <c r="AO513" s="315"/>
      <c r="AP513" s="315"/>
      <c r="AQ513" s="293"/>
      <c r="AR513" s="293"/>
      <c r="AS513" s="316"/>
      <c r="AT513" s="316"/>
      <c r="AU513" s="293"/>
      <c r="AV513" s="293"/>
    </row>
    <row r="514" spans="1:48" x14ac:dyDescent="0.2">
      <c r="A514" s="286"/>
      <c r="B514" s="317"/>
      <c r="C514" s="293"/>
      <c r="D514" s="293"/>
      <c r="E514" s="293"/>
      <c r="F514" s="293"/>
      <c r="G514" s="293" t="str">
        <f t="shared" si="35"/>
        <v>____</v>
      </c>
      <c r="H514" s="294"/>
      <c r="I514" s="294"/>
      <c r="J514" s="295"/>
      <c r="K514" s="293"/>
      <c r="L514" s="293"/>
      <c r="M514" s="293"/>
      <c r="N514" s="312">
        <f t="shared" si="36"/>
        <v>0</v>
      </c>
      <c r="O514" s="312">
        <f t="shared" si="37"/>
        <v>0</v>
      </c>
      <c r="P514" s="312"/>
      <c r="Q514" s="312"/>
      <c r="R514" s="312"/>
      <c r="S514" s="296"/>
      <c r="T514" s="296"/>
      <c r="U514" s="296"/>
      <c r="V514" s="296"/>
      <c r="W514" s="290"/>
      <c r="X514" s="290"/>
      <c r="Y514" s="313"/>
      <c r="Z514" s="313"/>
      <c r="AA514" s="313"/>
      <c r="AB514" s="313"/>
      <c r="AC514" s="313"/>
      <c r="AD514" s="293"/>
      <c r="AE514" s="293"/>
      <c r="AF514" s="293"/>
      <c r="AG514" s="293"/>
      <c r="AH514" s="293"/>
      <c r="AI514" s="293"/>
      <c r="AJ514" s="293"/>
      <c r="AK514" s="293"/>
      <c r="AL514" s="293"/>
      <c r="AM514" s="293"/>
      <c r="AN514" s="315"/>
      <c r="AO514" s="315"/>
      <c r="AP514" s="315"/>
      <c r="AQ514" s="293"/>
      <c r="AR514" s="293"/>
      <c r="AS514" s="316"/>
      <c r="AT514" s="316"/>
      <c r="AU514" s="293"/>
      <c r="AV514" s="293"/>
    </row>
    <row r="515" spans="1:48" x14ac:dyDescent="0.2">
      <c r="A515" s="286"/>
      <c r="B515" s="317"/>
      <c r="C515" s="293"/>
      <c r="D515" s="293"/>
      <c r="E515" s="293"/>
      <c r="F515" s="293"/>
      <c r="G515" s="293" t="str">
        <f t="shared" si="35"/>
        <v>____</v>
      </c>
      <c r="H515" s="294"/>
      <c r="I515" s="294"/>
      <c r="J515" s="295"/>
      <c r="K515" s="293"/>
      <c r="L515" s="293"/>
      <c r="M515" s="293"/>
      <c r="N515" s="312">
        <f t="shared" si="36"/>
        <v>0</v>
      </c>
      <c r="O515" s="312">
        <f t="shared" si="37"/>
        <v>0</v>
      </c>
      <c r="P515" s="312"/>
      <c r="Q515" s="312"/>
      <c r="R515" s="312"/>
      <c r="S515" s="296"/>
      <c r="T515" s="296"/>
      <c r="U515" s="296"/>
      <c r="V515" s="296"/>
      <c r="W515" s="290"/>
      <c r="X515" s="290"/>
      <c r="Y515" s="313"/>
      <c r="Z515" s="313"/>
      <c r="AA515" s="313"/>
      <c r="AB515" s="313"/>
      <c r="AC515" s="313"/>
      <c r="AD515" s="293"/>
      <c r="AE515" s="293"/>
      <c r="AF515" s="293"/>
      <c r="AG515" s="293"/>
      <c r="AH515" s="293"/>
      <c r="AI515" s="293"/>
      <c r="AJ515" s="293"/>
      <c r="AK515" s="293"/>
      <c r="AL515" s="293"/>
      <c r="AM515" s="293"/>
      <c r="AN515" s="315"/>
      <c r="AO515" s="315"/>
      <c r="AP515" s="315"/>
      <c r="AQ515" s="293"/>
      <c r="AR515" s="293"/>
      <c r="AS515" s="316"/>
      <c r="AT515" s="316"/>
      <c r="AU515" s="293"/>
      <c r="AV515" s="293"/>
    </row>
    <row r="516" spans="1:48" x14ac:dyDescent="0.2">
      <c r="A516" s="286"/>
      <c r="B516" s="317"/>
      <c r="C516" s="293"/>
      <c r="D516" s="293"/>
      <c r="E516" s="293"/>
      <c r="F516" s="293"/>
      <c r="G516" s="293" t="str">
        <f t="shared" si="35"/>
        <v>____</v>
      </c>
      <c r="H516" s="294"/>
      <c r="I516" s="294"/>
      <c r="J516" s="295"/>
      <c r="K516" s="293"/>
      <c r="L516" s="293"/>
      <c r="M516" s="293"/>
      <c r="N516" s="312">
        <f t="shared" si="36"/>
        <v>0</v>
      </c>
      <c r="O516" s="312">
        <f t="shared" si="37"/>
        <v>0</v>
      </c>
      <c r="P516" s="312"/>
      <c r="Q516" s="312"/>
      <c r="R516" s="312"/>
      <c r="S516" s="296"/>
      <c r="T516" s="296"/>
      <c r="U516" s="296"/>
      <c r="V516" s="296"/>
      <c r="W516" s="290"/>
      <c r="X516" s="290"/>
      <c r="Y516" s="313"/>
      <c r="Z516" s="313"/>
      <c r="AA516" s="313"/>
      <c r="AB516" s="313"/>
      <c r="AC516" s="313"/>
      <c r="AD516" s="293"/>
      <c r="AE516" s="293"/>
      <c r="AF516" s="293"/>
      <c r="AG516" s="293"/>
      <c r="AH516" s="293"/>
      <c r="AI516" s="293"/>
      <c r="AJ516" s="293"/>
      <c r="AK516" s="293"/>
      <c r="AL516" s="293"/>
      <c r="AM516" s="293"/>
      <c r="AN516" s="315"/>
      <c r="AO516" s="315"/>
      <c r="AP516" s="315"/>
      <c r="AQ516" s="293"/>
      <c r="AR516" s="293"/>
      <c r="AS516" s="316"/>
      <c r="AT516" s="316"/>
      <c r="AU516" s="293"/>
      <c r="AV516" s="293"/>
    </row>
    <row r="517" spans="1:48" x14ac:dyDescent="0.2">
      <c r="A517" s="286"/>
      <c r="B517" s="317"/>
      <c r="C517" s="293"/>
      <c r="D517" s="293"/>
      <c r="E517" s="293"/>
      <c r="F517" s="293"/>
      <c r="G517" s="293" t="str">
        <f t="shared" si="35"/>
        <v>____</v>
      </c>
      <c r="H517" s="294"/>
      <c r="I517" s="294"/>
      <c r="J517" s="295"/>
      <c r="K517" s="293"/>
      <c r="L517" s="293"/>
      <c r="M517" s="293"/>
      <c r="N517" s="312">
        <f t="shared" si="36"/>
        <v>0</v>
      </c>
      <c r="O517" s="312">
        <f t="shared" si="37"/>
        <v>0</v>
      </c>
      <c r="P517" s="312"/>
      <c r="Q517" s="312"/>
      <c r="R517" s="312"/>
      <c r="S517" s="296"/>
      <c r="T517" s="296"/>
      <c r="U517" s="296"/>
      <c r="V517" s="296"/>
      <c r="W517" s="290"/>
      <c r="X517" s="290"/>
      <c r="Y517" s="313"/>
      <c r="Z517" s="313"/>
      <c r="AA517" s="313"/>
      <c r="AB517" s="313"/>
      <c r="AC517" s="313"/>
      <c r="AD517" s="293"/>
      <c r="AE517" s="293"/>
      <c r="AF517" s="293"/>
      <c r="AG517" s="293"/>
      <c r="AH517" s="293"/>
      <c r="AI517" s="293"/>
      <c r="AJ517" s="293"/>
      <c r="AK517" s="293"/>
      <c r="AL517" s="293"/>
      <c r="AM517" s="293"/>
      <c r="AN517" s="315"/>
      <c r="AO517" s="315"/>
      <c r="AP517" s="315"/>
      <c r="AQ517" s="293"/>
      <c r="AR517" s="293"/>
      <c r="AS517" s="316"/>
      <c r="AT517" s="316"/>
      <c r="AU517" s="293"/>
      <c r="AV517" s="293"/>
    </row>
    <row r="518" spans="1:48" x14ac:dyDescent="0.2">
      <c r="A518" s="286"/>
      <c r="B518" s="317"/>
      <c r="C518" s="293"/>
      <c r="D518" s="293"/>
      <c r="E518" s="293"/>
      <c r="F518" s="293"/>
      <c r="G518" s="293" t="str">
        <f t="shared" si="35"/>
        <v>____</v>
      </c>
      <c r="H518" s="294"/>
      <c r="I518" s="294"/>
      <c r="J518" s="295"/>
      <c r="K518" s="293"/>
      <c r="L518" s="293"/>
      <c r="M518" s="293"/>
      <c r="N518" s="312">
        <f t="shared" si="36"/>
        <v>0</v>
      </c>
      <c r="O518" s="312">
        <f t="shared" si="37"/>
        <v>0</v>
      </c>
      <c r="P518" s="312"/>
      <c r="Q518" s="312"/>
      <c r="R518" s="312"/>
      <c r="S518" s="296"/>
      <c r="T518" s="296"/>
      <c r="U518" s="296"/>
      <c r="V518" s="296"/>
      <c r="W518" s="290"/>
      <c r="X518" s="290"/>
      <c r="Y518" s="313"/>
      <c r="Z518" s="313"/>
      <c r="AA518" s="313"/>
      <c r="AB518" s="313"/>
      <c r="AC518" s="313"/>
      <c r="AD518" s="293"/>
      <c r="AE518" s="293"/>
      <c r="AF518" s="293"/>
      <c r="AG518" s="293"/>
      <c r="AH518" s="293"/>
      <c r="AI518" s="293"/>
      <c r="AJ518" s="293"/>
      <c r="AK518" s="293"/>
      <c r="AL518" s="293"/>
      <c r="AM518" s="293"/>
      <c r="AN518" s="315"/>
      <c r="AO518" s="315"/>
      <c r="AP518" s="315"/>
      <c r="AQ518" s="293"/>
      <c r="AR518" s="293"/>
      <c r="AS518" s="316"/>
      <c r="AT518" s="316"/>
      <c r="AU518" s="293"/>
      <c r="AV518" s="293"/>
    </row>
    <row r="519" spans="1:48" x14ac:dyDescent="0.2">
      <c r="A519" s="286"/>
      <c r="B519" s="317"/>
      <c r="C519" s="293"/>
      <c r="D519" s="293"/>
      <c r="E519" s="293"/>
      <c r="F519" s="293"/>
      <c r="G519" s="293" t="str">
        <f t="shared" si="35"/>
        <v>____</v>
      </c>
      <c r="H519" s="294"/>
      <c r="I519" s="294"/>
      <c r="J519" s="295"/>
      <c r="K519" s="293"/>
      <c r="L519" s="293"/>
      <c r="M519" s="293"/>
      <c r="N519" s="312">
        <f t="shared" si="36"/>
        <v>0</v>
      </c>
      <c r="O519" s="312">
        <f t="shared" si="37"/>
        <v>0</v>
      </c>
      <c r="P519" s="312"/>
      <c r="Q519" s="312"/>
      <c r="R519" s="312"/>
      <c r="S519" s="296"/>
      <c r="T519" s="296"/>
      <c r="U519" s="296"/>
      <c r="V519" s="296"/>
      <c r="W519" s="290"/>
      <c r="X519" s="290"/>
      <c r="Y519" s="313"/>
      <c r="Z519" s="313"/>
      <c r="AA519" s="313"/>
      <c r="AB519" s="313"/>
      <c r="AC519" s="313"/>
      <c r="AD519" s="293"/>
      <c r="AE519" s="293"/>
      <c r="AF519" s="293"/>
      <c r="AG519" s="293"/>
      <c r="AH519" s="293"/>
      <c r="AI519" s="293"/>
      <c r="AJ519" s="293"/>
      <c r="AK519" s="293"/>
      <c r="AL519" s="293"/>
      <c r="AM519" s="293"/>
      <c r="AN519" s="315"/>
      <c r="AO519" s="315"/>
      <c r="AP519" s="315"/>
      <c r="AQ519" s="293"/>
      <c r="AR519" s="293"/>
      <c r="AS519" s="316"/>
      <c r="AT519" s="316"/>
      <c r="AU519" s="293"/>
      <c r="AV519" s="293"/>
    </row>
    <row r="520" spans="1:48" x14ac:dyDescent="0.2">
      <c r="A520" s="286"/>
      <c r="B520" s="317"/>
      <c r="C520" s="293"/>
      <c r="D520" s="293"/>
      <c r="E520" s="293"/>
      <c r="F520" s="293"/>
      <c r="G520" s="293" t="str">
        <f t="shared" si="35"/>
        <v>____</v>
      </c>
      <c r="H520" s="294"/>
      <c r="I520" s="294"/>
      <c r="J520" s="295"/>
      <c r="K520" s="293"/>
      <c r="L520" s="293"/>
      <c r="M520" s="293"/>
      <c r="N520" s="312">
        <f t="shared" si="36"/>
        <v>0</v>
      </c>
      <c r="O520" s="312">
        <f t="shared" si="37"/>
        <v>0</v>
      </c>
      <c r="P520" s="312"/>
      <c r="Q520" s="312"/>
      <c r="R520" s="312"/>
      <c r="S520" s="296"/>
      <c r="T520" s="296"/>
      <c r="U520" s="296"/>
      <c r="V520" s="296"/>
      <c r="W520" s="290"/>
      <c r="X520" s="290"/>
      <c r="Y520" s="313"/>
      <c r="Z520" s="313"/>
      <c r="AA520" s="313"/>
      <c r="AB520" s="313"/>
      <c r="AC520" s="313"/>
      <c r="AD520" s="293"/>
      <c r="AE520" s="293"/>
      <c r="AF520" s="293"/>
      <c r="AG520" s="293"/>
      <c r="AH520" s="293"/>
      <c r="AI520" s="293"/>
      <c r="AJ520" s="293"/>
      <c r="AK520" s="293"/>
      <c r="AL520" s="293"/>
      <c r="AM520" s="293"/>
      <c r="AN520" s="315"/>
      <c r="AO520" s="315"/>
      <c r="AP520" s="315"/>
      <c r="AQ520" s="293"/>
      <c r="AR520" s="293"/>
      <c r="AS520" s="316"/>
      <c r="AT520" s="316"/>
      <c r="AU520" s="293"/>
      <c r="AV520" s="293"/>
    </row>
    <row r="521" spans="1:48" x14ac:dyDescent="0.2">
      <c r="A521" s="286"/>
      <c r="B521" s="317"/>
      <c r="C521" s="293"/>
      <c r="D521" s="293"/>
      <c r="E521" s="293"/>
      <c r="F521" s="293"/>
      <c r="G521" s="293" t="str">
        <f t="shared" si="35"/>
        <v>____</v>
      </c>
      <c r="H521" s="294"/>
      <c r="I521" s="294"/>
      <c r="J521" s="295"/>
      <c r="K521" s="293"/>
      <c r="L521" s="293"/>
      <c r="M521" s="293"/>
      <c r="N521" s="312">
        <f t="shared" si="36"/>
        <v>0</v>
      </c>
      <c r="O521" s="312">
        <f t="shared" si="37"/>
        <v>0</v>
      </c>
      <c r="P521" s="312"/>
      <c r="Q521" s="312"/>
      <c r="R521" s="312"/>
      <c r="S521" s="296"/>
      <c r="T521" s="296"/>
      <c r="U521" s="296"/>
      <c r="V521" s="296"/>
      <c r="W521" s="290"/>
      <c r="X521" s="290"/>
      <c r="Y521" s="313"/>
      <c r="Z521" s="313"/>
      <c r="AA521" s="313"/>
      <c r="AB521" s="313"/>
      <c r="AC521" s="313"/>
      <c r="AD521" s="293"/>
      <c r="AE521" s="293"/>
      <c r="AF521" s="293"/>
      <c r="AG521" s="293"/>
      <c r="AH521" s="293"/>
      <c r="AI521" s="293"/>
      <c r="AJ521" s="293"/>
      <c r="AK521" s="293"/>
      <c r="AL521" s="293"/>
      <c r="AM521" s="293"/>
      <c r="AN521" s="315"/>
      <c r="AO521" s="315"/>
      <c r="AP521" s="315"/>
      <c r="AQ521" s="293"/>
      <c r="AR521" s="293"/>
      <c r="AS521" s="316"/>
      <c r="AT521" s="316"/>
      <c r="AU521" s="293"/>
      <c r="AV521" s="293"/>
    </row>
    <row r="522" spans="1:48" x14ac:dyDescent="0.2">
      <c r="A522" s="286"/>
      <c r="B522" s="317"/>
      <c r="C522" s="293"/>
      <c r="D522" s="293"/>
      <c r="E522" s="293"/>
      <c r="F522" s="293"/>
      <c r="G522" s="293" t="str">
        <f t="shared" si="35"/>
        <v>____</v>
      </c>
      <c r="H522" s="294"/>
      <c r="I522" s="294"/>
      <c r="J522" s="295"/>
      <c r="K522" s="293"/>
      <c r="L522" s="293"/>
      <c r="M522" s="293"/>
      <c r="N522" s="312">
        <f t="shared" si="36"/>
        <v>0</v>
      </c>
      <c r="O522" s="312">
        <f t="shared" si="37"/>
        <v>0</v>
      </c>
      <c r="P522" s="312"/>
      <c r="Q522" s="312"/>
      <c r="R522" s="312"/>
      <c r="S522" s="296"/>
      <c r="T522" s="296"/>
      <c r="U522" s="296"/>
      <c r="V522" s="296"/>
      <c r="W522" s="290"/>
      <c r="X522" s="290"/>
      <c r="Y522" s="313"/>
      <c r="Z522" s="313"/>
      <c r="AA522" s="313"/>
      <c r="AB522" s="313"/>
      <c r="AC522" s="313"/>
      <c r="AD522" s="293"/>
      <c r="AE522" s="293"/>
      <c r="AF522" s="293"/>
      <c r="AG522" s="293"/>
      <c r="AH522" s="293"/>
      <c r="AI522" s="293"/>
      <c r="AJ522" s="293"/>
      <c r="AK522" s="293"/>
      <c r="AL522" s="293"/>
      <c r="AM522" s="293"/>
      <c r="AN522" s="315"/>
      <c r="AO522" s="315"/>
      <c r="AP522" s="315"/>
      <c r="AQ522" s="293"/>
      <c r="AR522" s="293"/>
      <c r="AS522" s="316"/>
      <c r="AT522" s="316"/>
      <c r="AU522" s="293"/>
      <c r="AV522" s="293"/>
    </row>
    <row r="523" spans="1:48" x14ac:dyDescent="0.2">
      <c r="A523" s="286"/>
      <c r="B523" s="317"/>
      <c r="C523" s="293"/>
      <c r="D523" s="293"/>
      <c r="E523" s="293"/>
      <c r="F523" s="293"/>
      <c r="G523" s="293" t="str">
        <f t="shared" ref="G523:G586" si="38">CONCATENATE(B523,"_",C523,"_",D523,"_",E523,"_",F523)</f>
        <v>____</v>
      </c>
      <c r="H523" s="294"/>
      <c r="I523" s="294"/>
      <c r="J523" s="295"/>
      <c r="K523" s="293"/>
      <c r="L523" s="293"/>
      <c r="M523" s="293"/>
      <c r="N523" s="312">
        <f t="shared" si="36"/>
        <v>0</v>
      </c>
      <c r="O523" s="312">
        <f t="shared" si="37"/>
        <v>0</v>
      </c>
      <c r="P523" s="312"/>
      <c r="Q523" s="312"/>
      <c r="R523" s="312"/>
      <c r="S523" s="296"/>
      <c r="T523" s="296"/>
      <c r="U523" s="296"/>
      <c r="V523" s="296"/>
      <c r="W523" s="290"/>
      <c r="X523" s="290"/>
      <c r="Y523" s="313"/>
      <c r="Z523" s="313"/>
      <c r="AA523" s="313"/>
      <c r="AB523" s="313"/>
      <c r="AC523" s="313"/>
      <c r="AD523" s="293"/>
      <c r="AE523" s="293"/>
      <c r="AF523" s="293"/>
      <c r="AG523" s="293"/>
      <c r="AH523" s="293"/>
      <c r="AI523" s="293"/>
      <c r="AJ523" s="293"/>
      <c r="AK523" s="293"/>
      <c r="AL523" s="293"/>
      <c r="AM523" s="293"/>
      <c r="AN523" s="315"/>
      <c r="AO523" s="315"/>
      <c r="AP523" s="315"/>
      <c r="AQ523" s="293"/>
      <c r="AR523" s="293"/>
      <c r="AS523" s="316"/>
      <c r="AT523" s="316"/>
      <c r="AU523" s="293"/>
      <c r="AV523" s="293"/>
    </row>
    <row r="524" spans="1:48" x14ac:dyDescent="0.2">
      <c r="A524" s="286"/>
      <c r="B524" s="317"/>
      <c r="C524" s="293"/>
      <c r="D524" s="293"/>
      <c r="E524" s="293"/>
      <c r="F524" s="293"/>
      <c r="G524" s="293" t="str">
        <f t="shared" si="38"/>
        <v>____</v>
      </c>
      <c r="H524" s="294"/>
      <c r="I524" s="294"/>
      <c r="J524" s="295"/>
      <c r="K524" s="293"/>
      <c r="L524" s="293"/>
      <c r="M524" s="293"/>
      <c r="N524" s="312">
        <f t="shared" ref="N524:N587" si="39">$P523</f>
        <v>0</v>
      </c>
      <c r="O524" s="312">
        <f t="shared" ref="O524:O587" si="40">$Q523</f>
        <v>0</v>
      </c>
      <c r="P524" s="312"/>
      <c r="Q524" s="312"/>
      <c r="R524" s="312"/>
      <c r="S524" s="296"/>
      <c r="T524" s="296"/>
      <c r="U524" s="296"/>
      <c r="V524" s="296"/>
      <c r="W524" s="290"/>
      <c r="X524" s="290"/>
      <c r="Y524" s="313"/>
      <c r="Z524" s="313"/>
      <c r="AA524" s="313"/>
      <c r="AB524" s="313"/>
      <c r="AC524" s="313"/>
      <c r="AD524" s="293"/>
      <c r="AE524" s="293"/>
      <c r="AF524" s="293"/>
      <c r="AG524" s="293"/>
      <c r="AH524" s="293"/>
      <c r="AI524" s="293"/>
      <c r="AJ524" s="293"/>
      <c r="AK524" s="293"/>
      <c r="AL524" s="293"/>
      <c r="AM524" s="293"/>
      <c r="AN524" s="315"/>
      <c r="AO524" s="315"/>
      <c r="AP524" s="315"/>
      <c r="AQ524" s="293"/>
      <c r="AR524" s="293"/>
      <c r="AS524" s="316"/>
      <c r="AT524" s="316"/>
      <c r="AU524" s="293"/>
      <c r="AV524" s="293"/>
    </row>
    <row r="525" spans="1:48" x14ac:dyDescent="0.2">
      <c r="A525" s="286"/>
      <c r="B525" s="317"/>
      <c r="C525" s="293"/>
      <c r="D525" s="293"/>
      <c r="E525" s="293"/>
      <c r="F525" s="293"/>
      <c r="G525" s="293" t="str">
        <f t="shared" si="38"/>
        <v>____</v>
      </c>
      <c r="H525" s="294"/>
      <c r="I525" s="294"/>
      <c r="J525" s="295"/>
      <c r="K525" s="293"/>
      <c r="L525" s="293"/>
      <c r="M525" s="293"/>
      <c r="N525" s="312">
        <f t="shared" si="39"/>
        <v>0</v>
      </c>
      <c r="O525" s="312">
        <f t="shared" si="40"/>
        <v>0</v>
      </c>
      <c r="P525" s="312"/>
      <c r="Q525" s="312"/>
      <c r="R525" s="312"/>
      <c r="S525" s="296"/>
      <c r="T525" s="296"/>
      <c r="U525" s="296"/>
      <c r="V525" s="296"/>
      <c r="W525" s="290"/>
      <c r="X525" s="290"/>
      <c r="Y525" s="313"/>
      <c r="Z525" s="313"/>
      <c r="AA525" s="313"/>
      <c r="AB525" s="313"/>
      <c r="AC525" s="313"/>
      <c r="AD525" s="293"/>
      <c r="AE525" s="293"/>
      <c r="AF525" s="293"/>
      <c r="AG525" s="293"/>
      <c r="AH525" s="293"/>
      <c r="AI525" s="293"/>
      <c r="AJ525" s="293"/>
      <c r="AK525" s="293"/>
      <c r="AL525" s="293"/>
      <c r="AM525" s="293"/>
      <c r="AN525" s="315"/>
      <c r="AO525" s="315"/>
      <c r="AP525" s="315"/>
      <c r="AQ525" s="293"/>
      <c r="AR525" s="293"/>
      <c r="AS525" s="316"/>
      <c r="AT525" s="316"/>
      <c r="AU525" s="293"/>
      <c r="AV525" s="293"/>
    </row>
    <row r="526" spans="1:48" x14ac:dyDescent="0.2">
      <c r="A526" s="286"/>
      <c r="B526" s="317"/>
      <c r="C526" s="293"/>
      <c r="D526" s="293"/>
      <c r="E526" s="293"/>
      <c r="F526" s="293"/>
      <c r="G526" s="293" t="str">
        <f t="shared" si="38"/>
        <v>____</v>
      </c>
      <c r="H526" s="294"/>
      <c r="I526" s="294"/>
      <c r="J526" s="295"/>
      <c r="K526" s="293"/>
      <c r="L526" s="293"/>
      <c r="M526" s="293"/>
      <c r="N526" s="312">
        <f t="shared" si="39"/>
        <v>0</v>
      </c>
      <c r="O526" s="312">
        <f t="shared" si="40"/>
        <v>0</v>
      </c>
      <c r="P526" s="312"/>
      <c r="Q526" s="312"/>
      <c r="R526" s="312"/>
      <c r="S526" s="296"/>
      <c r="T526" s="296"/>
      <c r="U526" s="296"/>
      <c r="V526" s="296"/>
      <c r="W526" s="290"/>
      <c r="X526" s="290"/>
      <c r="Y526" s="313"/>
      <c r="Z526" s="313"/>
      <c r="AA526" s="313"/>
      <c r="AB526" s="313"/>
      <c r="AC526" s="313"/>
      <c r="AD526" s="293"/>
      <c r="AE526" s="293"/>
      <c r="AF526" s="293"/>
      <c r="AG526" s="293"/>
      <c r="AH526" s="293"/>
      <c r="AI526" s="293"/>
      <c r="AJ526" s="293"/>
      <c r="AK526" s="293"/>
      <c r="AL526" s="293"/>
      <c r="AM526" s="293"/>
      <c r="AN526" s="315"/>
      <c r="AO526" s="315"/>
      <c r="AP526" s="315"/>
      <c r="AQ526" s="293"/>
      <c r="AR526" s="293"/>
      <c r="AS526" s="316"/>
      <c r="AT526" s="316"/>
      <c r="AU526" s="293"/>
      <c r="AV526" s="293"/>
    </row>
    <row r="527" spans="1:48" x14ac:dyDescent="0.2">
      <c r="A527" s="286"/>
      <c r="B527" s="317"/>
      <c r="C527" s="293"/>
      <c r="D527" s="293"/>
      <c r="E527" s="293"/>
      <c r="F527" s="293"/>
      <c r="G527" s="293" t="str">
        <f t="shared" si="38"/>
        <v>____</v>
      </c>
      <c r="H527" s="294"/>
      <c r="I527" s="294"/>
      <c r="J527" s="295"/>
      <c r="K527" s="293"/>
      <c r="L527" s="293"/>
      <c r="M527" s="293"/>
      <c r="N527" s="312">
        <f t="shared" si="39"/>
        <v>0</v>
      </c>
      <c r="O527" s="312">
        <f t="shared" si="40"/>
        <v>0</v>
      </c>
      <c r="P527" s="312"/>
      <c r="Q527" s="312"/>
      <c r="R527" s="312"/>
      <c r="S527" s="296"/>
      <c r="T527" s="296"/>
      <c r="U527" s="296"/>
      <c r="V527" s="296"/>
      <c r="W527" s="290"/>
      <c r="X527" s="290"/>
      <c r="Y527" s="313"/>
      <c r="Z527" s="313"/>
      <c r="AA527" s="313"/>
      <c r="AB527" s="313"/>
      <c r="AC527" s="313"/>
      <c r="AD527" s="293"/>
      <c r="AE527" s="293"/>
      <c r="AF527" s="293"/>
      <c r="AG527" s="293"/>
      <c r="AH527" s="293"/>
      <c r="AI527" s="293"/>
      <c r="AJ527" s="293"/>
      <c r="AK527" s="293"/>
      <c r="AL527" s="293"/>
      <c r="AM527" s="293"/>
      <c r="AN527" s="315"/>
      <c r="AO527" s="315"/>
      <c r="AP527" s="315"/>
      <c r="AQ527" s="293"/>
      <c r="AR527" s="293"/>
      <c r="AS527" s="316"/>
      <c r="AT527" s="316"/>
      <c r="AU527" s="293"/>
      <c r="AV527" s="293"/>
    </row>
    <row r="528" spans="1:48" x14ac:dyDescent="0.2">
      <c r="A528" s="286"/>
      <c r="B528" s="317"/>
      <c r="C528" s="293"/>
      <c r="D528" s="293"/>
      <c r="E528" s="293"/>
      <c r="F528" s="293"/>
      <c r="G528" s="293" t="str">
        <f t="shared" si="38"/>
        <v>____</v>
      </c>
      <c r="H528" s="294"/>
      <c r="I528" s="294"/>
      <c r="J528" s="295"/>
      <c r="K528" s="293"/>
      <c r="L528" s="293"/>
      <c r="M528" s="293"/>
      <c r="N528" s="312">
        <f t="shared" si="39"/>
        <v>0</v>
      </c>
      <c r="O528" s="312">
        <f t="shared" si="40"/>
        <v>0</v>
      </c>
      <c r="P528" s="312"/>
      <c r="Q528" s="312"/>
      <c r="R528" s="312"/>
      <c r="S528" s="296"/>
      <c r="T528" s="296"/>
      <c r="U528" s="296"/>
      <c r="V528" s="296"/>
      <c r="W528" s="290"/>
      <c r="X528" s="290"/>
      <c r="Y528" s="313"/>
      <c r="Z528" s="313"/>
      <c r="AA528" s="313"/>
      <c r="AB528" s="313"/>
      <c r="AC528" s="313"/>
      <c r="AD528" s="293"/>
      <c r="AE528" s="293"/>
      <c r="AF528" s="293"/>
      <c r="AG528" s="293"/>
      <c r="AH528" s="293"/>
      <c r="AI528" s="293"/>
      <c r="AJ528" s="293"/>
      <c r="AK528" s="293"/>
      <c r="AL528" s="293"/>
      <c r="AM528" s="293"/>
      <c r="AN528" s="315"/>
      <c r="AO528" s="315"/>
      <c r="AP528" s="315"/>
      <c r="AQ528" s="293"/>
      <c r="AR528" s="293"/>
      <c r="AS528" s="316"/>
      <c r="AT528" s="316"/>
      <c r="AU528" s="293"/>
      <c r="AV528" s="293"/>
    </row>
    <row r="529" spans="1:48" x14ac:dyDescent="0.2">
      <c r="A529" s="286"/>
      <c r="B529" s="317"/>
      <c r="C529" s="293"/>
      <c r="D529" s="293"/>
      <c r="E529" s="293"/>
      <c r="F529" s="293"/>
      <c r="G529" s="293" t="str">
        <f t="shared" si="38"/>
        <v>____</v>
      </c>
      <c r="H529" s="294"/>
      <c r="I529" s="294"/>
      <c r="J529" s="295"/>
      <c r="K529" s="293"/>
      <c r="L529" s="293"/>
      <c r="M529" s="293"/>
      <c r="N529" s="312">
        <f t="shared" si="39"/>
        <v>0</v>
      </c>
      <c r="O529" s="312">
        <f t="shared" si="40"/>
        <v>0</v>
      </c>
      <c r="P529" s="312"/>
      <c r="Q529" s="312"/>
      <c r="R529" s="312"/>
      <c r="S529" s="296"/>
      <c r="T529" s="296"/>
      <c r="U529" s="296"/>
      <c r="V529" s="296"/>
      <c r="W529" s="290"/>
      <c r="X529" s="290"/>
      <c r="Y529" s="313"/>
      <c r="Z529" s="313"/>
      <c r="AA529" s="313"/>
      <c r="AB529" s="313"/>
      <c r="AC529" s="313"/>
      <c r="AD529" s="293"/>
      <c r="AE529" s="293"/>
      <c r="AF529" s="293"/>
      <c r="AG529" s="293"/>
      <c r="AH529" s="293"/>
      <c r="AI529" s="293"/>
      <c r="AJ529" s="293"/>
      <c r="AK529" s="293"/>
      <c r="AL529" s="293"/>
      <c r="AM529" s="293"/>
      <c r="AN529" s="315"/>
      <c r="AO529" s="315"/>
      <c r="AP529" s="315"/>
      <c r="AQ529" s="293"/>
      <c r="AR529" s="293"/>
      <c r="AS529" s="316"/>
      <c r="AT529" s="316"/>
      <c r="AU529" s="293"/>
      <c r="AV529" s="293"/>
    </row>
    <row r="530" spans="1:48" x14ac:dyDescent="0.2">
      <c r="A530" s="286"/>
      <c r="B530" s="317"/>
      <c r="C530" s="293"/>
      <c r="D530" s="293"/>
      <c r="E530" s="293"/>
      <c r="F530" s="293"/>
      <c r="G530" s="293" t="str">
        <f t="shared" si="38"/>
        <v>____</v>
      </c>
      <c r="H530" s="294"/>
      <c r="I530" s="294"/>
      <c r="J530" s="295"/>
      <c r="K530" s="293"/>
      <c r="L530" s="293"/>
      <c r="M530" s="293"/>
      <c r="N530" s="312">
        <f t="shared" si="39"/>
        <v>0</v>
      </c>
      <c r="O530" s="312">
        <f t="shared" si="40"/>
        <v>0</v>
      </c>
      <c r="P530" s="312"/>
      <c r="Q530" s="312"/>
      <c r="R530" s="312"/>
      <c r="S530" s="296"/>
      <c r="T530" s="296"/>
      <c r="U530" s="296"/>
      <c r="V530" s="296"/>
      <c r="W530" s="290"/>
      <c r="X530" s="290"/>
      <c r="Y530" s="313"/>
      <c r="Z530" s="313"/>
      <c r="AA530" s="313"/>
      <c r="AB530" s="313"/>
      <c r="AC530" s="313"/>
      <c r="AD530" s="293"/>
      <c r="AE530" s="293"/>
      <c r="AF530" s="293"/>
      <c r="AG530" s="293"/>
      <c r="AH530" s="293"/>
      <c r="AI530" s="293"/>
      <c r="AJ530" s="293"/>
      <c r="AK530" s="293"/>
      <c r="AL530" s="293"/>
      <c r="AM530" s="293"/>
      <c r="AN530" s="315"/>
      <c r="AO530" s="315"/>
      <c r="AP530" s="315"/>
      <c r="AQ530" s="293"/>
      <c r="AR530" s="293"/>
      <c r="AS530" s="316"/>
      <c r="AT530" s="316"/>
      <c r="AU530" s="293"/>
      <c r="AV530" s="293"/>
    </row>
    <row r="531" spans="1:48" x14ac:dyDescent="0.2">
      <c r="A531" s="286"/>
      <c r="B531" s="317"/>
      <c r="C531" s="293"/>
      <c r="D531" s="293"/>
      <c r="E531" s="293"/>
      <c r="F531" s="293"/>
      <c r="G531" s="293" t="str">
        <f t="shared" si="38"/>
        <v>____</v>
      </c>
      <c r="H531" s="294"/>
      <c r="I531" s="294"/>
      <c r="J531" s="295"/>
      <c r="K531" s="293"/>
      <c r="L531" s="293"/>
      <c r="M531" s="293"/>
      <c r="N531" s="312">
        <f t="shared" si="39"/>
        <v>0</v>
      </c>
      <c r="O531" s="312">
        <f t="shared" si="40"/>
        <v>0</v>
      </c>
      <c r="P531" s="312"/>
      <c r="Q531" s="312"/>
      <c r="R531" s="312"/>
      <c r="S531" s="296"/>
      <c r="T531" s="296"/>
      <c r="U531" s="296"/>
      <c r="V531" s="296"/>
      <c r="W531" s="290"/>
      <c r="X531" s="290"/>
      <c r="Y531" s="313"/>
      <c r="Z531" s="313"/>
      <c r="AA531" s="313"/>
      <c r="AB531" s="313"/>
      <c r="AC531" s="313"/>
      <c r="AD531" s="293"/>
      <c r="AE531" s="293"/>
      <c r="AF531" s="293"/>
      <c r="AG531" s="293"/>
      <c r="AH531" s="293"/>
      <c r="AI531" s="293"/>
      <c r="AJ531" s="293"/>
      <c r="AK531" s="293"/>
      <c r="AL531" s="293"/>
      <c r="AM531" s="293"/>
      <c r="AN531" s="315"/>
      <c r="AO531" s="315"/>
      <c r="AP531" s="315"/>
      <c r="AQ531" s="293"/>
      <c r="AR531" s="293"/>
      <c r="AS531" s="316"/>
      <c r="AT531" s="316"/>
      <c r="AU531" s="293"/>
      <c r="AV531" s="293"/>
    </row>
    <row r="532" spans="1:48" x14ac:dyDescent="0.2">
      <c r="A532" s="286"/>
      <c r="B532" s="317"/>
      <c r="C532" s="293"/>
      <c r="D532" s="293"/>
      <c r="E532" s="293"/>
      <c r="F532" s="293"/>
      <c r="G532" s="293" t="str">
        <f t="shared" si="38"/>
        <v>____</v>
      </c>
      <c r="H532" s="294"/>
      <c r="I532" s="294"/>
      <c r="J532" s="295"/>
      <c r="K532" s="293"/>
      <c r="L532" s="293"/>
      <c r="M532" s="293"/>
      <c r="N532" s="312">
        <f t="shared" si="39"/>
        <v>0</v>
      </c>
      <c r="O532" s="312">
        <f t="shared" si="40"/>
        <v>0</v>
      </c>
      <c r="P532" s="312"/>
      <c r="Q532" s="312"/>
      <c r="R532" s="312"/>
      <c r="S532" s="296"/>
      <c r="T532" s="296"/>
      <c r="U532" s="296"/>
      <c r="V532" s="296"/>
      <c r="W532" s="290"/>
      <c r="X532" s="290"/>
      <c r="Y532" s="313"/>
      <c r="Z532" s="313"/>
      <c r="AA532" s="313"/>
      <c r="AB532" s="313"/>
      <c r="AC532" s="313"/>
      <c r="AD532" s="293"/>
      <c r="AE532" s="293"/>
      <c r="AF532" s="293"/>
      <c r="AG532" s="293"/>
      <c r="AH532" s="293"/>
      <c r="AI532" s="293"/>
      <c r="AJ532" s="293"/>
      <c r="AK532" s="293"/>
      <c r="AL532" s="293"/>
      <c r="AM532" s="293"/>
      <c r="AN532" s="315"/>
      <c r="AO532" s="315"/>
      <c r="AP532" s="315"/>
      <c r="AQ532" s="293"/>
      <c r="AR532" s="293"/>
      <c r="AS532" s="316"/>
      <c r="AT532" s="316"/>
      <c r="AU532" s="293"/>
      <c r="AV532" s="293"/>
    </row>
    <row r="533" spans="1:48" x14ac:dyDescent="0.2">
      <c r="A533" s="286"/>
      <c r="B533" s="317"/>
      <c r="C533" s="293"/>
      <c r="D533" s="293"/>
      <c r="E533" s="293"/>
      <c r="F533" s="293"/>
      <c r="G533" s="293" t="str">
        <f t="shared" si="38"/>
        <v>____</v>
      </c>
      <c r="H533" s="294"/>
      <c r="I533" s="294"/>
      <c r="J533" s="295"/>
      <c r="K533" s="293"/>
      <c r="L533" s="293"/>
      <c r="M533" s="293"/>
      <c r="N533" s="312">
        <f t="shared" si="39"/>
        <v>0</v>
      </c>
      <c r="O533" s="312">
        <f t="shared" si="40"/>
        <v>0</v>
      </c>
      <c r="P533" s="312"/>
      <c r="Q533" s="312"/>
      <c r="R533" s="312"/>
      <c r="S533" s="296"/>
      <c r="T533" s="296"/>
      <c r="U533" s="296"/>
      <c r="V533" s="296"/>
      <c r="W533" s="290"/>
      <c r="X533" s="290"/>
      <c r="Y533" s="313"/>
      <c r="Z533" s="313"/>
      <c r="AA533" s="313"/>
      <c r="AB533" s="313"/>
      <c r="AC533" s="313"/>
      <c r="AD533" s="293"/>
      <c r="AE533" s="293"/>
      <c r="AF533" s="293"/>
      <c r="AG533" s="293"/>
      <c r="AH533" s="293"/>
      <c r="AI533" s="293"/>
      <c r="AJ533" s="293"/>
      <c r="AK533" s="293"/>
      <c r="AL533" s="293"/>
      <c r="AM533" s="293"/>
      <c r="AN533" s="315"/>
      <c r="AO533" s="315"/>
      <c r="AP533" s="315"/>
      <c r="AQ533" s="293"/>
      <c r="AR533" s="293"/>
      <c r="AS533" s="316"/>
      <c r="AT533" s="316"/>
      <c r="AU533" s="293"/>
      <c r="AV533" s="293"/>
    </row>
    <row r="534" spans="1:48" x14ac:dyDescent="0.2">
      <c r="A534" s="286"/>
      <c r="B534" s="317"/>
      <c r="C534" s="293"/>
      <c r="D534" s="293"/>
      <c r="E534" s="293"/>
      <c r="F534" s="293"/>
      <c r="G534" s="293" t="str">
        <f t="shared" si="38"/>
        <v>____</v>
      </c>
      <c r="H534" s="294"/>
      <c r="I534" s="294"/>
      <c r="J534" s="295"/>
      <c r="K534" s="293"/>
      <c r="L534" s="293"/>
      <c r="M534" s="293"/>
      <c r="N534" s="312">
        <f t="shared" si="39"/>
        <v>0</v>
      </c>
      <c r="O534" s="312">
        <f t="shared" si="40"/>
        <v>0</v>
      </c>
      <c r="P534" s="312"/>
      <c r="Q534" s="312"/>
      <c r="R534" s="312"/>
      <c r="S534" s="296"/>
      <c r="T534" s="296"/>
      <c r="U534" s="296"/>
      <c r="V534" s="296"/>
      <c r="W534" s="290"/>
      <c r="X534" s="290"/>
      <c r="Y534" s="313"/>
      <c r="Z534" s="313"/>
      <c r="AA534" s="313"/>
      <c r="AB534" s="313"/>
      <c r="AC534" s="313"/>
      <c r="AD534" s="293"/>
      <c r="AE534" s="293"/>
      <c r="AF534" s="293"/>
      <c r="AG534" s="293"/>
      <c r="AH534" s="293"/>
      <c r="AI534" s="293"/>
      <c r="AJ534" s="293"/>
      <c r="AK534" s="293"/>
      <c r="AL534" s="293"/>
      <c r="AM534" s="293"/>
      <c r="AN534" s="315"/>
      <c r="AO534" s="315"/>
      <c r="AP534" s="315"/>
      <c r="AQ534" s="293"/>
      <c r="AR534" s="293"/>
      <c r="AS534" s="316"/>
      <c r="AT534" s="316"/>
      <c r="AU534" s="293"/>
      <c r="AV534" s="293"/>
    </row>
    <row r="535" spans="1:48" x14ac:dyDescent="0.2">
      <c r="A535" s="286"/>
      <c r="B535" s="317"/>
      <c r="C535" s="293"/>
      <c r="D535" s="293"/>
      <c r="E535" s="293"/>
      <c r="F535" s="293"/>
      <c r="G535" s="293" t="str">
        <f t="shared" si="38"/>
        <v>____</v>
      </c>
      <c r="H535" s="294"/>
      <c r="I535" s="294"/>
      <c r="J535" s="295"/>
      <c r="K535" s="293"/>
      <c r="L535" s="293"/>
      <c r="M535" s="293"/>
      <c r="N535" s="312">
        <f t="shared" si="39"/>
        <v>0</v>
      </c>
      <c r="O535" s="312">
        <f t="shared" si="40"/>
        <v>0</v>
      </c>
      <c r="P535" s="312"/>
      <c r="Q535" s="312"/>
      <c r="R535" s="312"/>
      <c r="S535" s="296"/>
      <c r="T535" s="296"/>
      <c r="U535" s="296"/>
      <c r="V535" s="296"/>
      <c r="W535" s="290"/>
      <c r="X535" s="290"/>
      <c r="Y535" s="313"/>
      <c r="Z535" s="313"/>
      <c r="AA535" s="313"/>
      <c r="AB535" s="313"/>
      <c r="AC535" s="313"/>
      <c r="AD535" s="293"/>
      <c r="AE535" s="293"/>
      <c r="AF535" s="293"/>
      <c r="AG535" s="293"/>
      <c r="AH535" s="293"/>
      <c r="AI535" s="293"/>
      <c r="AJ535" s="293"/>
      <c r="AK535" s="293"/>
      <c r="AL535" s="293"/>
      <c r="AM535" s="293"/>
      <c r="AN535" s="315"/>
      <c r="AO535" s="315"/>
      <c r="AP535" s="315"/>
      <c r="AQ535" s="293"/>
      <c r="AR535" s="293"/>
      <c r="AS535" s="316"/>
      <c r="AT535" s="316"/>
      <c r="AU535" s="293"/>
      <c r="AV535" s="293"/>
    </row>
    <row r="536" spans="1:48" x14ac:dyDescent="0.2">
      <c r="A536" s="286"/>
      <c r="B536" s="317"/>
      <c r="C536" s="293"/>
      <c r="D536" s="293"/>
      <c r="E536" s="293"/>
      <c r="F536" s="293"/>
      <c r="G536" s="293" t="str">
        <f t="shared" si="38"/>
        <v>____</v>
      </c>
      <c r="H536" s="294"/>
      <c r="I536" s="294"/>
      <c r="J536" s="295"/>
      <c r="K536" s="293"/>
      <c r="L536" s="293"/>
      <c r="M536" s="293"/>
      <c r="N536" s="312">
        <f t="shared" si="39"/>
        <v>0</v>
      </c>
      <c r="O536" s="312">
        <f t="shared" si="40"/>
        <v>0</v>
      </c>
      <c r="P536" s="312"/>
      <c r="Q536" s="312"/>
      <c r="R536" s="312"/>
      <c r="S536" s="296"/>
      <c r="T536" s="296"/>
      <c r="U536" s="296"/>
      <c r="V536" s="296"/>
      <c r="W536" s="290"/>
      <c r="X536" s="290"/>
      <c r="Y536" s="313"/>
      <c r="Z536" s="313"/>
      <c r="AA536" s="313"/>
      <c r="AB536" s="313"/>
      <c r="AC536" s="313"/>
      <c r="AD536" s="293"/>
      <c r="AE536" s="293"/>
      <c r="AF536" s="293"/>
      <c r="AG536" s="293"/>
      <c r="AH536" s="293"/>
      <c r="AI536" s="293"/>
      <c r="AJ536" s="293"/>
      <c r="AK536" s="293"/>
      <c r="AL536" s="293"/>
      <c r="AM536" s="293"/>
      <c r="AN536" s="315"/>
      <c r="AO536" s="315"/>
      <c r="AP536" s="315"/>
      <c r="AQ536" s="293"/>
      <c r="AR536" s="293"/>
      <c r="AS536" s="316"/>
      <c r="AT536" s="316"/>
      <c r="AU536" s="293"/>
      <c r="AV536" s="293"/>
    </row>
    <row r="537" spans="1:48" x14ac:dyDescent="0.2">
      <c r="A537" s="286"/>
      <c r="B537" s="317"/>
      <c r="C537" s="293"/>
      <c r="D537" s="293"/>
      <c r="E537" s="293"/>
      <c r="F537" s="293"/>
      <c r="G537" s="293" t="str">
        <f t="shared" si="38"/>
        <v>____</v>
      </c>
      <c r="H537" s="294"/>
      <c r="I537" s="294"/>
      <c r="J537" s="295"/>
      <c r="K537" s="293"/>
      <c r="L537" s="293"/>
      <c r="M537" s="293"/>
      <c r="N537" s="312">
        <f t="shared" si="39"/>
        <v>0</v>
      </c>
      <c r="O537" s="312">
        <f t="shared" si="40"/>
        <v>0</v>
      </c>
      <c r="P537" s="312"/>
      <c r="Q537" s="312"/>
      <c r="R537" s="312"/>
      <c r="S537" s="296"/>
      <c r="T537" s="296"/>
      <c r="U537" s="296"/>
      <c r="V537" s="296"/>
      <c r="W537" s="290"/>
      <c r="X537" s="290"/>
      <c r="Y537" s="313"/>
      <c r="Z537" s="313"/>
      <c r="AA537" s="313"/>
      <c r="AB537" s="313"/>
      <c r="AC537" s="313"/>
      <c r="AD537" s="293"/>
      <c r="AE537" s="293"/>
      <c r="AF537" s="293"/>
      <c r="AG537" s="293"/>
      <c r="AH537" s="293"/>
      <c r="AI537" s="293"/>
      <c r="AJ537" s="293"/>
      <c r="AK537" s="293"/>
      <c r="AL537" s="293"/>
      <c r="AM537" s="293"/>
      <c r="AN537" s="315"/>
      <c r="AO537" s="315"/>
      <c r="AP537" s="315"/>
      <c r="AQ537" s="293"/>
      <c r="AR537" s="293"/>
      <c r="AS537" s="316"/>
      <c r="AT537" s="316"/>
      <c r="AU537" s="293"/>
      <c r="AV537" s="293"/>
    </row>
    <row r="538" spans="1:48" x14ac:dyDescent="0.2">
      <c r="A538" s="286"/>
      <c r="B538" s="317"/>
      <c r="C538" s="293"/>
      <c r="D538" s="293"/>
      <c r="E538" s="293"/>
      <c r="F538" s="293"/>
      <c r="G538" s="293" t="str">
        <f t="shared" si="38"/>
        <v>____</v>
      </c>
      <c r="H538" s="294"/>
      <c r="I538" s="294"/>
      <c r="J538" s="295"/>
      <c r="K538" s="293"/>
      <c r="L538" s="293"/>
      <c r="M538" s="293"/>
      <c r="N538" s="312">
        <f t="shared" si="39"/>
        <v>0</v>
      </c>
      <c r="O538" s="312">
        <f t="shared" si="40"/>
        <v>0</v>
      </c>
      <c r="P538" s="312"/>
      <c r="Q538" s="312"/>
      <c r="R538" s="312"/>
      <c r="S538" s="296"/>
      <c r="T538" s="296"/>
      <c r="U538" s="296"/>
      <c r="V538" s="296"/>
      <c r="W538" s="290"/>
      <c r="X538" s="290"/>
      <c r="Y538" s="313"/>
      <c r="Z538" s="313"/>
      <c r="AA538" s="313"/>
      <c r="AB538" s="313"/>
      <c r="AC538" s="313"/>
      <c r="AD538" s="293"/>
      <c r="AE538" s="293"/>
      <c r="AF538" s="293"/>
      <c r="AG538" s="293"/>
      <c r="AH538" s="293"/>
      <c r="AI538" s="293"/>
      <c r="AJ538" s="293"/>
      <c r="AK538" s="293"/>
      <c r="AL538" s="293"/>
      <c r="AM538" s="293"/>
      <c r="AN538" s="315"/>
      <c r="AO538" s="315"/>
      <c r="AP538" s="315"/>
      <c r="AQ538" s="293"/>
      <c r="AR538" s="293"/>
      <c r="AS538" s="316"/>
      <c r="AT538" s="316"/>
      <c r="AU538" s="293"/>
      <c r="AV538" s="293"/>
    </row>
    <row r="539" spans="1:48" x14ac:dyDescent="0.2">
      <c r="A539" s="286"/>
      <c r="B539" s="317"/>
      <c r="C539" s="293"/>
      <c r="D539" s="293"/>
      <c r="E539" s="293"/>
      <c r="F539" s="293"/>
      <c r="G539" s="293" t="str">
        <f t="shared" si="38"/>
        <v>____</v>
      </c>
      <c r="H539" s="294"/>
      <c r="I539" s="294"/>
      <c r="J539" s="295"/>
      <c r="K539" s="293"/>
      <c r="L539" s="293"/>
      <c r="M539" s="293"/>
      <c r="N539" s="312">
        <f t="shared" si="39"/>
        <v>0</v>
      </c>
      <c r="O539" s="312">
        <f t="shared" si="40"/>
        <v>0</v>
      </c>
      <c r="P539" s="312"/>
      <c r="Q539" s="312"/>
      <c r="R539" s="312"/>
      <c r="S539" s="296"/>
      <c r="T539" s="296"/>
      <c r="U539" s="296"/>
      <c r="V539" s="296"/>
      <c r="W539" s="290"/>
      <c r="X539" s="290"/>
      <c r="Y539" s="313"/>
      <c r="Z539" s="313"/>
      <c r="AA539" s="313"/>
      <c r="AB539" s="313"/>
      <c r="AC539" s="313"/>
      <c r="AD539" s="293"/>
      <c r="AE539" s="293"/>
      <c r="AF539" s="293"/>
      <c r="AG539" s="293"/>
      <c r="AH539" s="293"/>
      <c r="AI539" s="293"/>
      <c r="AJ539" s="293"/>
      <c r="AK539" s="293"/>
      <c r="AL539" s="293"/>
      <c r="AM539" s="293"/>
      <c r="AN539" s="315"/>
      <c r="AO539" s="315"/>
      <c r="AP539" s="315"/>
      <c r="AQ539" s="293"/>
      <c r="AR539" s="293"/>
      <c r="AS539" s="316"/>
      <c r="AT539" s="316"/>
      <c r="AU539" s="293"/>
      <c r="AV539" s="293"/>
    </row>
    <row r="540" spans="1:48" x14ac:dyDescent="0.2">
      <c r="A540" s="286"/>
      <c r="B540" s="317"/>
      <c r="C540" s="293"/>
      <c r="D540" s="293"/>
      <c r="E540" s="293"/>
      <c r="F540" s="293"/>
      <c r="G540" s="293" t="str">
        <f t="shared" si="38"/>
        <v>____</v>
      </c>
      <c r="H540" s="294"/>
      <c r="I540" s="294"/>
      <c r="J540" s="295"/>
      <c r="K540" s="293"/>
      <c r="L540" s="293"/>
      <c r="M540" s="293"/>
      <c r="N540" s="312">
        <f t="shared" si="39"/>
        <v>0</v>
      </c>
      <c r="O540" s="312">
        <f t="shared" si="40"/>
        <v>0</v>
      </c>
      <c r="P540" s="312"/>
      <c r="Q540" s="312"/>
      <c r="R540" s="312"/>
      <c r="S540" s="296"/>
      <c r="T540" s="296"/>
      <c r="U540" s="296"/>
      <c r="V540" s="296"/>
      <c r="W540" s="290"/>
      <c r="X540" s="290"/>
      <c r="Y540" s="313"/>
      <c r="Z540" s="313"/>
      <c r="AA540" s="313"/>
      <c r="AB540" s="313"/>
      <c r="AC540" s="313"/>
      <c r="AD540" s="293"/>
      <c r="AE540" s="293"/>
      <c r="AF540" s="293"/>
      <c r="AG540" s="293"/>
      <c r="AH540" s="293"/>
      <c r="AI540" s="293"/>
      <c r="AJ540" s="293"/>
      <c r="AK540" s="293"/>
      <c r="AL540" s="293"/>
      <c r="AM540" s="293"/>
      <c r="AN540" s="315"/>
      <c r="AO540" s="315"/>
      <c r="AP540" s="315"/>
      <c r="AQ540" s="293"/>
      <c r="AR540" s="293"/>
      <c r="AS540" s="316"/>
      <c r="AT540" s="316"/>
      <c r="AU540" s="293"/>
      <c r="AV540" s="293"/>
    </row>
    <row r="541" spans="1:48" x14ac:dyDescent="0.2">
      <c r="A541" s="286"/>
      <c r="B541" s="317"/>
      <c r="C541" s="293"/>
      <c r="D541" s="293"/>
      <c r="E541" s="293"/>
      <c r="F541" s="293"/>
      <c r="G541" s="293" t="str">
        <f t="shared" si="38"/>
        <v>____</v>
      </c>
      <c r="H541" s="294"/>
      <c r="I541" s="294"/>
      <c r="J541" s="295"/>
      <c r="K541" s="293"/>
      <c r="L541" s="293"/>
      <c r="M541" s="293"/>
      <c r="N541" s="312">
        <f t="shared" si="39"/>
        <v>0</v>
      </c>
      <c r="O541" s="312">
        <f t="shared" si="40"/>
        <v>0</v>
      </c>
      <c r="P541" s="312"/>
      <c r="Q541" s="312"/>
      <c r="R541" s="312"/>
      <c r="S541" s="296"/>
      <c r="T541" s="296"/>
      <c r="U541" s="296"/>
      <c r="V541" s="296"/>
      <c r="W541" s="290"/>
      <c r="X541" s="290"/>
      <c r="Y541" s="313"/>
      <c r="Z541" s="313"/>
      <c r="AA541" s="313"/>
      <c r="AB541" s="313"/>
      <c r="AC541" s="313"/>
      <c r="AD541" s="293"/>
      <c r="AE541" s="293"/>
      <c r="AF541" s="293"/>
      <c r="AG541" s="293"/>
      <c r="AH541" s="293"/>
      <c r="AI541" s="293"/>
      <c r="AJ541" s="293"/>
      <c r="AK541" s="293"/>
      <c r="AL541" s="293"/>
      <c r="AM541" s="293"/>
      <c r="AN541" s="315"/>
      <c r="AO541" s="315"/>
      <c r="AP541" s="315"/>
      <c r="AQ541" s="293"/>
      <c r="AR541" s="293"/>
      <c r="AS541" s="316"/>
      <c r="AT541" s="316"/>
      <c r="AU541" s="293"/>
      <c r="AV541" s="293"/>
    </row>
    <row r="542" spans="1:48" x14ac:dyDescent="0.2">
      <c r="A542" s="286"/>
      <c r="B542" s="317"/>
      <c r="C542" s="293"/>
      <c r="D542" s="293"/>
      <c r="E542" s="293"/>
      <c r="F542" s="293"/>
      <c r="G542" s="293" t="str">
        <f t="shared" si="38"/>
        <v>____</v>
      </c>
      <c r="H542" s="294"/>
      <c r="I542" s="294"/>
      <c r="J542" s="295"/>
      <c r="K542" s="293"/>
      <c r="L542" s="293"/>
      <c r="M542" s="293"/>
      <c r="N542" s="312">
        <f t="shared" si="39"/>
        <v>0</v>
      </c>
      <c r="O542" s="312">
        <f t="shared" si="40"/>
        <v>0</v>
      </c>
      <c r="P542" s="312"/>
      <c r="Q542" s="312"/>
      <c r="R542" s="312"/>
      <c r="S542" s="296"/>
      <c r="T542" s="296"/>
      <c r="U542" s="296"/>
      <c r="V542" s="296"/>
      <c r="W542" s="290"/>
      <c r="X542" s="290"/>
      <c r="Y542" s="313"/>
      <c r="Z542" s="313"/>
      <c r="AA542" s="313"/>
      <c r="AB542" s="313"/>
      <c r="AC542" s="313"/>
      <c r="AD542" s="293"/>
      <c r="AE542" s="293"/>
      <c r="AF542" s="293"/>
      <c r="AG542" s="293"/>
      <c r="AH542" s="293"/>
      <c r="AI542" s="293"/>
      <c r="AJ542" s="293"/>
      <c r="AK542" s="293"/>
      <c r="AL542" s="293"/>
      <c r="AM542" s="293"/>
      <c r="AN542" s="315"/>
      <c r="AO542" s="315"/>
      <c r="AP542" s="315"/>
      <c r="AQ542" s="293"/>
      <c r="AR542" s="293"/>
      <c r="AS542" s="316"/>
      <c r="AT542" s="316"/>
      <c r="AU542" s="293"/>
      <c r="AV542" s="293"/>
    </row>
    <row r="543" spans="1:48" x14ac:dyDescent="0.2">
      <c r="A543" s="286"/>
      <c r="B543" s="317"/>
      <c r="C543" s="293"/>
      <c r="D543" s="293"/>
      <c r="E543" s="293"/>
      <c r="F543" s="293"/>
      <c r="G543" s="293" t="str">
        <f t="shared" si="38"/>
        <v>____</v>
      </c>
      <c r="H543" s="294"/>
      <c r="I543" s="294"/>
      <c r="J543" s="295"/>
      <c r="K543" s="293"/>
      <c r="L543" s="293"/>
      <c r="M543" s="293"/>
      <c r="N543" s="312">
        <f t="shared" si="39"/>
        <v>0</v>
      </c>
      <c r="O543" s="312">
        <f t="shared" si="40"/>
        <v>0</v>
      </c>
      <c r="P543" s="312"/>
      <c r="Q543" s="312"/>
      <c r="R543" s="312"/>
      <c r="S543" s="296"/>
      <c r="T543" s="296"/>
      <c r="U543" s="296"/>
      <c r="V543" s="296"/>
      <c r="W543" s="290"/>
      <c r="X543" s="290"/>
      <c r="Y543" s="313"/>
      <c r="Z543" s="313"/>
      <c r="AA543" s="313"/>
      <c r="AB543" s="313"/>
      <c r="AC543" s="313"/>
      <c r="AD543" s="293"/>
      <c r="AE543" s="293"/>
      <c r="AF543" s="293"/>
      <c r="AG543" s="293"/>
      <c r="AH543" s="293"/>
      <c r="AI543" s="293"/>
      <c r="AJ543" s="293"/>
      <c r="AK543" s="293"/>
      <c r="AL543" s="293"/>
      <c r="AM543" s="293"/>
      <c r="AN543" s="315"/>
      <c r="AO543" s="315"/>
      <c r="AP543" s="315"/>
      <c r="AQ543" s="293"/>
      <c r="AR543" s="293"/>
      <c r="AS543" s="316"/>
      <c r="AT543" s="316"/>
      <c r="AU543" s="293"/>
      <c r="AV543" s="293"/>
    </row>
    <row r="544" spans="1:48" x14ac:dyDescent="0.2">
      <c r="A544" s="286"/>
      <c r="B544" s="317"/>
      <c r="C544" s="293"/>
      <c r="D544" s="293"/>
      <c r="E544" s="293"/>
      <c r="F544" s="293"/>
      <c r="G544" s="293" t="str">
        <f t="shared" si="38"/>
        <v>____</v>
      </c>
      <c r="H544" s="294"/>
      <c r="I544" s="294"/>
      <c r="J544" s="295"/>
      <c r="K544" s="293"/>
      <c r="L544" s="293"/>
      <c r="M544" s="293"/>
      <c r="N544" s="312">
        <f t="shared" si="39"/>
        <v>0</v>
      </c>
      <c r="O544" s="312">
        <f t="shared" si="40"/>
        <v>0</v>
      </c>
      <c r="P544" s="312"/>
      <c r="Q544" s="312"/>
      <c r="R544" s="312"/>
      <c r="S544" s="296"/>
      <c r="T544" s="296"/>
      <c r="U544" s="296"/>
      <c r="V544" s="296"/>
      <c r="W544" s="290"/>
      <c r="X544" s="290"/>
      <c r="Y544" s="313"/>
      <c r="Z544" s="313"/>
      <c r="AA544" s="313"/>
      <c r="AB544" s="313"/>
      <c r="AC544" s="313"/>
      <c r="AD544" s="293"/>
      <c r="AE544" s="293"/>
      <c r="AF544" s="293"/>
      <c r="AG544" s="293"/>
      <c r="AH544" s="293"/>
      <c r="AI544" s="293"/>
      <c r="AJ544" s="293"/>
      <c r="AK544" s="293"/>
      <c r="AL544" s="293"/>
      <c r="AM544" s="293"/>
      <c r="AN544" s="315"/>
      <c r="AO544" s="315"/>
      <c r="AP544" s="315"/>
      <c r="AQ544" s="293"/>
      <c r="AR544" s="293"/>
      <c r="AS544" s="316"/>
      <c r="AT544" s="316"/>
      <c r="AU544" s="293"/>
      <c r="AV544" s="293"/>
    </row>
    <row r="545" spans="1:48" x14ac:dyDescent="0.2">
      <c r="A545" s="286"/>
      <c r="B545" s="317"/>
      <c r="C545" s="293"/>
      <c r="D545" s="293"/>
      <c r="E545" s="293"/>
      <c r="F545" s="293"/>
      <c r="G545" s="293" t="str">
        <f t="shared" si="38"/>
        <v>____</v>
      </c>
      <c r="H545" s="294"/>
      <c r="I545" s="294"/>
      <c r="J545" s="295"/>
      <c r="K545" s="293"/>
      <c r="L545" s="293"/>
      <c r="M545" s="293"/>
      <c r="N545" s="312">
        <f t="shared" si="39"/>
        <v>0</v>
      </c>
      <c r="O545" s="312">
        <f t="shared" si="40"/>
        <v>0</v>
      </c>
      <c r="P545" s="312"/>
      <c r="Q545" s="312"/>
      <c r="R545" s="312"/>
      <c r="S545" s="296"/>
      <c r="T545" s="296"/>
      <c r="U545" s="296"/>
      <c r="V545" s="296"/>
      <c r="W545" s="290"/>
      <c r="X545" s="290"/>
      <c r="Y545" s="313"/>
      <c r="Z545" s="313"/>
      <c r="AA545" s="313"/>
      <c r="AB545" s="313"/>
      <c r="AC545" s="313"/>
      <c r="AD545" s="293"/>
      <c r="AE545" s="293"/>
      <c r="AF545" s="293"/>
      <c r="AG545" s="293"/>
      <c r="AH545" s="293"/>
      <c r="AI545" s="293"/>
      <c r="AJ545" s="293"/>
      <c r="AK545" s="293"/>
      <c r="AL545" s="293"/>
      <c r="AM545" s="293"/>
      <c r="AN545" s="315"/>
      <c r="AO545" s="315"/>
      <c r="AP545" s="315"/>
      <c r="AQ545" s="293"/>
      <c r="AR545" s="293"/>
      <c r="AS545" s="316"/>
      <c r="AT545" s="316"/>
      <c r="AU545" s="293"/>
      <c r="AV545" s="293"/>
    </row>
    <row r="546" spans="1:48" x14ac:dyDescent="0.2">
      <c r="A546" s="286"/>
      <c r="B546" s="317"/>
      <c r="C546" s="293"/>
      <c r="D546" s="293"/>
      <c r="E546" s="293"/>
      <c r="F546" s="293"/>
      <c r="G546" s="293" t="str">
        <f t="shared" si="38"/>
        <v>____</v>
      </c>
      <c r="H546" s="294"/>
      <c r="I546" s="294"/>
      <c r="J546" s="295"/>
      <c r="K546" s="293"/>
      <c r="L546" s="293"/>
      <c r="M546" s="293"/>
      <c r="N546" s="312">
        <f t="shared" si="39"/>
        <v>0</v>
      </c>
      <c r="O546" s="312">
        <f t="shared" si="40"/>
        <v>0</v>
      </c>
      <c r="P546" s="312"/>
      <c r="Q546" s="312"/>
      <c r="R546" s="312"/>
      <c r="S546" s="296"/>
      <c r="T546" s="296"/>
      <c r="U546" s="296"/>
      <c r="V546" s="296"/>
      <c r="W546" s="290"/>
      <c r="X546" s="290"/>
      <c r="Y546" s="313"/>
      <c r="Z546" s="313"/>
      <c r="AA546" s="313"/>
      <c r="AB546" s="313"/>
      <c r="AC546" s="313"/>
      <c r="AD546" s="293"/>
      <c r="AE546" s="293"/>
      <c r="AF546" s="293"/>
      <c r="AG546" s="293"/>
      <c r="AH546" s="293"/>
      <c r="AI546" s="293"/>
      <c r="AJ546" s="293"/>
      <c r="AK546" s="293"/>
      <c r="AL546" s="293"/>
      <c r="AM546" s="293"/>
      <c r="AN546" s="315"/>
      <c r="AO546" s="315"/>
      <c r="AP546" s="315"/>
      <c r="AQ546" s="293"/>
      <c r="AR546" s="293"/>
      <c r="AS546" s="316"/>
      <c r="AT546" s="316"/>
      <c r="AU546" s="293"/>
      <c r="AV546" s="293"/>
    </row>
    <row r="547" spans="1:48" x14ac:dyDescent="0.2">
      <c r="A547" s="286"/>
      <c r="B547" s="317"/>
      <c r="C547" s="293"/>
      <c r="D547" s="293"/>
      <c r="E547" s="293"/>
      <c r="F547" s="293"/>
      <c r="G547" s="293" t="str">
        <f t="shared" si="38"/>
        <v>____</v>
      </c>
      <c r="H547" s="294"/>
      <c r="I547" s="294"/>
      <c r="J547" s="295"/>
      <c r="K547" s="293"/>
      <c r="L547" s="293"/>
      <c r="M547" s="293"/>
      <c r="N547" s="312">
        <f t="shared" si="39"/>
        <v>0</v>
      </c>
      <c r="O547" s="312">
        <f t="shared" si="40"/>
        <v>0</v>
      </c>
      <c r="P547" s="312"/>
      <c r="Q547" s="312"/>
      <c r="R547" s="312"/>
      <c r="S547" s="296"/>
      <c r="T547" s="296"/>
      <c r="U547" s="296"/>
      <c r="V547" s="296"/>
      <c r="W547" s="290"/>
      <c r="X547" s="290"/>
      <c r="Y547" s="313"/>
      <c r="Z547" s="313"/>
      <c r="AA547" s="313"/>
      <c r="AB547" s="313"/>
      <c r="AC547" s="313"/>
      <c r="AD547" s="293"/>
      <c r="AE547" s="293"/>
      <c r="AF547" s="293"/>
      <c r="AG547" s="293"/>
      <c r="AH547" s="293"/>
      <c r="AI547" s="293"/>
      <c r="AJ547" s="293"/>
      <c r="AK547" s="293"/>
      <c r="AL547" s="293"/>
      <c r="AM547" s="293"/>
      <c r="AN547" s="315"/>
      <c r="AO547" s="315"/>
      <c r="AP547" s="315"/>
      <c r="AQ547" s="293"/>
      <c r="AR547" s="293"/>
      <c r="AS547" s="316"/>
      <c r="AT547" s="316"/>
      <c r="AU547" s="293"/>
      <c r="AV547" s="293"/>
    </row>
    <row r="548" spans="1:48" x14ac:dyDescent="0.2">
      <c r="A548" s="286"/>
      <c r="B548" s="317"/>
      <c r="C548" s="293"/>
      <c r="D548" s="293"/>
      <c r="E548" s="293"/>
      <c r="F548" s="293"/>
      <c r="G548" s="293" t="str">
        <f t="shared" si="38"/>
        <v>____</v>
      </c>
      <c r="H548" s="294"/>
      <c r="I548" s="294"/>
      <c r="J548" s="295"/>
      <c r="K548" s="293"/>
      <c r="L548" s="293"/>
      <c r="M548" s="293"/>
      <c r="N548" s="312">
        <f t="shared" si="39"/>
        <v>0</v>
      </c>
      <c r="O548" s="312">
        <f t="shared" si="40"/>
        <v>0</v>
      </c>
      <c r="P548" s="312"/>
      <c r="Q548" s="312"/>
      <c r="R548" s="312"/>
      <c r="S548" s="296"/>
      <c r="T548" s="296"/>
      <c r="U548" s="296"/>
      <c r="V548" s="296"/>
      <c r="W548" s="290"/>
      <c r="X548" s="290"/>
      <c r="Y548" s="313"/>
      <c r="Z548" s="313"/>
      <c r="AA548" s="313"/>
      <c r="AB548" s="313"/>
      <c r="AC548" s="313"/>
      <c r="AD548" s="293"/>
      <c r="AE548" s="293"/>
      <c r="AF548" s="293"/>
      <c r="AG548" s="293"/>
      <c r="AH548" s="293"/>
      <c r="AI548" s="293"/>
      <c r="AJ548" s="293"/>
      <c r="AK548" s="293"/>
      <c r="AL548" s="293"/>
      <c r="AM548" s="293"/>
      <c r="AN548" s="315"/>
      <c r="AO548" s="315"/>
      <c r="AP548" s="315"/>
      <c r="AQ548" s="293"/>
      <c r="AR548" s="293"/>
      <c r="AS548" s="316"/>
      <c r="AT548" s="316"/>
      <c r="AU548" s="293"/>
      <c r="AV548" s="293"/>
    </row>
    <row r="549" spans="1:48" x14ac:dyDescent="0.2">
      <c r="A549" s="286"/>
      <c r="B549" s="317"/>
      <c r="C549" s="293"/>
      <c r="D549" s="293"/>
      <c r="E549" s="293"/>
      <c r="F549" s="293"/>
      <c r="G549" s="293" t="str">
        <f t="shared" si="38"/>
        <v>____</v>
      </c>
      <c r="H549" s="294"/>
      <c r="I549" s="294"/>
      <c r="J549" s="295"/>
      <c r="K549" s="293"/>
      <c r="L549" s="293"/>
      <c r="M549" s="293"/>
      <c r="N549" s="312">
        <f t="shared" si="39"/>
        <v>0</v>
      </c>
      <c r="O549" s="312">
        <f t="shared" si="40"/>
        <v>0</v>
      </c>
      <c r="P549" s="312"/>
      <c r="Q549" s="312"/>
      <c r="R549" s="312"/>
      <c r="S549" s="296"/>
      <c r="T549" s="296"/>
      <c r="U549" s="296"/>
      <c r="V549" s="296"/>
      <c r="W549" s="290"/>
      <c r="X549" s="290"/>
      <c r="Y549" s="313"/>
      <c r="Z549" s="313"/>
      <c r="AA549" s="313"/>
      <c r="AB549" s="313"/>
      <c r="AC549" s="313"/>
      <c r="AD549" s="293"/>
      <c r="AE549" s="293"/>
      <c r="AF549" s="293"/>
      <c r="AG549" s="293"/>
      <c r="AH549" s="293"/>
      <c r="AI549" s="293"/>
      <c r="AJ549" s="293"/>
      <c r="AK549" s="293"/>
      <c r="AL549" s="293"/>
      <c r="AM549" s="293"/>
      <c r="AN549" s="315"/>
      <c r="AO549" s="315"/>
      <c r="AP549" s="315"/>
      <c r="AQ549" s="293"/>
      <c r="AR549" s="293"/>
      <c r="AS549" s="316"/>
      <c r="AT549" s="316"/>
      <c r="AU549" s="293"/>
      <c r="AV549" s="293"/>
    </row>
    <row r="550" spans="1:48" x14ac:dyDescent="0.2">
      <c r="A550" s="286"/>
      <c r="B550" s="317"/>
      <c r="C550" s="293"/>
      <c r="D550" s="293"/>
      <c r="E550" s="293"/>
      <c r="F550" s="293"/>
      <c r="G550" s="293" t="str">
        <f t="shared" si="38"/>
        <v>____</v>
      </c>
      <c r="H550" s="294"/>
      <c r="I550" s="294"/>
      <c r="J550" s="295"/>
      <c r="K550" s="293"/>
      <c r="L550" s="293"/>
      <c r="M550" s="293"/>
      <c r="N550" s="312">
        <f t="shared" si="39"/>
        <v>0</v>
      </c>
      <c r="O550" s="312">
        <f t="shared" si="40"/>
        <v>0</v>
      </c>
      <c r="P550" s="312"/>
      <c r="Q550" s="312"/>
      <c r="R550" s="312"/>
      <c r="S550" s="296"/>
      <c r="T550" s="296"/>
      <c r="U550" s="296"/>
      <c r="V550" s="296"/>
      <c r="W550" s="290"/>
      <c r="X550" s="290"/>
      <c r="Y550" s="313"/>
      <c r="Z550" s="313"/>
      <c r="AA550" s="313"/>
      <c r="AB550" s="313"/>
      <c r="AC550" s="313"/>
      <c r="AD550" s="293"/>
      <c r="AE550" s="293"/>
      <c r="AF550" s="293"/>
      <c r="AG550" s="293"/>
      <c r="AH550" s="293"/>
      <c r="AI550" s="293"/>
      <c r="AJ550" s="293"/>
      <c r="AK550" s="293"/>
      <c r="AL550" s="293"/>
      <c r="AM550" s="293"/>
      <c r="AN550" s="315"/>
      <c r="AO550" s="315"/>
      <c r="AP550" s="315"/>
      <c r="AQ550" s="293"/>
      <c r="AR550" s="293"/>
      <c r="AS550" s="316"/>
      <c r="AT550" s="316"/>
      <c r="AU550" s="293"/>
      <c r="AV550" s="293"/>
    </row>
    <row r="551" spans="1:48" x14ac:dyDescent="0.2">
      <c r="A551" s="286"/>
      <c r="B551" s="317"/>
      <c r="C551" s="293"/>
      <c r="D551" s="293"/>
      <c r="E551" s="293"/>
      <c r="F551" s="293"/>
      <c r="G551" s="293" t="str">
        <f t="shared" si="38"/>
        <v>____</v>
      </c>
      <c r="H551" s="294"/>
      <c r="I551" s="294"/>
      <c r="J551" s="295"/>
      <c r="K551" s="293"/>
      <c r="L551" s="293"/>
      <c r="M551" s="293"/>
      <c r="N551" s="312">
        <f t="shared" si="39"/>
        <v>0</v>
      </c>
      <c r="O551" s="312">
        <f t="shared" si="40"/>
        <v>0</v>
      </c>
      <c r="P551" s="312"/>
      <c r="Q551" s="312"/>
      <c r="R551" s="312"/>
      <c r="S551" s="296"/>
      <c r="T551" s="296"/>
      <c r="U551" s="296"/>
      <c r="V551" s="296"/>
      <c r="W551" s="290"/>
      <c r="X551" s="290"/>
      <c r="Y551" s="313"/>
      <c r="Z551" s="313"/>
      <c r="AA551" s="313"/>
      <c r="AB551" s="313"/>
      <c r="AC551" s="313"/>
      <c r="AD551" s="293"/>
      <c r="AE551" s="293"/>
      <c r="AF551" s="293"/>
      <c r="AG551" s="293"/>
      <c r="AH551" s="293"/>
      <c r="AI551" s="293"/>
      <c r="AJ551" s="293"/>
      <c r="AK551" s="293"/>
      <c r="AL551" s="293"/>
      <c r="AM551" s="293"/>
      <c r="AN551" s="315"/>
      <c r="AO551" s="315"/>
      <c r="AP551" s="315"/>
      <c r="AQ551" s="293"/>
      <c r="AR551" s="293"/>
      <c r="AS551" s="316"/>
      <c r="AT551" s="316"/>
      <c r="AU551" s="293"/>
      <c r="AV551" s="293"/>
    </row>
    <row r="552" spans="1:48" x14ac:dyDescent="0.2">
      <c r="A552" s="286"/>
      <c r="B552" s="317"/>
      <c r="C552" s="293"/>
      <c r="D552" s="293"/>
      <c r="E552" s="293"/>
      <c r="F552" s="293"/>
      <c r="G552" s="293" t="str">
        <f t="shared" si="38"/>
        <v>____</v>
      </c>
      <c r="H552" s="294"/>
      <c r="I552" s="294"/>
      <c r="J552" s="295"/>
      <c r="K552" s="293"/>
      <c r="L552" s="293"/>
      <c r="M552" s="293"/>
      <c r="N552" s="312">
        <f t="shared" si="39"/>
        <v>0</v>
      </c>
      <c r="O552" s="312">
        <f t="shared" si="40"/>
        <v>0</v>
      </c>
      <c r="P552" s="312"/>
      <c r="Q552" s="312"/>
      <c r="R552" s="312"/>
      <c r="S552" s="296"/>
      <c r="T552" s="296"/>
      <c r="U552" s="296"/>
      <c r="V552" s="296"/>
      <c r="W552" s="290"/>
      <c r="X552" s="290"/>
      <c r="Y552" s="313"/>
      <c r="Z552" s="313"/>
      <c r="AA552" s="313"/>
      <c r="AB552" s="313"/>
      <c r="AC552" s="313"/>
      <c r="AD552" s="293"/>
      <c r="AE552" s="293"/>
      <c r="AF552" s="293"/>
      <c r="AG552" s="293"/>
      <c r="AH552" s="293"/>
      <c r="AI552" s="293"/>
      <c r="AJ552" s="293"/>
      <c r="AK552" s="293"/>
      <c r="AL552" s="293"/>
      <c r="AM552" s="293"/>
      <c r="AN552" s="315"/>
      <c r="AO552" s="315"/>
      <c r="AP552" s="315"/>
      <c r="AQ552" s="293"/>
      <c r="AR552" s="293"/>
      <c r="AS552" s="316"/>
      <c r="AT552" s="316"/>
      <c r="AU552" s="293"/>
      <c r="AV552" s="293"/>
    </row>
    <row r="553" spans="1:48" x14ac:dyDescent="0.2">
      <c r="A553" s="286"/>
      <c r="B553" s="317"/>
      <c r="C553" s="293"/>
      <c r="D553" s="293"/>
      <c r="E553" s="293"/>
      <c r="F553" s="293"/>
      <c r="G553" s="293" t="str">
        <f t="shared" si="38"/>
        <v>____</v>
      </c>
      <c r="H553" s="294"/>
      <c r="I553" s="294"/>
      <c r="J553" s="295"/>
      <c r="K553" s="293"/>
      <c r="L553" s="293"/>
      <c r="M553" s="293"/>
      <c r="N553" s="312">
        <f t="shared" si="39"/>
        <v>0</v>
      </c>
      <c r="O553" s="312">
        <f t="shared" si="40"/>
        <v>0</v>
      </c>
      <c r="P553" s="312"/>
      <c r="Q553" s="312"/>
      <c r="R553" s="312"/>
      <c r="S553" s="296"/>
      <c r="T553" s="296"/>
      <c r="U553" s="296"/>
      <c r="V553" s="296"/>
      <c r="W553" s="290"/>
      <c r="X553" s="290"/>
      <c r="Y553" s="313"/>
      <c r="Z553" s="313"/>
      <c r="AA553" s="313"/>
      <c r="AB553" s="313"/>
      <c r="AC553" s="313"/>
      <c r="AD553" s="293"/>
      <c r="AE553" s="293"/>
      <c r="AF553" s="293"/>
      <c r="AG553" s="293"/>
      <c r="AH553" s="293"/>
      <c r="AI553" s="293"/>
      <c r="AJ553" s="293"/>
      <c r="AK553" s="293"/>
      <c r="AL553" s="293"/>
      <c r="AM553" s="293"/>
      <c r="AN553" s="315"/>
      <c r="AO553" s="315"/>
      <c r="AP553" s="315"/>
      <c r="AQ553" s="293"/>
      <c r="AR553" s="293"/>
      <c r="AS553" s="316"/>
      <c r="AT553" s="316"/>
      <c r="AU553" s="293"/>
      <c r="AV553" s="293"/>
    </row>
    <row r="554" spans="1:48" x14ac:dyDescent="0.2">
      <c r="A554" s="286"/>
      <c r="B554" s="317"/>
      <c r="C554" s="293"/>
      <c r="D554" s="293"/>
      <c r="E554" s="293"/>
      <c r="F554" s="293"/>
      <c r="G554" s="293" t="str">
        <f t="shared" si="38"/>
        <v>____</v>
      </c>
      <c r="H554" s="294"/>
      <c r="I554" s="294"/>
      <c r="J554" s="295"/>
      <c r="K554" s="293"/>
      <c r="L554" s="293"/>
      <c r="M554" s="293"/>
      <c r="N554" s="312">
        <f t="shared" si="39"/>
        <v>0</v>
      </c>
      <c r="O554" s="312">
        <f t="shared" si="40"/>
        <v>0</v>
      </c>
      <c r="P554" s="312"/>
      <c r="Q554" s="312"/>
      <c r="R554" s="312"/>
      <c r="S554" s="296"/>
      <c r="T554" s="296"/>
      <c r="U554" s="296"/>
      <c r="V554" s="296"/>
      <c r="W554" s="290"/>
      <c r="X554" s="290"/>
      <c r="Y554" s="313"/>
      <c r="Z554" s="313"/>
      <c r="AA554" s="313"/>
      <c r="AB554" s="313"/>
      <c r="AC554" s="313"/>
      <c r="AD554" s="293"/>
      <c r="AE554" s="293"/>
      <c r="AF554" s="293"/>
      <c r="AG554" s="293"/>
      <c r="AH554" s="293"/>
      <c r="AI554" s="293"/>
      <c r="AJ554" s="293"/>
      <c r="AK554" s="293"/>
      <c r="AL554" s="293"/>
      <c r="AM554" s="293"/>
      <c r="AN554" s="315"/>
      <c r="AO554" s="315"/>
      <c r="AP554" s="315"/>
      <c r="AQ554" s="293"/>
      <c r="AR554" s="293"/>
      <c r="AS554" s="316"/>
      <c r="AT554" s="316"/>
      <c r="AU554" s="293"/>
      <c r="AV554" s="293"/>
    </row>
    <row r="555" spans="1:48" x14ac:dyDescent="0.2">
      <c r="A555" s="286"/>
      <c r="B555" s="317"/>
      <c r="C555" s="293"/>
      <c r="D555" s="293"/>
      <c r="E555" s="293"/>
      <c r="F555" s="293"/>
      <c r="G555" s="293" t="str">
        <f t="shared" si="38"/>
        <v>____</v>
      </c>
      <c r="H555" s="294"/>
      <c r="I555" s="294"/>
      <c r="J555" s="295"/>
      <c r="K555" s="293"/>
      <c r="L555" s="293"/>
      <c r="M555" s="293"/>
      <c r="N555" s="312">
        <f t="shared" si="39"/>
        <v>0</v>
      </c>
      <c r="O555" s="312">
        <f t="shared" si="40"/>
        <v>0</v>
      </c>
      <c r="P555" s="312"/>
      <c r="Q555" s="312"/>
      <c r="R555" s="312"/>
      <c r="S555" s="296"/>
      <c r="T555" s="296"/>
      <c r="U555" s="296"/>
      <c r="V555" s="296"/>
      <c r="W555" s="290"/>
      <c r="X555" s="290"/>
      <c r="Y555" s="313"/>
      <c r="Z555" s="313"/>
      <c r="AA555" s="313"/>
      <c r="AB555" s="313"/>
      <c r="AC555" s="313"/>
      <c r="AD555" s="293"/>
      <c r="AE555" s="293"/>
      <c r="AF555" s="293"/>
      <c r="AG555" s="293"/>
      <c r="AH555" s="293"/>
      <c r="AI555" s="293"/>
      <c r="AJ555" s="293"/>
      <c r="AK555" s="293"/>
      <c r="AL555" s="293"/>
      <c r="AM555" s="293"/>
      <c r="AN555" s="315"/>
      <c r="AO555" s="315"/>
      <c r="AP555" s="315"/>
      <c r="AQ555" s="293"/>
      <c r="AR555" s="293"/>
      <c r="AS555" s="316"/>
      <c r="AT555" s="316"/>
      <c r="AU555" s="293"/>
      <c r="AV555" s="293"/>
    </row>
    <row r="556" spans="1:48" x14ac:dyDescent="0.2">
      <c r="A556" s="286"/>
      <c r="B556" s="317"/>
      <c r="C556" s="293"/>
      <c r="D556" s="293"/>
      <c r="E556" s="293"/>
      <c r="F556" s="293"/>
      <c r="G556" s="293" t="str">
        <f t="shared" si="38"/>
        <v>____</v>
      </c>
      <c r="H556" s="294"/>
      <c r="I556" s="294"/>
      <c r="J556" s="295"/>
      <c r="K556" s="293"/>
      <c r="L556" s="293"/>
      <c r="M556" s="293"/>
      <c r="N556" s="312">
        <f t="shared" si="39"/>
        <v>0</v>
      </c>
      <c r="O556" s="312">
        <f t="shared" si="40"/>
        <v>0</v>
      </c>
      <c r="P556" s="312"/>
      <c r="Q556" s="312"/>
      <c r="R556" s="312"/>
      <c r="S556" s="296"/>
      <c r="T556" s="296"/>
      <c r="U556" s="296"/>
      <c r="V556" s="296"/>
      <c r="W556" s="290"/>
      <c r="X556" s="290"/>
      <c r="Y556" s="313"/>
      <c r="Z556" s="313"/>
      <c r="AA556" s="313"/>
      <c r="AB556" s="313"/>
      <c r="AC556" s="313"/>
      <c r="AD556" s="293"/>
      <c r="AE556" s="293"/>
      <c r="AF556" s="293"/>
      <c r="AG556" s="293"/>
      <c r="AH556" s="293"/>
      <c r="AI556" s="293"/>
      <c r="AJ556" s="293"/>
      <c r="AK556" s="293"/>
      <c r="AL556" s="293"/>
      <c r="AM556" s="293"/>
      <c r="AN556" s="315"/>
      <c r="AO556" s="315"/>
      <c r="AP556" s="315"/>
      <c r="AQ556" s="293"/>
      <c r="AR556" s="293"/>
      <c r="AS556" s="316"/>
      <c r="AT556" s="316"/>
      <c r="AU556" s="293"/>
      <c r="AV556" s="293"/>
    </row>
    <row r="557" spans="1:48" x14ac:dyDescent="0.2">
      <c r="A557" s="286"/>
      <c r="B557" s="317"/>
      <c r="C557" s="293"/>
      <c r="D557" s="293"/>
      <c r="E557" s="293"/>
      <c r="F557" s="293"/>
      <c r="G557" s="293" t="str">
        <f t="shared" si="38"/>
        <v>____</v>
      </c>
      <c r="H557" s="294"/>
      <c r="I557" s="294"/>
      <c r="J557" s="295"/>
      <c r="K557" s="293"/>
      <c r="L557" s="293"/>
      <c r="M557" s="293"/>
      <c r="N557" s="312">
        <f t="shared" si="39"/>
        <v>0</v>
      </c>
      <c r="O557" s="312">
        <f t="shared" si="40"/>
        <v>0</v>
      </c>
      <c r="P557" s="312"/>
      <c r="Q557" s="312"/>
      <c r="R557" s="312"/>
      <c r="S557" s="296"/>
      <c r="T557" s="296"/>
      <c r="U557" s="296"/>
      <c r="V557" s="296"/>
      <c r="W557" s="290"/>
      <c r="X557" s="290"/>
      <c r="Y557" s="313"/>
      <c r="Z557" s="313"/>
      <c r="AA557" s="313"/>
      <c r="AB557" s="313"/>
      <c r="AC557" s="313"/>
      <c r="AD557" s="293"/>
      <c r="AE557" s="293"/>
      <c r="AF557" s="293"/>
      <c r="AG557" s="293"/>
      <c r="AH557" s="293"/>
      <c r="AI557" s="293"/>
      <c r="AJ557" s="293"/>
      <c r="AK557" s="293"/>
      <c r="AL557" s="293"/>
      <c r="AM557" s="293"/>
      <c r="AN557" s="315"/>
      <c r="AO557" s="315"/>
      <c r="AP557" s="315"/>
      <c r="AQ557" s="293"/>
      <c r="AR557" s="293"/>
      <c r="AS557" s="316"/>
      <c r="AT557" s="316"/>
      <c r="AU557" s="293"/>
      <c r="AV557" s="293"/>
    </row>
    <row r="558" spans="1:48" x14ac:dyDescent="0.2">
      <c r="A558" s="286"/>
      <c r="B558" s="317"/>
      <c r="C558" s="293"/>
      <c r="D558" s="293"/>
      <c r="E558" s="293"/>
      <c r="F558" s="293"/>
      <c r="G558" s="293" t="str">
        <f t="shared" si="38"/>
        <v>____</v>
      </c>
      <c r="H558" s="294"/>
      <c r="I558" s="294"/>
      <c r="J558" s="295"/>
      <c r="K558" s="293"/>
      <c r="L558" s="293"/>
      <c r="M558" s="293"/>
      <c r="N558" s="312">
        <f t="shared" si="39"/>
        <v>0</v>
      </c>
      <c r="O558" s="312">
        <f t="shared" si="40"/>
        <v>0</v>
      </c>
      <c r="P558" s="312"/>
      <c r="Q558" s="312"/>
      <c r="R558" s="312"/>
      <c r="S558" s="296"/>
      <c r="T558" s="296"/>
      <c r="U558" s="296"/>
      <c r="V558" s="296"/>
      <c r="W558" s="290"/>
      <c r="X558" s="290"/>
      <c r="Y558" s="313"/>
      <c r="Z558" s="313"/>
      <c r="AA558" s="313"/>
      <c r="AB558" s="313"/>
      <c r="AC558" s="313"/>
      <c r="AD558" s="293"/>
      <c r="AE558" s="293"/>
      <c r="AF558" s="293"/>
      <c r="AG558" s="293"/>
      <c r="AH558" s="293"/>
      <c r="AI558" s="293"/>
      <c r="AJ558" s="293"/>
      <c r="AK558" s="293"/>
      <c r="AL558" s="293"/>
      <c r="AM558" s="293"/>
      <c r="AN558" s="315"/>
      <c r="AO558" s="315"/>
      <c r="AP558" s="315"/>
      <c r="AQ558" s="293"/>
      <c r="AR558" s="293"/>
      <c r="AS558" s="316"/>
      <c r="AT558" s="316"/>
      <c r="AU558" s="293"/>
      <c r="AV558" s="293"/>
    </row>
    <row r="559" spans="1:48" x14ac:dyDescent="0.2">
      <c r="A559" s="286"/>
      <c r="B559" s="317"/>
      <c r="C559" s="293"/>
      <c r="D559" s="293"/>
      <c r="E559" s="293"/>
      <c r="F559" s="293"/>
      <c r="G559" s="293" t="str">
        <f t="shared" si="38"/>
        <v>____</v>
      </c>
      <c r="H559" s="294"/>
      <c r="I559" s="294"/>
      <c r="J559" s="295"/>
      <c r="K559" s="293"/>
      <c r="L559" s="293"/>
      <c r="M559" s="293"/>
      <c r="N559" s="312">
        <f t="shared" si="39"/>
        <v>0</v>
      </c>
      <c r="O559" s="312">
        <f t="shared" si="40"/>
        <v>0</v>
      </c>
      <c r="P559" s="312"/>
      <c r="Q559" s="312"/>
      <c r="R559" s="312"/>
      <c r="S559" s="296"/>
      <c r="T559" s="296"/>
      <c r="U559" s="296"/>
      <c r="V559" s="296"/>
      <c r="W559" s="290"/>
      <c r="X559" s="290"/>
      <c r="Y559" s="313"/>
      <c r="Z559" s="313"/>
      <c r="AA559" s="313"/>
      <c r="AB559" s="313"/>
      <c r="AC559" s="313"/>
      <c r="AD559" s="293"/>
      <c r="AE559" s="293"/>
      <c r="AF559" s="293"/>
      <c r="AG559" s="293"/>
      <c r="AH559" s="293"/>
      <c r="AI559" s="293"/>
      <c r="AJ559" s="293"/>
      <c r="AK559" s="293"/>
      <c r="AL559" s="293"/>
      <c r="AM559" s="293"/>
      <c r="AN559" s="315"/>
      <c r="AO559" s="315"/>
      <c r="AP559" s="315"/>
      <c r="AQ559" s="293"/>
      <c r="AR559" s="293"/>
      <c r="AS559" s="316"/>
      <c r="AT559" s="316"/>
      <c r="AU559" s="293"/>
      <c r="AV559" s="293"/>
    </row>
    <row r="560" spans="1:48" x14ac:dyDescent="0.2">
      <c r="A560" s="286"/>
      <c r="B560" s="317"/>
      <c r="C560" s="293"/>
      <c r="D560" s="293"/>
      <c r="E560" s="293"/>
      <c r="F560" s="293"/>
      <c r="G560" s="293" t="str">
        <f t="shared" si="38"/>
        <v>____</v>
      </c>
      <c r="H560" s="294"/>
      <c r="I560" s="294"/>
      <c r="J560" s="295"/>
      <c r="K560" s="293"/>
      <c r="L560" s="293"/>
      <c r="M560" s="293"/>
      <c r="N560" s="312">
        <f t="shared" si="39"/>
        <v>0</v>
      </c>
      <c r="O560" s="312">
        <f t="shared" si="40"/>
        <v>0</v>
      </c>
      <c r="P560" s="312"/>
      <c r="Q560" s="312"/>
      <c r="R560" s="312"/>
      <c r="S560" s="296"/>
      <c r="T560" s="296"/>
      <c r="U560" s="296"/>
      <c r="V560" s="296"/>
      <c r="W560" s="290"/>
      <c r="X560" s="290"/>
      <c r="Y560" s="313"/>
      <c r="Z560" s="313"/>
      <c r="AA560" s="313"/>
      <c r="AB560" s="313"/>
      <c r="AC560" s="313"/>
      <c r="AD560" s="293"/>
      <c r="AE560" s="293"/>
      <c r="AF560" s="293"/>
      <c r="AG560" s="293"/>
      <c r="AH560" s="293"/>
      <c r="AI560" s="293"/>
      <c r="AJ560" s="293"/>
      <c r="AK560" s="293"/>
      <c r="AL560" s="293"/>
      <c r="AM560" s="293"/>
      <c r="AN560" s="315"/>
      <c r="AO560" s="315"/>
      <c r="AP560" s="315"/>
      <c r="AQ560" s="293"/>
      <c r="AR560" s="293"/>
      <c r="AS560" s="316"/>
      <c r="AT560" s="316"/>
      <c r="AU560" s="293"/>
      <c r="AV560" s="293"/>
    </row>
    <row r="561" spans="1:48" x14ac:dyDescent="0.2">
      <c r="A561" s="286"/>
      <c r="B561" s="317"/>
      <c r="C561" s="293"/>
      <c r="D561" s="293"/>
      <c r="E561" s="293"/>
      <c r="F561" s="293"/>
      <c r="G561" s="293" t="str">
        <f t="shared" si="38"/>
        <v>____</v>
      </c>
      <c r="H561" s="294"/>
      <c r="I561" s="294"/>
      <c r="J561" s="295"/>
      <c r="K561" s="293"/>
      <c r="L561" s="293"/>
      <c r="M561" s="293"/>
      <c r="N561" s="312">
        <f t="shared" si="39"/>
        <v>0</v>
      </c>
      <c r="O561" s="312">
        <f t="shared" si="40"/>
        <v>0</v>
      </c>
      <c r="P561" s="312"/>
      <c r="Q561" s="312"/>
      <c r="R561" s="312"/>
      <c r="S561" s="296"/>
      <c r="T561" s="296"/>
      <c r="U561" s="296"/>
      <c r="V561" s="296"/>
      <c r="W561" s="290"/>
      <c r="X561" s="290"/>
      <c r="Y561" s="313"/>
      <c r="Z561" s="313"/>
      <c r="AA561" s="313"/>
      <c r="AB561" s="313"/>
      <c r="AC561" s="313"/>
      <c r="AD561" s="293"/>
      <c r="AE561" s="293"/>
      <c r="AF561" s="293"/>
      <c r="AG561" s="293"/>
      <c r="AH561" s="293"/>
      <c r="AI561" s="293"/>
      <c r="AJ561" s="293"/>
      <c r="AK561" s="293"/>
      <c r="AL561" s="293"/>
      <c r="AM561" s="293"/>
      <c r="AN561" s="315"/>
      <c r="AO561" s="315"/>
      <c r="AP561" s="315"/>
      <c r="AQ561" s="293"/>
      <c r="AR561" s="293"/>
      <c r="AS561" s="316"/>
      <c r="AT561" s="316"/>
      <c r="AU561" s="293"/>
      <c r="AV561" s="293"/>
    </row>
    <row r="562" spans="1:48" x14ac:dyDescent="0.2">
      <c r="A562" s="286"/>
      <c r="B562" s="317"/>
      <c r="C562" s="293"/>
      <c r="D562" s="293"/>
      <c r="E562" s="293"/>
      <c r="F562" s="293"/>
      <c r="G562" s="293" t="str">
        <f t="shared" si="38"/>
        <v>____</v>
      </c>
      <c r="H562" s="294"/>
      <c r="I562" s="294"/>
      <c r="J562" s="295"/>
      <c r="K562" s="293"/>
      <c r="L562" s="293"/>
      <c r="M562" s="293"/>
      <c r="N562" s="312">
        <f t="shared" si="39"/>
        <v>0</v>
      </c>
      <c r="O562" s="312">
        <f t="shared" si="40"/>
        <v>0</v>
      </c>
      <c r="P562" s="312"/>
      <c r="Q562" s="312"/>
      <c r="R562" s="312"/>
      <c r="S562" s="296"/>
      <c r="T562" s="296"/>
      <c r="U562" s="296"/>
      <c r="V562" s="296"/>
      <c r="W562" s="290"/>
      <c r="X562" s="290"/>
      <c r="Y562" s="313"/>
      <c r="Z562" s="313"/>
      <c r="AA562" s="313"/>
      <c r="AB562" s="313"/>
      <c r="AC562" s="313"/>
      <c r="AD562" s="293"/>
      <c r="AE562" s="293"/>
      <c r="AF562" s="293"/>
      <c r="AG562" s="293"/>
      <c r="AH562" s="293"/>
      <c r="AI562" s="293"/>
      <c r="AJ562" s="293"/>
      <c r="AK562" s="293"/>
      <c r="AL562" s="293"/>
      <c r="AM562" s="293"/>
      <c r="AN562" s="315"/>
      <c r="AO562" s="315"/>
      <c r="AP562" s="315"/>
      <c r="AQ562" s="293"/>
      <c r="AR562" s="293"/>
      <c r="AS562" s="316"/>
      <c r="AT562" s="316"/>
      <c r="AU562" s="293"/>
      <c r="AV562" s="293"/>
    </row>
    <row r="563" spans="1:48" x14ac:dyDescent="0.2">
      <c r="A563" s="286"/>
      <c r="B563" s="317"/>
      <c r="C563" s="293"/>
      <c r="D563" s="293"/>
      <c r="E563" s="293"/>
      <c r="F563" s="293"/>
      <c r="G563" s="293" t="str">
        <f t="shared" si="38"/>
        <v>____</v>
      </c>
      <c r="H563" s="294"/>
      <c r="I563" s="294"/>
      <c r="J563" s="295"/>
      <c r="K563" s="293"/>
      <c r="L563" s="293"/>
      <c r="M563" s="293"/>
      <c r="N563" s="312">
        <f t="shared" si="39"/>
        <v>0</v>
      </c>
      <c r="O563" s="312">
        <f t="shared" si="40"/>
        <v>0</v>
      </c>
      <c r="P563" s="312"/>
      <c r="Q563" s="312"/>
      <c r="R563" s="312"/>
      <c r="S563" s="296"/>
      <c r="T563" s="296"/>
      <c r="U563" s="296"/>
      <c r="V563" s="296"/>
      <c r="W563" s="290"/>
      <c r="X563" s="290"/>
      <c r="Y563" s="313"/>
      <c r="Z563" s="313"/>
      <c r="AA563" s="313"/>
      <c r="AB563" s="313"/>
      <c r="AC563" s="313"/>
      <c r="AD563" s="293"/>
      <c r="AE563" s="293"/>
      <c r="AF563" s="293"/>
      <c r="AG563" s="293"/>
      <c r="AH563" s="293"/>
      <c r="AI563" s="293"/>
      <c r="AJ563" s="293"/>
      <c r="AK563" s="293"/>
      <c r="AL563" s="293"/>
      <c r="AM563" s="293"/>
      <c r="AN563" s="315"/>
      <c r="AO563" s="315"/>
      <c r="AP563" s="315"/>
      <c r="AQ563" s="293"/>
      <c r="AR563" s="293"/>
      <c r="AS563" s="316"/>
      <c r="AT563" s="316"/>
      <c r="AU563" s="293"/>
      <c r="AV563" s="293"/>
    </row>
    <row r="564" spans="1:48" x14ac:dyDescent="0.2">
      <c r="A564" s="286"/>
      <c r="B564" s="317"/>
      <c r="C564" s="293"/>
      <c r="D564" s="293"/>
      <c r="E564" s="293"/>
      <c r="F564" s="293"/>
      <c r="G564" s="293" t="str">
        <f t="shared" si="38"/>
        <v>____</v>
      </c>
      <c r="H564" s="294"/>
      <c r="I564" s="294"/>
      <c r="J564" s="295"/>
      <c r="K564" s="293"/>
      <c r="L564" s="293"/>
      <c r="M564" s="293"/>
      <c r="N564" s="312">
        <f t="shared" si="39"/>
        <v>0</v>
      </c>
      <c r="O564" s="312">
        <f t="shared" si="40"/>
        <v>0</v>
      </c>
      <c r="P564" s="312"/>
      <c r="Q564" s="312"/>
      <c r="R564" s="312"/>
      <c r="S564" s="296"/>
      <c r="T564" s="296"/>
      <c r="U564" s="296"/>
      <c r="V564" s="296"/>
      <c r="W564" s="290"/>
      <c r="X564" s="290"/>
      <c r="Y564" s="313"/>
      <c r="Z564" s="313"/>
      <c r="AA564" s="313"/>
      <c r="AB564" s="313"/>
      <c r="AC564" s="313"/>
      <c r="AD564" s="293"/>
      <c r="AE564" s="293"/>
      <c r="AF564" s="293"/>
      <c r="AG564" s="293"/>
      <c r="AH564" s="293"/>
      <c r="AI564" s="293"/>
      <c r="AJ564" s="293"/>
      <c r="AK564" s="293"/>
      <c r="AL564" s="293"/>
      <c r="AM564" s="293"/>
      <c r="AN564" s="315"/>
      <c r="AO564" s="315"/>
      <c r="AP564" s="315"/>
      <c r="AQ564" s="293"/>
      <c r="AR564" s="293"/>
      <c r="AS564" s="316"/>
      <c r="AT564" s="316"/>
      <c r="AU564" s="293"/>
      <c r="AV564" s="293"/>
    </row>
    <row r="565" spans="1:48" x14ac:dyDescent="0.2">
      <c r="A565" s="286"/>
      <c r="B565" s="317"/>
      <c r="C565" s="293"/>
      <c r="D565" s="293"/>
      <c r="E565" s="293"/>
      <c r="F565" s="293"/>
      <c r="G565" s="293" t="str">
        <f t="shared" si="38"/>
        <v>____</v>
      </c>
      <c r="H565" s="294"/>
      <c r="I565" s="294"/>
      <c r="J565" s="295"/>
      <c r="K565" s="293"/>
      <c r="L565" s="293"/>
      <c r="M565" s="293"/>
      <c r="N565" s="312">
        <f t="shared" si="39"/>
        <v>0</v>
      </c>
      <c r="O565" s="312">
        <f t="shared" si="40"/>
        <v>0</v>
      </c>
      <c r="P565" s="312"/>
      <c r="Q565" s="312"/>
      <c r="R565" s="312"/>
      <c r="S565" s="296"/>
      <c r="T565" s="296"/>
      <c r="U565" s="296"/>
      <c r="V565" s="296"/>
      <c r="W565" s="290"/>
      <c r="X565" s="290"/>
      <c r="Y565" s="313"/>
      <c r="Z565" s="313"/>
      <c r="AA565" s="313"/>
      <c r="AB565" s="313"/>
      <c r="AC565" s="313"/>
      <c r="AD565" s="293"/>
      <c r="AE565" s="293"/>
      <c r="AF565" s="293"/>
      <c r="AG565" s="293"/>
      <c r="AH565" s="293"/>
      <c r="AI565" s="293"/>
      <c r="AJ565" s="293"/>
      <c r="AK565" s="293"/>
      <c r="AL565" s="293"/>
      <c r="AM565" s="293"/>
      <c r="AN565" s="315"/>
      <c r="AO565" s="315"/>
      <c r="AP565" s="315"/>
      <c r="AQ565" s="293"/>
      <c r="AR565" s="293"/>
      <c r="AS565" s="316"/>
      <c r="AT565" s="316"/>
      <c r="AU565" s="293"/>
      <c r="AV565" s="293"/>
    </row>
    <row r="566" spans="1:48" x14ac:dyDescent="0.2">
      <c r="A566" s="286"/>
      <c r="B566" s="317"/>
      <c r="C566" s="293"/>
      <c r="D566" s="293"/>
      <c r="E566" s="293"/>
      <c r="F566" s="293"/>
      <c r="G566" s="293" t="str">
        <f t="shared" si="38"/>
        <v>____</v>
      </c>
      <c r="H566" s="294"/>
      <c r="I566" s="294"/>
      <c r="J566" s="295"/>
      <c r="K566" s="293"/>
      <c r="L566" s="293"/>
      <c r="M566" s="293"/>
      <c r="N566" s="312">
        <f t="shared" si="39"/>
        <v>0</v>
      </c>
      <c r="O566" s="312">
        <f t="shared" si="40"/>
        <v>0</v>
      </c>
      <c r="P566" s="312"/>
      <c r="Q566" s="312"/>
      <c r="R566" s="312"/>
      <c r="S566" s="296"/>
      <c r="T566" s="296"/>
      <c r="U566" s="296"/>
      <c r="V566" s="296"/>
      <c r="W566" s="290"/>
      <c r="X566" s="290"/>
      <c r="Y566" s="313"/>
      <c r="Z566" s="313"/>
      <c r="AA566" s="313"/>
      <c r="AB566" s="313"/>
      <c r="AC566" s="313"/>
      <c r="AD566" s="293"/>
      <c r="AE566" s="293"/>
      <c r="AF566" s="293"/>
      <c r="AG566" s="293"/>
      <c r="AH566" s="293"/>
      <c r="AI566" s="293"/>
      <c r="AJ566" s="293"/>
      <c r="AK566" s="293"/>
      <c r="AL566" s="293"/>
      <c r="AM566" s="293"/>
      <c r="AN566" s="315"/>
      <c r="AO566" s="315"/>
      <c r="AP566" s="315"/>
      <c r="AQ566" s="293"/>
      <c r="AR566" s="293"/>
      <c r="AS566" s="316"/>
      <c r="AT566" s="316"/>
      <c r="AU566" s="293"/>
      <c r="AV566" s="293"/>
    </row>
    <row r="567" spans="1:48" x14ac:dyDescent="0.2">
      <c r="A567" s="286"/>
      <c r="B567" s="317"/>
      <c r="C567" s="293"/>
      <c r="D567" s="293"/>
      <c r="E567" s="293"/>
      <c r="F567" s="293"/>
      <c r="G567" s="293" t="str">
        <f t="shared" si="38"/>
        <v>____</v>
      </c>
      <c r="H567" s="294"/>
      <c r="I567" s="294"/>
      <c r="J567" s="295"/>
      <c r="K567" s="293"/>
      <c r="L567" s="293"/>
      <c r="M567" s="293"/>
      <c r="N567" s="312">
        <f t="shared" si="39"/>
        <v>0</v>
      </c>
      <c r="O567" s="312">
        <f t="shared" si="40"/>
        <v>0</v>
      </c>
      <c r="P567" s="312"/>
      <c r="Q567" s="312"/>
      <c r="R567" s="312"/>
      <c r="S567" s="296"/>
      <c r="T567" s="296"/>
      <c r="U567" s="296"/>
      <c r="V567" s="296"/>
      <c r="W567" s="290"/>
      <c r="X567" s="290"/>
      <c r="Y567" s="313"/>
      <c r="Z567" s="313"/>
      <c r="AA567" s="313"/>
      <c r="AB567" s="313"/>
      <c r="AC567" s="313"/>
      <c r="AD567" s="293"/>
      <c r="AE567" s="293"/>
      <c r="AF567" s="293"/>
      <c r="AG567" s="293"/>
      <c r="AH567" s="293"/>
      <c r="AI567" s="293"/>
      <c r="AJ567" s="293"/>
      <c r="AK567" s="293"/>
      <c r="AL567" s="293"/>
      <c r="AM567" s="293"/>
      <c r="AN567" s="315"/>
      <c r="AO567" s="315"/>
      <c r="AP567" s="315"/>
      <c r="AQ567" s="293"/>
      <c r="AR567" s="293"/>
      <c r="AS567" s="316"/>
      <c r="AT567" s="316"/>
      <c r="AU567" s="293"/>
      <c r="AV567" s="293"/>
    </row>
    <row r="568" spans="1:48" x14ac:dyDescent="0.2">
      <c r="A568" s="286"/>
      <c r="B568" s="317"/>
      <c r="C568" s="293"/>
      <c r="D568" s="293"/>
      <c r="E568" s="293"/>
      <c r="F568" s="293"/>
      <c r="G568" s="293" t="str">
        <f t="shared" si="38"/>
        <v>____</v>
      </c>
      <c r="H568" s="294"/>
      <c r="I568" s="294"/>
      <c r="J568" s="295"/>
      <c r="K568" s="293"/>
      <c r="L568" s="293"/>
      <c r="M568" s="293"/>
      <c r="N568" s="312">
        <f t="shared" si="39"/>
        <v>0</v>
      </c>
      <c r="O568" s="312">
        <f t="shared" si="40"/>
        <v>0</v>
      </c>
      <c r="P568" s="312"/>
      <c r="Q568" s="312"/>
      <c r="R568" s="312"/>
      <c r="S568" s="296"/>
      <c r="T568" s="296"/>
      <c r="U568" s="296"/>
      <c r="V568" s="296"/>
      <c r="W568" s="290"/>
      <c r="X568" s="290"/>
      <c r="Y568" s="313"/>
      <c r="Z568" s="313"/>
      <c r="AA568" s="313"/>
      <c r="AB568" s="313"/>
      <c r="AC568" s="313"/>
      <c r="AD568" s="293"/>
      <c r="AE568" s="293"/>
      <c r="AF568" s="293"/>
      <c r="AG568" s="293"/>
      <c r="AH568" s="293"/>
      <c r="AI568" s="293"/>
      <c r="AJ568" s="293"/>
      <c r="AK568" s="293"/>
      <c r="AL568" s="293"/>
      <c r="AM568" s="293"/>
      <c r="AN568" s="315"/>
      <c r="AO568" s="315"/>
      <c r="AP568" s="315"/>
      <c r="AQ568" s="293"/>
      <c r="AR568" s="293"/>
      <c r="AS568" s="316"/>
      <c r="AT568" s="316"/>
      <c r="AU568" s="293"/>
      <c r="AV568" s="293"/>
    </row>
    <row r="569" spans="1:48" x14ac:dyDescent="0.2">
      <c r="A569" s="286"/>
      <c r="B569" s="317"/>
      <c r="C569" s="293"/>
      <c r="D569" s="293"/>
      <c r="E569" s="293"/>
      <c r="F569" s="293"/>
      <c r="G569" s="293" t="str">
        <f t="shared" si="38"/>
        <v>____</v>
      </c>
      <c r="H569" s="294"/>
      <c r="I569" s="294"/>
      <c r="J569" s="295"/>
      <c r="K569" s="293"/>
      <c r="L569" s="293"/>
      <c r="M569" s="293"/>
      <c r="N569" s="312">
        <f t="shared" si="39"/>
        <v>0</v>
      </c>
      <c r="O569" s="312">
        <f t="shared" si="40"/>
        <v>0</v>
      </c>
      <c r="P569" s="312"/>
      <c r="Q569" s="312"/>
      <c r="R569" s="312"/>
      <c r="S569" s="296"/>
      <c r="T569" s="296"/>
      <c r="U569" s="296"/>
      <c r="V569" s="296"/>
      <c r="W569" s="290"/>
      <c r="X569" s="290"/>
      <c r="Y569" s="313"/>
      <c r="Z569" s="313"/>
      <c r="AA569" s="313"/>
      <c r="AB569" s="313"/>
      <c r="AC569" s="313"/>
      <c r="AD569" s="293"/>
      <c r="AE569" s="293"/>
      <c r="AF569" s="293"/>
      <c r="AG569" s="293"/>
      <c r="AH569" s="293"/>
      <c r="AI569" s="293"/>
      <c r="AJ569" s="293"/>
      <c r="AK569" s="293"/>
      <c r="AL569" s="293"/>
      <c r="AM569" s="293"/>
      <c r="AN569" s="315"/>
      <c r="AO569" s="315"/>
      <c r="AP569" s="315"/>
      <c r="AQ569" s="293"/>
      <c r="AR569" s="293"/>
      <c r="AS569" s="316"/>
      <c r="AT569" s="316"/>
      <c r="AU569" s="293"/>
      <c r="AV569" s="293"/>
    </row>
    <row r="570" spans="1:48" x14ac:dyDescent="0.2">
      <c r="A570" s="286"/>
      <c r="B570" s="317"/>
      <c r="C570" s="293"/>
      <c r="D570" s="293"/>
      <c r="E570" s="293"/>
      <c r="F570" s="293"/>
      <c r="G570" s="293" t="str">
        <f t="shared" si="38"/>
        <v>____</v>
      </c>
      <c r="H570" s="294"/>
      <c r="I570" s="294"/>
      <c r="J570" s="295"/>
      <c r="K570" s="293"/>
      <c r="L570" s="293"/>
      <c r="M570" s="293"/>
      <c r="N570" s="312">
        <f t="shared" si="39"/>
        <v>0</v>
      </c>
      <c r="O570" s="312">
        <f t="shared" si="40"/>
        <v>0</v>
      </c>
      <c r="P570" s="312"/>
      <c r="Q570" s="312"/>
      <c r="R570" s="312"/>
      <c r="S570" s="296"/>
      <c r="T570" s="296"/>
      <c r="U570" s="296"/>
      <c r="V570" s="296"/>
      <c r="W570" s="290"/>
      <c r="X570" s="290"/>
      <c r="Y570" s="313"/>
      <c r="Z570" s="313"/>
      <c r="AA570" s="313"/>
      <c r="AB570" s="313"/>
      <c r="AC570" s="313"/>
      <c r="AD570" s="293"/>
      <c r="AE570" s="293"/>
      <c r="AF570" s="293"/>
      <c r="AG570" s="293"/>
      <c r="AH570" s="293"/>
      <c r="AI570" s="293"/>
      <c r="AJ570" s="293"/>
      <c r="AK570" s="293"/>
      <c r="AL570" s="293"/>
      <c r="AM570" s="293"/>
      <c r="AN570" s="315"/>
      <c r="AO570" s="315"/>
      <c r="AP570" s="315"/>
      <c r="AQ570" s="293"/>
      <c r="AR570" s="293"/>
      <c r="AS570" s="316"/>
      <c r="AT570" s="316"/>
      <c r="AU570" s="293"/>
      <c r="AV570" s="293"/>
    </row>
    <row r="571" spans="1:48" x14ac:dyDescent="0.2">
      <c r="A571" s="286"/>
      <c r="B571" s="317"/>
      <c r="C571" s="293"/>
      <c r="D571" s="293"/>
      <c r="E571" s="293"/>
      <c r="F571" s="293"/>
      <c r="G571" s="293" t="str">
        <f t="shared" si="38"/>
        <v>____</v>
      </c>
      <c r="H571" s="294"/>
      <c r="I571" s="294"/>
      <c r="J571" s="295"/>
      <c r="K571" s="293"/>
      <c r="L571" s="293"/>
      <c r="M571" s="293"/>
      <c r="N571" s="312">
        <f t="shared" si="39"/>
        <v>0</v>
      </c>
      <c r="O571" s="312">
        <f t="shared" si="40"/>
        <v>0</v>
      </c>
      <c r="P571" s="312"/>
      <c r="Q571" s="312"/>
      <c r="R571" s="312"/>
      <c r="S571" s="296"/>
      <c r="T571" s="296"/>
      <c r="U571" s="296"/>
      <c r="V571" s="296"/>
      <c r="W571" s="290"/>
      <c r="X571" s="290"/>
      <c r="Y571" s="313"/>
      <c r="Z571" s="313"/>
      <c r="AA571" s="313"/>
      <c r="AB571" s="313"/>
      <c r="AC571" s="313"/>
      <c r="AD571" s="293"/>
      <c r="AE571" s="293"/>
      <c r="AF571" s="293"/>
      <c r="AG571" s="293"/>
      <c r="AH571" s="293"/>
      <c r="AI571" s="293"/>
      <c r="AJ571" s="293"/>
      <c r="AK571" s="293"/>
      <c r="AL571" s="293"/>
      <c r="AM571" s="293"/>
      <c r="AN571" s="315"/>
      <c r="AO571" s="315"/>
      <c r="AP571" s="315"/>
      <c r="AQ571" s="293"/>
      <c r="AR571" s="293"/>
      <c r="AS571" s="316"/>
      <c r="AT571" s="316"/>
      <c r="AU571" s="293"/>
      <c r="AV571" s="293"/>
    </row>
    <row r="572" spans="1:48" x14ac:dyDescent="0.2">
      <c r="A572" s="286"/>
      <c r="B572" s="317"/>
      <c r="C572" s="293"/>
      <c r="D572" s="293"/>
      <c r="E572" s="293"/>
      <c r="F572" s="293"/>
      <c r="G572" s="293" t="str">
        <f t="shared" si="38"/>
        <v>____</v>
      </c>
      <c r="H572" s="294"/>
      <c r="I572" s="294"/>
      <c r="J572" s="295"/>
      <c r="K572" s="293"/>
      <c r="L572" s="293"/>
      <c r="M572" s="293"/>
      <c r="N572" s="312">
        <f t="shared" si="39"/>
        <v>0</v>
      </c>
      <c r="O572" s="312">
        <f t="shared" si="40"/>
        <v>0</v>
      </c>
      <c r="P572" s="312"/>
      <c r="Q572" s="312"/>
      <c r="R572" s="312"/>
      <c r="S572" s="296"/>
      <c r="T572" s="296"/>
      <c r="U572" s="296"/>
      <c r="V572" s="296"/>
      <c r="W572" s="290"/>
      <c r="X572" s="290"/>
      <c r="Y572" s="313"/>
      <c r="Z572" s="313"/>
      <c r="AA572" s="313"/>
      <c r="AB572" s="313"/>
      <c r="AC572" s="313"/>
      <c r="AD572" s="293"/>
      <c r="AE572" s="293"/>
      <c r="AF572" s="293"/>
      <c r="AG572" s="293"/>
      <c r="AH572" s="293"/>
      <c r="AI572" s="293"/>
      <c r="AJ572" s="293"/>
      <c r="AK572" s="293"/>
      <c r="AL572" s="293"/>
      <c r="AM572" s="293"/>
      <c r="AN572" s="315"/>
      <c r="AO572" s="315"/>
      <c r="AP572" s="315"/>
      <c r="AQ572" s="293"/>
      <c r="AR572" s="293"/>
      <c r="AS572" s="316"/>
      <c r="AT572" s="316"/>
      <c r="AU572" s="293"/>
      <c r="AV572" s="293"/>
    </row>
    <row r="573" spans="1:48" x14ac:dyDescent="0.2">
      <c r="A573" s="286"/>
      <c r="B573" s="317"/>
      <c r="C573" s="293"/>
      <c r="D573" s="293"/>
      <c r="E573" s="293"/>
      <c r="F573" s="293"/>
      <c r="G573" s="293" t="str">
        <f t="shared" si="38"/>
        <v>____</v>
      </c>
      <c r="H573" s="294"/>
      <c r="I573" s="294"/>
      <c r="J573" s="295"/>
      <c r="K573" s="293"/>
      <c r="L573" s="293"/>
      <c r="M573" s="293"/>
      <c r="N573" s="312">
        <f t="shared" si="39"/>
        <v>0</v>
      </c>
      <c r="O573" s="312">
        <f t="shared" si="40"/>
        <v>0</v>
      </c>
      <c r="P573" s="312"/>
      <c r="Q573" s="312"/>
      <c r="R573" s="312"/>
      <c r="S573" s="296"/>
      <c r="T573" s="296"/>
      <c r="U573" s="296"/>
      <c r="V573" s="296"/>
      <c r="W573" s="290"/>
      <c r="X573" s="290"/>
      <c r="Y573" s="313"/>
      <c r="Z573" s="313"/>
      <c r="AA573" s="313"/>
      <c r="AB573" s="313"/>
      <c r="AC573" s="313"/>
      <c r="AD573" s="293"/>
      <c r="AE573" s="293"/>
      <c r="AF573" s="293"/>
      <c r="AG573" s="293"/>
      <c r="AH573" s="293"/>
      <c r="AI573" s="293"/>
      <c r="AJ573" s="293"/>
      <c r="AK573" s="293"/>
      <c r="AL573" s="293"/>
      <c r="AM573" s="293"/>
      <c r="AN573" s="315"/>
      <c r="AO573" s="315"/>
      <c r="AP573" s="315"/>
      <c r="AQ573" s="293"/>
      <c r="AR573" s="293"/>
      <c r="AS573" s="316"/>
      <c r="AT573" s="316"/>
      <c r="AU573" s="293"/>
      <c r="AV573" s="293"/>
    </row>
    <row r="574" spans="1:48" x14ac:dyDescent="0.2">
      <c r="A574" s="286"/>
      <c r="B574" s="317"/>
      <c r="C574" s="293"/>
      <c r="D574" s="293"/>
      <c r="E574" s="293"/>
      <c r="F574" s="293"/>
      <c r="G574" s="293" t="str">
        <f t="shared" si="38"/>
        <v>____</v>
      </c>
      <c r="H574" s="294"/>
      <c r="I574" s="294"/>
      <c r="J574" s="295"/>
      <c r="K574" s="293"/>
      <c r="L574" s="293"/>
      <c r="M574" s="293"/>
      <c r="N574" s="312">
        <f t="shared" si="39"/>
        <v>0</v>
      </c>
      <c r="O574" s="312">
        <f t="shared" si="40"/>
        <v>0</v>
      </c>
      <c r="P574" s="312"/>
      <c r="Q574" s="312"/>
      <c r="R574" s="312"/>
      <c r="S574" s="296"/>
      <c r="T574" s="296"/>
      <c r="U574" s="296"/>
      <c r="V574" s="296"/>
      <c r="W574" s="290"/>
      <c r="X574" s="290"/>
      <c r="Y574" s="313"/>
      <c r="Z574" s="313"/>
      <c r="AA574" s="313"/>
      <c r="AB574" s="313"/>
      <c r="AC574" s="313"/>
      <c r="AD574" s="293"/>
      <c r="AE574" s="293"/>
      <c r="AF574" s="293"/>
      <c r="AG574" s="293"/>
      <c r="AH574" s="293"/>
      <c r="AI574" s="293"/>
      <c r="AJ574" s="293"/>
      <c r="AK574" s="293"/>
      <c r="AL574" s="293"/>
      <c r="AM574" s="293"/>
      <c r="AN574" s="315"/>
      <c r="AO574" s="315"/>
      <c r="AP574" s="315"/>
      <c r="AQ574" s="293"/>
      <c r="AR574" s="293"/>
      <c r="AS574" s="316"/>
      <c r="AT574" s="316"/>
      <c r="AU574" s="293"/>
      <c r="AV574" s="293"/>
    </row>
    <row r="575" spans="1:48" x14ac:dyDescent="0.2">
      <c r="A575" s="286"/>
      <c r="B575" s="317"/>
      <c r="C575" s="293"/>
      <c r="D575" s="293"/>
      <c r="E575" s="293"/>
      <c r="F575" s="293"/>
      <c r="G575" s="293" t="str">
        <f t="shared" si="38"/>
        <v>____</v>
      </c>
      <c r="H575" s="294"/>
      <c r="I575" s="294"/>
      <c r="J575" s="295"/>
      <c r="K575" s="293"/>
      <c r="L575" s="293"/>
      <c r="M575" s="293"/>
      <c r="N575" s="312">
        <f t="shared" si="39"/>
        <v>0</v>
      </c>
      <c r="O575" s="312">
        <f t="shared" si="40"/>
        <v>0</v>
      </c>
      <c r="P575" s="312"/>
      <c r="Q575" s="312"/>
      <c r="R575" s="312"/>
      <c r="S575" s="296"/>
      <c r="T575" s="296"/>
      <c r="U575" s="296"/>
      <c r="V575" s="296"/>
      <c r="W575" s="290"/>
      <c r="X575" s="290"/>
      <c r="Y575" s="313"/>
      <c r="Z575" s="313"/>
      <c r="AA575" s="313"/>
      <c r="AB575" s="313"/>
      <c r="AC575" s="313"/>
      <c r="AD575" s="293"/>
      <c r="AE575" s="293"/>
      <c r="AF575" s="293"/>
      <c r="AG575" s="293"/>
      <c r="AH575" s="293"/>
      <c r="AI575" s="293"/>
      <c r="AJ575" s="293"/>
      <c r="AK575" s="293"/>
      <c r="AL575" s="293"/>
      <c r="AM575" s="293"/>
      <c r="AN575" s="315"/>
      <c r="AO575" s="315"/>
      <c r="AP575" s="315"/>
      <c r="AQ575" s="293"/>
      <c r="AR575" s="293"/>
      <c r="AS575" s="316"/>
      <c r="AT575" s="316"/>
      <c r="AU575" s="293"/>
      <c r="AV575" s="293"/>
    </row>
    <row r="576" spans="1:48" x14ac:dyDescent="0.2">
      <c r="A576" s="286"/>
      <c r="B576" s="317"/>
      <c r="C576" s="293"/>
      <c r="D576" s="293"/>
      <c r="E576" s="293"/>
      <c r="F576" s="293"/>
      <c r="G576" s="293" t="str">
        <f t="shared" si="38"/>
        <v>____</v>
      </c>
      <c r="H576" s="294"/>
      <c r="I576" s="294"/>
      <c r="J576" s="295"/>
      <c r="K576" s="293"/>
      <c r="L576" s="293"/>
      <c r="M576" s="293"/>
      <c r="N576" s="312">
        <f t="shared" si="39"/>
        <v>0</v>
      </c>
      <c r="O576" s="312">
        <f t="shared" si="40"/>
        <v>0</v>
      </c>
      <c r="P576" s="312"/>
      <c r="Q576" s="312"/>
      <c r="R576" s="312"/>
      <c r="S576" s="296"/>
      <c r="T576" s="296"/>
      <c r="U576" s="296"/>
      <c r="V576" s="296"/>
      <c r="W576" s="290"/>
      <c r="X576" s="290"/>
      <c r="Y576" s="313"/>
      <c r="Z576" s="313"/>
      <c r="AA576" s="313"/>
      <c r="AB576" s="313"/>
      <c r="AC576" s="313"/>
      <c r="AD576" s="293"/>
      <c r="AE576" s="293"/>
      <c r="AF576" s="293"/>
      <c r="AG576" s="293"/>
      <c r="AH576" s="293"/>
      <c r="AI576" s="293"/>
      <c r="AJ576" s="293"/>
      <c r="AK576" s="293"/>
      <c r="AL576" s="293"/>
      <c r="AM576" s="293"/>
      <c r="AN576" s="315"/>
      <c r="AO576" s="315"/>
      <c r="AP576" s="315"/>
      <c r="AQ576" s="293"/>
      <c r="AR576" s="293"/>
      <c r="AS576" s="316"/>
      <c r="AT576" s="316"/>
      <c r="AU576" s="293"/>
      <c r="AV576" s="293"/>
    </row>
    <row r="577" spans="1:48" x14ac:dyDescent="0.2">
      <c r="A577" s="286"/>
      <c r="B577" s="317"/>
      <c r="C577" s="293"/>
      <c r="D577" s="293"/>
      <c r="E577" s="293"/>
      <c r="F577" s="293"/>
      <c r="G577" s="293" t="str">
        <f t="shared" si="38"/>
        <v>____</v>
      </c>
      <c r="H577" s="294"/>
      <c r="I577" s="294"/>
      <c r="J577" s="295"/>
      <c r="K577" s="293"/>
      <c r="L577" s="293"/>
      <c r="M577" s="293"/>
      <c r="N577" s="312">
        <f t="shared" si="39"/>
        <v>0</v>
      </c>
      <c r="O577" s="312">
        <f t="shared" si="40"/>
        <v>0</v>
      </c>
      <c r="P577" s="312"/>
      <c r="Q577" s="312"/>
      <c r="R577" s="312"/>
      <c r="S577" s="296"/>
      <c r="T577" s="296"/>
      <c r="U577" s="296"/>
      <c r="V577" s="296"/>
      <c r="W577" s="290"/>
      <c r="X577" s="290"/>
      <c r="Y577" s="313"/>
      <c r="Z577" s="313"/>
      <c r="AA577" s="313"/>
      <c r="AB577" s="313"/>
      <c r="AC577" s="313"/>
      <c r="AD577" s="293"/>
      <c r="AE577" s="293"/>
      <c r="AF577" s="293"/>
      <c r="AG577" s="293"/>
      <c r="AH577" s="293"/>
      <c r="AI577" s="293"/>
      <c r="AJ577" s="293"/>
      <c r="AK577" s="293"/>
      <c r="AL577" s="293"/>
      <c r="AM577" s="293"/>
      <c r="AN577" s="315"/>
      <c r="AO577" s="315"/>
      <c r="AP577" s="315"/>
      <c r="AQ577" s="293"/>
      <c r="AR577" s="293"/>
      <c r="AS577" s="316"/>
      <c r="AT577" s="316"/>
      <c r="AU577" s="293"/>
      <c r="AV577" s="293"/>
    </row>
    <row r="578" spans="1:48" x14ac:dyDescent="0.2">
      <c r="A578" s="286"/>
      <c r="B578" s="317"/>
      <c r="C578" s="293"/>
      <c r="D578" s="293"/>
      <c r="E578" s="293"/>
      <c r="F578" s="293"/>
      <c r="G578" s="293" t="str">
        <f t="shared" si="38"/>
        <v>____</v>
      </c>
      <c r="H578" s="294"/>
      <c r="I578" s="294"/>
      <c r="J578" s="295"/>
      <c r="K578" s="293"/>
      <c r="L578" s="293"/>
      <c r="M578" s="293"/>
      <c r="N578" s="312">
        <f t="shared" si="39"/>
        <v>0</v>
      </c>
      <c r="O578" s="312">
        <f t="shared" si="40"/>
        <v>0</v>
      </c>
      <c r="P578" s="312"/>
      <c r="Q578" s="312"/>
      <c r="R578" s="312"/>
      <c r="S578" s="296"/>
      <c r="T578" s="296"/>
      <c r="U578" s="296"/>
      <c r="V578" s="296"/>
      <c r="W578" s="290"/>
      <c r="X578" s="290"/>
      <c r="Y578" s="313"/>
      <c r="Z578" s="313"/>
      <c r="AA578" s="313"/>
      <c r="AB578" s="313"/>
      <c r="AC578" s="313"/>
      <c r="AD578" s="293"/>
      <c r="AE578" s="293"/>
      <c r="AF578" s="293"/>
      <c r="AG578" s="293"/>
      <c r="AH578" s="293"/>
      <c r="AI578" s="293"/>
      <c r="AJ578" s="293"/>
      <c r="AK578" s="293"/>
      <c r="AL578" s="293"/>
      <c r="AM578" s="293"/>
      <c r="AN578" s="315"/>
      <c r="AO578" s="315"/>
      <c r="AP578" s="315"/>
      <c r="AQ578" s="293"/>
      <c r="AR578" s="293"/>
      <c r="AS578" s="316"/>
      <c r="AT578" s="316"/>
      <c r="AU578" s="293"/>
      <c r="AV578" s="293"/>
    </row>
    <row r="579" spans="1:48" x14ac:dyDescent="0.2">
      <c r="A579" s="286"/>
      <c r="B579" s="317"/>
      <c r="C579" s="293"/>
      <c r="D579" s="293"/>
      <c r="E579" s="293"/>
      <c r="F579" s="293"/>
      <c r="G579" s="293" t="str">
        <f t="shared" si="38"/>
        <v>____</v>
      </c>
      <c r="H579" s="294"/>
      <c r="I579" s="294"/>
      <c r="J579" s="295"/>
      <c r="K579" s="293"/>
      <c r="L579" s="293"/>
      <c r="M579" s="293"/>
      <c r="N579" s="312">
        <f t="shared" si="39"/>
        <v>0</v>
      </c>
      <c r="O579" s="312">
        <f t="shared" si="40"/>
        <v>0</v>
      </c>
      <c r="P579" s="312"/>
      <c r="Q579" s="312"/>
      <c r="R579" s="312"/>
      <c r="S579" s="296"/>
      <c r="T579" s="296"/>
      <c r="U579" s="296"/>
      <c r="V579" s="296"/>
      <c r="W579" s="290"/>
      <c r="X579" s="290"/>
      <c r="Y579" s="313"/>
      <c r="Z579" s="313"/>
      <c r="AA579" s="313"/>
      <c r="AB579" s="313"/>
      <c r="AC579" s="313"/>
      <c r="AD579" s="293"/>
      <c r="AE579" s="293"/>
      <c r="AF579" s="293"/>
      <c r="AG579" s="293"/>
      <c r="AH579" s="293"/>
      <c r="AI579" s="293"/>
      <c r="AJ579" s="293"/>
      <c r="AK579" s="293"/>
      <c r="AL579" s="293"/>
      <c r="AM579" s="293"/>
      <c r="AN579" s="315"/>
      <c r="AO579" s="315"/>
      <c r="AP579" s="315"/>
      <c r="AQ579" s="293"/>
      <c r="AR579" s="293"/>
      <c r="AS579" s="316"/>
      <c r="AT579" s="316"/>
      <c r="AU579" s="293"/>
      <c r="AV579" s="293"/>
    </row>
    <row r="580" spans="1:48" x14ac:dyDescent="0.2">
      <c r="A580" s="286"/>
      <c r="B580" s="317"/>
      <c r="C580" s="293"/>
      <c r="D580" s="293"/>
      <c r="E580" s="293"/>
      <c r="F580" s="293"/>
      <c r="G580" s="293" t="str">
        <f t="shared" si="38"/>
        <v>____</v>
      </c>
      <c r="H580" s="294"/>
      <c r="I580" s="294"/>
      <c r="J580" s="295"/>
      <c r="K580" s="293"/>
      <c r="L580" s="293"/>
      <c r="M580" s="293"/>
      <c r="N580" s="312">
        <f t="shared" si="39"/>
        <v>0</v>
      </c>
      <c r="O580" s="312">
        <f t="shared" si="40"/>
        <v>0</v>
      </c>
      <c r="P580" s="312"/>
      <c r="Q580" s="312"/>
      <c r="R580" s="312"/>
      <c r="S580" s="296"/>
      <c r="T580" s="296"/>
      <c r="U580" s="296"/>
      <c r="V580" s="296"/>
      <c r="W580" s="290"/>
      <c r="X580" s="290"/>
      <c r="Y580" s="313"/>
      <c r="Z580" s="313"/>
      <c r="AA580" s="313"/>
      <c r="AB580" s="313"/>
      <c r="AC580" s="313"/>
      <c r="AD580" s="293"/>
      <c r="AE580" s="293"/>
      <c r="AF580" s="293"/>
      <c r="AG580" s="293"/>
      <c r="AH580" s="293"/>
      <c r="AI580" s="293"/>
      <c r="AJ580" s="293"/>
      <c r="AK580" s="293"/>
      <c r="AL580" s="293"/>
      <c r="AM580" s="293"/>
      <c r="AN580" s="315"/>
      <c r="AO580" s="315"/>
      <c r="AP580" s="315"/>
      <c r="AQ580" s="293"/>
      <c r="AR580" s="293"/>
      <c r="AS580" s="316"/>
      <c r="AT580" s="316"/>
      <c r="AU580" s="293"/>
      <c r="AV580" s="293"/>
    </row>
    <row r="581" spans="1:48" x14ac:dyDescent="0.2">
      <c r="A581" s="286"/>
      <c r="B581" s="317"/>
      <c r="C581" s="293"/>
      <c r="D581" s="293"/>
      <c r="E581" s="293"/>
      <c r="F581" s="293"/>
      <c r="G581" s="293" t="str">
        <f t="shared" si="38"/>
        <v>____</v>
      </c>
      <c r="H581" s="294"/>
      <c r="I581" s="294"/>
      <c r="J581" s="295"/>
      <c r="K581" s="293"/>
      <c r="L581" s="293"/>
      <c r="M581" s="293"/>
      <c r="N581" s="312">
        <f t="shared" si="39"/>
        <v>0</v>
      </c>
      <c r="O581" s="312">
        <f t="shared" si="40"/>
        <v>0</v>
      </c>
      <c r="P581" s="312"/>
      <c r="Q581" s="312"/>
      <c r="R581" s="312"/>
      <c r="S581" s="296"/>
      <c r="T581" s="296"/>
      <c r="U581" s="296"/>
      <c r="V581" s="296"/>
      <c r="W581" s="290"/>
      <c r="X581" s="290"/>
      <c r="Y581" s="313"/>
      <c r="Z581" s="313"/>
      <c r="AA581" s="313"/>
      <c r="AB581" s="313"/>
      <c r="AC581" s="313"/>
      <c r="AD581" s="293"/>
      <c r="AE581" s="293"/>
      <c r="AF581" s="293"/>
      <c r="AG581" s="293"/>
      <c r="AH581" s="293"/>
      <c r="AI581" s="293"/>
      <c r="AJ581" s="293"/>
      <c r="AK581" s="293"/>
      <c r="AL581" s="293"/>
      <c r="AM581" s="293"/>
      <c r="AN581" s="315"/>
      <c r="AO581" s="315"/>
      <c r="AP581" s="315"/>
      <c r="AQ581" s="293"/>
      <c r="AR581" s="293"/>
      <c r="AS581" s="316"/>
      <c r="AT581" s="316"/>
      <c r="AU581" s="293"/>
      <c r="AV581" s="293"/>
    </row>
    <row r="582" spans="1:48" x14ac:dyDescent="0.2">
      <c r="A582" s="286"/>
      <c r="B582" s="317"/>
      <c r="C582" s="293"/>
      <c r="D582" s="293"/>
      <c r="E582" s="293"/>
      <c r="F582" s="293"/>
      <c r="G582" s="293" t="str">
        <f t="shared" si="38"/>
        <v>____</v>
      </c>
      <c r="H582" s="294"/>
      <c r="I582" s="294"/>
      <c r="J582" s="295"/>
      <c r="K582" s="293"/>
      <c r="L582" s="293"/>
      <c r="M582" s="293"/>
      <c r="N582" s="312">
        <f t="shared" si="39"/>
        <v>0</v>
      </c>
      <c r="O582" s="312">
        <f t="shared" si="40"/>
        <v>0</v>
      </c>
      <c r="P582" s="312"/>
      <c r="Q582" s="312"/>
      <c r="R582" s="312"/>
      <c r="S582" s="296"/>
      <c r="T582" s="296"/>
      <c r="U582" s="296"/>
      <c r="V582" s="296"/>
      <c r="W582" s="290"/>
      <c r="X582" s="290"/>
      <c r="Y582" s="313"/>
      <c r="Z582" s="313"/>
      <c r="AA582" s="313"/>
      <c r="AB582" s="313"/>
      <c r="AC582" s="313"/>
      <c r="AD582" s="293"/>
      <c r="AE582" s="293"/>
      <c r="AF582" s="293"/>
      <c r="AG582" s="293"/>
      <c r="AH582" s="293"/>
      <c r="AI582" s="293"/>
      <c r="AJ582" s="293"/>
      <c r="AK582" s="293"/>
      <c r="AL582" s="293"/>
      <c r="AM582" s="293"/>
      <c r="AN582" s="315"/>
      <c r="AO582" s="315"/>
      <c r="AP582" s="315"/>
      <c r="AQ582" s="293"/>
      <c r="AR582" s="293"/>
      <c r="AS582" s="316"/>
      <c r="AT582" s="316"/>
      <c r="AU582" s="293"/>
      <c r="AV582" s="293"/>
    </row>
    <row r="583" spans="1:48" x14ac:dyDescent="0.2">
      <c r="A583" s="286"/>
      <c r="B583" s="317"/>
      <c r="C583" s="293"/>
      <c r="D583" s="293"/>
      <c r="E583" s="293"/>
      <c r="F583" s="293"/>
      <c r="G583" s="293" t="str">
        <f t="shared" si="38"/>
        <v>____</v>
      </c>
      <c r="H583" s="294"/>
      <c r="I583" s="294"/>
      <c r="J583" s="295"/>
      <c r="K583" s="293"/>
      <c r="L583" s="293"/>
      <c r="M583" s="293"/>
      <c r="N583" s="312">
        <f t="shared" si="39"/>
        <v>0</v>
      </c>
      <c r="O583" s="312">
        <f t="shared" si="40"/>
        <v>0</v>
      </c>
      <c r="P583" s="312"/>
      <c r="Q583" s="312"/>
      <c r="R583" s="312"/>
      <c r="S583" s="296"/>
      <c r="T583" s="296"/>
      <c r="U583" s="296"/>
      <c r="V583" s="296"/>
      <c r="W583" s="290"/>
      <c r="X583" s="290"/>
      <c r="Y583" s="313"/>
      <c r="Z583" s="313"/>
      <c r="AA583" s="313"/>
      <c r="AB583" s="313"/>
      <c r="AC583" s="313"/>
      <c r="AD583" s="293"/>
      <c r="AE583" s="293"/>
      <c r="AF583" s="293"/>
      <c r="AG583" s="293"/>
      <c r="AH583" s="293"/>
      <c r="AI583" s="293"/>
      <c r="AJ583" s="293"/>
      <c r="AK583" s="293"/>
      <c r="AL583" s="293"/>
      <c r="AM583" s="293"/>
      <c r="AN583" s="315"/>
      <c r="AO583" s="315"/>
      <c r="AP583" s="315"/>
      <c r="AQ583" s="293"/>
      <c r="AR583" s="293"/>
      <c r="AS583" s="316"/>
      <c r="AT583" s="316"/>
      <c r="AU583" s="293"/>
      <c r="AV583" s="293"/>
    </row>
    <row r="584" spans="1:48" x14ac:dyDescent="0.2">
      <c r="A584" s="286"/>
      <c r="B584" s="317"/>
      <c r="C584" s="293"/>
      <c r="D584" s="293"/>
      <c r="E584" s="293"/>
      <c r="F584" s="293"/>
      <c r="G584" s="293" t="str">
        <f t="shared" si="38"/>
        <v>____</v>
      </c>
      <c r="H584" s="294"/>
      <c r="I584" s="294"/>
      <c r="J584" s="295"/>
      <c r="K584" s="293"/>
      <c r="L584" s="293"/>
      <c r="M584" s="293"/>
      <c r="N584" s="312">
        <f t="shared" si="39"/>
        <v>0</v>
      </c>
      <c r="O584" s="312">
        <f t="shared" si="40"/>
        <v>0</v>
      </c>
      <c r="P584" s="312"/>
      <c r="Q584" s="312"/>
      <c r="R584" s="312"/>
      <c r="S584" s="296"/>
      <c r="T584" s="296"/>
      <c r="U584" s="296"/>
      <c r="V584" s="296"/>
      <c r="W584" s="290"/>
      <c r="X584" s="290"/>
      <c r="Y584" s="313"/>
      <c r="Z584" s="313"/>
      <c r="AA584" s="313"/>
      <c r="AB584" s="313"/>
      <c r="AC584" s="313"/>
      <c r="AD584" s="293"/>
      <c r="AE584" s="293"/>
      <c r="AF584" s="293"/>
      <c r="AG584" s="293"/>
      <c r="AH584" s="293"/>
      <c r="AI584" s="293"/>
      <c r="AJ584" s="293"/>
      <c r="AK584" s="293"/>
      <c r="AL584" s="293"/>
      <c r="AM584" s="293"/>
      <c r="AN584" s="315"/>
      <c r="AO584" s="315"/>
      <c r="AP584" s="315"/>
      <c r="AQ584" s="293"/>
      <c r="AR584" s="293"/>
      <c r="AS584" s="316"/>
      <c r="AT584" s="316"/>
      <c r="AU584" s="293"/>
      <c r="AV584" s="293"/>
    </row>
    <row r="585" spans="1:48" x14ac:dyDescent="0.2">
      <c r="A585" s="286"/>
      <c r="B585" s="317"/>
      <c r="C585" s="293"/>
      <c r="D585" s="293"/>
      <c r="E585" s="293"/>
      <c r="F585" s="293"/>
      <c r="G585" s="293" t="str">
        <f t="shared" si="38"/>
        <v>____</v>
      </c>
      <c r="H585" s="294"/>
      <c r="I585" s="294"/>
      <c r="J585" s="295"/>
      <c r="K585" s="293"/>
      <c r="L585" s="293"/>
      <c r="M585" s="293"/>
      <c r="N585" s="312">
        <f t="shared" si="39"/>
        <v>0</v>
      </c>
      <c r="O585" s="312">
        <f t="shared" si="40"/>
        <v>0</v>
      </c>
      <c r="P585" s="312"/>
      <c r="Q585" s="312"/>
      <c r="R585" s="312"/>
      <c r="S585" s="296"/>
      <c r="T585" s="296"/>
      <c r="U585" s="296"/>
      <c r="V585" s="296"/>
      <c r="W585" s="290"/>
      <c r="X585" s="290"/>
      <c r="Y585" s="313"/>
      <c r="Z585" s="313"/>
      <c r="AA585" s="313"/>
      <c r="AB585" s="313"/>
      <c r="AC585" s="313"/>
      <c r="AD585" s="293"/>
      <c r="AE585" s="293"/>
      <c r="AF585" s="293"/>
      <c r="AG585" s="293"/>
      <c r="AH585" s="293"/>
      <c r="AI585" s="293"/>
      <c r="AJ585" s="293"/>
      <c r="AK585" s="293"/>
      <c r="AL585" s="293"/>
      <c r="AM585" s="293"/>
      <c r="AN585" s="315"/>
      <c r="AO585" s="315"/>
      <c r="AP585" s="315"/>
      <c r="AQ585" s="293"/>
      <c r="AR585" s="293"/>
      <c r="AS585" s="316"/>
      <c r="AT585" s="316"/>
      <c r="AU585" s="293"/>
      <c r="AV585" s="293"/>
    </row>
    <row r="586" spans="1:48" x14ac:dyDescent="0.2">
      <c r="A586" s="286"/>
      <c r="B586" s="317"/>
      <c r="C586" s="293"/>
      <c r="D586" s="293"/>
      <c r="E586" s="293"/>
      <c r="F586" s="293"/>
      <c r="G586" s="293" t="str">
        <f t="shared" si="38"/>
        <v>____</v>
      </c>
      <c r="H586" s="294"/>
      <c r="I586" s="294"/>
      <c r="J586" s="295"/>
      <c r="K586" s="293"/>
      <c r="L586" s="293"/>
      <c r="M586" s="293"/>
      <c r="N586" s="312">
        <f t="shared" si="39"/>
        <v>0</v>
      </c>
      <c r="O586" s="312">
        <f t="shared" si="40"/>
        <v>0</v>
      </c>
      <c r="P586" s="312"/>
      <c r="Q586" s="312"/>
      <c r="R586" s="312"/>
      <c r="S586" s="296"/>
      <c r="T586" s="296"/>
      <c r="U586" s="296"/>
      <c r="V586" s="296"/>
      <c r="W586" s="290"/>
      <c r="X586" s="290"/>
      <c r="Y586" s="313"/>
      <c r="Z586" s="313"/>
      <c r="AA586" s="313"/>
      <c r="AB586" s="313"/>
      <c r="AC586" s="313"/>
      <c r="AD586" s="293"/>
      <c r="AE586" s="293"/>
      <c r="AF586" s="293"/>
      <c r="AG586" s="293"/>
      <c r="AH586" s="293"/>
      <c r="AI586" s="293"/>
      <c r="AJ586" s="293"/>
      <c r="AK586" s="293"/>
      <c r="AL586" s="293"/>
      <c r="AM586" s="293"/>
      <c r="AN586" s="315"/>
      <c r="AO586" s="315"/>
      <c r="AP586" s="315"/>
      <c r="AQ586" s="293"/>
      <c r="AR586" s="293"/>
      <c r="AS586" s="316"/>
      <c r="AT586" s="316"/>
      <c r="AU586" s="293"/>
      <c r="AV586" s="293"/>
    </row>
    <row r="587" spans="1:48" x14ac:dyDescent="0.2">
      <c r="A587" s="286"/>
      <c r="B587" s="317"/>
      <c r="C587" s="293"/>
      <c r="D587" s="293"/>
      <c r="E587" s="293"/>
      <c r="F587" s="293"/>
      <c r="G587" s="293" t="str">
        <f t="shared" ref="G587:G650" si="41">CONCATENATE(B587,"_",C587,"_",D587,"_",E587,"_",F587)</f>
        <v>____</v>
      </c>
      <c r="H587" s="294"/>
      <c r="I587" s="294"/>
      <c r="J587" s="295"/>
      <c r="K587" s="293"/>
      <c r="L587" s="293"/>
      <c r="M587" s="293"/>
      <c r="N587" s="312">
        <f t="shared" si="39"/>
        <v>0</v>
      </c>
      <c r="O587" s="312">
        <f t="shared" si="40"/>
        <v>0</v>
      </c>
      <c r="P587" s="312"/>
      <c r="Q587" s="312"/>
      <c r="R587" s="312"/>
      <c r="S587" s="296"/>
      <c r="T587" s="296"/>
      <c r="U587" s="296"/>
      <c r="V587" s="296"/>
      <c r="W587" s="290"/>
      <c r="X587" s="290"/>
      <c r="Y587" s="313"/>
      <c r="Z587" s="313"/>
      <c r="AA587" s="313"/>
      <c r="AB587" s="313"/>
      <c r="AC587" s="313"/>
      <c r="AD587" s="293"/>
      <c r="AE587" s="293"/>
      <c r="AF587" s="293"/>
      <c r="AG587" s="293"/>
      <c r="AH587" s="293"/>
      <c r="AI587" s="293"/>
      <c r="AJ587" s="293"/>
      <c r="AK587" s="293"/>
      <c r="AL587" s="293"/>
      <c r="AM587" s="293"/>
      <c r="AN587" s="315"/>
      <c r="AO587" s="315"/>
      <c r="AP587" s="315"/>
      <c r="AQ587" s="293"/>
      <c r="AR587" s="293"/>
      <c r="AS587" s="316"/>
      <c r="AT587" s="316"/>
      <c r="AU587" s="293"/>
      <c r="AV587" s="293"/>
    </row>
    <row r="588" spans="1:48" x14ac:dyDescent="0.2">
      <c r="A588" s="286"/>
      <c r="B588" s="317"/>
      <c r="C588" s="293"/>
      <c r="D588" s="293"/>
      <c r="E588" s="293"/>
      <c r="F588" s="293"/>
      <c r="G588" s="293" t="str">
        <f t="shared" si="41"/>
        <v>____</v>
      </c>
      <c r="H588" s="294"/>
      <c r="I588" s="294"/>
      <c r="J588" s="295"/>
      <c r="K588" s="293"/>
      <c r="L588" s="293"/>
      <c r="M588" s="293"/>
      <c r="N588" s="312">
        <f t="shared" ref="N588:N651" si="42">$P587</f>
        <v>0</v>
      </c>
      <c r="O588" s="312">
        <f t="shared" ref="O588:O651" si="43">$Q587</f>
        <v>0</v>
      </c>
      <c r="P588" s="312"/>
      <c r="Q588" s="312"/>
      <c r="R588" s="312"/>
      <c r="S588" s="296"/>
      <c r="T588" s="296"/>
      <c r="U588" s="296"/>
      <c r="V588" s="296"/>
      <c r="W588" s="290"/>
      <c r="X588" s="290"/>
      <c r="Y588" s="313"/>
      <c r="Z588" s="313"/>
      <c r="AA588" s="313"/>
      <c r="AB588" s="313"/>
      <c r="AC588" s="313"/>
      <c r="AD588" s="293"/>
      <c r="AE588" s="293"/>
      <c r="AF588" s="293"/>
      <c r="AG588" s="293"/>
      <c r="AH588" s="293"/>
      <c r="AI588" s="293"/>
      <c r="AJ588" s="293"/>
      <c r="AK588" s="293"/>
      <c r="AL588" s="293"/>
      <c r="AM588" s="293"/>
      <c r="AN588" s="315"/>
      <c r="AO588" s="315"/>
      <c r="AP588" s="315"/>
      <c r="AQ588" s="293"/>
      <c r="AR588" s="293"/>
      <c r="AS588" s="316"/>
      <c r="AT588" s="316"/>
      <c r="AU588" s="293"/>
      <c r="AV588" s="293"/>
    </row>
    <row r="589" spans="1:48" x14ac:dyDescent="0.2">
      <c r="A589" s="286"/>
      <c r="B589" s="317"/>
      <c r="C589" s="293"/>
      <c r="D589" s="293"/>
      <c r="E589" s="293"/>
      <c r="F589" s="293"/>
      <c r="G589" s="293" t="str">
        <f t="shared" si="41"/>
        <v>____</v>
      </c>
      <c r="H589" s="294"/>
      <c r="I589" s="294"/>
      <c r="J589" s="295"/>
      <c r="K589" s="293"/>
      <c r="L589" s="293"/>
      <c r="M589" s="293"/>
      <c r="N589" s="312">
        <f t="shared" si="42"/>
        <v>0</v>
      </c>
      <c r="O589" s="312">
        <f t="shared" si="43"/>
        <v>0</v>
      </c>
      <c r="P589" s="312"/>
      <c r="Q589" s="312"/>
      <c r="R589" s="312"/>
      <c r="S589" s="296"/>
      <c r="T589" s="296"/>
      <c r="U589" s="296"/>
      <c r="V589" s="296"/>
      <c r="W589" s="290"/>
      <c r="X589" s="290"/>
      <c r="Y589" s="313"/>
      <c r="Z589" s="313"/>
      <c r="AA589" s="313"/>
      <c r="AB589" s="313"/>
      <c r="AC589" s="313"/>
      <c r="AD589" s="293"/>
      <c r="AE589" s="293"/>
      <c r="AF589" s="293"/>
      <c r="AG589" s="293"/>
      <c r="AH589" s="293"/>
      <c r="AI589" s="293"/>
      <c r="AJ589" s="293"/>
      <c r="AK589" s="293"/>
      <c r="AL589" s="293"/>
      <c r="AM589" s="293"/>
      <c r="AN589" s="315"/>
      <c r="AO589" s="315"/>
      <c r="AP589" s="315"/>
      <c r="AQ589" s="293"/>
      <c r="AR589" s="293"/>
      <c r="AS589" s="316"/>
      <c r="AT589" s="316"/>
      <c r="AU589" s="293"/>
      <c r="AV589" s="293"/>
    </row>
    <row r="590" spans="1:48" x14ac:dyDescent="0.2">
      <c r="A590" s="286"/>
      <c r="B590" s="317"/>
      <c r="C590" s="293"/>
      <c r="D590" s="293"/>
      <c r="E590" s="293"/>
      <c r="F590" s="293"/>
      <c r="G590" s="293" t="str">
        <f t="shared" si="41"/>
        <v>____</v>
      </c>
      <c r="H590" s="294"/>
      <c r="I590" s="294"/>
      <c r="J590" s="295"/>
      <c r="K590" s="293"/>
      <c r="L590" s="293"/>
      <c r="M590" s="293"/>
      <c r="N590" s="312">
        <f t="shared" si="42"/>
        <v>0</v>
      </c>
      <c r="O590" s="312">
        <f t="shared" si="43"/>
        <v>0</v>
      </c>
      <c r="P590" s="312"/>
      <c r="Q590" s="312"/>
      <c r="R590" s="312"/>
      <c r="S590" s="296"/>
      <c r="T590" s="296"/>
      <c r="U590" s="296"/>
      <c r="V590" s="296"/>
      <c r="W590" s="290"/>
      <c r="X590" s="290"/>
      <c r="Y590" s="313"/>
      <c r="Z590" s="313"/>
      <c r="AA590" s="313"/>
      <c r="AB590" s="313"/>
      <c r="AC590" s="313"/>
      <c r="AD590" s="293"/>
      <c r="AE590" s="293"/>
      <c r="AF590" s="293"/>
      <c r="AG590" s="293"/>
      <c r="AH590" s="293"/>
      <c r="AI590" s="293"/>
      <c r="AJ590" s="293"/>
      <c r="AK590" s="293"/>
      <c r="AL590" s="293"/>
      <c r="AM590" s="293"/>
      <c r="AN590" s="315"/>
      <c r="AO590" s="315"/>
      <c r="AP590" s="315"/>
      <c r="AQ590" s="293"/>
      <c r="AR590" s="293"/>
      <c r="AS590" s="316"/>
      <c r="AT590" s="316"/>
      <c r="AU590" s="293"/>
      <c r="AV590" s="293"/>
    </row>
    <row r="591" spans="1:48" x14ac:dyDescent="0.2">
      <c r="A591" s="286"/>
      <c r="B591" s="317"/>
      <c r="C591" s="293"/>
      <c r="D591" s="293"/>
      <c r="E591" s="293"/>
      <c r="F591" s="293"/>
      <c r="G591" s="293" t="str">
        <f t="shared" si="41"/>
        <v>____</v>
      </c>
      <c r="H591" s="294"/>
      <c r="I591" s="294"/>
      <c r="J591" s="295"/>
      <c r="K591" s="293"/>
      <c r="L591" s="293"/>
      <c r="M591" s="293"/>
      <c r="N591" s="312">
        <f t="shared" si="42"/>
        <v>0</v>
      </c>
      <c r="O591" s="312">
        <f t="shared" si="43"/>
        <v>0</v>
      </c>
      <c r="P591" s="312"/>
      <c r="Q591" s="312"/>
      <c r="R591" s="312"/>
      <c r="S591" s="296"/>
      <c r="T591" s="296"/>
      <c r="U591" s="296"/>
      <c r="V591" s="296"/>
      <c r="W591" s="290"/>
      <c r="X591" s="290"/>
      <c r="Y591" s="313"/>
      <c r="Z591" s="313"/>
      <c r="AA591" s="313"/>
      <c r="AB591" s="313"/>
      <c r="AC591" s="313"/>
      <c r="AD591" s="293"/>
      <c r="AE591" s="293"/>
      <c r="AF591" s="293"/>
      <c r="AG591" s="293"/>
      <c r="AH591" s="293"/>
      <c r="AI591" s="293"/>
      <c r="AJ591" s="293"/>
      <c r="AK591" s="293"/>
      <c r="AL591" s="293"/>
      <c r="AM591" s="293"/>
      <c r="AN591" s="315"/>
      <c r="AO591" s="315"/>
      <c r="AP591" s="315"/>
      <c r="AQ591" s="293"/>
      <c r="AR591" s="293"/>
      <c r="AS591" s="316"/>
      <c r="AT591" s="316"/>
      <c r="AU591" s="293"/>
      <c r="AV591" s="293"/>
    </row>
    <row r="592" spans="1:48" x14ac:dyDescent="0.2">
      <c r="A592" s="286"/>
      <c r="B592" s="317"/>
      <c r="C592" s="293"/>
      <c r="D592" s="293"/>
      <c r="E592" s="293"/>
      <c r="F592" s="293"/>
      <c r="G592" s="293" t="str">
        <f t="shared" si="41"/>
        <v>____</v>
      </c>
      <c r="H592" s="294"/>
      <c r="I592" s="294"/>
      <c r="J592" s="295"/>
      <c r="K592" s="293"/>
      <c r="L592" s="293"/>
      <c r="M592" s="293"/>
      <c r="N592" s="312">
        <f t="shared" si="42"/>
        <v>0</v>
      </c>
      <c r="O592" s="312">
        <f t="shared" si="43"/>
        <v>0</v>
      </c>
      <c r="P592" s="312"/>
      <c r="Q592" s="312"/>
      <c r="R592" s="312"/>
      <c r="S592" s="296"/>
      <c r="T592" s="296"/>
      <c r="U592" s="296"/>
      <c r="V592" s="296"/>
      <c r="W592" s="290"/>
      <c r="X592" s="290"/>
      <c r="Y592" s="313"/>
      <c r="Z592" s="313"/>
      <c r="AA592" s="313"/>
      <c r="AB592" s="313"/>
      <c r="AC592" s="313"/>
      <c r="AD592" s="293"/>
      <c r="AE592" s="293"/>
      <c r="AF592" s="293"/>
      <c r="AG592" s="293"/>
      <c r="AH592" s="293"/>
      <c r="AI592" s="293"/>
      <c r="AJ592" s="293"/>
      <c r="AK592" s="293"/>
      <c r="AL592" s="293"/>
      <c r="AM592" s="293"/>
      <c r="AN592" s="315"/>
      <c r="AO592" s="315"/>
      <c r="AP592" s="315"/>
      <c r="AQ592" s="293"/>
      <c r="AR592" s="293"/>
      <c r="AS592" s="316"/>
      <c r="AT592" s="316"/>
      <c r="AU592" s="293"/>
      <c r="AV592" s="293"/>
    </row>
    <row r="593" spans="1:48" x14ac:dyDescent="0.2">
      <c r="A593" s="286"/>
      <c r="B593" s="317"/>
      <c r="C593" s="293"/>
      <c r="D593" s="293"/>
      <c r="E593" s="293"/>
      <c r="F593" s="293"/>
      <c r="G593" s="293" t="str">
        <f t="shared" si="41"/>
        <v>____</v>
      </c>
      <c r="H593" s="294"/>
      <c r="I593" s="294"/>
      <c r="J593" s="295"/>
      <c r="K593" s="293"/>
      <c r="L593" s="293"/>
      <c r="M593" s="293"/>
      <c r="N593" s="312">
        <f t="shared" si="42"/>
        <v>0</v>
      </c>
      <c r="O593" s="312">
        <f t="shared" si="43"/>
        <v>0</v>
      </c>
      <c r="P593" s="312"/>
      <c r="Q593" s="312"/>
      <c r="R593" s="312"/>
      <c r="S593" s="296"/>
      <c r="T593" s="296"/>
      <c r="U593" s="296"/>
      <c r="V593" s="296"/>
      <c r="W593" s="290"/>
      <c r="X593" s="290"/>
      <c r="Y593" s="313"/>
      <c r="Z593" s="313"/>
      <c r="AA593" s="313"/>
      <c r="AB593" s="313"/>
      <c r="AC593" s="313"/>
      <c r="AD593" s="293"/>
      <c r="AE593" s="293"/>
      <c r="AF593" s="293"/>
      <c r="AG593" s="293"/>
      <c r="AH593" s="293"/>
      <c r="AI593" s="293"/>
      <c r="AJ593" s="293"/>
      <c r="AK593" s="293"/>
      <c r="AL593" s="293"/>
      <c r="AM593" s="293"/>
      <c r="AN593" s="315"/>
      <c r="AO593" s="315"/>
      <c r="AP593" s="315"/>
      <c r="AQ593" s="293"/>
      <c r="AR593" s="293"/>
      <c r="AS593" s="316"/>
      <c r="AT593" s="316"/>
      <c r="AU593" s="293"/>
      <c r="AV593" s="293"/>
    </row>
    <row r="594" spans="1:48" x14ac:dyDescent="0.2">
      <c r="A594" s="286"/>
      <c r="B594" s="317"/>
      <c r="C594" s="293"/>
      <c r="D594" s="293"/>
      <c r="E594" s="293"/>
      <c r="F594" s="293"/>
      <c r="G594" s="293" t="str">
        <f t="shared" si="41"/>
        <v>____</v>
      </c>
      <c r="H594" s="294"/>
      <c r="I594" s="294"/>
      <c r="J594" s="295"/>
      <c r="K594" s="293"/>
      <c r="L594" s="293"/>
      <c r="M594" s="293"/>
      <c r="N594" s="312">
        <f t="shared" si="42"/>
        <v>0</v>
      </c>
      <c r="O594" s="312">
        <f t="shared" si="43"/>
        <v>0</v>
      </c>
      <c r="P594" s="312"/>
      <c r="Q594" s="312"/>
      <c r="R594" s="312"/>
      <c r="S594" s="296"/>
      <c r="T594" s="296"/>
      <c r="U594" s="296"/>
      <c r="V594" s="296"/>
      <c r="W594" s="290"/>
      <c r="X594" s="290"/>
      <c r="Y594" s="313"/>
      <c r="Z594" s="313"/>
      <c r="AA594" s="313"/>
      <c r="AB594" s="313"/>
      <c r="AC594" s="313"/>
      <c r="AD594" s="293"/>
      <c r="AE594" s="293"/>
      <c r="AF594" s="293"/>
      <c r="AG594" s="293"/>
      <c r="AH594" s="293"/>
      <c r="AI594" s="293"/>
      <c r="AJ594" s="293"/>
      <c r="AK594" s="293"/>
      <c r="AL594" s="293"/>
      <c r="AM594" s="293"/>
      <c r="AN594" s="315"/>
      <c r="AO594" s="315"/>
      <c r="AP594" s="315"/>
      <c r="AQ594" s="293"/>
      <c r="AR594" s="293"/>
      <c r="AS594" s="316"/>
      <c r="AT594" s="316"/>
      <c r="AU594" s="293"/>
      <c r="AV594" s="293"/>
    </row>
    <row r="595" spans="1:48" x14ac:dyDescent="0.2">
      <c r="A595" s="286"/>
      <c r="B595" s="317"/>
      <c r="C595" s="293"/>
      <c r="D595" s="293"/>
      <c r="E595" s="293"/>
      <c r="F595" s="293"/>
      <c r="G595" s="293" t="str">
        <f t="shared" si="41"/>
        <v>____</v>
      </c>
      <c r="H595" s="294"/>
      <c r="I595" s="294"/>
      <c r="J595" s="295"/>
      <c r="K595" s="293"/>
      <c r="L595" s="293"/>
      <c r="M595" s="293"/>
      <c r="N595" s="312">
        <f t="shared" si="42"/>
        <v>0</v>
      </c>
      <c r="O595" s="312">
        <f t="shared" si="43"/>
        <v>0</v>
      </c>
      <c r="P595" s="312"/>
      <c r="Q595" s="312"/>
      <c r="R595" s="312"/>
      <c r="S595" s="296"/>
      <c r="T595" s="296"/>
      <c r="U595" s="296"/>
      <c r="V595" s="296"/>
      <c r="W595" s="290"/>
      <c r="X595" s="290"/>
      <c r="Y595" s="313"/>
      <c r="Z595" s="313"/>
      <c r="AA595" s="313"/>
      <c r="AB595" s="313"/>
      <c r="AC595" s="313"/>
      <c r="AD595" s="293"/>
      <c r="AE595" s="293"/>
      <c r="AF595" s="293"/>
      <c r="AG595" s="293"/>
      <c r="AH595" s="293"/>
      <c r="AI595" s="293"/>
      <c r="AJ595" s="293"/>
      <c r="AK595" s="293"/>
      <c r="AL595" s="293"/>
      <c r="AM595" s="293"/>
      <c r="AN595" s="315"/>
      <c r="AO595" s="315"/>
      <c r="AP595" s="315"/>
      <c r="AQ595" s="293"/>
      <c r="AR595" s="293"/>
      <c r="AS595" s="316"/>
      <c r="AT595" s="316"/>
      <c r="AU595" s="293"/>
      <c r="AV595" s="293"/>
    </row>
    <row r="596" spans="1:48" x14ac:dyDescent="0.2">
      <c r="A596" s="286"/>
      <c r="B596" s="317"/>
      <c r="C596" s="293"/>
      <c r="D596" s="293"/>
      <c r="E596" s="293"/>
      <c r="F596" s="293"/>
      <c r="G596" s="293" t="str">
        <f t="shared" si="41"/>
        <v>____</v>
      </c>
      <c r="H596" s="294"/>
      <c r="I596" s="294"/>
      <c r="J596" s="295"/>
      <c r="K596" s="293"/>
      <c r="L596" s="293"/>
      <c r="M596" s="293"/>
      <c r="N596" s="312">
        <f t="shared" si="42"/>
        <v>0</v>
      </c>
      <c r="O596" s="312">
        <f t="shared" si="43"/>
        <v>0</v>
      </c>
      <c r="P596" s="312"/>
      <c r="Q596" s="312"/>
      <c r="R596" s="312"/>
      <c r="S596" s="296"/>
      <c r="T596" s="296"/>
      <c r="U596" s="296"/>
      <c r="V596" s="296"/>
      <c r="W596" s="290"/>
      <c r="X596" s="290"/>
      <c r="Y596" s="313"/>
      <c r="Z596" s="313"/>
      <c r="AA596" s="313"/>
      <c r="AB596" s="313"/>
      <c r="AC596" s="313"/>
      <c r="AD596" s="293"/>
      <c r="AE596" s="293"/>
      <c r="AF596" s="293"/>
      <c r="AG596" s="293"/>
      <c r="AH596" s="293"/>
      <c r="AI596" s="293"/>
      <c r="AJ596" s="293"/>
      <c r="AK596" s="293"/>
      <c r="AL596" s="293"/>
      <c r="AM596" s="293"/>
      <c r="AN596" s="315"/>
      <c r="AO596" s="315"/>
      <c r="AP596" s="315"/>
      <c r="AQ596" s="293"/>
      <c r="AR596" s="293"/>
      <c r="AS596" s="316"/>
      <c r="AT596" s="316"/>
      <c r="AU596" s="293"/>
      <c r="AV596" s="293"/>
    </row>
    <row r="597" spans="1:48" x14ac:dyDescent="0.2">
      <c r="A597" s="286"/>
      <c r="B597" s="317"/>
      <c r="C597" s="293"/>
      <c r="D597" s="293"/>
      <c r="E597" s="293"/>
      <c r="F597" s="293"/>
      <c r="G597" s="293" t="str">
        <f t="shared" si="41"/>
        <v>____</v>
      </c>
      <c r="H597" s="294"/>
      <c r="I597" s="294"/>
      <c r="J597" s="295"/>
      <c r="K597" s="293"/>
      <c r="L597" s="293"/>
      <c r="M597" s="293"/>
      <c r="N597" s="312">
        <f t="shared" si="42"/>
        <v>0</v>
      </c>
      <c r="O597" s="312">
        <f t="shared" si="43"/>
        <v>0</v>
      </c>
      <c r="P597" s="312"/>
      <c r="Q597" s="312"/>
      <c r="R597" s="312"/>
      <c r="S597" s="296"/>
      <c r="T597" s="296"/>
      <c r="U597" s="296"/>
      <c r="V597" s="296"/>
      <c r="W597" s="290"/>
      <c r="X597" s="290"/>
      <c r="Y597" s="313"/>
      <c r="Z597" s="313"/>
      <c r="AA597" s="313"/>
      <c r="AB597" s="313"/>
      <c r="AC597" s="313"/>
      <c r="AD597" s="293"/>
      <c r="AE597" s="293"/>
      <c r="AF597" s="293"/>
      <c r="AG597" s="293"/>
      <c r="AH597" s="293"/>
      <c r="AI597" s="293"/>
      <c r="AJ597" s="293"/>
      <c r="AK597" s="293"/>
      <c r="AL597" s="293"/>
      <c r="AM597" s="293"/>
      <c r="AN597" s="315"/>
      <c r="AO597" s="315"/>
      <c r="AP597" s="315"/>
      <c r="AQ597" s="293"/>
      <c r="AR597" s="293"/>
      <c r="AS597" s="316"/>
      <c r="AT597" s="316"/>
      <c r="AU597" s="293"/>
      <c r="AV597" s="293"/>
    </row>
    <row r="598" spans="1:48" x14ac:dyDescent="0.2">
      <c r="A598" s="286"/>
      <c r="B598" s="317"/>
      <c r="C598" s="293"/>
      <c r="D598" s="293"/>
      <c r="E598" s="293"/>
      <c r="F598" s="293"/>
      <c r="G598" s="293" t="str">
        <f t="shared" si="41"/>
        <v>____</v>
      </c>
      <c r="H598" s="294"/>
      <c r="I598" s="294"/>
      <c r="J598" s="295"/>
      <c r="K598" s="293"/>
      <c r="L598" s="293"/>
      <c r="M598" s="293"/>
      <c r="N598" s="312">
        <f t="shared" si="42"/>
        <v>0</v>
      </c>
      <c r="O598" s="312">
        <f t="shared" si="43"/>
        <v>0</v>
      </c>
      <c r="P598" s="312"/>
      <c r="Q598" s="312"/>
      <c r="R598" s="312"/>
      <c r="S598" s="296"/>
      <c r="T598" s="296"/>
      <c r="U598" s="296"/>
      <c r="V598" s="296"/>
      <c r="W598" s="290"/>
      <c r="X598" s="290"/>
      <c r="Y598" s="313"/>
      <c r="Z598" s="313"/>
      <c r="AA598" s="313"/>
      <c r="AB598" s="313"/>
      <c r="AC598" s="313"/>
      <c r="AD598" s="293"/>
      <c r="AE598" s="293"/>
      <c r="AF598" s="293"/>
      <c r="AG598" s="293"/>
      <c r="AH598" s="293"/>
      <c r="AI598" s="293"/>
      <c r="AJ598" s="293"/>
      <c r="AK598" s="293"/>
      <c r="AL598" s="293"/>
      <c r="AM598" s="293"/>
      <c r="AN598" s="315"/>
      <c r="AO598" s="315"/>
      <c r="AP598" s="315"/>
      <c r="AQ598" s="293"/>
      <c r="AR598" s="293"/>
      <c r="AS598" s="316"/>
      <c r="AT598" s="316"/>
      <c r="AU598" s="293"/>
      <c r="AV598" s="293"/>
    </row>
    <row r="599" spans="1:48" x14ac:dyDescent="0.2">
      <c r="A599" s="286"/>
      <c r="B599" s="317"/>
      <c r="C599" s="293"/>
      <c r="D599" s="293"/>
      <c r="E599" s="293"/>
      <c r="F599" s="293"/>
      <c r="G599" s="293" t="str">
        <f t="shared" si="41"/>
        <v>____</v>
      </c>
      <c r="H599" s="294"/>
      <c r="I599" s="294"/>
      <c r="J599" s="295"/>
      <c r="K599" s="293"/>
      <c r="L599" s="293"/>
      <c r="M599" s="293"/>
      <c r="N599" s="312">
        <f t="shared" si="42"/>
        <v>0</v>
      </c>
      <c r="O599" s="312">
        <f t="shared" si="43"/>
        <v>0</v>
      </c>
      <c r="P599" s="312"/>
      <c r="Q599" s="312"/>
      <c r="R599" s="312"/>
      <c r="S599" s="296"/>
      <c r="T599" s="296"/>
      <c r="U599" s="296"/>
      <c r="V599" s="296"/>
      <c r="W599" s="290"/>
      <c r="X599" s="290"/>
      <c r="Y599" s="313"/>
      <c r="Z599" s="313"/>
      <c r="AA599" s="313"/>
      <c r="AB599" s="313"/>
      <c r="AC599" s="313"/>
      <c r="AD599" s="293"/>
      <c r="AE599" s="293"/>
      <c r="AF599" s="293"/>
      <c r="AG599" s="293"/>
      <c r="AH599" s="293"/>
      <c r="AI599" s="293"/>
      <c r="AJ599" s="293"/>
      <c r="AK599" s="293"/>
      <c r="AL599" s="293"/>
      <c r="AM599" s="293"/>
      <c r="AN599" s="315"/>
      <c r="AO599" s="315"/>
      <c r="AP599" s="315"/>
      <c r="AQ599" s="293"/>
      <c r="AR599" s="293"/>
      <c r="AS599" s="316"/>
      <c r="AT599" s="316"/>
      <c r="AU599" s="293"/>
      <c r="AV599" s="293"/>
    </row>
    <row r="600" spans="1:48" x14ac:dyDescent="0.2">
      <c r="A600" s="286"/>
      <c r="B600" s="317"/>
      <c r="C600" s="293"/>
      <c r="D600" s="293"/>
      <c r="E600" s="293"/>
      <c r="F600" s="293"/>
      <c r="G600" s="293" t="str">
        <f t="shared" si="41"/>
        <v>____</v>
      </c>
      <c r="H600" s="294"/>
      <c r="I600" s="294"/>
      <c r="J600" s="295"/>
      <c r="K600" s="293"/>
      <c r="L600" s="293"/>
      <c r="M600" s="293"/>
      <c r="N600" s="312">
        <f t="shared" si="42"/>
        <v>0</v>
      </c>
      <c r="O600" s="312">
        <f t="shared" si="43"/>
        <v>0</v>
      </c>
      <c r="P600" s="312"/>
      <c r="Q600" s="312"/>
      <c r="R600" s="312"/>
      <c r="S600" s="296"/>
      <c r="T600" s="296"/>
      <c r="U600" s="296"/>
      <c r="V600" s="296"/>
      <c r="W600" s="290"/>
      <c r="X600" s="290"/>
      <c r="Y600" s="313"/>
      <c r="Z600" s="313"/>
      <c r="AA600" s="313"/>
      <c r="AB600" s="313"/>
      <c r="AC600" s="313"/>
      <c r="AD600" s="293"/>
      <c r="AE600" s="293"/>
      <c r="AF600" s="293"/>
      <c r="AG600" s="293"/>
      <c r="AH600" s="293"/>
      <c r="AI600" s="293"/>
      <c r="AJ600" s="293"/>
      <c r="AK600" s="293"/>
      <c r="AL600" s="293"/>
      <c r="AM600" s="293"/>
      <c r="AN600" s="315"/>
      <c r="AO600" s="315"/>
      <c r="AP600" s="315"/>
      <c r="AQ600" s="293"/>
      <c r="AR600" s="293"/>
      <c r="AS600" s="316"/>
      <c r="AT600" s="316"/>
      <c r="AU600" s="293"/>
      <c r="AV600" s="293"/>
    </row>
    <row r="601" spans="1:48" x14ac:dyDescent="0.2">
      <c r="A601" s="286"/>
      <c r="B601" s="317"/>
      <c r="C601" s="293"/>
      <c r="D601" s="293"/>
      <c r="E601" s="293"/>
      <c r="F601" s="293"/>
      <c r="G601" s="293" t="str">
        <f t="shared" si="41"/>
        <v>____</v>
      </c>
      <c r="H601" s="294"/>
      <c r="I601" s="294"/>
      <c r="J601" s="295"/>
      <c r="K601" s="293"/>
      <c r="L601" s="293"/>
      <c r="M601" s="293"/>
      <c r="N601" s="312">
        <f t="shared" si="42"/>
        <v>0</v>
      </c>
      <c r="O601" s="312">
        <f t="shared" si="43"/>
        <v>0</v>
      </c>
      <c r="P601" s="312"/>
      <c r="Q601" s="312"/>
      <c r="R601" s="312"/>
      <c r="S601" s="296"/>
      <c r="T601" s="296"/>
      <c r="U601" s="296"/>
      <c r="V601" s="296"/>
      <c r="W601" s="290"/>
      <c r="X601" s="290"/>
      <c r="Y601" s="313"/>
      <c r="Z601" s="313"/>
      <c r="AA601" s="313"/>
      <c r="AB601" s="313"/>
      <c r="AC601" s="313"/>
      <c r="AD601" s="293"/>
      <c r="AE601" s="293"/>
      <c r="AF601" s="293"/>
      <c r="AG601" s="293"/>
      <c r="AH601" s="293"/>
      <c r="AI601" s="293"/>
      <c r="AJ601" s="293"/>
      <c r="AK601" s="293"/>
      <c r="AL601" s="293"/>
      <c r="AM601" s="293"/>
      <c r="AN601" s="315"/>
      <c r="AO601" s="315"/>
      <c r="AP601" s="315"/>
      <c r="AQ601" s="293"/>
      <c r="AR601" s="293"/>
      <c r="AS601" s="316"/>
      <c r="AT601" s="316"/>
      <c r="AU601" s="293"/>
      <c r="AV601" s="293"/>
    </row>
    <row r="602" spans="1:48" x14ac:dyDescent="0.2">
      <c r="A602" s="286"/>
      <c r="B602" s="317"/>
      <c r="C602" s="293"/>
      <c r="D602" s="293"/>
      <c r="E602" s="293"/>
      <c r="F602" s="293"/>
      <c r="G602" s="293" t="str">
        <f t="shared" si="41"/>
        <v>____</v>
      </c>
      <c r="H602" s="294"/>
      <c r="I602" s="294"/>
      <c r="J602" s="295"/>
      <c r="K602" s="293"/>
      <c r="L602" s="293"/>
      <c r="M602" s="293"/>
      <c r="N602" s="312">
        <f t="shared" si="42"/>
        <v>0</v>
      </c>
      <c r="O602" s="312">
        <f t="shared" si="43"/>
        <v>0</v>
      </c>
      <c r="P602" s="312"/>
      <c r="Q602" s="312"/>
      <c r="R602" s="312"/>
      <c r="S602" s="296"/>
      <c r="T602" s="296"/>
      <c r="U602" s="296"/>
      <c r="V602" s="296"/>
      <c r="W602" s="290"/>
      <c r="X602" s="290"/>
      <c r="Y602" s="313"/>
      <c r="Z602" s="313"/>
      <c r="AA602" s="313"/>
      <c r="AB602" s="313"/>
      <c r="AC602" s="313"/>
      <c r="AD602" s="293"/>
      <c r="AE602" s="293"/>
      <c r="AF602" s="293"/>
      <c r="AG602" s="293"/>
      <c r="AH602" s="293"/>
      <c r="AI602" s="293"/>
      <c r="AJ602" s="293"/>
      <c r="AK602" s="293"/>
      <c r="AL602" s="293"/>
      <c r="AM602" s="293"/>
      <c r="AN602" s="315"/>
      <c r="AO602" s="315"/>
      <c r="AP602" s="315"/>
      <c r="AQ602" s="293"/>
      <c r="AR602" s="293"/>
      <c r="AS602" s="316"/>
      <c r="AT602" s="316"/>
      <c r="AU602" s="293"/>
      <c r="AV602" s="293"/>
    </row>
    <row r="603" spans="1:48" x14ac:dyDescent="0.2">
      <c r="A603" s="286"/>
      <c r="B603" s="317"/>
      <c r="C603" s="293"/>
      <c r="D603" s="293"/>
      <c r="E603" s="293"/>
      <c r="F603" s="293"/>
      <c r="G603" s="293" t="str">
        <f t="shared" si="41"/>
        <v>____</v>
      </c>
      <c r="H603" s="294"/>
      <c r="I603" s="294"/>
      <c r="J603" s="295"/>
      <c r="K603" s="293"/>
      <c r="L603" s="293"/>
      <c r="M603" s="293"/>
      <c r="N603" s="312">
        <f t="shared" si="42"/>
        <v>0</v>
      </c>
      <c r="O603" s="312">
        <f t="shared" si="43"/>
        <v>0</v>
      </c>
      <c r="P603" s="312"/>
      <c r="Q603" s="312"/>
      <c r="R603" s="312"/>
      <c r="S603" s="296"/>
      <c r="T603" s="296"/>
      <c r="U603" s="296"/>
      <c r="V603" s="296"/>
      <c r="W603" s="290"/>
      <c r="X603" s="290"/>
      <c r="Y603" s="313"/>
      <c r="Z603" s="313"/>
      <c r="AA603" s="313"/>
      <c r="AB603" s="313"/>
      <c r="AC603" s="313"/>
      <c r="AD603" s="293"/>
      <c r="AE603" s="293"/>
      <c r="AF603" s="293"/>
      <c r="AG603" s="293"/>
      <c r="AH603" s="293"/>
      <c r="AI603" s="293"/>
      <c r="AJ603" s="293"/>
      <c r="AK603" s="293"/>
      <c r="AL603" s="293"/>
      <c r="AM603" s="293"/>
      <c r="AN603" s="315"/>
      <c r="AO603" s="315"/>
      <c r="AP603" s="315"/>
      <c r="AQ603" s="293"/>
      <c r="AR603" s="293"/>
      <c r="AS603" s="316"/>
      <c r="AT603" s="316"/>
      <c r="AU603" s="293"/>
      <c r="AV603" s="293"/>
    </row>
    <row r="604" spans="1:48" x14ac:dyDescent="0.2">
      <c r="A604" s="286"/>
      <c r="B604" s="317"/>
      <c r="C604" s="293"/>
      <c r="D604" s="293"/>
      <c r="E604" s="293"/>
      <c r="F604" s="293"/>
      <c r="G604" s="293" t="str">
        <f t="shared" si="41"/>
        <v>____</v>
      </c>
      <c r="H604" s="294"/>
      <c r="I604" s="294"/>
      <c r="J604" s="295"/>
      <c r="K604" s="293"/>
      <c r="L604" s="293"/>
      <c r="M604" s="293"/>
      <c r="N604" s="312">
        <f t="shared" si="42"/>
        <v>0</v>
      </c>
      <c r="O604" s="312">
        <f t="shared" si="43"/>
        <v>0</v>
      </c>
      <c r="P604" s="312"/>
      <c r="Q604" s="312"/>
      <c r="R604" s="312"/>
      <c r="S604" s="296"/>
      <c r="T604" s="296"/>
      <c r="U604" s="296"/>
      <c r="V604" s="296"/>
      <c r="W604" s="290"/>
      <c r="X604" s="290"/>
      <c r="Y604" s="313"/>
      <c r="Z604" s="313"/>
      <c r="AA604" s="313"/>
      <c r="AB604" s="313"/>
      <c r="AC604" s="313"/>
      <c r="AD604" s="293"/>
      <c r="AE604" s="293"/>
      <c r="AF604" s="293"/>
      <c r="AG604" s="293"/>
      <c r="AH604" s="293"/>
      <c r="AI604" s="293"/>
      <c r="AJ604" s="293"/>
      <c r="AK604" s="293"/>
      <c r="AL604" s="293"/>
      <c r="AM604" s="293"/>
      <c r="AN604" s="315"/>
      <c r="AO604" s="315"/>
      <c r="AP604" s="315"/>
      <c r="AQ604" s="293"/>
      <c r="AR604" s="293"/>
      <c r="AS604" s="316"/>
      <c r="AT604" s="316"/>
      <c r="AU604" s="293"/>
      <c r="AV604" s="293"/>
    </row>
    <row r="605" spans="1:48" x14ac:dyDescent="0.2">
      <c r="A605" s="286"/>
      <c r="B605" s="317"/>
      <c r="C605" s="293"/>
      <c r="D605" s="293"/>
      <c r="E605" s="293"/>
      <c r="F605" s="293"/>
      <c r="G605" s="293" t="str">
        <f t="shared" si="41"/>
        <v>____</v>
      </c>
      <c r="H605" s="294"/>
      <c r="I605" s="294"/>
      <c r="J605" s="295"/>
      <c r="K605" s="293"/>
      <c r="L605" s="293"/>
      <c r="M605" s="293"/>
      <c r="N605" s="312">
        <f t="shared" si="42"/>
        <v>0</v>
      </c>
      <c r="O605" s="312">
        <f t="shared" si="43"/>
        <v>0</v>
      </c>
      <c r="P605" s="312"/>
      <c r="Q605" s="312"/>
      <c r="R605" s="312"/>
      <c r="S605" s="296"/>
      <c r="T605" s="296"/>
      <c r="U605" s="296"/>
      <c r="V605" s="296"/>
      <c r="W605" s="290"/>
      <c r="X605" s="290"/>
      <c r="Y605" s="313"/>
      <c r="Z605" s="313"/>
      <c r="AA605" s="313"/>
      <c r="AB605" s="313"/>
      <c r="AC605" s="313"/>
      <c r="AD605" s="293"/>
      <c r="AE605" s="293"/>
      <c r="AF605" s="293"/>
      <c r="AG605" s="293"/>
      <c r="AH605" s="293"/>
      <c r="AI605" s="293"/>
      <c r="AJ605" s="293"/>
      <c r="AK605" s="293"/>
      <c r="AL605" s="293"/>
      <c r="AM605" s="293"/>
      <c r="AN605" s="315"/>
      <c r="AO605" s="315"/>
      <c r="AP605" s="315"/>
      <c r="AQ605" s="293"/>
      <c r="AR605" s="293"/>
      <c r="AS605" s="316"/>
      <c r="AT605" s="316"/>
      <c r="AU605" s="293"/>
      <c r="AV605" s="293"/>
    </row>
    <row r="606" spans="1:48" x14ac:dyDescent="0.2">
      <c r="A606" s="286"/>
      <c r="B606" s="317"/>
      <c r="C606" s="293"/>
      <c r="D606" s="293"/>
      <c r="E606" s="293"/>
      <c r="F606" s="293"/>
      <c r="G606" s="293" t="str">
        <f t="shared" si="41"/>
        <v>____</v>
      </c>
      <c r="H606" s="294"/>
      <c r="I606" s="294"/>
      <c r="J606" s="295"/>
      <c r="K606" s="293"/>
      <c r="L606" s="293"/>
      <c r="M606" s="293"/>
      <c r="N606" s="312">
        <f t="shared" si="42"/>
        <v>0</v>
      </c>
      <c r="O606" s="312">
        <f t="shared" si="43"/>
        <v>0</v>
      </c>
      <c r="P606" s="312"/>
      <c r="Q606" s="312"/>
      <c r="R606" s="312"/>
      <c r="S606" s="296"/>
      <c r="T606" s="296"/>
      <c r="U606" s="296"/>
      <c r="V606" s="296"/>
      <c r="W606" s="290"/>
      <c r="X606" s="290"/>
      <c r="Y606" s="313"/>
      <c r="Z606" s="313"/>
      <c r="AA606" s="313"/>
      <c r="AB606" s="313"/>
      <c r="AC606" s="313"/>
      <c r="AD606" s="293"/>
      <c r="AE606" s="293"/>
      <c r="AF606" s="293"/>
      <c r="AG606" s="293"/>
      <c r="AH606" s="293"/>
      <c r="AI606" s="293"/>
      <c r="AJ606" s="293"/>
      <c r="AK606" s="293"/>
      <c r="AL606" s="293"/>
      <c r="AM606" s="293"/>
      <c r="AN606" s="315"/>
      <c r="AO606" s="315"/>
      <c r="AP606" s="315"/>
      <c r="AQ606" s="293"/>
      <c r="AR606" s="293"/>
      <c r="AS606" s="316"/>
      <c r="AT606" s="316"/>
      <c r="AU606" s="293"/>
      <c r="AV606" s="293"/>
    </row>
    <row r="607" spans="1:48" x14ac:dyDescent="0.2">
      <c r="A607" s="286"/>
      <c r="B607" s="317"/>
      <c r="C607" s="293"/>
      <c r="D607" s="293"/>
      <c r="E607" s="293"/>
      <c r="F607" s="293"/>
      <c r="G607" s="293" t="str">
        <f t="shared" si="41"/>
        <v>____</v>
      </c>
      <c r="H607" s="294"/>
      <c r="I607" s="294"/>
      <c r="J607" s="295"/>
      <c r="K607" s="293"/>
      <c r="L607" s="293"/>
      <c r="M607" s="293"/>
      <c r="N607" s="312">
        <f t="shared" si="42"/>
        <v>0</v>
      </c>
      <c r="O607" s="312">
        <f t="shared" si="43"/>
        <v>0</v>
      </c>
      <c r="P607" s="312"/>
      <c r="Q607" s="312"/>
      <c r="R607" s="312"/>
      <c r="S607" s="296"/>
      <c r="T607" s="296"/>
      <c r="U607" s="296"/>
      <c r="V607" s="296"/>
      <c r="W607" s="290"/>
      <c r="X607" s="290"/>
      <c r="Y607" s="313"/>
      <c r="Z607" s="313"/>
      <c r="AA607" s="313"/>
      <c r="AB607" s="313"/>
      <c r="AC607" s="313"/>
      <c r="AD607" s="293"/>
      <c r="AE607" s="293"/>
      <c r="AF607" s="293"/>
      <c r="AG607" s="293"/>
      <c r="AH607" s="293"/>
      <c r="AI607" s="293"/>
      <c r="AJ607" s="293"/>
      <c r="AK607" s="293"/>
      <c r="AL607" s="293"/>
      <c r="AM607" s="293"/>
      <c r="AN607" s="315"/>
      <c r="AO607" s="315"/>
      <c r="AP607" s="315"/>
      <c r="AQ607" s="293"/>
      <c r="AR607" s="293"/>
      <c r="AS607" s="316"/>
      <c r="AT607" s="316"/>
      <c r="AU607" s="293"/>
      <c r="AV607" s="293"/>
    </row>
    <row r="608" spans="1:48" x14ac:dyDescent="0.2">
      <c r="A608" s="286"/>
      <c r="B608" s="317"/>
      <c r="C608" s="293"/>
      <c r="D608" s="293"/>
      <c r="E608" s="293"/>
      <c r="F608" s="293"/>
      <c r="G608" s="293" t="str">
        <f t="shared" si="41"/>
        <v>____</v>
      </c>
      <c r="H608" s="294"/>
      <c r="I608" s="294"/>
      <c r="J608" s="295"/>
      <c r="K608" s="293"/>
      <c r="L608" s="293"/>
      <c r="M608" s="293"/>
      <c r="N608" s="312">
        <f t="shared" si="42"/>
        <v>0</v>
      </c>
      <c r="O608" s="312">
        <f t="shared" si="43"/>
        <v>0</v>
      </c>
      <c r="P608" s="312"/>
      <c r="Q608" s="312"/>
      <c r="R608" s="312"/>
      <c r="S608" s="296"/>
      <c r="T608" s="296"/>
      <c r="U608" s="296"/>
      <c r="V608" s="296"/>
      <c r="W608" s="290"/>
      <c r="X608" s="290"/>
      <c r="Y608" s="313"/>
      <c r="Z608" s="313"/>
      <c r="AA608" s="313"/>
      <c r="AB608" s="313"/>
      <c r="AC608" s="313"/>
      <c r="AD608" s="293"/>
      <c r="AE608" s="293"/>
      <c r="AF608" s="293"/>
      <c r="AG608" s="293"/>
      <c r="AH608" s="293"/>
      <c r="AI608" s="293"/>
      <c r="AJ608" s="293"/>
      <c r="AK608" s="293"/>
      <c r="AL608" s="293"/>
      <c r="AM608" s="293"/>
      <c r="AN608" s="315"/>
      <c r="AO608" s="315"/>
      <c r="AP608" s="315"/>
      <c r="AQ608" s="293"/>
      <c r="AR608" s="293"/>
      <c r="AS608" s="316"/>
      <c r="AT608" s="316"/>
      <c r="AU608" s="293"/>
      <c r="AV608" s="293"/>
    </row>
    <row r="609" spans="1:48" x14ac:dyDescent="0.2">
      <c r="A609" s="286"/>
      <c r="B609" s="317"/>
      <c r="C609" s="293"/>
      <c r="D609" s="293"/>
      <c r="E609" s="293"/>
      <c r="F609" s="293"/>
      <c r="G609" s="293" t="str">
        <f t="shared" si="41"/>
        <v>____</v>
      </c>
      <c r="H609" s="294"/>
      <c r="I609" s="294"/>
      <c r="J609" s="295"/>
      <c r="K609" s="293"/>
      <c r="L609" s="293"/>
      <c r="M609" s="293"/>
      <c r="N609" s="312">
        <f t="shared" si="42"/>
        <v>0</v>
      </c>
      <c r="O609" s="312">
        <f t="shared" si="43"/>
        <v>0</v>
      </c>
      <c r="P609" s="312"/>
      <c r="Q609" s="312"/>
      <c r="R609" s="312"/>
      <c r="S609" s="296"/>
      <c r="T609" s="296"/>
      <c r="U609" s="296"/>
      <c r="V609" s="296"/>
      <c r="W609" s="290"/>
      <c r="X609" s="290"/>
      <c r="Y609" s="313"/>
      <c r="Z609" s="313"/>
      <c r="AA609" s="313"/>
      <c r="AB609" s="313"/>
      <c r="AC609" s="313"/>
      <c r="AD609" s="293"/>
      <c r="AE609" s="293"/>
      <c r="AF609" s="293"/>
      <c r="AG609" s="293"/>
      <c r="AH609" s="293"/>
      <c r="AI609" s="293"/>
      <c r="AJ609" s="293"/>
      <c r="AK609" s="293"/>
      <c r="AL609" s="293"/>
      <c r="AM609" s="293"/>
      <c r="AN609" s="315"/>
      <c r="AO609" s="315"/>
      <c r="AP609" s="315"/>
      <c r="AQ609" s="293"/>
      <c r="AR609" s="293"/>
      <c r="AS609" s="316"/>
      <c r="AT609" s="316"/>
      <c r="AU609" s="293"/>
      <c r="AV609" s="293"/>
    </row>
    <row r="610" spans="1:48" x14ac:dyDescent="0.2">
      <c r="A610" s="286"/>
      <c r="B610" s="317"/>
      <c r="C610" s="293"/>
      <c r="D610" s="293"/>
      <c r="E610" s="293"/>
      <c r="F610" s="293"/>
      <c r="G610" s="293" t="str">
        <f t="shared" si="41"/>
        <v>____</v>
      </c>
      <c r="H610" s="294"/>
      <c r="I610" s="294"/>
      <c r="J610" s="295"/>
      <c r="K610" s="293"/>
      <c r="L610" s="293"/>
      <c r="M610" s="293"/>
      <c r="N610" s="312">
        <f t="shared" si="42"/>
        <v>0</v>
      </c>
      <c r="O610" s="312">
        <f t="shared" si="43"/>
        <v>0</v>
      </c>
      <c r="P610" s="312"/>
      <c r="Q610" s="312"/>
      <c r="R610" s="312"/>
      <c r="S610" s="296"/>
      <c r="T610" s="296"/>
      <c r="U610" s="296"/>
      <c r="V610" s="296"/>
      <c r="W610" s="290"/>
      <c r="X610" s="290"/>
      <c r="Y610" s="313"/>
      <c r="Z610" s="313"/>
      <c r="AA610" s="313"/>
      <c r="AB610" s="313"/>
      <c r="AC610" s="313"/>
      <c r="AD610" s="293"/>
      <c r="AE610" s="293"/>
      <c r="AF610" s="293"/>
      <c r="AG610" s="293"/>
      <c r="AH610" s="293"/>
      <c r="AI610" s="293"/>
      <c r="AJ610" s="293"/>
      <c r="AK610" s="293"/>
      <c r="AL610" s="293"/>
      <c r="AM610" s="293"/>
      <c r="AN610" s="315"/>
      <c r="AO610" s="315"/>
      <c r="AP610" s="315"/>
      <c r="AQ610" s="293"/>
      <c r="AR610" s="293"/>
      <c r="AS610" s="316"/>
      <c r="AT610" s="316"/>
      <c r="AU610" s="293"/>
      <c r="AV610" s="293"/>
    </row>
    <row r="611" spans="1:48" x14ac:dyDescent="0.2">
      <c r="A611" s="286"/>
      <c r="B611" s="317"/>
      <c r="C611" s="293"/>
      <c r="D611" s="293"/>
      <c r="E611" s="293"/>
      <c r="F611" s="293"/>
      <c r="G611" s="293" t="str">
        <f t="shared" si="41"/>
        <v>____</v>
      </c>
      <c r="H611" s="294"/>
      <c r="I611" s="294"/>
      <c r="J611" s="295"/>
      <c r="K611" s="293"/>
      <c r="L611" s="293"/>
      <c r="M611" s="293"/>
      <c r="N611" s="312">
        <f t="shared" si="42"/>
        <v>0</v>
      </c>
      <c r="O611" s="312">
        <f t="shared" si="43"/>
        <v>0</v>
      </c>
      <c r="P611" s="312"/>
      <c r="Q611" s="312"/>
      <c r="R611" s="312"/>
      <c r="S611" s="296"/>
      <c r="T611" s="296"/>
      <c r="U611" s="296"/>
      <c r="V611" s="296"/>
      <c r="W611" s="290"/>
      <c r="X611" s="290"/>
      <c r="Y611" s="313"/>
      <c r="Z611" s="313"/>
      <c r="AA611" s="313"/>
      <c r="AB611" s="313"/>
      <c r="AC611" s="313"/>
      <c r="AD611" s="293"/>
      <c r="AE611" s="293"/>
      <c r="AF611" s="293"/>
      <c r="AG611" s="293"/>
      <c r="AH611" s="293"/>
      <c r="AI611" s="293"/>
      <c r="AJ611" s="293"/>
      <c r="AK611" s="293"/>
      <c r="AL611" s="293"/>
      <c r="AM611" s="293"/>
      <c r="AN611" s="315"/>
      <c r="AO611" s="315"/>
      <c r="AP611" s="315"/>
      <c r="AQ611" s="293"/>
      <c r="AR611" s="293"/>
      <c r="AS611" s="316"/>
      <c r="AT611" s="316"/>
      <c r="AU611" s="293"/>
      <c r="AV611" s="293"/>
    </row>
    <row r="612" spans="1:48" x14ac:dyDescent="0.2">
      <c r="A612" s="286"/>
      <c r="B612" s="317"/>
      <c r="C612" s="293"/>
      <c r="D612" s="293"/>
      <c r="E612" s="293"/>
      <c r="F612" s="293"/>
      <c r="G612" s="293" t="str">
        <f t="shared" si="41"/>
        <v>____</v>
      </c>
      <c r="H612" s="294"/>
      <c r="I612" s="294"/>
      <c r="J612" s="295"/>
      <c r="K612" s="293"/>
      <c r="L612" s="293"/>
      <c r="M612" s="293"/>
      <c r="N612" s="312">
        <f t="shared" si="42"/>
        <v>0</v>
      </c>
      <c r="O612" s="312">
        <f t="shared" si="43"/>
        <v>0</v>
      </c>
      <c r="P612" s="312"/>
      <c r="Q612" s="312"/>
      <c r="R612" s="312"/>
      <c r="S612" s="296"/>
      <c r="T612" s="296"/>
      <c r="U612" s="296"/>
      <c r="V612" s="296"/>
      <c r="W612" s="290"/>
      <c r="X612" s="290"/>
      <c r="Y612" s="313"/>
      <c r="Z612" s="313"/>
      <c r="AA612" s="313"/>
      <c r="AB612" s="313"/>
      <c r="AC612" s="313"/>
      <c r="AD612" s="293"/>
      <c r="AE612" s="293"/>
      <c r="AF612" s="293"/>
      <c r="AG612" s="293"/>
      <c r="AH612" s="293"/>
      <c r="AI612" s="293"/>
      <c r="AJ612" s="293"/>
      <c r="AK612" s="293"/>
      <c r="AL612" s="293"/>
      <c r="AM612" s="293"/>
      <c r="AN612" s="315"/>
      <c r="AO612" s="315"/>
      <c r="AP612" s="315"/>
      <c r="AQ612" s="293"/>
      <c r="AR612" s="293"/>
      <c r="AS612" s="316"/>
      <c r="AT612" s="316"/>
      <c r="AU612" s="293"/>
      <c r="AV612" s="293"/>
    </row>
    <row r="613" spans="1:48" x14ac:dyDescent="0.2">
      <c r="A613" s="286"/>
      <c r="B613" s="317"/>
      <c r="C613" s="293"/>
      <c r="D613" s="293"/>
      <c r="E613" s="293"/>
      <c r="F613" s="293"/>
      <c r="G613" s="293" t="str">
        <f t="shared" si="41"/>
        <v>____</v>
      </c>
      <c r="H613" s="294"/>
      <c r="I613" s="294"/>
      <c r="J613" s="295"/>
      <c r="K613" s="293"/>
      <c r="L613" s="293"/>
      <c r="M613" s="293"/>
      <c r="N613" s="312">
        <f t="shared" si="42"/>
        <v>0</v>
      </c>
      <c r="O613" s="312">
        <f t="shared" si="43"/>
        <v>0</v>
      </c>
      <c r="P613" s="312"/>
      <c r="Q613" s="312"/>
      <c r="R613" s="312"/>
      <c r="S613" s="296"/>
      <c r="T613" s="296"/>
      <c r="U613" s="296"/>
      <c r="V613" s="296"/>
      <c r="W613" s="290"/>
      <c r="X613" s="290"/>
      <c r="Y613" s="313"/>
      <c r="Z613" s="313"/>
      <c r="AA613" s="313"/>
      <c r="AB613" s="313"/>
      <c r="AC613" s="313"/>
      <c r="AD613" s="293"/>
      <c r="AE613" s="293"/>
      <c r="AF613" s="293"/>
      <c r="AG613" s="293"/>
      <c r="AH613" s="293"/>
      <c r="AI613" s="293"/>
      <c r="AJ613" s="293"/>
      <c r="AK613" s="293"/>
      <c r="AL613" s="293"/>
      <c r="AM613" s="293"/>
      <c r="AN613" s="315"/>
      <c r="AO613" s="315"/>
      <c r="AP613" s="315"/>
      <c r="AQ613" s="293"/>
      <c r="AR613" s="293"/>
      <c r="AS613" s="316"/>
      <c r="AT613" s="316"/>
      <c r="AU613" s="293"/>
      <c r="AV613" s="293"/>
    </row>
    <row r="614" spans="1:48" x14ac:dyDescent="0.2">
      <c r="A614" s="286"/>
      <c r="B614" s="317"/>
      <c r="C614" s="293"/>
      <c r="D614" s="293"/>
      <c r="E614" s="293"/>
      <c r="F614" s="293"/>
      <c r="G614" s="293" t="str">
        <f t="shared" si="41"/>
        <v>____</v>
      </c>
      <c r="H614" s="294"/>
      <c r="I614" s="294"/>
      <c r="J614" s="295"/>
      <c r="K614" s="293"/>
      <c r="L614" s="293"/>
      <c r="M614" s="293"/>
      <c r="N614" s="312">
        <f t="shared" si="42"/>
        <v>0</v>
      </c>
      <c r="O614" s="312">
        <f t="shared" si="43"/>
        <v>0</v>
      </c>
      <c r="P614" s="312"/>
      <c r="Q614" s="312"/>
      <c r="R614" s="312"/>
      <c r="S614" s="296"/>
      <c r="T614" s="296"/>
      <c r="U614" s="296"/>
      <c r="V614" s="296"/>
      <c r="W614" s="290"/>
      <c r="X614" s="290"/>
      <c r="Y614" s="313"/>
      <c r="Z614" s="313"/>
      <c r="AA614" s="313"/>
      <c r="AB614" s="313"/>
      <c r="AC614" s="313"/>
      <c r="AD614" s="293"/>
      <c r="AE614" s="293"/>
      <c r="AF614" s="293"/>
      <c r="AG614" s="293"/>
      <c r="AH614" s="293"/>
      <c r="AI614" s="293"/>
      <c r="AJ614" s="293"/>
      <c r="AK614" s="293"/>
      <c r="AL614" s="293"/>
      <c r="AM614" s="293"/>
      <c r="AN614" s="315"/>
      <c r="AO614" s="315"/>
      <c r="AP614" s="315"/>
      <c r="AQ614" s="293"/>
      <c r="AR614" s="293"/>
      <c r="AS614" s="316"/>
      <c r="AT614" s="316"/>
      <c r="AU614" s="293"/>
      <c r="AV614" s="293"/>
    </row>
    <row r="615" spans="1:48" x14ac:dyDescent="0.2">
      <c r="A615" s="286"/>
      <c r="B615" s="317"/>
      <c r="C615" s="293"/>
      <c r="D615" s="293"/>
      <c r="E615" s="293"/>
      <c r="F615" s="293"/>
      <c r="G615" s="293" t="str">
        <f t="shared" si="41"/>
        <v>____</v>
      </c>
      <c r="H615" s="294"/>
      <c r="I615" s="294"/>
      <c r="J615" s="295"/>
      <c r="K615" s="293"/>
      <c r="L615" s="293"/>
      <c r="M615" s="293"/>
      <c r="N615" s="312">
        <f t="shared" si="42"/>
        <v>0</v>
      </c>
      <c r="O615" s="312">
        <f t="shared" si="43"/>
        <v>0</v>
      </c>
      <c r="P615" s="312"/>
      <c r="Q615" s="312"/>
      <c r="R615" s="312"/>
      <c r="S615" s="296"/>
      <c r="T615" s="296"/>
      <c r="U615" s="296"/>
      <c r="V615" s="296"/>
      <c r="W615" s="290"/>
      <c r="X615" s="290"/>
      <c r="Y615" s="313"/>
      <c r="Z615" s="313"/>
      <c r="AA615" s="313"/>
      <c r="AB615" s="313"/>
      <c r="AC615" s="313"/>
      <c r="AD615" s="293"/>
      <c r="AE615" s="293"/>
      <c r="AF615" s="293"/>
      <c r="AG615" s="293"/>
      <c r="AH615" s="293"/>
      <c r="AI615" s="293"/>
      <c r="AJ615" s="293"/>
      <c r="AK615" s="293"/>
      <c r="AL615" s="293"/>
      <c r="AM615" s="293"/>
      <c r="AN615" s="315"/>
      <c r="AO615" s="315"/>
      <c r="AP615" s="315"/>
      <c r="AQ615" s="293"/>
      <c r="AR615" s="293"/>
      <c r="AS615" s="316"/>
      <c r="AT615" s="316"/>
      <c r="AU615" s="293"/>
      <c r="AV615" s="293"/>
    </row>
    <row r="616" spans="1:48" x14ac:dyDescent="0.2">
      <c r="A616" s="286"/>
      <c r="B616" s="317"/>
      <c r="C616" s="293"/>
      <c r="D616" s="293"/>
      <c r="E616" s="293"/>
      <c r="F616" s="293"/>
      <c r="G616" s="293" t="str">
        <f t="shared" si="41"/>
        <v>____</v>
      </c>
      <c r="H616" s="294"/>
      <c r="I616" s="294"/>
      <c r="J616" s="295"/>
      <c r="K616" s="293"/>
      <c r="L616" s="293"/>
      <c r="M616" s="293"/>
      <c r="N616" s="312">
        <f t="shared" si="42"/>
        <v>0</v>
      </c>
      <c r="O616" s="312">
        <f t="shared" si="43"/>
        <v>0</v>
      </c>
      <c r="P616" s="312"/>
      <c r="Q616" s="312"/>
      <c r="R616" s="312"/>
      <c r="S616" s="296"/>
      <c r="T616" s="296"/>
      <c r="U616" s="296"/>
      <c r="V616" s="296"/>
      <c r="W616" s="290"/>
      <c r="X616" s="290"/>
      <c r="Y616" s="313"/>
      <c r="Z616" s="313"/>
      <c r="AA616" s="313"/>
      <c r="AB616" s="313"/>
      <c r="AC616" s="313"/>
      <c r="AD616" s="293"/>
      <c r="AE616" s="293"/>
      <c r="AF616" s="293"/>
      <c r="AG616" s="293"/>
      <c r="AH616" s="293"/>
      <c r="AI616" s="293"/>
      <c r="AJ616" s="293"/>
      <c r="AK616" s="293"/>
      <c r="AL616" s="293"/>
      <c r="AM616" s="293"/>
      <c r="AN616" s="315"/>
      <c r="AO616" s="315"/>
      <c r="AP616" s="315"/>
      <c r="AQ616" s="293"/>
      <c r="AR616" s="293"/>
      <c r="AS616" s="316"/>
      <c r="AT616" s="316"/>
      <c r="AU616" s="293"/>
      <c r="AV616" s="293"/>
    </row>
    <row r="617" spans="1:48" x14ac:dyDescent="0.2">
      <c r="A617" s="286"/>
      <c r="B617" s="317"/>
      <c r="C617" s="293"/>
      <c r="D617" s="293"/>
      <c r="E617" s="293"/>
      <c r="F617" s="293"/>
      <c r="G617" s="293" t="str">
        <f t="shared" si="41"/>
        <v>____</v>
      </c>
      <c r="H617" s="294"/>
      <c r="I617" s="294"/>
      <c r="J617" s="295"/>
      <c r="K617" s="293"/>
      <c r="L617" s="293"/>
      <c r="M617" s="293"/>
      <c r="N617" s="312">
        <f t="shared" si="42"/>
        <v>0</v>
      </c>
      <c r="O617" s="312">
        <f t="shared" si="43"/>
        <v>0</v>
      </c>
      <c r="P617" s="312"/>
      <c r="Q617" s="312"/>
      <c r="R617" s="312"/>
      <c r="S617" s="296"/>
      <c r="T617" s="296"/>
      <c r="U617" s="296"/>
      <c r="V617" s="296"/>
      <c r="W617" s="290"/>
      <c r="X617" s="290"/>
      <c r="Y617" s="313"/>
      <c r="Z617" s="313"/>
      <c r="AA617" s="313"/>
      <c r="AB617" s="313"/>
      <c r="AC617" s="313"/>
      <c r="AD617" s="293"/>
      <c r="AE617" s="293"/>
      <c r="AF617" s="293"/>
      <c r="AG617" s="293"/>
      <c r="AH617" s="293"/>
      <c r="AI617" s="293"/>
      <c r="AJ617" s="293"/>
      <c r="AK617" s="293"/>
      <c r="AL617" s="293"/>
      <c r="AM617" s="293"/>
      <c r="AN617" s="315"/>
      <c r="AO617" s="315"/>
      <c r="AP617" s="315"/>
      <c r="AQ617" s="293"/>
      <c r="AR617" s="293"/>
      <c r="AS617" s="316"/>
      <c r="AT617" s="316"/>
      <c r="AU617" s="293"/>
      <c r="AV617" s="293"/>
    </row>
    <row r="618" spans="1:48" x14ac:dyDescent="0.2">
      <c r="A618" s="286"/>
      <c r="B618" s="317"/>
      <c r="C618" s="293"/>
      <c r="D618" s="293"/>
      <c r="E618" s="293"/>
      <c r="F618" s="293"/>
      <c r="G618" s="293" t="str">
        <f t="shared" si="41"/>
        <v>____</v>
      </c>
      <c r="H618" s="294"/>
      <c r="I618" s="294"/>
      <c r="J618" s="295"/>
      <c r="K618" s="293"/>
      <c r="L618" s="293"/>
      <c r="M618" s="293"/>
      <c r="N618" s="312">
        <f t="shared" si="42"/>
        <v>0</v>
      </c>
      <c r="O618" s="312">
        <f t="shared" si="43"/>
        <v>0</v>
      </c>
      <c r="P618" s="312"/>
      <c r="Q618" s="312"/>
      <c r="R618" s="312"/>
      <c r="S618" s="296"/>
      <c r="T618" s="296"/>
      <c r="U618" s="296"/>
      <c r="V618" s="296"/>
      <c r="W618" s="290"/>
      <c r="X618" s="290"/>
      <c r="Y618" s="313"/>
      <c r="Z618" s="313"/>
      <c r="AA618" s="313"/>
      <c r="AB618" s="313"/>
      <c r="AC618" s="313"/>
      <c r="AD618" s="293"/>
      <c r="AE618" s="293"/>
      <c r="AF618" s="293"/>
      <c r="AG618" s="293"/>
      <c r="AH618" s="293"/>
      <c r="AI618" s="293"/>
      <c r="AJ618" s="293"/>
      <c r="AK618" s="293"/>
      <c r="AL618" s="293"/>
      <c r="AM618" s="293"/>
      <c r="AN618" s="315"/>
      <c r="AO618" s="315"/>
      <c r="AP618" s="315"/>
      <c r="AQ618" s="293"/>
      <c r="AR618" s="293"/>
      <c r="AS618" s="316"/>
      <c r="AT618" s="316"/>
      <c r="AU618" s="293"/>
      <c r="AV618" s="293"/>
    </row>
    <row r="619" spans="1:48" x14ac:dyDescent="0.2">
      <c r="A619" s="286"/>
      <c r="B619" s="317"/>
      <c r="C619" s="293"/>
      <c r="D619" s="293"/>
      <c r="E619" s="293"/>
      <c r="F619" s="293"/>
      <c r="G619" s="293" t="str">
        <f t="shared" si="41"/>
        <v>____</v>
      </c>
      <c r="H619" s="294"/>
      <c r="I619" s="294"/>
      <c r="J619" s="295"/>
      <c r="K619" s="293"/>
      <c r="L619" s="293"/>
      <c r="M619" s="293"/>
      <c r="N619" s="312">
        <f t="shared" si="42"/>
        <v>0</v>
      </c>
      <c r="O619" s="312">
        <f t="shared" si="43"/>
        <v>0</v>
      </c>
      <c r="P619" s="312"/>
      <c r="Q619" s="312"/>
      <c r="R619" s="312"/>
      <c r="S619" s="296"/>
      <c r="T619" s="296"/>
      <c r="U619" s="296"/>
      <c r="V619" s="296"/>
      <c r="W619" s="290"/>
      <c r="X619" s="290"/>
      <c r="Y619" s="313"/>
      <c r="Z619" s="313"/>
      <c r="AA619" s="313"/>
      <c r="AB619" s="313"/>
      <c r="AC619" s="313"/>
      <c r="AD619" s="293"/>
      <c r="AE619" s="293"/>
      <c r="AF619" s="293"/>
      <c r="AG619" s="293"/>
      <c r="AH619" s="293"/>
      <c r="AI619" s="293"/>
      <c r="AJ619" s="293"/>
      <c r="AK619" s="293"/>
      <c r="AL619" s="293"/>
      <c r="AM619" s="293"/>
      <c r="AN619" s="315"/>
      <c r="AO619" s="315"/>
      <c r="AP619" s="315"/>
      <c r="AQ619" s="293"/>
      <c r="AR619" s="293"/>
      <c r="AS619" s="316"/>
      <c r="AT619" s="316"/>
      <c r="AU619" s="293"/>
      <c r="AV619" s="293"/>
    </row>
    <row r="620" spans="1:48" x14ac:dyDescent="0.2">
      <c r="A620" s="286"/>
      <c r="B620" s="317"/>
      <c r="C620" s="293"/>
      <c r="D620" s="293"/>
      <c r="E620" s="293"/>
      <c r="F620" s="293"/>
      <c r="G620" s="293" t="str">
        <f t="shared" si="41"/>
        <v>____</v>
      </c>
      <c r="H620" s="294"/>
      <c r="I620" s="294"/>
      <c r="J620" s="295"/>
      <c r="K620" s="293"/>
      <c r="L620" s="293"/>
      <c r="M620" s="293"/>
      <c r="N620" s="312">
        <f t="shared" si="42"/>
        <v>0</v>
      </c>
      <c r="O620" s="312">
        <f t="shared" si="43"/>
        <v>0</v>
      </c>
      <c r="P620" s="312"/>
      <c r="Q620" s="312"/>
      <c r="R620" s="312"/>
      <c r="S620" s="296"/>
      <c r="T620" s="296"/>
      <c r="U620" s="296"/>
      <c r="V620" s="296"/>
      <c r="W620" s="290"/>
      <c r="X620" s="290"/>
      <c r="Y620" s="313"/>
      <c r="Z620" s="313"/>
      <c r="AA620" s="313"/>
      <c r="AB620" s="313"/>
      <c r="AC620" s="313"/>
      <c r="AD620" s="293"/>
      <c r="AE620" s="293"/>
      <c r="AF620" s="293"/>
      <c r="AG620" s="293"/>
      <c r="AH620" s="293"/>
      <c r="AI620" s="293"/>
      <c r="AJ620" s="293"/>
      <c r="AK620" s="293"/>
      <c r="AL620" s="293"/>
      <c r="AM620" s="293"/>
      <c r="AN620" s="315"/>
      <c r="AO620" s="315"/>
      <c r="AP620" s="315"/>
      <c r="AQ620" s="293"/>
      <c r="AR620" s="293"/>
      <c r="AS620" s="316"/>
      <c r="AT620" s="316"/>
      <c r="AU620" s="293"/>
      <c r="AV620" s="293"/>
    </row>
    <row r="621" spans="1:48" x14ac:dyDescent="0.2">
      <c r="A621" s="286"/>
      <c r="B621" s="317"/>
      <c r="C621" s="293"/>
      <c r="D621" s="293"/>
      <c r="E621" s="293"/>
      <c r="F621" s="293"/>
      <c r="G621" s="293" t="str">
        <f t="shared" si="41"/>
        <v>____</v>
      </c>
      <c r="H621" s="294"/>
      <c r="I621" s="294"/>
      <c r="J621" s="295"/>
      <c r="K621" s="293"/>
      <c r="L621" s="293"/>
      <c r="M621" s="293"/>
      <c r="N621" s="312">
        <f t="shared" si="42"/>
        <v>0</v>
      </c>
      <c r="O621" s="312">
        <f t="shared" si="43"/>
        <v>0</v>
      </c>
      <c r="P621" s="312"/>
      <c r="Q621" s="312"/>
      <c r="R621" s="312"/>
      <c r="S621" s="296"/>
      <c r="T621" s="296"/>
      <c r="U621" s="296"/>
      <c r="V621" s="296"/>
      <c r="W621" s="290"/>
      <c r="X621" s="290"/>
      <c r="Y621" s="313"/>
      <c r="Z621" s="313"/>
      <c r="AA621" s="313"/>
      <c r="AB621" s="313"/>
      <c r="AC621" s="313"/>
      <c r="AD621" s="293"/>
      <c r="AE621" s="293"/>
      <c r="AF621" s="293"/>
      <c r="AG621" s="293"/>
      <c r="AH621" s="293"/>
      <c r="AI621" s="293"/>
      <c r="AJ621" s="293"/>
      <c r="AK621" s="293"/>
      <c r="AL621" s="293"/>
      <c r="AM621" s="293"/>
      <c r="AN621" s="315"/>
      <c r="AO621" s="315"/>
      <c r="AP621" s="315"/>
      <c r="AQ621" s="293"/>
      <c r="AR621" s="293"/>
      <c r="AS621" s="316"/>
      <c r="AT621" s="316"/>
      <c r="AU621" s="293"/>
      <c r="AV621" s="293"/>
    </row>
    <row r="622" spans="1:48" x14ac:dyDescent="0.2">
      <c r="A622" s="286"/>
      <c r="B622" s="317"/>
      <c r="C622" s="293"/>
      <c r="D622" s="293"/>
      <c r="E622" s="293"/>
      <c r="F622" s="293"/>
      <c r="G622" s="293" t="str">
        <f t="shared" si="41"/>
        <v>____</v>
      </c>
      <c r="H622" s="294"/>
      <c r="I622" s="294"/>
      <c r="J622" s="295"/>
      <c r="K622" s="293"/>
      <c r="L622" s="293"/>
      <c r="M622" s="293"/>
      <c r="N622" s="312">
        <f t="shared" si="42"/>
        <v>0</v>
      </c>
      <c r="O622" s="312">
        <f t="shared" si="43"/>
        <v>0</v>
      </c>
      <c r="P622" s="312"/>
      <c r="Q622" s="312"/>
      <c r="R622" s="312"/>
      <c r="S622" s="296"/>
      <c r="T622" s="296"/>
      <c r="U622" s="296"/>
      <c r="V622" s="296"/>
      <c r="W622" s="290"/>
      <c r="X622" s="290"/>
      <c r="Y622" s="313"/>
      <c r="Z622" s="313"/>
      <c r="AA622" s="313"/>
      <c r="AB622" s="313"/>
      <c r="AC622" s="313"/>
      <c r="AD622" s="293"/>
      <c r="AE622" s="293"/>
      <c r="AF622" s="293"/>
      <c r="AG622" s="293"/>
      <c r="AH622" s="293"/>
      <c r="AI622" s="293"/>
      <c r="AJ622" s="293"/>
      <c r="AK622" s="293"/>
      <c r="AL622" s="293"/>
      <c r="AM622" s="293"/>
      <c r="AN622" s="315"/>
      <c r="AO622" s="315"/>
      <c r="AP622" s="315"/>
      <c r="AQ622" s="293"/>
      <c r="AR622" s="293"/>
      <c r="AS622" s="316"/>
      <c r="AT622" s="316"/>
      <c r="AU622" s="293"/>
      <c r="AV622" s="293"/>
    </row>
    <row r="623" spans="1:48" x14ac:dyDescent="0.2">
      <c r="A623" s="286"/>
      <c r="B623" s="317"/>
      <c r="C623" s="293"/>
      <c r="D623" s="293"/>
      <c r="E623" s="293"/>
      <c r="F623" s="293"/>
      <c r="G623" s="293" t="str">
        <f t="shared" si="41"/>
        <v>____</v>
      </c>
      <c r="H623" s="294"/>
      <c r="I623" s="294"/>
      <c r="J623" s="295"/>
      <c r="K623" s="293"/>
      <c r="L623" s="293"/>
      <c r="M623" s="293"/>
      <c r="N623" s="312">
        <f t="shared" si="42"/>
        <v>0</v>
      </c>
      <c r="O623" s="312">
        <f t="shared" si="43"/>
        <v>0</v>
      </c>
      <c r="P623" s="312"/>
      <c r="Q623" s="312"/>
      <c r="R623" s="312"/>
      <c r="S623" s="296"/>
      <c r="T623" s="296"/>
      <c r="U623" s="296"/>
      <c r="V623" s="296"/>
      <c r="W623" s="290"/>
      <c r="X623" s="290"/>
      <c r="Y623" s="313"/>
      <c r="Z623" s="313"/>
      <c r="AA623" s="313"/>
      <c r="AB623" s="313"/>
      <c r="AC623" s="313"/>
      <c r="AD623" s="293"/>
      <c r="AE623" s="293"/>
      <c r="AF623" s="293"/>
      <c r="AG623" s="293"/>
      <c r="AH623" s="293"/>
      <c r="AI623" s="293"/>
      <c r="AJ623" s="293"/>
      <c r="AK623" s="293"/>
      <c r="AL623" s="293"/>
      <c r="AM623" s="293"/>
      <c r="AN623" s="315"/>
      <c r="AO623" s="315"/>
      <c r="AP623" s="315"/>
      <c r="AQ623" s="293"/>
      <c r="AR623" s="293"/>
      <c r="AS623" s="316"/>
      <c r="AT623" s="316"/>
      <c r="AU623" s="293"/>
      <c r="AV623" s="293"/>
    </row>
    <row r="624" spans="1:48" x14ac:dyDescent="0.2">
      <c r="A624" s="286"/>
      <c r="B624" s="317"/>
      <c r="C624" s="293"/>
      <c r="D624" s="293"/>
      <c r="E624" s="293"/>
      <c r="F624" s="293"/>
      <c r="G624" s="293" t="str">
        <f t="shared" si="41"/>
        <v>____</v>
      </c>
      <c r="H624" s="294"/>
      <c r="I624" s="294"/>
      <c r="J624" s="295"/>
      <c r="K624" s="293"/>
      <c r="L624" s="293"/>
      <c r="M624" s="293"/>
      <c r="N624" s="312">
        <f t="shared" si="42"/>
        <v>0</v>
      </c>
      <c r="O624" s="312">
        <f t="shared" si="43"/>
        <v>0</v>
      </c>
      <c r="P624" s="312"/>
      <c r="Q624" s="312"/>
      <c r="R624" s="312"/>
      <c r="S624" s="296"/>
      <c r="T624" s="296"/>
      <c r="U624" s="296"/>
      <c r="V624" s="296"/>
      <c r="W624" s="290"/>
      <c r="X624" s="290"/>
      <c r="Y624" s="313"/>
      <c r="Z624" s="313"/>
      <c r="AA624" s="313"/>
      <c r="AB624" s="313"/>
      <c r="AC624" s="313"/>
      <c r="AD624" s="293"/>
      <c r="AE624" s="293"/>
      <c r="AF624" s="293"/>
      <c r="AG624" s="293"/>
      <c r="AH624" s="293"/>
      <c r="AI624" s="293"/>
      <c r="AJ624" s="293"/>
      <c r="AK624" s="293"/>
      <c r="AL624" s="293"/>
      <c r="AM624" s="293"/>
      <c r="AN624" s="315"/>
      <c r="AO624" s="315"/>
      <c r="AP624" s="315"/>
      <c r="AQ624" s="293"/>
      <c r="AR624" s="293"/>
      <c r="AS624" s="316"/>
      <c r="AT624" s="316"/>
      <c r="AU624" s="293"/>
      <c r="AV624" s="293"/>
    </row>
    <row r="625" spans="1:48" x14ac:dyDescent="0.2">
      <c r="A625" s="286"/>
      <c r="B625" s="317"/>
      <c r="C625" s="293"/>
      <c r="D625" s="293"/>
      <c r="E625" s="293"/>
      <c r="F625" s="293"/>
      <c r="G625" s="293" t="str">
        <f t="shared" si="41"/>
        <v>____</v>
      </c>
      <c r="H625" s="294"/>
      <c r="I625" s="294"/>
      <c r="J625" s="295"/>
      <c r="K625" s="293"/>
      <c r="L625" s="293"/>
      <c r="M625" s="293"/>
      <c r="N625" s="312">
        <f t="shared" si="42"/>
        <v>0</v>
      </c>
      <c r="O625" s="312">
        <f t="shared" si="43"/>
        <v>0</v>
      </c>
      <c r="P625" s="312"/>
      <c r="Q625" s="312"/>
      <c r="R625" s="312"/>
      <c r="S625" s="296"/>
      <c r="T625" s="296"/>
      <c r="U625" s="296"/>
      <c r="V625" s="296"/>
      <c r="W625" s="290"/>
      <c r="X625" s="290"/>
      <c r="Y625" s="313"/>
      <c r="Z625" s="313"/>
      <c r="AA625" s="313"/>
      <c r="AB625" s="313"/>
      <c r="AC625" s="313"/>
      <c r="AD625" s="293"/>
      <c r="AE625" s="293"/>
      <c r="AF625" s="293"/>
      <c r="AG625" s="293"/>
      <c r="AH625" s="293"/>
      <c r="AI625" s="293"/>
      <c r="AJ625" s="293"/>
      <c r="AK625" s="293"/>
      <c r="AL625" s="293"/>
      <c r="AM625" s="293"/>
      <c r="AN625" s="315"/>
      <c r="AO625" s="315"/>
      <c r="AP625" s="315"/>
      <c r="AQ625" s="293"/>
      <c r="AR625" s="293"/>
      <c r="AS625" s="316"/>
      <c r="AT625" s="316"/>
      <c r="AU625" s="293"/>
      <c r="AV625" s="293"/>
    </row>
    <row r="626" spans="1:48" x14ac:dyDescent="0.2">
      <c r="A626" s="286"/>
      <c r="B626" s="317"/>
      <c r="C626" s="293"/>
      <c r="D626" s="293"/>
      <c r="E626" s="293"/>
      <c r="F626" s="293"/>
      <c r="G626" s="293" t="str">
        <f t="shared" si="41"/>
        <v>____</v>
      </c>
      <c r="H626" s="294"/>
      <c r="I626" s="294"/>
      <c r="J626" s="295"/>
      <c r="K626" s="293"/>
      <c r="L626" s="293"/>
      <c r="M626" s="293"/>
      <c r="N626" s="312">
        <f t="shared" si="42"/>
        <v>0</v>
      </c>
      <c r="O626" s="312">
        <f t="shared" si="43"/>
        <v>0</v>
      </c>
      <c r="P626" s="312"/>
      <c r="Q626" s="312"/>
      <c r="R626" s="312"/>
      <c r="S626" s="296"/>
      <c r="T626" s="296"/>
      <c r="U626" s="296"/>
      <c r="V626" s="296"/>
      <c r="W626" s="290"/>
      <c r="X626" s="290"/>
      <c r="Y626" s="313"/>
      <c r="Z626" s="313"/>
      <c r="AA626" s="313"/>
      <c r="AB626" s="313"/>
      <c r="AC626" s="313"/>
      <c r="AD626" s="293"/>
      <c r="AE626" s="293"/>
      <c r="AF626" s="293"/>
      <c r="AG626" s="293"/>
      <c r="AH626" s="293"/>
      <c r="AI626" s="293"/>
      <c r="AJ626" s="293"/>
      <c r="AK626" s="293"/>
      <c r="AL626" s="293"/>
      <c r="AM626" s="293"/>
      <c r="AN626" s="315"/>
      <c r="AO626" s="315"/>
      <c r="AP626" s="315"/>
      <c r="AQ626" s="293"/>
      <c r="AR626" s="293"/>
      <c r="AS626" s="316"/>
      <c r="AT626" s="316"/>
      <c r="AU626" s="293"/>
      <c r="AV626" s="293"/>
    </row>
    <row r="627" spans="1:48" x14ac:dyDescent="0.2">
      <c r="A627" s="286"/>
      <c r="B627" s="317"/>
      <c r="C627" s="293"/>
      <c r="D627" s="293"/>
      <c r="E627" s="293"/>
      <c r="F627" s="293"/>
      <c r="G627" s="293" t="str">
        <f t="shared" si="41"/>
        <v>____</v>
      </c>
      <c r="H627" s="294"/>
      <c r="I627" s="294"/>
      <c r="J627" s="295"/>
      <c r="K627" s="293"/>
      <c r="L627" s="293"/>
      <c r="M627" s="293"/>
      <c r="N627" s="312">
        <f t="shared" si="42"/>
        <v>0</v>
      </c>
      <c r="O627" s="312">
        <f t="shared" si="43"/>
        <v>0</v>
      </c>
      <c r="P627" s="312"/>
      <c r="Q627" s="312"/>
      <c r="R627" s="312"/>
      <c r="S627" s="296"/>
      <c r="T627" s="296"/>
      <c r="U627" s="296"/>
      <c r="V627" s="296"/>
      <c r="W627" s="290"/>
      <c r="X627" s="290"/>
      <c r="Y627" s="313"/>
      <c r="Z627" s="313"/>
      <c r="AA627" s="313"/>
      <c r="AB627" s="313"/>
      <c r="AC627" s="313"/>
      <c r="AD627" s="293"/>
      <c r="AE627" s="293"/>
      <c r="AF627" s="293"/>
      <c r="AG627" s="293"/>
      <c r="AH627" s="293"/>
      <c r="AI627" s="293"/>
      <c r="AJ627" s="293"/>
      <c r="AK627" s="293"/>
      <c r="AL627" s="293"/>
      <c r="AM627" s="293"/>
      <c r="AN627" s="315"/>
      <c r="AO627" s="315"/>
      <c r="AP627" s="315"/>
      <c r="AQ627" s="293"/>
      <c r="AR627" s="293"/>
      <c r="AS627" s="316"/>
      <c r="AT627" s="316"/>
      <c r="AU627" s="293"/>
      <c r="AV627" s="293"/>
    </row>
    <row r="628" spans="1:48" x14ac:dyDescent="0.2">
      <c r="A628" s="286"/>
      <c r="B628" s="317"/>
      <c r="C628" s="293"/>
      <c r="D628" s="293"/>
      <c r="E628" s="293"/>
      <c r="F628" s="293"/>
      <c r="G628" s="293" t="str">
        <f t="shared" si="41"/>
        <v>____</v>
      </c>
      <c r="H628" s="294"/>
      <c r="I628" s="294"/>
      <c r="J628" s="295"/>
      <c r="K628" s="293"/>
      <c r="L628" s="293"/>
      <c r="M628" s="293"/>
      <c r="N628" s="312">
        <f t="shared" si="42"/>
        <v>0</v>
      </c>
      <c r="O628" s="312">
        <f t="shared" si="43"/>
        <v>0</v>
      </c>
      <c r="P628" s="312"/>
      <c r="Q628" s="312"/>
      <c r="R628" s="312"/>
      <c r="S628" s="296"/>
      <c r="T628" s="296"/>
      <c r="U628" s="296"/>
      <c r="V628" s="296"/>
      <c r="W628" s="290"/>
      <c r="X628" s="290"/>
      <c r="Y628" s="313"/>
      <c r="Z628" s="313"/>
      <c r="AA628" s="313"/>
      <c r="AB628" s="313"/>
      <c r="AC628" s="313"/>
      <c r="AD628" s="293"/>
      <c r="AE628" s="293"/>
      <c r="AF628" s="293"/>
      <c r="AG628" s="293"/>
      <c r="AH628" s="293"/>
      <c r="AI628" s="293"/>
      <c r="AJ628" s="293"/>
      <c r="AK628" s="293"/>
      <c r="AL628" s="293"/>
      <c r="AM628" s="293"/>
      <c r="AN628" s="315"/>
      <c r="AO628" s="315"/>
      <c r="AP628" s="315"/>
      <c r="AQ628" s="293"/>
      <c r="AR628" s="293"/>
      <c r="AS628" s="316"/>
      <c r="AT628" s="316"/>
      <c r="AU628" s="293"/>
      <c r="AV628" s="293"/>
    </row>
    <row r="629" spans="1:48" x14ac:dyDescent="0.2">
      <c r="A629" s="286"/>
      <c r="B629" s="317"/>
      <c r="C629" s="293"/>
      <c r="D629" s="293"/>
      <c r="E629" s="293"/>
      <c r="F629" s="293"/>
      <c r="G629" s="293" t="str">
        <f t="shared" si="41"/>
        <v>____</v>
      </c>
      <c r="H629" s="294"/>
      <c r="I629" s="294"/>
      <c r="J629" s="295"/>
      <c r="K629" s="293"/>
      <c r="L629" s="293"/>
      <c r="M629" s="293"/>
      <c r="N629" s="312">
        <f t="shared" si="42"/>
        <v>0</v>
      </c>
      <c r="O629" s="312">
        <f t="shared" si="43"/>
        <v>0</v>
      </c>
      <c r="P629" s="312"/>
      <c r="Q629" s="312"/>
      <c r="R629" s="312"/>
      <c r="S629" s="296"/>
      <c r="T629" s="296"/>
      <c r="U629" s="296"/>
      <c r="V629" s="296"/>
      <c r="W629" s="290"/>
      <c r="X629" s="290"/>
      <c r="Y629" s="313"/>
      <c r="Z629" s="313"/>
      <c r="AA629" s="313"/>
      <c r="AB629" s="313"/>
      <c r="AC629" s="313"/>
      <c r="AD629" s="293"/>
      <c r="AE629" s="293"/>
      <c r="AF629" s="293"/>
      <c r="AG629" s="293"/>
      <c r="AH629" s="293"/>
      <c r="AI629" s="293"/>
      <c r="AJ629" s="293"/>
      <c r="AK629" s="293"/>
      <c r="AL629" s="293"/>
      <c r="AM629" s="293"/>
      <c r="AN629" s="315"/>
      <c r="AO629" s="315"/>
      <c r="AP629" s="315"/>
      <c r="AQ629" s="293"/>
      <c r="AR629" s="293"/>
      <c r="AS629" s="316"/>
      <c r="AT629" s="316"/>
      <c r="AU629" s="293"/>
      <c r="AV629" s="293"/>
    </row>
    <row r="630" spans="1:48" x14ac:dyDescent="0.2">
      <c r="A630" s="286"/>
      <c r="B630" s="317"/>
      <c r="C630" s="293"/>
      <c r="D630" s="293"/>
      <c r="E630" s="293"/>
      <c r="F630" s="293"/>
      <c r="G630" s="293" t="str">
        <f t="shared" si="41"/>
        <v>____</v>
      </c>
      <c r="H630" s="294"/>
      <c r="I630" s="294"/>
      <c r="J630" s="295"/>
      <c r="K630" s="293"/>
      <c r="L630" s="293"/>
      <c r="M630" s="293"/>
      <c r="N630" s="312">
        <f t="shared" si="42"/>
        <v>0</v>
      </c>
      <c r="O630" s="312">
        <f t="shared" si="43"/>
        <v>0</v>
      </c>
      <c r="P630" s="312"/>
      <c r="Q630" s="312"/>
      <c r="R630" s="312"/>
      <c r="S630" s="296"/>
      <c r="T630" s="296"/>
      <c r="U630" s="296"/>
      <c r="V630" s="296"/>
      <c r="W630" s="290"/>
      <c r="X630" s="290"/>
      <c r="Y630" s="313"/>
      <c r="Z630" s="313"/>
      <c r="AA630" s="313"/>
      <c r="AB630" s="313"/>
      <c r="AC630" s="313"/>
      <c r="AD630" s="293"/>
      <c r="AE630" s="293"/>
      <c r="AF630" s="293"/>
      <c r="AG630" s="293"/>
      <c r="AH630" s="293"/>
      <c r="AI630" s="293"/>
      <c r="AJ630" s="293"/>
      <c r="AK630" s="293"/>
      <c r="AL630" s="293"/>
      <c r="AM630" s="293"/>
      <c r="AN630" s="315"/>
      <c r="AO630" s="315"/>
      <c r="AP630" s="315"/>
      <c r="AQ630" s="293"/>
      <c r="AR630" s="293"/>
      <c r="AS630" s="316"/>
      <c r="AT630" s="316"/>
      <c r="AU630" s="293"/>
      <c r="AV630" s="293"/>
    </row>
    <row r="631" spans="1:48" x14ac:dyDescent="0.2">
      <c r="A631" s="286"/>
      <c r="B631" s="317"/>
      <c r="C631" s="293"/>
      <c r="D631" s="293"/>
      <c r="E631" s="293"/>
      <c r="F631" s="293"/>
      <c r="G631" s="293" t="str">
        <f t="shared" si="41"/>
        <v>____</v>
      </c>
      <c r="H631" s="294"/>
      <c r="I631" s="294"/>
      <c r="J631" s="295"/>
      <c r="K631" s="293"/>
      <c r="L631" s="293"/>
      <c r="M631" s="293"/>
      <c r="N631" s="312">
        <f t="shared" si="42"/>
        <v>0</v>
      </c>
      <c r="O631" s="312">
        <f t="shared" si="43"/>
        <v>0</v>
      </c>
      <c r="P631" s="312"/>
      <c r="Q631" s="312"/>
      <c r="R631" s="312"/>
      <c r="S631" s="296"/>
      <c r="T631" s="296"/>
      <c r="U631" s="296"/>
      <c r="V631" s="296"/>
      <c r="W631" s="290"/>
      <c r="X631" s="290"/>
      <c r="Y631" s="313"/>
      <c r="Z631" s="313"/>
      <c r="AA631" s="313"/>
      <c r="AB631" s="313"/>
      <c r="AC631" s="313"/>
      <c r="AD631" s="293"/>
      <c r="AE631" s="293"/>
      <c r="AF631" s="293"/>
      <c r="AG631" s="293"/>
      <c r="AH631" s="293"/>
      <c r="AI631" s="293"/>
      <c r="AJ631" s="293"/>
      <c r="AK631" s="293"/>
      <c r="AL631" s="293"/>
      <c r="AM631" s="293"/>
      <c r="AN631" s="315"/>
      <c r="AO631" s="315"/>
      <c r="AP631" s="315"/>
      <c r="AQ631" s="293"/>
      <c r="AR631" s="293"/>
      <c r="AS631" s="316"/>
      <c r="AT631" s="316"/>
      <c r="AU631" s="293"/>
      <c r="AV631" s="293"/>
    </row>
    <row r="632" spans="1:48" x14ac:dyDescent="0.2">
      <c r="A632" s="286"/>
      <c r="B632" s="317"/>
      <c r="C632" s="293"/>
      <c r="D632" s="293"/>
      <c r="E632" s="293"/>
      <c r="F632" s="293"/>
      <c r="G632" s="293" t="str">
        <f t="shared" si="41"/>
        <v>____</v>
      </c>
      <c r="H632" s="294"/>
      <c r="I632" s="294"/>
      <c r="J632" s="295"/>
      <c r="K632" s="293"/>
      <c r="L632" s="293"/>
      <c r="M632" s="293"/>
      <c r="N632" s="312">
        <f t="shared" si="42"/>
        <v>0</v>
      </c>
      <c r="O632" s="312">
        <f t="shared" si="43"/>
        <v>0</v>
      </c>
      <c r="P632" s="312"/>
      <c r="Q632" s="312"/>
      <c r="R632" s="312"/>
      <c r="S632" s="296"/>
      <c r="T632" s="296"/>
      <c r="U632" s="296"/>
      <c r="V632" s="296"/>
      <c r="W632" s="290"/>
      <c r="X632" s="290"/>
      <c r="Y632" s="313"/>
      <c r="Z632" s="313"/>
      <c r="AA632" s="313"/>
      <c r="AB632" s="313"/>
      <c r="AC632" s="313"/>
      <c r="AD632" s="293"/>
      <c r="AE632" s="293"/>
      <c r="AF632" s="293"/>
      <c r="AG632" s="293"/>
      <c r="AH632" s="293"/>
      <c r="AI632" s="293"/>
      <c r="AJ632" s="293"/>
      <c r="AK632" s="293"/>
      <c r="AL632" s="293"/>
      <c r="AM632" s="293"/>
      <c r="AN632" s="315"/>
      <c r="AO632" s="315"/>
      <c r="AP632" s="315"/>
      <c r="AQ632" s="293"/>
      <c r="AR632" s="293"/>
      <c r="AS632" s="316"/>
      <c r="AT632" s="316"/>
      <c r="AU632" s="293"/>
      <c r="AV632" s="293"/>
    </row>
    <row r="633" spans="1:48" x14ac:dyDescent="0.2">
      <c r="A633" s="286"/>
      <c r="B633" s="317"/>
      <c r="C633" s="293"/>
      <c r="D633" s="293"/>
      <c r="E633" s="293"/>
      <c r="F633" s="293"/>
      <c r="G633" s="293" t="str">
        <f t="shared" si="41"/>
        <v>____</v>
      </c>
      <c r="H633" s="294"/>
      <c r="I633" s="294"/>
      <c r="J633" s="295"/>
      <c r="K633" s="293"/>
      <c r="L633" s="293"/>
      <c r="M633" s="293"/>
      <c r="N633" s="312">
        <f t="shared" si="42"/>
        <v>0</v>
      </c>
      <c r="O633" s="312">
        <f t="shared" si="43"/>
        <v>0</v>
      </c>
      <c r="P633" s="312"/>
      <c r="Q633" s="312"/>
      <c r="R633" s="312"/>
      <c r="S633" s="296"/>
      <c r="T633" s="296"/>
      <c r="U633" s="296"/>
      <c r="V633" s="296"/>
      <c r="W633" s="290"/>
      <c r="X633" s="290"/>
      <c r="Y633" s="313"/>
      <c r="Z633" s="313"/>
      <c r="AA633" s="313"/>
      <c r="AB633" s="313"/>
      <c r="AC633" s="313"/>
      <c r="AD633" s="293"/>
      <c r="AE633" s="293"/>
      <c r="AF633" s="293"/>
      <c r="AG633" s="293"/>
      <c r="AH633" s="293"/>
      <c r="AI633" s="293"/>
      <c r="AJ633" s="293"/>
      <c r="AK633" s="293"/>
      <c r="AL633" s="293"/>
      <c r="AM633" s="293"/>
      <c r="AN633" s="315"/>
      <c r="AO633" s="315"/>
      <c r="AP633" s="315"/>
      <c r="AQ633" s="293"/>
      <c r="AR633" s="293"/>
      <c r="AS633" s="316"/>
      <c r="AT633" s="316"/>
      <c r="AU633" s="293"/>
      <c r="AV633" s="293"/>
    </row>
    <row r="634" spans="1:48" x14ac:dyDescent="0.2">
      <c r="A634" s="286"/>
      <c r="B634" s="317"/>
      <c r="C634" s="293"/>
      <c r="D634" s="293"/>
      <c r="E634" s="293"/>
      <c r="F634" s="293"/>
      <c r="G634" s="293" t="str">
        <f t="shared" si="41"/>
        <v>____</v>
      </c>
      <c r="H634" s="294"/>
      <c r="I634" s="294"/>
      <c r="J634" s="295"/>
      <c r="K634" s="293"/>
      <c r="L634" s="293"/>
      <c r="M634" s="293"/>
      <c r="N634" s="312">
        <f t="shared" si="42"/>
        <v>0</v>
      </c>
      <c r="O634" s="312">
        <f t="shared" si="43"/>
        <v>0</v>
      </c>
      <c r="P634" s="312"/>
      <c r="Q634" s="312"/>
      <c r="R634" s="312"/>
      <c r="S634" s="296"/>
      <c r="T634" s="296"/>
      <c r="U634" s="296"/>
      <c r="V634" s="296"/>
      <c r="W634" s="290"/>
      <c r="X634" s="290"/>
      <c r="Y634" s="313"/>
      <c r="Z634" s="313"/>
      <c r="AA634" s="313"/>
      <c r="AB634" s="313"/>
      <c r="AC634" s="313"/>
      <c r="AD634" s="293"/>
      <c r="AE634" s="293"/>
      <c r="AF634" s="293"/>
      <c r="AG634" s="293"/>
      <c r="AH634" s="293"/>
      <c r="AI634" s="293"/>
      <c r="AJ634" s="293"/>
      <c r="AK634" s="293"/>
      <c r="AL634" s="293"/>
      <c r="AM634" s="293"/>
      <c r="AN634" s="315"/>
      <c r="AO634" s="315"/>
      <c r="AP634" s="315"/>
      <c r="AQ634" s="293"/>
      <c r="AR634" s="293"/>
      <c r="AS634" s="316"/>
      <c r="AT634" s="316"/>
      <c r="AU634" s="293"/>
      <c r="AV634" s="293"/>
    </row>
    <row r="635" spans="1:48" x14ac:dyDescent="0.2">
      <c r="A635" s="286"/>
      <c r="B635" s="317"/>
      <c r="C635" s="293"/>
      <c r="D635" s="293"/>
      <c r="E635" s="293"/>
      <c r="F635" s="293"/>
      <c r="G635" s="293" t="str">
        <f t="shared" si="41"/>
        <v>____</v>
      </c>
      <c r="H635" s="294"/>
      <c r="I635" s="294"/>
      <c r="J635" s="295"/>
      <c r="K635" s="293"/>
      <c r="L635" s="293"/>
      <c r="M635" s="293"/>
      <c r="N635" s="312">
        <f t="shared" si="42"/>
        <v>0</v>
      </c>
      <c r="O635" s="312">
        <f t="shared" si="43"/>
        <v>0</v>
      </c>
      <c r="P635" s="312"/>
      <c r="Q635" s="312"/>
      <c r="R635" s="312"/>
      <c r="S635" s="296"/>
      <c r="T635" s="296"/>
      <c r="U635" s="296"/>
      <c r="V635" s="296"/>
      <c r="W635" s="290"/>
      <c r="X635" s="290"/>
      <c r="Y635" s="313"/>
      <c r="Z635" s="313"/>
      <c r="AA635" s="313"/>
      <c r="AB635" s="313"/>
      <c r="AC635" s="313"/>
      <c r="AD635" s="293"/>
      <c r="AE635" s="293"/>
      <c r="AF635" s="293"/>
      <c r="AG635" s="293"/>
      <c r="AH635" s="293"/>
      <c r="AI635" s="293"/>
      <c r="AJ635" s="293"/>
      <c r="AK635" s="293"/>
      <c r="AL635" s="293"/>
      <c r="AM635" s="293"/>
      <c r="AN635" s="315"/>
      <c r="AO635" s="315"/>
      <c r="AP635" s="315"/>
      <c r="AQ635" s="293"/>
      <c r="AR635" s="293"/>
      <c r="AS635" s="316"/>
      <c r="AT635" s="316"/>
      <c r="AU635" s="293"/>
      <c r="AV635" s="293"/>
    </row>
    <row r="636" spans="1:48" x14ac:dyDescent="0.2">
      <c r="A636" s="286"/>
      <c r="B636" s="317"/>
      <c r="C636" s="293"/>
      <c r="D636" s="293"/>
      <c r="E636" s="293"/>
      <c r="F636" s="293"/>
      <c r="G636" s="293" t="str">
        <f t="shared" si="41"/>
        <v>____</v>
      </c>
      <c r="H636" s="294"/>
      <c r="I636" s="294"/>
      <c r="J636" s="295"/>
      <c r="K636" s="293"/>
      <c r="L636" s="293"/>
      <c r="M636" s="293"/>
      <c r="N636" s="312">
        <f t="shared" si="42"/>
        <v>0</v>
      </c>
      <c r="O636" s="312">
        <f t="shared" si="43"/>
        <v>0</v>
      </c>
      <c r="P636" s="312"/>
      <c r="Q636" s="312"/>
      <c r="R636" s="312"/>
      <c r="S636" s="296"/>
      <c r="T636" s="296"/>
      <c r="U636" s="296"/>
      <c r="V636" s="296"/>
      <c r="W636" s="290"/>
      <c r="X636" s="290"/>
      <c r="Y636" s="313"/>
      <c r="Z636" s="313"/>
      <c r="AA636" s="313"/>
      <c r="AB636" s="313"/>
      <c r="AC636" s="313"/>
      <c r="AD636" s="293"/>
      <c r="AE636" s="293"/>
      <c r="AF636" s="293"/>
      <c r="AG636" s="293"/>
      <c r="AH636" s="293"/>
      <c r="AI636" s="293"/>
      <c r="AJ636" s="293"/>
      <c r="AK636" s="293"/>
      <c r="AL636" s="293"/>
      <c r="AM636" s="293"/>
      <c r="AN636" s="315"/>
      <c r="AO636" s="315"/>
      <c r="AP636" s="315"/>
      <c r="AQ636" s="293"/>
      <c r="AR636" s="293"/>
      <c r="AS636" s="316"/>
      <c r="AT636" s="316"/>
      <c r="AU636" s="293"/>
      <c r="AV636" s="293"/>
    </row>
    <row r="637" spans="1:48" x14ac:dyDescent="0.2">
      <c r="A637" s="286"/>
      <c r="B637" s="317"/>
      <c r="C637" s="293"/>
      <c r="D637" s="293"/>
      <c r="E637" s="293"/>
      <c r="F637" s="293"/>
      <c r="G637" s="293" t="str">
        <f t="shared" si="41"/>
        <v>____</v>
      </c>
      <c r="H637" s="294"/>
      <c r="I637" s="294"/>
      <c r="J637" s="295"/>
      <c r="K637" s="293"/>
      <c r="L637" s="293"/>
      <c r="M637" s="293"/>
      <c r="N637" s="312">
        <f t="shared" si="42"/>
        <v>0</v>
      </c>
      <c r="O637" s="312">
        <f t="shared" si="43"/>
        <v>0</v>
      </c>
      <c r="P637" s="312"/>
      <c r="Q637" s="312"/>
      <c r="R637" s="312"/>
      <c r="S637" s="296"/>
      <c r="T637" s="296"/>
      <c r="U637" s="296"/>
      <c r="V637" s="296"/>
      <c r="W637" s="290"/>
      <c r="X637" s="290"/>
      <c r="Y637" s="313"/>
      <c r="Z637" s="313"/>
      <c r="AA637" s="313"/>
      <c r="AB637" s="313"/>
      <c r="AC637" s="313"/>
      <c r="AD637" s="293"/>
      <c r="AE637" s="293"/>
      <c r="AF637" s="293"/>
      <c r="AG637" s="293"/>
      <c r="AH637" s="293"/>
      <c r="AI637" s="293"/>
      <c r="AJ637" s="293"/>
      <c r="AK637" s="293"/>
      <c r="AL637" s="293"/>
      <c r="AM637" s="293"/>
      <c r="AN637" s="315"/>
      <c r="AO637" s="315"/>
      <c r="AP637" s="315"/>
      <c r="AQ637" s="293"/>
      <c r="AR637" s="293"/>
      <c r="AS637" s="316"/>
      <c r="AT637" s="316"/>
      <c r="AU637" s="293"/>
      <c r="AV637" s="293"/>
    </row>
    <row r="638" spans="1:48" x14ac:dyDescent="0.2">
      <c r="A638" s="286"/>
      <c r="B638" s="317"/>
      <c r="C638" s="293"/>
      <c r="D638" s="293"/>
      <c r="E638" s="293"/>
      <c r="F638" s="293"/>
      <c r="G638" s="293" t="str">
        <f t="shared" si="41"/>
        <v>____</v>
      </c>
      <c r="H638" s="294"/>
      <c r="I638" s="294"/>
      <c r="J638" s="295"/>
      <c r="K638" s="293"/>
      <c r="L638" s="293"/>
      <c r="M638" s="293"/>
      <c r="N638" s="312">
        <f t="shared" si="42"/>
        <v>0</v>
      </c>
      <c r="O638" s="312">
        <f t="shared" si="43"/>
        <v>0</v>
      </c>
      <c r="P638" s="312"/>
      <c r="Q638" s="312"/>
      <c r="R638" s="312"/>
      <c r="S638" s="296"/>
      <c r="T638" s="296"/>
      <c r="U638" s="296"/>
      <c r="V638" s="296"/>
      <c r="W638" s="290"/>
      <c r="X638" s="290"/>
      <c r="Y638" s="313"/>
      <c r="Z638" s="313"/>
      <c r="AA638" s="313"/>
      <c r="AB638" s="313"/>
      <c r="AC638" s="313"/>
      <c r="AD638" s="293"/>
      <c r="AE638" s="293"/>
      <c r="AF638" s="293"/>
      <c r="AG638" s="293"/>
      <c r="AH638" s="293"/>
      <c r="AI638" s="293"/>
      <c r="AJ638" s="293"/>
      <c r="AK638" s="293"/>
      <c r="AL638" s="293"/>
      <c r="AM638" s="293"/>
      <c r="AN638" s="315"/>
      <c r="AO638" s="315"/>
      <c r="AP638" s="315"/>
      <c r="AQ638" s="293"/>
      <c r="AR638" s="293"/>
      <c r="AS638" s="316"/>
      <c r="AT638" s="316"/>
      <c r="AU638" s="293"/>
      <c r="AV638" s="293"/>
    </row>
    <row r="639" spans="1:48" x14ac:dyDescent="0.2">
      <c r="A639" s="286"/>
      <c r="B639" s="317"/>
      <c r="C639" s="293"/>
      <c r="D639" s="293"/>
      <c r="E639" s="293"/>
      <c r="F639" s="293"/>
      <c r="G639" s="293" t="str">
        <f t="shared" si="41"/>
        <v>____</v>
      </c>
      <c r="H639" s="294"/>
      <c r="I639" s="294"/>
      <c r="J639" s="295"/>
      <c r="K639" s="293"/>
      <c r="L639" s="293"/>
      <c r="M639" s="293"/>
      <c r="N639" s="312">
        <f t="shared" si="42"/>
        <v>0</v>
      </c>
      <c r="O639" s="312">
        <f t="shared" si="43"/>
        <v>0</v>
      </c>
      <c r="P639" s="312"/>
      <c r="Q639" s="312"/>
      <c r="R639" s="312"/>
      <c r="S639" s="296"/>
      <c r="T639" s="296"/>
      <c r="U639" s="296"/>
      <c r="V639" s="296"/>
      <c r="W639" s="290"/>
      <c r="X639" s="290"/>
      <c r="Y639" s="313"/>
      <c r="Z639" s="313"/>
      <c r="AA639" s="313"/>
      <c r="AB639" s="313"/>
      <c r="AC639" s="313"/>
      <c r="AD639" s="293"/>
      <c r="AE639" s="293"/>
      <c r="AF639" s="293"/>
      <c r="AG639" s="293"/>
      <c r="AH639" s="293"/>
      <c r="AI639" s="293"/>
      <c r="AJ639" s="293"/>
      <c r="AK639" s="293"/>
      <c r="AL639" s="293"/>
      <c r="AM639" s="293"/>
      <c r="AN639" s="315"/>
      <c r="AO639" s="315"/>
      <c r="AP639" s="315"/>
      <c r="AQ639" s="293"/>
      <c r="AR639" s="293"/>
      <c r="AS639" s="316"/>
      <c r="AT639" s="316"/>
      <c r="AU639" s="293"/>
      <c r="AV639" s="293"/>
    </row>
    <row r="640" spans="1:48" x14ac:dyDescent="0.2">
      <c r="A640" s="286"/>
      <c r="B640" s="317"/>
      <c r="C640" s="293"/>
      <c r="D640" s="293"/>
      <c r="E640" s="293"/>
      <c r="F640" s="293"/>
      <c r="G640" s="293" t="str">
        <f t="shared" si="41"/>
        <v>____</v>
      </c>
      <c r="H640" s="294"/>
      <c r="I640" s="294"/>
      <c r="J640" s="295"/>
      <c r="K640" s="293"/>
      <c r="L640" s="293"/>
      <c r="M640" s="293"/>
      <c r="N640" s="312">
        <f t="shared" si="42"/>
        <v>0</v>
      </c>
      <c r="O640" s="312">
        <f t="shared" si="43"/>
        <v>0</v>
      </c>
      <c r="P640" s="312"/>
      <c r="Q640" s="312"/>
      <c r="R640" s="312"/>
      <c r="S640" s="296"/>
      <c r="T640" s="296"/>
      <c r="U640" s="296"/>
      <c r="V640" s="296"/>
      <c r="W640" s="290"/>
      <c r="X640" s="290"/>
      <c r="Y640" s="313"/>
      <c r="Z640" s="313"/>
      <c r="AA640" s="313"/>
      <c r="AB640" s="313"/>
      <c r="AC640" s="313"/>
      <c r="AD640" s="293"/>
      <c r="AE640" s="293"/>
      <c r="AF640" s="293"/>
      <c r="AG640" s="293"/>
      <c r="AH640" s="293"/>
      <c r="AI640" s="293"/>
      <c r="AJ640" s="293"/>
      <c r="AK640" s="293"/>
      <c r="AL640" s="293"/>
      <c r="AM640" s="293"/>
      <c r="AN640" s="315"/>
      <c r="AO640" s="315"/>
      <c r="AP640" s="315"/>
      <c r="AQ640" s="293"/>
      <c r="AR640" s="293"/>
      <c r="AS640" s="316"/>
      <c r="AT640" s="316"/>
      <c r="AU640" s="293"/>
      <c r="AV640" s="293"/>
    </row>
    <row r="641" spans="1:48" x14ac:dyDescent="0.2">
      <c r="A641" s="286"/>
      <c r="B641" s="317"/>
      <c r="C641" s="293"/>
      <c r="D641" s="293"/>
      <c r="E641" s="293"/>
      <c r="F641" s="293"/>
      <c r="G641" s="293" t="str">
        <f t="shared" si="41"/>
        <v>____</v>
      </c>
      <c r="H641" s="294"/>
      <c r="I641" s="294"/>
      <c r="J641" s="295"/>
      <c r="K641" s="293"/>
      <c r="L641" s="293"/>
      <c r="M641" s="293"/>
      <c r="N641" s="312">
        <f t="shared" si="42"/>
        <v>0</v>
      </c>
      <c r="O641" s="312">
        <f t="shared" si="43"/>
        <v>0</v>
      </c>
      <c r="P641" s="312"/>
      <c r="Q641" s="312"/>
      <c r="R641" s="312"/>
      <c r="S641" s="296"/>
      <c r="T641" s="296"/>
      <c r="U641" s="296"/>
      <c r="V641" s="296"/>
      <c r="W641" s="290"/>
      <c r="X641" s="290"/>
      <c r="Y641" s="313"/>
      <c r="Z641" s="313"/>
      <c r="AA641" s="313"/>
      <c r="AB641" s="313"/>
      <c r="AC641" s="313"/>
      <c r="AD641" s="293"/>
      <c r="AE641" s="293"/>
      <c r="AF641" s="293"/>
      <c r="AG641" s="293"/>
      <c r="AH641" s="293"/>
      <c r="AI641" s="293"/>
      <c r="AJ641" s="293"/>
      <c r="AK641" s="293"/>
      <c r="AL641" s="293"/>
      <c r="AM641" s="293"/>
      <c r="AN641" s="315"/>
      <c r="AO641" s="315"/>
      <c r="AP641" s="315"/>
      <c r="AQ641" s="293"/>
      <c r="AR641" s="293"/>
      <c r="AS641" s="316"/>
      <c r="AT641" s="316"/>
      <c r="AU641" s="293"/>
      <c r="AV641" s="293"/>
    </row>
    <row r="642" spans="1:48" x14ac:dyDescent="0.2">
      <c r="A642" s="286"/>
      <c r="B642" s="317"/>
      <c r="C642" s="293"/>
      <c r="D642" s="293"/>
      <c r="E642" s="293"/>
      <c r="F642" s="293"/>
      <c r="G642" s="293" t="str">
        <f t="shared" si="41"/>
        <v>____</v>
      </c>
      <c r="H642" s="294"/>
      <c r="I642" s="294"/>
      <c r="J642" s="295"/>
      <c r="K642" s="293"/>
      <c r="L642" s="293"/>
      <c r="M642" s="293"/>
      <c r="N642" s="312">
        <f t="shared" si="42"/>
        <v>0</v>
      </c>
      <c r="O642" s="312">
        <f t="shared" si="43"/>
        <v>0</v>
      </c>
      <c r="P642" s="312"/>
      <c r="Q642" s="312"/>
      <c r="R642" s="312"/>
      <c r="S642" s="296"/>
      <c r="T642" s="296"/>
      <c r="U642" s="296"/>
      <c r="V642" s="296"/>
      <c r="W642" s="290"/>
      <c r="X642" s="290"/>
      <c r="Y642" s="313"/>
      <c r="Z642" s="313"/>
      <c r="AA642" s="313"/>
      <c r="AB642" s="313"/>
      <c r="AC642" s="313"/>
      <c r="AD642" s="293"/>
      <c r="AE642" s="293"/>
      <c r="AF642" s="293"/>
      <c r="AG642" s="293"/>
      <c r="AH642" s="293"/>
      <c r="AI642" s="293"/>
      <c r="AJ642" s="293"/>
      <c r="AK642" s="293"/>
      <c r="AL642" s="293"/>
      <c r="AM642" s="293"/>
      <c r="AN642" s="315"/>
      <c r="AO642" s="315"/>
      <c r="AP642" s="315"/>
      <c r="AQ642" s="293"/>
      <c r="AR642" s="293"/>
      <c r="AS642" s="316"/>
      <c r="AT642" s="316"/>
      <c r="AU642" s="293"/>
      <c r="AV642" s="293"/>
    </row>
    <row r="643" spans="1:48" x14ac:dyDescent="0.2">
      <c r="A643" s="286"/>
      <c r="B643" s="317"/>
      <c r="C643" s="293"/>
      <c r="D643" s="293"/>
      <c r="E643" s="293"/>
      <c r="F643" s="293"/>
      <c r="G643" s="293" t="str">
        <f t="shared" si="41"/>
        <v>____</v>
      </c>
      <c r="H643" s="294"/>
      <c r="I643" s="294"/>
      <c r="J643" s="295"/>
      <c r="K643" s="293"/>
      <c r="L643" s="293"/>
      <c r="M643" s="293"/>
      <c r="N643" s="312">
        <f t="shared" si="42"/>
        <v>0</v>
      </c>
      <c r="O643" s="312">
        <f t="shared" si="43"/>
        <v>0</v>
      </c>
      <c r="P643" s="312"/>
      <c r="Q643" s="312"/>
      <c r="R643" s="312"/>
      <c r="S643" s="296"/>
      <c r="T643" s="296"/>
      <c r="U643" s="296"/>
      <c r="V643" s="296"/>
      <c r="W643" s="290"/>
      <c r="X643" s="290"/>
      <c r="Y643" s="313"/>
      <c r="Z643" s="313"/>
      <c r="AA643" s="313"/>
      <c r="AB643" s="313"/>
      <c r="AC643" s="313"/>
      <c r="AD643" s="293"/>
      <c r="AE643" s="293"/>
      <c r="AF643" s="293"/>
      <c r="AG643" s="293"/>
      <c r="AH643" s="293"/>
      <c r="AI643" s="293"/>
      <c r="AJ643" s="293"/>
      <c r="AK643" s="293"/>
      <c r="AL643" s="293"/>
      <c r="AM643" s="293"/>
      <c r="AN643" s="315"/>
      <c r="AO643" s="315"/>
      <c r="AP643" s="315"/>
      <c r="AQ643" s="293"/>
      <c r="AR643" s="293"/>
      <c r="AS643" s="316"/>
      <c r="AT643" s="316"/>
      <c r="AU643" s="293"/>
      <c r="AV643" s="293"/>
    </row>
    <row r="644" spans="1:48" x14ac:dyDescent="0.2">
      <c r="A644" s="286"/>
      <c r="B644" s="317"/>
      <c r="C644" s="293"/>
      <c r="D644" s="293"/>
      <c r="E644" s="293"/>
      <c r="F644" s="293"/>
      <c r="G644" s="293" t="str">
        <f t="shared" si="41"/>
        <v>____</v>
      </c>
      <c r="H644" s="294"/>
      <c r="I644" s="294"/>
      <c r="J644" s="295"/>
      <c r="K644" s="293"/>
      <c r="L644" s="293"/>
      <c r="M644" s="293"/>
      <c r="N644" s="312">
        <f t="shared" si="42"/>
        <v>0</v>
      </c>
      <c r="O644" s="312">
        <f t="shared" si="43"/>
        <v>0</v>
      </c>
      <c r="P644" s="312"/>
      <c r="Q644" s="312"/>
      <c r="R644" s="312"/>
      <c r="S644" s="296"/>
      <c r="T644" s="296"/>
      <c r="U644" s="296"/>
      <c r="V644" s="296"/>
      <c r="W644" s="290"/>
      <c r="X644" s="290"/>
      <c r="Y644" s="313"/>
      <c r="Z644" s="313"/>
      <c r="AA644" s="313"/>
      <c r="AB644" s="313"/>
      <c r="AC644" s="313"/>
      <c r="AD644" s="293"/>
      <c r="AE644" s="293"/>
      <c r="AF644" s="293"/>
      <c r="AG644" s="293"/>
      <c r="AH644" s="293"/>
      <c r="AI644" s="293"/>
      <c r="AJ644" s="293"/>
      <c r="AK644" s="293"/>
      <c r="AL644" s="293"/>
      <c r="AM644" s="293"/>
      <c r="AN644" s="315"/>
      <c r="AO644" s="315"/>
      <c r="AP644" s="315"/>
      <c r="AQ644" s="293"/>
      <c r="AR644" s="293"/>
      <c r="AS644" s="316"/>
      <c r="AT644" s="316"/>
      <c r="AU644" s="293"/>
      <c r="AV644" s="293"/>
    </row>
    <row r="645" spans="1:48" x14ac:dyDescent="0.2">
      <c r="A645" s="286"/>
      <c r="B645" s="317"/>
      <c r="C645" s="293"/>
      <c r="D645" s="293"/>
      <c r="E645" s="293"/>
      <c r="F645" s="293"/>
      <c r="G645" s="293" t="str">
        <f t="shared" si="41"/>
        <v>____</v>
      </c>
      <c r="H645" s="294"/>
      <c r="I645" s="294"/>
      <c r="J645" s="295"/>
      <c r="K645" s="293"/>
      <c r="L645" s="293"/>
      <c r="M645" s="293"/>
      <c r="N645" s="312">
        <f t="shared" si="42"/>
        <v>0</v>
      </c>
      <c r="O645" s="312">
        <f t="shared" si="43"/>
        <v>0</v>
      </c>
      <c r="P645" s="312"/>
      <c r="Q645" s="312"/>
      <c r="R645" s="312"/>
      <c r="S645" s="296"/>
      <c r="T645" s="296"/>
      <c r="U645" s="296"/>
      <c r="V645" s="296"/>
      <c r="W645" s="290"/>
      <c r="X645" s="290"/>
      <c r="Y645" s="313"/>
      <c r="Z645" s="313"/>
      <c r="AA645" s="313"/>
      <c r="AB645" s="313"/>
      <c r="AC645" s="313"/>
      <c r="AD645" s="293"/>
      <c r="AE645" s="293"/>
      <c r="AF645" s="293"/>
      <c r="AG645" s="293"/>
      <c r="AH645" s="293"/>
      <c r="AI645" s="293"/>
      <c r="AJ645" s="293"/>
      <c r="AK645" s="293"/>
      <c r="AL645" s="293"/>
      <c r="AM645" s="293"/>
      <c r="AN645" s="315"/>
      <c r="AO645" s="315"/>
      <c r="AP645" s="315"/>
      <c r="AQ645" s="293"/>
      <c r="AR645" s="293"/>
      <c r="AS645" s="316"/>
      <c r="AT645" s="316"/>
      <c r="AU645" s="293"/>
      <c r="AV645" s="293"/>
    </row>
    <row r="646" spans="1:48" x14ac:dyDescent="0.2">
      <c r="A646" s="286"/>
      <c r="B646" s="317"/>
      <c r="C646" s="293"/>
      <c r="D646" s="293"/>
      <c r="E646" s="293"/>
      <c r="F646" s="293"/>
      <c r="G646" s="293" t="str">
        <f t="shared" si="41"/>
        <v>____</v>
      </c>
      <c r="H646" s="294"/>
      <c r="I646" s="294"/>
      <c r="J646" s="295"/>
      <c r="K646" s="293"/>
      <c r="L646" s="293"/>
      <c r="M646" s="293"/>
      <c r="N646" s="312">
        <f t="shared" si="42"/>
        <v>0</v>
      </c>
      <c r="O646" s="312">
        <f t="shared" si="43"/>
        <v>0</v>
      </c>
      <c r="P646" s="312"/>
      <c r="Q646" s="312"/>
      <c r="R646" s="312"/>
      <c r="S646" s="296"/>
      <c r="T646" s="296"/>
      <c r="U646" s="296"/>
      <c r="V646" s="296"/>
      <c r="W646" s="290"/>
      <c r="X646" s="290"/>
      <c r="Y646" s="313"/>
      <c r="Z646" s="313"/>
      <c r="AA646" s="313"/>
      <c r="AB646" s="313"/>
      <c r="AC646" s="313"/>
      <c r="AD646" s="293"/>
      <c r="AE646" s="293"/>
      <c r="AF646" s="293"/>
      <c r="AG646" s="293"/>
      <c r="AH646" s="293"/>
      <c r="AI646" s="293"/>
      <c r="AJ646" s="293"/>
      <c r="AK646" s="293"/>
      <c r="AL646" s="293"/>
      <c r="AM646" s="293"/>
      <c r="AN646" s="315"/>
      <c r="AO646" s="315"/>
      <c r="AP646" s="315"/>
      <c r="AQ646" s="293"/>
      <c r="AR646" s="293"/>
      <c r="AS646" s="316"/>
      <c r="AT646" s="316"/>
      <c r="AU646" s="293"/>
      <c r="AV646" s="293"/>
    </row>
    <row r="647" spans="1:48" x14ac:dyDescent="0.2">
      <c r="A647" s="286"/>
      <c r="B647" s="317"/>
      <c r="C647" s="293"/>
      <c r="D647" s="293"/>
      <c r="E647" s="293"/>
      <c r="F647" s="293"/>
      <c r="G647" s="293" t="str">
        <f t="shared" si="41"/>
        <v>____</v>
      </c>
      <c r="H647" s="294"/>
      <c r="I647" s="294"/>
      <c r="J647" s="295"/>
      <c r="K647" s="293"/>
      <c r="L647" s="293"/>
      <c r="M647" s="293"/>
      <c r="N647" s="312">
        <f t="shared" si="42"/>
        <v>0</v>
      </c>
      <c r="O647" s="312">
        <f t="shared" si="43"/>
        <v>0</v>
      </c>
      <c r="P647" s="312"/>
      <c r="Q647" s="312"/>
      <c r="R647" s="312"/>
      <c r="S647" s="296"/>
      <c r="T647" s="296"/>
      <c r="U647" s="296"/>
      <c r="V647" s="296"/>
      <c r="W647" s="290"/>
      <c r="X647" s="290"/>
      <c r="Y647" s="313"/>
      <c r="Z647" s="313"/>
      <c r="AA647" s="313"/>
      <c r="AB647" s="313"/>
      <c r="AC647" s="313"/>
      <c r="AD647" s="293"/>
      <c r="AE647" s="293"/>
      <c r="AF647" s="293"/>
      <c r="AG647" s="293"/>
      <c r="AH647" s="293"/>
      <c r="AI647" s="293"/>
      <c r="AJ647" s="293"/>
      <c r="AK647" s="293"/>
      <c r="AL647" s="293"/>
      <c r="AM647" s="293"/>
      <c r="AN647" s="315"/>
      <c r="AO647" s="315"/>
      <c r="AP647" s="315"/>
      <c r="AQ647" s="293"/>
      <c r="AR647" s="293"/>
      <c r="AS647" s="316"/>
      <c r="AT647" s="316"/>
      <c r="AU647" s="293"/>
      <c r="AV647" s="293"/>
    </row>
    <row r="648" spans="1:48" x14ac:dyDescent="0.2">
      <c r="A648" s="286"/>
      <c r="B648" s="317"/>
      <c r="C648" s="293"/>
      <c r="D648" s="293"/>
      <c r="E648" s="293"/>
      <c r="F648" s="293"/>
      <c r="G648" s="293" t="str">
        <f t="shared" si="41"/>
        <v>____</v>
      </c>
      <c r="H648" s="294"/>
      <c r="I648" s="294"/>
      <c r="J648" s="295"/>
      <c r="K648" s="293"/>
      <c r="L648" s="293"/>
      <c r="M648" s="293"/>
      <c r="N648" s="312">
        <f t="shared" si="42"/>
        <v>0</v>
      </c>
      <c r="O648" s="312">
        <f t="shared" si="43"/>
        <v>0</v>
      </c>
      <c r="P648" s="312"/>
      <c r="Q648" s="312"/>
      <c r="R648" s="312"/>
      <c r="S648" s="296"/>
      <c r="T648" s="296"/>
      <c r="U648" s="296"/>
      <c r="V648" s="296"/>
      <c r="W648" s="290"/>
      <c r="X648" s="290"/>
      <c r="Y648" s="313"/>
      <c r="Z648" s="313"/>
      <c r="AA648" s="313"/>
      <c r="AB648" s="313"/>
      <c r="AC648" s="313"/>
      <c r="AD648" s="293"/>
      <c r="AE648" s="293"/>
      <c r="AF648" s="293"/>
      <c r="AG648" s="293"/>
      <c r="AH648" s="293"/>
      <c r="AI648" s="293"/>
      <c r="AJ648" s="293"/>
      <c r="AK648" s="293"/>
      <c r="AL648" s="293"/>
      <c r="AM648" s="293"/>
      <c r="AN648" s="315"/>
      <c r="AO648" s="315"/>
      <c r="AP648" s="315"/>
      <c r="AQ648" s="293"/>
      <c r="AR648" s="293"/>
      <c r="AS648" s="316"/>
      <c r="AT648" s="316"/>
      <c r="AU648" s="293"/>
      <c r="AV648" s="293"/>
    </row>
    <row r="649" spans="1:48" x14ac:dyDescent="0.2">
      <c r="A649" s="286"/>
      <c r="B649" s="317"/>
      <c r="C649" s="293"/>
      <c r="D649" s="293"/>
      <c r="E649" s="293"/>
      <c r="F649" s="293"/>
      <c r="G649" s="293" t="str">
        <f t="shared" si="41"/>
        <v>____</v>
      </c>
      <c r="H649" s="294"/>
      <c r="I649" s="294"/>
      <c r="J649" s="295"/>
      <c r="K649" s="293"/>
      <c r="L649" s="293"/>
      <c r="M649" s="293"/>
      <c r="N649" s="312">
        <f t="shared" si="42"/>
        <v>0</v>
      </c>
      <c r="O649" s="312">
        <f t="shared" si="43"/>
        <v>0</v>
      </c>
      <c r="P649" s="312"/>
      <c r="Q649" s="312"/>
      <c r="R649" s="312"/>
      <c r="S649" s="296"/>
      <c r="T649" s="296"/>
      <c r="U649" s="296"/>
      <c r="V649" s="296"/>
      <c r="W649" s="290"/>
      <c r="X649" s="290"/>
      <c r="Y649" s="313"/>
      <c r="Z649" s="313"/>
      <c r="AA649" s="313"/>
      <c r="AB649" s="313"/>
      <c r="AC649" s="313"/>
      <c r="AD649" s="293"/>
      <c r="AE649" s="293"/>
      <c r="AF649" s="293"/>
      <c r="AG649" s="293"/>
      <c r="AH649" s="293"/>
      <c r="AI649" s="293"/>
      <c r="AJ649" s="293"/>
      <c r="AK649" s="293"/>
      <c r="AL649" s="293"/>
      <c r="AM649" s="293"/>
      <c r="AN649" s="315"/>
      <c r="AO649" s="315"/>
      <c r="AP649" s="315"/>
      <c r="AQ649" s="293"/>
      <c r="AR649" s="293"/>
      <c r="AS649" s="316"/>
      <c r="AT649" s="316"/>
      <c r="AU649" s="293"/>
      <c r="AV649" s="293"/>
    </row>
    <row r="650" spans="1:48" x14ac:dyDescent="0.2">
      <c r="A650" s="286"/>
      <c r="B650" s="317"/>
      <c r="C650" s="293"/>
      <c r="D650" s="293"/>
      <c r="E650" s="293"/>
      <c r="F650" s="293"/>
      <c r="G650" s="293" t="str">
        <f t="shared" si="41"/>
        <v>____</v>
      </c>
      <c r="H650" s="294"/>
      <c r="I650" s="294"/>
      <c r="J650" s="295"/>
      <c r="K650" s="293"/>
      <c r="L650" s="293"/>
      <c r="M650" s="293"/>
      <c r="N650" s="312">
        <f t="shared" si="42"/>
        <v>0</v>
      </c>
      <c r="O650" s="312">
        <f t="shared" si="43"/>
        <v>0</v>
      </c>
      <c r="P650" s="312"/>
      <c r="Q650" s="312"/>
      <c r="R650" s="312"/>
      <c r="S650" s="296"/>
      <c r="T650" s="296"/>
      <c r="U650" s="296"/>
      <c r="V650" s="296"/>
      <c r="W650" s="290"/>
      <c r="X650" s="290"/>
      <c r="Y650" s="313"/>
      <c r="Z650" s="313"/>
      <c r="AA650" s="313"/>
      <c r="AB650" s="313"/>
      <c r="AC650" s="313"/>
      <c r="AD650" s="293"/>
      <c r="AE650" s="293"/>
      <c r="AF650" s="293"/>
      <c r="AG650" s="293"/>
      <c r="AH650" s="293"/>
      <c r="AI650" s="293"/>
      <c r="AJ650" s="293"/>
      <c r="AK650" s="293"/>
      <c r="AL650" s="293"/>
      <c r="AM650" s="293"/>
      <c r="AN650" s="315"/>
      <c r="AO650" s="315"/>
      <c r="AP650" s="315"/>
      <c r="AQ650" s="293"/>
      <c r="AR650" s="293"/>
      <c r="AS650" s="316"/>
      <c r="AT650" s="316"/>
      <c r="AU650" s="293"/>
      <c r="AV650" s="293"/>
    </row>
    <row r="651" spans="1:48" x14ac:dyDescent="0.2">
      <c r="A651" s="286"/>
      <c r="B651" s="317"/>
      <c r="C651" s="293"/>
      <c r="D651" s="293"/>
      <c r="E651" s="293"/>
      <c r="F651" s="293"/>
      <c r="G651" s="293" t="str">
        <f t="shared" ref="G651:G714" si="44">CONCATENATE(B651,"_",C651,"_",D651,"_",E651,"_",F651)</f>
        <v>____</v>
      </c>
      <c r="H651" s="294"/>
      <c r="I651" s="294"/>
      <c r="J651" s="295"/>
      <c r="K651" s="293"/>
      <c r="L651" s="293"/>
      <c r="M651" s="293"/>
      <c r="N651" s="312">
        <f t="shared" si="42"/>
        <v>0</v>
      </c>
      <c r="O651" s="312">
        <f t="shared" si="43"/>
        <v>0</v>
      </c>
      <c r="P651" s="312"/>
      <c r="Q651" s="312"/>
      <c r="R651" s="312"/>
      <c r="S651" s="296"/>
      <c r="T651" s="296"/>
      <c r="U651" s="296"/>
      <c r="V651" s="296"/>
      <c r="W651" s="290"/>
      <c r="X651" s="290"/>
      <c r="Y651" s="313"/>
      <c r="Z651" s="313"/>
      <c r="AA651" s="313"/>
      <c r="AB651" s="313"/>
      <c r="AC651" s="313"/>
      <c r="AD651" s="293"/>
      <c r="AE651" s="293"/>
      <c r="AF651" s="293"/>
      <c r="AG651" s="293"/>
      <c r="AH651" s="293"/>
      <c r="AI651" s="293"/>
      <c r="AJ651" s="293"/>
      <c r="AK651" s="293"/>
      <c r="AL651" s="293"/>
      <c r="AM651" s="293"/>
      <c r="AN651" s="315"/>
      <c r="AO651" s="315"/>
      <c r="AP651" s="315"/>
      <c r="AQ651" s="293"/>
      <c r="AR651" s="293"/>
      <c r="AS651" s="316"/>
      <c r="AT651" s="316"/>
      <c r="AU651" s="293"/>
      <c r="AV651" s="293"/>
    </row>
    <row r="652" spans="1:48" x14ac:dyDescent="0.2">
      <c r="A652" s="286"/>
      <c r="B652" s="317"/>
      <c r="C652" s="293"/>
      <c r="D652" s="293"/>
      <c r="E652" s="293"/>
      <c r="F652" s="293"/>
      <c r="G652" s="293" t="str">
        <f t="shared" si="44"/>
        <v>____</v>
      </c>
      <c r="H652" s="294"/>
      <c r="I652" s="294"/>
      <c r="J652" s="295"/>
      <c r="K652" s="293"/>
      <c r="L652" s="293"/>
      <c r="M652" s="293"/>
      <c r="N652" s="312">
        <f t="shared" ref="N652:N715" si="45">$P651</f>
        <v>0</v>
      </c>
      <c r="O652" s="312">
        <f t="shared" ref="O652:O715" si="46">$Q651</f>
        <v>0</v>
      </c>
      <c r="P652" s="312"/>
      <c r="Q652" s="312"/>
      <c r="R652" s="312"/>
      <c r="S652" s="296"/>
      <c r="T652" s="296"/>
      <c r="U652" s="296"/>
      <c r="V652" s="296"/>
      <c r="W652" s="290"/>
      <c r="X652" s="290"/>
      <c r="Y652" s="313"/>
      <c r="Z652" s="313"/>
      <c r="AA652" s="313"/>
      <c r="AB652" s="313"/>
      <c r="AC652" s="313"/>
      <c r="AD652" s="293"/>
      <c r="AE652" s="293"/>
      <c r="AF652" s="293"/>
      <c r="AG652" s="293"/>
      <c r="AH652" s="293"/>
      <c r="AI652" s="293"/>
      <c r="AJ652" s="293"/>
      <c r="AK652" s="293"/>
      <c r="AL652" s="293"/>
      <c r="AM652" s="293"/>
      <c r="AN652" s="315"/>
      <c r="AO652" s="315"/>
      <c r="AP652" s="315"/>
      <c r="AQ652" s="293"/>
      <c r="AR652" s="293"/>
      <c r="AS652" s="316"/>
      <c r="AT652" s="316"/>
      <c r="AU652" s="293"/>
      <c r="AV652" s="293"/>
    </row>
    <row r="653" spans="1:48" x14ac:dyDescent="0.2">
      <c r="A653" s="286"/>
      <c r="B653" s="317"/>
      <c r="C653" s="293"/>
      <c r="D653" s="293"/>
      <c r="E653" s="293"/>
      <c r="F653" s="293"/>
      <c r="G653" s="293" t="str">
        <f t="shared" si="44"/>
        <v>____</v>
      </c>
      <c r="H653" s="294"/>
      <c r="I653" s="294"/>
      <c r="J653" s="295"/>
      <c r="K653" s="293"/>
      <c r="L653" s="293"/>
      <c r="M653" s="293"/>
      <c r="N653" s="312">
        <f t="shared" si="45"/>
        <v>0</v>
      </c>
      <c r="O653" s="312">
        <f t="shared" si="46"/>
        <v>0</v>
      </c>
      <c r="P653" s="312"/>
      <c r="Q653" s="312"/>
      <c r="R653" s="312"/>
      <c r="S653" s="296"/>
      <c r="T653" s="296"/>
      <c r="U653" s="296"/>
      <c r="V653" s="296"/>
      <c r="W653" s="290"/>
      <c r="X653" s="290"/>
      <c r="Y653" s="313"/>
      <c r="Z653" s="313"/>
      <c r="AA653" s="313"/>
      <c r="AB653" s="313"/>
      <c r="AC653" s="313"/>
      <c r="AD653" s="293"/>
      <c r="AE653" s="293"/>
      <c r="AF653" s="293"/>
      <c r="AG653" s="293"/>
      <c r="AH653" s="293"/>
      <c r="AI653" s="293"/>
      <c r="AJ653" s="293"/>
      <c r="AK653" s="293"/>
      <c r="AL653" s="293"/>
      <c r="AM653" s="293"/>
      <c r="AN653" s="315"/>
      <c r="AO653" s="315"/>
      <c r="AP653" s="315"/>
      <c r="AQ653" s="293"/>
      <c r="AR653" s="293"/>
      <c r="AS653" s="316"/>
      <c r="AT653" s="316"/>
      <c r="AU653" s="293"/>
      <c r="AV653" s="293"/>
    </row>
    <row r="654" spans="1:48" x14ac:dyDescent="0.2">
      <c r="A654" s="286"/>
      <c r="B654" s="317"/>
      <c r="C654" s="293"/>
      <c r="D654" s="293"/>
      <c r="E654" s="293"/>
      <c r="F654" s="293"/>
      <c r="G654" s="293" t="str">
        <f t="shared" si="44"/>
        <v>____</v>
      </c>
      <c r="H654" s="294"/>
      <c r="I654" s="294"/>
      <c r="J654" s="295"/>
      <c r="K654" s="293"/>
      <c r="L654" s="293"/>
      <c r="M654" s="293"/>
      <c r="N654" s="312">
        <f t="shared" si="45"/>
        <v>0</v>
      </c>
      <c r="O654" s="312">
        <f t="shared" si="46"/>
        <v>0</v>
      </c>
      <c r="P654" s="312"/>
      <c r="Q654" s="312"/>
      <c r="R654" s="312"/>
      <c r="S654" s="296"/>
      <c r="T654" s="296"/>
      <c r="U654" s="296"/>
      <c r="V654" s="296"/>
      <c r="W654" s="290"/>
      <c r="X654" s="290"/>
      <c r="Y654" s="313"/>
      <c r="Z654" s="313"/>
      <c r="AA654" s="313"/>
      <c r="AB654" s="313"/>
      <c r="AC654" s="313"/>
      <c r="AD654" s="293"/>
      <c r="AE654" s="293"/>
      <c r="AF654" s="293"/>
      <c r="AG654" s="293"/>
      <c r="AH654" s="293"/>
      <c r="AI654" s="293"/>
      <c r="AJ654" s="293"/>
      <c r="AK654" s="293"/>
      <c r="AL654" s="293"/>
      <c r="AM654" s="293"/>
      <c r="AN654" s="315"/>
      <c r="AO654" s="315"/>
      <c r="AP654" s="315"/>
      <c r="AQ654" s="293"/>
      <c r="AR654" s="293"/>
      <c r="AS654" s="316"/>
      <c r="AT654" s="316"/>
      <c r="AU654" s="293"/>
      <c r="AV654" s="293"/>
    </row>
    <row r="655" spans="1:48" x14ac:dyDescent="0.2">
      <c r="A655" s="286"/>
      <c r="B655" s="317"/>
      <c r="C655" s="293"/>
      <c r="D655" s="293"/>
      <c r="E655" s="293"/>
      <c r="F655" s="293"/>
      <c r="G655" s="293" t="str">
        <f t="shared" si="44"/>
        <v>____</v>
      </c>
      <c r="H655" s="294"/>
      <c r="I655" s="294"/>
      <c r="J655" s="295"/>
      <c r="K655" s="293"/>
      <c r="L655" s="293"/>
      <c r="M655" s="293"/>
      <c r="N655" s="312">
        <f t="shared" si="45"/>
        <v>0</v>
      </c>
      <c r="O655" s="312">
        <f t="shared" si="46"/>
        <v>0</v>
      </c>
      <c r="P655" s="312"/>
      <c r="Q655" s="312"/>
      <c r="R655" s="312"/>
      <c r="S655" s="296"/>
      <c r="T655" s="296"/>
      <c r="U655" s="296"/>
      <c r="V655" s="296"/>
      <c r="W655" s="290"/>
      <c r="X655" s="290"/>
      <c r="Y655" s="313"/>
      <c r="Z655" s="313"/>
      <c r="AA655" s="313"/>
      <c r="AB655" s="313"/>
      <c r="AC655" s="313"/>
      <c r="AD655" s="293"/>
      <c r="AE655" s="293"/>
      <c r="AF655" s="293"/>
      <c r="AG655" s="293"/>
      <c r="AH655" s="293"/>
      <c r="AI655" s="293"/>
      <c r="AJ655" s="293"/>
      <c r="AK655" s="293"/>
      <c r="AL655" s="293"/>
      <c r="AM655" s="293"/>
      <c r="AN655" s="315"/>
      <c r="AO655" s="315"/>
      <c r="AP655" s="315"/>
      <c r="AQ655" s="293"/>
      <c r="AR655" s="293"/>
      <c r="AS655" s="316"/>
      <c r="AT655" s="316"/>
      <c r="AU655" s="293"/>
      <c r="AV655" s="293"/>
    </row>
    <row r="656" spans="1:48" x14ac:dyDescent="0.2">
      <c r="A656" s="286"/>
      <c r="B656" s="317"/>
      <c r="C656" s="293"/>
      <c r="D656" s="293"/>
      <c r="E656" s="293"/>
      <c r="F656" s="293"/>
      <c r="G656" s="293" t="str">
        <f t="shared" si="44"/>
        <v>____</v>
      </c>
      <c r="H656" s="294"/>
      <c r="I656" s="294"/>
      <c r="J656" s="295"/>
      <c r="K656" s="293"/>
      <c r="L656" s="293"/>
      <c r="M656" s="293"/>
      <c r="N656" s="312">
        <f t="shared" si="45"/>
        <v>0</v>
      </c>
      <c r="O656" s="312">
        <f t="shared" si="46"/>
        <v>0</v>
      </c>
      <c r="P656" s="312"/>
      <c r="Q656" s="312"/>
      <c r="R656" s="312"/>
      <c r="S656" s="296"/>
      <c r="T656" s="296"/>
      <c r="U656" s="296"/>
      <c r="V656" s="296"/>
      <c r="W656" s="290"/>
      <c r="X656" s="290"/>
      <c r="Y656" s="313"/>
      <c r="Z656" s="313"/>
      <c r="AA656" s="313"/>
      <c r="AB656" s="313"/>
      <c r="AC656" s="313"/>
      <c r="AD656" s="293"/>
      <c r="AE656" s="293"/>
      <c r="AF656" s="293"/>
      <c r="AG656" s="293"/>
      <c r="AH656" s="293"/>
      <c r="AI656" s="293"/>
      <c r="AJ656" s="293"/>
      <c r="AK656" s="293"/>
      <c r="AL656" s="293"/>
      <c r="AM656" s="293"/>
      <c r="AN656" s="315"/>
      <c r="AO656" s="315"/>
      <c r="AP656" s="315"/>
      <c r="AQ656" s="293"/>
      <c r="AR656" s="293"/>
      <c r="AS656" s="316"/>
      <c r="AT656" s="316"/>
      <c r="AU656" s="293"/>
      <c r="AV656" s="293"/>
    </row>
    <row r="657" spans="1:48" x14ac:dyDescent="0.2">
      <c r="A657" s="286"/>
      <c r="B657" s="317"/>
      <c r="C657" s="293"/>
      <c r="D657" s="293"/>
      <c r="E657" s="293"/>
      <c r="F657" s="293"/>
      <c r="G657" s="293" t="str">
        <f t="shared" si="44"/>
        <v>____</v>
      </c>
      <c r="H657" s="294"/>
      <c r="I657" s="294"/>
      <c r="J657" s="295"/>
      <c r="K657" s="293"/>
      <c r="L657" s="293"/>
      <c r="M657" s="293"/>
      <c r="N657" s="312">
        <f t="shared" si="45"/>
        <v>0</v>
      </c>
      <c r="O657" s="312">
        <f t="shared" si="46"/>
        <v>0</v>
      </c>
      <c r="P657" s="312"/>
      <c r="Q657" s="312"/>
      <c r="R657" s="312"/>
      <c r="S657" s="296"/>
      <c r="T657" s="296"/>
      <c r="U657" s="296"/>
      <c r="V657" s="296"/>
      <c r="W657" s="290"/>
      <c r="X657" s="290"/>
      <c r="Y657" s="313"/>
      <c r="Z657" s="313"/>
      <c r="AA657" s="313"/>
      <c r="AB657" s="313"/>
      <c r="AC657" s="313"/>
      <c r="AD657" s="293"/>
      <c r="AE657" s="293"/>
      <c r="AF657" s="293"/>
      <c r="AG657" s="293"/>
      <c r="AH657" s="293"/>
      <c r="AI657" s="293"/>
      <c r="AJ657" s="293"/>
      <c r="AK657" s="293"/>
      <c r="AL657" s="293"/>
      <c r="AM657" s="293"/>
      <c r="AN657" s="315"/>
      <c r="AO657" s="315"/>
      <c r="AP657" s="315"/>
      <c r="AQ657" s="293"/>
      <c r="AR657" s="293"/>
      <c r="AS657" s="316"/>
      <c r="AT657" s="316"/>
      <c r="AU657" s="293"/>
      <c r="AV657" s="293"/>
    </row>
    <row r="658" spans="1:48" x14ac:dyDescent="0.2">
      <c r="A658" s="286"/>
      <c r="B658" s="317"/>
      <c r="C658" s="293"/>
      <c r="D658" s="293"/>
      <c r="E658" s="293"/>
      <c r="F658" s="293"/>
      <c r="G658" s="293" t="str">
        <f t="shared" si="44"/>
        <v>____</v>
      </c>
      <c r="H658" s="294"/>
      <c r="I658" s="294"/>
      <c r="J658" s="295"/>
      <c r="K658" s="293"/>
      <c r="L658" s="293"/>
      <c r="M658" s="293"/>
      <c r="N658" s="312">
        <f t="shared" si="45"/>
        <v>0</v>
      </c>
      <c r="O658" s="312">
        <f t="shared" si="46"/>
        <v>0</v>
      </c>
      <c r="P658" s="312"/>
      <c r="Q658" s="312"/>
      <c r="R658" s="312"/>
      <c r="S658" s="296"/>
      <c r="T658" s="296"/>
      <c r="U658" s="296"/>
      <c r="V658" s="296"/>
      <c r="W658" s="290"/>
      <c r="X658" s="290"/>
      <c r="Y658" s="313"/>
      <c r="Z658" s="313"/>
      <c r="AA658" s="313"/>
      <c r="AB658" s="313"/>
      <c r="AC658" s="313"/>
      <c r="AD658" s="293"/>
      <c r="AE658" s="293"/>
      <c r="AF658" s="293"/>
      <c r="AG658" s="293"/>
      <c r="AH658" s="293"/>
      <c r="AI658" s="293"/>
      <c r="AJ658" s="293"/>
      <c r="AK658" s="293"/>
      <c r="AL658" s="293"/>
      <c r="AM658" s="293"/>
      <c r="AN658" s="315"/>
      <c r="AO658" s="315"/>
      <c r="AP658" s="315"/>
      <c r="AQ658" s="293"/>
      <c r="AR658" s="293"/>
      <c r="AS658" s="316"/>
      <c r="AT658" s="316"/>
      <c r="AU658" s="293"/>
      <c r="AV658" s="293"/>
    </row>
    <row r="659" spans="1:48" x14ac:dyDescent="0.2">
      <c r="A659" s="286"/>
      <c r="B659" s="317"/>
      <c r="C659" s="293"/>
      <c r="D659" s="293"/>
      <c r="E659" s="293"/>
      <c r="F659" s="293"/>
      <c r="G659" s="293" t="str">
        <f t="shared" si="44"/>
        <v>____</v>
      </c>
      <c r="H659" s="294"/>
      <c r="I659" s="294"/>
      <c r="J659" s="295"/>
      <c r="K659" s="293"/>
      <c r="L659" s="293"/>
      <c r="M659" s="293"/>
      <c r="N659" s="312">
        <f t="shared" si="45"/>
        <v>0</v>
      </c>
      <c r="O659" s="312">
        <f t="shared" si="46"/>
        <v>0</v>
      </c>
      <c r="P659" s="312"/>
      <c r="Q659" s="312"/>
      <c r="R659" s="312"/>
      <c r="S659" s="296"/>
      <c r="T659" s="296"/>
      <c r="U659" s="296"/>
      <c r="V659" s="296"/>
      <c r="W659" s="290"/>
      <c r="X659" s="290"/>
      <c r="Y659" s="313"/>
      <c r="Z659" s="313"/>
      <c r="AA659" s="313"/>
      <c r="AB659" s="313"/>
      <c r="AC659" s="313"/>
      <c r="AD659" s="293"/>
      <c r="AE659" s="293"/>
      <c r="AF659" s="293"/>
      <c r="AG659" s="293"/>
      <c r="AH659" s="293"/>
      <c r="AI659" s="293"/>
      <c r="AJ659" s="293"/>
      <c r="AK659" s="293"/>
      <c r="AL659" s="293"/>
      <c r="AM659" s="293"/>
      <c r="AN659" s="315"/>
      <c r="AO659" s="315"/>
      <c r="AP659" s="315"/>
      <c r="AQ659" s="293"/>
      <c r="AR659" s="293"/>
      <c r="AS659" s="316"/>
      <c r="AT659" s="316"/>
      <c r="AU659" s="293"/>
      <c r="AV659" s="293"/>
    </row>
    <row r="660" spans="1:48" x14ac:dyDescent="0.2">
      <c r="A660" s="286"/>
      <c r="B660" s="317"/>
      <c r="C660" s="293"/>
      <c r="D660" s="293"/>
      <c r="E660" s="293"/>
      <c r="F660" s="293"/>
      <c r="G660" s="293" t="str">
        <f t="shared" si="44"/>
        <v>____</v>
      </c>
      <c r="H660" s="294"/>
      <c r="I660" s="294"/>
      <c r="J660" s="295"/>
      <c r="K660" s="293"/>
      <c r="L660" s="293"/>
      <c r="M660" s="293"/>
      <c r="N660" s="312">
        <f t="shared" si="45"/>
        <v>0</v>
      </c>
      <c r="O660" s="312">
        <f t="shared" si="46"/>
        <v>0</v>
      </c>
      <c r="P660" s="312"/>
      <c r="Q660" s="312"/>
      <c r="R660" s="312"/>
      <c r="S660" s="296"/>
      <c r="T660" s="296"/>
      <c r="U660" s="296"/>
      <c r="V660" s="296"/>
      <c r="W660" s="290"/>
      <c r="X660" s="290"/>
      <c r="Y660" s="313"/>
      <c r="Z660" s="313"/>
      <c r="AA660" s="313"/>
      <c r="AB660" s="313"/>
      <c r="AC660" s="313"/>
      <c r="AD660" s="293"/>
      <c r="AE660" s="293"/>
      <c r="AF660" s="293"/>
      <c r="AG660" s="293"/>
      <c r="AH660" s="293"/>
      <c r="AI660" s="293"/>
      <c r="AJ660" s="293"/>
      <c r="AK660" s="293"/>
      <c r="AL660" s="293"/>
      <c r="AM660" s="293"/>
      <c r="AN660" s="315"/>
      <c r="AO660" s="315"/>
      <c r="AP660" s="315"/>
      <c r="AQ660" s="293"/>
      <c r="AR660" s="293"/>
      <c r="AS660" s="316"/>
      <c r="AT660" s="316"/>
      <c r="AU660" s="293"/>
      <c r="AV660" s="293"/>
    </row>
    <row r="661" spans="1:48" x14ac:dyDescent="0.2">
      <c r="A661" s="286"/>
      <c r="B661" s="317"/>
      <c r="C661" s="293"/>
      <c r="D661" s="293"/>
      <c r="E661" s="293"/>
      <c r="F661" s="293"/>
      <c r="G661" s="293" t="str">
        <f t="shared" si="44"/>
        <v>____</v>
      </c>
      <c r="H661" s="294"/>
      <c r="I661" s="294"/>
      <c r="J661" s="295"/>
      <c r="K661" s="293"/>
      <c r="L661" s="293"/>
      <c r="M661" s="293"/>
      <c r="N661" s="312">
        <f t="shared" si="45"/>
        <v>0</v>
      </c>
      <c r="O661" s="312">
        <f t="shared" si="46"/>
        <v>0</v>
      </c>
      <c r="P661" s="312"/>
      <c r="Q661" s="312"/>
      <c r="R661" s="312"/>
      <c r="S661" s="296"/>
      <c r="T661" s="296"/>
      <c r="U661" s="296"/>
      <c r="V661" s="296"/>
      <c r="W661" s="290"/>
      <c r="X661" s="290"/>
      <c r="Y661" s="313"/>
      <c r="Z661" s="313"/>
      <c r="AA661" s="313"/>
      <c r="AB661" s="313"/>
      <c r="AC661" s="313"/>
      <c r="AD661" s="293"/>
      <c r="AE661" s="293"/>
      <c r="AF661" s="293"/>
      <c r="AG661" s="293"/>
      <c r="AH661" s="293"/>
      <c r="AI661" s="293"/>
      <c r="AJ661" s="293"/>
      <c r="AK661" s="293"/>
      <c r="AL661" s="293"/>
      <c r="AM661" s="293"/>
      <c r="AN661" s="315"/>
      <c r="AO661" s="315"/>
      <c r="AP661" s="315"/>
      <c r="AQ661" s="293"/>
      <c r="AR661" s="293"/>
      <c r="AS661" s="316"/>
      <c r="AT661" s="316"/>
      <c r="AU661" s="293"/>
      <c r="AV661" s="293"/>
    </row>
    <row r="662" spans="1:48" x14ac:dyDescent="0.2">
      <c r="A662" s="286"/>
      <c r="B662" s="317"/>
      <c r="C662" s="293"/>
      <c r="D662" s="293"/>
      <c r="E662" s="293"/>
      <c r="F662" s="293"/>
      <c r="G662" s="293" t="str">
        <f t="shared" si="44"/>
        <v>____</v>
      </c>
      <c r="H662" s="294"/>
      <c r="I662" s="294"/>
      <c r="J662" s="295"/>
      <c r="K662" s="293"/>
      <c r="L662" s="293"/>
      <c r="M662" s="293"/>
      <c r="N662" s="312">
        <f t="shared" si="45"/>
        <v>0</v>
      </c>
      <c r="O662" s="312">
        <f t="shared" si="46"/>
        <v>0</v>
      </c>
      <c r="P662" s="312"/>
      <c r="Q662" s="312"/>
      <c r="R662" s="312"/>
      <c r="S662" s="296"/>
      <c r="T662" s="296"/>
      <c r="U662" s="296"/>
      <c r="V662" s="296"/>
      <c r="W662" s="290"/>
      <c r="X662" s="290"/>
      <c r="Y662" s="313"/>
      <c r="Z662" s="313"/>
      <c r="AA662" s="313"/>
      <c r="AB662" s="313"/>
      <c r="AC662" s="313"/>
      <c r="AD662" s="293"/>
      <c r="AE662" s="293"/>
      <c r="AF662" s="293"/>
      <c r="AG662" s="293"/>
      <c r="AH662" s="293"/>
      <c r="AI662" s="293"/>
      <c r="AJ662" s="293"/>
      <c r="AK662" s="293"/>
      <c r="AL662" s="293"/>
      <c r="AM662" s="293"/>
      <c r="AN662" s="315"/>
      <c r="AO662" s="315"/>
      <c r="AP662" s="315"/>
      <c r="AQ662" s="293"/>
      <c r="AR662" s="293"/>
      <c r="AS662" s="316"/>
      <c r="AT662" s="316"/>
      <c r="AU662" s="293"/>
      <c r="AV662" s="293"/>
    </row>
    <row r="663" spans="1:48" x14ac:dyDescent="0.2">
      <c r="A663" s="286"/>
      <c r="B663" s="317"/>
      <c r="C663" s="293"/>
      <c r="D663" s="293"/>
      <c r="E663" s="293"/>
      <c r="F663" s="293"/>
      <c r="G663" s="293" t="str">
        <f t="shared" si="44"/>
        <v>____</v>
      </c>
      <c r="H663" s="294"/>
      <c r="I663" s="294"/>
      <c r="J663" s="295"/>
      <c r="K663" s="293"/>
      <c r="L663" s="293"/>
      <c r="M663" s="293"/>
      <c r="N663" s="312">
        <f t="shared" si="45"/>
        <v>0</v>
      </c>
      <c r="O663" s="312">
        <f t="shared" si="46"/>
        <v>0</v>
      </c>
      <c r="P663" s="312"/>
      <c r="Q663" s="312"/>
      <c r="R663" s="312"/>
      <c r="S663" s="296"/>
      <c r="T663" s="296"/>
      <c r="U663" s="296"/>
      <c r="V663" s="296"/>
      <c r="W663" s="290"/>
      <c r="X663" s="290"/>
      <c r="Y663" s="313"/>
      <c r="Z663" s="313"/>
      <c r="AA663" s="313"/>
      <c r="AB663" s="313"/>
      <c r="AC663" s="313"/>
      <c r="AD663" s="293"/>
      <c r="AE663" s="293"/>
      <c r="AF663" s="293"/>
      <c r="AG663" s="293"/>
      <c r="AH663" s="293"/>
      <c r="AI663" s="293"/>
      <c r="AJ663" s="293"/>
      <c r="AK663" s="293"/>
      <c r="AL663" s="293"/>
      <c r="AM663" s="293"/>
      <c r="AN663" s="315"/>
      <c r="AO663" s="315"/>
      <c r="AP663" s="315"/>
      <c r="AQ663" s="293"/>
      <c r="AR663" s="293"/>
      <c r="AS663" s="316"/>
      <c r="AT663" s="316"/>
      <c r="AU663" s="293"/>
      <c r="AV663" s="293"/>
    </row>
    <row r="664" spans="1:48" x14ac:dyDescent="0.2">
      <c r="A664" s="286"/>
      <c r="B664" s="317"/>
      <c r="C664" s="293"/>
      <c r="D664" s="293"/>
      <c r="E664" s="293"/>
      <c r="F664" s="293"/>
      <c r="G664" s="293" t="str">
        <f t="shared" si="44"/>
        <v>____</v>
      </c>
      <c r="H664" s="294"/>
      <c r="I664" s="294"/>
      <c r="J664" s="295"/>
      <c r="K664" s="293"/>
      <c r="L664" s="293"/>
      <c r="M664" s="293"/>
      <c r="N664" s="312">
        <f t="shared" si="45"/>
        <v>0</v>
      </c>
      <c r="O664" s="312">
        <f t="shared" si="46"/>
        <v>0</v>
      </c>
      <c r="P664" s="312"/>
      <c r="Q664" s="312"/>
      <c r="R664" s="312"/>
      <c r="S664" s="296"/>
      <c r="T664" s="296"/>
      <c r="U664" s="296"/>
      <c r="V664" s="296"/>
      <c r="W664" s="290"/>
      <c r="X664" s="290"/>
      <c r="Y664" s="313"/>
      <c r="Z664" s="313"/>
      <c r="AA664" s="313"/>
      <c r="AB664" s="313"/>
      <c r="AC664" s="313"/>
      <c r="AD664" s="293"/>
      <c r="AE664" s="293"/>
      <c r="AF664" s="293"/>
      <c r="AG664" s="293"/>
      <c r="AH664" s="293"/>
      <c r="AI664" s="293"/>
      <c r="AJ664" s="293"/>
      <c r="AK664" s="293"/>
      <c r="AL664" s="293"/>
      <c r="AM664" s="293"/>
      <c r="AN664" s="315"/>
      <c r="AO664" s="315"/>
      <c r="AP664" s="315"/>
      <c r="AQ664" s="293"/>
      <c r="AR664" s="293"/>
      <c r="AS664" s="316"/>
      <c r="AT664" s="316"/>
      <c r="AU664" s="293"/>
      <c r="AV664" s="293"/>
    </row>
    <row r="665" spans="1:48" x14ac:dyDescent="0.2">
      <c r="A665" s="286"/>
      <c r="B665" s="317"/>
      <c r="C665" s="293"/>
      <c r="D665" s="293"/>
      <c r="E665" s="293"/>
      <c r="F665" s="293"/>
      <c r="G665" s="293" t="str">
        <f t="shared" si="44"/>
        <v>____</v>
      </c>
      <c r="H665" s="294"/>
      <c r="I665" s="294"/>
      <c r="J665" s="295"/>
      <c r="K665" s="293"/>
      <c r="L665" s="293"/>
      <c r="M665" s="293"/>
      <c r="N665" s="312">
        <f t="shared" si="45"/>
        <v>0</v>
      </c>
      <c r="O665" s="312">
        <f t="shared" si="46"/>
        <v>0</v>
      </c>
      <c r="P665" s="312"/>
      <c r="Q665" s="312"/>
      <c r="R665" s="312"/>
      <c r="S665" s="296"/>
      <c r="T665" s="296"/>
      <c r="U665" s="296"/>
      <c r="V665" s="296"/>
      <c r="W665" s="290"/>
      <c r="X665" s="290"/>
      <c r="Y665" s="313"/>
      <c r="Z665" s="313"/>
      <c r="AA665" s="313"/>
      <c r="AB665" s="313"/>
      <c r="AC665" s="313"/>
      <c r="AD665" s="293"/>
      <c r="AE665" s="293"/>
      <c r="AF665" s="293"/>
      <c r="AG665" s="293"/>
      <c r="AH665" s="293"/>
      <c r="AI665" s="293"/>
      <c r="AJ665" s="293"/>
      <c r="AK665" s="293"/>
      <c r="AL665" s="293"/>
      <c r="AM665" s="293"/>
      <c r="AN665" s="315"/>
      <c r="AO665" s="315"/>
      <c r="AP665" s="315"/>
      <c r="AQ665" s="293"/>
      <c r="AR665" s="293"/>
      <c r="AS665" s="316"/>
      <c r="AT665" s="316"/>
      <c r="AU665" s="293"/>
      <c r="AV665" s="293"/>
    </row>
    <row r="666" spans="1:48" x14ac:dyDescent="0.2">
      <c r="A666" s="286"/>
      <c r="B666" s="317"/>
      <c r="C666" s="293"/>
      <c r="D666" s="293"/>
      <c r="E666" s="293"/>
      <c r="F666" s="293"/>
      <c r="G666" s="293" t="str">
        <f t="shared" si="44"/>
        <v>____</v>
      </c>
      <c r="H666" s="294"/>
      <c r="I666" s="294"/>
      <c r="J666" s="295"/>
      <c r="K666" s="293"/>
      <c r="L666" s="293"/>
      <c r="M666" s="293"/>
      <c r="N666" s="312">
        <f t="shared" si="45"/>
        <v>0</v>
      </c>
      <c r="O666" s="312">
        <f t="shared" si="46"/>
        <v>0</v>
      </c>
      <c r="P666" s="312"/>
      <c r="Q666" s="312"/>
      <c r="R666" s="312"/>
      <c r="S666" s="296"/>
      <c r="T666" s="296"/>
      <c r="U666" s="296"/>
      <c r="V666" s="296"/>
      <c r="W666" s="290"/>
      <c r="X666" s="290"/>
      <c r="Y666" s="313"/>
      <c r="Z666" s="313"/>
      <c r="AA666" s="313"/>
      <c r="AB666" s="313"/>
      <c r="AC666" s="313"/>
      <c r="AD666" s="293"/>
      <c r="AE666" s="293"/>
      <c r="AF666" s="293"/>
      <c r="AG666" s="293"/>
      <c r="AH666" s="293"/>
      <c r="AI666" s="293"/>
      <c r="AJ666" s="293"/>
      <c r="AK666" s="293"/>
      <c r="AL666" s="293"/>
      <c r="AM666" s="293"/>
      <c r="AN666" s="315"/>
      <c r="AO666" s="315"/>
      <c r="AP666" s="315"/>
      <c r="AQ666" s="293"/>
      <c r="AR666" s="293"/>
      <c r="AS666" s="316"/>
      <c r="AT666" s="316"/>
      <c r="AU666" s="293"/>
      <c r="AV666" s="293"/>
    </row>
    <row r="667" spans="1:48" x14ac:dyDescent="0.2">
      <c r="A667" s="286"/>
      <c r="B667" s="317"/>
      <c r="C667" s="293"/>
      <c r="D667" s="293"/>
      <c r="E667" s="293"/>
      <c r="F667" s="293"/>
      <c r="G667" s="293" t="str">
        <f t="shared" si="44"/>
        <v>____</v>
      </c>
      <c r="H667" s="294"/>
      <c r="I667" s="294"/>
      <c r="J667" s="295"/>
      <c r="K667" s="293"/>
      <c r="L667" s="293"/>
      <c r="M667" s="293"/>
      <c r="N667" s="312">
        <f t="shared" si="45"/>
        <v>0</v>
      </c>
      <c r="O667" s="312">
        <f t="shared" si="46"/>
        <v>0</v>
      </c>
      <c r="P667" s="312"/>
      <c r="Q667" s="312"/>
      <c r="R667" s="312"/>
      <c r="S667" s="296"/>
      <c r="T667" s="296"/>
      <c r="U667" s="296"/>
      <c r="V667" s="296"/>
      <c r="W667" s="290"/>
      <c r="X667" s="290"/>
      <c r="Y667" s="313"/>
      <c r="Z667" s="313"/>
      <c r="AA667" s="313"/>
      <c r="AB667" s="313"/>
      <c r="AC667" s="313"/>
      <c r="AD667" s="293"/>
      <c r="AE667" s="293"/>
      <c r="AF667" s="293"/>
      <c r="AG667" s="293"/>
      <c r="AH667" s="293"/>
      <c r="AI667" s="293"/>
      <c r="AJ667" s="293"/>
      <c r="AK667" s="293"/>
      <c r="AL667" s="293"/>
      <c r="AM667" s="293"/>
      <c r="AN667" s="315"/>
      <c r="AO667" s="315"/>
      <c r="AP667" s="315"/>
      <c r="AQ667" s="293"/>
      <c r="AR667" s="293"/>
      <c r="AS667" s="316"/>
      <c r="AT667" s="316"/>
      <c r="AU667" s="293"/>
      <c r="AV667" s="293"/>
    </row>
    <row r="668" spans="1:48" x14ac:dyDescent="0.2">
      <c r="A668" s="286"/>
      <c r="B668" s="317"/>
      <c r="C668" s="293"/>
      <c r="D668" s="293"/>
      <c r="E668" s="293"/>
      <c r="F668" s="293"/>
      <c r="G668" s="293" t="str">
        <f t="shared" si="44"/>
        <v>____</v>
      </c>
      <c r="H668" s="294"/>
      <c r="I668" s="294"/>
      <c r="J668" s="295"/>
      <c r="K668" s="293"/>
      <c r="L668" s="293"/>
      <c r="M668" s="293"/>
      <c r="N668" s="312">
        <f t="shared" si="45"/>
        <v>0</v>
      </c>
      <c r="O668" s="312">
        <f t="shared" si="46"/>
        <v>0</v>
      </c>
      <c r="P668" s="312"/>
      <c r="Q668" s="312"/>
      <c r="R668" s="312"/>
      <c r="S668" s="296"/>
      <c r="T668" s="296"/>
      <c r="U668" s="296"/>
      <c r="V668" s="296"/>
      <c r="W668" s="290"/>
      <c r="X668" s="290"/>
      <c r="Y668" s="313"/>
      <c r="Z668" s="313"/>
      <c r="AA668" s="313"/>
      <c r="AB668" s="313"/>
      <c r="AC668" s="313"/>
      <c r="AD668" s="293"/>
      <c r="AE668" s="293"/>
      <c r="AF668" s="293"/>
      <c r="AG668" s="293"/>
      <c r="AH668" s="293"/>
      <c r="AI668" s="293"/>
      <c r="AJ668" s="293"/>
      <c r="AK668" s="293"/>
      <c r="AL668" s="293"/>
      <c r="AM668" s="293"/>
      <c r="AN668" s="315"/>
      <c r="AO668" s="315"/>
      <c r="AP668" s="315"/>
      <c r="AQ668" s="293"/>
      <c r="AR668" s="293"/>
      <c r="AS668" s="316"/>
      <c r="AT668" s="316"/>
      <c r="AU668" s="293"/>
      <c r="AV668" s="293"/>
    </row>
    <row r="669" spans="1:48" x14ac:dyDescent="0.2">
      <c r="A669" s="286"/>
      <c r="B669" s="317"/>
      <c r="C669" s="293"/>
      <c r="D669" s="293"/>
      <c r="E669" s="293"/>
      <c r="F669" s="293"/>
      <c r="G669" s="293" t="str">
        <f t="shared" si="44"/>
        <v>____</v>
      </c>
      <c r="H669" s="294"/>
      <c r="I669" s="294"/>
      <c r="J669" s="295"/>
      <c r="K669" s="293"/>
      <c r="L669" s="293"/>
      <c r="M669" s="293"/>
      <c r="N669" s="312">
        <f t="shared" si="45"/>
        <v>0</v>
      </c>
      <c r="O669" s="312">
        <f t="shared" si="46"/>
        <v>0</v>
      </c>
      <c r="P669" s="312"/>
      <c r="Q669" s="312"/>
      <c r="R669" s="312"/>
      <c r="S669" s="296"/>
      <c r="T669" s="296"/>
      <c r="U669" s="296"/>
      <c r="V669" s="296"/>
      <c r="W669" s="290"/>
      <c r="X669" s="290"/>
      <c r="Y669" s="313"/>
      <c r="Z669" s="313"/>
      <c r="AA669" s="313"/>
      <c r="AB669" s="313"/>
      <c r="AC669" s="313"/>
      <c r="AD669" s="293"/>
      <c r="AE669" s="293"/>
      <c r="AF669" s="293"/>
      <c r="AG669" s="293"/>
      <c r="AH669" s="293"/>
      <c r="AI669" s="293"/>
      <c r="AJ669" s="293"/>
      <c r="AK669" s="293"/>
      <c r="AL669" s="293"/>
      <c r="AM669" s="293"/>
      <c r="AN669" s="315"/>
      <c r="AO669" s="315"/>
      <c r="AP669" s="315"/>
      <c r="AQ669" s="293"/>
      <c r="AR669" s="293"/>
      <c r="AS669" s="316"/>
      <c r="AT669" s="316"/>
      <c r="AU669" s="293"/>
      <c r="AV669" s="293"/>
    </row>
    <row r="670" spans="1:48" x14ac:dyDescent="0.2">
      <c r="A670" s="286"/>
      <c r="B670" s="317"/>
      <c r="C670" s="293"/>
      <c r="D670" s="293"/>
      <c r="E670" s="293"/>
      <c r="F670" s="293"/>
      <c r="G670" s="293" t="str">
        <f t="shared" si="44"/>
        <v>____</v>
      </c>
      <c r="H670" s="294"/>
      <c r="I670" s="294"/>
      <c r="J670" s="295"/>
      <c r="K670" s="293"/>
      <c r="L670" s="293"/>
      <c r="M670" s="293"/>
      <c r="N670" s="312">
        <f t="shared" si="45"/>
        <v>0</v>
      </c>
      <c r="O670" s="312">
        <f t="shared" si="46"/>
        <v>0</v>
      </c>
      <c r="P670" s="312"/>
      <c r="Q670" s="312"/>
      <c r="R670" s="312"/>
      <c r="S670" s="296"/>
      <c r="T670" s="296"/>
      <c r="U670" s="296"/>
      <c r="V670" s="296"/>
      <c r="W670" s="290"/>
      <c r="X670" s="290"/>
      <c r="Y670" s="313"/>
      <c r="Z670" s="313"/>
      <c r="AA670" s="313"/>
      <c r="AB670" s="313"/>
      <c r="AC670" s="313"/>
      <c r="AD670" s="293"/>
      <c r="AE670" s="293"/>
      <c r="AF670" s="293"/>
      <c r="AG670" s="293"/>
      <c r="AH670" s="293"/>
      <c r="AI670" s="293"/>
      <c r="AJ670" s="293"/>
      <c r="AK670" s="293"/>
      <c r="AL670" s="293"/>
      <c r="AM670" s="293"/>
      <c r="AN670" s="315"/>
      <c r="AO670" s="315"/>
      <c r="AP670" s="315"/>
      <c r="AQ670" s="293"/>
      <c r="AR670" s="293"/>
      <c r="AS670" s="316"/>
      <c r="AT670" s="316"/>
      <c r="AU670" s="293"/>
      <c r="AV670" s="293"/>
    </row>
    <row r="671" spans="1:48" x14ac:dyDescent="0.2">
      <c r="A671" s="286"/>
      <c r="B671" s="317"/>
      <c r="C671" s="293"/>
      <c r="D671" s="293"/>
      <c r="E671" s="293"/>
      <c r="F671" s="293"/>
      <c r="G671" s="293" t="str">
        <f t="shared" si="44"/>
        <v>____</v>
      </c>
      <c r="H671" s="294"/>
      <c r="I671" s="294"/>
      <c r="J671" s="295"/>
      <c r="K671" s="293"/>
      <c r="L671" s="293"/>
      <c r="M671" s="293"/>
      <c r="N671" s="312">
        <f t="shared" si="45"/>
        <v>0</v>
      </c>
      <c r="O671" s="312">
        <f t="shared" si="46"/>
        <v>0</v>
      </c>
      <c r="P671" s="312"/>
      <c r="Q671" s="312"/>
      <c r="R671" s="312"/>
      <c r="S671" s="296"/>
      <c r="T671" s="296"/>
      <c r="U671" s="296"/>
      <c r="V671" s="296"/>
      <c r="W671" s="290"/>
      <c r="X671" s="290"/>
      <c r="Y671" s="313"/>
      <c r="Z671" s="313"/>
      <c r="AA671" s="313"/>
      <c r="AB671" s="313"/>
      <c r="AC671" s="313"/>
      <c r="AD671" s="293"/>
      <c r="AE671" s="293"/>
      <c r="AF671" s="293"/>
      <c r="AG671" s="293"/>
      <c r="AH671" s="293"/>
      <c r="AI671" s="293"/>
      <c r="AJ671" s="293"/>
      <c r="AK671" s="293"/>
      <c r="AL671" s="293"/>
      <c r="AM671" s="293"/>
      <c r="AN671" s="315"/>
      <c r="AO671" s="315"/>
      <c r="AP671" s="315"/>
      <c r="AQ671" s="293"/>
      <c r="AR671" s="293"/>
      <c r="AS671" s="316"/>
      <c r="AT671" s="316"/>
      <c r="AU671" s="293"/>
      <c r="AV671" s="293"/>
    </row>
    <row r="672" spans="1:48" x14ac:dyDescent="0.2">
      <c r="A672" s="286"/>
      <c r="B672" s="317"/>
      <c r="C672" s="293"/>
      <c r="D672" s="293"/>
      <c r="E672" s="293"/>
      <c r="F672" s="293"/>
      <c r="G672" s="293" t="str">
        <f t="shared" si="44"/>
        <v>____</v>
      </c>
      <c r="H672" s="294"/>
      <c r="I672" s="294"/>
      <c r="J672" s="295"/>
      <c r="K672" s="293"/>
      <c r="L672" s="293"/>
      <c r="M672" s="293"/>
      <c r="N672" s="312">
        <f t="shared" si="45"/>
        <v>0</v>
      </c>
      <c r="O672" s="312">
        <f t="shared" si="46"/>
        <v>0</v>
      </c>
      <c r="P672" s="312"/>
      <c r="Q672" s="312"/>
      <c r="R672" s="312"/>
      <c r="S672" s="296"/>
      <c r="T672" s="296"/>
      <c r="U672" s="296"/>
      <c r="V672" s="296"/>
      <c r="W672" s="290"/>
      <c r="X672" s="290"/>
      <c r="Y672" s="313"/>
      <c r="Z672" s="313"/>
      <c r="AA672" s="313"/>
      <c r="AB672" s="313"/>
      <c r="AC672" s="313"/>
      <c r="AD672" s="293"/>
      <c r="AE672" s="293"/>
      <c r="AF672" s="293"/>
      <c r="AG672" s="293"/>
      <c r="AH672" s="293"/>
      <c r="AI672" s="293"/>
      <c r="AJ672" s="293"/>
      <c r="AK672" s="293"/>
      <c r="AL672" s="293"/>
      <c r="AM672" s="293"/>
      <c r="AN672" s="315"/>
      <c r="AO672" s="315"/>
      <c r="AP672" s="315"/>
      <c r="AQ672" s="293"/>
      <c r="AR672" s="293"/>
      <c r="AS672" s="316"/>
      <c r="AT672" s="316"/>
      <c r="AU672" s="293"/>
      <c r="AV672" s="293"/>
    </row>
    <row r="673" spans="1:48" x14ac:dyDescent="0.2">
      <c r="A673" s="286"/>
      <c r="B673" s="317"/>
      <c r="C673" s="293"/>
      <c r="D673" s="293"/>
      <c r="E673" s="293"/>
      <c r="F673" s="293"/>
      <c r="G673" s="293" t="str">
        <f t="shared" si="44"/>
        <v>____</v>
      </c>
      <c r="H673" s="294"/>
      <c r="I673" s="294"/>
      <c r="J673" s="295"/>
      <c r="K673" s="293"/>
      <c r="L673" s="293"/>
      <c r="M673" s="293"/>
      <c r="N673" s="312">
        <f t="shared" si="45"/>
        <v>0</v>
      </c>
      <c r="O673" s="312">
        <f t="shared" si="46"/>
        <v>0</v>
      </c>
      <c r="P673" s="312"/>
      <c r="Q673" s="312"/>
      <c r="R673" s="312"/>
      <c r="S673" s="296"/>
      <c r="T673" s="296"/>
      <c r="U673" s="296"/>
      <c r="V673" s="296"/>
      <c r="W673" s="290"/>
      <c r="X673" s="290"/>
      <c r="Y673" s="313"/>
      <c r="Z673" s="313"/>
      <c r="AA673" s="313"/>
      <c r="AB673" s="313"/>
      <c r="AC673" s="313"/>
      <c r="AD673" s="293"/>
      <c r="AE673" s="293"/>
      <c r="AF673" s="293"/>
      <c r="AG673" s="293"/>
      <c r="AH673" s="293"/>
      <c r="AI673" s="293"/>
      <c r="AJ673" s="293"/>
      <c r="AK673" s="293"/>
      <c r="AL673" s="293"/>
      <c r="AM673" s="293"/>
      <c r="AN673" s="315"/>
      <c r="AO673" s="315"/>
      <c r="AP673" s="315"/>
      <c r="AQ673" s="293"/>
      <c r="AR673" s="293"/>
      <c r="AS673" s="316"/>
      <c r="AT673" s="316"/>
      <c r="AU673" s="293"/>
      <c r="AV673" s="293"/>
    </row>
    <row r="674" spans="1:48" x14ac:dyDescent="0.2">
      <c r="A674" s="286"/>
      <c r="B674" s="317"/>
      <c r="C674" s="293"/>
      <c r="D674" s="293"/>
      <c r="E674" s="293"/>
      <c r="F674" s="293"/>
      <c r="G674" s="293" t="str">
        <f t="shared" si="44"/>
        <v>____</v>
      </c>
      <c r="H674" s="294"/>
      <c r="I674" s="294"/>
      <c r="J674" s="295"/>
      <c r="K674" s="293"/>
      <c r="L674" s="293"/>
      <c r="M674" s="293"/>
      <c r="N674" s="312">
        <f t="shared" si="45"/>
        <v>0</v>
      </c>
      <c r="O674" s="312">
        <f t="shared" si="46"/>
        <v>0</v>
      </c>
      <c r="P674" s="312"/>
      <c r="Q674" s="312"/>
      <c r="R674" s="312"/>
      <c r="S674" s="296"/>
      <c r="T674" s="296"/>
      <c r="U674" s="296"/>
      <c r="V674" s="296"/>
      <c r="W674" s="290"/>
      <c r="X674" s="290"/>
      <c r="Y674" s="313"/>
      <c r="Z674" s="313"/>
      <c r="AA674" s="313"/>
      <c r="AB674" s="313"/>
      <c r="AC674" s="313"/>
      <c r="AD674" s="293"/>
      <c r="AE674" s="293"/>
      <c r="AF674" s="293"/>
      <c r="AG674" s="293"/>
      <c r="AH674" s="293"/>
      <c r="AI674" s="293"/>
      <c r="AJ674" s="293"/>
      <c r="AK674" s="293"/>
      <c r="AL674" s="293"/>
      <c r="AM674" s="293"/>
      <c r="AN674" s="315"/>
      <c r="AO674" s="315"/>
      <c r="AP674" s="315"/>
      <c r="AQ674" s="293"/>
      <c r="AR674" s="293"/>
      <c r="AS674" s="316"/>
      <c r="AT674" s="316"/>
      <c r="AU674" s="293"/>
      <c r="AV674" s="293"/>
    </row>
    <row r="675" spans="1:48" x14ac:dyDescent="0.2">
      <c r="A675" s="286"/>
      <c r="B675" s="317"/>
      <c r="C675" s="293"/>
      <c r="D675" s="293"/>
      <c r="E675" s="293"/>
      <c r="F675" s="293"/>
      <c r="G675" s="293" t="str">
        <f t="shared" si="44"/>
        <v>____</v>
      </c>
      <c r="H675" s="294"/>
      <c r="I675" s="294"/>
      <c r="J675" s="295"/>
      <c r="K675" s="293"/>
      <c r="L675" s="293"/>
      <c r="M675" s="293"/>
      <c r="N675" s="312">
        <f t="shared" si="45"/>
        <v>0</v>
      </c>
      <c r="O675" s="312">
        <f t="shared" si="46"/>
        <v>0</v>
      </c>
      <c r="P675" s="312"/>
      <c r="Q675" s="312"/>
      <c r="R675" s="312"/>
      <c r="S675" s="296"/>
      <c r="T675" s="296"/>
      <c r="U675" s="296"/>
      <c r="V675" s="296"/>
      <c r="W675" s="290"/>
      <c r="X675" s="290"/>
      <c r="Y675" s="313"/>
      <c r="Z675" s="313"/>
      <c r="AA675" s="313"/>
      <c r="AB675" s="313"/>
      <c r="AC675" s="313"/>
      <c r="AD675" s="293"/>
      <c r="AE675" s="293"/>
      <c r="AF675" s="293"/>
      <c r="AG675" s="293"/>
      <c r="AH675" s="293"/>
      <c r="AI675" s="293"/>
      <c r="AJ675" s="293"/>
      <c r="AK675" s="293"/>
      <c r="AL675" s="293"/>
      <c r="AM675" s="293"/>
      <c r="AN675" s="315"/>
      <c r="AO675" s="315"/>
      <c r="AP675" s="315"/>
      <c r="AQ675" s="293"/>
      <c r="AR675" s="293"/>
      <c r="AS675" s="316"/>
      <c r="AT675" s="316"/>
      <c r="AU675" s="293"/>
      <c r="AV675" s="293"/>
    </row>
    <row r="676" spans="1:48" x14ac:dyDescent="0.2">
      <c r="A676" s="286"/>
      <c r="B676" s="317"/>
      <c r="C676" s="293"/>
      <c r="D676" s="293"/>
      <c r="E676" s="293"/>
      <c r="F676" s="293"/>
      <c r="G676" s="293" t="str">
        <f t="shared" si="44"/>
        <v>____</v>
      </c>
      <c r="H676" s="294"/>
      <c r="I676" s="294"/>
      <c r="J676" s="295"/>
      <c r="K676" s="293"/>
      <c r="L676" s="293"/>
      <c r="M676" s="293"/>
      <c r="N676" s="312">
        <f t="shared" si="45"/>
        <v>0</v>
      </c>
      <c r="O676" s="312">
        <f t="shared" si="46"/>
        <v>0</v>
      </c>
      <c r="P676" s="312"/>
      <c r="Q676" s="312"/>
      <c r="R676" s="312"/>
      <c r="S676" s="296"/>
      <c r="T676" s="296"/>
      <c r="U676" s="296"/>
      <c r="V676" s="296"/>
      <c r="W676" s="290"/>
      <c r="X676" s="290"/>
      <c r="Y676" s="313"/>
      <c r="Z676" s="313"/>
      <c r="AA676" s="313"/>
      <c r="AB676" s="313"/>
      <c r="AC676" s="313"/>
      <c r="AD676" s="293"/>
      <c r="AE676" s="293"/>
      <c r="AF676" s="293"/>
      <c r="AG676" s="293"/>
      <c r="AH676" s="293"/>
      <c r="AI676" s="293"/>
      <c r="AJ676" s="293"/>
      <c r="AK676" s="293"/>
      <c r="AL676" s="293"/>
      <c r="AM676" s="293"/>
      <c r="AN676" s="315"/>
      <c r="AO676" s="315"/>
      <c r="AP676" s="315"/>
      <c r="AQ676" s="293"/>
      <c r="AR676" s="293"/>
      <c r="AS676" s="316"/>
      <c r="AT676" s="316"/>
      <c r="AU676" s="293"/>
      <c r="AV676" s="293"/>
    </row>
    <row r="677" spans="1:48" x14ac:dyDescent="0.2">
      <c r="A677" s="286"/>
      <c r="B677" s="317"/>
      <c r="C677" s="293"/>
      <c r="D677" s="293"/>
      <c r="E677" s="293"/>
      <c r="F677" s="293"/>
      <c r="G677" s="293" t="str">
        <f t="shared" si="44"/>
        <v>____</v>
      </c>
      <c r="H677" s="294"/>
      <c r="I677" s="294"/>
      <c r="J677" s="295"/>
      <c r="K677" s="293"/>
      <c r="L677" s="293"/>
      <c r="M677" s="293"/>
      <c r="N677" s="312">
        <f t="shared" si="45"/>
        <v>0</v>
      </c>
      <c r="O677" s="312">
        <f t="shared" si="46"/>
        <v>0</v>
      </c>
      <c r="P677" s="312"/>
      <c r="Q677" s="312"/>
      <c r="R677" s="312"/>
      <c r="S677" s="296"/>
      <c r="T677" s="296"/>
      <c r="U677" s="296"/>
      <c r="V677" s="296"/>
      <c r="W677" s="290"/>
      <c r="X677" s="290"/>
      <c r="Y677" s="313"/>
      <c r="Z677" s="313"/>
      <c r="AA677" s="313"/>
      <c r="AB677" s="313"/>
      <c r="AC677" s="313"/>
      <c r="AD677" s="293"/>
      <c r="AE677" s="293"/>
      <c r="AF677" s="293"/>
      <c r="AG677" s="293"/>
      <c r="AH677" s="293"/>
      <c r="AI677" s="293"/>
      <c r="AJ677" s="293"/>
      <c r="AK677" s="293"/>
      <c r="AL677" s="293"/>
      <c r="AM677" s="293"/>
      <c r="AN677" s="315"/>
      <c r="AO677" s="315"/>
      <c r="AP677" s="315"/>
      <c r="AQ677" s="293"/>
      <c r="AR677" s="293"/>
      <c r="AS677" s="316"/>
      <c r="AT677" s="316"/>
      <c r="AU677" s="293"/>
      <c r="AV677" s="293"/>
    </row>
    <row r="678" spans="1:48" x14ac:dyDescent="0.2">
      <c r="A678" s="286"/>
      <c r="B678" s="317"/>
      <c r="C678" s="293"/>
      <c r="D678" s="293"/>
      <c r="E678" s="293"/>
      <c r="F678" s="293"/>
      <c r="G678" s="293" t="str">
        <f t="shared" si="44"/>
        <v>____</v>
      </c>
      <c r="H678" s="294"/>
      <c r="I678" s="294"/>
      <c r="J678" s="295"/>
      <c r="K678" s="293"/>
      <c r="L678" s="293"/>
      <c r="M678" s="293"/>
      <c r="N678" s="312">
        <f t="shared" si="45"/>
        <v>0</v>
      </c>
      <c r="O678" s="312">
        <f t="shared" si="46"/>
        <v>0</v>
      </c>
      <c r="P678" s="312"/>
      <c r="Q678" s="312"/>
      <c r="R678" s="312"/>
      <c r="S678" s="296"/>
      <c r="T678" s="296"/>
      <c r="U678" s="296"/>
      <c r="V678" s="296"/>
      <c r="W678" s="290"/>
      <c r="X678" s="290"/>
      <c r="Y678" s="313"/>
      <c r="Z678" s="313"/>
      <c r="AA678" s="313"/>
      <c r="AB678" s="313"/>
      <c r="AC678" s="313"/>
      <c r="AD678" s="293"/>
      <c r="AE678" s="293"/>
      <c r="AF678" s="293"/>
      <c r="AG678" s="293"/>
      <c r="AH678" s="293"/>
      <c r="AI678" s="293"/>
      <c r="AJ678" s="293"/>
      <c r="AK678" s="293"/>
      <c r="AL678" s="293"/>
      <c r="AM678" s="293"/>
      <c r="AN678" s="315"/>
      <c r="AO678" s="315"/>
      <c r="AP678" s="315"/>
      <c r="AQ678" s="293"/>
      <c r="AR678" s="293"/>
      <c r="AS678" s="316"/>
      <c r="AT678" s="316"/>
      <c r="AU678" s="293"/>
      <c r="AV678" s="293"/>
    </row>
    <row r="679" spans="1:48" x14ac:dyDescent="0.2">
      <c r="A679" s="286"/>
      <c r="B679" s="317"/>
      <c r="C679" s="293"/>
      <c r="D679" s="293"/>
      <c r="E679" s="293"/>
      <c r="F679" s="293"/>
      <c r="G679" s="293" t="str">
        <f t="shared" si="44"/>
        <v>____</v>
      </c>
      <c r="H679" s="294"/>
      <c r="I679" s="294"/>
      <c r="J679" s="295"/>
      <c r="K679" s="293"/>
      <c r="L679" s="293"/>
      <c r="M679" s="293"/>
      <c r="N679" s="312">
        <f t="shared" si="45"/>
        <v>0</v>
      </c>
      <c r="O679" s="312">
        <f t="shared" si="46"/>
        <v>0</v>
      </c>
      <c r="P679" s="312"/>
      <c r="Q679" s="312"/>
      <c r="R679" s="312"/>
      <c r="S679" s="296"/>
      <c r="T679" s="296"/>
      <c r="U679" s="296"/>
      <c r="V679" s="296"/>
      <c r="W679" s="290"/>
      <c r="X679" s="290"/>
      <c r="Y679" s="313"/>
      <c r="Z679" s="313"/>
      <c r="AA679" s="313"/>
      <c r="AB679" s="313"/>
      <c r="AC679" s="313"/>
      <c r="AD679" s="293"/>
      <c r="AE679" s="293"/>
      <c r="AF679" s="293"/>
      <c r="AG679" s="293"/>
      <c r="AH679" s="293"/>
      <c r="AI679" s="293"/>
      <c r="AJ679" s="293"/>
      <c r="AK679" s="293"/>
      <c r="AL679" s="293"/>
      <c r="AM679" s="293"/>
      <c r="AN679" s="315"/>
      <c r="AO679" s="315"/>
      <c r="AP679" s="315"/>
      <c r="AQ679" s="293"/>
      <c r="AR679" s="293"/>
      <c r="AS679" s="316"/>
      <c r="AT679" s="316"/>
      <c r="AU679" s="293"/>
      <c r="AV679" s="293"/>
    </row>
    <row r="680" spans="1:48" x14ac:dyDescent="0.2">
      <c r="A680" s="286"/>
      <c r="B680" s="317"/>
      <c r="C680" s="293"/>
      <c r="D680" s="293"/>
      <c r="E680" s="293"/>
      <c r="F680" s="293"/>
      <c r="G680" s="293" t="str">
        <f t="shared" si="44"/>
        <v>____</v>
      </c>
      <c r="H680" s="294"/>
      <c r="I680" s="294"/>
      <c r="J680" s="295"/>
      <c r="K680" s="293"/>
      <c r="L680" s="293"/>
      <c r="M680" s="293"/>
      <c r="N680" s="312">
        <f t="shared" si="45"/>
        <v>0</v>
      </c>
      <c r="O680" s="312">
        <f t="shared" si="46"/>
        <v>0</v>
      </c>
      <c r="P680" s="312"/>
      <c r="Q680" s="312"/>
      <c r="R680" s="312"/>
      <c r="S680" s="296"/>
      <c r="T680" s="296"/>
      <c r="U680" s="296"/>
      <c r="V680" s="296"/>
      <c r="W680" s="290"/>
      <c r="X680" s="290"/>
      <c r="Y680" s="313"/>
      <c r="Z680" s="313"/>
      <c r="AA680" s="313"/>
      <c r="AB680" s="313"/>
      <c r="AC680" s="313"/>
      <c r="AD680" s="293"/>
      <c r="AE680" s="293"/>
      <c r="AF680" s="293"/>
      <c r="AG680" s="293"/>
      <c r="AH680" s="293"/>
      <c r="AI680" s="293"/>
      <c r="AJ680" s="293"/>
      <c r="AK680" s="293"/>
      <c r="AL680" s="293"/>
      <c r="AM680" s="293"/>
      <c r="AN680" s="315"/>
      <c r="AO680" s="315"/>
      <c r="AP680" s="315"/>
      <c r="AQ680" s="293"/>
      <c r="AR680" s="293"/>
      <c r="AS680" s="316"/>
      <c r="AT680" s="316"/>
      <c r="AU680" s="293"/>
      <c r="AV680" s="293"/>
    </row>
    <row r="681" spans="1:48" x14ac:dyDescent="0.2">
      <c r="A681" s="286"/>
      <c r="B681" s="317"/>
      <c r="C681" s="293"/>
      <c r="D681" s="293"/>
      <c r="E681" s="293"/>
      <c r="F681" s="293"/>
      <c r="G681" s="293" t="str">
        <f t="shared" si="44"/>
        <v>____</v>
      </c>
      <c r="H681" s="294"/>
      <c r="I681" s="294"/>
      <c r="J681" s="295"/>
      <c r="K681" s="293"/>
      <c r="L681" s="293"/>
      <c r="M681" s="293"/>
      <c r="N681" s="312">
        <f t="shared" si="45"/>
        <v>0</v>
      </c>
      <c r="O681" s="312">
        <f t="shared" si="46"/>
        <v>0</v>
      </c>
      <c r="P681" s="312"/>
      <c r="Q681" s="312"/>
      <c r="R681" s="312"/>
      <c r="S681" s="296"/>
      <c r="T681" s="296"/>
      <c r="U681" s="296"/>
      <c r="V681" s="296"/>
      <c r="W681" s="290"/>
      <c r="X681" s="290"/>
      <c r="Y681" s="313"/>
      <c r="Z681" s="313"/>
      <c r="AA681" s="313"/>
      <c r="AB681" s="313"/>
      <c r="AC681" s="313"/>
      <c r="AD681" s="293"/>
      <c r="AE681" s="293"/>
      <c r="AF681" s="293"/>
      <c r="AG681" s="293"/>
      <c r="AH681" s="293"/>
      <c r="AI681" s="293"/>
      <c r="AJ681" s="293"/>
      <c r="AK681" s="293"/>
      <c r="AL681" s="293"/>
      <c r="AM681" s="293"/>
      <c r="AN681" s="315"/>
      <c r="AO681" s="315"/>
      <c r="AP681" s="315"/>
      <c r="AQ681" s="293"/>
      <c r="AR681" s="293"/>
      <c r="AS681" s="316"/>
      <c r="AT681" s="316"/>
      <c r="AU681" s="293"/>
      <c r="AV681" s="293"/>
    </row>
    <row r="682" spans="1:48" x14ac:dyDescent="0.2">
      <c r="A682" s="286"/>
      <c r="B682" s="317"/>
      <c r="C682" s="293"/>
      <c r="D682" s="293"/>
      <c r="E682" s="293"/>
      <c r="F682" s="293"/>
      <c r="G682" s="293" t="str">
        <f t="shared" si="44"/>
        <v>____</v>
      </c>
      <c r="H682" s="294"/>
      <c r="I682" s="294"/>
      <c r="J682" s="295"/>
      <c r="K682" s="293"/>
      <c r="L682" s="293"/>
      <c r="M682" s="293"/>
      <c r="N682" s="312">
        <f t="shared" si="45"/>
        <v>0</v>
      </c>
      <c r="O682" s="312">
        <f t="shared" si="46"/>
        <v>0</v>
      </c>
      <c r="P682" s="312"/>
      <c r="Q682" s="312"/>
      <c r="R682" s="312"/>
      <c r="S682" s="296"/>
      <c r="T682" s="296"/>
      <c r="U682" s="296"/>
      <c r="V682" s="296"/>
      <c r="W682" s="290"/>
      <c r="X682" s="290"/>
      <c r="Y682" s="313"/>
      <c r="Z682" s="313"/>
      <c r="AA682" s="313"/>
      <c r="AB682" s="313"/>
      <c r="AC682" s="313"/>
      <c r="AD682" s="293"/>
      <c r="AE682" s="293"/>
      <c r="AF682" s="293"/>
      <c r="AG682" s="293"/>
      <c r="AH682" s="293"/>
      <c r="AI682" s="293"/>
      <c r="AJ682" s="293"/>
      <c r="AK682" s="293"/>
      <c r="AL682" s="293"/>
      <c r="AM682" s="293"/>
      <c r="AN682" s="315"/>
      <c r="AO682" s="315"/>
      <c r="AP682" s="315"/>
      <c r="AQ682" s="293"/>
      <c r="AR682" s="293"/>
      <c r="AS682" s="316"/>
      <c r="AT682" s="316"/>
      <c r="AU682" s="293"/>
      <c r="AV682" s="293"/>
    </row>
    <row r="683" spans="1:48" x14ac:dyDescent="0.2">
      <c r="A683" s="286"/>
      <c r="B683" s="317"/>
      <c r="C683" s="293"/>
      <c r="D683" s="293"/>
      <c r="E683" s="293"/>
      <c r="F683" s="293"/>
      <c r="G683" s="293" t="str">
        <f t="shared" si="44"/>
        <v>____</v>
      </c>
      <c r="H683" s="294"/>
      <c r="I683" s="294"/>
      <c r="J683" s="295"/>
      <c r="K683" s="293"/>
      <c r="L683" s="293"/>
      <c r="M683" s="293"/>
      <c r="N683" s="312">
        <f t="shared" si="45"/>
        <v>0</v>
      </c>
      <c r="O683" s="312">
        <f t="shared" si="46"/>
        <v>0</v>
      </c>
      <c r="P683" s="312"/>
      <c r="Q683" s="312"/>
      <c r="R683" s="312"/>
      <c r="S683" s="296"/>
      <c r="T683" s="296"/>
      <c r="U683" s="296"/>
      <c r="V683" s="296"/>
      <c r="W683" s="290"/>
      <c r="X683" s="290"/>
      <c r="Y683" s="313"/>
      <c r="Z683" s="313"/>
      <c r="AA683" s="313"/>
      <c r="AB683" s="313"/>
      <c r="AC683" s="313"/>
      <c r="AD683" s="293"/>
      <c r="AE683" s="293"/>
      <c r="AF683" s="293"/>
      <c r="AG683" s="293"/>
      <c r="AH683" s="293"/>
      <c r="AI683" s="293"/>
      <c r="AJ683" s="293"/>
      <c r="AK683" s="293"/>
      <c r="AL683" s="293"/>
      <c r="AM683" s="293"/>
      <c r="AN683" s="315"/>
      <c r="AO683" s="315"/>
      <c r="AP683" s="315"/>
      <c r="AQ683" s="293"/>
      <c r="AR683" s="293"/>
      <c r="AS683" s="316"/>
      <c r="AT683" s="316"/>
      <c r="AU683" s="293"/>
      <c r="AV683" s="293"/>
    </row>
    <row r="684" spans="1:48" x14ac:dyDescent="0.2">
      <c r="A684" s="286"/>
      <c r="B684" s="317"/>
      <c r="C684" s="293"/>
      <c r="D684" s="293"/>
      <c r="E684" s="293"/>
      <c r="F684" s="293"/>
      <c r="G684" s="293" t="str">
        <f t="shared" si="44"/>
        <v>____</v>
      </c>
      <c r="H684" s="294"/>
      <c r="I684" s="294"/>
      <c r="J684" s="295"/>
      <c r="K684" s="293"/>
      <c r="L684" s="293"/>
      <c r="M684" s="293"/>
      <c r="N684" s="312">
        <f t="shared" si="45"/>
        <v>0</v>
      </c>
      <c r="O684" s="312">
        <f t="shared" si="46"/>
        <v>0</v>
      </c>
      <c r="P684" s="312"/>
      <c r="Q684" s="312"/>
      <c r="R684" s="312"/>
      <c r="S684" s="296"/>
      <c r="T684" s="296"/>
      <c r="U684" s="296"/>
      <c r="V684" s="296"/>
      <c r="W684" s="290"/>
      <c r="X684" s="290"/>
      <c r="Y684" s="313"/>
      <c r="Z684" s="313"/>
      <c r="AA684" s="313"/>
      <c r="AB684" s="313"/>
      <c r="AC684" s="313"/>
      <c r="AD684" s="293"/>
      <c r="AE684" s="293"/>
      <c r="AF684" s="293"/>
      <c r="AG684" s="293"/>
      <c r="AH684" s="293"/>
      <c r="AI684" s="293"/>
      <c r="AJ684" s="293"/>
      <c r="AK684" s="293"/>
      <c r="AL684" s="293"/>
      <c r="AM684" s="293"/>
      <c r="AN684" s="315"/>
      <c r="AO684" s="315"/>
      <c r="AP684" s="315"/>
      <c r="AQ684" s="293"/>
      <c r="AR684" s="293"/>
      <c r="AS684" s="316"/>
      <c r="AT684" s="316"/>
      <c r="AU684" s="293"/>
      <c r="AV684" s="293"/>
    </row>
    <row r="685" spans="1:48" x14ac:dyDescent="0.2">
      <c r="A685" s="286"/>
      <c r="B685" s="317"/>
      <c r="C685" s="293"/>
      <c r="D685" s="293"/>
      <c r="E685" s="293"/>
      <c r="F685" s="293"/>
      <c r="G685" s="293" t="str">
        <f t="shared" si="44"/>
        <v>____</v>
      </c>
      <c r="H685" s="294"/>
      <c r="I685" s="294"/>
      <c r="J685" s="295"/>
      <c r="K685" s="293"/>
      <c r="L685" s="293"/>
      <c r="M685" s="293"/>
      <c r="N685" s="312">
        <f t="shared" si="45"/>
        <v>0</v>
      </c>
      <c r="O685" s="312">
        <f t="shared" si="46"/>
        <v>0</v>
      </c>
      <c r="P685" s="312"/>
      <c r="Q685" s="312"/>
      <c r="R685" s="312"/>
      <c r="S685" s="296"/>
      <c r="T685" s="296"/>
      <c r="U685" s="296"/>
      <c r="V685" s="296"/>
      <c r="W685" s="290"/>
      <c r="X685" s="290"/>
      <c r="Y685" s="313"/>
      <c r="Z685" s="313"/>
      <c r="AA685" s="313"/>
      <c r="AB685" s="313"/>
      <c r="AC685" s="313"/>
      <c r="AD685" s="293"/>
      <c r="AE685" s="293"/>
      <c r="AF685" s="293"/>
      <c r="AG685" s="293"/>
      <c r="AH685" s="293"/>
      <c r="AI685" s="293"/>
      <c r="AJ685" s="293"/>
      <c r="AK685" s="293"/>
      <c r="AL685" s="293"/>
      <c r="AM685" s="293"/>
      <c r="AN685" s="315"/>
      <c r="AO685" s="315"/>
      <c r="AP685" s="315"/>
      <c r="AQ685" s="293"/>
      <c r="AR685" s="293"/>
      <c r="AS685" s="316"/>
      <c r="AT685" s="316"/>
      <c r="AU685" s="293"/>
      <c r="AV685" s="293"/>
    </row>
    <row r="686" spans="1:48" x14ac:dyDescent="0.2">
      <c r="A686" s="286"/>
      <c r="B686" s="317"/>
      <c r="C686" s="293"/>
      <c r="D686" s="293"/>
      <c r="E686" s="293"/>
      <c r="F686" s="293"/>
      <c r="G686" s="293" t="str">
        <f t="shared" si="44"/>
        <v>____</v>
      </c>
      <c r="H686" s="294"/>
      <c r="I686" s="294"/>
      <c r="J686" s="295"/>
      <c r="K686" s="293"/>
      <c r="L686" s="293"/>
      <c r="M686" s="293"/>
      <c r="N686" s="312">
        <f t="shared" si="45"/>
        <v>0</v>
      </c>
      <c r="O686" s="312">
        <f t="shared" si="46"/>
        <v>0</v>
      </c>
      <c r="P686" s="312"/>
      <c r="Q686" s="312"/>
      <c r="R686" s="312"/>
      <c r="S686" s="296"/>
      <c r="T686" s="296"/>
      <c r="U686" s="296"/>
      <c r="V686" s="296"/>
      <c r="W686" s="290"/>
      <c r="X686" s="290"/>
      <c r="Y686" s="313"/>
      <c r="Z686" s="313"/>
      <c r="AA686" s="313"/>
      <c r="AB686" s="313"/>
      <c r="AC686" s="313"/>
      <c r="AD686" s="293"/>
      <c r="AE686" s="293"/>
      <c r="AF686" s="293"/>
      <c r="AG686" s="293"/>
      <c r="AH686" s="293"/>
      <c r="AI686" s="293"/>
      <c r="AJ686" s="293"/>
      <c r="AK686" s="293"/>
      <c r="AL686" s="293"/>
      <c r="AM686" s="293"/>
      <c r="AN686" s="315"/>
      <c r="AO686" s="315"/>
      <c r="AP686" s="315"/>
      <c r="AQ686" s="293"/>
      <c r="AR686" s="293"/>
      <c r="AS686" s="316"/>
      <c r="AT686" s="316"/>
      <c r="AU686" s="293"/>
      <c r="AV686" s="293"/>
    </row>
    <row r="687" spans="1:48" x14ac:dyDescent="0.2">
      <c r="A687" s="286"/>
      <c r="B687" s="317"/>
      <c r="C687" s="293"/>
      <c r="D687" s="293"/>
      <c r="E687" s="293"/>
      <c r="F687" s="293"/>
      <c r="G687" s="293" t="str">
        <f t="shared" si="44"/>
        <v>____</v>
      </c>
      <c r="H687" s="294"/>
      <c r="I687" s="294"/>
      <c r="J687" s="295"/>
      <c r="K687" s="293"/>
      <c r="L687" s="293"/>
      <c r="M687" s="293"/>
      <c r="N687" s="312">
        <f t="shared" si="45"/>
        <v>0</v>
      </c>
      <c r="O687" s="312">
        <f t="shared" si="46"/>
        <v>0</v>
      </c>
      <c r="P687" s="312"/>
      <c r="Q687" s="312"/>
      <c r="R687" s="312"/>
      <c r="S687" s="296"/>
      <c r="T687" s="296"/>
      <c r="U687" s="296"/>
      <c r="V687" s="296"/>
      <c r="W687" s="290"/>
      <c r="X687" s="290"/>
      <c r="Y687" s="313"/>
      <c r="Z687" s="313"/>
      <c r="AA687" s="313"/>
      <c r="AB687" s="313"/>
      <c r="AC687" s="313"/>
      <c r="AD687" s="293"/>
      <c r="AE687" s="293"/>
      <c r="AF687" s="293"/>
      <c r="AG687" s="293"/>
      <c r="AH687" s="293"/>
      <c r="AI687" s="293"/>
      <c r="AJ687" s="293"/>
      <c r="AK687" s="293"/>
      <c r="AL687" s="293"/>
      <c r="AM687" s="293"/>
      <c r="AN687" s="315"/>
      <c r="AO687" s="315"/>
      <c r="AP687" s="315"/>
      <c r="AQ687" s="293"/>
      <c r="AR687" s="293"/>
      <c r="AS687" s="316"/>
      <c r="AT687" s="316"/>
      <c r="AU687" s="293"/>
      <c r="AV687" s="293"/>
    </row>
    <row r="688" spans="1:48" x14ac:dyDescent="0.2">
      <c r="A688" s="286"/>
      <c r="B688" s="317"/>
      <c r="C688" s="293"/>
      <c r="D688" s="293"/>
      <c r="E688" s="293"/>
      <c r="F688" s="293"/>
      <c r="G688" s="293" t="str">
        <f t="shared" si="44"/>
        <v>____</v>
      </c>
      <c r="H688" s="294"/>
      <c r="I688" s="294"/>
      <c r="J688" s="295"/>
      <c r="K688" s="293"/>
      <c r="L688" s="293"/>
      <c r="M688" s="293"/>
      <c r="N688" s="312">
        <f t="shared" si="45"/>
        <v>0</v>
      </c>
      <c r="O688" s="312">
        <f t="shared" si="46"/>
        <v>0</v>
      </c>
      <c r="P688" s="312"/>
      <c r="Q688" s="312"/>
      <c r="R688" s="312"/>
      <c r="S688" s="296"/>
      <c r="T688" s="296"/>
      <c r="U688" s="296"/>
      <c r="V688" s="296"/>
      <c r="W688" s="290"/>
      <c r="X688" s="290"/>
      <c r="Y688" s="313"/>
      <c r="Z688" s="313"/>
      <c r="AA688" s="313"/>
      <c r="AB688" s="313"/>
      <c r="AC688" s="313"/>
      <c r="AD688" s="293"/>
      <c r="AE688" s="293"/>
      <c r="AF688" s="293"/>
      <c r="AG688" s="293"/>
      <c r="AH688" s="293"/>
      <c r="AI688" s="293"/>
      <c r="AJ688" s="293"/>
      <c r="AK688" s="293"/>
      <c r="AL688" s="293"/>
      <c r="AM688" s="293"/>
      <c r="AN688" s="315"/>
      <c r="AO688" s="315"/>
      <c r="AP688" s="315"/>
      <c r="AQ688" s="293"/>
      <c r="AR688" s="293"/>
      <c r="AS688" s="316"/>
      <c r="AT688" s="316"/>
      <c r="AU688" s="293"/>
      <c r="AV688" s="293"/>
    </row>
    <row r="689" spans="1:48" x14ac:dyDescent="0.2">
      <c r="A689" s="286"/>
      <c r="B689" s="317"/>
      <c r="C689" s="293"/>
      <c r="D689" s="293"/>
      <c r="E689" s="293"/>
      <c r="F689" s="293"/>
      <c r="G689" s="293" t="str">
        <f t="shared" si="44"/>
        <v>____</v>
      </c>
      <c r="H689" s="294"/>
      <c r="I689" s="294"/>
      <c r="J689" s="295"/>
      <c r="K689" s="293"/>
      <c r="L689" s="293"/>
      <c r="M689" s="293"/>
      <c r="N689" s="312">
        <f t="shared" si="45"/>
        <v>0</v>
      </c>
      <c r="O689" s="312">
        <f t="shared" si="46"/>
        <v>0</v>
      </c>
      <c r="P689" s="312"/>
      <c r="Q689" s="312"/>
      <c r="R689" s="312"/>
      <c r="S689" s="296"/>
      <c r="T689" s="296"/>
      <c r="U689" s="296"/>
      <c r="V689" s="296"/>
      <c r="W689" s="290"/>
      <c r="X689" s="290"/>
      <c r="Y689" s="313"/>
      <c r="Z689" s="313"/>
      <c r="AA689" s="313"/>
      <c r="AB689" s="313"/>
      <c r="AC689" s="313"/>
      <c r="AD689" s="293"/>
      <c r="AE689" s="293"/>
      <c r="AF689" s="293"/>
      <c r="AG689" s="293"/>
      <c r="AH689" s="293"/>
      <c r="AI689" s="293"/>
      <c r="AJ689" s="293"/>
      <c r="AK689" s="293"/>
      <c r="AL689" s="293"/>
      <c r="AM689" s="293"/>
      <c r="AN689" s="315"/>
      <c r="AO689" s="315"/>
      <c r="AP689" s="315"/>
      <c r="AQ689" s="293"/>
      <c r="AR689" s="293"/>
      <c r="AS689" s="316"/>
      <c r="AT689" s="316"/>
      <c r="AU689" s="293"/>
      <c r="AV689" s="293"/>
    </row>
    <row r="690" spans="1:48" x14ac:dyDescent="0.2">
      <c r="A690" s="286"/>
      <c r="B690" s="317"/>
      <c r="C690" s="293"/>
      <c r="D690" s="293"/>
      <c r="E690" s="293"/>
      <c r="F690" s="293"/>
      <c r="G690" s="293" t="str">
        <f t="shared" si="44"/>
        <v>____</v>
      </c>
      <c r="H690" s="294"/>
      <c r="I690" s="294"/>
      <c r="J690" s="295"/>
      <c r="K690" s="293"/>
      <c r="L690" s="293"/>
      <c r="M690" s="293"/>
      <c r="N690" s="312">
        <f t="shared" si="45"/>
        <v>0</v>
      </c>
      <c r="O690" s="312">
        <f t="shared" si="46"/>
        <v>0</v>
      </c>
      <c r="P690" s="312"/>
      <c r="Q690" s="312"/>
      <c r="R690" s="312"/>
      <c r="S690" s="296"/>
      <c r="T690" s="296"/>
      <c r="U690" s="296"/>
      <c r="V690" s="296"/>
      <c r="W690" s="290"/>
      <c r="X690" s="290"/>
      <c r="Y690" s="313"/>
      <c r="Z690" s="313"/>
      <c r="AA690" s="313"/>
      <c r="AB690" s="313"/>
      <c r="AC690" s="313"/>
      <c r="AD690" s="293"/>
      <c r="AE690" s="293"/>
      <c r="AF690" s="293"/>
      <c r="AG690" s="293"/>
      <c r="AH690" s="293"/>
      <c r="AI690" s="293"/>
      <c r="AJ690" s="293"/>
      <c r="AK690" s="293"/>
      <c r="AL690" s="293"/>
      <c r="AM690" s="293"/>
      <c r="AN690" s="315"/>
      <c r="AO690" s="315"/>
      <c r="AP690" s="315"/>
      <c r="AQ690" s="293"/>
      <c r="AR690" s="293"/>
      <c r="AS690" s="316"/>
      <c r="AT690" s="316"/>
      <c r="AU690" s="293"/>
      <c r="AV690" s="293"/>
    </row>
    <row r="691" spans="1:48" x14ac:dyDescent="0.2">
      <c r="A691" s="286"/>
      <c r="B691" s="317"/>
      <c r="C691" s="293"/>
      <c r="D691" s="293"/>
      <c r="E691" s="293"/>
      <c r="F691" s="293"/>
      <c r="G691" s="293" t="str">
        <f t="shared" si="44"/>
        <v>____</v>
      </c>
      <c r="H691" s="294"/>
      <c r="I691" s="294"/>
      <c r="J691" s="295"/>
      <c r="K691" s="293"/>
      <c r="L691" s="293"/>
      <c r="M691" s="293"/>
      <c r="N691" s="312">
        <f t="shared" si="45"/>
        <v>0</v>
      </c>
      <c r="O691" s="312">
        <f t="shared" si="46"/>
        <v>0</v>
      </c>
      <c r="P691" s="312"/>
      <c r="Q691" s="312"/>
      <c r="R691" s="312"/>
      <c r="S691" s="296"/>
      <c r="T691" s="296"/>
      <c r="U691" s="296"/>
      <c r="V691" s="296"/>
      <c r="W691" s="290"/>
      <c r="X691" s="290"/>
      <c r="Y691" s="313"/>
      <c r="Z691" s="313"/>
      <c r="AA691" s="313"/>
      <c r="AB691" s="313"/>
      <c r="AC691" s="313"/>
      <c r="AD691" s="293"/>
      <c r="AE691" s="293"/>
      <c r="AF691" s="293"/>
      <c r="AG691" s="293"/>
      <c r="AH691" s="293"/>
      <c r="AI691" s="293"/>
      <c r="AJ691" s="293"/>
      <c r="AK691" s="293"/>
      <c r="AL691" s="293"/>
      <c r="AM691" s="293"/>
      <c r="AN691" s="315"/>
      <c r="AO691" s="315"/>
      <c r="AP691" s="315"/>
      <c r="AQ691" s="293"/>
      <c r="AR691" s="293"/>
      <c r="AS691" s="316"/>
      <c r="AT691" s="316"/>
      <c r="AU691" s="293"/>
      <c r="AV691" s="293"/>
    </row>
    <row r="692" spans="1:48" x14ac:dyDescent="0.2">
      <c r="A692" s="286"/>
      <c r="B692" s="317"/>
      <c r="C692" s="293"/>
      <c r="D692" s="293"/>
      <c r="E692" s="293"/>
      <c r="F692" s="293"/>
      <c r="G692" s="293" t="str">
        <f t="shared" si="44"/>
        <v>____</v>
      </c>
      <c r="H692" s="294"/>
      <c r="I692" s="294"/>
      <c r="J692" s="295"/>
      <c r="K692" s="293"/>
      <c r="L692" s="293"/>
      <c r="M692" s="293"/>
      <c r="N692" s="312">
        <f t="shared" si="45"/>
        <v>0</v>
      </c>
      <c r="O692" s="312">
        <f t="shared" si="46"/>
        <v>0</v>
      </c>
      <c r="P692" s="312"/>
      <c r="Q692" s="312"/>
      <c r="R692" s="312"/>
      <c r="S692" s="296"/>
      <c r="T692" s="296"/>
      <c r="U692" s="296"/>
      <c r="V692" s="296"/>
      <c r="W692" s="290"/>
      <c r="X692" s="290"/>
      <c r="Y692" s="313"/>
      <c r="Z692" s="313"/>
      <c r="AA692" s="313"/>
      <c r="AB692" s="313"/>
      <c r="AC692" s="313"/>
      <c r="AD692" s="293"/>
      <c r="AE692" s="293"/>
      <c r="AF692" s="293"/>
      <c r="AG692" s="293"/>
      <c r="AH692" s="293"/>
      <c r="AI692" s="293"/>
      <c r="AJ692" s="293"/>
      <c r="AK692" s="293"/>
      <c r="AL692" s="293"/>
      <c r="AM692" s="293"/>
      <c r="AN692" s="315"/>
      <c r="AO692" s="315"/>
      <c r="AP692" s="315"/>
      <c r="AQ692" s="293"/>
      <c r="AR692" s="293"/>
      <c r="AS692" s="316"/>
      <c r="AT692" s="316"/>
      <c r="AU692" s="293"/>
      <c r="AV692" s="293"/>
    </row>
    <row r="693" spans="1:48" x14ac:dyDescent="0.2">
      <c r="A693" s="286"/>
      <c r="B693" s="317"/>
      <c r="C693" s="293"/>
      <c r="D693" s="293"/>
      <c r="E693" s="293"/>
      <c r="F693" s="293"/>
      <c r="G693" s="293" t="str">
        <f t="shared" si="44"/>
        <v>____</v>
      </c>
      <c r="H693" s="294"/>
      <c r="I693" s="294"/>
      <c r="J693" s="295"/>
      <c r="K693" s="293"/>
      <c r="L693" s="293"/>
      <c r="M693" s="293"/>
      <c r="N693" s="312">
        <f t="shared" si="45"/>
        <v>0</v>
      </c>
      <c r="O693" s="312">
        <f t="shared" si="46"/>
        <v>0</v>
      </c>
      <c r="P693" s="312"/>
      <c r="Q693" s="312"/>
      <c r="R693" s="312"/>
      <c r="S693" s="296"/>
      <c r="T693" s="296"/>
      <c r="U693" s="296"/>
      <c r="V693" s="296"/>
      <c r="W693" s="290"/>
      <c r="X693" s="290"/>
      <c r="Y693" s="313"/>
      <c r="Z693" s="313"/>
      <c r="AA693" s="313"/>
      <c r="AB693" s="313"/>
      <c r="AC693" s="313"/>
      <c r="AD693" s="293"/>
      <c r="AE693" s="293"/>
      <c r="AF693" s="293"/>
      <c r="AG693" s="293"/>
      <c r="AH693" s="293"/>
      <c r="AI693" s="293"/>
      <c r="AJ693" s="293"/>
      <c r="AK693" s="293"/>
      <c r="AL693" s="293"/>
      <c r="AM693" s="293"/>
      <c r="AN693" s="315"/>
      <c r="AO693" s="315"/>
      <c r="AP693" s="315"/>
      <c r="AQ693" s="293"/>
      <c r="AR693" s="293"/>
      <c r="AS693" s="316"/>
      <c r="AT693" s="316"/>
      <c r="AU693" s="293"/>
      <c r="AV693" s="293"/>
    </row>
    <row r="694" spans="1:48" x14ac:dyDescent="0.2">
      <c r="A694" s="286"/>
      <c r="B694" s="317"/>
      <c r="C694" s="293"/>
      <c r="D694" s="293"/>
      <c r="E694" s="293"/>
      <c r="F694" s="293"/>
      <c r="G694" s="293" t="str">
        <f t="shared" si="44"/>
        <v>____</v>
      </c>
      <c r="H694" s="294"/>
      <c r="I694" s="294"/>
      <c r="J694" s="295"/>
      <c r="K694" s="293"/>
      <c r="L694" s="293"/>
      <c r="M694" s="293"/>
      <c r="N694" s="312">
        <f t="shared" si="45"/>
        <v>0</v>
      </c>
      <c r="O694" s="312">
        <f t="shared" si="46"/>
        <v>0</v>
      </c>
      <c r="P694" s="312"/>
      <c r="Q694" s="312"/>
      <c r="R694" s="312"/>
      <c r="S694" s="296"/>
      <c r="T694" s="296"/>
      <c r="U694" s="296"/>
      <c r="V694" s="296"/>
      <c r="W694" s="290"/>
      <c r="X694" s="290"/>
      <c r="Y694" s="313"/>
      <c r="Z694" s="313"/>
      <c r="AA694" s="313"/>
      <c r="AB694" s="313"/>
      <c r="AC694" s="313"/>
      <c r="AD694" s="293"/>
      <c r="AE694" s="293"/>
      <c r="AF694" s="293"/>
      <c r="AG694" s="293"/>
      <c r="AH694" s="293"/>
      <c r="AI694" s="293"/>
      <c r="AJ694" s="293"/>
      <c r="AK694" s="293"/>
      <c r="AL694" s="293"/>
      <c r="AM694" s="293"/>
      <c r="AN694" s="315"/>
      <c r="AO694" s="315"/>
      <c r="AP694" s="315"/>
      <c r="AQ694" s="293"/>
      <c r="AR694" s="293"/>
      <c r="AS694" s="316"/>
      <c r="AT694" s="316"/>
      <c r="AU694" s="293"/>
      <c r="AV694" s="293"/>
    </row>
    <row r="695" spans="1:48" x14ac:dyDescent="0.2">
      <c r="A695" s="286"/>
      <c r="B695" s="317"/>
      <c r="C695" s="293"/>
      <c r="D695" s="293"/>
      <c r="E695" s="293"/>
      <c r="F695" s="293"/>
      <c r="G695" s="293" t="str">
        <f t="shared" si="44"/>
        <v>____</v>
      </c>
      <c r="H695" s="294"/>
      <c r="I695" s="294"/>
      <c r="J695" s="295"/>
      <c r="K695" s="293"/>
      <c r="L695" s="293"/>
      <c r="M695" s="293"/>
      <c r="N695" s="312">
        <f t="shared" si="45"/>
        <v>0</v>
      </c>
      <c r="O695" s="312">
        <f t="shared" si="46"/>
        <v>0</v>
      </c>
      <c r="P695" s="312"/>
      <c r="Q695" s="312"/>
      <c r="R695" s="312"/>
      <c r="S695" s="296"/>
      <c r="T695" s="296"/>
      <c r="U695" s="296"/>
      <c r="V695" s="296"/>
      <c r="W695" s="290"/>
      <c r="X695" s="290"/>
      <c r="Y695" s="313"/>
      <c r="Z695" s="313"/>
      <c r="AA695" s="313"/>
      <c r="AB695" s="313"/>
      <c r="AC695" s="313"/>
      <c r="AD695" s="293"/>
      <c r="AE695" s="293"/>
      <c r="AF695" s="293"/>
      <c r="AG695" s="293"/>
      <c r="AH695" s="293"/>
      <c r="AI695" s="293"/>
      <c r="AJ695" s="293"/>
      <c r="AK695" s="293"/>
      <c r="AL695" s="293"/>
      <c r="AM695" s="293"/>
      <c r="AN695" s="315"/>
      <c r="AO695" s="315"/>
      <c r="AP695" s="315"/>
      <c r="AQ695" s="293"/>
      <c r="AR695" s="293"/>
      <c r="AS695" s="316"/>
      <c r="AT695" s="316"/>
      <c r="AU695" s="293"/>
      <c r="AV695" s="293"/>
    </row>
    <row r="696" spans="1:48" x14ac:dyDescent="0.2">
      <c r="A696" s="286"/>
      <c r="B696" s="317"/>
      <c r="C696" s="293"/>
      <c r="D696" s="293"/>
      <c r="E696" s="293"/>
      <c r="F696" s="293"/>
      <c r="G696" s="293" t="str">
        <f t="shared" si="44"/>
        <v>____</v>
      </c>
      <c r="H696" s="294"/>
      <c r="I696" s="294"/>
      <c r="J696" s="295"/>
      <c r="K696" s="293"/>
      <c r="L696" s="293"/>
      <c r="M696" s="293"/>
      <c r="N696" s="312">
        <f t="shared" si="45"/>
        <v>0</v>
      </c>
      <c r="O696" s="312">
        <f t="shared" si="46"/>
        <v>0</v>
      </c>
      <c r="P696" s="312"/>
      <c r="Q696" s="312"/>
      <c r="R696" s="312"/>
      <c r="S696" s="296"/>
      <c r="T696" s="296"/>
      <c r="U696" s="296"/>
      <c r="V696" s="296"/>
      <c r="W696" s="290"/>
      <c r="X696" s="290"/>
      <c r="Y696" s="313"/>
      <c r="Z696" s="313"/>
      <c r="AA696" s="313"/>
      <c r="AB696" s="313"/>
      <c r="AC696" s="313"/>
      <c r="AD696" s="293"/>
      <c r="AE696" s="293"/>
      <c r="AF696" s="293"/>
      <c r="AG696" s="293"/>
      <c r="AH696" s="293"/>
      <c r="AI696" s="293"/>
      <c r="AJ696" s="293"/>
      <c r="AK696" s="293"/>
      <c r="AL696" s="293"/>
      <c r="AM696" s="293"/>
      <c r="AN696" s="315"/>
      <c r="AO696" s="315"/>
      <c r="AP696" s="315"/>
      <c r="AQ696" s="293"/>
      <c r="AR696" s="293"/>
      <c r="AS696" s="316"/>
      <c r="AT696" s="316"/>
      <c r="AU696" s="293"/>
      <c r="AV696" s="293"/>
    </row>
    <row r="697" spans="1:48" x14ac:dyDescent="0.2">
      <c r="A697" s="286"/>
      <c r="B697" s="317"/>
      <c r="C697" s="293"/>
      <c r="D697" s="293"/>
      <c r="E697" s="293"/>
      <c r="F697" s="293"/>
      <c r="G697" s="293" t="str">
        <f t="shared" si="44"/>
        <v>____</v>
      </c>
      <c r="H697" s="294"/>
      <c r="I697" s="294"/>
      <c r="J697" s="295"/>
      <c r="K697" s="293"/>
      <c r="L697" s="293"/>
      <c r="M697" s="293"/>
      <c r="N697" s="312">
        <f t="shared" si="45"/>
        <v>0</v>
      </c>
      <c r="O697" s="312">
        <f t="shared" si="46"/>
        <v>0</v>
      </c>
      <c r="P697" s="312"/>
      <c r="Q697" s="312"/>
      <c r="R697" s="312"/>
      <c r="S697" s="296"/>
      <c r="T697" s="296"/>
      <c r="U697" s="296"/>
      <c r="V697" s="296"/>
      <c r="W697" s="290"/>
      <c r="X697" s="290"/>
      <c r="Y697" s="313"/>
      <c r="Z697" s="313"/>
      <c r="AA697" s="313"/>
      <c r="AB697" s="313"/>
      <c r="AC697" s="313"/>
      <c r="AD697" s="293"/>
      <c r="AE697" s="293"/>
      <c r="AF697" s="293"/>
      <c r="AG697" s="293"/>
      <c r="AH697" s="293"/>
      <c r="AI697" s="293"/>
      <c r="AJ697" s="293"/>
      <c r="AK697" s="293"/>
      <c r="AL697" s="293"/>
      <c r="AM697" s="293"/>
      <c r="AN697" s="315"/>
      <c r="AO697" s="315"/>
      <c r="AP697" s="315"/>
      <c r="AQ697" s="293"/>
      <c r="AR697" s="293"/>
      <c r="AS697" s="316"/>
      <c r="AT697" s="316"/>
      <c r="AU697" s="293"/>
      <c r="AV697" s="293"/>
    </row>
    <row r="698" spans="1:48" x14ac:dyDescent="0.2">
      <c r="A698" s="286"/>
      <c r="B698" s="317"/>
      <c r="C698" s="293"/>
      <c r="D698" s="293"/>
      <c r="E698" s="293"/>
      <c r="F698" s="293"/>
      <c r="G698" s="293" t="str">
        <f t="shared" si="44"/>
        <v>____</v>
      </c>
      <c r="H698" s="294"/>
      <c r="I698" s="294"/>
      <c r="J698" s="295"/>
      <c r="K698" s="293"/>
      <c r="L698" s="293"/>
      <c r="M698" s="293"/>
      <c r="N698" s="312">
        <f t="shared" si="45"/>
        <v>0</v>
      </c>
      <c r="O698" s="312">
        <f t="shared" si="46"/>
        <v>0</v>
      </c>
      <c r="P698" s="312"/>
      <c r="Q698" s="312"/>
      <c r="R698" s="312"/>
      <c r="S698" s="296"/>
      <c r="T698" s="296"/>
      <c r="U698" s="296"/>
      <c r="V698" s="296"/>
      <c r="W698" s="290"/>
      <c r="X698" s="290"/>
      <c r="Y698" s="313"/>
      <c r="Z698" s="313"/>
      <c r="AA698" s="313"/>
      <c r="AB698" s="313"/>
      <c r="AC698" s="313"/>
      <c r="AD698" s="293"/>
      <c r="AE698" s="293"/>
      <c r="AF698" s="293"/>
      <c r="AG698" s="293"/>
      <c r="AH698" s="293"/>
      <c r="AI698" s="293"/>
      <c r="AJ698" s="293"/>
      <c r="AK698" s="293"/>
      <c r="AL698" s="293"/>
      <c r="AM698" s="293"/>
      <c r="AN698" s="315"/>
      <c r="AO698" s="315"/>
      <c r="AP698" s="315"/>
      <c r="AQ698" s="293"/>
      <c r="AR698" s="293"/>
      <c r="AS698" s="316"/>
      <c r="AT698" s="316"/>
      <c r="AU698" s="293"/>
      <c r="AV698" s="293"/>
    </row>
    <row r="699" spans="1:48" x14ac:dyDescent="0.2">
      <c r="A699" s="286"/>
      <c r="B699" s="317"/>
      <c r="C699" s="293"/>
      <c r="D699" s="293"/>
      <c r="E699" s="293"/>
      <c r="F699" s="293"/>
      <c r="G699" s="293" t="str">
        <f t="shared" si="44"/>
        <v>____</v>
      </c>
      <c r="H699" s="294"/>
      <c r="I699" s="294"/>
      <c r="J699" s="295"/>
      <c r="K699" s="293"/>
      <c r="L699" s="293"/>
      <c r="M699" s="293"/>
      <c r="N699" s="312">
        <f t="shared" si="45"/>
        <v>0</v>
      </c>
      <c r="O699" s="312">
        <f t="shared" si="46"/>
        <v>0</v>
      </c>
      <c r="P699" s="312"/>
      <c r="Q699" s="312"/>
      <c r="R699" s="312"/>
      <c r="S699" s="296"/>
      <c r="T699" s="296"/>
      <c r="U699" s="296"/>
      <c r="V699" s="296"/>
      <c r="W699" s="290"/>
      <c r="X699" s="290"/>
      <c r="Y699" s="313"/>
      <c r="Z699" s="313"/>
      <c r="AA699" s="313"/>
      <c r="AB699" s="313"/>
      <c r="AC699" s="313"/>
      <c r="AD699" s="293"/>
      <c r="AE699" s="293"/>
      <c r="AF699" s="293"/>
      <c r="AG699" s="293"/>
      <c r="AH699" s="293"/>
      <c r="AI699" s="293"/>
      <c r="AJ699" s="293"/>
      <c r="AK699" s="293"/>
      <c r="AL699" s="293"/>
      <c r="AM699" s="293"/>
      <c r="AN699" s="315"/>
      <c r="AO699" s="315"/>
      <c r="AP699" s="315"/>
      <c r="AQ699" s="293"/>
      <c r="AR699" s="293"/>
      <c r="AS699" s="316"/>
      <c r="AT699" s="316"/>
      <c r="AU699" s="293"/>
      <c r="AV699" s="293"/>
    </row>
    <row r="700" spans="1:48" x14ac:dyDescent="0.2">
      <c r="A700" s="286"/>
      <c r="B700" s="317"/>
      <c r="C700" s="293"/>
      <c r="D700" s="293"/>
      <c r="E700" s="293"/>
      <c r="F700" s="293"/>
      <c r="G700" s="293" t="str">
        <f t="shared" si="44"/>
        <v>____</v>
      </c>
      <c r="H700" s="294"/>
      <c r="I700" s="294"/>
      <c r="J700" s="295"/>
      <c r="K700" s="293"/>
      <c r="L700" s="293"/>
      <c r="M700" s="293"/>
      <c r="N700" s="312">
        <f t="shared" si="45"/>
        <v>0</v>
      </c>
      <c r="O700" s="312">
        <f t="shared" si="46"/>
        <v>0</v>
      </c>
      <c r="P700" s="312"/>
      <c r="Q700" s="312"/>
      <c r="R700" s="312"/>
      <c r="S700" s="296"/>
      <c r="T700" s="296"/>
      <c r="U700" s="296"/>
      <c r="V700" s="296"/>
      <c r="W700" s="290"/>
      <c r="X700" s="290"/>
      <c r="Y700" s="313"/>
      <c r="Z700" s="313"/>
      <c r="AA700" s="313"/>
      <c r="AB700" s="313"/>
      <c r="AC700" s="313"/>
      <c r="AD700" s="293"/>
      <c r="AE700" s="293"/>
      <c r="AF700" s="293"/>
      <c r="AG700" s="293"/>
      <c r="AH700" s="293"/>
      <c r="AI700" s="293"/>
      <c r="AJ700" s="293"/>
      <c r="AK700" s="293"/>
      <c r="AL700" s="293"/>
      <c r="AM700" s="293"/>
      <c r="AN700" s="315"/>
      <c r="AO700" s="315"/>
      <c r="AP700" s="315"/>
      <c r="AQ700" s="293"/>
      <c r="AR700" s="293"/>
      <c r="AS700" s="316"/>
      <c r="AT700" s="316"/>
      <c r="AU700" s="293"/>
      <c r="AV700" s="293"/>
    </row>
    <row r="701" spans="1:48" x14ac:dyDescent="0.2">
      <c r="A701" s="286"/>
      <c r="B701" s="317"/>
      <c r="C701" s="293"/>
      <c r="D701" s="293"/>
      <c r="E701" s="293"/>
      <c r="F701" s="293"/>
      <c r="G701" s="293" t="str">
        <f t="shared" si="44"/>
        <v>____</v>
      </c>
      <c r="H701" s="294"/>
      <c r="I701" s="294"/>
      <c r="J701" s="295"/>
      <c r="K701" s="293"/>
      <c r="L701" s="293"/>
      <c r="M701" s="293"/>
      <c r="N701" s="312">
        <f t="shared" si="45"/>
        <v>0</v>
      </c>
      <c r="O701" s="312">
        <f t="shared" si="46"/>
        <v>0</v>
      </c>
      <c r="P701" s="312"/>
      <c r="Q701" s="312"/>
      <c r="R701" s="312"/>
      <c r="S701" s="296"/>
      <c r="T701" s="296"/>
      <c r="U701" s="296"/>
      <c r="V701" s="296"/>
      <c r="W701" s="290"/>
      <c r="X701" s="290"/>
      <c r="Y701" s="313"/>
      <c r="Z701" s="313"/>
      <c r="AA701" s="313"/>
      <c r="AB701" s="313"/>
      <c r="AC701" s="313"/>
      <c r="AD701" s="293"/>
      <c r="AE701" s="293"/>
      <c r="AF701" s="293"/>
      <c r="AG701" s="293"/>
      <c r="AH701" s="293"/>
      <c r="AI701" s="293"/>
      <c r="AJ701" s="293"/>
      <c r="AK701" s="293"/>
      <c r="AL701" s="293"/>
      <c r="AM701" s="293"/>
      <c r="AN701" s="315"/>
      <c r="AO701" s="315"/>
      <c r="AP701" s="315"/>
      <c r="AQ701" s="293"/>
      <c r="AR701" s="293"/>
      <c r="AS701" s="316"/>
      <c r="AT701" s="316"/>
      <c r="AU701" s="293"/>
      <c r="AV701" s="293"/>
    </row>
    <row r="702" spans="1:48" x14ac:dyDescent="0.2">
      <c r="A702" s="286"/>
      <c r="B702" s="317"/>
      <c r="C702" s="293"/>
      <c r="D702" s="293"/>
      <c r="E702" s="293"/>
      <c r="F702" s="293"/>
      <c r="G702" s="293" t="str">
        <f t="shared" si="44"/>
        <v>____</v>
      </c>
      <c r="H702" s="294"/>
      <c r="I702" s="294"/>
      <c r="J702" s="295"/>
      <c r="K702" s="293"/>
      <c r="L702" s="293"/>
      <c r="M702" s="293"/>
      <c r="N702" s="312">
        <f t="shared" si="45"/>
        <v>0</v>
      </c>
      <c r="O702" s="312">
        <f t="shared" si="46"/>
        <v>0</v>
      </c>
      <c r="P702" s="312"/>
      <c r="Q702" s="312"/>
      <c r="R702" s="312"/>
      <c r="S702" s="296"/>
      <c r="T702" s="296"/>
      <c r="U702" s="296"/>
      <c r="V702" s="296"/>
      <c r="W702" s="290"/>
      <c r="X702" s="290"/>
      <c r="Y702" s="313"/>
      <c r="Z702" s="313"/>
      <c r="AA702" s="313"/>
      <c r="AB702" s="313"/>
      <c r="AC702" s="313"/>
      <c r="AD702" s="293"/>
      <c r="AE702" s="293"/>
      <c r="AF702" s="293"/>
      <c r="AG702" s="293"/>
      <c r="AH702" s="293"/>
      <c r="AI702" s="293"/>
      <c r="AJ702" s="293"/>
      <c r="AK702" s="293"/>
      <c r="AL702" s="293"/>
      <c r="AM702" s="293"/>
      <c r="AN702" s="315"/>
      <c r="AO702" s="315"/>
      <c r="AP702" s="315"/>
      <c r="AQ702" s="293"/>
      <c r="AR702" s="293"/>
      <c r="AS702" s="316"/>
      <c r="AT702" s="316"/>
      <c r="AU702" s="293"/>
      <c r="AV702" s="293"/>
    </row>
    <row r="703" spans="1:48" x14ac:dyDescent="0.2">
      <c r="A703" s="286"/>
      <c r="B703" s="317"/>
      <c r="C703" s="293"/>
      <c r="D703" s="293"/>
      <c r="E703" s="293"/>
      <c r="F703" s="293"/>
      <c r="G703" s="293" t="str">
        <f t="shared" si="44"/>
        <v>____</v>
      </c>
      <c r="H703" s="294"/>
      <c r="I703" s="294"/>
      <c r="J703" s="295"/>
      <c r="K703" s="293"/>
      <c r="L703" s="293"/>
      <c r="M703" s="293"/>
      <c r="N703" s="312">
        <f t="shared" si="45"/>
        <v>0</v>
      </c>
      <c r="O703" s="312">
        <f t="shared" si="46"/>
        <v>0</v>
      </c>
      <c r="P703" s="312"/>
      <c r="Q703" s="312"/>
      <c r="R703" s="312"/>
      <c r="S703" s="296"/>
      <c r="T703" s="296"/>
      <c r="U703" s="296"/>
      <c r="V703" s="296"/>
      <c r="W703" s="290"/>
      <c r="X703" s="290"/>
      <c r="Y703" s="313"/>
      <c r="Z703" s="313"/>
      <c r="AA703" s="313"/>
      <c r="AB703" s="313"/>
      <c r="AC703" s="313"/>
      <c r="AD703" s="293"/>
      <c r="AE703" s="293"/>
      <c r="AF703" s="293"/>
      <c r="AG703" s="293"/>
      <c r="AH703" s="293"/>
      <c r="AI703" s="293"/>
      <c r="AJ703" s="293"/>
      <c r="AK703" s="293"/>
      <c r="AL703" s="293"/>
      <c r="AM703" s="293"/>
      <c r="AN703" s="315"/>
      <c r="AO703" s="315"/>
      <c r="AP703" s="315"/>
      <c r="AQ703" s="293"/>
      <c r="AR703" s="293"/>
      <c r="AS703" s="316"/>
      <c r="AT703" s="316"/>
      <c r="AU703" s="293"/>
      <c r="AV703" s="293"/>
    </row>
    <row r="704" spans="1:48" x14ac:dyDescent="0.2">
      <c r="A704" s="286"/>
      <c r="B704" s="317"/>
      <c r="C704" s="293"/>
      <c r="D704" s="293"/>
      <c r="E704" s="293"/>
      <c r="F704" s="293"/>
      <c r="G704" s="293" t="str">
        <f t="shared" si="44"/>
        <v>____</v>
      </c>
      <c r="H704" s="294"/>
      <c r="I704" s="294"/>
      <c r="J704" s="295"/>
      <c r="K704" s="293"/>
      <c r="L704" s="293"/>
      <c r="M704" s="293"/>
      <c r="N704" s="312">
        <f t="shared" si="45"/>
        <v>0</v>
      </c>
      <c r="O704" s="312">
        <f t="shared" si="46"/>
        <v>0</v>
      </c>
      <c r="P704" s="312"/>
      <c r="Q704" s="312"/>
      <c r="R704" s="312"/>
      <c r="S704" s="296"/>
      <c r="T704" s="296"/>
      <c r="U704" s="296"/>
      <c r="V704" s="296"/>
      <c r="W704" s="290"/>
      <c r="X704" s="290"/>
      <c r="Y704" s="313"/>
      <c r="Z704" s="313"/>
      <c r="AA704" s="313"/>
      <c r="AB704" s="313"/>
      <c r="AC704" s="313"/>
      <c r="AD704" s="293"/>
      <c r="AE704" s="293"/>
      <c r="AF704" s="293"/>
      <c r="AG704" s="293"/>
      <c r="AH704" s="293"/>
      <c r="AI704" s="293"/>
      <c r="AJ704" s="293"/>
      <c r="AK704" s="293"/>
      <c r="AL704" s="293"/>
      <c r="AM704" s="293"/>
      <c r="AN704" s="315"/>
      <c r="AO704" s="315"/>
      <c r="AP704" s="315"/>
      <c r="AQ704" s="293"/>
      <c r="AR704" s="293"/>
      <c r="AS704" s="316"/>
      <c r="AT704" s="316"/>
      <c r="AU704" s="293"/>
      <c r="AV704" s="293"/>
    </row>
    <row r="705" spans="1:48" x14ac:dyDescent="0.2">
      <c r="A705" s="286"/>
      <c r="B705" s="317"/>
      <c r="C705" s="293"/>
      <c r="D705" s="293"/>
      <c r="E705" s="293"/>
      <c r="F705" s="293"/>
      <c r="G705" s="293" t="str">
        <f t="shared" si="44"/>
        <v>____</v>
      </c>
      <c r="H705" s="294"/>
      <c r="I705" s="294"/>
      <c r="J705" s="295"/>
      <c r="K705" s="293"/>
      <c r="L705" s="293"/>
      <c r="M705" s="293"/>
      <c r="N705" s="312">
        <f t="shared" si="45"/>
        <v>0</v>
      </c>
      <c r="O705" s="312">
        <f t="shared" si="46"/>
        <v>0</v>
      </c>
      <c r="P705" s="312"/>
      <c r="Q705" s="312"/>
      <c r="R705" s="312"/>
      <c r="S705" s="296"/>
      <c r="T705" s="296"/>
      <c r="U705" s="296"/>
      <c r="V705" s="296"/>
      <c r="W705" s="290"/>
      <c r="X705" s="290"/>
      <c r="Y705" s="313"/>
      <c r="Z705" s="313"/>
      <c r="AA705" s="313"/>
      <c r="AB705" s="313"/>
      <c r="AC705" s="313"/>
      <c r="AD705" s="293"/>
      <c r="AE705" s="293"/>
      <c r="AF705" s="293"/>
      <c r="AG705" s="293"/>
      <c r="AH705" s="293"/>
      <c r="AI705" s="293"/>
      <c r="AJ705" s="293"/>
      <c r="AK705" s="293"/>
      <c r="AL705" s="293"/>
      <c r="AM705" s="293"/>
      <c r="AN705" s="315"/>
      <c r="AO705" s="315"/>
      <c r="AP705" s="315"/>
      <c r="AQ705" s="293"/>
      <c r="AR705" s="293"/>
      <c r="AS705" s="316"/>
      <c r="AT705" s="316"/>
      <c r="AU705" s="293"/>
      <c r="AV705" s="293"/>
    </row>
    <row r="706" spans="1:48" x14ac:dyDescent="0.2">
      <c r="A706" s="286"/>
      <c r="B706" s="317"/>
      <c r="C706" s="293"/>
      <c r="D706" s="293"/>
      <c r="E706" s="293"/>
      <c r="F706" s="293"/>
      <c r="G706" s="293" t="str">
        <f t="shared" si="44"/>
        <v>____</v>
      </c>
      <c r="H706" s="294"/>
      <c r="I706" s="294"/>
      <c r="J706" s="295"/>
      <c r="K706" s="293"/>
      <c r="L706" s="293"/>
      <c r="M706" s="293"/>
      <c r="N706" s="312">
        <f t="shared" si="45"/>
        <v>0</v>
      </c>
      <c r="O706" s="312">
        <f t="shared" si="46"/>
        <v>0</v>
      </c>
      <c r="P706" s="312"/>
      <c r="Q706" s="312"/>
      <c r="R706" s="312"/>
      <c r="S706" s="296"/>
      <c r="T706" s="296"/>
      <c r="U706" s="296"/>
      <c r="V706" s="296"/>
      <c r="W706" s="290"/>
      <c r="X706" s="290"/>
      <c r="Y706" s="313"/>
      <c r="Z706" s="313"/>
      <c r="AA706" s="313"/>
      <c r="AB706" s="313"/>
      <c r="AC706" s="313"/>
      <c r="AD706" s="293"/>
      <c r="AE706" s="293"/>
      <c r="AF706" s="293"/>
      <c r="AG706" s="293"/>
      <c r="AH706" s="293"/>
      <c r="AI706" s="293"/>
      <c r="AJ706" s="293"/>
      <c r="AK706" s="293"/>
      <c r="AL706" s="293"/>
      <c r="AM706" s="293"/>
      <c r="AN706" s="315"/>
      <c r="AO706" s="315"/>
      <c r="AP706" s="315"/>
      <c r="AQ706" s="293"/>
      <c r="AR706" s="293"/>
      <c r="AS706" s="316"/>
      <c r="AT706" s="316"/>
      <c r="AU706" s="293"/>
      <c r="AV706" s="293"/>
    </row>
    <row r="707" spans="1:48" x14ac:dyDescent="0.2">
      <c r="A707" s="286"/>
      <c r="B707" s="317"/>
      <c r="C707" s="293"/>
      <c r="D707" s="293"/>
      <c r="E707" s="293"/>
      <c r="F707" s="293"/>
      <c r="G707" s="293" t="str">
        <f t="shared" si="44"/>
        <v>____</v>
      </c>
      <c r="H707" s="294"/>
      <c r="I707" s="294"/>
      <c r="J707" s="295"/>
      <c r="K707" s="293"/>
      <c r="L707" s="293"/>
      <c r="M707" s="293"/>
      <c r="N707" s="312">
        <f t="shared" si="45"/>
        <v>0</v>
      </c>
      <c r="O707" s="312">
        <f t="shared" si="46"/>
        <v>0</v>
      </c>
      <c r="P707" s="312"/>
      <c r="Q707" s="312"/>
      <c r="R707" s="312"/>
      <c r="S707" s="296"/>
      <c r="T707" s="296"/>
      <c r="U707" s="296"/>
      <c r="V707" s="296"/>
      <c r="W707" s="290"/>
      <c r="X707" s="290"/>
      <c r="Y707" s="313"/>
      <c r="Z707" s="313"/>
      <c r="AA707" s="313"/>
      <c r="AB707" s="313"/>
      <c r="AC707" s="313"/>
      <c r="AD707" s="293"/>
      <c r="AE707" s="293"/>
      <c r="AF707" s="293"/>
      <c r="AG707" s="293"/>
      <c r="AH707" s="293"/>
      <c r="AI707" s="293"/>
      <c r="AJ707" s="293"/>
      <c r="AK707" s="293"/>
      <c r="AL707" s="293"/>
      <c r="AM707" s="293"/>
      <c r="AN707" s="315"/>
      <c r="AO707" s="315"/>
      <c r="AP707" s="315"/>
      <c r="AQ707" s="293"/>
      <c r="AR707" s="293"/>
      <c r="AS707" s="316"/>
      <c r="AT707" s="316"/>
      <c r="AU707" s="293"/>
      <c r="AV707" s="293"/>
    </row>
    <row r="708" spans="1:48" x14ac:dyDescent="0.2">
      <c r="A708" s="286"/>
      <c r="B708" s="317"/>
      <c r="C708" s="293"/>
      <c r="D708" s="293"/>
      <c r="E708" s="293"/>
      <c r="F708" s="293"/>
      <c r="G708" s="293" t="str">
        <f t="shared" si="44"/>
        <v>____</v>
      </c>
      <c r="H708" s="294"/>
      <c r="I708" s="294"/>
      <c r="J708" s="295"/>
      <c r="K708" s="293"/>
      <c r="L708" s="293"/>
      <c r="M708" s="293"/>
      <c r="N708" s="312">
        <f t="shared" si="45"/>
        <v>0</v>
      </c>
      <c r="O708" s="312">
        <f t="shared" si="46"/>
        <v>0</v>
      </c>
      <c r="P708" s="312"/>
      <c r="Q708" s="312"/>
      <c r="R708" s="312"/>
      <c r="S708" s="296"/>
      <c r="T708" s="296"/>
      <c r="U708" s="296"/>
      <c r="V708" s="296"/>
      <c r="W708" s="290"/>
      <c r="X708" s="290"/>
      <c r="Y708" s="313"/>
      <c r="Z708" s="313"/>
      <c r="AA708" s="313"/>
      <c r="AB708" s="313"/>
      <c r="AC708" s="313"/>
      <c r="AD708" s="293"/>
      <c r="AE708" s="293"/>
      <c r="AF708" s="293"/>
      <c r="AG708" s="293"/>
      <c r="AH708" s="293"/>
      <c r="AI708" s="293"/>
      <c r="AJ708" s="293"/>
      <c r="AK708" s="293"/>
      <c r="AL708" s="293"/>
      <c r="AM708" s="293"/>
      <c r="AN708" s="315"/>
      <c r="AO708" s="315"/>
      <c r="AP708" s="315"/>
      <c r="AQ708" s="293"/>
      <c r="AR708" s="293"/>
      <c r="AS708" s="316"/>
      <c r="AT708" s="316"/>
      <c r="AU708" s="293"/>
      <c r="AV708" s="293"/>
    </row>
    <row r="709" spans="1:48" x14ac:dyDescent="0.2">
      <c r="A709" s="286"/>
      <c r="B709" s="317"/>
      <c r="C709" s="293"/>
      <c r="D709" s="293"/>
      <c r="E709" s="293"/>
      <c r="F709" s="293"/>
      <c r="G709" s="293" t="str">
        <f t="shared" si="44"/>
        <v>____</v>
      </c>
      <c r="H709" s="294"/>
      <c r="I709" s="294"/>
      <c r="J709" s="295"/>
      <c r="K709" s="293"/>
      <c r="L709" s="293"/>
      <c r="M709" s="293"/>
      <c r="N709" s="312">
        <f t="shared" si="45"/>
        <v>0</v>
      </c>
      <c r="O709" s="312">
        <f t="shared" si="46"/>
        <v>0</v>
      </c>
      <c r="P709" s="312"/>
      <c r="Q709" s="312"/>
      <c r="R709" s="312"/>
      <c r="S709" s="296"/>
      <c r="T709" s="296"/>
      <c r="U709" s="296"/>
      <c r="V709" s="296"/>
      <c r="W709" s="290"/>
      <c r="X709" s="290"/>
      <c r="Y709" s="313"/>
      <c r="Z709" s="313"/>
      <c r="AA709" s="313"/>
      <c r="AB709" s="313"/>
      <c r="AC709" s="313"/>
      <c r="AD709" s="293"/>
      <c r="AE709" s="293"/>
      <c r="AF709" s="293"/>
      <c r="AG709" s="293"/>
      <c r="AH709" s="293"/>
      <c r="AI709" s="293"/>
      <c r="AJ709" s="293"/>
      <c r="AK709" s="293"/>
      <c r="AL709" s="293"/>
      <c r="AM709" s="293"/>
      <c r="AN709" s="315"/>
      <c r="AO709" s="315"/>
      <c r="AP709" s="315"/>
      <c r="AQ709" s="293"/>
      <c r="AR709" s="293"/>
      <c r="AS709" s="316"/>
      <c r="AT709" s="316"/>
      <c r="AU709" s="293"/>
      <c r="AV709" s="293"/>
    </row>
    <row r="710" spans="1:48" x14ac:dyDescent="0.2">
      <c r="A710" s="286"/>
      <c r="B710" s="317"/>
      <c r="C710" s="293"/>
      <c r="D710" s="293"/>
      <c r="E710" s="293"/>
      <c r="F710" s="293"/>
      <c r="G710" s="293" t="str">
        <f t="shared" si="44"/>
        <v>____</v>
      </c>
      <c r="H710" s="294"/>
      <c r="I710" s="294"/>
      <c r="J710" s="295"/>
      <c r="K710" s="293"/>
      <c r="L710" s="293"/>
      <c r="M710" s="293"/>
      <c r="N710" s="312">
        <f t="shared" si="45"/>
        <v>0</v>
      </c>
      <c r="O710" s="312">
        <f t="shared" si="46"/>
        <v>0</v>
      </c>
      <c r="P710" s="312"/>
      <c r="Q710" s="312"/>
      <c r="R710" s="312"/>
      <c r="S710" s="296"/>
      <c r="T710" s="296"/>
      <c r="U710" s="296"/>
      <c r="V710" s="296"/>
      <c r="W710" s="290"/>
      <c r="X710" s="290"/>
      <c r="Y710" s="313"/>
      <c r="Z710" s="313"/>
      <c r="AA710" s="313"/>
      <c r="AB710" s="313"/>
      <c r="AC710" s="313"/>
      <c r="AD710" s="293"/>
      <c r="AE710" s="293"/>
      <c r="AF710" s="293"/>
      <c r="AG710" s="293"/>
      <c r="AH710" s="293"/>
      <c r="AI710" s="293"/>
      <c r="AJ710" s="293"/>
      <c r="AK710" s="293"/>
      <c r="AL710" s="293"/>
      <c r="AM710" s="293"/>
      <c r="AN710" s="315"/>
      <c r="AO710" s="315"/>
      <c r="AP710" s="315"/>
      <c r="AQ710" s="293"/>
      <c r="AR710" s="293"/>
      <c r="AS710" s="316"/>
      <c r="AT710" s="316"/>
      <c r="AU710" s="293"/>
      <c r="AV710" s="293"/>
    </row>
    <row r="711" spans="1:48" x14ac:dyDescent="0.2">
      <c r="A711" s="286"/>
      <c r="B711" s="317"/>
      <c r="C711" s="293"/>
      <c r="D711" s="293"/>
      <c r="E711" s="293"/>
      <c r="F711" s="293"/>
      <c r="G711" s="293" t="str">
        <f t="shared" si="44"/>
        <v>____</v>
      </c>
      <c r="H711" s="294"/>
      <c r="I711" s="294"/>
      <c r="J711" s="295"/>
      <c r="K711" s="293"/>
      <c r="L711" s="293"/>
      <c r="M711" s="293"/>
      <c r="N711" s="312">
        <f t="shared" si="45"/>
        <v>0</v>
      </c>
      <c r="O711" s="312">
        <f t="shared" si="46"/>
        <v>0</v>
      </c>
      <c r="P711" s="312"/>
      <c r="Q711" s="312"/>
      <c r="R711" s="312"/>
      <c r="S711" s="296"/>
      <c r="T711" s="296"/>
      <c r="U711" s="296"/>
      <c r="V711" s="296"/>
      <c r="W711" s="290"/>
      <c r="X711" s="290"/>
      <c r="Y711" s="313"/>
      <c r="Z711" s="313"/>
      <c r="AA711" s="313"/>
      <c r="AB711" s="313"/>
      <c r="AC711" s="313"/>
      <c r="AD711" s="293"/>
      <c r="AE711" s="293"/>
      <c r="AF711" s="293"/>
      <c r="AG711" s="293"/>
      <c r="AH711" s="293"/>
      <c r="AI711" s="293"/>
      <c r="AJ711" s="293"/>
      <c r="AK711" s="293"/>
      <c r="AL711" s="293"/>
      <c r="AM711" s="293"/>
      <c r="AN711" s="315"/>
      <c r="AO711" s="315"/>
      <c r="AP711" s="315"/>
      <c r="AQ711" s="293"/>
      <c r="AR711" s="293"/>
      <c r="AS711" s="316"/>
      <c r="AT711" s="316"/>
      <c r="AU711" s="293"/>
      <c r="AV711" s="293"/>
    </row>
    <row r="712" spans="1:48" x14ac:dyDescent="0.2">
      <c r="A712" s="286"/>
      <c r="B712" s="317"/>
      <c r="C712" s="293"/>
      <c r="D712" s="293"/>
      <c r="E712" s="293"/>
      <c r="F712" s="293"/>
      <c r="G712" s="293" t="str">
        <f t="shared" si="44"/>
        <v>____</v>
      </c>
      <c r="H712" s="294"/>
      <c r="I712" s="294"/>
      <c r="J712" s="295"/>
      <c r="K712" s="293"/>
      <c r="L712" s="293"/>
      <c r="M712" s="293"/>
      <c r="N712" s="312">
        <f t="shared" si="45"/>
        <v>0</v>
      </c>
      <c r="O712" s="312">
        <f t="shared" si="46"/>
        <v>0</v>
      </c>
      <c r="P712" s="312"/>
      <c r="Q712" s="312"/>
      <c r="R712" s="312"/>
      <c r="S712" s="296"/>
      <c r="T712" s="296"/>
      <c r="U712" s="296"/>
      <c r="V712" s="296"/>
      <c r="W712" s="290"/>
      <c r="X712" s="290"/>
      <c r="Y712" s="313"/>
      <c r="Z712" s="313"/>
      <c r="AA712" s="313"/>
      <c r="AB712" s="313"/>
      <c r="AC712" s="313"/>
      <c r="AD712" s="293"/>
      <c r="AE712" s="293"/>
      <c r="AF712" s="293"/>
      <c r="AG712" s="293"/>
      <c r="AH712" s="293"/>
      <c r="AI712" s="293"/>
      <c r="AJ712" s="293"/>
      <c r="AK712" s="293"/>
      <c r="AL712" s="293"/>
      <c r="AM712" s="293"/>
      <c r="AN712" s="315"/>
      <c r="AO712" s="315"/>
      <c r="AP712" s="315"/>
      <c r="AQ712" s="293"/>
      <c r="AR712" s="293"/>
      <c r="AS712" s="316"/>
      <c r="AT712" s="316"/>
      <c r="AU712" s="293"/>
      <c r="AV712" s="293"/>
    </row>
    <row r="713" spans="1:48" x14ac:dyDescent="0.2">
      <c r="A713" s="286"/>
      <c r="B713" s="317"/>
      <c r="C713" s="293"/>
      <c r="D713" s="293"/>
      <c r="E713" s="293"/>
      <c r="F713" s="293"/>
      <c r="G713" s="293" t="str">
        <f t="shared" si="44"/>
        <v>____</v>
      </c>
      <c r="H713" s="294"/>
      <c r="I713" s="294"/>
      <c r="J713" s="295"/>
      <c r="K713" s="293"/>
      <c r="L713" s="293"/>
      <c r="M713" s="293"/>
      <c r="N713" s="312">
        <f t="shared" si="45"/>
        <v>0</v>
      </c>
      <c r="O713" s="312">
        <f t="shared" si="46"/>
        <v>0</v>
      </c>
      <c r="P713" s="312"/>
      <c r="Q713" s="312"/>
      <c r="R713" s="312"/>
      <c r="S713" s="296"/>
      <c r="T713" s="296"/>
      <c r="U713" s="296"/>
      <c r="V713" s="296"/>
      <c r="W713" s="290"/>
      <c r="X713" s="290"/>
      <c r="Y713" s="313"/>
      <c r="Z713" s="313"/>
      <c r="AA713" s="313"/>
      <c r="AB713" s="313"/>
      <c r="AC713" s="313"/>
      <c r="AD713" s="293"/>
      <c r="AE713" s="293"/>
      <c r="AF713" s="293"/>
      <c r="AG713" s="293"/>
      <c r="AH713" s="293"/>
      <c r="AI713" s="293"/>
      <c r="AJ713" s="293"/>
      <c r="AK713" s="293"/>
      <c r="AL713" s="293"/>
      <c r="AM713" s="293"/>
      <c r="AN713" s="315"/>
      <c r="AO713" s="315"/>
      <c r="AP713" s="315"/>
      <c r="AQ713" s="293"/>
      <c r="AR713" s="293"/>
      <c r="AS713" s="316"/>
      <c r="AT713" s="316"/>
      <c r="AU713" s="293"/>
      <c r="AV713" s="293"/>
    </row>
    <row r="714" spans="1:48" x14ac:dyDescent="0.2">
      <c r="A714" s="286"/>
      <c r="B714" s="317"/>
      <c r="C714" s="293"/>
      <c r="D714" s="293"/>
      <c r="E714" s="293"/>
      <c r="F714" s="293"/>
      <c r="G714" s="293" t="str">
        <f t="shared" si="44"/>
        <v>____</v>
      </c>
      <c r="H714" s="294"/>
      <c r="I714" s="294"/>
      <c r="J714" s="295"/>
      <c r="K714" s="293"/>
      <c r="L714" s="293"/>
      <c r="M714" s="293"/>
      <c r="N714" s="312">
        <f t="shared" si="45"/>
        <v>0</v>
      </c>
      <c r="O714" s="312">
        <f t="shared" si="46"/>
        <v>0</v>
      </c>
      <c r="P714" s="312"/>
      <c r="Q714" s="312"/>
      <c r="R714" s="312"/>
      <c r="S714" s="296"/>
      <c r="T714" s="296"/>
      <c r="U714" s="296"/>
      <c r="V714" s="296"/>
      <c r="W714" s="290"/>
      <c r="X714" s="290"/>
      <c r="Y714" s="313"/>
      <c r="Z714" s="313"/>
      <c r="AA714" s="313"/>
      <c r="AB714" s="313"/>
      <c r="AC714" s="313"/>
      <c r="AD714" s="293"/>
      <c r="AE714" s="293"/>
      <c r="AF714" s="293"/>
      <c r="AG714" s="293"/>
      <c r="AH714" s="293"/>
      <c r="AI714" s="293"/>
      <c r="AJ714" s="293"/>
      <c r="AK714" s="293"/>
      <c r="AL714" s="293"/>
      <c r="AM714" s="293"/>
      <c r="AN714" s="315"/>
      <c r="AO714" s="315"/>
      <c r="AP714" s="315"/>
      <c r="AQ714" s="293"/>
      <c r="AR714" s="293"/>
      <c r="AS714" s="316"/>
      <c r="AT714" s="316"/>
      <c r="AU714" s="293"/>
      <c r="AV714" s="293"/>
    </row>
    <row r="715" spans="1:48" x14ac:dyDescent="0.2">
      <c r="A715" s="286"/>
      <c r="B715" s="317"/>
      <c r="C715" s="293"/>
      <c r="D715" s="293"/>
      <c r="E715" s="293"/>
      <c r="F715" s="293"/>
      <c r="G715" s="293" t="str">
        <f t="shared" ref="G715:G778" si="47">CONCATENATE(B715,"_",C715,"_",D715,"_",E715,"_",F715)</f>
        <v>____</v>
      </c>
      <c r="H715" s="294"/>
      <c r="I715" s="294"/>
      <c r="J715" s="295"/>
      <c r="K715" s="293"/>
      <c r="L715" s="293"/>
      <c r="M715" s="293"/>
      <c r="N715" s="312">
        <f t="shared" si="45"/>
        <v>0</v>
      </c>
      <c r="O715" s="312">
        <f t="shared" si="46"/>
        <v>0</v>
      </c>
      <c r="P715" s="312"/>
      <c r="Q715" s="312"/>
      <c r="R715" s="312"/>
      <c r="S715" s="296"/>
      <c r="T715" s="296"/>
      <c r="U715" s="296"/>
      <c r="V715" s="296"/>
      <c r="W715" s="290"/>
      <c r="X715" s="290"/>
      <c r="Y715" s="313"/>
      <c r="Z715" s="313"/>
      <c r="AA715" s="313"/>
      <c r="AB715" s="313"/>
      <c r="AC715" s="313"/>
      <c r="AD715" s="293"/>
      <c r="AE715" s="293"/>
      <c r="AF715" s="293"/>
      <c r="AG715" s="293"/>
      <c r="AH715" s="293"/>
      <c r="AI715" s="293"/>
      <c r="AJ715" s="293"/>
      <c r="AK715" s="293"/>
      <c r="AL715" s="293"/>
      <c r="AM715" s="293"/>
      <c r="AN715" s="315"/>
      <c r="AO715" s="315"/>
      <c r="AP715" s="315"/>
      <c r="AQ715" s="293"/>
      <c r="AR715" s="293"/>
      <c r="AS715" s="316"/>
      <c r="AT715" s="316"/>
      <c r="AU715" s="293"/>
      <c r="AV715" s="293"/>
    </row>
    <row r="716" spans="1:48" x14ac:dyDescent="0.2">
      <c r="A716" s="286"/>
      <c r="B716" s="317"/>
      <c r="C716" s="293"/>
      <c r="D716" s="293"/>
      <c r="E716" s="293"/>
      <c r="F716" s="293"/>
      <c r="G716" s="293" t="str">
        <f t="shared" si="47"/>
        <v>____</v>
      </c>
      <c r="H716" s="294"/>
      <c r="I716" s="294"/>
      <c r="J716" s="295"/>
      <c r="K716" s="293"/>
      <c r="L716" s="293"/>
      <c r="M716" s="293"/>
      <c r="N716" s="312">
        <f t="shared" ref="N716:N779" si="48">$P715</f>
        <v>0</v>
      </c>
      <c r="O716" s="312">
        <f t="shared" ref="O716:O779" si="49">$Q715</f>
        <v>0</v>
      </c>
      <c r="P716" s="312"/>
      <c r="Q716" s="312"/>
      <c r="R716" s="312"/>
      <c r="S716" s="296"/>
      <c r="T716" s="296"/>
      <c r="U716" s="296"/>
      <c r="V716" s="296"/>
      <c r="W716" s="290"/>
      <c r="X716" s="290"/>
      <c r="Y716" s="313"/>
      <c r="Z716" s="313"/>
      <c r="AA716" s="313"/>
      <c r="AB716" s="313"/>
      <c r="AC716" s="313"/>
      <c r="AD716" s="293"/>
      <c r="AE716" s="293"/>
      <c r="AF716" s="293"/>
      <c r="AG716" s="293"/>
      <c r="AH716" s="293"/>
      <c r="AI716" s="293"/>
      <c r="AJ716" s="293"/>
      <c r="AK716" s="293"/>
      <c r="AL716" s="293"/>
      <c r="AM716" s="293"/>
      <c r="AN716" s="315"/>
      <c r="AO716" s="315"/>
      <c r="AP716" s="315"/>
      <c r="AQ716" s="293"/>
      <c r="AR716" s="293"/>
      <c r="AS716" s="316"/>
      <c r="AT716" s="316"/>
      <c r="AU716" s="293"/>
      <c r="AV716" s="293"/>
    </row>
    <row r="717" spans="1:48" x14ac:dyDescent="0.2">
      <c r="A717" s="286"/>
      <c r="B717" s="317"/>
      <c r="C717" s="293"/>
      <c r="D717" s="293"/>
      <c r="E717" s="293"/>
      <c r="F717" s="293"/>
      <c r="G717" s="293" t="str">
        <f t="shared" si="47"/>
        <v>____</v>
      </c>
      <c r="H717" s="294"/>
      <c r="I717" s="294"/>
      <c r="J717" s="295"/>
      <c r="K717" s="293"/>
      <c r="L717" s="293"/>
      <c r="M717" s="293"/>
      <c r="N717" s="312">
        <f t="shared" si="48"/>
        <v>0</v>
      </c>
      <c r="O717" s="312">
        <f t="shared" si="49"/>
        <v>0</v>
      </c>
      <c r="P717" s="312"/>
      <c r="Q717" s="312"/>
      <c r="R717" s="312"/>
      <c r="S717" s="296"/>
      <c r="T717" s="296"/>
      <c r="U717" s="296"/>
      <c r="V717" s="296"/>
      <c r="W717" s="290"/>
      <c r="X717" s="290"/>
      <c r="Y717" s="313"/>
      <c r="Z717" s="313"/>
      <c r="AA717" s="313"/>
      <c r="AB717" s="313"/>
      <c r="AC717" s="313"/>
      <c r="AD717" s="293"/>
      <c r="AE717" s="293"/>
      <c r="AF717" s="293"/>
      <c r="AG717" s="293"/>
      <c r="AH717" s="293"/>
      <c r="AI717" s="293"/>
      <c r="AJ717" s="293"/>
      <c r="AK717" s="293"/>
      <c r="AL717" s="293"/>
      <c r="AM717" s="293"/>
      <c r="AN717" s="315"/>
      <c r="AO717" s="315"/>
      <c r="AP717" s="315"/>
      <c r="AQ717" s="293"/>
      <c r="AR717" s="293"/>
      <c r="AS717" s="316"/>
      <c r="AT717" s="316"/>
      <c r="AU717" s="293"/>
      <c r="AV717" s="293"/>
    </row>
    <row r="718" spans="1:48" x14ac:dyDescent="0.2">
      <c r="A718" s="286"/>
      <c r="B718" s="317"/>
      <c r="C718" s="293"/>
      <c r="D718" s="293"/>
      <c r="E718" s="293"/>
      <c r="F718" s="293"/>
      <c r="G718" s="293" t="str">
        <f t="shared" si="47"/>
        <v>____</v>
      </c>
      <c r="H718" s="294"/>
      <c r="I718" s="294"/>
      <c r="J718" s="295"/>
      <c r="K718" s="293"/>
      <c r="L718" s="293"/>
      <c r="M718" s="293"/>
      <c r="N718" s="312">
        <f t="shared" si="48"/>
        <v>0</v>
      </c>
      <c r="O718" s="312">
        <f t="shared" si="49"/>
        <v>0</v>
      </c>
      <c r="P718" s="312"/>
      <c r="Q718" s="312"/>
      <c r="R718" s="312"/>
      <c r="S718" s="296"/>
      <c r="T718" s="296"/>
      <c r="U718" s="296"/>
      <c r="V718" s="296"/>
      <c r="W718" s="290"/>
      <c r="X718" s="290"/>
      <c r="Y718" s="313"/>
      <c r="Z718" s="313"/>
      <c r="AA718" s="313"/>
      <c r="AB718" s="313"/>
      <c r="AC718" s="313"/>
      <c r="AD718" s="293"/>
      <c r="AE718" s="293"/>
      <c r="AF718" s="293"/>
      <c r="AG718" s="293"/>
      <c r="AH718" s="293"/>
      <c r="AI718" s="293"/>
      <c r="AJ718" s="293"/>
      <c r="AK718" s="293"/>
      <c r="AL718" s="293"/>
      <c r="AM718" s="293"/>
      <c r="AN718" s="315"/>
      <c r="AO718" s="315"/>
      <c r="AP718" s="315"/>
      <c r="AQ718" s="293"/>
      <c r="AR718" s="293"/>
      <c r="AS718" s="316"/>
      <c r="AT718" s="316"/>
      <c r="AU718" s="293"/>
      <c r="AV718" s="293"/>
    </row>
    <row r="719" spans="1:48" x14ac:dyDescent="0.2">
      <c r="A719" s="286"/>
      <c r="B719" s="317"/>
      <c r="C719" s="293"/>
      <c r="D719" s="293"/>
      <c r="E719" s="293"/>
      <c r="F719" s="293"/>
      <c r="G719" s="293" t="str">
        <f t="shared" si="47"/>
        <v>____</v>
      </c>
      <c r="H719" s="294"/>
      <c r="I719" s="294"/>
      <c r="J719" s="295"/>
      <c r="K719" s="293"/>
      <c r="L719" s="293"/>
      <c r="M719" s="293"/>
      <c r="N719" s="312">
        <f t="shared" si="48"/>
        <v>0</v>
      </c>
      <c r="O719" s="312">
        <f t="shared" si="49"/>
        <v>0</v>
      </c>
      <c r="P719" s="312"/>
      <c r="Q719" s="312"/>
      <c r="R719" s="312"/>
      <c r="S719" s="296"/>
      <c r="T719" s="296"/>
      <c r="U719" s="296"/>
      <c r="V719" s="296"/>
      <c r="W719" s="290"/>
      <c r="X719" s="290"/>
      <c r="Y719" s="313"/>
      <c r="Z719" s="313"/>
      <c r="AA719" s="313"/>
      <c r="AB719" s="313"/>
      <c r="AC719" s="313"/>
      <c r="AD719" s="293"/>
      <c r="AE719" s="293"/>
      <c r="AF719" s="293"/>
      <c r="AG719" s="293"/>
      <c r="AH719" s="293"/>
      <c r="AI719" s="293"/>
      <c r="AJ719" s="293"/>
      <c r="AK719" s="293"/>
      <c r="AL719" s="293"/>
      <c r="AM719" s="293"/>
      <c r="AN719" s="315"/>
      <c r="AO719" s="315"/>
      <c r="AP719" s="315"/>
      <c r="AQ719" s="293"/>
      <c r="AR719" s="293"/>
      <c r="AS719" s="316"/>
      <c r="AT719" s="316"/>
      <c r="AU719" s="293"/>
      <c r="AV719" s="293"/>
    </row>
    <row r="720" spans="1:48" x14ac:dyDescent="0.2">
      <c r="A720" s="286"/>
      <c r="B720" s="317"/>
      <c r="C720" s="293"/>
      <c r="D720" s="293"/>
      <c r="E720" s="293"/>
      <c r="F720" s="293"/>
      <c r="G720" s="293" t="str">
        <f t="shared" si="47"/>
        <v>____</v>
      </c>
      <c r="H720" s="294"/>
      <c r="I720" s="294"/>
      <c r="J720" s="295"/>
      <c r="K720" s="293"/>
      <c r="L720" s="293"/>
      <c r="M720" s="293"/>
      <c r="N720" s="312">
        <f t="shared" si="48"/>
        <v>0</v>
      </c>
      <c r="O720" s="312">
        <f t="shared" si="49"/>
        <v>0</v>
      </c>
      <c r="P720" s="312"/>
      <c r="Q720" s="312"/>
      <c r="R720" s="312"/>
      <c r="S720" s="296"/>
      <c r="T720" s="296"/>
      <c r="U720" s="296"/>
      <c r="V720" s="296"/>
      <c r="W720" s="290"/>
      <c r="X720" s="290"/>
      <c r="Y720" s="313"/>
      <c r="Z720" s="313"/>
      <c r="AA720" s="313"/>
      <c r="AB720" s="313"/>
      <c r="AC720" s="313"/>
      <c r="AD720" s="293"/>
      <c r="AE720" s="293"/>
      <c r="AF720" s="293"/>
      <c r="AG720" s="293"/>
      <c r="AH720" s="293"/>
      <c r="AI720" s="293"/>
      <c r="AJ720" s="293"/>
      <c r="AK720" s="293"/>
      <c r="AL720" s="293"/>
      <c r="AM720" s="293"/>
      <c r="AN720" s="315"/>
      <c r="AO720" s="315"/>
      <c r="AP720" s="315"/>
      <c r="AQ720" s="293"/>
      <c r="AR720" s="293"/>
      <c r="AS720" s="316"/>
      <c r="AT720" s="316"/>
      <c r="AU720" s="293"/>
      <c r="AV720" s="293"/>
    </row>
    <row r="721" spans="1:48" x14ac:dyDescent="0.2">
      <c r="A721" s="286"/>
      <c r="B721" s="317"/>
      <c r="C721" s="293"/>
      <c r="D721" s="293"/>
      <c r="E721" s="293"/>
      <c r="F721" s="293"/>
      <c r="G721" s="293" t="str">
        <f t="shared" si="47"/>
        <v>____</v>
      </c>
      <c r="H721" s="294"/>
      <c r="I721" s="294"/>
      <c r="J721" s="295"/>
      <c r="K721" s="293"/>
      <c r="L721" s="293"/>
      <c r="M721" s="293"/>
      <c r="N721" s="312">
        <f t="shared" si="48"/>
        <v>0</v>
      </c>
      <c r="O721" s="312">
        <f t="shared" si="49"/>
        <v>0</v>
      </c>
      <c r="P721" s="312"/>
      <c r="Q721" s="312"/>
      <c r="R721" s="312"/>
      <c r="S721" s="296"/>
      <c r="T721" s="296"/>
      <c r="U721" s="296"/>
      <c r="V721" s="296"/>
      <c r="W721" s="290"/>
      <c r="X721" s="290"/>
      <c r="Y721" s="313"/>
      <c r="Z721" s="313"/>
      <c r="AA721" s="313"/>
      <c r="AB721" s="313"/>
      <c r="AC721" s="313"/>
      <c r="AD721" s="293"/>
      <c r="AE721" s="293"/>
      <c r="AF721" s="293"/>
      <c r="AG721" s="293"/>
      <c r="AH721" s="293"/>
      <c r="AI721" s="293"/>
      <c r="AJ721" s="293"/>
      <c r="AK721" s="293"/>
      <c r="AL721" s="293"/>
      <c r="AM721" s="293"/>
      <c r="AN721" s="315"/>
      <c r="AO721" s="315"/>
      <c r="AP721" s="315"/>
      <c r="AQ721" s="293"/>
      <c r="AR721" s="293"/>
      <c r="AS721" s="316"/>
      <c r="AT721" s="316"/>
      <c r="AU721" s="293"/>
      <c r="AV721" s="293"/>
    </row>
    <row r="722" spans="1:48" x14ac:dyDescent="0.2">
      <c r="A722" s="286"/>
      <c r="B722" s="317"/>
      <c r="C722" s="293"/>
      <c r="D722" s="293"/>
      <c r="E722" s="293"/>
      <c r="F722" s="293"/>
      <c r="G722" s="293" t="str">
        <f t="shared" si="47"/>
        <v>____</v>
      </c>
      <c r="H722" s="294"/>
      <c r="I722" s="294"/>
      <c r="J722" s="295"/>
      <c r="K722" s="293"/>
      <c r="L722" s="293"/>
      <c r="M722" s="293"/>
      <c r="N722" s="312">
        <f t="shared" si="48"/>
        <v>0</v>
      </c>
      <c r="O722" s="312">
        <f t="shared" si="49"/>
        <v>0</v>
      </c>
      <c r="P722" s="312"/>
      <c r="Q722" s="312"/>
      <c r="R722" s="312"/>
      <c r="S722" s="296"/>
      <c r="T722" s="296"/>
      <c r="U722" s="296"/>
      <c r="V722" s="296"/>
      <c r="W722" s="290"/>
      <c r="X722" s="290"/>
      <c r="Y722" s="313"/>
      <c r="Z722" s="313"/>
      <c r="AA722" s="313"/>
      <c r="AB722" s="313"/>
      <c r="AC722" s="313"/>
      <c r="AD722" s="293"/>
      <c r="AE722" s="293"/>
      <c r="AF722" s="293"/>
      <c r="AG722" s="293"/>
      <c r="AH722" s="293"/>
      <c r="AI722" s="293"/>
      <c r="AJ722" s="293"/>
      <c r="AK722" s="293"/>
      <c r="AL722" s="293"/>
      <c r="AM722" s="293"/>
      <c r="AN722" s="315"/>
      <c r="AO722" s="315"/>
      <c r="AP722" s="315"/>
      <c r="AQ722" s="293"/>
      <c r="AR722" s="293"/>
      <c r="AS722" s="316"/>
      <c r="AT722" s="316"/>
      <c r="AU722" s="293"/>
      <c r="AV722" s="293"/>
    </row>
    <row r="723" spans="1:48" x14ac:dyDescent="0.2">
      <c r="A723" s="286"/>
      <c r="B723" s="317"/>
      <c r="C723" s="293"/>
      <c r="D723" s="293"/>
      <c r="E723" s="293"/>
      <c r="F723" s="293"/>
      <c r="G723" s="293" t="str">
        <f t="shared" si="47"/>
        <v>____</v>
      </c>
      <c r="H723" s="294"/>
      <c r="I723" s="294"/>
      <c r="J723" s="295"/>
      <c r="K723" s="293"/>
      <c r="L723" s="293"/>
      <c r="M723" s="293"/>
      <c r="N723" s="312">
        <f t="shared" si="48"/>
        <v>0</v>
      </c>
      <c r="O723" s="312">
        <f t="shared" si="49"/>
        <v>0</v>
      </c>
      <c r="P723" s="312"/>
      <c r="Q723" s="312"/>
      <c r="R723" s="312"/>
      <c r="S723" s="296"/>
      <c r="T723" s="296"/>
      <c r="U723" s="296"/>
      <c r="V723" s="296"/>
      <c r="W723" s="290"/>
      <c r="X723" s="290"/>
      <c r="Y723" s="313"/>
      <c r="Z723" s="313"/>
      <c r="AA723" s="313"/>
      <c r="AB723" s="313"/>
      <c r="AC723" s="313"/>
      <c r="AD723" s="293"/>
      <c r="AE723" s="293"/>
      <c r="AF723" s="293"/>
      <c r="AG723" s="293"/>
      <c r="AH723" s="293"/>
      <c r="AI723" s="293"/>
      <c r="AJ723" s="293"/>
      <c r="AK723" s="293"/>
      <c r="AL723" s="293"/>
      <c r="AM723" s="293"/>
      <c r="AN723" s="315"/>
      <c r="AO723" s="315"/>
      <c r="AP723" s="315"/>
      <c r="AQ723" s="293"/>
      <c r="AR723" s="293"/>
      <c r="AS723" s="316"/>
      <c r="AT723" s="316"/>
      <c r="AU723" s="293"/>
      <c r="AV723" s="293"/>
    </row>
    <row r="724" spans="1:48" x14ac:dyDescent="0.2">
      <c r="A724" s="286"/>
      <c r="B724" s="317"/>
      <c r="C724" s="293"/>
      <c r="D724" s="293"/>
      <c r="E724" s="293"/>
      <c r="F724" s="293"/>
      <c r="G724" s="293" t="str">
        <f t="shared" si="47"/>
        <v>____</v>
      </c>
      <c r="H724" s="294"/>
      <c r="I724" s="294"/>
      <c r="J724" s="295"/>
      <c r="K724" s="293"/>
      <c r="L724" s="293"/>
      <c r="M724" s="293"/>
      <c r="N724" s="312">
        <f t="shared" si="48"/>
        <v>0</v>
      </c>
      <c r="O724" s="312">
        <f t="shared" si="49"/>
        <v>0</v>
      </c>
      <c r="P724" s="312"/>
      <c r="Q724" s="312"/>
      <c r="R724" s="312"/>
      <c r="S724" s="296"/>
      <c r="T724" s="296"/>
      <c r="U724" s="296"/>
      <c r="V724" s="296"/>
      <c r="W724" s="290"/>
      <c r="X724" s="290"/>
      <c r="Y724" s="313"/>
      <c r="Z724" s="313"/>
      <c r="AA724" s="313"/>
      <c r="AB724" s="313"/>
      <c r="AC724" s="313"/>
      <c r="AD724" s="293"/>
      <c r="AE724" s="293"/>
      <c r="AF724" s="293"/>
      <c r="AG724" s="293"/>
      <c r="AH724" s="293"/>
      <c r="AI724" s="293"/>
      <c r="AJ724" s="293"/>
      <c r="AK724" s="293"/>
      <c r="AL724" s="293"/>
      <c r="AM724" s="293"/>
      <c r="AN724" s="315"/>
      <c r="AO724" s="315"/>
      <c r="AP724" s="315"/>
      <c r="AQ724" s="293"/>
      <c r="AR724" s="293"/>
      <c r="AS724" s="316"/>
      <c r="AT724" s="316"/>
      <c r="AU724" s="293"/>
      <c r="AV724" s="293"/>
    </row>
    <row r="725" spans="1:48" x14ac:dyDescent="0.2">
      <c r="A725" s="286"/>
      <c r="B725" s="317"/>
      <c r="C725" s="293"/>
      <c r="D725" s="293"/>
      <c r="E725" s="293"/>
      <c r="F725" s="293"/>
      <c r="G725" s="293" t="str">
        <f t="shared" si="47"/>
        <v>____</v>
      </c>
      <c r="H725" s="294"/>
      <c r="I725" s="294"/>
      <c r="J725" s="295"/>
      <c r="K725" s="293"/>
      <c r="L725" s="293"/>
      <c r="M725" s="293"/>
      <c r="N725" s="312">
        <f t="shared" si="48"/>
        <v>0</v>
      </c>
      <c r="O725" s="312">
        <f t="shared" si="49"/>
        <v>0</v>
      </c>
      <c r="P725" s="312"/>
      <c r="Q725" s="312"/>
      <c r="R725" s="312"/>
      <c r="S725" s="296"/>
      <c r="T725" s="296"/>
      <c r="U725" s="296"/>
      <c r="V725" s="296"/>
      <c r="W725" s="290"/>
      <c r="X725" s="290"/>
      <c r="Y725" s="313"/>
      <c r="Z725" s="313"/>
      <c r="AA725" s="313"/>
      <c r="AB725" s="313"/>
      <c r="AC725" s="313"/>
      <c r="AD725" s="293"/>
      <c r="AE725" s="293"/>
      <c r="AF725" s="293"/>
      <c r="AG725" s="293"/>
      <c r="AH725" s="293"/>
      <c r="AI725" s="293"/>
      <c r="AJ725" s="293"/>
      <c r="AK725" s="293"/>
      <c r="AL725" s="293"/>
      <c r="AM725" s="293"/>
      <c r="AN725" s="315"/>
      <c r="AO725" s="315"/>
      <c r="AP725" s="315"/>
      <c r="AQ725" s="293"/>
      <c r="AR725" s="293"/>
      <c r="AS725" s="316"/>
      <c r="AT725" s="316"/>
      <c r="AU725" s="293"/>
      <c r="AV725" s="293"/>
    </row>
    <row r="726" spans="1:48" x14ac:dyDescent="0.2">
      <c r="A726" s="286"/>
      <c r="B726" s="317"/>
      <c r="C726" s="293"/>
      <c r="D726" s="293"/>
      <c r="E726" s="293"/>
      <c r="F726" s="293"/>
      <c r="G726" s="293" t="str">
        <f t="shared" si="47"/>
        <v>____</v>
      </c>
      <c r="H726" s="294"/>
      <c r="I726" s="294"/>
      <c r="J726" s="295"/>
      <c r="K726" s="293"/>
      <c r="L726" s="293"/>
      <c r="M726" s="293"/>
      <c r="N726" s="312">
        <f t="shared" si="48"/>
        <v>0</v>
      </c>
      <c r="O726" s="312">
        <f t="shared" si="49"/>
        <v>0</v>
      </c>
      <c r="P726" s="312"/>
      <c r="Q726" s="312"/>
      <c r="R726" s="312"/>
      <c r="S726" s="296"/>
      <c r="T726" s="296"/>
      <c r="U726" s="296"/>
      <c r="V726" s="296"/>
      <c r="W726" s="290"/>
      <c r="X726" s="290"/>
      <c r="Y726" s="313"/>
      <c r="Z726" s="313"/>
      <c r="AA726" s="313"/>
      <c r="AB726" s="313"/>
      <c r="AC726" s="313"/>
      <c r="AD726" s="293"/>
      <c r="AE726" s="293"/>
      <c r="AF726" s="293"/>
      <c r="AG726" s="293"/>
      <c r="AH726" s="293"/>
      <c r="AI726" s="293"/>
      <c r="AJ726" s="293"/>
      <c r="AK726" s="293"/>
      <c r="AL726" s="293"/>
      <c r="AM726" s="293"/>
      <c r="AN726" s="315"/>
      <c r="AO726" s="315"/>
      <c r="AP726" s="315"/>
      <c r="AQ726" s="293"/>
      <c r="AR726" s="293"/>
      <c r="AS726" s="316"/>
      <c r="AT726" s="316"/>
      <c r="AU726" s="293"/>
      <c r="AV726" s="293"/>
    </row>
    <row r="727" spans="1:48" x14ac:dyDescent="0.2">
      <c r="A727" s="286"/>
      <c r="B727" s="317"/>
      <c r="C727" s="293"/>
      <c r="D727" s="293"/>
      <c r="E727" s="293"/>
      <c r="F727" s="293"/>
      <c r="G727" s="293" t="str">
        <f t="shared" si="47"/>
        <v>____</v>
      </c>
      <c r="H727" s="294"/>
      <c r="I727" s="294"/>
      <c r="J727" s="295"/>
      <c r="K727" s="293"/>
      <c r="L727" s="293"/>
      <c r="M727" s="293"/>
      <c r="N727" s="312">
        <f t="shared" si="48"/>
        <v>0</v>
      </c>
      <c r="O727" s="312">
        <f t="shared" si="49"/>
        <v>0</v>
      </c>
      <c r="P727" s="312"/>
      <c r="Q727" s="312"/>
      <c r="R727" s="312"/>
      <c r="S727" s="296"/>
      <c r="T727" s="296"/>
      <c r="U727" s="296"/>
      <c r="V727" s="296"/>
      <c r="W727" s="290"/>
      <c r="X727" s="290"/>
      <c r="Y727" s="313"/>
      <c r="Z727" s="313"/>
      <c r="AA727" s="313"/>
      <c r="AB727" s="313"/>
      <c r="AC727" s="313"/>
      <c r="AD727" s="293"/>
      <c r="AE727" s="293"/>
      <c r="AF727" s="293"/>
      <c r="AG727" s="293"/>
      <c r="AH727" s="293"/>
      <c r="AI727" s="293"/>
      <c r="AJ727" s="293"/>
      <c r="AK727" s="293"/>
      <c r="AL727" s="293"/>
      <c r="AM727" s="293"/>
      <c r="AN727" s="315"/>
      <c r="AO727" s="315"/>
      <c r="AP727" s="315"/>
      <c r="AQ727" s="293"/>
      <c r="AR727" s="293"/>
      <c r="AS727" s="316"/>
      <c r="AT727" s="316"/>
      <c r="AU727" s="293"/>
      <c r="AV727" s="293"/>
    </row>
    <row r="728" spans="1:48" x14ac:dyDescent="0.2">
      <c r="A728" s="286"/>
      <c r="B728" s="317"/>
      <c r="C728" s="293"/>
      <c r="D728" s="293"/>
      <c r="E728" s="293"/>
      <c r="F728" s="293"/>
      <c r="G728" s="293" t="str">
        <f t="shared" si="47"/>
        <v>____</v>
      </c>
      <c r="H728" s="294"/>
      <c r="I728" s="294"/>
      <c r="J728" s="295"/>
      <c r="K728" s="293"/>
      <c r="L728" s="293"/>
      <c r="M728" s="293"/>
      <c r="N728" s="312">
        <f t="shared" si="48"/>
        <v>0</v>
      </c>
      <c r="O728" s="312">
        <f t="shared" si="49"/>
        <v>0</v>
      </c>
      <c r="P728" s="312"/>
      <c r="Q728" s="312"/>
      <c r="R728" s="312"/>
      <c r="S728" s="296"/>
      <c r="T728" s="296"/>
      <c r="U728" s="296"/>
      <c r="V728" s="296"/>
      <c r="W728" s="290"/>
      <c r="X728" s="290"/>
      <c r="Y728" s="313"/>
      <c r="Z728" s="313"/>
      <c r="AA728" s="313"/>
      <c r="AB728" s="313"/>
      <c r="AC728" s="313"/>
      <c r="AD728" s="293"/>
      <c r="AE728" s="293"/>
      <c r="AF728" s="293"/>
      <c r="AG728" s="293"/>
      <c r="AH728" s="293"/>
      <c r="AI728" s="293"/>
      <c r="AJ728" s="293"/>
      <c r="AK728" s="293"/>
      <c r="AL728" s="293"/>
      <c r="AM728" s="293"/>
      <c r="AN728" s="315"/>
      <c r="AO728" s="315"/>
      <c r="AP728" s="315"/>
      <c r="AQ728" s="293"/>
      <c r="AR728" s="293"/>
      <c r="AS728" s="316"/>
      <c r="AT728" s="316"/>
      <c r="AU728" s="293"/>
      <c r="AV728" s="293"/>
    </row>
    <row r="729" spans="1:48" x14ac:dyDescent="0.2">
      <c r="A729" s="286"/>
      <c r="B729" s="317"/>
      <c r="C729" s="293"/>
      <c r="D729" s="293"/>
      <c r="E729" s="293"/>
      <c r="F729" s="293"/>
      <c r="G729" s="293" t="str">
        <f t="shared" si="47"/>
        <v>____</v>
      </c>
      <c r="H729" s="294"/>
      <c r="I729" s="294"/>
      <c r="J729" s="295"/>
      <c r="K729" s="293"/>
      <c r="L729" s="293"/>
      <c r="M729" s="293"/>
      <c r="N729" s="312">
        <f t="shared" si="48"/>
        <v>0</v>
      </c>
      <c r="O729" s="312">
        <f t="shared" si="49"/>
        <v>0</v>
      </c>
      <c r="P729" s="312"/>
      <c r="Q729" s="312"/>
      <c r="R729" s="312"/>
      <c r="S729" s="296"/>
      <c r="T729" s="296"/>
      <c r="U729" s="296"/>
      <c r="V729" s="296"/>
      <c r="W729" s="290"/>
      <c r="X729" s="290"/>
      <c r="Y729" s="313"/>
      <c r="Z729" s="313"/>
      <c r="AA729" s="313"/>
      <c r="AB729" s="313"/>
      <c r="AC729" s="313"/>
      <c r="AD729" s="293"/>
      <c r="AE729" s="293"/>
      <c r="AF729" s="293"/>
      <c r="AG729" s="293"/>
      <c r="AH729" s="293"/>
      <c r="AI729" s="293"/>
      <c r="AJ729" s="293"/>
      <c r="AK729" s="293"/>
      <c r="AL729" s="293"/>
      <c r="AM729" s="293"/>
      <c r="AN729" s="315"/>
      <c r="AO729" s="315"/>
      <c r="AP729" s="315"/>
      <c r="AQ729" s="293"/>
      <c r="AR729" s="293"/>
      <c r="AS729" s="316"/>
      <c r="AT729" s="316"/>
      <c r="AU729" s="293"/>
      <c r="AV729" s="293"/>
    </row>
    <row r="730" spans="1:48" x14ac:dyDescent="0.2">
      <c r="A730" s="286"/>
      <c r="B730" s="317"/>
      <c r="C730" s="293"/>
      <c r="D730" s="293"/>
      <c r="E730" s="293"/>
      <c r="F730" s="293"/>
      <c r="G730" s="293" t="str">
        <f t="shared" si="47"/>
        <v>____</v>
      </c>
      <c r="H730" s="294"/>
      <c r="I730" s="294"/>
      <c r="J730" s="295"/>
      <c r="K730" s="293"/>
      <c r="L730" s="293"/>
      <c r="M730" s="293"/>
      <c r="N730" s="312">
        <f t="shared" si="48"/>
        <v>0</v>
      </c>
      <c r="O730" s="312">
        <f t="shared" si="49"/>
        <v>0</v>
      </c>
      <c r="P730" s="312"/>
      <c r="Q730" s="312"/>
      <c r="R730" s="312"/>
      <c r="S730" s="296"/>
      <c r="T730" s="296"/>
      <c r="U730" s="296"/>
      <c r="V730" s="296"/>
      <c r="W730" s="290"/>
      <c r="X730" s="290"/>
      <c r="Y730" s="313"/>
      <c r="Z730" s="313"/>
      <c r="AA730" s="313"/>
      <c r="AB730" s="313"/>
      <c r="AC730" s="313"/>
      <c r="AD730" s="293"/>
      <c r="AE730" s="293"/>
      <c r="AF730" s="293"/>
      <c r="AG730" s="293"/>
      <c r="AH730" s="293"/>
      <c r="AI730" s="293"/>
      <c r="AJ730" s="293"/>
      <c r="AK730" s="293"/>
      <c r="AL730" s="293"/>
      <c r="AM730" s="293"/>
      <c r="AN730" s="315"/>
      <c r="AO730" s="315"/>
      <c r="AP730" s="315"/>
      <c r="AQ730" s="293"/>
      <c r="AR730" s="293"/>
      <c r="AS730" s="316"/>
      <c r="AT730" s="316"/>
      <c r="AU730" s="293"/>
      <c r="AV730" s="293"/>
    </row>
    <row r="731" spans="1:48" x14ac:dyDescent="0.2">
      <c r="A731" s="286"/>
      <c r="B731" s="317"/>
      <c r="C731" s="293"/>
      <c r="D731" s="293"/>
      <c r="E731" s="293"/>
      <c r="F731" s="293"/>
      <c r="G731" s="293" t="str">
        <f t="shared" si="47"/>
        <v>____</v>
      </c>
      <c r="H731" s="294"/>
      <c r="I731" s="294"/>
      <c r="J731" s="295"/>
      <c r="K731" s="293"/>
      <c r="L731" s="293"/>
      <c r="M731" s="293"/>
      <c r="N731" s="312">
        <f t="shared" si="48"/>
        <v>0</v>
      </c>
      <c r="O731" s="312">
        <f t="shared" si="49"/>
        <v>0</v>
      </c>
      <c r="P731" s="312"/>
      <c r="Q731" s="312"/>
      <c r="R731" s="312"/>
      <c r="S731" s="296"/>
      <c r="T731" s="296"/>
      <c r="U731" s="296"/>
      <c r="V731" s="296"/>
      <c r="W731" s="290"/>
      <c r="X731" s="290"/>
      <c r="Y731" s="313"/>
      <c r="Z731" s="313"/>
      <c r="AA731" s="313"/>
      <c r="AB731" s="313"/>
      <c r="AC731" s="313"/>
      <c r="AD731" s="293"/>
      <c r="AE731" s="293"/>
      <c r="AF731" s="293"/>
      <c r="AG731" s="293"/>
      <c r="AH731" s="293"/>
      <c r="AI731" s="293"/>
      <c r="AJ731" s="293"/>
      <c r="AK731" s="293"/>
      <c r="AL731" s="293"/>
      <c r="AM731" s="293"/>
      <c r="AN731" s="315"/>
      <c r="AO731" s="315"/>
      <c r="AP731" s="315"/>
      <c r="AQ731" s="293"/>
      <c r="AR731" s="293"/>
      <c r="AS731" s="316"/>
      <c r="AT731" s="316"/>
      <c r="AU731" s="293"/>
      <c r="AV731" s="293"/>
    </row>
    <row r="732" spans="1:48" x14ac:dyDescent="0.2">
      <c r="A732" s="286"/>
      <c r="B732" s="317"/>
      <c r="C732" s="293"/>
      <c r="D732" s="293"/>
      <c r="E732" s="293"/>
      <c r="F732" s="293"/>
      <c r="G732" s="293" t="str">
        <f t="shared" si="47"/>
        <v>____</v>
      </c>
      <c r="H732" s="294"/>
      <c r="I732" s="294"/>
      <c r="J732" s="295"/>
      <c r="K732" s="293"/>
      <c r="L732" s="293"/>
      <c r="M732" s="293"/>
      <c r="N732" s="312">
        <f t="shared" si="48"/>
        <v>0</v>
      </c>
      <c r="O732" s="312">
        <f t="shared" si="49"/>
        <v>0</v>
      </c>
      <c r="P732" s="312"/>
      <c r="Q732" s="312"/>
      <c r="R732" s="312"/>
      <c r="S732" s="296"/>
      <c r="T732" s="296"/>
      <c r="U732" s="296"/>
      <c r="V732" s="296"/>
      <c r="W732" s="290"/>
      <c r="X732" s="290"/>
      <c r="Y732" s="313"/>
      <c r="Z732" s="313"/>
      <c r="AA732" s="313"/>
      <c r="AB732" s="313"/>
      <c r="AC732" s="313"/>
      <c r="AD732" s="293"/>
      <c r="AE732" s="293"/>
      <c r="AF732" s="293"/>
      <c r="AG732" s="293"/>
      <c r="AH732" s="293"/>
      <c r="AI732" s="293"/>
      <c r="AJ732" s="293"/>
      <c r="AK732" s="293"/>
      <c r="AL732" s="293"/>
      <c r="AM732" s="293"/>
      <c r="AN732" s="315"/>
      <c r="AO732" s="315"/>
      <c r="AP732" s="315"/>
      <c r="AQ732" s="293"/>
      <c r="AR732" s="293"/>
      <c r="AS732" s="316"/>
      <c r="AT732" s="316"/>
      <c r="AU732" s="293"/>
      <c r="AV732" s="293"/>
    </row>
    <row r="733" spans="1:48" x14ac:dyDescent="0.2">
      <c r="A733" s="286"/>
      <c r="B733" s="317"/>
      <c r="C733" s="293"/>
      <c r="D733" s="293"/>
      <c r="E733" s="293"/>
      <c r="F733" s="293"/>
      <c r="G733" s="293" t="str">
        <f t="shared" si="47"/>
        <v>____</v>
      </c>
      <c r="H733" s="294"/>
      <c r="I733" s="294"/>
      <c r="J733" s="295"/>
      <c r="K733" s="293"/>
      <c r="L733" s="293"/>
      <c r="M733" s="293"/>
      <c r="N733" s="312">
        <f t="shared" si="48"/>
        <v>0</v>
      </c>
      <c r="O733" s="312">
        <f t="shared" si="49"/>
        <v>0</v>
      </c>
      <c r="P733" s="312"/>
      <c r="Q733" s="312"/>
      <c r="R733" s="312"/>
      <c r="S733" s="296"/>
      <c r="T733" s="296"/>
      <c r="U733" s="296"/>
      <c r="V733" s="296"/>
      <c r="W733" s="290"/>
      <c r="X733" s="290"/>
      <c r="Y733" s="313"/>
      <c r="Z733" s="313"/>
      <c r="AA733" s="313"/>
      <c r="AB733" s="313"/>
      <c r="AC733" s="313"/>
      <c r="AD733" s="293"/>
      <c r="AE733" s="293"/>
      <c r="AF733" s="293"/>
      <c r="AG733" s="293"/>
      <c r="AH733" s="293"/>
      <c r="AI733" s="293"/>
      <c r="AJ733" s="293"/>
      <c r="AK733" s="293"/>
      <c r="AL733" s="293"/>
      <c r="AM733" s="293"/>
      <c r="AN733" s="315"/>
      <c r="AO733" s="315"/>
      <c r="AP733" s="315"/>
      <c r="AQ733" s="293"/>
      <c r="AR733" s="293"/>
      <c r="AS733" s="316"/>
      <c r="AT733" s="316"/>
      <c r="AU733" s="293"/>
      <c r="AV733" s="293"/>
    </row>
    <row r="734" spans="1:48" x14ac:dyDescent="0.2">
      <c r="A734" s="286"/>
      <c r="B734" s="317"/>
      <c r="C734" s="293"/>
      <c r="D734" s="293"/>
      <c r="E734" s="293"/>
      <c r="F734" s="293"/>
      <c r="G734" s="293" t="str">
        <f t="shared" si="47"/>
        <v>____</v>
      </c>
      <c r="H734" s="294"/>
      <c r="I734" s="294"/>
      <c r="J734" s="295"/>
      <c r="K734" s="293"/>
      <c r="L734" s="293"/>
      <c r="M734" s="293"/>
      <c r="N734" s="312">
        <f t="shared" si="48"/>
        <v>0</v>
      </c>
      <c r="O734" s="312">
        <f t="shared" si="49"/>
        <v>0</v>
      </c>
      <c r="P734" s="312"/>
      <c r="Q734" s="312"/>
      <c r="R734" s="312"/>
      <c r="S734" s="296"/>
      <c r="T734" s="296"/>
      <c r="U734" s="296"/>
      <c r="V734" s="296"/>
      <c r="W734" s="290"/>
      <c r="X734" s="290"/>
      <c r="Y734" s="313"/>
      <c r="Z734" s="313"/>
      <c r="AA734" s="313"/>
      <c r="AB734" s="313"/>
      <c r="AC734" s="313"/>
      <c r="AD734" s="293"/>
      <c r="AE734" s="293"/>
      <c r="AF734" s="293"/>
      <c r="AG734" s="293"/>
      <c r="AH734" s="293"/>
      <c r="AI734" s="293"/>
      <c r="AJ734" s="293"/>
      <c r="AK734" s="293"/>
      <c r="AL734" s="293"/>
      <c r="AM734" s="293"/>
      <c r="AN734" s="315"/>
      <c r="AO734" s="315"/>
      <c r="AP734" s="315"/>
      <c r="AQ734" s="293"/>
      <c r="AR734" s="293"/>
      <c r="AS734" s="316"/>
      <c r="AT734" s="316"/>
      <c r="AU734" s="293"/>
      <c r="AV734" s="293"/>
    </row>
    <row r="735" spans="1:48" x14ac:dyDescent="0.2">
      <c r="A735" s="286"/>
      <c r="B735" s="317"/>
      <c r="C735" s="293"/>
      <c r="D735" s="293"/>
      <c r="E735" s="293"/>
      <c r="F735" s="293"/>
      <c r="G735" s="293" t="str">
        <f t="shared" si="47"/>
        <v>____</v>
      </c>
      <c r="H735" s="294"/>
      <c r="I735" s="294"/>
      <c r="J735" s="295"/>
      <c r="K735" s="293"/>
      <c r="L735" s="293"/>
      <c r="M735" s="293"/>
      <c r="N735" s="312">
        <f t="shared" si="48"/>
        <v>0</v>
      </c>
      <c r="O735" s="312">
        <f t="shared" si="49"/>
        <v>0</v>
      </c>
      <c r="P735" s="312"/>
      <c r="Q735" s="312"/>
      <c r="R735" s="312"/>
      <c r="S735" s="296"/>
      <c r="T735" s="296"/>
      <c r="U735" s="296"/>
      <c r="V735" s="296"/>
      <c r="W735" s="290"/>
      <c r="X735" s="290"/>
      <c r="Y735" s="313"/>
      <c r="Z735" s="313"/>
      <c r="AA735" s="313"/>
      <c r="AB735" s="313"/>
      <c r="AC735" s="313"/>
      <c r="AD735" s="293"/>
      <c r="AE735" s="293"/>
      <c r="AF735" s="293"/>
      <c r="AG735" s="293"/>
      <c r="AH735" s="293"/>
      <c r="AI735" s="293"/>
      <c r="AJ735" s="293"/>
      <c r="AK735" s="293"/>
      <c r="AL735" s="293"/>
      <c r="AM735" s="293"/>
      <c r="AN735" s="315"/>
      <c r="AO735" s="315"/>
      <c r="AP735" s="315"/>
      <c r="AQ735" s="293"/>
      <c r="AR735" s="293"/>
      <c r="AS735" s="316"/>
      <c r="AT735" s="316"/>
      <c r="AU735" s="293"/>
      <c r="AV735" s="293"/>
    </row>
    <row r="736" spans="1:48" x14ac:dyDescent="0.2">
      <c r="A736" s="286"/>
      <c r="B736" s="317"/>
      <c r="C736" s="293"/>
      <c r="D736" s="293"/>
      <c r="E736" s="293"/>
      <c r="F736" s="293"/>
      <c r="G736" s="293" t="str">
        <f t="shared" si="47"/>
        <v>____</v>
      </c>
      <c r="H736" s="294"/>
      <c r="I736" s="294"/>
      <c r="J736" s="295"/>
      <c r="K736" s="293"/>
      <c r="L736" s="293"/>
      <c r="M736" s="293"/>
      <c r="N736" s="312">
        <f t="shared" si="48"/>
        <v>0</v>
      </c>
      <c r="O736" s="312">
        <f t="shared" si="49"/>
        <v>0</v>
      </c>
      <c r="P736" s="312"/>
      <c r="Q736" s="312"/>
      <c r="R736" s="312"/>
      <c r="S736" s="296"/>
      <c r="T736" s="296"/>
      <c r="U736" s="296"/>
      <c r="V736" s="296"/>
      <c r="W736" s="290"/>
      <c r="X736" s="290"/>
      <c r="Y736" s="313"/>
      <c r="Z736" s="313"/>
      <c r="AA736" s="313"/>
      <c r="AB736" s="313"/>
      <c r="AC736" s="313"/>
      <c r="AD736" s="293"/>
      <c r="AE736" s="293"/>
      <c r="AF736" s="293"/>
      <c r="AG736" s="293"/>
      <c r="AH736" s="293"/>
      <c r="AI736" s="293"/>
      <c r="AJ736" s="293"/>
      <c r="AK736" s="293"/>
      <c r="AL736" s="293"/>
      <c r="AM736" s="293"/>
      <c r="AN736" s="315"/>
      <c r="AO736" s="315"/>
      <c r="AP736" s="315"/>
      <c r="AQ736" s="293"/>
      <c r="AR736" s="293"/>
      <c r="AS736" s="316"/>
      <c r="AT736" s="316"/>
      <c r="AU736" s="293"/>
      <c r="AV736" s="293"/>
    </row>
    <row r="737" spans="1:48" x14ac:dyDescent="0.2">
      <c r="A737" s="286"/>
      <c r="B737" s="317"/>
      <c r="C737" s="293"/>
      <c r="D737" s="293"/>
      <c r="E737" s="293"/>
      <c r="F737" s="293"/>
      <c r="G737" s="293" t="str">
        <f t="shared" si="47"/>
        <v>____</v>
      </c>
      <c r="H737" s="294"/>
      <c r="I737" s="294"/>
      <c r="J737" s="295"/>
      <c r="K737" s="293"/>
      <c r="L737" s="293"/>
      <c r="M737" s="293"/>
      <c r="N737" s="312">
        <f t="shared" si="48"/>
        <v>0</v>
      </c>
      <c r="O737" s="312">
        <f t="shared" si="49"/>
        <v>0</v>
      </c>
      <c r="P737" s="312"/>
      <c r="Q737" s="312"/>
      <c r="R737" s="312"/>
      <c r="S737" s="296"/>
      <c r="T737" s="296"/>
      <c r="U737" s="296"/>
      <c r="V737" s="296"/>
      <c r="W737" s="290"/>
      <c r="X737" s="290"/>
      <c r="Y737" s="313"/>
      <c r="Z737" s="313"/>
      <c r="AA737" s="313"/>
      <c r="AB737" s="313"/>
      <c r="AC737" s="313"/>
      <c r="AD737" s="293"/>
      <c r="AE737" s="293"/>
      <c r="AF737" s="293"/>
      <c r="AG737" s="293"/>
      <c r="AH737" s="293"/>
      <c r="AI737" s="293"/>
      <c r="AJ737" s="293"/>
      <c r="AK737" s="293"/>
      <c r="AL737" s="293"/>
      <c r="AM737" s="293"/>
      <c r="AN737" s="315"/>
      <c r="AO737" s="315"/>
      <c r="AP737" s="315"/>
      <c r="AQ737" s="293"/>
      <c r="AR737" s="293"/>
      <c r="AS737" s="316"/>
      <c r="AT737" s="316"/>
      <c r="AU737" s="293"/>
      <c r="AV737" s="293"/>
    </row>
    <row r="738" spans="1:48" x14ac:dyDescent="0.2">
      <c r="A738" s="286"/>
      <c r="B738" s="317"/>
      <c r="C738" s="293"/>
      <c r="D738" s="293"/>
      <c r="E738" s="293"/>
      <c r="F738" s="293"/>
      <c r="G738" s="293" t="str">
        <f t="shared" si="47"/>
        <v>____</v>
      </c>
      <c r="H738" s="294"/>
      <c r="I738" s="294"/>
      <c r="J738" s="295"/>
      <c r="K738" s="293"/>
      <c r="L738" s="293"/>
      <c r="M738" s="293"/>
      <c r="N738" s="312">
        <f t="shared" si="48"/>
        <v>0</v>
      </c>
      <c r="O738" s="312">
        <f t="shared" si="49"/>
        <v>0</v>
      </c>
      <c r="P738" s="312"/>
      <c r="Q738" s="312"/>
      <c r="R738" s="312"/>
      <c r="S738" s="296"/>
      <c r="T738" s="296"/>
      <c r="U738" s="296"/>
      <c r="V738" s="296"/>
      <c r="W738" s="290"/>
      <c r="X738" s="290"/>
      <c r="Y738" s="313"/>
      <c r="Z738" s="313"/>
      <c r="AA738" s="313"/>
      <c r="AB738" s="313"/>
      <c r="AC738" s="313"/>
      <c r="AD738" s="293"/>
      <c r="AE738" s="293"/>
      <c r="AF738" s="293"/>
      <c r="AG738" s="293"/>
      <c r="AH738" s="293"/>
      <c r="AI738" s="293"/>
      <c r="AJ738" s="293"/>
      <c r="AK738" s="293"/>
      <c r="AL738" s="293"/>
      <c r="AM738" s="293"/>
      <c r="AN738" s="315"/>
      <c r="AO738" s="315"/>
      <c r="AP738" s="315"/>
      <c r="AQ738" s="293"/>
      <c r="AR738" s="293"/>
      <c r="AS738" s="316"/>
      <c r="AT738" s="316"/>
      <c r="AU738" s="293"/>
      <c r="AV738" s="293"/>
    </row>
    <row r="739" spans="1:48" x14ac:dyDescent="0.2">
      <c r="A739" s="286"/>
      <c r="B739" s="317"/>
      <c r="C739" s="293"/>
      <c r="D739" s="293"/>
      <c r="E739" s="293"/>
      <c r="F739" s="293"/>
      <c r="G739" s="293" t="str">
        <f t="shared" si="47"/>
        <v>____</v>
      </c>
      <c r="H739" s="294"/>
      <c r="I739" s="294"/>
      <c r="J739" s="295"/>
      <c r="K739" s="293"/>
      <c r="L739" s="293"/>
      <c r="M739" s="293"/>
      <c r="N739" s="312">
        <f t="shared" si="48"/>
        <v>0</v>
      </c>
      <c r="O739" s="312">
        <f t="shared" si="49"/>
        <v>0</v>
      </c>
      <c r="P739" s="312"/>
      <c r="Q739" s="312"/>
      <c r="R739" s="312"/>
      <c r="S739" s="296"/>
      <c r="T739" s="296"/>
      <c r="U739" s="296"/>
      <c r="V739" s="296"/>
      <c r="W739" s="290"/>
      <c r="X739" s="290"/>
      <c r="Y739" s="313"/>
      <c r="Z739" s="313"/>
      <c r="AA739" s="313"/>
      <c r="AB739" s="313"/>
      <c r="AC739" s="313"/>
      <c r="AD739" s="293"/>
      <c r="AE739" s="293"/>
      <c r="AF739" s="293"/>
      <c r="AG739" s="293"/>
      <c r="AH739" s="293"/>
      <c r="AI739" s="293"/>
      <c r="AJ739" s="293"/>
      <c r="AK739" s="293"/>
      <c r="AL739" s="293"/>
      <c r="AM739" s="293"/>
      <c r="AN739" s="315"/>
      <c r="AO739" s="315"/>
      <c r="AP739" s="315"/>
      <c r="AQ739" s="293"/>
      <c r="AR739" s="293"/>
      <c r="AS739" s="316"/>
      <c r="AT739" s="316"/>
      <c r="AU739" s="293"/>
      <c r="AV739" s="293"/>
    </row>
    <row r="740" spans="1:48" x14ac:dyDescent="0.2">
      <c r="A740" s="286"/>
      <c r="B740" s="317"/>
      <c r="C740" s="293"/>
      <c r="D740" s="293"/>
      <c r="E740" s="293"/>
      <c r="F740" s="293"/>
      <c r="G740" s="293" t="str">
        <f t="shared" si="47"/>
        <v>____</v>
      </c>
      <c r="H740" s="294"/>
      <c r="I740" s="294"/>
      <c r="J740" s="295"/>
      <c r="K740" s="293"/>
      <c r="L740" s="293"/>
      <c r="M740" s="293"/>
      <c r="N740" s="312">
        <f t="shared" si="48"/>
        <v>0</v>
      </c>
      <c r="O740" s="312">
        <f t="shared" si="49"/>
        <v>0</v>
      </c>
      <c r="P740" s="312"/>
      <c r="Q740" s="312"/>
      <c r="R740" s="312"/>
      <c r="S740" s="296"/>
      <c r="T740" s="296"/>
      <c r="U740" s="296"/>
      <c r="V740" s="296"/>
      <c r="W740" s="290"/>
      <c r="X740" s="290"/>
      <c r="Y740" s="313"/>
      <c r="Z740" s="313"/>
      <c r="AA740" s="313"/>
      <c r="AB740" s="313"/>
      <c r="AC740" s="313"/>
      <c r="AD740" s="293"/>
      <c r="AE740" s="293"/>
      <c r="AF740" s="293"/>
      <c r="AG740" s="293"/>
      <c r="AH740" s="293"/>
      <c r="AI740" s="293"/>
      <c r="AJ740" s="293"/>
      <c r="AK740" s="293"/>
      <c r="AL740" s="293"/>
      <c r="AM740" s="293"/>
      <c r="AN740" s="315"/>
      <c r="AO740" s="315"/>
      <c r="AP740" s="315"/>
      <c r="AQ740" s="293"/>
      <c r="AR740" s="293"/>
      <c r="AS740" s="316"/>
      <c r="AT740" s="316"/>
      <c r="AU740" s="293"/>
      <c r="AV740" s="293"/>
    </row>
    <row r="741" spans="1:48" x14ac:dyDescent="0.2">
      <c r="A741" s="286"/>
      <c r="B741" s="317"/>
      <c r="C741" s="293"/>
      <c r="D741" s="293"/>
      <c r="E741" s="293"/>
      <c r="F741" s="293"/>
      <c r="G741" s="293" t="str">
        <f t="shared" si="47"/>
        <v>____</v>
      </c>
      <c r="H741" s="294"/>
      <c r="I741" s="294"/>
      <c r="J741" s="295"/>
      <c r="K741" s="293"/>
      <c r="L741" s="293"/>
      <c r="M741" s="293"/>
      <c r="N741" s="312">
        <f t="shared" si="48"/>
        <v>0</v>
      </c>
      <c r="O741" s="312">
        <f t="shared" si="49"/>
        <v>0</v>
      </c>
      <c r="P741" s="312"/>
      <c r="Q741" s="312"/>
      <c r="R741" s="312"/>
      <c r="S741" s="296"/>
      <c r="T741" s="296"/>
      <c r="U741" s="296"/>
      <c r="V741" s="296"/>
      <c r="W741" s="290"/>
      <c r="X741" s="290"/>
      <c r="Y741" s="313"/>
      <c r="Z741" s="313"/>
      <c r="AA741" s="313"/>
      <c r="AB741" s="313"/>
      <c r="AC741" s="313"/>
      <c r="AD741" s="293"/>
      <c r="AE741" s="293"/>
      <c r="AF741" s="293"/>
      <c r="AG741" s="293"/>
      <c r="AH741" s="293"/>
      <c r="AI741" s="293"/>
      <c r="AJ741" s="293"/>
      <c r="AK741" s="293"/>
      <c r="AL741" s="293"/>
      <c r="AM741" s="293"/>
      <c r="AN741" s="315"/>
      <c r="AO741" s="315"/>
      <c r="AP741" s="315"/>
      <c r="AQ741" s="293"/>
      <c r="AR741" s="293"/>
      <c r="AS741" s="316"/>
      <c r="AT741" s="316"/>
      <c r="AU741" s="293"/>
      <c r="AV741" s="293"/>
    </row>
    <row r="742" spans="1:48" x14ac:dyDescent="0.2">
      <c r="A742" s="286"/>
      <c r="B742" s="317"/>
      <c r="C742" s="293"/>
      <c r="D742" s="293"/>
      <c r="E742" s="293"/>
      <c r="F742" s="293"/>
      <c r="G742" s="293" t="str">
        <f t="shared" si="47"/>
        <v>____</v>
      </c>
      <c r="H742" s="294"/>
      <c r="I742" s="294"/>
      <c r="J742" s="295"/>
      <c r="K742" s="293"/>
      <c r="L742" s="293"/>
      <c r="M742" s="293"/>
      <c r="N742" s="312">
        <f t="shared" si="48"/>
        <v>0</v>
      </c>
      <c r="O742" s="312">
        <f t="shared" si="49"/>
        <v>0</v>
      </c>
      <c r="P742" s="312"/>
      <c r="Q742" s="312"/>
      <c r="R742" s="312"/>
      <c r="S742" s="296"/>
      <c r="T742" s="296"/>
      <c r="U742" s="296"/>
      <c r="V742" s="296"/>
      <c r="W742" s="290"/>
      <c r="X742" s="290"/>
      <c r="Y742" s="313"/>
      <c r="Z742" s="313"/>
      <c r="AA742" s="313"/>
      <c r="AB742" s="313"/>
      <c r="AC742" s="313"/>
      <c r="AD742" s="293"/>
      <c r="AE742" s="293"/>
      <c r="AF742" s="293"/>
      <c r="AG742" s="293"/>
      <c r="AH742" s="293"/>
      <c r="AI742" s="293"/>
      <c r="AJ742" s="293"/>
      <c r="AK742" s="293"/>
      <c r="AL742" s="293"/>
      <c r="AM742" s="293"/>
      <c r="AN742" s="315"/>
      <c r="AO742" s="315"/>
      <c r="AP742" s="315"/>
      <c r="AQ742" s="293"/>
      <c r="AR742" s="293"/>
      <c r="AS742" s="316"/>
      <c r="AT742" s="316"/>
      <c r="AU742" s="293"/>
      <c r="AV742" s="293"/>
    </row>
    <row r="743" spans="1:48" x14ac:dyDescent="0.2">
      <c r="A743" s="286"/>
      <c r="B743" s="317"/>
      <c r="C743" s="293"/>
      <c r="D743" s="293"/>
      <c r="E743" s="293"/>
      <c r="F743" s="293"/>
      <c r="G743" s="293" t="str">
        <f t="shared" si="47"/>
        <v>____</v>
      </c>
      <c r="H743" s="294"/>
      <c r="I743" s="294"/>
      <c r="J743" s="295"/>
      <c r="K743" s="293"/>
      <c r="L743" s="293"/>
      <c r="M743" s="293"/>
      <c r="N743" s="312">
        <f t="shared" si="48"/>
        <v>0</v>
      </c>
      <c r="O743" s="312">
        <f t="shared" si="49"/>
        <v>0</v>
      </c>
      <c r="P743" s="312"/>
      <c r="Q743" s="312"/>
      <c r="R743" s="312"/>
      <c r="S743" s="296"/>
      <c r="T743" s="296"/>
      <c r="U743" s="296"/>
      <c r="V743" s="296"/>
      <c r="W743" s="290"/>
      <c r="X743" s="290"/>
      <c r="Y743" s="313"/>
      <c r="Z743" s="313"/>
      <c r="AA743" s="313"/>
      <c r="AB743" s="313"/>
      <c r="AC743" s="313"/>
      <c r="AD743" s="293"/>
      <c r="AE743" s="293"/>
      <c r="AF743" s="293"/>
      <c r="AG743" s="293"/>
      <c r="AH743" s="293"/>
      <c r="AI743" s="293"/>
      <c r="AJ743" s="293"/>
      <c r="AK743" s="293"/>
      <c r="AL743" s="293"/>
      <c r="AM743" s="293"/>
      <c r="AN743" s="315"/>
      <c r="AO743" s="315"/>
      <c r="AP743" s="315"/>
      <c r="AQ743" s="293"/>
      <c r="AR743" s="293"/>
      <c r="AS743" s="316"/>
      <c r="AT743" s="316"/>
      <c r="AU743" s="293"/>
      <c r="AV743" s="293"/>
    </row>
    <row r="744" spans="1:48" x14ac:dyDescent="0.2">
      <c r="A744" s="286"/>
      <c r="B744" s="317"/>
      <c r="C744" s="293"/>
      <c r="D744" s="293"/>
      <c r="E744" s="293"/>
      <c r="F744" s="293"/>
      <c r="G744" s="293" t="str">
        <f t="shared" si="47"/>
        <v>____</v>
      </c>
      <c r="H744" s="294"/>
      <c r="I744" s="294"/>
      <c r="J744" s="295"/>
      <c r="K744" s="293"/>
      <c r="L744" s="293"/>
      <c r="M744" s="293"/>
      <c r="N744" s="312">
        <f t="shared" si="48"/>
        <v>0</v>
      </c>
      <c r="O744" s="312">
        <f t="shared" si="49"/>
        <v>0</v>
      </c>
      <c r="P744" s="312"/>
      <c r="Q744" s="312"/>
      <c r="R744" s="312"/>
      <c r="S744" s="296"/>
      <c r="T744" s="296"/>
      <c r="U744" s="296"/>
      <c r="V744" s="296"/>
      <c r="W744" s="290"/>
      <c r="X744" s="290"/>
      <c r="Y744" s="313"/>
      <c r="Z744" s="313"/>
      <c r="AA744" s="313"/>
      <c r="AB744" s="313"/>
      <c r="AC744" s="313"/>
      <c r="AD744" s="293"/>
      <c r="AE744" s="293"/>
      <c r="AF744" s="293"/>
      <c r="AG744" s="293"/>
      <c r="AH744" s="293"/>
      <c r="AI744" s="293"/>
      <c r="AJ744" s="293"/>
      <c r="AK744" s="293"/>
      <c r="AL744" s="293"/>
      <c r="AM744" s="293"/>
      <c r="AN744" s="315"/>
      <c r="AO744" s="315"/>
      <c r="AP744" s="315"/>
      <c r="AQ744" s="293"/>
      <c r="AR744" s="293"/>
      <c r="AS744" s="316"/>
      <c r="AT744" s="316"/>
      <c r="AU744" s="293"/>
      <c r="AV744" s="293"/>
    </row>
    <row r="745" spans="1:48" x14ac:dyDescent="0.2">
      <c r="A745" s="286"/>
      <c r="B745" s="317"/>
      <c r="C745" s="293"/>
      <c r="D745" s="293"/>
      <c r="E745" s="293"/>
      <c r="F745" s="293"/>
      <c r="G745" s="293" t="str">
        <f t="shared" si="47"/>
        <v>____</v>
      </c>
      <c r="H745" s="294"/>
      <c r="I745" s="294"/>
      <c r="J745" s="295"/>
      <c r="K745" s="293"/>
      <c r="L745" s="293"/>
      <c r="M745" s="293"/>
      <c r="N745" s="312">
        <f t="shared" si="48"/>
        <v>0</v>
      </c>
      <c r="O745" s="312">
        <f t="shared" si="49"/>
        <v>0</v>
      </c>
      <c r="P745" s="312"/>
      <c r="Q745" s="312"/>
      <c r="R745" s="312"/>
      <c r="S745" s="296"/>
      <c r="T745" s="296"/>
      <c r="U745" s="296"/>
      <c r="V745" s="296"/>
      <c r="W745" s="290"/>
      <c r="X745" s="290"/>
      <c r="Y745" s="313"/>
      <c r="Z745" s="313"/>
      <c r="AA745" s="313"/>
      <c r="AB745" s="313"/>
      <c r="AC745" s="313"/>
      <c r="AD745" s="293"/>
      <c r="AE745" s="293"/>
      <c r="AF745" s="293"/>
      <c r="AG745" s="293"/>
      <c r="AH745" s="293"/>
      <c r="AI745" s="293"/>
      <c r="AJ745" s="293"/>
      <c r="AK745" s="293"/>
      <c r="AL745" s="293"/>
      <c r="AM745" s="293"/>
      <c r="AN745" s="315"/>
      <c r="AO745" s="315"/>
      <c r="AP745" s="315"/>
      <c r="AQ745" s="293"/>
      <c r="AR745" s="293"/>
      <c r="AS745" s="316"/>
      <c r="AT745" s="316"/>
      <c r="AU745" s="293"/>
      <c r="AV745" s="293"/>
    </row>
    <row r="746" spans="1:48" x14ac:dyDescent="0.2">
      <c r="A746" s="286"/>
      <c r="B746" s="317"/>
      <c r="C746" s="293"/>
      <c r="D746" s="293"/>
      <c r="E746" s="293"/>
      <c r="F746" s="293"/>
      <c r="G746" s="293" t="str">
        <f t="shared" si="47"/>
        <v>____</v>
      </c>
      <c r="H746" s="294"/>
      <c r="I746" s="294"/>
      <c r="J746" s="295"/>
      <c r="K746" s="293"/>
      <c r="L746" s="293"/>
      <c r="M746" s="293"/>
      <c r="N746" s="312">
        <f t="shared" si="48"/>
        <v>0</v>
      </c>
      <c r="O746" s="312">
        <f t="shared" si="49"/>
        <v>0</v>
      </c>
      <c r="P746" s="312"/>
      <c r="Q746" s="312"/>
      <c r="R746" s="312"/>
      <c r="S746" s="296"/>
      <c r="T746" s="296"/>
      <c r="U746" s="296"/>
      <c r="V746" s="296"/>
      <c r="W746" s="290"/>
      <c r="X746" s="290"/>
      <c r="Y746" s="313"/>
      <c r="Z746" s="313"/>
      <c r="AA746" s="313"/>
      <c r="AB746" s="313"/>
      <c r="AC746" s="313"/>
      <c r="AD746" s="293"/>
      <c r="AE746" s="293"/>
      <c r="AF746" s="293"/>
      <c r="AG746" s="293"/>
      <c r="AH746" s="293"/>
      <c r="AI746" s="293"/>
      <c r="AJ746" s="293"/>
      <c r="AK746" s="293"/>
      <c r="AL746" s="293"/>
      <c r="AM746" s="293"/>
      <c r="AN746" s="315"/>
      <c r="AO746" s="315"/>
      <c r="AP746" s="315"/>
      <c r="AQ746" s="293"/>
      <c r="AR746" s="293"/>
      <c r="AS746" s="316"/>
      <c r="AT746" s="316"/>
      <c r="AU746" s="293"/>
      <c r="AV746" s="293"/>
    </row>
    <row r="747" spans="1:48" x14ac:dyDescent="0.2">
      <c r="A747" s="286"/>
      <c r="B747" s="317"/>
      <c r="C747" s="293"/>
      <c r="D747" s="293"/>
      <c r="E747" s="293"/>
      <c r="F747" s="293"/>
      <c r="G747" s="293" t="str">
        <f t="shared" si="47"/>
        <v>____</v>
      </c>
      <c r="H747" s="294"/>
      <c r="I747" s="294"/>
      <c r="J747" s="295"/>
      <c r="K747" s="293"/>
      <c r="L747" s="293"/>
      <c r="M747" s="293"/>
      <c r="N747" s="312">
        <f t="shared" si="48"/>
        <v>0</v>
      </c>
      <c r="O747" s="312">
        <f t="shared" si="49"/>
        <v>0</v>
      </c>
      <c r="P747" s="312"/>
      <c r="Q747" s="312"/>
      <c r="R747" s="312"/>
      <c r="S747" s="296"/>
      <c r="T747" s="296"/>
      <c r="U747" s="296"/>
      <c r="V747" s="296"/>
      <c r="W747" s="290"/>
      <c r="X747" s="290"/>
      <c r="Y747" s="313"/>
      <c r="Z747" s="313"/>
      <c r="AA747" s="313"/>
      <c r="AB747" s="313"/>
      <c r="AC747" s="313"/>
      <c r="AD747" s="293"/>
      <c r="AE747" s="293"/>
      <c r="AF747" s="293"/>
      <c r="AG747" s="293"/>
      <c r="AH747" s="293"/>
      <c r="AI747" s="293"/>
      <c r="AJ747" s="293"/>
      <c r="AK747" s="293"/>
      <c r="AL747" s="293"/>
      <c r="AM747" s="293"/>
      <c r="AN747" s="315"/>
      <c r="AO747" s="315"/>
      <c r="AP747" s="315"/>
      <c r="AQ747" s="293"/>
      <c r="AR747" s="293"/>
      <c r="AS747" s="316"/>
      <c r="AT747" s="316"/>
      <c r="AU747" s="293"/>
      <c r="AV747" s="293"/>
    </row>
    <row r="748" spans="1:48" x14ac:dyDescent="0.2">
      <c r="A748" s="286"/>
      <c r="B748" s="317"/>
      <c r="C748" s="293"/>
      <c r="D748" s="293"/>
      <c r="E748" s="293"/>
      <c r="F748" s="293"/>
      <c r="G748" s="293" t="str">
        <f t="shared" si="47"/>
        <v>____</v>
      </c>
      <c r="H748" s="294"/>
      <c r="I748" s="294"/>
      <c r="J748" s="295"/>
      <c r="K748" s="293"/>
      <c r="L748" s="293"/>
      <c r="M748" s="293"/>
      <c r="N748" s="312">
        <f t="shared" si="48"/>
        <v>0</v>
      </c>
      <c r="O748" s="312">
        <f t="shared" si="49"/>
        <v>0</v>
      </c>
      <c r="P748" s="312"/>
      <c r="Q748" s="312"/>
      <c r="R748" s="312"/>
      <c r="S748" s="296"/>
      <c r="T748" s="296"/>
      <c r="U748" s="296"/>
      <c r="V748" s="296"/>
      <c r="W748" s="290"/>
      <c r="X748" s="290"/>
      <c r="Y748" s="313"/>
      <c r="Z748" s="313"/>
      <c r="AA748" s="313"/>
      <c r="AB748" s="313"/>
      <c r="AC748" s="313"/>
      <c r="AD748" s="293"/>
      <c r="AE748" s="293"/>
      <c r="AF748" s="293"/>
      <c r="AG748" s="293"/>
      <c r="AH748" s="293"/>
      <c r="AI748" s="293"/>
      <c r="AJ748" s="293"/>
      <c r="AK748" s="293"/>
      <c r="AL748" s="293"/>
      <c r="AM748" s="293"/>
      <c r="AN748" s="315"/>
      <c r="AO748" s="315"/>
      <c r="AP748" s="315"/>
      <c r="AQ748" s="293"/>
      <c r="AR748" s="293"/>
      <c r="AS748" s="316"/>
      <c r="AT748" s="316"/>
      <c r="AU748" s="293"/>
      <c r="AV748" s="293"/>
    </row>
    <row r="749" spans="1:48" x14ac:dyDescent="0.2">
      <c r="A749" s="286"/>
      <c r="B749" s="317"/>
      <c r="C749" s="293"/>
      <c r="D749" s="293"/>
      <c r="E749" s="293"/>
      <c r="F749" s="293"/>
      <c r="G749" s="293" t="str">
        <f t="shared" si="47"/>
        <v>____</v>
      </c>
      <c r="H749" s="294"/>
      <c r="I749" s="294"/>
      <c r="J749" s="295"/>
      <c r="K749" s="293"/>
      <c r="L749" s="293"/>
      <c r="M749" s="293"/>
      <c r="N749" s="312">
        <f t="shared" si="48"/>
        <v>0</v>
      </c>
      <c r="O749" s="312">
        <f t="shared" si="49"/>
        <v>0</v>
      </c>
      <c r="P749" s="312"/>
      <c r="Q749" s="312"/>
      <c r="R749" s="312"/>
      <c r="S749" s="296"/>
      <c r="T749" s="296"/>
      <c r="U749" s="296"/>
      <c r="V749" s="296"/>
      <c r="W749" s="290"/>
      <c r="X749" s="290"/>
      <c r="Y749" s="313"/>
      <c r="Z749" s="313"/>
      <c r="AA749" s="313"/>
      <c r="AB749" s="313"/>
      <c r="AC749" s="313"/>
      <c r="AD749" s="293"/>
      <c r="AE749" s="293"/>
      <c r="AF749" s="293"/>
      <c r="AG749" s="293"/>
      <c r="AH749" s="293"/>
      <c r="AI749" s="293"/>
      <c r="AJ749" s="293"/>
      <c r="AK749" s="293"/>
      <c r="AL749" s="293"/>
      <c r="AM749" s="293"/>
      <c r="AN749" s="315"/>
      <c r="AO749" s="315"/>
      <c r="AP749" s="315"/>
      <c r="AQ749" s="293"/>
      <c r="AR749" s="293"/>
      <c r="AS749" s="316"/>
      <c r="AT749" s="316"/>
      <c r="AU749" s="293"/>
      <c r="AV749" s="293"/>
    </row>
    <row r="750" spans="1:48" x14ac:dyDescent="0.2">
      <c r="A750" s="286"/>
      <c r="B750" s="317"/>
      <c r="C750" s="293"/>
      <c r="D750" s="293"/>
      <c r="E750" s="293"/>
      <c r="F750" s="293"/>
      <c r="G750" s="293" t="str">
        <f t="shared" si="47"/>
        <v>____</v>
      </c>
      <c r="H750" s="294"/>
      <c r="I750" s="294"/>
      <c r="J750" s="295"/>
      <c r="K750" s="293"/>
      <c r="L750" s="293"/>
      <c r="M750" s="293"/>
      <c r="N750" s="312">
        <f t="shared" si="48"/>
        <v>0</v>
      </c>
      <c r="O750" s="312">
        <f t="shared" si="49"/>
        <v>0</v>
      </c>
      <c r="P750" s="312"/>
      <c r="Q750" s="312"/>
      <c r="R750" s="312"/>
      <c r="S750" s="296"/>
      <c r="T750" s="296"/>
      <c r="U750" s="296"/>
      <c r="V750" s="296"/>
      <c r="W750" s="290"/>
      <c r="X750" s="290"/>
      <c r="Y750" s="313"/>
      <c r="Z750" s="313"/>
      <c r="AA750" s="313"/>
      <c r="AB750" s="313"/>
      <c r="AC750" s="313"/>
      <c r="AD750" s="293"/>
      <c r="AE750" s="293"/>
      <c r="AF750" s="293"/>
      <c r="AG750" s="293"/>
      <c r="AH750" s="293"/>
      <c r="AI750" s="293"/>
      <c r="AJ750" s="293"/>
      <c r="AK750" s="293"/>
      <c r="AL750" s="293"/>
      <c r="AM750" s="293"/>
      <c r="AN750" s="315"/>
      <c r="AO750" s="315"/>
      <c r="AP750" s="315"/>
      <c r="AQ750" s="293"/>
      <c r="AR750" s="293"/>
      <c r="AS750" s="316"/>
      <c r="AT750" s="316"/>
      <c r="AU750" s="293"/>
      <c r="AV750" s="293"/>
    </row>
    <row r="751" spans="1:48" x14ac:dyDescent="0.2">
      <c r="A751" s="286"/>
      <c r="B751" s="317"/>
      <c r="C751" s="293"/>
      <c r="D751" s="293"/>
      <c r="E751" s="293"/>
      <c r="F751" s="293"/>
      <c r="G751" s="293" t="str">
        <f t="shared" si="47"/>
        <v>____</v>
      </c>
      <c r="H751" s="294"/>
      <c r="I751" s="294"/>
      <c r="J751" s="295"/>
      <c r="K751" s="293"/>
      <c r="L751" s="293"/>
      <c r="M751" s="293"/>
      <c r="N751" s="312">
        <f t="shared" si="48"/>
        <v>0</v>
      </c>
      <c r="O751" s="312">
        <f t="shared" si="49"/>
        <v>0</v>
      </c>
      <c r="P751" s="312"/>
      <c r="Q751" s="312"/>
      <c r="R751" s="312"/>
      <c r="S751" s="296"/>
      <c r="T751" s="296"/>
      <c r="U751" s="296"/>
      <c r="V751" s="296"/>
      <c r="W751" s="290"/>
      <c r="X751" s="290"/>
      <c r="Y751" s="313"/>
      <c r="Z751" s="313"/>
      <c r="AA751" s="313"/>
      <c r="AB751" s="313"/>
      <c r="AC751" s="313"/>
      <c r="AD751" s="293"/>
      <c r="AE751" s="293"/>
      <c r="AF751" s="293"/>
      <c r="AG751" s="293"/>
      <c r="AH751" s="293"/>
      <c r="AI751" s="293"/>
      <c r="AJ751" s="293"/>
      <c r="AK751" s="293"/>
      <c r="AL751" s="293"/>
      <c r="AM751" s="293"/>
      <c r="AN751" s="315"/>
      <c r="AO751" s="315"/>
      <c r="AP751" s="315"/>
      <c r="AQ751" s="293"/>
      <c r="AR751" s="293"/>
      <c r="AS751" s="316"/>
      <c r="AT751" s="316"/>
      <c r="AU751" s="293"/>
      <c r="AV751" s="293"/>
    </row>
    <row r="752" spans="1:48" x14ac:dyDescent="0.2">
      <c r="A752" s="286"/>
      <c r="B752" s="317"/>
      <c r="C752" s="293"/>
      <c r="D752" s="293"/>
      <c r="E752" s="293"/>
      <c r="F752" s="293"/>
      <c r="G752" s="293" t="str">
        <f t="shared" si="47"/>
        <v>____</v>
      </c>
      <c r="H752" s="294"/>
      <c r="I752" s="294"/>
      <c r="J752" s="295"/>
      <c r="K752" s="293"/>
      <c r="L752" s="293"/>
      <c r="M752" s="293"/>
      <c r="N752" s="312">
        <f t="shared" si="48"/>
        <v>0</v>
      </c>
      <c r="O752" s="312">
        <f t="shared" si="49"/>
        <v>0</v>
      </c>
      <c r="P752" s="312"/>
      <c r="Q752" s="312"/>
      <c r="R752" s="312"/>
      <c r="S752" s="296"/>
      <c r="T752" s="296"/>
      <c r="U752" s="296"/>
      <c r="V752" s="296"/>
      <c r="W752" s="290"/>
      <c r="X752" s="290"/>
      <c r="Y752" s="313"/>
      <c r="Z752" s="313"/>
      <c r="AA752" s="313"/>
      <c r="AB752" s="313"/>
      <c r="AC752" s="313"/>
      <c r="AD752" s="293"/>
      <c r="AE752" s="293"/>
      <c r="AF752" s="293"/>
      <c r="AG752" s="293"/>
      <c r="AH752" s="293"/>
      <c r="AI752" s="293"/>
      <c r="AJ752" s="293"/>
      <c r="AK752" s="293"/>
      <c r="AL752" s="293"/>
      <c r="AM752" s="293"/>
      <c r="AN752" s="315"/>
      <c r="AO752" s="315"/>
      <c r="AP752" s="315"/>
      <c r="AQ752" s="293"/>
      <c r="AR752" s="293"/>
      <c r="AS752" s="316"/>
      <c r="AT752" s="316"/>
      <c r="AU752" s="293"/>
      <c r="AV752" s="293"/>
    </row>
    <row r="753" spans="1:48" x14ac:dyDescent="0.2">
      <c r="A753" s="286"/>
      <c r="B753" s="317"/>
      <c r="C753" s="293"/>
      <c r="D753" s="293"/>
      <c r="E753" s="293"/>
      <c r="F753" s="293"/>
      <c r="G753" s="293" t="str">
        <f t="shared" si="47"/>
        <v>____</v>
      </c>
      <c r="H753" s="294"/>
      <c r="I753" s="294"/>
      <c r="J753" s="295"/>
      <c r="K753" s="293"/>
      <c r="L753" s="293"/>
      <c r="M753" s="293"/>
      <c r="N753" s="312">
        <f t="shared" si="48"/>
        <v>0</v>
      </c>
      <c r="O753" s="312">
        <f t="shared" si="49"/>
        <v>0</v>
      </c>
      <c r="P753" s="312"/>
      <c r="Q753" s="312"/>
      <c r="R753" s="312"/>
      <c r="S753" s="296"/>
      <c r="T753" s="296"/>
      <c r="U753" s="296"/>
      <c r="V753" s="296"/>
      <c r="W753" s="290"/>
      <c r="X753" s="290"/>
      <c r="Y753" s="313"/>
      <c r="Z753" s="313"/>
      <c r="AA753" s="313"/>
      <c r="AB753" s="313"/>
      <c r="AC753" s="313"/>
      <c r="AD753" s="293"/>
      <c r="AE753" s="293"/>
      <c r="AF753" s="293"/>
      <c r="AG753" s="293"/>
      <c r="AH753" s="293"/>
      <c r="AI753" s="293"/>
      <c r="AJ753" s="293"/>
      <c r="AK753" s="293"/>
      <c r="AL753" s="293"/>
      <c r="AM753" s="293"/>
      <c r="AN753" s="315"/>
      <c r="AO753" s="315"/>
      <c r="AP753" s="315"/>
      <c r="AQ753" s="293"/>
      <c r="AR753" s="293"/>
      <c r="AS753" s="316"/>
      <c r="AT753" s="316"/>
      <c r="AU753" s="293"/>
      <c r="AV753" s="293"/>
    </row>
    <row r="754" spans="1:48" x14ac:dyDescent="0.2">
      <c r="A754" s="286"/>
      <c r="B754" s="317"/>
      <c r="C754" s="293"/>
      <c r="D754" s="293"/>
      <c r="E754" s="293"/>
      <c r="F754" s="293"/>
      <c r="G754" s="293" t="str">
        <f t="shared" si="47"/>
        <v>____</v>
      </c>
      <c r="H754" s="294"/>
      <c r="I754" s="294"/>
      <c r="J754" s="295"/>
      <c r="K754" s="293"/>
      <c r="L754" s="293"/>
      <c r="M754" s="293"/>
      <c r="N754" s="312">
        <f t="shared" si="48"/>
        <v>0</v>
      </c>
      <c r="O754" s="312">
        <f t="shared" si="49"/>
        <v>0</v>
      </c>
      <c r="P754" s="312"/>
      <c r="Q754" s="312"/>
      <c r="R754" s="312"/>
      <c r="S754" s="296"/>
      <c r="T754" s="296"/>
      <c r="U754" s="296"/>
      <c r="V754" s="296"/>
      <c r="W754" s="290"/>
      <c r="X754" s="290"/>
      <c r="Y754" s="313"/>
      <c r="Z754" s="313"/>
      <c r="AA754" s="313"/>
      <c r="AB754" s="313"/>
      <c r="AC754" s="313"/>
      <c r="AD754" s="293"/>
      <c r="AE754" s="293"/>
      <c r="AF754" s="293"/>
      <c r="AG754" s="293"/>
      <c r="AH754" s="293"/>
      <c r="AI754" s="293"/>
      <c r="AJ754" s="293"/>
      <c r="AK754" s="293"/>
      <c r="AL754" s="293"/>
      <c r="AM754" s="293"/>
      <c r="AN754" s="315"/>
      <c r="AO754" s="315"/>
      <c r="AP754" s="315"/>
      <c r="AQ754" s="293"/>
      <c r="AR754" s="293"/>
      <c r="AS754" s="316"/>
      <c r="AT754" s="316"/>
      <c r="AU754" s="293"/>
      <c r="AV754" s="293"/>
    </row>
    <row r="755" spans="1:48" x14ac:dyDescent="0.2">
      <c r="A755" s="286"/>
      <c r="B755" s="317"/>
      <c r="C755" s="293"/>
      <c r="D755" s="293"/>
      <c r="E755" s="293"/>
      <c r="F755" s="293"/>
      <c r="G755" s="293" t="str">
        <f t="shared" si="47"/>
        <v>____</v>
      </c>
      <c r="H755" s="294"/>
      <c r="I755" s="294"/>
      <c r="J755" s="295"/>
      <c r="K755" s="293"/>
      <c r="L755" s="293"/>
      <c r="M755" s="293"/>
      <c r="N755" s="312">
        <f t="shared" si="48"/>
        <v>0</v>
      </c>
      <c r="O755" s="312">
        <f t="shared" si="49"/>
        <v>0</v>
      </c>
      <c r="P755" s="312"/>
      <c r="Q755" s="312"/>
      <c r="R755" s="312"/>
      <c r="S755" s="296"/>
      <c r="T755" s="296"/>
      <c r="U755" s="296"/>
      <c r="V755" s="296"/>
      <c r="W755" s="290"/>
      <c r="X755" s="290"/>
      <c r="Y755" s="313"/>
      <c r="Z755" s="313"/>
      <c r="AA755" s="313"/>
      <c r="AB755" s="313"/>
      <c r="AC755" s="313"/>
      <c r="AD755" s="293"/>
      <c r="AE755" s="293"/>
      <c r="AF755" s="293"/>
      <c r="AG755" s="293"/>
      <c r="AH755" s="293"/>
      <c r="AI755" s="293"/>
      <c r="AJ755" s="293"/>
      <c r="AK755" s="293"/>
      <c r="AL755" s="293"/>
      <c r="AM755" s="293"/>
      <c r="AN755" s="315"/>
      <c r="AO755" s="315"/>
      <c r="AP755" s="315"/>
      <c r="AQ755" s="293"/>
      <c r="AR755" s="293"/>
      <c r="AS755" s="316"/>
      <c r="AT755" s="316"/>
      <c r="AU755" s="293"/>
      <c r="AV755" s="293"/>
    </row>
    <row r="756" spans="1:48" x14ac:dyDescent="0.2">
      <c r="A756" s="286"/>
      <c r="B756" s="317"/>
      <c r="C756" s="293"/>
      <c r="D756" s="293"/>
      <c r="E756" s="293"/>
      <c r="F756" s="293"/>
      <c r="G756" s="293" t="str">
        <f t="shared" si="47"/>
        <v>____</v>
      </c>
      <c r="H756" s="294"/>
      <c r="I756" s="294"/>
      <c r="J756" s="295"/>
      <c r="K756" s="293"/>
      <c r="L756" s="293"/>
      <c r="M756" s="293"/>
      <c r="N756" s="312">
        <f t="shared" si="48"/>
        <v>0</v>
      </c>
      <c r="O756" s="312">
        <f t="shared" si="49"/>
        <v>0</v>
      </c>
      <c r="P756" s="312"/>
      <c r="Q756" s="312"/>
      <c r="R756" s="312"/>
      <c r="S756" s="296"/>
      <c r="T756" s="296"/>
      <c r="U756" s="296"/>
      <c r="V756" s="296"/>
      <c r="W756" s="290"/>
      <c r="X756" s="290"/>
      <c r="Y756" s="313"/>
      <c r="Z756" s="313"/>
      <c r="AA756" s="313"/>
      <c r="AB756" s="313"/>
      <c r="AC756" s="313"/>
      <c r="AD756" s="293"/>
      <c r="AE756" s="293"/>
      <c r="AF756" s="293"/>
      <c r="AG756" s="293"/>
      <c r="AH756" s="293"/>
      <c r="AI756" s="293"/>
      <c r="AJ756" s="293"/>
      <c r="AK756" s="293"/>
      <c r="AL756" s="293"/>
      <c r="AM756" s="293"/>
      <c r="AN756" s="315"/>
      <c r="AO756" s="315"/>
      <c r="AP756" s="315"/>
      <c r="AQ756" s="293"/>
      <c r="AR756" s="293"/>
      <c r="AS756" s="316"/>
      <c r="AT756" s="316"/>
      <c r="AU756" s="293"/>
      <c r="AV756" s="293"/>
    </row>
    <row r="757" spans="1:48" x14ac:dyDescent="0.2">
      <c r="A757" s="286"/>
      <c r="B757" s="317"/>
      <c r="C757" s="293"/>
      <c r="D757" s="293"/>
      <c r="E757" s="293"/>
      <c r="F757" s="293"/>
      <c r="G757" s="293" t="str">
        <f t="shared" si="47"/>
        <v>____</v>
      </c>
      <c r="H757" s="294"/>
      <c r="I757" s="294"/>
      <c r="J757" s="295"/>
      <c r="K757" s="293"/>
      <c r="L757" s="293"/>
      <c r="M757" s="293"/>
      <c r="N757" s="312">
        <f t="shared" si="48"/>
        <v>0</v>
      </c>
      <c r="O757" s="312">
        <f t="shared" si="49"/>
        <v>0</v>
      </c>
      <c r="P757" s="312"/>
      <c r="Q757" s="312"/>
      <c r="R757" s="312"/>
      <c r="S757" s="296"/>
      <c r="T757" s="296"/>
      <c r="U757" s="296"/>
      <c r="V757" s="296"/>
      <c r="W757" s="290"/>
      <c r="X757" s="290"/>
      <c r="Y757" s="313"/>
      <c r="Z757" s="313"/>
      <c r="AA757" s="313"/>
      <c r="AB757" s="313"/>
      <c r="AC757" s="313"/>
      <c r="AD757" s="293"/>
      <c r="AE757" s="293"/>
      <c r="AF757" s="293"/>
      <c r="AG757" s="293"/>
      <c r="AH757" s="293"/>
      <c r="AI757" s="293"/>
      <c r="AJ757" s="293"/>
      <c r="AK757" s="293"/>
      <c r="AL757" s="293"/>
      <c r="AM757" s="293"/>
      <c r="AN757" s="315"/>
      <c r="AO757" s="315"/>
      <c r="AP757" s="315"/>
      <c r="AQ757" s="293"/>
      <c r="AR757" s="293"/>
      <c r="AS757" s="316"/>
      <c r="AT757" s="316"/>
      <c r="AU757" s="293"/>
      <c r="AV757" s="293"/>
    </row>
    <row r="758" spans="1:48" x14ac:dyDescent="0.2">
      <c r="A758" s="286"/>
      <c r="B758" s="317"/>
      <c r="C758" s="293"/>
      <c r="D758" s="293"/>
      <c r="E758" s="293"/>
      <c r="F758" s="293"/>
      <c r="G758" s="293" t="str">
        <f t="shared" si="47"/>
        <v>____</v>
      </c>
      <c r="H758" s="294"/>
      <c r="I758" s="294"/>
      <c r="J758" s="295"/>
      <c r="K758" s="293"/>
      <c r="L758" s="293"/>
      <c r="M758" s="293"/>
      <c r="N758" s="312">
        <f t="shared" si="48"/>
        <v>0</v>
      </c>
      <c r="O758" s="312">
        <f t="shared" si="49"/>
        <v>0</v>
      </c>
      <c r="P758" s="312"/>
      <c r="Q758" s="312"/>
      <c r="R758" s="312"/>
      <c r="S758" s="296"/>
      <c r="T758" s="296"/>
      <c r="U758" s="296"/>
      <c r="V758" s="296"/>
      <c r="W758" s="290"/>
      <c r="X758" s="290"/>
      <c r="Y758" s="313"/>
      <c r="Z758" s="313"/>
      <c r="AA758" s="313"/>
      <c r="AB758" s="313"/>
      <c r="AC758" s="313"/>
      <c r="AD758" s="293"/>
      <c r="AE758" s="293"/>
      <c r="AF758" s="293"/>
      <c r="AG758" s="293"/>
      <c r="AH758" s="293"/>
      <c r="AI758" s="293"/>
      <c r="AJ758" s="293"/>
      <c r="AK758" s="293"/>
      <c r="AL758" s="293"/>
      <c r="AM758" s="293"/>
      <c r="AN758" s="315"/>
      <c r="AO758" s="315"/>
      <c r="AP758" s="315"/>
      <c r="AQ758" s="293"/>
      <c r="AR758" s="293"/>
      <c r="AS758" s="316"/>
      <c r="AT758" s="316"/>
      <c r="AU758" s="293"/>
      <c r="AV758" s="293"/>
    </row>
    <row r="759" spans="1:48" x14ac:dyDescent="0.2">
      <c r="A759" s="286"/>
      <c r="B759" s="317"/>
      <c r="C759" s="293"/>
      <c r="D759" s="293"/>
      <c r="E759" s="293"/>
      <c r="F759" s="293"/>
      <c r="G759" s="293" t="str">
        <f t="shared" si="47"/>
        <v>____</v>
      </c>
      <c r="H759" s="294"/>
      <c r="I759" s="294"/>
      <c r="J759" s="295"/>
      <c r="K759" s="293"/>
      <c r="L759" s="293"/>
      <c r="M759" s="293"/>
      <c r="N759" s="312">
        <f t="shared" si="48"/>
        <v>0</v>
      </c>
      <c r="O759" s="312">
        <f t="shared" si="49"/>
        <v>0</v>
      </c>
      <c r="P759" s="312"/>
      <c r="Q759" s="312"/>
      <c r="R759" s="312"/>
      <c r="S759" s="296"/>
      <c r="T759" s="296"/>
      <c r="U759" s="296"/>
      <c r="V759" s="296"/>
      <c r="W759" s="290"/>
      <c r="X759" s="290"/>
      <c r="Y759" s="313"/>
      <c r="Z759" s="313"/>
      <c r="AA759" s="313"/>
      <c r="AB759" s="313"/>
      <c r="AC759" s="313"/>
      <c r="AD759" s="293"/>
      <c r="AE759" s="293"/>
      <c r="AF759" s="293"/>
      <c r="AG759" s="293"/>
      <c r="AH759" s="293"/>
      <c r="AI759" s="293"/>
      <c r="AJ759" s="293"/>
      <c r="AK759" s="293"/>
      <c r="AL759" s="293"/>
      <c r="AM759" s="293"/>
      <c r="AN759" s="315"/>
      <c r="AO759" s="315"/>
      <c r="AP759" s="315"/>
      <c r="AQ759" s="293"/>
      <c r="AR759" s="293"/>
      <c r="AS759" s="316"/>
      <c r="AT759" s="316"/>
      <c r="AU759" s="293"/>
      <c r="AV759" s="293"/>
    </row>
    <row r="760" spans="1:48" x14ac:dyDescent="0.2">
      <c r="A760" s="286"/>
      <c r="B760" s="317"/>
      <c r="C760" s="293"/>
      <c r="D760" s="293"/>
      <c r="E760" s="293"/>
      <c r="F760" s="293"/>
      <c r="G760" s="293" t="str">
        <f t="shared" si="47"/>
        <v>____</v>
      </c>
      <c r="H760" s="294"/>
      <c r="I760" s="294"/>
      <c r="J760" s="295"/>
      <c r="K760" s="293"/>
      <c r="L760" s="293"/>
      <c r="M760" s="293"/>
      <c r="N760" s="312">
        <f t="shared" si="48"/>
        <v>0</v>
      </c>
      <c r="O760" s="312">
        <f t="shared" si="49"/>
        <v>0</v>
      </c>
      <c r="P760" s="312"/>
      <c r="Q760" s="312"/>
      <c r="R760" s="312"/>
      <c r="S760" s="296"/>
      <c r="T760" s="296"/>
      <c r="U760" s="296"/>
      <c r="V760" s="296"/>
      <c r="W760" s="290"/>
      <c r="X760" s="290"/>
      <c r="Y760" s="313"/>
      <c r="Z760" s="313"/>
      <c r="AA760" s="313"/>
      <c r="AB760" s="313"/>
      <c r="AC760" s="313"/>
      <c r="AD760" s="293"/>
      <c r="AE760" s="293"/>
      <c r="AF760" s="293"/>
      <c r="AG760" s="293"/>
      <c r="AH760" s="293"/>
      <c r="AI760" s="293"/>
      <c r="AJ760" s="293"/>
      <c r="AK760" s="293"/>
      <c r="AL760" s="293"/>
      <c r="AM760" s="293"/>
      <c r="AN760" s="315"/>
      <c r="AO760" s="315"/>
      <c r="AP760" s="315"/>
      <c r="AQ760" s="293"/>
      <c r="AR760" s="293"/>
      <c r="AS760" s="316"/>
      <c r="AT760" s="316"/>
      <c r="AU760" s="293"/>
      <c r="AV760" s="293"/>
    </row>
    <row r="761" spans="1:48" x14ac:dyDescent="0.2">
      <c r="A761" s="286"/>
      <c r="B761" s="317"/>
      <c r="C761" s="293"/>
      <c r="D761" s="293"/>
      <c r="E761" s="293"/>
      <c r="F761" s="293"/>
      <c r="G761" s="293" t="str">
        <f t="shared" si="47"/>
        <v>____</v>
      </c>
      <c r="H761" s="294"/>
      <c r="I761" s="294"/>
      <c r="J761" s="295"/>
      <c r="K761" s="293"/>
      <c r="L761" s="293"/>
      <c r="M761" s="293"/>
      <c r="N761" s="312">
        <f t="shared" si="48"/>
        <v>0</v>
      </c>
      <c r="O761" s="312">
        <f t="shared" si="49"/>
        <v>0</v>
      </c>
      <c r="P761" s="312"/>
      <c r="Q761" s="312"/>
      <c r="R761" s="312"/>
      <c r="S761" s="296"/>
      <c r="T761" s="296"/>
      <c r="U761" s="296"/>
      <c r="V761" s="296"/>
      <c r="W761" s="290"/>
      <c r="X761" s="290"/>
      <c r="Y761" s="313"/>
      <c r="Z761" s="313"/>
      <c r="AA761" s="313"/>
      <c r="AB761" s="313"/>
      <c r="AC761" s="313"/>
      <c r="AD761" s="293"/>
      <c r="AE761" s="293"/>
      <c r="AF761" s="293"/>
      <c r="AG761" s="293"/>
      <c r="AH761" s="293"/>
      <c r="AI761" s="293"/>
      <c r="AJ761" s="293"/>
      <c r="AK761" s="293"/>
      <c r="AL761" s="293"/>
      <c r="AM761" s="293"/>
      <c r="AN761" s="315"/>
      <c r="AO761" s="315"/>
      <c r="AP761" s="315"/>
      <c r="AQ761" s="293"/>
      <c r="AR761" s="293"/>
      <c r="AS761" s="316"/>
      <c r="AT761" s="316"/>
      <c r="AU761" s="293"/>
      <c r="AV761" s="293"/>
    </row>
    <row r="762" spans="1:48" x14ac:dyDescent="0.2">
      <c r="A762" s="286"/>
      <c r="B762" s="317"/>
      <c r="C762" s="293"/>
      <c r="D762" s="293"/>
      <c r="E762" s="293"/>
      <c r="F762" s="293"/>
      <c r="G762" s="293" t="str">
        <f t="shared" si="47"/>
        <v>____</v>
      </c>
      <c r="H762" s="294"/>
      <c r="I762" s="294"/>
      <c r="J762" s="295"/>
      <c r="K762" s="293"/>
      <c r="L762" s="293"/>
      <c r="M762" s="293"/>
      <c r="N762" s="312">
        <f t="shared" si="48"/>
        <v>0</v>
      </c>
      <c r="O762" s="312">
        <f t="shared" si="49"/>
        <v>0</v>
      </c>
      <c r="P762" s="312"/>
      <c r="Q762" s="312"/>
      <c r="R762" s="312"/>
      <c r="S762" s="296"/>
      <c r="T762" s="296"/>
      <c r="U762" s="296"/>
      <c r="V762" s="296"/>
      <c r="W762" s="290"/>
      <c r="X762" s="290"/>
      <c r="Y762" s="313"/>
      <c r="Z762" s="313"/>
      <c r="AA762" s="313"/>
      <c r="AB762" s="313"/>
      <c r="AC762" s="313"/>
      <c r="AD762" s="293"/>
      <c r="AE762" s="293"/>
      <c r="AF762" s="293"/>
      <c r="AG762" s="293"/>
      <c r="AH762" s="293"/>
      <c r="AI762" s="293"/>
      <c r="AJ762" s="293"/>
      <c r="AK762" s="293"/>
      <c r="AL762" s="293"/>
      <c r="AM762" s="293"/>
      <c r="AN762" s="315"/>
      <c r="AO762" s="315"/>
      <c r="AP762" s="315"/>
      <c r="AQ762" s="293"/>
      <c r="AR762" s="293"/>
      <c r="AS762" s="316"/>
      <c r="AT762" s="316"/>
      <c r="AU762" s="293"/>
      <c r="AV762" s="293"/>
    </row>
    <row r="763" spans="1:48" x14ac:dyDescent="0.2">
      <c r="A763" s="286"/>
      <c r="B763" s="317"/>
      <c r="C763" s="293"/>
      <c r="D763" s="293"/>
      <c r="E763" s="293"/>
      <c r="F763" s="293"/>
      <c r="G763" s="293" t="str">
        <f t="shared" si="47"/>
        <v>____</v>
      </c>
      <c r="H763" s="294"/>
      <c r="I763" s="294"/>
      <c r="J763" s="295"/>
      <c r="K763" s="293"/>
      <c r="L763" s="293"/>
      <c r="M763" s="293"/>
      <c r="N763" s="312">
        <f t="shared" si="48"/>
        <v>0</v>
      </c>
      <c r="O763" s="312">
        <f t="shared" si="49"/>
        <v>0</v>
      </c>
      <c r="P763" s="312"/>
      <c r="Q763" s="312"/>
      <c r="R763" s="312"/>
      <c r="S763" s="296"/>
      <c r="T763" s="296"/>
      <c r="U763" s="296"/>
      <c r="V763" s="296"/>
      <c r="W763" s="290"/>
      <c r="X763" s="290"/>
      <c r="Y763" s="313"/>
      <c r="Z763" s="313"/>
      <c r="AA763" s="313"/>
      <c r="AB763" s="313"/>
      <c r="AC763" s="313"/>
      <c r="AD763" s="293"/>
      <c r="AE763" s="293"/>
      <c r="AF763" s="293"/>
      <c r="AG763" s="293"/>
      <c r="AH763" s="293"/>
      <c r="AI763" s="293"/>
      <c r="AJ763" s="293"/>
      <c r="AK763" s="293"/>
      <c r="AL763" s="293"/>
      <c r="AM763" s="293"/>
      <c r="AN763" s="315"/>
      <c r="AO763" s="315"/>
      <c r="AP763" s="315"/>
      <c r="AQ763" s="293"/>
      <c r="AR763" s="293"/>
      <c r="AS763" s="316"/>
      <c r="AT763" s="316"/>
      <c r="AU763" s="293"/>
      <c r="AV763" s="293"/>
    </row>
    <row r="764" spans="1:48" x14ac:dyDescent="0.2">
      <c r="A764" s="286"/>
      <c r="B764" s="317"/>
      <c r="C764" s="293"/>
      <c r="D764" s="293"/>
      <c r="E764" s="293"/>
      <c r="F764" s="293"/>
      <c r="G764" s="293" t="str">
        <f t="shared" si="47"/>
        <v>____</v>
      </c>
      <c r="H764" s="294"/>
      <c r="I764" s="294"/>
      <c r="J764" s="295"/>
      <c r="K764" s="293"/>
      <c r="L764" s="293"/>
      <c r="M764" s="293"/>
      <c r="N764" s="312">
        <f t="shared" si="48"/>
        <v>0</v>
      </c>
      <c r="O764" s="312">
        <f t="shared" si="49"/>
        <v>0</v>
      </c>
      <c r="P764" s="312"/>
      <c r="Q764" s="312"/>
      <c r="R764" s="312"/>
      <c r="S764" s="296"/>
      <c r="T764" s="296"/>
      <c r="U764" s="296"/>
      <c r="V764" s="296"/>
      <c r="W764" s="290"/>
      <c r="X764" s="290"/>
      <c r="Y764" s="313"/>
      <c r="Z764" s="313"/>
      <c r="AA764" s="313"/>
      <c r="AB764" s="313"/>
      <c r="AC764" s="313"/>
      <c r="AD764" s="293"/>
      <c r="AE764" s="293"/>
      <c r="AF764" s="293"/>
      <c r="AG764" s="293"/>
      <c r="AH764" s="293"/>
      <c r="AI764" s="293"/>
      <c r="AJ764" s="293"/>
      <c r="AK764" s="293"/>
      <c r="AL764" s="293"/>
      <c r="AM764" s="293"/>
      <c r="AN764" s="315"/>
      <c r="AO764" s="315"/>
      <c r="AP764" s="315"/>
      <c r="AQ764" s="293"/>
      <c r="AR764" s="293"/>
      <c r="AS764" s="316"/>
      <c r="AT764" s="316"/>
      <c r="AU764" s="293"/>
      <c r="AV764" s="293"/>
    </row>
    <row r="765" spans="1:48" x14ac:dyDescent="0.2">
      <c r="A765" s="286"/>
      <c r="B765" s="317"/>
      <c r="C765" s="293"/>
      <c r="D765" s="293"/>
      <c r="E765" s="293"/>
      <c r="F765" s="293"/>
      <c r="G765" s="293" t="str">
        <f t="shared" si="47"/>
        <v>____</v>
      </c>
      <c r="H765" s="294"/>
      <c r="I765" s="294"/>
      <c r="J765" s="295"/>
      <c r="K765" s="293"/>
      <c r="L765" s="293"/>
      <c r="M765" s="293"/>
      <c r="N765" s="312">
        <f t="shared" si="48"/>
        <v>0</v>
      </c>
      <c r="O765" s="312">
        <f t="shared" si="49"/>
        <v>0</v>
      </c>
      <c r="P765" s="312"/>
      <c r="Q765" s="312"/>
      <c r="R765" s="312"/>
      <c r="S765" s="296"/>
      <c r="T765" s="296"/>
      <c r="U765" s="296"/>
      <c r="V765" s="296"/>
      <c r="W765" s="290"/>
      <c r="X765" s="290"/>
      <c r="Y765" s="313"/>
      <c r="Z765" s="313"/>
      <c r="AA765" s="313"/>
      <c r="AB765" s="313"/>
      <c r="AC765" s="313"/>
      <c r="AD765" s="293"/>
      <c r="AE765" s="293"/>
      <c r="AF765" s="293"/>
      <c r="AG765" s="293"/>
      <c r="AH765" s="293"/>
      <c r="AI765" s="293"/>
      <c r="AJ765" s="293"/>
      <c r="AK765" s="293"/>
      <c r="AL765" s="293"/>
      <c r="AM765" s="293"/>
      <c r="AN765" s="315"/>
      <c r="AO765" s="315"/>
      <c r="AP765" s="315"/>
      <c r="AQ765" s="293"/>
      <c r="AR765" s="293"/>
      <c r="AS765" s="316"/>
      <c r="AT765" s="316"/>
      <c r="AU765" s="293"/>
      <c r="AV765" s="293"/>
    </row>
    <row r="766" spans="1:48" x14ac:dyDescent="0.2">
      <c r="A766" s="286"/>
      <c r="B766" s="317"/>
      <c r="C766" s="293"/>
      <c r="D766" s="293"/>
      <c r="E766" s="293"/>
      <c r="F766" s="293"/>
      <c r="G766" s="293" t="str">
        <f t="shared" si="47"/>
        <v>____</v>
      </c>
      <c r="H766" s="294"/>
      <c r="I766" s="294"/>
      <c r="J766" s="295"/>
      <c r="K766" s="293"/>
      <c r="L766" s="293"/>
      <c r="M766" s="293"/>
      <c r="N766" s="312">
        <f t="shared" si="48"/>
        <v>0</v>
      </c>
      <c r="O766" s="312">
        <f t="shared" si="49"/>
        <v>0</v>
      </c>
      <c r="P766" s="312"/>
      <c r="Q766" s="312"/>
      <c r="R766" s="312"/>
      <c r="S766" s="296"/>
      <c r="T766" s="296"/>
      <c r="U766" s="296"/>
      <c r="V766" s="296"/>
      <c r="W766" s="290"/>
      <c r="X766" s="290"/>
      <c r="Y766" s="313"/>
      <c r="Z766" s="313"/>
      <c r="AA766" s="313"/>
      <c r="AB766" s="313"/>
      <c r="AC766" s="313"/>
      <c r="AD766" s="293"/>
      <c r="AE766" s="293"/>
      <c r="AF766" s="293"/>
      <c r="AG766" s="293"/>
      <c r="AH766" s="293"/>
      <c r="AI766" s="293"/>
      <c r="AJ766" s="293"/>
      <c r="AK766" s="293"/>
      <c r="AL766" s="293"/>
      <c r="AM766" s="293"/>
      <c r="AN766" s="315"/>
      <c r="AO766" s="315"/>
      <c r="AP766" s="315"/>
      <c r="AQ766" s="293"/>
      <c r="AR766" s="293"/>
      <c r="AS766" s="316"/>
      <c r="AT766" s="316"/>
      <c r="AU766" s="293"/>
      <c r="AV766" s="293"/>
    </row>
    <row r="767" spans="1:48" x14ac:dyDescent="0.2">
      <c r="A767" s="286"/>
      <c r="B767" s="317"/>
      <c r="C767" s="293"/>
      <c r="D767" s="293"/>
      <c r="E767" s="293"/>
      <c r="F767" s="293"/>
      <c r="G767" s="293" t="str">
        <f t="shared" si="47"/>
        <v>____</v>
      </c>
      <c r="H767" s="294"/>
      <c r="I767" s="294"/>
      <c r="J767" s="295"/>
      <c r="K767" s="293"/>
      <c r="L767" s="293"/>
      <c r="M767" s="293"/>
      <c r="N767" s="312">
        <f t="shared" si="48"/>
        <v>0</v>
      </c>
      <c r="O767" s="312">
        <f t="shared" si="49"/>
        <v>0</v>
      </c>
      <c r="P767" s="312"/>
      <c r="Q767" s="312"/>
      <c r="R767" s="312"/>
      <c r="S767" s="296"/>
      <c r="T767" s="296"/>
      <c r="U767" s="296"/>
      <c r="V767" s="296"/>
      <c r="W767" s="290"/>
      <c r="X767" s="290"/>
      <c r="Y767" s="313"/>
      <c r="Z767" s="313"/>
      <c r="AA767" s="313"/>
      <c r="AB767" s="313"/>
      <c r="AC767" s="313"/>
      <c r="AD767" s="293"/>
      <c r="AE767" s="293"/>
      <c r="AF767" s="293"/>
      <c r="AG767" s="293"/>
      <c r="AH767" s="293"/>
      <c r="AI767" s="293"/>
      <c r="AJ767" s="293"/>
      <c r="AK767" s="293"/>
      <c r="AL767" s="293"/>
      <c r="AM767" s="293"/>
      <c r="AN767" s="315"/>
      <c r="AO767" s="315"/>
      <c r="AP767" s="315"/>
      <c r="AQ767" s="293"/>
      <c r="AR767" s="293"/>
      <c r="AS767" s="316"/>
      <c r="AT767" s="316"/>
      <c r="AU767" s="293"/>
      <c r="AV767" s="293"/>
    </row>
    <row r="768" spans="1:48" x14ac:dyDescent="0.2">
      <c r="A768" s="286"/>
      <c r="B768" s="317"/>
      <c r="C768" s="293"/>
      <c r="D768" s="293"/>
      <c r="E768" s="293"/>
      <c r="F768" s="293"/>
      <c r="G768" s="293" t="str">
        <f t="shared" si="47"/>
        <v>____</v>
      </c>
      <c r="H768" s="294"/>
      <c r="I768" s="294"/>
      <c r="J768" s="295"/>
      <c r="K768" s="293"/>
      <c r="L768" s="293"/>
      <c r="M768" s="293"/>
      <c r="N768" s="312">
        <f t="shared" si="48"/>
        <v>0</v>
      </c>
      <c r="O768" s="312">
        <f t="shared" si="49"/>
        <v>0</v>
      </c>
      <c r="P768" s="312"/>
      <c r="Q768" s="312"/>
      <c r="R768" s="312"/>
      <c r="S768" s="296"/>
      <c r="T768" s="296"/>
      <c r="U768" s="296"/>
      <c r="V768" s="296"/>
      <c r="W768" s="290"/>
      <c r="X768" s="290"/>
      <c r="Y768" s="313"/>
      <c r="Z768" s="313"/>
      <c r="AA768" s="313"/>
      <c r="AB768" s="313"/>
      <c r="AC768" s="313"/>
      <c r="AD768" s="293"/>
      <c r="AE768" s="293"/>
      <c r="AF768" s="293"/>
      <c r="AG768" s="293"/>
      <c r="AH768" s="293"/>
      <c r="AI768" s="293"/>
      <c r="AJ768" s="293"/>
      <c r="AK768" s="293"/>
      <c r="AL768" s="293"/>
      <c r="AM768" s="293"/>
      <c r="AN768" s="315"/>
      <c r="AO768" s="315"/>
      <c r="AP768" s="315"/>
      <c r="AQ768" s="293"/>
      <c r="AR768" s="293"/>
      <c r="AS768" s="316"/>
      <c r="AT768" s="316"/>
      <c r="AU768" s="293"/>
      <c r="AV768" s="293"/>
    </row>
    <row r="769" spans="1:48" x14ac:dyDescent="0.2">
      <c r="A769" s="286"/>
      <c r="B769" s="317"/>
      <c r="C769" s="293"/>
      <c r="D769" s="293"/>
      <c r="E769" s="293"/>
      <c r="F769" s="293"/>
      <c r="G769" s="293" t="str">
        <f t="shared" si="47"/>
        <v>____</v>
      </c>
      <c r="H769" s="294"/>
      <c r="I769" s="294"/>
      <c r="J769" s="295"/>
      <c r="K769" s="293"/>
      <c r="L769" s="293"/>
      <c r="M769" s="293"/>
      <c r="N769" s="312">
        <f t="shared" si="48"/>
        <v>0</v>
      </c>
      <c r="O769" s="312">
        <f t="shared" si="49"/>
        <v>0</v>
      </c>
      <c r="P769" s="312"/>
      <c r="Q769" s="312"/>
      <c r="R769" s="312"/>
      <c r="S769" s="296"/>
      <c r="T769" s="296"/>
      <c r="U769" s="296"/>
      <c r="V769" s="296"/>
      <c r="W769" s="290"/>
      <c r="X769" s="290"/>
      <c r="Y769" s="313"/>
      <c r="Z769" s="313"/>
      <c r="AA769" s="313"/>
      <c r="AB769" s="313"/>
      <c r="AC769" s="313"/>
      <c r="AD769" s="293"/>
      <c r="AE769" s="293"/>
      <c r="AF769" s="293"/>
      <c r="AG769" s="293"/>
      <c r="AH769" s="293"/>
      <c r="AI769" s="293"/>
      <c r="AJ769" s="293"/>
      <c r="AK769" s="293"/>
      <c r="AL769" s="293"/>
      <c r="AM769" s="293"/>
      <c r="AN769" s="315"/>
      <c r="AO769" s="315"/>
      <c r="AP769" s="315"/>
      <c r="AQ769" s="293"/>
      <c r="AR769" s="293"/>
      <c r="AS769" s="316"/>
      <c r="AT769" s="316"/>
      <c r="AU769" s="293"/>
      <c r="AV769" s="293"/>
    </row>
    <row r="770" spans="1:48" x14ac:dyDescent="0.2">
      <c r="A770" s="286"/>
      <c r="B770" s="317"/>
      <c r="C770" s="293"/>
      <c r="D770" s="293"/>
      <c r="E770" s="293"/>
      <c r="F770" s="293"/>
      <c r="G770" s="293" t="str">
        <f t="shared" si="47"/>
        <v>____</v>
      </c>
      <c r="H770" s="294"/>
      <c r="I770" s="294"/>
      <c r="J770" s="295"/>
      <c r="K770" s="293"/>
      <c r="L770" s="293"/>
      <c r="M770" s="293"/>
      <c r="N770" s="312">
        <f t="shared" si="48"/>
        <v>0</v>
      </c>
      <c r="O770" s="312">
        <f t="shared" si="49"/>
        <v>0</v>
      </c>
      <c r="P770" s="312"/>
      <c r="Q770" s="312"/>
      <c r="R770" s="312"/>
      <c r="S770" s="296"/>
      <c r="T770" s="296"/>
      <c r="U770" s="296"/>
      <c r="V770" s="296"/>
      <c r="W770" s="290"/>
      <c r="X770" s="290"/>
      <c r="Y770" s="313"/>
      <c r="Z770" s="313"/>
      <c r="AA770" s="313"/>
      <c r="AB770" s="313"/>
      <c r="AC770" s="313"/>
      <c r="AD770" s="293"/>
      <c r="AE770" s="293"/>
      <c r="AF770" s="293"/>
      <c r="AG770" s="293"/>
      <c r="AH770" s="293"/>
      <c r="AI770" s="293"/>
      <c r="AJ770" s="293"/>
      <c r="AK770" s="293"/>
      <c r="AL770" s="293"/>
      <c r="AM770" s="293"/>
      <c r="AN770" s="315"/>
      <c r="AO770" s="315"/>
      <c r="AP770" s="315"/>
      <c r="AQ770" s="293"/>
      <c r="AR770" s="293"/>
      <c r="AS770" s="316"/>
      <c r="AT770" s="316"/>
      <c r="AU770" s="293"/>
      <c r="AV770" s="293"/>
    </row>
    <row r="771" spans="1:48" x14ac:dyDescent="0.2">
      <c r="A771" s="286"/>
      <c r="B771" s="317"/>
      <c r="C771" s="293"/>
      <c r="D771" s="293"/>
      <c r="E771" s="293"/>
      <c r="F771" s="293"/>
      <c r="G771" s="293" t="str">
        <f t="shared" si="47"/>
        <v>____</v>
      </c>
      <c r="H771" s="294"/>
      <c r="I771" s="294"/>
      <c r="J771" s="295"/>
      <c r="K771" s="293"/>
      <c r="L771" s="293"/>
      <c r="M771" s="293"/>
      <c r="N771" s="312">
        <f t="shared" si="48"/>
        <v>0</v>
      </c>
      <c r="O771" s="312">
        <f t="shared" si="49"/>
        <v>0</v>
      </c>
      <c r="P771" s="312"/>
      <c r="Q771" s="312"/>
      <c r="R771" s="312"/>
      <c r="S771" s="296"/>
      <c r="T771" s="296"/>
      <c r="U771" s="296"/>
      <c r="V771" s="296"/>
      <c r="W771" s="290"/>
      <c r="X771" s="290"/>
      <c r="Y771" s="313"/>
      <c r="Z771" s="313"/>
      <c r="AA771" s="313"/>
      <c r="AB771" s="313"/>
      <c r="AC771" s="313"/>
      <c r="AD771" s="293"/>
      <c r="AE771" s="293"/>
      <c r="AF771" s="293"/>
      <c r="AG771" s="293"/>
      <c r="AH771" s="293"/>
      <c r="AI771" s="293"/>
      <c r="AJ771" s="293"/>
      <c r="AK771" s="293"/>
      <c r="AL771" s="293"/>
      <c r="AM771" s="293"/>
      <c r="AN771" s="315"/>
      <c r="AO771" s="315"/>
      <c r="AP771" s="315"/>
      <c r="AQ771" s="293"/>
      <c r="AR771" s="293"/>
      <c r="AS771" s="316"/>
      <c r="AT771" s="316"/>
      <c r="AU771" s="293"/>
      <c r="AV771" s="293"/>
    </row>
    <row r="772" spans="1:48" x14ac:dyDescent="0.2">
      <c r="A772" s="286"/>
      <c r="B772" s="317"/>
      <c r="C772" s="293"/>
      <c r="D772" s="293"/>
      <c r="E772" s="293"/>
      <c r="F772" s="293"/>
      <c r="G772" s="293" t="str">
        <f t="shared" si="47"/>
        <v>____</v>
      </c>
      <c r="H772" s="294"/>
      <c r="I772" s="294"/>
      <c r="J772" s="295"/>
      <c r="K772" s="293"/>
      <c r="L772" s="293"/>
      <c r="M772" s="293"/>
      <c r="N772" s="312">
        <f t="shared" si="48"/>
        <v>0</v>
      </c>
      <c r="O772" s="312">
        <f t="shared" si="49"/>
        <v>0</v>
      </c>
      <c r="P772" s="312"/>
      <c r="Q772" s="312"/>
      <c r="R772" s="312"/>
      <c r="S772" s="296"/>
      <c r="T772" s="296"/>
      <c r="U772" s="296"/>
      <c r="V772" s="296"/>
      <c r="W772" s="290"/>
      <c r="X772" s="290"/>
      <c r="Y772" s="313"/>
      <c r="Z772" s="313"/>
      <c r="AA772" s="313"/>
      <c r="AB772" s="313"/>
      <c r="AC772" s="313"/>
      <c r="AD772" s="293"/>
      <c r="AE772" s="293"/>
      <c r="AF772" s="293"/>
      <c r="AG772" s="293"/>
      <c r="AH772" s="293"/>
      <c r="AI772" s="293"/>
      <c r="AJ772" s="293"/>
      <c r="AK772" s="293"/>
      <c r="AL772" s="293"/>
      <c r="AM772" s="293"/>
      <c r="AN772" s="315"/>
      <c r="AO772" s="315"/>
      <c r="AP772" s="315"/>
      <c r="AQ772" s="293"/>
      <c r="AR772" s="293"/>
      <c r="AS772" s="316"/>
      <c r="AT772" s="316"/>
      <c r="AU772" s="293"/>
      <c r="AV772" s="293"/>
    </row>
    <row r="773" spans="1:48" x14ac:dyDescent="0.2">
      <c r="A773" s="286"/>
      <c r="B773" s="317"/>
      <c r="C773" s="293"/>
      <c r="D773" s="293"/>
      <c r="E773" s="293"/>
      <c r="F773" s="293"/>
      <c r="G773" s="293" t="str">
        <f t="shared" si="47"/>
        <v>____</v>
      </c>
      <c r="H773" s="294"/>
      <c r="I773" s="294"/>
      <c r="J773" s="295"/>
      <c r="K773" s="293"/>
      <c r="L773" s="293"/>
      <c r="M773" s="293"/>
      <c r="N773" s="312">
        <f t="shared" si="48"/>
        <v>0</v>
      </c>
      <c r="O773" s="312">
        <f t="shared" si="49"/>
        <v>0</v>
      </c>
      <c r="P773" s="312"/>
      <c r="Q773" s="312"/>
      <c r="R773" s="312"/>
      <c r="S773" s="296"/>
      <c r="T773" s="296"/>
      <c r="U773" s="296"/>
      <c r="V773" s="296"/>
      <c r="W773" s="290"/>
      <c r="X773" s="290"/>
      <c r="Y773" s="313"/>
      <c r="Z773" s="313"/>
      <c r="AA773" s="313"/>
      <c r="AB773" s="313"/>
      <c r="AC773" s="313"/>
      <c r="AD773" s="293"/>
      <c r="AE773" s="293"/>
      <c r="AF773" s="293"/>
      <c r="AG773" s="293"/>
      <c r="AH773" s="293"/>
      <c r="AI773" s="293"/>
      <c r="AJ773" s="293"/>
      <c r="AK773" s="293"/>
      <c r="AL773" s="293"/>
      <c r="AM773" s="293"/>
      <c r="AN773" s="315"/>
      <c r="AO773" s="315"/>
      <c r="AP773" s="315"/>
      <c r="AQ773" s="293"/>
      <c r="AR773" s="293"/>
      <c r="AS773" s="316"/>
      <c r="AT773" s="316"/>
      <c r="AU773" s="293"/>
      <c r="AV773" s="293"/>
    </row>
    <row r="774" spans="1:48" x14ac:dyDescent="0.2">
      <c r="A774" s="286"/>
      <c r="B774" s="317"/>
      <c r="C774" s="293"/>
      <c r="D774" s="293"/>
      <c r="E774" s="293"/>
      <c r="F774" s="293"/>
      <c r="G774" s="293" t="str">
        <f t="shared" si="47"/>
        <v>____</v>
      </c>
      <c r="H774" s="294"/>
      <c r="I774" s="294"/>
      <c r="J774" s="295"/>
      <c r="K774" s="293"/>
      <c r="L774" s="293"/>
      <c r="M774" s="293"/>
      <c r="N774" s="312">
        <f t="shared" si="48"/>
        <v>0</v>
      </c>
      <c r="O774" s="312">
        <f t="shared" si="49"/>
        <v>0</v>
      </c>
      <c r="P774" s="312"/>
      <c r="Q774" s="312"/>
      <c r="R774" s="312"/>
      <c r="S774" s="296"/>
      <c r="T774" s="296"/>
      <c r="U774" s="296"/>
      <c r="V774" s="296"/>
      <c r="W774" s="290"/>
      <c r="X774" s="290"/>
      <c r="Y774" s="313"/>
      <c r="Z774" s="313"/>
      <c r="AA774" s="313"/>
      <c r="AB774" s="313"/>
      <c r="AC774" s="313"/>
      <c r="AD774" s="293"/>
      <c r="AE774" s="293"/>
      <c r="AF774" s="293"/>
      <c r="AG774" s="293"/>
      <c r="AH774" s="293"/>
      <c r="AI774" s="293"/>
      <c r="AJ774" s="293"/>
      <c r="AK774" s="293"/>
      <c r="AL774" s="293"/>
      <c r="AM774" s="293"/>
      <c r="AN774" s="315"/>
      <c r="AO774" s="315"/>
      <c r="AP774" s="315"/>
      <c r="AQ774" s="293"/>
      <c r="AR774" s="293"/>
      <c r="AS774" s="316"/>
      <c r="AT774" s="316"/>
      <c r="AU774" s="293"/>
      <c r="AV774" s="293"/>
    </row>
    <row r="775" spans="1:48" x14ac:dyDescent="0.2">
      <c r="A775" s="286"/>
      <c r="B775" s="317"/>
      <c r="C775" s="293"/>
      <c r="D775" s="293"/>
      <c r="E775" s="293"/>
      <c r="F775" s="293"/>
      <c r="G775" s="293" t="str">
        <f t="shared" si="47"/>
        <v>____</v>
      </c>
      <c r="H775" s="294"/>
      <c r="I775" s="294"/>
      <c r="J775" s="295"/>
      <c r="K775" s="293"/>
      <c r="L775" s="293"/>
      <c r="M775" s="293"/>
      <c r="N775" s="312">
        <f t="shared" si="48"/>
        <v>0</v>
      </c>
      <c r="O775" s="312">
        <f t="shared" si="49"/>
        <v>0</v>
      </c>
      <c r="P775" s="312"/>
      <c r="Q775" s="312"/>
      <c r="R775" s="312"/>
      <c r="S775" s="296"/>
      <c r="T775" s="296"/>
      <c r="U775" s="296"/>
      <c r="V775" s="296"/>
      <c r="W775" s="290"/>
      <c r="X775" s="290"/>
      <c r="Y775" s="313"/>
      <c r="Z775" s="313"/>
      <c r="AA775" s="313"/>
      <c r="AB775" s="313"/>
      <c r="AC775" s="313"/>
      <c r="AD775" s="293"/>
      <c r="AE775" s="293"/>
      <c r="AF775" s="293"/>
      <c r="AG775" s="293"/>
      <c r="AH775" s="293"/>
      <c r="AI775" s="293"/>
      <c r="AJ775" s="293"/>
      <c r="AK775" s="293"/>
      <c r="AL775" s="293"/>
      <c r="AM775" s="293"/>
      <c r="AN775" s="315"/>
      <c r="AO775" s="315"/>
      <c r="AP775" s="315"/>
      <c r="AQ775" s="293"/>
      <c r="AR775" s="293"/>
      <c r="AS775" s="316"/>
      <c r="AT775" s="316"/>
      <c r="AU775" s="293"/>
      <c r="AV775" s="293"/>
    </row>
    <row r="776" spans="1:48" x14ac:dyDescent="0.2">
      <c r="A776" s="286"/>
      <c r="B776" s="317"/>
      <c r="C776" s="293"/>
      <c r="D776" s="293"/>
      <c r="E776" s="293"/>
      <c r="F776" s="293"/>
      <c r="G776" s="293" t="str">
        <f t="shared" si="47"/>
        <v>____</v>
      </c>
      <c r="H776" s="294"/>
      <c r="I776" s="294"/>
      <c r="J776" s="295"/>
      <c r="K776" s="293"/>
      <c r="L776" s="293"/>
      <c r="M776" s="293"/>
      <c r="N776" s="312">
        <f t="shared" si="48"/>
        <v>0</v>
      </c>
      <c r="O776" s="312">
        <f t="shared" si="49"/>
        <v>0</v>
      </c>
      <c r="P776" s="312"/>
      <c r="Q776" s="312"/>
      <c r="R776" s="312"/>
      <c r="S776" s="296"/>
      <c r="T776" s="296"/>
      <c r="U776" s="296"/>
      <c r="V776" s="296"/>
      <c r="W776" s="290"/>
      <c r="X776" s="290"/>
      <c r="Y776" s="313"/>
      <c r="Z776" s="313"/>
      <c r="AA776" s="313"/>
      <c r="AB776" s="313"/>
      <c r="AC776" s="313"/>
      <c r="AD776" s="293"/>
      <c r="AE776" s="293"/>
      <c r="AF776" s="293"/>
      <c r="AG776" s="293"/>
      <c r="AH776" s="293"/>
      <c r="AI776" s="293"/>
      <c r="AJ776" s="293"/>
      <c r="AK776" s="293"/>
      <c r="AL776" s="293"/>
      <c r="AM776" s="293"/>
      <c r="AN776" s="315"/>
      <c r="AO776" s="315"/>
      <c r="AP776" s="315"/>
      <c r="AQ776" s="293"/>
      <c r="AR776" s="293"/>
      <c r="AS776" s="316"/>
      <c r="AT776" s="316"/>
      <c r="AU776" s="293"/>
      <c r="AV776" s="293"/>
    </row>
    <row r="777" spans="1:48" x14ac:dyDescent="0.2">
      <c r="A777" s="286"/>
      <c r="B777" s="317"/>
      <c r="C777" s="293"/>
      <c r="D777" s="293"/>
      <c r="E777" s="293"/>
      <c r="F777" s="293"/>
      <c r="G777" s="293" t="str">
        <f t="shared" si="47"/>
        <v>____</v>
      </c>
      <c r="H777" s="294"/>
      <c r="I777" s="294"/>
      <c r="J777" s="295"/>
      <c r="K777" s="293"/>
      <c r="L777" s="293"/>
      <c r="M777" s="293"/>
      <c r="N777" s="312">
        <f t="shared" si="48"/>
        <v>0</v>
      </c>
      <c r="O777" s="312">
        <f t="shared" si="49"/>
        <v>0</v>
      </c>
      <c r="P777" s="312"/>
      <c r="Q777" s="312"/>
      <c r="R777" s="312"/>
      <c r="S777" s="296"/>
      <c r="T777" s="296"/>
      <c r="U777" s="296"/>
      <c r="V777" s="296"/>
      <c r="W777" s="290"/>
      <c r="X777" s="290"/>
      <c r="Y777" s="313"/>
      <c r="Z777" s="313"/>
      <c r="AA777" s="313"/>
      <c r="AB777" s="313"/>
      <c r="AC777" s="313"/>
      <c r="AD777" s="293"/>
      <c r="AE777" s="293"/>
      <c r="AF777" s="293"/>
      <c r="AG777" s="293"/>
      <c r="AH777" s="293"/>
      <c r="AI777" s="293"/>
      <c r="AJ777" s="293"/>
      <c r="AK777" s="293"/>
      <c r="AL777" s="293"/>
      <c r="AM777" s="293"/>
      <c r="AN777" s="315"/>
      <c r="AO777" s="315"/>
      <c r="AP777" s="315"/>
      <c r="AQ777" s="293"/>
      <c r="AR777" s="293"/>
      <c r="AS777" s="316"/>
      <c r="AT777" s="316"/>
      <c r="AU777" s="293"/>
      <c r="AV777" s="293"/>
    </row>
    <row r="778" spans="1:48" x14ac:dyDescent="0.2">
      <c r="A778" s="286"/>
      <c r="B778" s="317"/>
      <c r="C778" s="293"/>
      <c r="D778" s="293"/>
      <c r="E778" s="293"/>
      <c r="F778" s="293"/>
      <c r="G778" s="293" t="str">
        <f t="shared" si="47"/>
        <v>____</v>
      </c>
      <c r="H778" s="294"/>
      <c r="I778" s="294"/>
      <c r="J778" s="295"/>
      <c r="K778" s="293"/>
      <c r="L778" s="293"/>
      <c r="M778" s="293"/>
      <c r="N778" s="312">
        <f t="shared" si="48"/>
        <v>0</v>
      </c>
      <c r="O778" s="312">
        <f t="shared" si="49"/>
        <v>0</v>
      </c>
      <c r="P778" s="312"/>
      <c r="Q778" s="312"/>
      <c r="R778" s="312"/>
      <c r="S778" s="296"/>
      <c r="T778" s="296"/>
      <c r="U778" s="296"/>
      <c r="V778" s="296"/>
      <c r="W778" s="290"/>
      <c r="X778" s="290"/>
      <c r="Y778" s="313"/>
      <c r="Z778" s="313"/>
      <c r="AA778" s="313"/>
      <c r="AB778" s="313"/>
      <c r="AC778" s="313"/>
      <c r="AD778" s="293"/>
      <c r="AE778" s="293"/>
      <c r="AF778" s="293"/>
      <c r="AG778" s="293"/>
      <c r="AH778" s="293"/>
      <c r="AI778" s="293"/>
      <c r="AJ778" s="293"/>
      <c r="AK778" s="293"/>
      <c r="AL778" s="293"/>
      <c r="AM778" s="293"/>
      <c r="AN778" s="315"/>
      <c r="AO778" s="315"/>
      <c r="AP778" s="315"/>
      <c r="AQ778" s="293"/>
      <c r="AR778" s="293"/>
      <c r="AS778" s="316"/>
      <c r="AT778" s="316"/>
      <c r="AU778" s="293"/>
      <c r="AV778" s="293"/>
    </row>
    <row r="779" spans="1:48" x14ac:dyDescent="0.2">
      <c r="A779" s="286"/>
      <c r="B779" s="317"/>
      <c r="C779" s="293"/>
      <c r="D779" s="293"/>
      <c r="E779" s="293"/>
      <c r="F779" s="293"/>
      <c r="G779" s="293" t="str">
        <f t="shared" ref="G779:G842" si="50">CONCATENATE(B779,"_",C779,"_",D779,"_",E779,"_",F779)</f>
        <v>____</v>
      </c>
      <c r="H779" s="294"/>
      <c r="I779" s="294"/>
      <c r="J779" s="295"/>
      <c r="K779" s="293"/>
      <c r="L779" s="293"/>
      <c r="M779" s="293"/>
      <c r="N779" s="312">
        <f t="shared" si="48"/>
        <v>0</v>
      </c>
      <c r="O779" s="312">
        <f t="shared" si="49"/>
        <v>0</v>
      </c>
      <c r="P779" s="312"/>
      <c r="Q779" s="312"/>
      <c r="R779" s="312"/>
      <c r="S779" s="296"/>
      <c r="T779" s="296"/>
      <c r="U779" s="296"/>
      <c r="V779" s="296"/>
      <c r="W779" s="290"/>
      <c r="X779" s="290"/>
      <c r="Y779" s="313"/>
      <c r="Z779" s="313"/>
      <c r="AA779" s="313"/>
      <c r="AB779" s="313"/>
      <c r="AC779" s="313"/>
      <c r="AD779" s="293"/>
      <c r="AE779" s="293"/>
      <c r="AF779" s="293"/>
      <c r="AG779" s="293"/>
      <c r="AH779" s="293"/>
      <c r="AI779" s="293"/>
      <c r="AJ779" s="293"/>
      <c r="AK779" s="293"/>
      <c r="AL779" s="293"/>
      <c r="AM779" s="293"/>
      <c r="AN779" s="315"/>
      <c r="AO779" s="315"/>
      <c r="AP779" s="315"/>
      <c r="AQ779" s="293"/>
      <c r="AR779" s="293"/>
      <c r="AS779" s="316"/>
      <c r="AT779" s="316"/>
      <c r="AU779" s="293"/>
      <c r="AV779" s="293"/>
    </row>
    <row r="780" spans="1:48" x14ac:dyDescent="0.2">
      <c r="A780" s="286"/>
      <c r="B780" s="317"/>
      <c r="C780" s="293"/>
      <c r="D780" s="293"/>
      <c r="E780" s="293"/>
      <c r="F780" s="293"/>
      <c r="G780" s="293" t="str">
        <f t="shared" si="50"/>
        <v>____</v>
      </c>
      <c r="H780" s="294"/>
      <c r="I780" s="294"/>
      <c r="J780" s="295"/>
      <c r="K780" s="293"/>
      <c r="L780" s="293"/>
      <c r="M780" s="293"/>
      <c r="N780" s="312">
        <f t="shared" ref="N780:N843" si="51">$P779</f>
        <v>0</v>
      </c>
      <c r="O780" s="312">
        <f t="shared" ref="O780:O843" si="52">$Q779</f>
        <v>0</v>
      </c>
      <c r="P780" s="312"/>
      <c r="Q780" s="312"/>
      <c r="R780" s="312"/>
      <c r="S780" s="296"/>
      <c r="T780" s="296"/>
      <c r="U780" s="296"/>
      <c r="V780" s="296"/>
      <c r="W780" s="290"/>
      <c r="X780" s="290"/>
      <c r="Y780" s="313"/>
      <c r="Z780" s="313"/>
      <c r="AA780" s="313"/>
      <c r="AB780" s="313"/>
      <c r="AC780" s="313"/>
      <c r="AD780" s="293"/>
      <c r="AE780" s="293"/>
      <c r="AF780" s="293"/>
      <c r="AG780" s="293"/>
      <c r="AH780" s="293"/>
      <c r="AI780" s="293"/>
      <c r="AJ780" s="293"/>
      <c r="AK780" s="293"/>
      <c r="AL780" s="293"/>
      <c r="AM780" s="293"/>
      <c r="AN780" s="315"/>
      <c r="AO780" s="315"/>
      <c r="AP780" s="315"/>
      <c r="AQ780" s="293"/>
      <c r="AR780" s="293"/>
      <c r="AS780" s="316"/>
      <c r="AT780" s="316"/>
      <c r="AU780" s="293"/>
      <c r="AV780" s="293"/>
    </row>
    <row r="781" spans="1:48" x14ac:dyDescent="0.2">
      <c r="A781" s="286"/>
      <c r="B781" s="317"/>
      <c r="C781" s="293"/>
      <c r="D781" s="293"/>
      <c r="E781" s="293"/>
      <c r="F781" s="293"/>
      <c r="G781" s="293" t="str">
        <f t="shared" si="50"/>
        <v>____</v>
      </c>
      <c r="H781" s="294"/>
      <c r="I781" s="294"/>
      <c r="J781" s="295"/>
      <c r="K781" s="293"/>
      <c r="L781" s="293"/>
      <c r="M781" s="293"/>
      <c r="N781" s="312">
        <f t="shared" si="51"/>
        <v>0</v>
      </c>
      <c r="O781" s="312">
        <f t="shared" si="52"/>
        <v>0</v>
      </c>
      <c r="P781" s="312"/>
      <c r="Q781" s="312"/>
      <c r="R781" s="312"/>
      <c r="S781" s="296"/>
      <c r="T781" s="296"/>
      <c r="U781" s="296"/>
      <c r="V781" s="296"/>
      <c r="W781" s="290"/>
      <c r="X781" s="290"/>
      <c r="Y781" s="313"/>
      <c r="Z781" s="313"/>
      <c r="AA781" s="313"/>
      <c r="AB781" s="313"/>
      <c r="AC781" s="313"/>
      <c r="AD781" s="293"/>
      <c r="AE781" s="293"/>
      <c r="AF781" s="293"/>
      <c r="AG781" s="293"/>
      <c r="AH781" s="293"/>
      <c r="AI781" s="293"/>
      <c r="AJ781" s="293"/>
      <c r="AK781" s="293"/>
      <c r="AL781" s="293"/>
      <c r="AM781" s="293"/>
      <c r="AN781" s="315"/>
      <c r="AO781" s="315"/>
      <c r="AP781" s="315"/>
      <c r="AQ781" s="293"/>
      <c r="AR781" s="293"/>
      <c r="AS781" s="316"/>
      <c r="AT781" s="316"/>
      <c r="AU781" s="293"/>
      <c r="AV781" s="293"/>
    </row>
    <row r="782" spans="1:48" x14ac:dyDescent="0.2">
      <c r="A782" s="286"/>
      <c r="B782" s="317"/>
      <c r="C782" s="293"/>
      <c r="D782" s="293"/>
      <c r="E782" s="293"/>
      <c r="F782" s="293"/>
      <c r="G782" s="293" t="str">
        <f t="shared" si="50"/>
        <v>____</v>
      </c>
      <c r="H782" s="294"/>
      <c r="I782" s="294"/>
      <c r="J782" s="295"/>
      <c r="K782" s="293"/>
      <c r="L782" s="293"/>
      <c r="M782" s="293"/>
      <c r="N782" s="312">
        <f t="shared" si="51"/>
        <v>0</v>
      </c>
      <c r="O782" s="312">
        <f t="shared" si="52"/>
        <v>0</v>
      </c>
      <c r="P782" s="312"/>
      <c r="Q782" s="312"/>
      <c r="R782" s="312"/>
      <c r="S782" s="296"/>
      <c r="T782" s="296"/>
      <c r="U782" s="296"/>
      <c r="V782" s="296"/>
      <c r="W782" s="290"/>
      <c r="X782" s="290"/>
      <c r="Y782" s="313"/>
      <c r="Z782" s="313"/>
      <c r="AA782" s="313"/>
      <c r="AB782" s="313"/>
      <c r="AC782" s="313"/>
      <c r="AD782" s="293"/>
      <c r="AE782" s="293"/>
      <c r="AF782" s="293"/>
      <c r="AG782" s="293"/>
      <c r="AH782" s="293"/>
      <c r="AI782" s="293"/>
      <c r="AJ782" s="293"/>
      <c r="AK782" s="293"/>
      <c r="AL782" s="293"/>
      <c r="AM782" s="293"/>
      <c r="AN782" s="315"/>
      <c r="AO782" s="315"/>
      <c r="AP782" s="315"/>
      <c r="AQ782" s="293"/>
      <c r="AR782" s="293"/>
      <c r="AS782" s="316"/>
      <c r="AT782" s="316"/>
      <c r="AU782" s="293"/>
      <c r="AV782" s="293"/>
    </row>
    <row r="783" spans="1:48" x14ac:dyDescent="0.2">
      <c r="A783" s="286"/>
      <c r="B783" s="317"/>
      <c r="C783" s="293"/>
      <c r="D783" s="293"/>
      <c r="E783" s="293"/>
      <c r="F783" s="293"/>
      <c r="G783" s="293" t="str">
        <f t="shared" si="50"/>
        <v>____</v>
      </c>
      <c r="H783" s="294"/>
      <c r="I783" s="294"/>
      <c r="J783" s="295"/>
      <c r="K783" s="293"/>
      <c r="L783" s="293"/>
      <c r="M783" s="293"/>
      <c r="N783" s="312">
        <f t="shared" si="51"/>
        <v>0</v>
      </c>
      <c r="O783" s="312">
        <f t="shared" si="52"/>
        <v>0</v>
      </c>
      <c r="P783" s="312"/>
      <c r="Q783" s="312"/>
      <c r="R783" s="312"/>
      <c r="S783" s="296"/>
      <c r="T783" s="296"/>
      <c r="U783" s="296"/>
      <c r="V783" s="296"/>
      <c r="W783" s="290"/>
      <c r="X783" s="290"/>
      <c r="Y783" s="313"/>
      <c r="Z783" s="313"/>
      <c r="AA783" s="313"/>
      <c r="AB783" s="313"/>
      <c r="AC783" s="313"/>
      <c r="AD783" s="293"/>
      <c r="AE783" s="293"/>
      <c r="AF783" s="293"/>
      <c r="AG783" s="293"/>
      <c r="AH783" s="293"/>
      <c r="AI783" s="293"/>
      <c r="AJ783" s="293"/>
      <c r="AK783" s="293"/>
      <c r="AL783" s="293"/>
      <c r="AM783" s="293"/>
      <c r="AN783" s="315"/>
      <c r="AO783" s="315"/>
      <c r="AP783" s="315"/>
      <c r="AQ783" s="293"/>
      <c r="AR783" s="293"/>
      <c r="AS783" s="316"/>
      <c r="AT783" s="316"/>
      <c r="AU783" s="293"/>
      <c r="AV783" s="293"/>
    </row>
    <row r="784" spans="1:48" x14ac:dyDescent="0.2">
      <c r="A784" s="286"/>
      <c r="B784" s="317"/>
      <c r="C784" s="293"/>
      <c r="D784" s="293"/>
      <c r="E784" s="293"/>
      <c r="F784" s="293"/>
      <c r="G784" s="293" t="str">
        <f t="shared" si="50"/>
        <v>____</v>
      </c>
      <c r="H784" s="294"/>
      <c r="I784" s="294"/>
      <c r="J784" s="295"/>
      <c r="K784" s="293"/>
      <c r="L784" s="293"/>
      <c r="M784" s="293"/>
      <c r="N784" s="312">
        <f t="shared" si="51"/>
        <v>0</v>
      </c>
      <c r="O784" s="312">
        <f t="shared" si="52"/>
        <v>0</v>
      </c>
      <c r="P784" s="312"/>
      <c r="Q784" s="312"/>
      <c r="R784" s="312"/>
      <c r="S784" s="296"/>
      <c r="T784" s="296"/>
      <c r="U784" s="296"/>
      <c r="V784" s="296"/>
      <c r="W784" s="290"/>
      <c r="X784" s="290"/>
      <c r="Y784" s="313"/>
      <c r="Z784" s="313"/>
      <c r="AA784" s="313"/>
      <c r="AB784" s="313"/>
      <c r="AC784" s="313"/>
      <c r="AD784" s="293"/>
      <c r="AE784" s="293"/>
      <c r="AF784" s="293"/>
      <c r="AG784" s="293"/>
      <c r="AH784" s="293"/>
      <c r="AI784" s="293"/>
      <c r="AJ784" s="293"/>
      <c r="AK784" s="293"/>
      <c r="AL784" s="293"/>
      <c r="AM784" s="293"/>
      <c r="AN784" s="315"/>
      <c r="AO784" s="315"/>
      <c r="AP784" s="315"/>
      <c r="AQ784" s="293"/>
      <c r="AR784" s="293"/>
      <c r="AS784" s="316"/>
      <c r="AT784" s="316"/>
      <c r="AU784" s="293"/>
      <c r="AV784" s="293"/>
    </row>
    <row r="785" spans="1:48" x14ac:dyDescent="0.2">
      <c r="A785" s="286"/>
      <c r="B785" s="317"/>
      <c r="C785" s="293"/>
      <c r="D785" s="293"/>
      <c r="E785" s="293"/>
      <c r="F785" s="293"/>
      <c r="G785" s="293" t="str">
        <f t="shared" si="50"/>
        <v>____</v>
      </c>
      <c r="H785" s="294"/>
      <c r="I785" s="294"/>
      <c r="J785" s="295"/>
      <c r="K785" s="293"/>
      <c r="L785" s="293"/>
      <c r="M785" s="293"/>
      <c r="N785" s="312">
        <f t="shared" si="51"/>
        <v>0</v>
      </c>
      <c r="O785" s="312">
        <f t="shared" si="52"/>
        <v>0</v>
      </c>
      <c r="P785" s="312"/>
      <c r="Q785" s="312"/>
      <c r="R785" s="312"/>
      <c r="S785" s="296"/>
      <c r="T785" s="296"/>
      <c r="U785" s="296"/>
      <c r="V785" s="296"/>
      <c r="W785" s="290"/>
      <c r="X785" s="290"/>
      <c r="Y785" s="313"/>
      <c r="Z785" s="313"/>
      <c r="AA785" s="313"/>
      <c r="AB785" s="313"/>
      <c r="AC785" s="313"/>
      <c r="AD785" s="293"/>
      <c r="AE785" s="293"/>
      <c r="AF785" s="293"/>
      <c r="AG785" s="293"/>
      <c r="AH785" s="293"/>
      <c r="AI785" s="293"/>
      <c r="AJ785" s="293"/>
      <c r="AK785" s="293"/>
      <c r="AL785" s="293"/>
      <c r="AM785" s="293"/>
      <c r="AN785" s="315"/>
      <c r="AO785" s="315"/>
      <c r="AP785" s="315"/>
      <c r="AQ785" s="293"/>
      <c r="AR785" s="293"/>
      <c r="AS785" s="316"/>
      <c r="AT785" s="316"/>
      <c r="AU785" s="293"/>
      <c r="AV785" s="293"/>
    </row>
    <row r="786" spans="1:48" x14ac:dyDescent="0.2">
      <c r="A786" s="286"/>
      <c r="B786" s="317"/>
      <c r="C786" s="293"/>
      <c r="D786" s="293"/>
      <c r="E786" s="293"/>
      <c r="F786" s="293"/>
      <c r="G786" s="293" t="str">
        <f t="shared" si="50"/>
        <v>____</v>
      </c>
      <c r="H786" s="294"/>
      <c r="I786" s="294"/>
      <c r="J786" s="295"/>
      <c r="K786" s="293"/>
      <c r="L786" s="293"/>
      <c r="M786" s="293"/>
      <c r="N786" s="312">
        <f t="shared" si="51"/>
        <v>0</v>
      </c>
      <c r="O786" s="312">
        <f t="shared" si="52"/>
        <v>0</v>
      </c>
      <c r="P786" s="312"/>
      <c r="Q786" s="312"/>
      <c r="R786" s="312"/>
      <c r="S786" s="296"/>
      <c r="T786" s="296"/>
      <c r="U786" s="296"/>
      <c r="V786" s="296"/>
      <c r="W786" s="290"/>
      <c r="X786" s="290"/>
      <c r="Y786" s="313"/>
      <c r="Z786" s="313"/>
      <c r="AA786" s="313"/>
      <c r="AB786" s="313"/>
      <c r="AC786" s="313"/>
      <c r="AD786" s="293"/>
      <c r="AE786" s="293"/>
      <c r="AF786" s="293"/>
      <c r="AG786" s="293"/>
      <c r="AH786" s="293"/>
      <c r="AI786" s="293"/>
      <c r="AJ786" s="293"/>
      <c r="AK786" s="293"/>
      <c r="AL786" s="293"/>
      <c r="AM786" s="293"/>
      <c r="AN786" s="315"/>
      <c r="AO786" s="315"/>
      <c r="AP786" s="315"/>
      <c r="AQ786" s="293"/>
      <c r="AR786" s="293"/>
      <c r="AS786" s="316"/>
      <c r="AT786" s="316"/>
      <c r="AU786" s="293"/>
      <c r="AV786" s="293"/>
    </row>
    <row r="787" spans="1:48" x14ac:dyDescent="0.2">
      <c r="A787" s="286"/>
      <c r="B787" s="317"/>
      <c r="C787" s="293"/>
      <c r="D787" s="293"/>
      <c r="E787" s="293"/>
      <c r="F787" s="293"/>
      <c r="G787" s="293" t="str">
        <f t="shared" si="50"/>
        <v>____</v>
      </c>
      <c r="H787" s="294"/>
      <c r="I787" s="294"/>
      <c r="J787" s="295"/>
      <c r="K787" s="293"/>
      <c r="L787" s="293"/>
      <c r="M787" s="293"/>
      <c r="N787" s="312">
        <f t="shared" si="51"/>
        <v>0</v>
      </c>
      <c r="O787" s="312">
        <f t="shared" si="52"/>
        <v>0</v>
      </c>
      <c r="P787" s="312"/>
      <c r="Q787" s="312"/>
      <c r="R787" s="312"/>
      <c r="S787" s="296"/>
      <c r="T787" s="296"/>
      <c r="U787" s="296"/>
      <c r="V787" s="296"/>
      <c r="W787" s="290"/>
      <c r="X787" s="290"/>
      <c r="Y787" s="313"/>
      <c r="Z787" s="313"/>
      <c r="AA787" s="313"/>
      <c r="AB787" s="313"/>
      <c r="AC787" s="313"/>
      <c r="AD787" s="293"/>
      <c r="AE787" s="293"/>
      <c r="AF787" s="293"/>
      <c r="AG787" s="293"/>
      <c r="AH787" s="293"/>
      <c r="AI787" s="293"/>
      <c r="AJ787" s="293"/>
      <c r="AK787" s="293"/>
      <c r="AL787" s="293"/>
      <c r="AM787" s="293"/>
      <c r="AN787" s="315"/>
      <c r="AO787" s="315"/>
      <c r="AP787" s="315"/>
      <c r="AQ787" s="293"/>
      <c r="AR787" s="293"/>
      <c r="AS787" s="316"/>
      <c r="AT787" s="316"/>
      <c r="AU787" s="293"/>
      <c r="AV787" s="293"/>
    </row>
    <row r="788" spans="1:48" x14ac:dyDescent="0.2">
      <c r="A788" s="286"/>
      <c r="B788" s="317"/>
      <c r="C788" s="293"/>
      <c r="D788" s="293"/>
      <c r="E788" s="293"/>
      <c r="F788" s="293"/>
      <c r="G788" s="293" t="str">
        <f t="shared" si="50"/>
        <v>____</v>
      </c>
      <c r="H788" s="294"/>
      <c r="I788" s="294"/>
      <c r="J788" s="295"/>
      <c r="K788" s="293"/>
      <c r="L788" s="293"/>
      <c r="M788" s="293"/>
      <c r="N788" s="312">
        <f t="shared" si="51"/>
        <v>0</v>
      </c>
      <c r="O788" s="312">
        <f t="shared" si="52"/>
        <v>0</v>
      </c>
      <c r="P788" s="312"/>
      <c r="Q788" s="312"/>
      <c r="R788" s="312"/>
      <c r="S788" s="296"/>
      <c r="T788" s="296"/>
      <c r="U788" s="296"/>
      <c r="V788" s="296"/>
      <c r="W788" s="290"/>
      <c r="X788" s="290"/>
      <c r="Y788" s="313"/>
      <c r="Z788" s="313"/>
      <c r="AA788" s="313"/>
      <c r="AB788" s="313"/>
      <c r="AC788" s="313"/>
      <c r="AD788" s="293"/>
      <c r="AE788" s="293"/>
      <c r="AF788" s="293"/>
      <c r="AG788" s="293"/>
      <c r="AH788" s="293"/>
      <c r="AI788" s="293"/>
      <c r="AJ788" s="293"/>
      <c r="AK788" s="293"/>
      <c r="AL788" s="293"/>
      <c r="AM788" s="293"/>
      <c r="AN788" s="315"/>
      <c r="AO788" s="315"/>
      <c r="AP788" s="315"/>
      <c r="AQ788" s="293"/>
      <c r="AR788" s="293"/>
      <c r="AS788" s="316"/>
      <c r="AT788" s="316"/>
      <c r="AU788" s="293"/>
      <c r="AV788" s="293"/>
    </row>
    <row r="789" spans="1:48" x14ac:dyDescent="0.2">
      <c r="A789" s="286"/>
      <c r="B789" s="317"/>
      <c r="C789" s="293"/>
      <c r="D789" s="293"/>
      <c r="E789" s="293"/>
      <c r="F789" s="293"/>
      <c r="G789" s="293" t="str">
        <f t="shared" si="50"/>
        <v>____</v>
      </c>
      <c r="H789" s="294"/>
      <c r="I789" s="294"/>
      <c r="J789" s="295"/>
      <c r="K789" s="293"/>
      <c r="L789" s="293"/>
      <c r="M789" s="293"/>
      <c r="N789" s="312">
        <f t="shared" si="51"/>
        <v>0</v>
      </c>
      <c r="O789" s="312">
        <f t="shared" si="52"/>
        <v>0</v>
      </c>
      <c r="P789" s="312"/>
      <c r="Q789" s="312"/>
      <c r="R789" s="312"/>
      <c r="S789" s="296"/>
      <c r="T789" s="296"/>
      <c r="U789" s="296"/>
      <c r="V789" s="296"/>
      <c r="W789" s="290"/>
      <c r="X789" s="290"/>
      <c r="Y789" s="313"/>
      <c r="Z789" s="313"/>
      <c r="AA789" s="313"/>
      <c r="AB789" s="313"/>
      <c r="AC789" s="313"/>
      <c r="AD789" s="293"/>
      <c r="AE789" s="293"/>
      <c r="AF789" s="293"/>
      <c r="AG789" s="293"/>
      <c r="AH789" s="293"/>
      <c r="AI789" s="293"/>
      <c r="AJ789" s="293"/>
      <c r="AK789" s="293"/>
      <c r="AL789" s="293"/>
      <c r="AM789" s="293"/>
      <c r="AN789" s="315"/>
      <c r="AO789" s="315"/>
      <c r="AP789" s="315"/>
      <c r="AQ789" s="293"/>
      <c r="AR789" s="293"/>
      <c r="AS789" s="316"/>
      <c r="AT789" s="316"/>
      <c r="AU789" s="293"/>
      <c r="AV789" s="293"/>
    </row>
    <row r="790" spans="1:48" x14ac:dyDescent="0.2">
      <c r="A790" s="286"/>
      <c r="B790" s="317"/>
      <c r="C790" s="293"/>
      <c r="D790" s="293"/>
      <c r="E790" s="293"/>
      <c r="F790" s="293"/>
      <c r="G790" s="293" t="str">
        <f t="shared" si="50"/>
        <v>____</v>
      </c>
      <c r="H790" s="294"/>
      <c r="I790" s="294"/>
      <c r="J790" s="295"/>
      <c r="K790" s="293"/>
      <c r="L790" s="293"/>
      <c r="M790" s="293"/>
      <c r="N790" s="312">
        <f t="shared" si="51"/>
        <v>0</v>
      </c>
      <c r="O790" s="312">
        <f t="shared" si="52"/>
        <v>0</v>
      </c>
      <c r="P790" s="312"/>
      <c r="Q790" s="312"/>
      <c r="R790" s="312"/>
      <c r="S790" s="296"/>
      <c r="T790" s="296"/>
      <c r="U790" s="296"/>
      <c r="V790" s="296"/>
      <c r="W790" s="290"/>
      <c r="X790" s="290"/>
      <c r="Y790" s="313"/>
      <c r="Z790" s="313"/>
      <c r="AA790" s="313"/>
      <c r="AB790" s="313"/>
      <c r="AC790" s="313"/>
      <c r="AD790" s="293"/>
      <c r="AE790" s="293"/>
      <c r="AF790" s="293"/>
      <c r="AG790" s="293"/>
      <c r="AH790" s="293"/>
      <c r="AI790" s="293"/>
      <c r="AJ790" s="293"/>
      <c r="AK790" s="293"/>
      <c r="AL790" s="293"/>
      <c r="AM790" s="293"/>
      <c r="AN790" s="315"/>
      <c r="AO790" s="315"/>
      <c r="AP790" s="315"/>
      <c r="AQ790" s="293"/>
      <c r="AR790" s="293"/>
      <c r="AS790" s="316"/>
      <c r="AT790" s="316"/>
      <c r="AU790" s="293"/>
      <c r="AV790" s="293"/>
    </row>
    <row r="791" spans="1:48" x14ac:dyDescent="0.2">
      <c r="A791" s="286"/>
      <c r="B791" s="317"/>
      <c r="C791" s="293"/>
      <c r="D791" s="293"/>
      <c r="E791" s="293"/>
      <c r="F791" s="293"/>
      <c r="G791" s="293" t="str">
        <f t="shared" si="50"/>
        <v>____</v>
      </c>
      <c r="H791" s="294"/>
      <c r="I791" s="294"/>
      <c r="J791" s="295"/>
      <c r="K791" s="293"/>
      <c r="L791" s="293"/>
      <c r="M791" s="293"/>
      <c r="N791" s="312">
        <f t="shared" si="51"/>
        <v>0</v>
      </c>
      <c r="O791" s="312">
        <f t="shared" si="52"/>
        <v>0</v>
      </c>
      <c r="P791" s="312"/>
      <c r="Q791" s="312"/>
      <c r="R791" s="312"/>
      <c r="S791" s="296"/>
      <c r="T791" s="296"/>
      <c r="U791" s="296"/>
      <c r="V791" s="296"/>
      <c r="W791" s="290"/>
      <c r="X791" s="290"/>
      <c r="Y791" s="313"/>
      <c r="Z791" s="313"/>
      <c r="AA791" s="313"/>
      <c r="AB791" s="313"/>
      <c r="AC791" s="313"/>
      <c r="AD791" s="293"/>
      <c r="AE791" s="293"/>
      <c r="AF791" s="293"/>
      <c r="AG791" s="293"/>
      <c r="AH791" s="293"/>
      <c r="AI791" s="293"/>
      <c r="AJ791" s="293"/>
      <c r="AK791" s="293"/>
      <c r="AL791" s="293"/>
      <c r="AM791" s="293"/>
      <c r="AN791" s="315"/>
      <c r="AO791" s="315"/>
      <c r="AP791" s="315"/>
      <c r="AQ791" s="293"/>
      <c r="AR791" s="293"/>
      <c r="AS791" s="316"/>
      <c r="AT791" s="316"/>
      <c r="AU791" s="293"/>
      <c r="AV791" s="293"/>
    </row>
    <row r="792" spans="1:48" x14ac:dyDescent="0.2">
      <c r="A792" s="286"/>
      <c r="B792" s="317"/>
      <c r="C792" s="293"/>
      <c r="D792" s="293"/>
      <c r="E792" s="293"/>
      <c r="F792" s="293"/>
      <c r="G792" s="293" t="str">
        <f t="shared" si="50"/>
        <v>____</v>
      </c>
      <c r="H792" s="294"/>
      <c r="I792" s="294"/>
      <c r="J792" s="295"/>
      <c r="K792" s="293"/>
      <c r="L792" s="293"/>
      <c r="M792" s="293"/>
      <c r="N792" s="312">
        <f t="shared" si="51"/>
        <v>0</v>
      </c>
      <c r="O792" s="312">
        <f t="shared" si="52"/>
        <v>0</v>
      </c>
      <c r="P792" s="312"/>
      <c r="Q792" s="312"/>
      <c r="R792" s="312"/>
      <c r="S792" s="296"/>
      <c r="T792" s="296"/>
      <c r="U792" s="296"/>
      <c r="V792" s="296"/>
      <c r="W792" s="290"/>
      <c r="X792" s="290"/>
      <c r="Y792" s="313"/>
      <c r="Z792" s="313"/>
      <c r="AA792" s="313"/>
      <c r="AB792" s="313"/>
      <c r="AC792" s="313"/>
      <c r="AD792" s="293"/>
      <c r="AE792" s="293"/>
      <c r="AF792" s="293"/>
      <c r="AG792" s="293"/>
      <c r="AH792" s="293"/>
      <c r="AI792" s="293"/>
      <c r="AJ792" s="293"/>
      <c r="AK792" s="293"/>
      <c r="AL792" s="293"/>
      <c r="AM792" s="293"/>
      <c r="AN792" s="315"/>
      <c r="AO792" s="315"/>
      <c r="AP792" s="315"/>
      <c r="AQ792" s="293"/>
      <c r="AR792" s="293"/>
      <c r="AS792" s="316"/>
      <c r="AT792" s="316"/>
      <c r="AU792" s="293"/>
      <c r="AV792" s="293"/>
    </row>
    <row r="793" spans="1:48" x14ac:dyDescent="0.2">
      <c r="A793" s="286"/>
      <c r="B793" s="317"/>
      <c r="C793" s="293"/>
      <c r="D793" s="293"/>
      <c r="E793" s="293"/>
      <c r="F793" s="293"/>
      <c r="G793" s="293" t="str">
        <f t="shared" si="50"/>
        <v>____</v>
      </c>
      <c r="H793" s="294"/>
      <c r="I793" s="294"/>
      <c r="J793" s="295"/>
      <c r="K793" s="293"/>
      <c r="L793" s="293"/>
      <c r="M793" s="293"/>
      <c r="N793" s="312">
        <f t="shared" si="51"/>
        <v>0</v>
      </c>
      <c r="O793" s="312">
        <f t="shared" si="52"/>
        <v>0</v>
      </c>
      <c r="P793" s="312"/>
      <c r="Q793" s="312"/>
      <c r="R793" s="312"/>
      <c r="S793" s="296"/>
      <c r="T793" s="296"/>
      <c r="U793" s="296"/>
      <c r="V793" s="296"/>
      <c r="W793" s="290"/>
      <c r="X793" s="290"/>
      <c r="Y793" s="313"/>
      <c r="Z793" s="313"/>
      <c r="AA793" s="313"/>
      <c r="AB793" s="313"/>
      <c r="AC793" s="313"/>
      <c r="AD793" s="293"/>
      <c r="AE793" s="293"/>
      <c r="AF793" s="293"/>
      <c r="AG793" s="293"/>
      <c r="AH793" s="293"/>
      <c r="AI793" s="293"/>
      <c r="AJ793" s="293"/>
      <c r="AK793" s="293"/>
      <c r="AL793" s="293"/>
      <c r="AM793" s="293"/>
      <c r="AN793" s="315"/>
      <c r="AO793" s="315"/>
      <c r="AP793" s="315"/>
      <c r="AQ793" s="293"/>
      <c r="AR793" s="293"/>
      <c r="AS793" s="316"/>
      <c r="AT793" s="316"/>
      <c r="AU793" s="293"/>
      <c r="AV793" s="293"/>
    </row>
    <row r="794" spans="1:48" x14ac:dyDescent="0.2">
      <c r="A794" s="286"/>
      <c r="B794" s="317"/>
      <c r="C794" s="293"/>
      <c r="D794" s="293"/>
      <c r="E794" s="293"/>
      <c r="F794" s="293"/>
      <c r="G794" s="293" t="str">
        <f t="shared" si="50"/>
        <v>____</v>
      </c>
      <c r="H794" s="294"/>
      <c r="I794" s="294"/>
      <c r="J794" s="295"/>
      <c r="K794" s="293"/>
      <c r="L794" s="293"/>
      <c r="M794" s="293"/>
      <c r="N794" s="312">
        <f t="shared" si="51"/>
        <v>0</v>
      </c>
      <c r="O794" s="312">
        <f t="shared" si="52"/>
        <v>0</v>
      </c>
      <c r="P794" s="312"/>
      <c r="Q794" s="312"/>
      <c r="R794" s="312"/>
      <c r="S794" s="296"/>
      <c r="T794" s="296"/>
      <c r="U794" s="296"/>
      <c r="V794" s="296"/>
      <c r="W794" s="290"/>
      <c r="X794" s="290"/>
      <c r="Y794" s="313"/>
      <c r="Z794" s="313"/>
      <c r="AA794" s="313"/>
      <c r="AB794" s="313"/>
      <c r="AC794" s="313"/>
      <c r="AD794" s="293"/>
      <c r="AE794" s="293"/>
      <c r="AF794" s="293"/>
      <c r="AG794" s="293"/>
      <c r="AH794" s="293"/>
      <c r="AI794" s="293"/>
      <c r="AJ794" s="293"/>
      <c r="AK794" s="293"/>
      <c r="AL794" s="293"/>
      <c r="AM794" s="293"/>
      <c r="AN794" s="315"/>
      <c r="AO794" s="315"/>
      <c r="AP794" s="315"/>
      <c r="AQ794" s="293"/>
      <c r="AR794" s="293"/>
      <c r="AS794" s="316"/>
      <c r="AT794" s="316"/>
      <c r="AU794" s="293"/>
      <c r="AV794" s="293"/>
    </row>
    <row r="795" spans="1:48" x14ac:dyDescent="0.2">
      <c r="A795" s="286"/>
      <c r="B795" s="317"/>
      <c r="C795" s="293"/>
      <c r="D795" s="293"/>
      <c r="E795" s="293"/>
      <c r="F795" s="293"/>
      <c r="G795" s="293" t="str">
        <f t="shared" si="50"/>
        <v>____</v>
      </c>
      <c r="H795" s="294"/>
      <c r="I795" s="294"/>
      <c r="J795" s="295"/>
      <c r="K795" s="293"/>
      <c r="L795" s="293"/>
      <c r="M795" s="293"/>
      <c r="N795" s="312">
        <f t="shared" si="51"/>
        <v>0</v>
      </c>
      <c r="O795" s="312">
        <f t="shared" si="52"/>
        <v>0</v>
      </c>
      <c r="P795" s="312"/>
      <c r="Q795" s="312"/>
      <c r="R795" s="312"/>
      <c r="S795" s="296"/>
      <c r="T795" s="296"/>
      <c r="U795" s="296"/>
      <c r="V795" s="296"/>
      <c r="W795" s="290"/>
      <c r="X795" s="290"/>
      <c r="Y795" s="313"/>
      <c r="Z795" s="313"/>
      <c r="AA795" s="313"/>
      <c r="AB795" s="313"/>
      <c r="AC795" s="313"/>
      <c r="AD795" s="293"/>
      <c r="AE795" s="293"/>
      <c r="AF795" s="293"/>
      <c r="AG795" s="293"/>
      <c r="AH795" s="293"/>
      <c r="AI795" s="293"/>
      <c r="AJ795" s="293"/>
      <c r="AK795" s="293"/>
      <c r="AL795" s="293"/>
      <c r="AM795" s="293"/>
      <c r="AN795" s="315"/>
      <c r="AO795" s="315"/>
      <c r="AP795" s="315"/>
      <c r="AQ795" s="293"/>
      <c r="AR795" s="293"/>
      <c r="AS795" s="316"/>
      <c r="AT795" s="316"/>
      <c r="AU795" s="293"/>
      <c r="AV795" s="293"/>
    </row>
    <row r="796" spans="1:48" x14ac:dyDescent="0.2">
      <c r="A796" s="286"/>
      <c r="B796" s="317"/>
      <c r="C796" s="293"/>
      <c r="D796" s="293"/>
      <c r="E796" s="293"/>
      <c r="F796" s="293"/>
      <c r="G796" s="293" t="str">
        <f t="shared" si="50"/>
        <v>____</v>
      </c>
      <c r="H796" s="294"/>
      <c r="I796" s="294"/>
      <c r="J796" s="295"/>
      <c r="K796" s="293"/>
      <c r="L796" s="293"/>
      <c r="M796" s="293"/>
      <c r="N796" s="312">
        <f t="shared" si="51"/>
        <v>0</v>
      </c>
      <c r="O796" s="312">
        <f t="shared" si="52"/>
        <v>0</v>
      </c>
      <c r="P796" s="312"/>
      <c r="Q796" s="312"/>
      <c r="R796" s="312"/>
      <c r="S796" s="296"/>
      <c r="T796" s="296"/>
      <c r="U796" s="296"/>
      <c r="V796" s="296"/>
      <c r="W796" s="290"/>
      <c r="X796" s="290"/>
      <c r="Y796" s="313"/>
      <c r="Z796" s="313"/>
      <c r="AA796" s="313"/>
      <c r="AB796" s="313"/>
      <c r="AC796" s="313"/>
      <c r="AD796" s="293"/>
      <c r="AE796" s="293"/>
      <c r="AF796" s="293"/>
      <c r="AG796" s="293"/>
      <c r="AH796" s="293"/>
      <c r="AI796" s="293"/>
      <c r="AJ796" s="293"/>
      <c r="AK796" s="293"/>
      <c r="AL796" s="293"/>
      <c r="AM796" s="293"/>
      <c r="AN796" s="315"/>
      <c r="AO796" s="315"/>
      <c r="AP796" s="315"/>
      <c r="AQ796" s="293"/>
      <c r="AR796" s="293"/>
      <c r="AS796" s="316"/>
      <c r="AT796" s="316"/>
      <c r="AU796" s="293"/>
      <c r="AV796" s="293"/>
    </row>
    <row r="797" spans="1:48" x14ac:dyDescent="0.2">
      <c r="A797" s="286"/>
      <c r="B797" s="317"/>
      <c r="C797" s="293"/>
      <c r="D797" s="293"/>
      <c r="E797" s="293"/>
      <c r="F797" s="293"/>
      <c r="G797" s="293" t="str">
        <f t="shared" si="50"/>
        <v>____</v>
      </c>
      <c r="H797" s="294"/>
      <c r="I797" s="294"/>
      <c r="J797" s="295"/>
      <c r="K797" s="293"/>
      <c r="L797" s="293"/>
      <c r="M797" s="293"/>
      <c r="N797" s="312">
        <f t="shared" si="51"/>
        <v>0</v>
      </c>
      <c r="O797" s="312">
        <f t="shared" si="52"/>
        <v>0</v>
      </c>
      <c r="P797" s="312"/>
      <c r="Q797" s="312"/>
      <c r="R797" s="312"/>
      <c r="S797" s="296"/>
      <c r="T797" s="296"/>
      <c r="U797" s="296"/>
      <c r="V797" s="296"/>
      <c r="W797" s="290"/>
      <c r="X797" s="290"/>
      <c r="Y797" s="313"/>
      <c r="Z797" s="313"/>
      <c r="AA797" s="313"/>
      <c r="AB797" s="313"/>
      <c r="AC797" s="313"/>
      <c r="AD797" s="293"/>
      <c r="AE797" s="293"/>
      <c r="AF797" s="293"/>
      <c r="AG797" s="293"/>
      <c r="AH797" s="293"/>
      <c r="AI797" s="293"/>
      <c r="AJ797" s="293"/>
      <c r="AK797" s="293"/>
      <c r="AL797" s="293"/>
      <c r="AM797" s="293"/>
      <c r="AN797" s="315"/>
      <c r="AO797" s="315"/>
      <c r="AP797" s="315"/>
      <c r="AQ797" s="293"/>
      <c r="AR797" s="293"/>
      <c r="AS797" s="316"/>
      <c r="AT797" s="316"/>
      <c r="AU797" s="293"/>
      <c r="AV797" s="293"/>
    </row>
    <row r="798" spans="1:48" x14ac:dyDescent="0.2">
      <c r="A798" s="286"/>
      <c r="B798" s="317"/>
      <c r="C798" s="293"/>
      <c r="D798" s="293"/>
      <c r="E798" s="293"/>
      <c r="F798" s="293"/>
      <c r="G798" s="293" t="str">
        <f t="shared" si="50"/>
        <v>____</v>
      </c>
      <c r="H798" s="294"/>
      <c r="I798" s="294"/>
      <c r="J798" s="295"/>
      <c r="K798" s="293"/>
      <c r="L798" s="293"/>
      <c r="M798" s="293"/>
      <c r="N798" s="312">
        <f t="shared" si="51"/>
        <v>0</v>
      </c>
      <c r="O798" s="312">
        <f t="shared" si="52"/>
        <v>0</v>
      </c>
      <c r="P798" s="312"/>
      <c r="Q798" s="312"/>
      <c r="R798" s="312"/>
      <c r="S798" s="296"/>
      <c r="T798" s="296"/>
      <c r="U798" s="296"/>
      <c r="V798" s="296"/>
      <c r="W798" s="290"/>
      <c r="X798" s="290"/>
      <c r="Y798" s="313"/>
      <c r="Z798" s="313"/>
      <c r="AA798" s="313"/>
      <c r="AB798" s="313"/>
      <c r="AC798" s="313"/>
      <c r="AD798" s="293"/>
      <c r="AE798" s="293"/>
      <c r="AF798" s="293"/>
      <c r="AG798" s="293"/>
      <c r="AH798" s="293"/>
      <c r="AI798" s="293"/>
      <c r="AJ798" s="293"/>
      <c r="AK798" s="293"/>
      <c r="AL798" s="293"/>
      <c r="AM798" s="293"/>
      <c r="AN798" s="315"/>
      <c r="AO798" s="315"/>
      <c r="AP798" s="315"/>
      <c r="AQ798" s="293"/>
      <c r="AR798" s="293"/>
      <c r="AS798" s="316"/>
      <c r="AT798" s="316"/>
      <c r="AU798" s="293"/>
      <c r="AV798" s="293"/>
    </row>
    <row r="799" spans="1:48" x14ac:dyDescent="0.2">
      <c r="A799" s="286"/>
      <c r="B799" s="317"/>
      <c r="C799" s="293"/>
      <c r="D799" s="293"/>
      <c r="E799" s="293"/>
      <c r="F799" s="293"/>
      <c r="G799" s="293" t="str">
        <f t="shared" si="50"/>
        <v>____</v>
      </c>
      <c r="H799" s="294"/>
      <c r="I799" s="294"/>
      <c r="J799" s="295"/>
      <c r="K799" s="293"/>
      <c r="L799" s="293"/>
      <c r="M799" s="293"/>
      <c r="N799" s="312">
        <f t="shared" si="51"/>
        <v>0</v>
      </c>
      <c r="O799" s="312">
        <f t="shared" si="52"/>
        <v>0</v>
      </c>
      <c r="P799" s="312"/>
      <c r="Q799" s="312"/>
      <c r="R799" s="312"/>
      <c r="S799" s="296"/>
      <c r="T799" s="296"/>
      <c r="U799" s="296"/>
      <c r="V799" s="296"/>
      <c r="W799" s="290"/>
      <c r="X799" s="290"/>
      <c r="Y799" s="313"/>
      <c r="Z799" s="313"/>
      <c r="AA799" s="313"/>
      <c r="AB799" s="313"/>
      <c r="AC799" s="313"/>
      <c r="AD799" s="293"/>
      <c r="AE799" s="293"/>
      <c r="AF799" s="293"/>
      <c r="AG799" s="293"/>
      <c r="AH799" s="293"/>
      <c r="AI799" s="293"/>
      <c r="AJ799" s="293"/>
      <c r="AK799" s="293"/>
      <c r="AL799" s="293"/>
      <c r="AM799" s="293"/>
      <c r="AN799" s="315"/>
      <c r="AO799" s="315"/>
      <c r="AP799" s="315"/>
      <c r="AQ799" s="293"/>
      <c r="AR799" s="293"/>
      <c r="AS799" s="316"/>
      <c r="AT799" s="316"/>
      <c r="AU799" s="293"/>
      <c r="AV799" s="293"/>
    </row>
    <row r="800" spans="1:48" x14ac:dyDescent="0.2">
      <c r="A800" s="286"/>
      <c r="B800" s="317"/>
      <c r="C800" s="293"/>
      <c r="D800" s="293"/>
      <c r="E800" s="293"/>
      <c r="F800" s="293"/>
      <c r="G800" s="293" t="str">
        <f t="shared" si="50"/>
        <v>____</v>
      </c>
      <c r="H800" s="294"/>
      <c r="I800" s="294"/>
      <c r="J800" s="295"/>
      <c r="K800" s="293"/>
      <c r="L800" s="293"/>
      <c r="M800" s="293"/>
      <c r="N800" s="312">
        <f t="shared" si="51"/>
        <v>0</v>
      </c>
      <c r="O800" s="312">
        <f t="shared" si="52"/>
        <v>0</v>
      </c>
      <c r="P800" s="312"/>
      <c r="Q800" s="312"/>
      <c r="R800" s="312"/>
      <c r="S800" s="296"/>
      <c r="T800" s="296"/>
      <c r="U800" s="296"/>
      <c r="V800" s="296"/>
      <c r="W800" s="290"/>
      <c r="X800" s="290"/>
      <c r="Y800" s="313"/>
      <c r="Z800" s="313"/>
      <c r="AA800" s="313"/>
      <c r="AB800" s="313"/>
      <c r="AC800" s="313"/>
      <c r="AD800" s="293"/>
      <c r="AE800" s="293"/>
      <c r="AF800" s="293"/>
      <c r="AG800" s="293"/>
      <c r="AH800" s="293"/>
      <c r="AI800" s="293"/>
      <c r="AJ800" s="293"/>
      <c r="AK800" s="293"/>
      <c r="AL800" s="293"/>
      <c r="AM800" s="293"/>
      <c r="AN800" s="315"/>
      <c r="AO800" s="315"/>
      <c r="AP800" s="315"/>
      <c r="AQ800" s="293"/>
      <c r="AR800" s="293"/>
      <c r="AS800" s="316"/>
      <c r="AT800" s="316"/>
      <c r="AU800" s="293"/>
      <c r="AV800" s="293"/>
    </row>
    <row r="801" spans="1:48" x14ac:dyDescent="0.2">
      <c r="A801" s="286"/>
      <c r="B801" s="317"/>
      <c r="C801" s="293"/>
      <c r="D801" s="293"/>
      <c r="E801" s="293"/>
      <c r="F801" s="293"/>
      <c r="G801" s="293" t="str">
        <f t="shared" si="50"/>
        <v>____</v>
      </c>
      <c r="H801" s="294"/>
      <c r="I801" s="294"/>
      <c r="J801" s="295"/>
      <c r="K801" s="293"/>
      <c r="L801" s="293"/>
      <c r="M801" s="293"/>
      <c r="N801" s="312">
        <f t="shared" si="51"/>
        <v>0</v>
      </c>
      <c r="O801" s="312">
        <f t="shared" si="52"/>
        <v>0</v>
      </c>
      <c r="P801" s="312"/>
      <c r="Q801" s="312"/>
      <c r="R801" s="312"/>
      <c r="S801" s="296"/>
      <c r="T801" s="296"/>
      <c r="U801" s="296"/>
      <c r="V801" s="296"/>
      <c r="W801" s="290"/>
      <c r="X801" s="290"/>
      <c r="Y801" s="313"/>
      <c r="Z801" s="313"/>
      <c r="AA801" s="313"/>
      <c r="AB801" s="313"/>
      <c r="AC801" s="313"/>
      <c r="AD801" s="293"/>
      <c r="AE801" s="293"/>
      <c r="AF801" s="293"/>
      <c r="AG801" s="293"/>
      <c r="AH801" s="293"/>
      <c r="AI801" s="293"/>
      <c r="AJ801" s="293"/>
      <c r="AK801" s="293"/>
      <c r="AL801" s="293"/>
      <c r="AM801" s="293"/>
      <c r="AN801" s="315"/>
      <c r="AO801" s="315"/>
      <c r="AP801" s="315"/>
      <c r="AQ801" s="293"/>
      <c r="AR801" s="293"/>
      <c r="AS801" s="316"/>
      <c r="AT801" s="316"/>
      <c r="AU801" s="293"/>
      <c r="AV801" s="293"/>
    </row>
    <row r="802" spans="1:48" x14ac:dyDescent="0.2">
      <c r="A802" s="286"/>
      <c r="B802" s="317"/>
      <c r="C802" s="293"/>
      <c r="D802" s="293"/>
      <c r="E802" s="293"/>
      <c r="F802" s="293"/>
      <c r="G802" s="293" t="str">
        <f t="shared" si="50"/>
        <v>____</v>
      </c>
      <c r="H802" s="294"/>
      <c r="I802" s="294"/>
      <c r="J802" s="295"/>
      <c r="K802" s="293"/>
      <c r="L802" s="293"/>
      <c r="M802" s="293"/>
      <c r="N802" s="312">
        <f t="shared" si="51"/>
        <v>0</v>
      </c>
      <c r="O802" s="312">
        <f t="shared" si="52"/>
        <v>0</v>
      </c>
      <c r="P802" s="312"/>
      <c r="Q802" s="312"/>
      <c r="R802" s="312"/>
      <c r="S802" s="296"/>
      <c r="T802" s="296"/>
      <c r="U802" s="296"/>
      <c r="V802" s="296"/>
      <c r="W802" s="290"/>
      <c r="X802" s="290"/>
      <c r="Y802" s="313"/>
      <c r="Z802" s="313"/>
      <c r="AA802" s="313"/>
      <c r="AB802" s="313"/>
      <c r="AC802" s="313"/>
      <c r="AD802" s="293"/>
      <c r="AE802" s="293"/>
      <c r="AF802" s="293"/>
      <c r="AG802" s="293"/>
      <c r="AH802" s="293"/>
      <c r="AI802" s="293"/>
      <c r="AJ802" s="293"/>
      <c r="AK802" s="293"/>
      <c r="AL802" s="293"/>
      <c r="AM802" s="293"/>
      <c r="AN802" s="315"/>
      <c r="AO802" s="315"/>
      <c r="AP802" s="315"/>
      <c r="AQ802" s="293"/>
      <c r="AR802" s="293"/>
      <c r="AS802" s="316"/>
      <c r="AT802" s="316"/>
      <c r="AU802" s="293"/>
      <c r="AV802" s="293"/>
    </row>
    <row r="803" spans="1:48" x14ac:dyDescent="0.2">
      <c r="A803" s="286"/>
      <c r="B803" s="317"/>
      <c r="C803" s="293"/>
      <c r="D803" s="293"/>
      <c r="E803" s="293"/>
      <c r="F803" s="293"/>
      <c r="G803" s="293" t="str">
        <f t="shared" si="50"/>
        <v>____</v>
      </c>
      <c r="H803" s="294"/>
      <c r="I803" s="294"/>
      <c r="J803" s="295"/>
      <c r="K803" s="293"/>
      <c r="L803" s="293"/>
      <c r="M803" s="293"/>
      <c r="N803" s="312">
        <f t="shared" si="51"/>
        <v>0</v>
      </c>
      <c r="O803" s="312">
        <f t="shared" si="52"/>
        <v>0</v>
      </c>
      <c r="P803" s="312"/>
      <c r="Q803" s="312"/>
      <c r="R803" s="312"/>
      <c r="S803" s="296"/>
      <c r="T803" s="296"/>
      <c r="U803" s="296"/>
      <c r="V803" s="296"/>
      <c r="W803" s="290"/>
      <c r="X803" s="290"/>
      <c r="Y803" s="313"/>
      <c r="Z803" s="313"/>
      <c r="AA803" s="313"/>
      <c r="AB803" s="313"/>
      <c r="AC803" s="313"/>
      <c r="AD803" s="293"/>
      <c r="AE803" s="293"/>
      <c r="AF803" s="293"/>
      <c r="AG803" s="293"/>
      <c r="AH803" s="293"/>
      <c r="AI803" s="293"/>
      <c r="AJ803" s="293"/>
      <c r="AK803" s="293"/>
      <c r="AL803" s="293"/>
      <c r="AM803" s="293"/>
      <c r="AN803" s="315"/>
      <c r="AO803" s="315"/>
      <c r="AP803" s="315"/>
      <c r="AQ803" s="293"/>
      <c r="AR803" s="293"/>
      <c r="AS803" s="316"/>
      <c r="AT803" s="316"/>
      <c r="AU803" s="293"/>
      <c r="AV803" s="293"/>
    </row>
    <row r="804" spans="1:48" x14ac:dyDescent="0.2">
      <c r="A804" s="286"/>
      <c r="B804" s="317"/>
      <c r="C804" s="293"/>
      <c r="D804" s="293"/>
      <c r="E804" s="293"/>
      <c r="F804" s="293"/>
      <c r="G804" s="293" t="str">
        <f t="shared" si="50"/>
        <v>____</v>
      </c>
      <c r="H804" s="294"/>
      <c r="I804" s="294"/>
      <c r="J804" s="295"/>
      <c r="K804" s="293"/>
      <c r="L804" s="293"/>
      <c r="M804" s="293"/>
      <c r="N804" s="312">
        <f t="shared" si="51"/>
        <v>0</v>
      </c>
      <c r="O804" s="312">
        <f t="shared" si="52"/>
        <v>0</v>
      </c>
      <c r="P804" s="312"/>
      <c r="Q804" s="312"/>
      <c r="R804" s="312"/>
      <c r="S804" s="296"/>
      <c r="T804" s="296"/>
      <c r="U804" s="296"/>
      <c r="V804" s="296"/>
      <c r="W804" s="290"/>
      <c r="X804" s="290"/>
      <c r="Y804" s="313"/>
      <c r="Z804" s="313"/>
      <c r="AA804" s="313"/>
      <c r="AB804" s="313"/>
      <c r="AC804" s="313"/>
      <c r="AD804" s="293"/>
      <c r="AE804" s="293"/>
      <c r="AF804" s="293"/>
      <c r="AG804" s="293"/>
      <c r="AH804" s="293"/>
      <c r="AI804" s="293"/>
      <c r="AJ804" s="293"/>
      <c r="AK804" s="293"/>
      <c r="AL804" s="293"/>
      <c r="AM804" s="293"/>
      <c r="AN804" s="315"/>
      <c r="AO804" s="315"/>
      <c r="AP804" s="315"/>
      <c r="AQ804" s="293"/>
      <c r="AR804" s="293"/>
      <c r="AS804" s="316"/>
      <c r="AT804" s="316"/>
      <c r="AU804" s="293"/>
      <c r="AV804" s="293"/>
    </row>
    <row r="805" spans="1:48" x14ac:dyDescent="0.2">
      <c r="A805" s="286"/>
      <c r="B805" s="317"/>
      <c r="C805" s="293"/>
      <c r="D805" s="293"/>
      <c r="E805" s="293"/>
      <c r="F805" s="293"/>
      <c r="G805" s="293" t="str">
        <f t="shared" si="50"/>
        <v>____</v>
      </c>
      <c r="H805" s="294"/>
      <c r="I805" s="294"/>
      <c r="J805" s="295"/>
      <c r="K805" s="293"/>
      <c r="L805" s="293"/>
      <c r="M805" s="293"/>
      <c r="N805" s="312">
        <f t="shared" si="51"/>
        <v>0</v>
      </c>
      <c r="O805" s="312">
        <f t="shared" si="52"/>
        <v>0</v>
      </c>
      <c r="P805" s="312"/>
      <c r="Q805" s="312"/>
      <c r="R805" s="312"/>
      <c r="S805" s="296"/>
      <c r="T805" s="296"/>
      <c r="U805" s="296"/>
      <c r="V805" s="296"/>
      <c r="W805" s="290"/>
      <c r="X805" s="290"/>
      <c r="Y805" s="313"/>
      <c r="Z805" s="313"/>
      <c r="AA805" s="313"/>
      <c r="AB805" s="313"/>
      <c r="AC805" s="313"/>
      <c r="AD805" s="293"/>
      <c r="AE805" s="293"/>
      <c r="AF805" s="293"/>
      <c r="AG805" s="293"/>
      <c r="AH805" s="293"/>
      <c r="AI805" s="293"/>
      <c r="AJ805" s="293"/>
      <c r="AK805" s="293"/>
      <c r="AL805" s="293"/>
      <c r="AM805" s="293"/>
      <c r="AN805" s="315"/>
      <c r="AO805" s="315"/>
      <c r="AP805" s="315"/>
      <c r="AQ805" s="293"/>
      <c r="AR805" s="293"/>
      <c r="AS805" s="316"/>
      <c r="AT805" s="316"/>
      <c r="AU805" s="293"/>
      <c r="AV805" s="293"/>
    </row>
    <row r="806" spans="1:48" x14ac:dyDescent="0.2">
      <c r="A806" s="286"/>
      <c r="B806" s="317"/>
      <c r="C806" s="293"/>
      <c r="D806" s="293"/>
      <c r="E806" s="293"/>
      <c r="F806" s="293"/>
      <c r="G806" s="293" t="str">
        <f t="shared" si="50"/>
        <v>____</v>
      </c>
      <c r="H806" s="294"/>
      <c r="I806" s="294"/>
      <c r="J806" s="295"/>
      <c r="K806" s="293"/>
      <c r="L806" s="293"/>
      <c r="M806" s="293"/>
      <c r="N806" s="312">
        <f t="shared" si="51"/>
        <v>0</v>
      </c>
      <c r="O806" s="312">
        <f t="shared" si="52"/>
        <v>0</v>
      </c>
      <c r="P806" s="312"/>
      <c r="Q806" s="312"/>
      <c r="R806" s="312"/>
      <c r="S806" s="296"/>
      <c r="T806" s="296"/>
      <c r="U806" s="296"/>
      <c r="V806" s="296"/>
      <c r="W806" s="290"/>
      <c r="X806" s="290"/>
      <c r="Y806" s="313"/>
      <c r="Z806" s="313"/>
      <c r="AA806" s="313"/>
      <c r="AB806" s="313"/>
      <c r="AC806" s="313"/>
      <c r="AD806" s="293"/>
      <c r="AE806" s="293"/>
      <c r="AF806" s="293"/>
      <c r="AG806" s="293"/>
      <c r="AH806" s="293"/>
      <c r="AI806" s="293"/>
      <c r="AJ806" s="293"/>
      <c r="AK806" s="293"/>
      <c r="AL806" s="293"/>
      <c r="AM806" s="293"/>
      <c r="AN806" s="315"/>
      <c r="AO806" s="315"/>
      <c r="AP806" s="315"/>
      <c r="AQ806" s="293"/>
      <c r="AR806" s="293"/>
      <c r="AS806" s="316"/>
      <c r="AT806" s="316"/>
      <c r="AU806" s="293"/>
      <c r="AV806" s="293"/>
    </row>
    <row r="807" spans="1:48" x14ac:dyDescent="0.2">
      <c r="A807" s="286"/>
      <c r="B807" s="317"/>
      <c r="C807" s="293"/>
      <c r="D807" s="293"/>
      <c r="E807" s="293"/>
      <c r="F807" s="293"/>
      <c r="G807" s="293" t="str">
        <f t="shared" si="50"/>
        <v>____</v>
      </c>
      <c r="H807" s="294"/>
      <c r="I807" s="294"/>
      <c r="J807" s="295"/>
      <c r="K807" s="293"/>
      <c r="L807" s="293"/>
      <c r="M807" s="293"/>
      <c r="N807" s="312">
        <f t="shared" si="51"/>
        <v>0</v>
      </c>
      <c r="O807" s="312">
        <f t="shared" si="52"/>
        <v>0</v>
      </c>
      <c r="P807" s="312"/>
      <c r="Q807" s="312"/>
      <c r="R807" s="312"/>
      <c r="S807" s="296"/>
      <c r="T807" s="296"/>
      <c r="U807" s="296"/>
      <c r="V807" s="296"/>
      <c r="W807" s="290"/>
      <c r="X807" s="290"/>
      <c r="Y807" s="313"/>
      <c r="Z807" s="313"/>
      <c r="AA807" s="313"/>
      <c r="AB807" s="313"/>
      <c r="AC807" s="313"/>
      <c r="AD807" s="293"/>
      <c r="AE807" s="293"/>
      <c r="AF807" s="293"/>
      <c r="AG807" s="293"/>
      <c r="AH807" s="293"/>
      <c r="AI807" s="293"/>
      <c r="AJ807" s="293"/>
      <c r="AK807" s="293"/>
      <c r="AL807" s="293"/>
      <c r="AM807" s="293"/>
      <c r="AN807" s="315"/>
      <c r="AO807" s="315"/>
      <c r="AP807" s="315"/>
      <c r="AQ807" s="293"/>
      <c r="AR807" s="293"/>
      <c r="AS807" s="316"/>
      <c r="AT807" s="316"/>
      <c r="AU807" s="293"/>
      <c r="AV807" s="293"/>
    </row>
    <row r="808" spans="1:48" x14ac:dyDescent="0.2">
      <c r="A808" s="286"/>
      <c r="B808" s="317"/>
      <c r="C808" s="293"/>
      <c r="D808" s="293"/>
      <c r="E808" s="293"/>
      <c r="F808" s="293"/>
      <c r="G808" s="293" t="str">
        <f t="shared" si="50"/>
        <v>____</v>
      </c>
      <c r="H808" s="294"/>
      <c r="I808" s="294"/>
      <c r="J808" s="295"/>
      <c r="K808" s="293"/>
      <c r="L808" s="293"/>
      <c r="M808" s="293"/>
      <c r="N808" s="312">
        <f t="shared" si="51"/>
        <v>0</v>
      </c>
      <c r="O808" s="312">
        <f t="shared" si="52"/>
        <v>0</v>
      </c>
      <c r="P808" s="312"/>
      <c r="Q808" s="312"/>
      <c r="R808" s="312"/>
      <c r="S808" s="296"/>
      <c r="T808" s="296"/>
      <c r="U808" s="296"/>
      <c r="V808" s="296"/>
      <c r="W808" s="290"/>
      <c r="X808" s="290"/>
      <c r="Y808" s="313"/>
      <c r="Z808" s="313"/>
      <c r="AA808" s="313"/>
      <c r="AB808" s="313"/>
      <c r="AC808" s="313"/>
      <c r="AD808" s="293"/>
      <c r="AE808" s="293"/>
      <c r="AF808" s="293"/>
      <c r="AG808" s="293"/>
      <c r="AH808" s="293"/>
      <c r="AI808" s="293"/>
      <c r="AJ808" s="293"/>
      <c r="AK808" s="293"/>
      <c r="AL808" s="293"/>
      <c r="AM808" s="293"/>
      <c r="AN808" s="315"/>
      <c r="AO808" s="315"/>
      <c r="AP808" s="315"/>
      <c r="AQ808" s="293"/>
      <c r="AR808" s="293"/>
      <c r="AS808" s="316"/>
      <c r="AT808" s="316"/>
      <c r="AU808" s="293"/>
      <c r="AV808" s="293"/>
    </row>
    <row r="809" spans="1:48" x14ac:dyDescent="0.2">
      <c r="A809" s="286"/>
      <c r="B809" s="317"/>
      <c r="C809" s="293"/>
      <c r="D809" s="293"/>
      <c r="E809" s="293"/>
      <c r="F809" s="293"/>
      <c r="G809" s="293" t="str">
        <f t="shared" si="50"/>
        <v>____</v>
      </c>
      <c r="H809" s="294"/>
      <c r="I809" s="294"/>
      <c r="J809" s="295"/>
      <c r="K809" s="293"/>
      <c r="L809" s="293"/>
      <c r="M809" s="293"/>
      <c r="N809" s="312">
        <f t="shared" si="51"/>
        <v>0</v>
      </c>
      <c r="O809" s="312">
        <f t="shared" si="52"/>
        <v>0</v>
      </c>
      <c r="P809" s="312"/>
      <c r="Q809" s="312"/>
      <c r="R809" s="312"/>
      <c r="S809" s="296"/>
      <c r="T809" s="296"/>
      <c r="U809" s="296"/>
      <c r="V809" s="296"/>
      <c r="W809" s="290"/>
      <c r="X809" s="290"/>
      <c r="Y809" s="313"/>
      <c r="Z809" s="313"/>
      <c r="AA809" s="313"/>
      <c r="AB809" s="313"/>
      <c r="AC809" s="313"/>
      <c r="AD809" s="293"/>
      <c r="AE809" s="293"/>
      <c r="AF809" s="293"/>
      <c r="AG809" s="293"/>
      <c r="AH809" s="293"/>
      <c r="AI809" s="293"/>
      <c r="AJ809" s="293"/>
      <c r="AK809" s="293"/>
      <c r="AL809" s="293"/>
      <c r="AM809" s="293"/>
      <c r="AN809" s="315"/>
      <c r="AO809" s="315"/>
      <c r="AP809" s="315"/>
      <c r="AQ809" s="293"/>
      <c r="AR809" s="293"/>
      <c r="AS809" s="316"/>
      <c r="AT809" s="316"/>
      <c r="AU809" s="293"/>
      <c r="AV809" s="293"/>
    </row>
    <row r="810" spans="1:48" x14ac:dyDescent="0.2">
      <c r="A810" s="286"/>
      <c r="B810" s="317"/>
      <c r="C810" s="293"/>
      <c r="D810" s="293"/>
      <c r="E810" s="293"/>
      <c r="F810" s="293"/>
      <c r="G810" s="293" t="str">
        <f t="shared" si="50"/>
        <v>____</v>
      </c>
      <c r="H810" s="294"/>
      <c r="I810" s="294"/>
      <c r="J810" s="295"/>
      <c r="K810" s="293"/>
      <c r="L810" s="293"/>
      <c r="M810" s="293"/>
      <c r="N810" s="312">
        <f t="shared" si="51"/>
        <v>0</v>
      </c>
      <c r="O810" s="312">
        <f t="shared" si="52"/>
        <v>0</v>
      </c>
      <c r="P810" s="312"/>
      <c r="Q810" s="312"/>
      <c r="R810" s="312"/>
      <c r="S810" s="296"/>
      <c r="T810" s="296"/>
      <c r="U810" s="296"/>
      <c r="V810" s="296"/>
      <c r="W810" s="290"/>
      <c r="X810" s="290"/>
      <c r="Y810" s="313"/>
      <c r="Z810" s="313"/>
      <c r="AA810" s="313"/>
      <c r="AB810" s="313"/>
      <c r="AC810" s="313"/>
      <c r="AD810" s="293"/>
      <c r="AE810" s="293"/>
      <c r="AF810" s="293"/>
      <c r="AG810" s="293"/>
      <c r="AH810" s="293"/>
      <c r="AI810" s="293"/>
      <c r="AJ810" s="293"/>
      <c r="AK810" s="293"/>
      <c r="AL810" s="293"/>
      <c r="AM810" s="293"/>
      <c r="AN810" s="315"/>
      <c r="AO810" s="315"/>
      <c r="AP810" s="315"/>
      <c r="AQ810" s="293"/>
      <c r="AR810" s="293"/>
      <c r="AS810" s="316"/>
      <c r="AT810" s="316"/>
      <c r="AU810" s="293"/>
      <c r="AV810" s="293"/>
    </row>
    <row r="811" spans="1:48" x14ac:dyDescent="0.2">
      <c r="A811" s="286"/>
      <c r="B811" s="317"/>
      <c r="C811" s="293"/>
      <c r="D811" s="293"/>
      <c r="E811" s="293"/>
      <c r="F811" s="293"/>
      <c r="G811" s="293" t="str">
        <f t="shared" si="50"/>
        <v>____</v>
      </c>
      <c r="H811" s="294"/>
      <c r="I811" s="294"/>
      <c r="J811" s="295"/>
      <c r="K811" s="293"/>
      <c r="L811" s="293"/>
      <c r="M811" s="293"/>
      <c r="N811" s="312">
        <f t="shared" si="51"/>
        <v>0</v>
      </c>
      <c r="O811" s="312">
        <f t="shared" si="52"/>
        <v>0</v>
      </c>
      <c r="P811" s="312"/>
      <c r="Q811" s="312"/>
      <c r="R811" s="312"/>
      <c r="S811" s="296"/>
      <c r="T811" s="296"/>
      <c r="U811" s="296"/>
      <c r="V811" s="296"/>
      <c r="W811" s="290"/>
      <c r="X811" s="290"/>
      <c r="Y811" s="313"/>
      <c r="Z811" s="313"/>
      <c r="AA811" s="313"/>
      <c r="AB811" s="313"/>
      <c r="AC811" s="313"/>
      <c r="AD811" s="293"/>
      <c r="AE811" s="293"/>
      <c r="AF811" s="293"/>
      <c r="AG811" s="293"/>
      <c r="AH811" s="293"/>
      <c r="AI811" s="293"/>
      <c r="AJ811" s="293"/>
      <c r="AK811" s="293"/>
      <c r="AL811" s="293"/>
      <c r="AM811" s="293"/>
      <c r="AN811" s="315"/>
      <c r="AO811" s="315"/>
      <c r="AP811" s="315"/>
      <c r="AQ811" s="293"/>
      <c r="AR811" s="293"/>
      <c r="AS811" s="316"/>
      <c r="AT811" s="316"/>
      <c r="AU811" s="293"/>
      <c r="AV811" s="293"/>
    </row>
    <row r="812" spans="1:48" x14ac:dyDescent="0.2">
      <c r="A812" s="286"/>
      <c r="B812" s="317"/>
      <c r="C812" s="293"/>
      <c r="D812" s="293"/>
      <c r="E812" s="293"/>
      <c r="F812" s="293"/>
      <c r="G812" s="293" t="str">
        <f t="shared" si="50"/>
        <v>____</v>
      </c>
      <c r="H812" s="294"/>
      <c r="I812" s="294"/>
      <c r="J812" s="295"/>
      <c r="K812" s="293"/>
      <c r="L812" s="293"/>
      <c r="M812" s="293"/>
      <c r="N812" s="312">
        <f t="shared" si="51"/>
        <v>0</v>
      </c>
      <c r="O812" s="312">
        <f t="shared" si="52"/>
        <v>0</v>
      </c>
      <c r="P812" s="312"/>
      <c r="Q812" s="312"/>
      <c r="R812" s="312"/>
      <c r="S812" s="296"/>
      <c r="T812" s="296"/>
      <c r="U812" s="296"/>
      <c r="V812" s="296"/>
      <c r="W812" s="290"/>
      <c r="X812" s="290"/>
      <c r="Y812" s="313"/>
      <c r="Z812" s="313"/>
      <c r="AA812" s="313"/>
      <c r="AB812" s="313"/>
      <c r="AC812" s="313"/>
      <c r="AD812" s="293"/>
      <c r="AE812" s="293"/>
      <c r="AF812" s="293"/>
      <c r="AG812" s="293"/>
      <c r="AH812" s="293"/>
      <c r="AI812" s="293"/>
      <c r="AJ812" s="293"/>
      <c r="AK812" s="293"/>
      <c r="AL812" s="293"/>
      <c r="AM812" s="293"/>
      <c r="AN812" s="315"/>
      <c r="AO812" s="315"/>
      <c r="AP812" s="315"/>
      <c r="AQ812" s="293"/>
      <c r="AR812" s="293"/>
      <c r="AS812" s="316"/>
      <c r="AT812" s="316"/>
      <c r="AU812" s="293"/>
      <c r="AV812" s="293"/>
    </row>
    <row r="813" spans="1:48" x14ac:dyDescent="0.2">
      <c r="A813" s="286"/>
      <c r="B813" s="317"/>
      <c r="C813" s="293"/>
      <c r="D813" s="293"/>
      <c r="E813" s="293"/>
      <c r="F813" s="293"/>
      <c r="G813" s="293" t="str">
        <f t="shared" si="50"/>
        <v>____</v>
      </c>
      <c r="H813" s="294"/>
      <c r="I813" s="294"/>
      <c r="J813" s="295"/>
      <c r="K813" s="293"/>
      <c r="L813" s="293"/>
      <c r="M813" s="293"/>
      <c r="N813" s="312">
        <f t="shared" si="51"/>
        <v>0</v>
      </c>
      <c r="O813" s="312">
        <f t="shared" si="52"/>
        <v>0</v>
      </c>
      <c r="P813" s="312"/>
      <c r="Q813" s="312"/>
      <c r="R813" s="312"/>
      <c r="S813" s="296"/>
      <c r="T813" s="296"/>
      <c r="U813" s="296"/>
      <c r="V813" s="296"/>
      <c r="W813" s="290"/>
      <c r="X813" s="290"/>
      <c r="Y813" s="313"/>
      <c r="Z813" s="313"/>
      <c r="AA813" s="313"/>
      <c r="AB813" s="313"/>
      <c r="AC813" s="313"/>
      <c r="AD813" s="293"/>
      <c r="AE813" s="293"/>
      <c r="AF813" s="293"/>
      <c r="AG813" s="293"/>
      <c r="AH813" s="293"/>
      <c r="AI813" s="293"/>
      <c r="AJ813" s="293"/>
      <c r="AK813" s="293"/>
      <c r="AL813" s="293"/>
      <c r="AM813" s="293"/>
      <c r="AN813" s="315"/>
      <c r="AO813" s="315"/>
      <c r="AP813" s="315"/>
      <c r="AQ813" s="293"/>
      <c r="AR813" s="293"/>
      <c r="AS813" s="316"/>
      <c r="AT813" s="316"/>
      <c r="AU813" s="293"/>
      <c r="AV813" s="293"/>
    </row>
    <row r="814" spans="1:48" x14ac:dyDescent="0.2">
      <c r="A814" s="286"/>
      <c r="B814" s="317"/>
      <c r="C814" s="293"/>
      <c r="D814" s="293"/>
      <c r="E814" s="293"/>
      <c r="F814" s="293"/>
      <c r="G814" s="293" t="str">
        <f t="shared" si="50"/>
        <v>____</v>
      </c>
      <c r="H814" s="294"/>
      <c r="I814" s="294"/>
      <c r="J814" s="295"/>
      <c r="K814" s="293"/>
      <c r="L814" s="293"/>
      <c r="M814" s="293"/>
      <c r="N814" s="312">
        <f t="shared" si="51"/>
        <v>0</v>
      </c>
      <c r="O814" s="312">
        <f t="shared" si="52"/>
        <v>0</v>
      </c>
      <c r="P814" s="312"/>
      <c r="Q814" s="312"/>
      <c r="R814" s="312"/>
      <c r="S814" s="296"/>
      <c r="T814" s="296"/>
      <c r="U814" s="296"/>
      <c r="V814" s="296"/>
      <c r="W814" s="290"/>
      <c r="X814" s="290"/>
      <c r="Y814" s="313"/>
      <c r="Z814" s="313"/>
      <c r="AA814" s="313"/>
      <c r="AB814" s="313"/>
      <c r="AC814" s="313"/>
      <c r="AD814" s="293"/>
      <c r="AE814" s="293"/>
      <c r="AF814" s="293"/>
      <c r="AG814" s="293"/>
      <c r="AH814" s="293"/>
      <c r="AI814" s="293"/>
      <c r="AJ814" s="293"/>
      <c r="AK814" s="293"/>
      <c r="AL814" s="293"/>
      <c r="AM814" s="293"/>
      <c r="AN814" s="315"/>
      <c r="AO814" s="315"/>
      <c r="AP814" s="315"/>
      <c r="AQ814" s="293"/>
      <c r="AR814" s="293"/>
      <c r="AS814" s="316"/>
      <c r="AT814" s="316"/>
      <c r="AU814" s="293"/>
      <c r="AV814" s="293"/>
    </row>
    <row r="815" spans="1:48" x14ac:dyDescent="0.2">
      <c r="A815" s="286"/>
      <c r="B815" s="317"/>
      <c r="C815" s="293"/>
      <c r="D815" s="293"/>
      <c r="E815" s="293"/>
      <c r="F815" s="293"/>
      <c r="G815" s="293" t="str">
        <f t="shared" si="50"/>
        <v>____</v>
      </c>
      <c r="H815" s="294"/>
      <c r="I815" s="294"/>
      <c r="J815" s="295"/>
      <c r="K815" s="293"/>
      <c r="L815" s="293"/>
      <c r="M815" s="293"/>
      <c r="N815" s="312">
        <f t="shared" si="51"/>
        <v>0</v>
      </c>
      <c r="O815" s="312">
        <f t="shared" si="52"/>
        <v>0</v>
      </c>
      <c r="P815" s="312"/>
      <c r="Q815" s="312"/>
      <c r="R815" s="312"/>
      <c r="S815" s="296"/>
      <c r="T815" s="296"/>
      <c r="U815" s="296"/>
      <c r="V815" s="296"/>
      <c r="W815" s="290"/>
      <c r="X815" s="290"/>
      <c r="Y815" s="313"/>
      <c r="Z815" s="313"/>
      <c r="AA815" s="313"/>
      <c r="AB815" s="313"/>
      <c r="AC815" s="313"/>
      <c r="AD815" s="293"/>
      <c r="AE815" s="293"/>
      <c r="AF815" s="293"/>
      <c r="AG815" s="293"/>
      <c r="AH815" s="293"/>
      <c r="AI815" s="293"/>
      <c r="AJ815" s="293"/>
      <c r="AK815" s="293"/>
      <c r="AL815" s="293"/>
      <c r="AM815" s="293"/>
      <c r="AN815" s="315"/>
      <c r="AO815" s="315"/>
      <c r="AP815" s="315"/>
      <c r="AQ815" s="293"/>
      <c r="AR815" s="293"/>
      <c r="AS815" s="316"/>
      <c r="AT815" s="316"/>
      <c r="AU815" s="293"/>
      <c r="AV815" s="293"/>
    </row>
    <row r="816" spans="1:48" x14ac:dyDescent="0.2">
      <c r="A816" s="286"/>
      <c r="B816" s="317"/>
      <c r="C816" s="293"/>
      <c r="D816" s="293"/>
      <c r="E816" s="293"/>
      <c r="F816" s="293"/>
      <c r="G816" s="293" t="str">
        <f t="shared" si="50"/>
        <v>____</v>
      </c>
      <c r="H816" s="294"/>
      <c r="I816" s="294"/>
      <c r="J816" s="295"/>
      <c r="K816" s="293"/>
      <c r="L816" s="293"/>
      <c r="M816" s="293"/>
      <c r="N816" s="312">
        <f t="shared" si="51"/>
        <v>0</v>
      </c>
      <c r="O816" s="312">
        <f t="shared" si="52"/>
        <v>0</v>
      </c>
      <c r="P816" s="312"/>
      <c r="Q816" s="312"/>
      <c r="R816" s="312"/>
      <c r="S816" s="296"/>
      <c r="T816" s="296"/>
      <c r="U816" s="296"/>
      <c r="V816" s="296"/>
      <c r="W816" s="290"/>
      <c r="X816" s="290"/>
      <c r="Y816" s="313"/>
      <c r="Z816" s="313"/>
      <c r="AA816" s="313"/>
      <c r="AB816" s="313"/>
      <c r="AC816" s="313"/>
      <c r="AD816" s="293"/>
      <c r="AE816" s="293"/>
      <c r="AF816" s="293"/>
      <c r="AG816" s="293"/>
      <c r="AH816" s="293"/>
      <c r="AI816" s="293"/>
      <c r="AJ816" s="293"/>
      <c r="AK816" s="293"/>
      <c r="AL816" s="293"/>
      <c r="AM816" s="293"/>
      <c r="AN816" s="315"/>
      <c r="AO816" s="315"/>
      <c r="AP816" s="315"/>
      <c r="AQ816" s="293"/>
      <c r="AR816" s="293"/>
      <c r="AS816" s="316"/>
      <c r="AT816" s="316"/>
      <c r="AU816" s="293"/>
      <c r="AV816" s="293"/>
    </row>
    <row r="817" spans="1:48" x14ac:dyDescent="0.2">
      <c r="A817" s="286"/>
      <c r="B817" s="317"/>
      <c r="C817" s="293"/>
      <c r="D817" s="293"/>
      <c r="E817" s="293"/>
      <c r="F817" s="293"/>
      <c r="G817" s="293" t="str">
        <f t="shared" si="50"/>
        <v>____</v>
      </c>
      <c r="H817" s="294"/>
      <c r="I817" s="294"/>
      <c r="J817" s="295"/>
      <c r="K817" s="293"/>
      <c r="L817" s="293"/>
      <c r="M817" s="293"/>
      <c r="N817" s="312">
        <f t="shared" si="51"/>
        <v>0</v>
      </c>
      <c r="O817" s="312">
        <f t="shared" si="52"/>
        <v>0</v>
      </c>
      <c r="P817" s="312"/>
      <c r="Q817" s="312"/>
      <c r="R817" s="312"/>
      <c r="S817" s="296"/>
      <c r="T817" s="296"/>
      <c r="U817" s="296"/>
      <c r="V817" s="296"/>
      <c r="W817" s="290"/>
      <c r="X817" s="290"/>
      <c r="Y817" s="313"/>
      <c r="Z817" s="313"/>
      <c r="AA817" s="313"/>
      <c r="AB817" s="313"/>
      <c r="AC817" s="313"/>
      <c r="AD817" s="293"/>
      <c r="AE817" s="293"/>
      <c r="AF817" s="293"/>
      <c r="AG817" s="293"/>
      <c r="AH817" s="293"/>
      <c r="AI817" s="293"/>
      <c r="AJ817" s="293"/>
      <c r="AK817" s="293"/>
      <c r="AL817" s="293"/>
      <c r="AM817" s="293"/>
      <c r="AN817" s="315"/>
      <c r="AO817" s="315"/>
      <c r="AP817" s="315"/>
      <c r="AQ817" s="293"/>
      <c r="AR817" s="293"/>
      <c r="AS817" s="316"/>
      <c r="AT817" s="316"/>
      <c r="AU817" s="293"/>
      <c r="AV817" s="293"/>
    </row>
    <row r="818" spans="1:48" x14ac:dyDescent="0.2">
      <c r="A818" s="286"/>
      <c r="B818" s="317"/>
      <c r="C818" s="293"/>
      <c r="D818" s="293"/>
      <c r="E818" s="293"/>
      <c r="F818" s="293"/>
      <c r="G818" s="293" t="str">
        <f t="shared" si="50"/>
        <v>____</v>
      </c>
      <c r="H818" s="294"/>
      <c r="I818" s="294"/>
      <c r="J818" s="295"/>
      <c r="K818" s="293"/>
      <c r="L818" s="293"/>
      <c r="M818" s="293"/>
      <c r="N818" s="312">
        <f t="shared" si="51"/>
        <v>0</v>
      </c>
      <c r="O818" s="312">
        <f t="shared" si="52"/>
        <v>0</v>
      </c>
      <c r="P818" s="312"/>
      <c r="Q818" s="312"/>
      <c r="R818" s="312"/>
      <c r="S818" s="296"/>
      <c r="T818" s="296"/>
      <c r="U818" s="296"/>
      <c r="V818" s="296"/>
      <c r="W818" s="290"/>
      <c r="X818" s="290"/>
      <c r="Y818" s="313"/>
      <c r="Z818" s="313"/>
      <c r="AA818" s="313"/>
      <c r="AB818" s="313"/>
      <c r="AC818" s="313"/>
      <c r="AD818" s="293"/>
      <c r="AE818" s="293"/>
      <c r="AF818" s="293"/>
      <c r="AG818" s="293"/>
      <c r="AH818" s="293"/>
      <c r="AI818" s="293"/>
      <c r="AJ818" s="293"/>
      <c r="AK818" s="293"/>
      <c r="AL818" s="293"/>
      <c r="AM818" s="293"/>
      <c r="AN818" s="315"/>
      <c r="AO818" s="315"/>
      <c r="AP818" s="315"/>
      <c r="AQ818" s="293"/>
      <c r="AR818" s="293"/>
      <c r="AS818" s="316"/>
      <c r="AT818" s="316"/>
      <c r="AU818" s="293"/>
      <c r="AV818" s="293"/>
    </row>
    <row r="819" spans="1:48" x14ac:dyDescent="0.2">
      <c r="A819" s="286"/>
      <c r="B819" s="317"/>
      <c r="C819" s="293"/>
      <c r="D819" s="293"/>
      <c r="E819" s="293"/>
      <c r="F819" s="293"/>
      <c r="G819" s="293" t="str">
        <f t="shared" si="50"/>
        <v>____</v>
      </c>
      <c r="H819" s="294"/>
      <c r="I819" s="294"/>
      <c r="J819" s="295"/>
      <c r="K819" s="293"/>
      <c r="L819" s="293"/>
      <c r="M819" s="293"/>
      <c r="N819" s="312">
        <f t="shared" si="51"/>
        <v>0</v>
      </c>
      <c r="O819" s="312">
        <f t="shared" si="52"/>
        <v>0</v>
      </c>
      <c r="P819" s="312"/>
      <c r="Q819" s="312"/>
      <c r="R819" s="312"/>
      <c r="S819" s="296"/>
      <c r="T819" s="296"/>
      <c r="U819" s="296"/>
      <c r="V819" s="296"/>
      <c r="W819" s="290"/>
      <c r="X819" s="290"/>
      <c r="Y819" s="313"/>
      <c r="Z819" s="313"/>
      <c r="AA819" s="313"/>
      <c r="AB819" s="313"/>
      <c r="AC819" s="313"/>
      <c r="AD819" s="293"/>
      <c r="AE819" s="293"/>
      <c r="AF819" s="293"/>
      <c r="AG819" s="293"/>
      <c r="AH819" s="293"/>
      <c r="AI819" s="293"/>
      <c r="AJ819" s="293"/>
      <c r="AK819" s="293"/>
      <c r="AL819" s="293"/>
      <c r="AM819" s="293"/>
      <c r="AN819" s="315"/>
      <c r="AO819" s="315"/>
      <c r="AP819" s="315"/>
      <c r="AQ819" s="293"/>
      <c r="AR819" s="293"/>
      <c r="AS819" s="316"/>
      <c r="AT819" s="316"/>
      <c r="AU819" s="293"/>
      <c r="AV819" s="293"/>
    </row>
    <row r="820" spans="1:48" x14ac:dyDescent="0.2">
      <c r="A820" s="286"/>
      <c r="B820" s="317"/>
      <c r="C820" s="293"/>
      <c r="D820" s="293"/>
      <c r="E820" s="293"/>
      <c r="F820" s="293"/>
      <c r="G820" s="293" t="str">
        <f t="shared" si="50"/>
        <v>____</v>
      </c>
      <c r="H820" s="294"/>
      <c r="I820" s="294"/>
      <c r="J820" s="295"/>
      <c r="K820" s="293"/>
      <c r="L820" s="293"/>
      <c r="M820" s="293"/>
      <c r="N820" s="312">
        <f t="shared" si="51"/>
        <v>0</v>
      </c>
      <c r="O820" s="312">
        <f t="shared" si="52"/>
        <v>0</v>
      </c>
      <c r="P820" s="312"/>
      <c r="Q820" s="312"/>
      <c r="R820" s="312"/>
      <c r="S820" s="296"/>
      <c r="T820" s="296"/>
      <c r="U820" s="296"/>
      <c r="V820" s="296"/>
      <c r="W820" s="290"/>
      <c r="X820" s="290"/>
      <c r="Y820" s="313"/>
      <c r="Z820" s="313"/>
      <c r="AA820" s="313"/>
      <c r="AB820" s="313"/>
      <c r="AC820" s="313"/>
      <c r="AD820" s="293"/>
      <c r="AE820" s="293"/>
      <c r="AF820" s="293"/>
      <c r="AG820" s="293"/>
      <c r="AH820" s="293"/>
      <c r="AI820" s="293"/>
      <c r="AJ820" s="293"/>
      <c r="AK820" s="293"/>
      <c r="AL820" s="293"/>
      <c r="AM820" s="293"/>
      <c r="AN820" s="315"/>
      <c r="AO820" s="315"/>
      <c r="AP820" s="315"/>
      <c r="AQ820" s="293"/>
      <c r="AR820" s="293"/>
      <c r="AS820" s="316"/>
      <c r="AT820" s="316"/>
      <c r="AU820" s="293"/>
      <c r="AV820" s="293"/>
    </row>
    <row r="821" spans="1:48" x14ac:dyDescent="0.2">
      <c r="A821" s="286"/>
      <c r="B821" s="317"/>
      <c r="C821" s="293"/>
      <c r="D821" s="293"/>
      <c r="E821" s="293"/>
      <c r="F821" s="293"/>
      <c r="G821" s="293" t="str">
        <f t="shared" si="50"/>
        <v>____</v>
      </c>
      <c r="H821" s="294"/>
      <c r="I821" s="294"/>
      <c r="J821" s="295"/>
      <c r="K821" s="293"/>
      <c r="L821" s="293"/>
      <c r="M821" s="293"/>
      <c r="N821" s="312">
        <f t="shared" si="51"/>
        <v>0</v>
      </c>
      <c r="O821" s="312">
        <f t="shared" si="52"/>
        <v>0</v>
      </c>
      <c r="P821" s="312"/>
      <c r="Q821" s="312"/>
      <c r="R821" s="312"/>
      <c r="S821" s="296"/>
      <c r="T821" s="296"/>
      <c r="U821" s="296"/>
      <c r="V821" s="296"/>
      <c r="W821" s="290"/>
      <c r="X821" s="290"/>
      <c r="Y821" s="313"/>
      <c r="Z821" s="313"/>
      <c r="AA821" s="313"/>
      <c r="AB821" s="313"/>
      <c r="AC821" s="313"/>
      <c r="AD821" s="293"/>
      <c r="AE821" s="293"/>
      <c r="AF821" s="293"/>
      <c r="AG821" s="293"/>
      <c r="AH821" s="293"/>
      <c r="AI821" s="293"/>
      <c r="AJ821" s="293"/>
      <c r="AK821" s="293"/>
      <c r="AL821" s="293"/>
      <c r="AM821" s="293"/>
      <c r="AN821" s="315"/>
      <c r="AO821" s="315"/>
      <c r="AP821" s="315"/>
      <c r="AQ821" s="293"/>
      <c r="AR821" s="293"/>
      <c r="AS821" s="316"/>
      <c r="AT821" s="316"/>
      <c r="AU821" s="293"/>
      <c r="AV821" s="293"/>
    </row>
    <row r="822" spans="1:48" x14ac:dyDescent="0.2">
      <c r="A822" s="286"/>
      <c r="B822" s="317"/>
      <c r="C822" s="293"/>
      <c r="D822" s="293"/>
      <c r="E822" s="293"/>
      <c r="F822" s="293"/>
      <c r="G822" s="293" t="str">
        <f t="shared" si="50"/>
        <v>____</v>
      </c>
      <c r="H822" s="294"/>
      <c r="I822" s="294"/>
      <c r="J822" s="295"/>
      <c r="K822" s="293"/>
      <c r="L822" s="293"/>
      <c r="M822" s="293"/>
      <c r="N822" s="312">
        <f t="shared" si="51"/>
        <v>0</v>
      </c>
      <c r="O822" s="312">
        <f t="shared" si="52"/>
        <v>0</v>
      </c>
      <c r="P822" s="312"/>
      <c r="Q822" s="312"/>
      <c r="R822" s="312"/>
      <c r="S822" s="296"/>
      <c r="T822" s="296"/>
      <c r="U822" s="296"/>
      <c r="V822" s="296"/>
      <c r="W822" s="290"/>
      <c r="X822" s="290"/>
      <c r="Y822" s="313"/>
      <c r="Z822" s="313"/>
      <c r="AA822" s="313"/>
      <c r="AB822" s="313"/>
      <c r="AC822" s="313"/>
      <c r="AD822" s="293"/>
      <c r="AE822" s="293"/>
      <c r="AF822" s="293"/>
      <c r="AG822" s="293"/>
      <c r="AH822" s="293"/>
      <c r="AI822" s="293"/>
      <c r="AJ822" s="293"/>
      <c r="AK822" s="293"/>
      <c r="AL822" s="293"/>
      <c r="AM822" s="293"/>
      <c r="AN822" s="315"/>
      <c r="AO822" s="315"/>
      <c r="AP822" s="315"/>
      <c r="AQ822" s="293"/>
      <c r="AR822" s="293"/>
      <c r="AS822" s="316"/>
      <c r="AT822" s="316"/>
      <c r="AU822" s="293"/>
      <c r="AV822" s="293"/>
    </row>
    <row r="823" spans="1:48" x14ac:dyDescent="0.2">
      <c r="A823" s="286"/>
      <c r="B823" s="317"/>
      <c r="C823" s="293"/>
      <c r="D823" s="293"/>
      <c r="E823" s="293"/>
      <c r="F823" s="293"/>
      <c r="G823" s="293" t="str">
        <f t="shared" si="50"/>
        <v>____</v>
      </c>
      <c r="H823" s="294"/>
      <c r="I823" s="294"/>
      <c r="J823" s="295"/>
      <c r="K823" s="293"/>
      <c r="L823" s="293"/>
      <c r="M823" s="293"/>
      <c r="N823" s="312">
        <f t="shared" si="51"/>
        <v>0</v>
      </c>
      <c r="O823" s="312">
        <f t="shared" si="52"/>
        <v>0</v>
      </c>
      <c r="P823" s="312"/>
      <c r="Q823" s="312"/>
      <c r="R823" s="312"/>
      <c r="S823" s="296"/>
      <c r="T823" s="296"/>
      <c r="U823" s="296"/>
      <c r="V823" s="296"/>
      <c r="W823" s="290"/>
      <c r="X823" s="290"/>
      <c r="Y823" s="313"/>
      <c r="Z823" s="313"/>
      <c r="AA823" s="313"/>
      <c r="AB823" s="313"/>
      <c r="AC823" s="313"/>
      <c r="AD823" s="293"/>
      <c r="AE823" s="293"/>
      <c r="AF823" s="293"/>
      <c r="AG823" s="293"/>
      <c r="AH823" s="293"/>
      <c r="AI823" s="293"/>
      <c r="AJ823" s="293"/>
      <c r="AK823" s="293"/>
      <c r="AL823" s="293"/>
      <c r="AM823" s="293"/>
      <c r="AN823" s="315"/>
      <c r="AO823" s="315"/>
      <c r="AP823" s="315"/>
      <c r="AQ823" s="293"/>
      <c r="AR823" s="293"/>
      <c r="AS823" s="316"/>
      <c r="AT823" s="316"/>
      <c r="AU823" s="293"/>
      <c r="AV823" s="293"/>
    </row>
    <row r="824" spans="1:48" x14ac:dyDescent="0.2">
      <c r="A824" s="286"/>
      <c r="B824" s="317"/>
      <c r="C824" s="293"/>
      <c r="D824" s="293"/>
      <c r="E824" s="293"/>
      <c r="F824" s="293"/>
      <c r="G824" s="293" t="str">
        <f t="shared" si="50"/>
        <v>____</v>
      </c>
      <c r="H824" s="294"/>
      <c r="I824" s="294"/>
      <c r="J824" s="295"/>
      <c r="K824" s="293"/>
      <c r="L824" s="293"/>
      <c r="M824" s="293"/>
      <c r="N824" s="312">
        <f t="shared" si="51"/>
        <v>0</v>
      </c>
      <c r="O824" s="312">
        <f t="shared" si="52"/>
        <v>0</v>
      </c>
      <c r="P824" s="312"/>
      <c r="Q824" s="312"/>
      <c r="R824" s="312"/>
      <c r="S824" s="296"/>
      <c r="T824" s="296"/>
      <c r="U824" s="296"/>
      <c r="V824" s="296"/>
      <c r="W824" s="290"/>
      <c r="X824" s="290"/>
      <c r="Y824" s="313"/>
      <c r="Z824" s="313"/>
      <c r="AA824" s="313"/>
      <c r="AB824" s="313"/>
      <c r="AC824" s="313"/>
      <c r="AD824" s="293"/>
      <c r="AE824" s="293"/>
      <c r="AF824" s="293"/>
      <c r="AG824" s="293"/>
      <c r="AH824" s="293"/>
      <c r="AI824" s="293"/>
      <c r="AJ824" s="293"/>
      <c r="AK824" s="293"/>
      <c r="AL824" s="293"/>
      <c r="AM824" s="293"/>
      <c r="AN824" s="315"/>
      <c r="AO824" s="315"/>
      <c r="AP824" s="315"/>
      <c r="AQ824" s="293"/>
      <c r="AR824" s="293"/>
      <c r="AS824" s="316"/>
      <c r="AT824" s="316"/>
      <c r="AU824" s="293"/>
      <c r="AV824" s="293"/>
    </row>
    <row r="825" spans="1:48" x14ac:dyDescent="0.2">
      <c r="A825" s="286"/>
      <c r="B825" s="317"/>
      <c r="C825" s="293"/>
      <c r="D825" s="293"/>
      <c r="E825" s="293"/>
      <c r="F825" s="293"/>
      <c r="G825" s="293" t="str">
        <f t="shared" si="50"/>
        <v>____</v>
      </c>
      <c r="H825" s="294"/>
      <c r="I825" s="294"/>
      <c r="J825" s="295"/>
      <c r="K825" s="293"/>
      <c r="L825" s="293"/>
      <c r="M825" s="293"/>
      <c r="N825" s="312">
        <f t="shared" si="51"/>
        <v>0</v>
      </c>
      <c r="O825" s="312">
        <f t="shared" si="52"/>
        <v>0</v>
      </c>
      <c r="P825" s="312"/>
      <c r="Q825" s="312"/>
      <c r="R825" s="312"/>
      <c r="S825" s="296"/>
      <c r="T825" s="296"/>
      <c r="U825" s="296"/>
      <c r="V825" s="296"/>
      <c r="W825" s="290"/>
      <c r="X825" s="290"/>
      <c r="Y825" s="313"/>
      <c r="Z825" s="313"/>
      <c r="AA825" s="313"/>
      <c r="AB825" s="313"/>
      <c r="AC825" s="313"/>
      <c r="AD825" s="293"/>
      <c r="AE825" s="293"/>
      <c r="AF825" s="293"/>
      <c r="AG825" s="293"/>
      <c r="AH825" s="293"/>
      <c r="AI825" s="293"/>
      <c r="AJ825" s="293"/>
      <c r="AK825" s="293"/>
      <c r="AL825" s="293"/>
      <c r="AM825" s="293"/>
      <c r="AN825" s="315"/>
      <c r="AO825" s="315"/>
      <c r="AP825" s="315"/>
      <c r="AQ825" s="293"/>
      <c r="AR825" s="293"/>
      <c r="AS825" s="316"/>
      <c r="AT825" s="316"/>
      <c r="AU825" s="293"/>
      <c r="AV825" s="293"/>
    </row>
    <row r="826" spans="1:48" x14ac:dyDescent="0.2">
      <c r="A826" s="286"/>
      <c r="B826" s="317"/>
      <c r="C826" s="293"/>
      <c r="D826" s="293"/>
      <c r="E826" s="293"/>
      <c r="F826" s="293"/>
      <c r="G826" s="293" t="str">
        <f t="shared" si="50"/>
        <v>____</v>
      </c>
      <c r="H826" s="294"/>
      <c r="I826" s="294"/>
      <c r="J826" s="295"/>
      <c r="K826" s="293"/>
      <c r="L826" s="293"/>
      <c r="M826" s="293"/>
      <c r="N826" s="312">
        <f t="shared" si="51"/>
        <v>0</v>
      </c>
      <c r="O826" s="312">
        <f t="shared" si="52"/>
        <v>0</v>
      </c>
      <c r="P826" s="312"/>
      <c r="Q826" s="312"/>
      <c r="R826" s="312"/>
      <c r="S826" s="296"/>
      <c r="T826" s="296"/>
      <c r="U826" s="296"/>
      <c r="V826" s="296"/>
      <c r="W826" s="290"/>
      <c r="X826" s="290"/>
      <c r="Y826" s="313"/>
      <c r="Z826" s="313"/>
      <c r="AA826" s="313"/>
      <c r="AB826" s="313"/>
      <c r="AC826" s="313"/>
      <c r="AD826" s="293"/>
      <c r="AE826" s="293"/>
      <c r="AF826" s="293"/>
      <c r="AG826" s="293"/>
      <c r="AH826" s="293"/>
      <c r="AI826" s="293"/>
      <c r="AJ826" s="293"/>
      <c r="AK826" s="293"/>
      <c r="AL826" s="293"/>
      <c r="AM826" s="293"/>
      <c r="AN826" s="315"/>
      <c r="AO826" s="315"/>
      <c r="AP826" s="315"/>
      <c r="AQ826" s="293"/>
      <c r="AR826" s="293"/>
      <c r="AS826" s="316"/>
      <c r="AT826" s="316"/>
      <c r="AU826" s="293"/>
      <c r="AV826" s="293"/>
    </row>
    <row r="827" spans="1:48" x14ac:dyDescent="0.2">
      <c r="A827" s="286"/>
      <c r="B827" s="317"/>
      <c r="C827" s="293"/>
      <c r="D827" s="293"/>
      <c r="E827" s="293"/>
      <c r="F827" s="293"/>
      <c r="G827" s="293" t="str">
        <f t="shared" si="50"/>
        <v>____</v>
      </c>
      <c r="H827" s="294"/>
      <c r="I827" s="294"/>
      <c r="J827" s="295"/>
      <c r="K827" s="293"/>
      <c r="L827" s="293"/>
      <c r="M827" s="293"/>
      <c r="N827" s="312">
        <f t="shared" si="51"/>
        <v>0</v>
      </c>
      <c r="O827" s="312">
        <f t="shared" si="52"/>
        <v>0</v>
      </c>
      <c r="P827" s="312"/>
      <c r="Q827" s="312"/>
      <c r="R827" s="312"/>
      <c r="S827" s="296"/>
      <c r="T827" s="296"/>
      <c r="U827" s="296"/>
      <c r="V827" s="296"/>
      <c r="W827" s="290"/>
      <c r="X827" s="290"/>
      <c r="Y827" s="313"/>
      <c r="Z827" s="313"/>
      <c r="AA827" s="313"/>
      <c r="AB827" s="313"/>
      <c r="AC827" s="313"/>
      <c r="AD827" s="293"/>
      <c r="AE827" s="293"/>
      <c r="AF827" s="293"/>
      <c r="AG827" s="293"/>
      <c r="AH827" s="293"/>
      <c r="AI827" s="293"/>
      <c r="AJ827" s="293"/>
      <c r="AK827" s="293"/>
      <c r="AL827" s="293"/>
      <c r="AM827" s="293"/>
      <c r="AN827" s="315"/>
      <c r="AO827" s="315"/>
      <c r="AP827" s="315"/>
      <c r="AQ827" s="293"/>
      <c r="AR827" s="293"/>
      <c r="AS827" s="316"/>
      <c r="AT827" s="316"/>
      <c r="AU827" s="293"/>
      <c r="AV827" s="293"/>
    </row>
    <row r="828" spans="1:48" x14ac:dyDescent="0.2">
      <c r="A828" s="286"/>
      <c r="B828" s="317"/>
      <c r="C828" s="293"/>
      <c r="D828" s="293"/>
      <c r="E828" s="293"/>
      <c r="F828" s="293"/>
      <c r="G828" s="293" t="str">
        <f t="shared" si="50"/>
        <v>____</v>
      </c>
      <c r="H828" s="294"/>
      <c r="I828" s="294"/>
      <c r="J828" s="295"/>
      <c r="K828" s="293"/>
      <c r="L828" s="293"/>
      <c r="M828" s="293"/>
      <c r="N828" s="312">
        <f t="shared" si="51"/>
        <v>0</v>
      </c>
      <c r="O828" s="312">
        <f t="shared" si="52"/>
        <v>0</v>
      </c>
      <c r="P828" s="312"/>
      <c r="Q828" s="312"/>
      <c r="R828" s="312"/>
      <c r="S828" s="296"/>
      <c r="T828" s="296"/>
      <c r="U828" s="296"/>
      <c r="V828" s="296"/>
      <c r="W828" s="290"/>
      <c r="X828" s="290"/>
      <c r="Y828" s="313"/>
      <c r="Z828" s="313"/>
      <c r="AA828" s="313"/>
      <c r="AB828" s="313"/>
      <c r="AC828" s="313"/>
      <c r="AD828" s="293"/>
      <c r="AE828" s="293"/>
      <c r="AF828" s="293"/>
      <c r="AG828" s="293"/>
      <c r="AH828" s="293"/>
      <c r="AI828" s="293"/>
      <c r="AJ828" s="293"/>
      <c r="AK828" s="293"/>
      <c r="AL828" s="293"/>
      <c r="AM828" s="293"/>
      <c r="AN828" s="315"/>
      <c r="AO828" s="315"/>
      <c r="AP828" s="315"/>
      <c r="AQ828" s="293"/>
      <c r="AR828" s="293"/>
      <c r="AS828" s="316"/>
      <c r="AT828" s="316"/>
      <c r="AU828" s="293"/>
      <c r="AV828" s="293"/>
    </row>
    <row r="829" spans="1:48" x14ac:dyDescent="0.2">
      <c r="A829" s="286"/>
      <c r="B829" s="317"/>
      <c r="C829" s="293"/>
      <c r="D829" s="293"/>
      <c r="E829" s="293"/>
      <c r="F829" s="293"/>
      <c r="G829" s="293" t="str">
        <f t="shared" si="50"/>
        <v>____</v>
      </c>
      <c r="H829" s="294"/>
      <c r="I829" s="294"/>
      <c r="J829" s="295"/>
      <c r="K829" s="293"/>
      <c r="L829" s="293"/>
      <c r="M829" s="293"/>
      <c r="N829" s="312">
        <f t="shared" si="51"/>
        <v>0</v>
      </c>
      <c r="O829" s="312">
        <f t="shared" si="52"/>
        <v>0</v>
      </c>
      <c r="P829" s="312"/>
      <c r="Q829" s="312"/>
      <c r="R829" s="312"/>
      <c r="S829" s="296"/>
      <c r="T829" s="296"/>
      <c r="U829" s="296"/>
      <c r="V829" s="296"/>
      <c r="W829" s="290"/>
      <c r="X829" s="290"/>
      <c r="Y829" s="313"/>
      <c r="Z829" s="313"/>
      <c r="AA829" s="313"/>
      <c r="AB829" s="313"/>
      <c r="AC829" s="313"/>
      <c r="AD829" s="293"/>
      <c r="AE829" s="293"/>
      <c r="AF829" s="293"/>
      <c r="AG829" s="293"/>
      <c r="AH829" s="293"/>
      <c r="AI829" s="293"/>
      <c r="AJ829" s="293"/>
      <c r="AK829" s="293"/>
      <c r="AL829" s="293"/>
      <c r="AM829" s="293"/>
      <c r="AN829" s="315"/>
      <c r="AO829" s="315"/>
      <c r="AP829" s="315"/>
      <c r="AQ829" s="293"/>
      <c r="AR829" s="293"/>
      <c r="AS829" s="316"/>
      <c r="AT829" s="316"/>
      <c r="AU829" s="293"/>
      <c r="AV829" s="293"/>
    </row>
    <row r="830" spans="1:48" x14ac:dyDescent="0.2">
      <c r="A830" s="286"/>
      <c r="B830" s="317"/>
      <c r="C830" s="293"/>
      <c r="D830" s="293"/>
      <c r="E830" s="293"/>
      <c r="F830" s="293"/>
      <c r="G830" s="293" t="str">
        <f t="shared" si="50"/>
        <v>____</v>
      </c>
      <c r="H830" s="294"/>
      <c r="I830" s="294"/>
      <c r="J830" s="295"/>
      <c r="K830" s="293"/>
      <c r="L830" s="293"/>
      <c r="M830" s="293"/>
      <c r="N830" s="312">
        <f t="shared" si="51"/>
        <v>0</v>
      </c>
      <c r="O830" s="312">
        <f t="shared" si="52"/>
        <v>0</v>
      </c>
      <c r="P830" s="312"/>
      <c r="Q830" s="312"/>
      <c r="R830" s="312"/>
      <c r="S830" s="296"/>
      <c r="T830" s="296"/>
      <c r="U830" s="296"/>
      <c r="V830" s="296"/>
      <c r="W830" s="290"/>
      <c r="X830" s="290"/>
      <c r="Y830" s="313"/>
      <c r="Z830" s="313"/>
      <c r="AA830" s="313"/>
      <c r="AB830" s="313"/>
      <c r="AC830" s="313"/>
      <c r="AD830" s="293"/>
      <c r="AE830" s="293"/>
      <c r="AF830" s="293"/>
      <c r="AG830" s="293"/>
      <c r="AH830" s="293"/>
      <c r="AI830" s="293"/>
      <c r="AJ830" s="293"/>
      <c r="AK830" s="293"/>
      <c r="AL830" s="293"/>
      <c r="AM830" s="293"/>
      <c r="AN830" s="315"/>
      <c r="AO830" s="315"/>
      <c r="AP830" s="315"/>
      <c r="AQ830" s="293"/>
      <c r="AR830" s="293"/>
      <c r="AS830" s="316"/>
      <c r="AT830" s="316"/>
      <c r="AU830" s="293"/>
      <c r="AV830" s="293"/>
    </row>
    <row r="831" spans="1:48" x14ac:dyDescent="0.2">
      <c r="A831" s="286"/>
      <c r="B831" s="317"/>
      <c r="C831" s="293"/>
      <c r="D831" s="293"/>
      <c r="E831" s="293"/>
      <c r="F831" s="293"/>
      <c r="G831" s="293" t="str">
        <f t="shared" si="50"/>
        <v>____</v>
      </c>
      <c r="H831" s="294"/>
      <c r="I831" s="294"/>
      <c r="J831" s="295"/>
      <c r="K831" s="293"/>
      <c r="L831" s="293"/>
      <c r="M831" s="293"/>
      <c r="N831" s="312">
        <f t="shared" si="51"/>
        <v>0</v>
      </c>
      <c r="O831" s="312">
        <f t="shared" si="52"/>
        <v>0</v>
      </c>
      <c r="P831" s="312"/>
      <c r="Q831" s="312"/>
      <c r="R831" s="312"/>
      <c r="S831" s="296"/>
      <c r="T831" s="296"/>
      <c r="U831" s="296"/>
      <c r="V831" s="296"/>
      <c r="W831" s="290"/>
      <c r="X831" s="290"/>
      <c r="Y831" s="313"/>
      <c r="Z831" s="313"/>
      <c r="AA831" s="313"/>
      <c r="AB831" s="313"/>
      <c r="AC831" s="313"/>
      <c r="AD831" s="293"/>
      <c r="AE831" s="293"/>
      <c r="AF831" s="293"/>
      <c r="AG831" s="293"/>
      <c r="AH831" s="293"/>
      <c r="AI831" s="293"/>
      <c r="AJ831" s="293"/>
      <c r="AK831" s="293"/>
      <c r="AL831" s="293"/>
      <c r="AM831" s="293"/>
      <c r="AN831" s="315"/>
      <c r="AO831" s="315"/>
      <c r="AP831" s="315"/>
      <c r="AQ831" s="293"/>
      <c r="AR831" s="293"/>
      <c r="AS831" s="316"/>
      <c r="AT831" s="316"/>
      <c r="AU831" s="293"/>
      <c r="AV831" s="293"/>
    </row>
    <row r="832" spans="1:48" x14ac:dyDescent="0.2">
      <c r="A832" s="286"/>
      <c r="B832" s="317"/>
      <c r="C832" s="293"/>
      <c r="D832" s="293"/>
      <c r="E832" s="293"/>
      <c r="F832" s="293"/>
      <c r="G832" s="293" t="str">
        <f t="shared" si="50"/>
        <v>____</v>
      </c>
      <c r="H832" s="294"/>
      <c r="I832" s="294"/>
      <c r="J832" s="295"/>
      <c r="K832" s="293"/>
      <c r="L832" s="293"/>
      <c r="M832" s="293"/>
      <c r="N832" s="312">
        <f t="shared" si="51"/>
        <v>0</v>
      </c>
      <c r="O832" s="312">
        <f t="shared" si="52"/>
        <v>0</v>
      </c>
      <c r="P832" s="312"/>
      <c r="Q832" s="312"/>
      <c r="R832" s="312"/>
      <c r="S832" s="296"/>
      <c r="T832" s="296"/>
      <c r="U832" s="296"/>
      <c r="V832" s="296"/>
      <c r="W832" s="290"/>
      <c r="X832" s="290"/>
      <c r="Y832" s="313"/>
      <c r="Z832" s="313"/>
      <c r="AA832" s="313"/>
      <c r="AB832" s="313"/>
      <c r="AC832" s="313"/>
      <c r="AD832" s="293"/>
      <c r="AE832" s="293"/>
      <c r="AF832" s="293"/>
      <c r="AG832" s="293"/>
      <c r="AH832" s="293"/>
      <c r="AI832" s="293"/>
      <c r="AJ832" s="293"/>
      <c r="AK832" s="293"/>
      <c r="AL832" s="293"/>
      <c r="AM832" s="293"/>
      <c r="AN832" s="315"/>
      <c r="AO832" s="315"/>
      <c r="AP832" s="315"/>
      <c r="AQ832" s="293"/>
      <c r="AR832" s="293"/>
      <c r="AS832" s="316"/>
      <c r="AT832" s="316"/>
      <c r="AU832" s="293"/>
      <c r="AV832" s="293"/>
    </row>
    <row r="833" spans="1:48" x14ac:dyDescent="0.2">
      <c r="A833" s="286"/>
      <c r="B833" s="317"/>
      <c r="C833" s="293"/>
      <c r="D833" s="293"/>
      <c r="E833" s="293"/>
      <c r="F833" s="293"/>
      <c r="G833" s="293" t="str">
        <f t="shared" si="50"/>
        <v>____</v>
      </c>
      <c r="H833" s="294"/>
      <c r="I833" s="294"/>
      <c r="J833" s="295"/>
      <c r="K833" s="293"/>
      <c r="L833" s="293"/>
      <c r="M833" s="293"/>
      <c r="N833" s="312">
        <f t="shared" si="51"/>
        <v>0</v>
      </c>
      <c r="O833" s="312">
        <f t="shared" si="52"/>
        <v>0</v>
      </c>
      <c r="P833" s="312"/>
      <c r="Q833" s="312"/>
      <c r="R833" s="312"/>
      <c r="S833" s="296"/>
      <c r="T833" s="296"/>
      <c r="U833" s="296"/>
      <c r="V833" s="296"/>
      <c r="W833" s="290"/>
      <c r="X833" s="290"/>
      <c r="Y833" s="313"/>
      <c r="Z833" s="313"/>
      <c r="AA833" s="313"/>
      <c r="AB833" s="313"/>
      <c r="AC833" s="313"/>
      <c r="AD833" s="293"/>
      <c r="AE833" s="293"/>
      <c r="AF833" s="293"/>
      <c r="AG833" s="293"/>
      <c r="AH833" s="293"/>
      <c r="AI833" s="293"/>
      <c r="AJ833" s="293"/>
      <c r="AK833" s="293"/>
      <c r="AL833" s="293"/>
      <c r="AM833" s="293"/>
      <c r="AN833" s="315"/>
      <c r="AO833" s="315"/>
      <c r="AP833" s="315"/>
      <c r="AQ833" s="293"/>
      <c r="AR833" s="293"/>
      <c r="AS833" s="316"/>
      <c r="AT833" s="316"/>
      <c r="AU833" s="293"/>
      <c r="AV833" s="293"/>
    </row>
    <row r="834" spans="1:48" x14ac:dyDescent="0.2">
      <c r="A834" s="286"/>
      <c r="B834" s="317"/>
      <c r="C834" s="293"/>
      <c r="D834" s="293"/>
      <c r="E834" s="293"/>
      <c r="F834" s="293"/>
      <c r="G834" s="293" t="str">
        <f t="shared" si="50"/>
        <v>____</v>
      </c>
      <c r="H834" s="294"/>
      <c r="I834" s="294"/>
      <c r="J834" s="295"/>
      <c r="K834" s="293"/>
      <c r="L834" s="293"/>
      <c r="M834" s="293"/>
      <c r="N834" s="312">
        <f t="shared" si="51"/>
        <v>0</v>
      </c>
      <c r="O834" s="312">
        <f t="shared" si="52"/>
        <v>0</v>
      </c>
      <c r="P834" s="312"/>
      <c r="Q834" s="312"/>
      <c r="R834" s="312"/>
      <c r="S834" s="296"/>
      <c r="T834" s="296"/>
      <c r="U834" s="296"/>
      <c r="V834" s="296"/>
      <c r="W834" s="290"/>
      <c r="X834" s="290"/>
      <c r="Y834" s="313"/>
      <c r="Z834" s="313"/>
      <c r="AA834" s="313"/>
      <c r="AB834" s="313"/>
      <c r="AC834" s="313"/>
      <c r="AD834" s="293"/>
      <c r="AE834" s="293"/>
      <c r="AF834" s="293"/>
      <c r="AG834" s="293"/>
      <c r="AH834" s="293"/>
      <c r="AI834" s="293"/>
      <c r="AJ834" s="293"/>
      <c r="AK834" s="293"/>
      <c r="AL834" s="293"/>
      <c r="AM834" s="293"/>
      <c r="AN834" s="315"/>
      <c r="AO834" s="315"/>
      <c r="AP834" s="315"/>
      <c r="AQ834" s="293"/>
      <c r="AR834" s="293"/>
      <c r="AS834" s="316"/>
      <c r="AT834" s="316"/>
      <c r="AU834" s="293"/>
      <c r="AV834" s="293"/>
    </row>
    <row r="835" spans="1:48" x14ac:dyDescent="0.2">
      <c r="A835" s="286"/>
      <c r="B835" s="317"/>
      <c r="C835" s="293"/>
      <c r="D835" s="293"/>
      <c r="E835" s="293"/>
      <c r="F835" s="293"/>
      <c r="G835" s="293" t="str">
        <f t="shared" si="50"/>
        <v>____</v>
      </c>
      <c r="H835" s="294"/>
      <c r="I835" s="294"/>
      <c r="J835" s="295"/>
      <c r="K835" s="293"/>
      <c r="L835" s="293"/>
      <c r="M835" s="293"/>
      <c r="N835" s="312">
        <f t="shared" si="51"/>
        <v>0</v>
      </c>
      <c r="O835" s="312">
        <f t="shared" si="52"/>
        <v>0</v>
      </c>
      <c r="P835" s="312"/>
      <c r="Q835" s="312"/>
      <c r="R835" s="312"/>
      <c r="S835" s="296"/>
      <c r="T835" s="296"/>
      <c r="U835" s="296"/>
      <c r="V835" s="296"/>
      <c r="W835" s="290"/>
      <c r="X835" s="290"/>
      <c r="Y835" s="313"/>
      <c r="Z835" s="313"/>
      <c r="AA835" s="313"/>
      <c r="AB835" s="313"/>
      <c r="AC835" s="313"/>
      <c r="AD835" s="293"/>
      <c r="AE835" s="293"/>
      <c r="AF835" s="293"/>
      <c r="AG835" s="293"/>
      <c r="AH835" s="293"/>
      <c r="AI835" s="293"/>
      <c r="AJ835" s="293"/>
      <c r="AK835" s="293"/>
      <c r="AL835" s="293"/>
      <c r="AM835" s="293"/>
      <c r="AN835" s="315"/>
      <c r="AO835" s="315"/>
      <c r="AP835" s="315"/>
      <c r="AQ835" s="293"/>
      <c r="AR835" s="293"/>
      <c r="AS835" s="316"/>
      <c r="AT835" s="316"/>
      <c r="AU835" s="293"/>
      <c r="AV835" s="293"/>
    </row>
    <row r="836" spans="1:48" x14ac:dyDescent="0.2">
      <c r="A836" s="286"/>
      <c r="B836" s="317"/>
      <c r="C836" s="293"/>
      <c r="D836" s="293"/>
      <c r="E836" s="293"/>
      <c r="F836" s="293"/>
      <c r="G836" s="293" t="str">
        <f t="shared" si="50"/>
        <v>____</v>
      </c>
      <c r="H836" s="294"/>
      <c r="I836" s="294"/>
      <c r="J836" s="295"/>
      <c r="K836" s="293"/>
      <c r="L836" s="293"/>
      <c r="M836" s="293"/>
      <c r="N836" s="312">
        <f t="shared" si="51"/>
        <v>0</v>
      </c>
      <c r="O836" s="312">
        <f t="shared" si="52"/>
        <v>0</v>
      </c>
      <c r="P836" s="312"/>
      <c r="Q836" s="312"/>
      <c r="R836" s="312"/>
      <c r="S836" s="296"/>
      <c r="T836" s="296"/>
      <c r="U836" s="296"/>
      <c r="V836" s="296"/>
      <c r="W836" s="290"/>
      <c r="X836" s="290"/>
      <c r="Y836" s="313"/>
      <c r="Z836" s="313"/>
      <c r="AA836" s="313"/>
      <c r="AB836" s="313"/>
      <c r="AC836" s="313"/>
      <c r="AD836" s="293"/>
      <c r="AE836" s="293"/>
      <c r="AF836" s="293"/>
      <c r="AG836" s="293"/>
      <c r="AH836" s="293"/>
      <c r="AI836" s="293"/>
      <c r="AJ836" s="293"/>
      <c r="AK836" s="293"/>
      <c r="AL836" s="293"/>
      <c r="AM836" s="293"/>
      <c r="AN836" s="315"/>
      <c r="AO836" s="315"/>
      <c r="AP836" s="315"/>
      <c r="AQ836" s="293"/>
      <c r="AR836" s="293"/>
      <c r="AS836" s="316"/>
      <c r="AT836" s="316"/>
      <c r="AU836" s="293"/>
      <c r="AV836" s="293"/>
    </row>
    <row r="837" spans="1:48" x14ac:dyDescent="0.2">
      <c r="A837" s="286"/>
      <c r="B837" s="317"/>
      <c r="C837" s="293"/>
      <c r="D837" s="293"/>
      <c r="E837" s="293"/>
      <c r="F837" s="293"/>
      <c r="G837" s="293" t="str">
        <f t="shared" si="50"/>
        <v>____</v>
      </c>
      <c r="H837" s="294"/>
      <c r="I837" s="294"/>
      <c r="J837" s="295"/>
      <c r="K837" s="293"/>
      <c r="L837" s="293"/>
      <c r="M837" s="293"/>
      <c r="N837" s="312">
        <f t="shared" si="51"/>
        <v>0</v>
      </c>
      <c r="O837" s="312">
        <f t="shared" si="52"/>
        <v>0</v>
      </c>
      <c r="P837" s="312"/>
      <c r="Q837" s="312"/>
      <c r="R837" s="312"/>
      <c r="S837" s="296"/>
      <c r="T837" s="296"/>
      <c r="U837" s="296"/>
      <c r="V837" s="296"/>
      <c r="W837" s="290"/>
      <c r="X837" s="290"/>
      <c r="Y837" s="313"/>
      <c r="Z837" s="313"/>
      <c r="AA837" s="313"/>
      <c r="AB837" s="313"/>
      <c r="AC837" s="313"/>
      <c r="AD837" s="293"/>
      <c r="AE837" s="293"/>
      <c r="AF837" s="293"/>
      <c r="AG837" s="293"/>
      <c r="AH837" s="293"/>
      <c r="AI837" s="293"/>
      <c r="AJ837" s="293"/>
      <c r="AK837" s="293"/>
      <c r="AL837" s="293"/>
      <c r="AM837" s="293"/>
      <c r="AN837" s="315"/>
      <c r="AO837" s="315"/>
      <c r="AP837" s="315"/>
      <c r="AQ837" s="293"/>
      <c r="AR837" s="293"/>
      <c r="AS837" s="316"/>
      <c r="AT837" s="316"/>
      <c r="AU837" s="293"/>
      <c r="AV837" s="293"/>
    </row>
    <row r="838" spans="1:48" x14ac:dyDescent="0.2">
      <c r="A838" s="286"/>
      <c r="B838" s="317"/>
      <c r="C838" s="293"/>
      <c r="D838" s="293"/>
      <c r="E838" s="293"/>
      <c r="F838" s="293"/>
      <c r="G838" s="293" t="str">
        <f t="shared" si="50"/>
        <v>____</v>
      </c>
      <c r="H838" s="294"/>
      <c r="I838" s="294"/>
      <c r="J838" s="295"/>
      <c r="K838" s="293"/>
      <c r="L838" s="293"/>
      <c r="M838" s="293"/>
      <c r="N838" s="312">
        <f t="shared" si="51"/>
        <v>0</v>
      </c>
      <c r="O838" s="312">
        <f t="shared" si="52"/>
        <v>0</v>
      </c>
      <c r="P838" s="312"/>
      <c r="Q838" s="312"/>
      <c r="R838" s="312"/>
      <c r="S838" s="296"/>
      <c r="T838" s="296"/>
      <c r="U838" s="296"/>
      <c r="V838" s="296"/>
      <c r="W838" s="290"/>
      <c r="X838" s="290"/>
      <c r="Y838" s="313"/>
      <c r="Z838" s="313"/>
      <c r="AA838" s="313"/>
      <c r="AB838" s="313"/>
      <c r="AC838" s="313"/>
      <c r="AD838" s="293"/>
      <c r="AE838" s="293"/>
      <c r="AF838" s="293"/>
      <c r="AG838" s="293"/>
      <c r="AH838" s="293"/>
      <c r="AI838" s="293"/>
      <c r="AJ838" s="293"/>
      <c r="AK838" s="293"/>
      <c r="AL838" s="293"/>
      <c r="AM838" s="293"/>
      <c r="AN838" s="315"/>
      <c r="AO838" s="315"/>
      <c r="AP838" s="315"/>
      <c r="AQ838" s="293"/>
      <c r="AR838" s="293"/>
      <c r="AS838" s="316"/>
      <c r="AT838" s="316"/>
      <c r="AU838" s="293"/>
      <c r="AV838" s="293"/>
    </row>
    <row r="839" spans="1:48" x14ac:dyDescent="0.2">
      <c r="A839" s="286"/>
      <c r="B839" s="317"/>
      <c r="C839" s="293"/>
      <c r="D839" s="293"/>
      <c r="E839" s="293"/>
      <c r="F839" s="293"/>
      <c r="G839" s="293" t="str">
        <f t="shared" si="50"/>
        <v>____</v>
      </c>
      <c r="H839" s="294"/>
      <c r="I839" s="294"/>
      <c r="J839" s="295"/>
      <c r="K839" s="293"/>
      <c r="L839" s="293"/>
      <c r="M839" s="293"/>
      <c r="N839" s="312">
        <f t="shared" si="51"/>
        <v>0</v>
      </c>
      <c r="O839" s="312">
        <f t="shared" si="52"/>
        <v>0</v>
      </c>
      <c r="P839" s="312"/>
      <c r="Q839" s="312"/>
      <c r="R839" s="312"/>
      <c r="S839" s="296"/>
      <c r="T839" s="296"/>
      <c r="U839" s="296"/>
      <c r="V839" s="296"/>
      <c r="W839" s="290"/>
      <c r="X839" s="290"/>
      <c r="Y839" s="313"/>
      <c r="Z839" s="313"/>
      <c r="AA839" s="313"/>
      <c r="AB839" s="313"/>
      <c r="AC839" s="313"/>
      <c r="AD839" s="293"/>
      <c r="AE839" s="293"/>
      <c r="AF839" s="293"/>
      <c r="AG839" s="293"/>
      <c r="AH839" s="293"/>
      <c r="AI839" s="293"/>
      <c r="AJ839" s="293"/>
      <c r="AK839" s="293"/>
      <c r="AL839" s="293"/>
      <c r="AM839" s="293"/>
      <c r="AN839" s="315"/>
      <c r="AO839" s="315"/>
      <c r="AP839" s="315"/>
      <c r="AQ839" s="293"/>
      <c r="AR839" s="293"/>
      <c r="AS839" s="316"/>
      <c r="AT839" s="316"/>
      <c r="AU839" s="293"/>
      <c r="AV839" s="293"/>
    </row>
    <row r="840" spans="1:48" x14ac:dyDescent="0.2">
      <c r="A840" s="286"/>
      <c r="B840" s="317"/>
      <c r="C840" s="293"/>
      <c r="D840" s="293"/>
      <c r="E840" s="293"/>
      <c r="F840" s="293"/>
      <c r="G840" s="293" t="str">
        <f t="shared" si="50"/>
        <v>____</v>
      </c>
      <c r="H840" s="294"/>
      <c r="I840" s="294"/>
      <c r="J840" s="295"/>
      <c r="K840" s="293"/>
      <c r="L840" s="293"/>
      <c r="M840" s="293"/>
      <c r="N840" s="312">
        <f t="shared" si="51"/>
        <v>0</v>
      </c>
      <c r="O840" s="312">
        <f t="shared" si="52"/>
        <v>0</v>
      </c>
      <c r="P840" s="312"/>
      <c r="Q840" s="312"/>
      <c r="R840" s="312"/>
      <c r="S840" s="296"/>
      <c r="T840" s="296"/>
      <c r="U840" s="296"/>
      <c r="V840" s="296"/>
      <c r="W840" s="290"/>
      <c r="X840" s="290"/>
      <c r="Y840" s="313"/>
      <c r="Z840" s="313"/>
      <c r="AA840" s="313"/>
      <c r="AB840" s="313"/>
      <c r="AC840" s="313"/>
      <c r="AD840" s="293"/>
      <c r="AE840" s="293"/>
      <c r="AF840" s="293"/>
      <c r="AG840" s="293"/>
      <c r="AH840" s="293"/>
      <c r="AI840" s="293"/>
      <c r="AJ840" s="293"/>
      <c r="AK840" s="293"/>
      <c r="AL840" s="293"/>
      <c r="AM840" s="293"/>
      <c r="AN840" s="315"/>
      <c r="AO840" s="315"/>
      <c r="AP840" s="315"/>
      <c r="AQ840" s="293"/>
      <c r="AR840" s="293"/>
      <c r="AS840" s="316"/>
      <c r="AT840" s="316"/>
      <c r="AU840" s="293"/>
      <c r="AV840" s="293"/>
    </row>
    <row r="841" spans="1:48" x14ac:dyDescent="0.2">
      <c r="A841" s="286"/>
      <c r="B841" s="317"/>
      <c r="C841" s="293"/>
      <c r="D841" s="293"/>
      <c r="E841" s="293"/>
      <c r="F841" s="293"/>
      <c r="G841" s="293" t="str">
        <f t="shared" si="50"/>
        <v>____</v>
      </c>
      <c r="H841" s="294"/>
      <c r="I841" s="294"/>
      <c r="J841" s="295"/>
      <c r="K841" s="293"/>
      <c r="L841" s="293"/>
      <c r="M841" s="293"/>
      <c r="N841" s="312">
        <f t="shared" si="51"/>
        <v>0</v>
      </c>
      <c r="O841" s="312">
        <f t="shared" si="52"/>
        <v>0</v>
      </c>
      <c r="P841" s="312"/>
      <c r="Q841" s="312"/>
      <c r="R841" s="312"/>
      <c r="S841" s="296"/>
      <c r="T841" s="296"/>
      <c r="U841" s="296"/>
      <c r="V841" s="296"/>
      <c r="W841" s="290"/>
      <c r="X841" s="290"/>
      <c r="Y841" s="313"/>
      <c r="Z841" s="313"/>
      <c r="AA841" s="313"/>
      <c r="AB841" s="313"/>
      <c r="AC841" s="313"/>
      <c r="AD841" s="293"/>
      <c r="AE841" s="293"/>
      <c r="AF841" s="293"/>
      <c r="AG841" s="293"/>
      <c r="AH841" s="293"/>
      <c r="AI841" s="293"/>
      <c r="AJ841" s="293"/>
      <c r="AK841" s="293"/>
      <c r="AL841" s="293"/>
      <c r="AM841" s="293"/>
      <c r="AN841" s="315"/>
      <c r="AO841" s="315"/>
      <c r="AP841" s="315"/>
      <c r="AQ841" s="293"/>
      <c r="AR841" s="293"/>
      <c r="AS841" s="316"/>
      <c r="AT841" s="316"/>
      <c r="AU841" s="293"/>
      <c r="AV841" s="293"/>
    </row>
    <row r="842" spans="1:48" x14ac:dyDescent="0.2">
      <c r="A842" s="286"/>
      <c r="B842" s="317"/>
      <c r="C842" s="293"/>
      <c r="D842" s="293"/>
      <c r="E842" s="293"/>
      <c r="F842" s="293"/>
      <c r="G842" s="293" t="str">
        <f t="shared" si="50"/>
        <v>____</v>
      </c>
      <c r="H842" s="294"/>
      <c r="I842" s="294"/>
      <c r="J842" s="295"/>
      <c r="K842" s="293"/>
      <c r="L842" s="293"/>
      <c r="M842" s="293"/>
      <c r="N842" s="312">
        <f t="shared" si="51"/>
        <v>0</v>
      </c>
      <c r="O842" s="312">
        <f t="shared" si="52"/>
        <v>0</v>
      </c>
      <c r="P842" s="312"/>
      <c r="Q842" s="312"/>
      <c r="R842" s="312"/>
      <c r="S842" s="296"/>
      <c r="T842" s="296"/>
      <c r="U842" s="296"/>
      <c r="V842" s="296"/>
      <c r="W842" s="290"/>
      <c r="X842" s="290"/>
      <c r="Y842" s="313"/>
      <c r="Z842" s="313"/>
      <c r="AA842" s="313"/>
      <c r="AB842" s="313"/>
      <c r="AC842" s="313"/>
      <c r="AD842" s="293"/>
      <c r="AE842" s="293"/>
      <c r="AF842" s="293"/>
      <c r="AG842" s="293"/>
      <c r="AH842" s="293"/>
      <c r="AI842" s="293"/>
      <c r="AJ842" s="293"/>
      <c r="AK842" s="293"/>
      <c r="AL842" s="293"/>
      <c r="AM842" s="293"/>
      <c r="AN842" s="315"/>
      <c r="AO842" s="315"/>
      <c r="AP842" s="315"/>
      <c r="AQ842" s="293"/>
      <c r="AR842" s="293"/>
      <c r="AS842" s="316"/>
      <c r="AT842" s="316"/>
      <c r="AU842" s="293"/>
      <c r="AV842" s="293"/>
    </row>
    <row r="843" spans="1:48" x14ac:dyDescent="0.2">
      <c r="A843" s="286"/>
      <c r="B843" s="317"/>
      <c r="C843" s="293"/>
      <c r="D843" s="293"/>
      <c r="E843" s="293"/>
      <c r="F843" s="293"/>
      <c r="G843" s="293" t="str">
        <f t="shared" ref="G843:G906" si="53">CONCATENATE(B843,"_",C843,"_",D843,"_",E843,"_",F843)</f>
        <v>____</v>
      </c>
      <c r="H843" s="294"/>
      <c r="I843" s="294"/>
      <c r="J843" s="295"/>
      <c r="K843" s="293"/>
      <c r="L843" s="293"/>
      <c r="M843" s="293"/>
      <c r="N843" s="312">
        <f t="shared" si="51"/>
        <v>0</v>
      </c>
      <c r="O843" s="312">
        <f t="shared" si="52"/>
        <v>0</v>
      </c>
      <c r="P843" s="312"/>
      <c r="Q843" s="312"/>
      <c r="R843" s="312"/>
      <c r="S843" s="296"/>
      <c r="T843" s="296"/>
      <c r="U843" s="296"/>
      <c r="V843" s="296"/>
      <c r="W843" s="290"/>
      <c r="X843" s="290"/>
      <c r="Y843" s="313"/>
      <c r="Z843" s="313"/>
      <c r="AA843" s="313"/>
      <c r="AB843" s="313"/>
      <c r="AC843" s="313"/>
      <c r="AD843" s="293"/>
      <c r="AE843" s="293"/>
      <c r="AF843" s="293"/>
      <c r="AG843" s="293"/>
      <c r="AH843" s="293"/>
      <c r="AI843" s="293"/>
      <c r="AJ843" s="293"/>
      <c r="AK843" s="293"/>
      <c r="AL843" s="293"/>
      <c r="AM843" s="293"/>
      <c r="AN843" s="315"/>
      <c r="AO843" s="315"/>
      <c r="AP843" s="315"/>
      <c r="AQ843" s="293"/>
      <c r="AR843" s="293"/>
      <c r="AS843" s="316"/>
      <c r="AT843" s="316"/>
      <c r="AU843" s="293"/>
      <c r="AV843" s="293"/>
    </row>
    <row r="844" spans="1:48" x14ac:dyDescent="0.2">
      <c r="A844" s="286"/>
      <c r="B844" s="317"/>
      <c r="C844" s="293"/>
      <c r="D844" s="293"/>
      <c r="E844" s="293"/>
      <c r="F844" s="293"/>
      <c r="G844" s="293" t="str">
        <f t="shared" si="53"/>
        <v>____</v>
      </c>
      <c r="H844" s="294"/>
      <c r="I844" s="294"/>
      <c r="J844" s="295"/>
      <c r="K844" s="293"/>
      <c r="L844" s="293"/>
      <c r="M844" s="293"/>
      <c r="N844" s="312">
        <f t="shared" ref="N844:N907" si="54">$P843</f>
        <v>0</v>
      </c>
      <c r="O844" s="312">
        <f t="shared" ref="O844:O907" si="55">$Q843</f>
        <v>0</v>
      </c>
      <c r="P844" s="312"/>
      <c r="Q844" s="312"/>
      <c r="R844" s="312"/>
      <c r="S844" s="296"/>
      <c r="T844" s="296"/>
      <c r="U844" s="296"/>
      <c r="V844" s="296"/>
      <c r="W844" s="290"/>
      <c r="X844" s="290"/>
      <c r="Y844" s="313"/>
      <c r="Z844" s="313"/>
      <c r="AA844" s="313"/>
      <c r="AB844" s="313"/>
      <c r="AC844" s="313"/>
      <c r="AD844" s="293"/>
      <c r="AE844" s="293"/>
      <c r="AF844" s="293"/>
      <c r="AG844" s="293"/>
      <c r="AH844" s="293"/>
      <c r="AI844" s="293"/>
      <c r="AJ844" s="293"/>
      <c r="AK844" s="293"/>
      <c r="AL844" s="293"/>
      <c r="AM844" s="293"/>
      <c r="AN844" s="315"/>
      <c r="AO844" s="315"/>
      <c r="AP844" s="315"/>
      <c r="AQ844" s="293"/>
      <c r="AR844" s="293"/>
      <c r="AS844" s="316"/>
      <c r="AT844" s="316"/>
      <c r="AU844" s="293"/>
      <c r="AV844" s="293"/>
    </row>
    <row r="845" spans="1:48" x14ac:dyDescent="0.2">
      <c r="A845" s="286"/>
      <c r="B845" s="317"/>
      <c r="C845" s="293"/>
      <c r="D845" s="293"/>
      <c r="E845" s="293"/>
      <c r="F845" s="293"/>
      <c r="G845" s="293" t="str">
        <f t="shared" si="53"/>
        <v>____</v>
      </c>
      <c r="H845" s="294"/>
      <c r="I845" s="294"/>
      <c r="J845" s="295"/>
      <c r="K845" s="293"/>
      <c r="L845" s="293"/>
      <c r="M845" s="293"/>
      <c r="N845" s="312">
        <f t="shared" si="54"/>
        <v>0</v>
      </c>
      <c r="O845" s="312">
        <f t="shared" si="55"/>
        <v>0</v>
      </c>
      <c r="P845" s="312"/>
      <c r="Q845" s="312"/>
      <c r="R845" s="312"/>
      <c r="S845" s="296"/>
      <c r="T845" s="296"/>
      <c r="U845" s="296"/>
      <c r="V845" s="296"/>
      <c r="W845" s="290"/>
      <c r="X845" s="290"/>
      <c r="Y845" s="313"/>
      <c r="Z845" s="313"/>
      <c r="AA845" s="313"/>
      <c r="AB845" s="313"/>
      <c r="AC845" s="313"/>
      <c r="AD845" s="293"/>
      <c r="AE845" s="293"/>
      <c r="AF845" s="293"/>
      <c r="AG845" s="293"/>
      <c r="AH845" s="293"/>
      <c r="AI845" s="293"/>
      <c r="AJ845" s="293"/>
      <c r="AK845" s="293"/>
      <c r="AL845" s="293"/>
      <c r="AM845" s="293"/>
      <c r="AN845" s="315"/>
      <c r="AO845" s="315"/>
      <c r="AP845" s="315"/>
      <c r="AQ845" s="293"/>
      <c r="AR845" s="293"/>
      <c r="AS845" s="316"/>
      <c r="AT845" s="316"/>
      <c r="AU845" s="293"/>
      <c r="AV845" s="293"/>
    </row>
    <row r="846" spans="1:48" x14ac:dyDescent="0.2">
      <c r="A846" s="286"/>
      <c r="B846" s="317"/>
      <c r="C846" s="293"/>
      <c r="D846" s="293"/>
      <c r="E846" s="293"/>
      <c r="F846" s="293"/>
      <c r="G846" s="293" t="str">
        <f t="shared" si="53"/>
        <v>____</v>
      </c>
      <c r="H846" s="294"/>
      <c r="I846" s="294"/>
      <c r="J846" s="295"/>
      <c r="K846" s="293"/>
      <c r="L846" s="293"/>
      <c r="M846" s="293"/>
      <c r="N846" s="312">
        <f t="shared" si="54"/>
        <v>0</v>
      </c>
      <c r="O846" s="312">
        <f t="shared" si="55"/>
        <v>0</v>
      </c>
      <c r="P846" s="312"/>
      <c r="Q846" s="312"/>
      <c r="R846" s="312"/>
      <c r="S846" s="296"/>
      <c r="T846" s="296"/>
      <c r="U846" s="296"/>
      <c r="V846" s="296"/>
      <c r="W846" s="290"/>
      <c r="X846" s="290"/>
      <c r="Y846" s="313"/>
      <c r="Z846" s="313"/>
      <c r="AA846" s="313"/>
      <c r="AB846" s="313"/>
      <c r="AC846" s="313"/>
      <c r="AD846" s="293"/>
      <c r="AE846" s="293"/>
      <c r="AF846" s="293"/>
      <c r="AG846" s="293"/>
      <c r="AH846" s="293"/>
      <c r="AI846" s="293"/>
      <c r="AJ846" s="293"/>
      <c r="AK846" s="293"/>
      <c r="AL846" s="293"/>
      <c r="AM846" s="293"/>
      <c r="AN846" s="315"/>
      <c r="AO846" s="315"/>
      <c r="AP846" s="315"/>
      <c r="AQ846" s="293"/>
      <c r="AR846" s="293"/>
      <c r="AS846" s="316"/>
      <c r="AT846" s="316"/>
      <c r="AU846" s="293"/>
      <c r="AV846" s="293"/>
    </row>
    <row r="847" spans="1:48" x14ac:dyDescent="0.2">
      <c r="A847" s="286"/>
      <c r="B847" s="317"/>
      <c r="C847" s="293"/>
      <c r="D847" s="293"/>
      <c r="E847" s="293"/>
      <c r="F847" s="293"/>
      <c r="G847" s="293" t="str">
        <f t="shared" si="53"/>
        <v>____</v>
      </c>
      <c r="H847" s="294"/>
      <c r="I847" s="294"/>
      <c r="J847" s="295"/>
      <c r="K847" s="293"/>
      <c r="L847" s="293"/>
      <c r="M847" s="293"/>
      <c r="N847" s="312">
        <f t="shared" si="54"/>
        <v>0</v>
      </c>
      <c r="O847" s="312">
        <f t="shared" si="55"/>
        <v>0</v>
      </c>
      <c r="P847" s="312"/>
      <c r="Q847" s="312"/>
      <c r="R847" s="312"/>
      <c r="S847" s="296"/>
      <c r="T847" s="296"/>
      <c r="U847" s="296"/>
      <c r="V847" s="296"/>
      <c r="W847" s="290"/>
      <c r="X847" s="290"/>
      <c r="Y847" s="313"/>
      <c r="Z847" s="313"/>
      <c r="AA847" s="313"/>
      <c r="AB847" s="313"/>
      <c r="AC847" s="313"/>
      <c r="AD847" s="293"/>
      <c r="AE847" s="293"/>
      <c r="AF847" s="293"/>
      <c r="AG847" s="293"/>
      <c r="AH847" s="293"/>
      <c r="AI847" s="293"/>
      <c r="AJ847" s="293"/>
      <c r="AK847" s="293"/>
      <c r="AL847" s="293"/>
      <c r="AM847" s="293"/>
      <c r="AN847" s="315"/>
      <c r="AO847" s="315"/>
      <c r="AP847" s="315"/>
      <c r="AQ847" s="293"/>
      <c r="AR847" s="293"/>
      <c r="AS847" s="316"/>
      <c r="AT847" s="316"/>
      <c r="AU847" s="293"/>
      <c r="AV847" s="293"/>
    </row>
    <row r="848" spans="1:48" x14ac:dyDescent="0.2">
      <c r="A848" s="286"/>
      <c r="B848" s="317"/>
      <c r="C848" s="293"/>
      <c r="D848" s="293"/>
      <c r="E848" s="293"/>
      <c r="F848" s="293"/>
      <c r="G848" s="293" t="str">
        <f t="shared" si="53"/>
        <v>____</v>
      </c>
      <c r="H848" s="294"/>
      <c r="I848" s="294"/>
      <c r="J848" s="295"/>
      <c r="K848" s="293"/>
      <c r="L848" s="293"/>
      <c r="M848" s="293"/>
      <c r="N848" s="312">
        <f t="shared" si="54"/>
        <v>0</v>
      </c>
      <c r="O848" s="312">
        <f t="shared" si="55"/>
        <v>0</v>
      </c>
      <c r="P848" s="312"/>
      <c r="Q848" s="312"/>
      <c r="R848" s="312"/>
      <c r="S848" s="296"/>
      <c r="T848" s="296"/>
      <c r="U848" s="296"/>
      <c r="V848" s="296"/>
      <c r="W848" s="290"/>
      <c r="X848" s="290"/>
      <c r="Y848" s="313"/>
      <c r="Z848" s="313"/>
      <c r="AA848" s="313"/>
      <c r="AB848" s="313"/>
      <c r="AC848" s="313"/>
      <c r="AD848" s="293"/>
      <c r="AE848" s="293"/>
      <c r="AF848" s="293"/>
      <c r="AG848" s="293"/>
      <c r="AH848" s="293"/>
      <c r="AI848" s="293"/>
      <c r="AJ848" s="293"/>
      <c r="AK848" s="293"/>
      <c r="AL848" s="293"/>
      <c r="AM848" s="293"/>
      <c r="AN848" s="315"/>
      <c r="AO848" s="315"/>
      <c r="AP848" s="315"/>
      <c r="AQ848" s="293"/>
      <c r="AR848" s="293"/>
      <c r="AS848" s="316"/>
      <c r="AT848" s="316"/>
      <c r="AU848" s="293"/>
      <c r="AV848" s="293"/>
    </row>
    <row r="849" spans="1:48" x14ac:dyDescent="0.2">
      <c r="A849" s="286"/>
      <c r="B849" s="317"/>
      <c r="C849" s="293"/>
      <c r="D849" s="293"/>
      <c r="E849" s="293"/>
      <c r="F849" s="293"/>
      <c r="G849" s="293" t="str">
        <f t="shared" si="53"/>
        <v>____</v>
      </c>
      <c r="H849" s="294"/>
      <c r="I849" s="294"/>
      <c r="J849" s="295"/>
      <c r="K849" s="293"/>
      <c r="L849" s="293"/>
      <c r="M849" s="293"/>
      <c r="N849" s="312">
        <f t="shared" si="54"/>
        <v>0</v>
      </c>
      <c r="O849" s="312">
        <f t="shared" si="55"/>
        <v>0</v>
      </c>
      <c r="P849" s="312"/>
      <c r="Q849" s="312"/>
      <c r="R849" s="312"/>
      <c r="S849" s="296"/>
      <c r="T849" s="296"/>
      <c r="U849" s="296"/>
      <c r="V849" s="296"/>
      <c r="W849" s="290"/>
      <c r="X849" s="290"/>
      <c r="Y849" s="313"/>
      <c r="Z849" s="313"/>
      <c r="AA849" s="313"/>
      <c r="AB849" s="313"/>
      <c r="AC849" s="313"/>
      <c r="AD849" s="293"/>
      <c r="AE849" s="293"/>
      <c r="AF849" s="293"/>
      <c r="AG849" s="293"/>
      <c r="AH849" s="293"/>
      <c r="AI849" s="293"/>
      <c r="AJ849" s="293"/>
      <c r="AK849" s="293"/>
      <c r="AL849" s="293"/>
      <c r="AM849" s="293"/>
      <c r="AN849" s="315"/>
      <c r="AO849" s="315"/>
      <c r="AP849" s="315"/>
      <c r="AQ849" s="293"/>
      <c r="AR849" s="293"/>
      <c r="AS849" s="316"/>
      <c r="AT849" s="316"/>
      <c r="AU849" s="293"/>
      <c r="AV849" s="293"/>
    </row>
    <row r="850" spans="1:48" x14ac:dyDescent="0.2">
      <c r="A850" s="286"/>
      <c r="B850" s="317"/>
      <c r="C850" s="293"/>
      <c r="D850" s="293"/>
      <c r="E850" s="293"/>
      <c r="F850" s="293"/>
      <c r="G850" s="293" t="str">
        <f t="shared" si="53"/>
        <v>____</v>
      </c>
      <c r="H850" s="294"/>
      <c r="I850" s="294"/>
      <c r="J850" s="295"/>
      <c r="K850" s="293"/>
      <c r="L850" s="293"/>
      <c r="M850" s="293"/>
      <c r="N850" s="312">
        <f t="shared" si="54"/>
        <v>0</v>
      </c>
      <c r="O850" s="312">
        <f t="shared" si="55"/>
        <v>0</v>
      </c>
      <c r="P850" s="312"/>
      <c r="Q850" s="312"/>
      <c r="R850" s="312"/>
      <c r="S850" s="296"/>
      <c r="T850" s="296"/>
      <c r="U850" s="296"/>
      <c r="V850" s="296"/>
      <c r="W850" s="290"/>
      <c r="X850" s="290"/>
      <c r="Y850" s="313"/>
      <c r="Z850" s="313"/>
      <c r="AA850" s="313"/>
      <c r="AB850" s="313"/>
      <c r="AC850" s="313"/>
      <c r="AD850" s="293"/>
      <c r="AE850" s="293"/>
      <c r="AF850" s="293"/>
      <c r="AG850" s="293"/>
      <c r="AH850" s="293"/>
      <c r="AI850" s="293"/>
      <c r="AJ850" s="293"/>
      <c r="AK850" s="293"/>
      <c r="AL850" s="293"/>
      <c r="AM850" s="293"/>
      <c r="AN850" s="315"/>
      <c r="AO850" s="315"/>
      <c r="AP850" s="315"/>
      <c r="AQ850" s="293"/>
      <c r="AR850" s="293"/>
      <c r="AS850" s="316"/>
      <c r="AT850" s="316"/>
      <c r="AU850" s="293"/>
      <c r="AV850" s="293"/>
    </row>
    <row r="851" spans="1:48" x14ac:dyDescent="0.2">
      <c r="A851" s="286"/>
      <c r="B851" s="317"/>
      <c r="C851" s="293"/>
      <c r="D851" s="293"/>
      <c r="E851" s="293"/>
      <c r="F851" s="293"/>
      <c r="G851" s="293" t="str">
        <f t="shared" si="53"/>
        <v>____</v>
      </c>
      <c r="H851" s="294"/>
      <c r="I851" s="294"/>
      <c r="J851" s="295"/>
      <c r="K851" s="293"/>
      <c r="L851" s="293"/>
      <c r="M851" s="293"/>
      <c r="N851" s="312">
        <f t="shared" si="54"/>
        <v>0</v>
      </c>
      <c r="O851" s="312">
        <f t="shared" si="55"/>
        <v>0</v>
      </c>
      <c r="P851" s="312"/>
      <c r="Q851" s="312"/>
      <c r="R851" s="312"/>
      <c r="S851" s="296"/>
      <c r="T851" s="296"/>
      <c r="U851" s="296"/>
      <c r="V851" s="296"/>
      <c r="W851" s="290"/>
      <c r="X851" s="290"/>
      <c r="Y851" s="313"/>
      <c r="Z851" s="313"/>
      <c r="AA851" s="313"/>
      <c r="AB851" s="313"/>
      <c r="AC851" s="313"/>
      <c r="AD851" s="293"/>
      <c r="AE851" s="293"/>
      <c r="AF851" s="293"/>
      <c r="AG851" s="293"/>
      <c r="AH851" s="293"/>
      <c r="AI851" s="293"/>
      <c r="AJ851" s="293"/>
      <c r="AK851" s="293"/>
      <c r="AL851" s="293"/>
      <c r="AM851" s="293"/>
      <c r="AN851" s="315"/>
      <c r="AO851" s="315"/>
      <c r="AP851" s="315"/>
      <c r="AQ851" s="293"/>
      <c r="AR851" s="293"/>
      <c r="AS851" s="316"/>
      <c r="AT851" s="316"/>
      <c r="AU851" s="293"/>
      <c r="AV851" s="293"/>
    </row>
    <row r="852" spans="1:48" x14ac:dyDescent="0.2">
      <c r="A852" s="286"/>
      <c r="B852" s="317"/>
      <c r="C852" s="293"/>
      <c r="D852" s="293"/>
      <c r="E852" s="293"/>
      <c r="F852" s="293"/>
      <c r="G852" s="293" t="str">
        <f t="shared" si="53"/>
        <v>____</v>
      </c>
      <c r="H852" s="294"/>
      <c r="I852" s="294"/>
      <c r="J852" s="295"/>
      <c r="K852" s="293"/>
      <c r="L852" s="293"/>
      <c r="M852" s="293"/>
      <c r="N852" s="312">
        <f t="shared" si="54"/>
        <v>0</v>
      </c>
      <c r="O852" s="312">
        <f t="shared" si="55"/>
        <v>0</v>
      </c>
      <c r="P852" s="312"/>
      <c r="Q852" s="312"/>
      <c r="R852" s="312"/>
      <c r="S852" s="296"/>
      <c r="T852" s="296"/>
      <c r="U852" s="296"/>
      <c r="V852" s="296"/>
      <c r="W852" s="290"/>
      <c r="X852" s="290"/>
      <c r="Y852" s="313"/>
      <c r="Z852" s="313"/>
      <c r="AA852" s="313"/>
      <c r="AB852" s="313"/>
      <c r="AC852" s="313"/>
      <c r="AD852" s="293"/>
      <c r="AE852" s="293"/>
      <c r="AF852" s="293"/>
      <c r="AG852" s="293"/>
      <c r="AH852" s="293"/>
      <c r="AI852" s="293"/>
      <c r="AJ852" s="293"/>
      <c r="AK852" s="293"/>
      <c r="AL852" s="293"/>
      <c r="AM852" s="293"/>
      <c r="AN852" s="315"/>
      <c r="AO852" s="315"/>
      <c r="AP852" s="315"/>
      <c r="AQ852" s="293"/>
      <c r="AR852" s="293"/>
      <c r="AS852" s="316"/>
      <c r="AT852" s="316"/>
      <c r="AU852" s="293"/>
      <c r="AV852" s="293"/>
    </row>
    <row r="853" spans="1:48" x14ac:dyDescent="0.2">
      <c r="A853" s="286"/>
      <c r="B853" s="317"/>
      <c r="C853" s="293"/>
      <c r="D853" s="293"/>
      <c r="E853" s="293"/>
      <c r="F853" s="293"/>
      <c r="G853" s="293" t="str">
        <f t="shared" si="53"/>
        <v>____</v>
      </c>
      <c r="H853" s="294"/>
      <c r="I853" s="294"/>
      <c r="J853" s="295"/>
      <c r="K853" s="293"/>
      <c r="L853" s="293"/>
      <c r="M853" s="293"/>
      <c r="N853" s="312">
        <f t="shared" si="54"/>
        <v>0</v>
      </c>
      <c r="O853" s="312">
        <f t="shared" si="55"/>
        <v>0</v>
      </c>
      <c r="P853" s="312"/>
      <c r="Q853" s="312"/>
      <c r="R853" s="312"/>
      <c r="S853" s="296"/>
      <c r="T853" s="296"/>
      <c r="U853" s="296"/>
      <c r="V853" s="296"/>
      <c r="W853" s="290"/>
      <c r="X853" s="290"/>
      <c r="Y853" s="313"/>
      <c r="Z853" s="313"/>
      <c r="AA853" s="313"/>
      <c r="AB853" s="313"/>
      <c r="AC853" s="313"/>
      <c r="AD853" s="293"/>
      <c r="AE853" s="293"/>
      <c r="AF853" s="293"/>
      <c r="AG853" s="293"/>
      <c r="AH853" s="293"/>
      <c r="AI853" s="293"/>
      <c r="AJ853" s="293"/>
      <c r="AK853" s="293"/>
      <c r="AL853" s="293"/>
      <c r="AM853" s="293"/>
      <c r="AN853" s="315"/>
      <c r="AO853" s="315"/>
      <c r="AP853" s="315"/>
      <c r="AQ853" s="293"/>
      <c r="AR853" s="293"/>
      <c r="AS853" s="316"/>
      <c r="AT853" s="316"/>
      <c r="AU853" s="293"/>
      <c r="AV853" s="293"/>
    </row>
    <row r="854" spans="1:48" x14ac:dyDescent="0.2">
      <c r="A854" s="286"/>
      <c r="B854" s="317"/>
      <c r="C854" s="293"/>
      <c r="D854" s="293"/>
      <c r="E854" s="293"/>
      <c r="F854" s="293"/>
      <c r="G854" s="293" t="str">
        <f t="shared" si="53"/>
        <v>____</v>
      </c>
      <c r="H854" s="294"/>
      <c r="I854" s="294"/>
      <c r="J854" s="295"/>
      <c r="K854" s="293"/>
      <c r="L854" s="293"/>
      <c r="M854" s="293"/>
      <c r="N854" s="312">
        <f t="shared" si="54"/>
        <v>0</v>
      </c>
      <c r="O854" s="312">
        <f t="shared" si="55"/>
        <v>0</v>
      </c>
      <c r="P854" s="312"/>
      <c r="Q854" s="312"/>
      <c r="R854" s="312"/>
      <c r="S854" s="296"/>
      <c r="T854" s="296"/>
      <c r="U854" s="296"/>
      <c r="V854" s="296"/>
      <c r="W854" s="290"/>
      <c r="X854" s="290"/>
      <c r="Y854" s="313"/>
      <c r="Z854" s="313"/>
      <c r="AA854" s="313"/>
      <c r="AB854" s="313"/>
      <c r="AC854" s="313"/>
      <c r="AD854" s="293"/>
      <c r="AE854" s="293"/>
      <c r="AF854" s="293"/>
      <c r="AG854" s="293"/>
      <c r="AH854" s="293"/>
      <c r="AI854" s="293"/>
      <c r="AJ854" s="293"/>
      <c r="AK854" s="293"/>
      <c r="AL854" s="293"/>
      <c r="AM854" s="293"/>
      <c r="AN854" s="315"/>
      <c r="AO854" s="315"/>
      <c r="AP854" s="315"/>
      <c r="AQ854" s="293"/>
      <c r="AR854" s="293"/>
      <c r="AS854" s="316"/>
      <c r="AT854" s="316"/>
      <c r="AU854" s="293"/>
      <c r="AV854" s="293"/>
    </row>
    <row r="855" spans="1:48" x14ac:dyDescent="0.2">
      <c r="A855" s="286"/>
      <c r="B855" s="317"/>
      <c r="C855" s="293"/>
      <c r="D855" s="293"/>
      <c r="E855" s="293"/>
      <c r="F855" s="293"/>
      <c r="G855" s="293" t="str">
        <f t="shared" si="53"/>
        <v>____</v>
      </c>
      <c r="H855" s="294"/>
      <c r="I855" s="294"/>
      <c r="J855" s="295"/>
      <c r="K855" s="293"/>
      <c r="L855" s="293"/>
      <c r="M855" s="293"/>
      <c r="N855" s="312">
        <f t="shared" si="54"/>
        <v>0</v>
      </c>
      <c r="O855" s="312">
        <f t="shared" si="55"/>
        <v>0</v>
      </c>
      <c r="P855" s="312"/>
      <c r="Q855" s="312"/>
      <c r="R855" s="312"/>
      <c r="S855" s="296"/>
      <c r="T855" s="296"/>
      <c r="U855" s="296"/>
      <c r="V855" s="296"/>
      <c r="W855" s="290"/>
      <c r="X855" s="290"/>
      <c r="Y855" s="313"/>
      <c r="Z855" s="313"/>
      <c r="AA855" s="313"/>
      <c r="AB855" s="313"/>
      <c r="AC855" s="313"/>
      <c r="AD855" s="293"/>
      <c r="AE855" s="293"/>
      <c r="AF855" s="293"/>
      <c r="AG855" s="293"/>
      <c r="AH855" s="293"/>
      <c r="AI855" s="293"/>
      <c r="AJ855" s="293"/>
      <c r="AK855" s="293"/>
      <c r="AL855" s="293"/>
      <c r="AM855" s="293"/>
      <c r="AN855" s="315"/>
      <c r="AO855" s="315"/>
      <c r="AP855" s="315"/>
      <c r="AQ855" s="293"/>
      <c r="AR855" s="293"/>
      <c r="AS855" s="316"/>
      <c r="AT855" s="316"/>
      <c r="AU855" s="293"/>
      <c r="AV855" s="293"/>
    </row>
    <row r="856" spans="1:48" x14ac:dyDescent="0.2">
      <c r="A856" s="286"/>
      <c r="B856" s="317"/>
      <c r="C856" s="293"/>
      <c r="D856" s="293"/>
      <c r="E856" s="293"/>
      <c r="F856" s="293"/>
      <c r="G856" s="293" t="str">
        <f t="shared" si="53"/>
        <v>____</v>
      </c>
      <c r="H856" s="294"/>
      <c r="I856" s="294"/>
      <c r="J856" s="295"/>
      <c r="K856" s="293"/>
      <c r="L856" s="293"/>
      <c r="M856" s="293"/>
      <c r="N856" s="312">
        <f t="shared" si="54"/>
        <v>0</v>
      </c>
      <c r="O856" s="312">
        <f t="shared" si="55"/>
        <v>0</v>
      </c>
      <c r="P856" s="312"/>
      <c r="Q856" s="312"/>
      <c r="R856" s="312"/>
      <c r="S856" s="296"/>
      <c r="T856" s="296"/>
      <c r="U856" s="296"/>
      <c r="V856" s="296"/>
      <c r="W856" s="290"/>
      <c r="X856" s="290"/>
      <c r="Y856" s="313"/>
      <c r="Z856" s="313"/>
      <c r="AA856" s="313"/>
      <c r="AB856" s="313"/>
      <c r="AC856" s="313"/>
      <c r="AD856" s="293"/>
      <c r="AE856" s="293"/>
      <c r="AF856" s="293"/>
      <c r="AG856" s="293"/>
      <c r="AH856" s="293"/>
      <c r="AI856" s="293"/>
      <c r="AJ856" s="293"/>
      <c r="AK856" s="293"/>
      <c r="AL856" s="293"/>
      <c r="AM856" s="293"/>
      <c r="AN856" s="315"/>
      <c r="AO856" s="315"/>
      <c r="AP856" s="315"/>
      <c r="AQ856" s="293"/>
      <c r="AR856" s="293"/>
      <c r="AS856" s="316"/>
      <c r="AT856" s="316"/>
      <c r="AU856" s="293"/>
      <c r="AV856" s="293"/>
    </row>
    <row r="857" spans="1:48" x14ac:dyDescent="0.2">
      <c r="A857" s="286"/>
      <c r="B857" s="317"/>
      <c r="C857" s="293"/>
      <c r="D857" s="293"/>
      <c r="E857" s="293"/>
      <c r="F857" s="293"/>
      <c r="G857" s="293" t="str">
        <f t="shared" si="53"/>
        <v>____</v>
      </c>
      <c r="H857" s="294"/>
      <c r="I857" s="294"/>
      <c r="J857" s="295"/>
      <c r="K857" s="293"/>
      <c r="L857" s="293"/>
      <c r="M857" s="293"/>
      <c r="N857" s="312">
        <f t="shared" si="54"/>
        <v>0</v>
      </c>
      <c r="O857" s="312">
        <f t="shared" si="55"/>
        <v>0</v>
      </c>
      <c r="P857" s="312"/>
      <c r="Q857" s="312"/>
      <c r="R857" s="312"/>
      <c r="S857" s="296"/>
      <c r="T857" s="296"/>
      <c r="U857" s="296"/>
      <c r="V857" s="296"/>
      <c r="W857" s="290"/>
      <c r="X857" s="290"/>
      <c r="Y857" s="313"/>
      <c r="Z857" s="313"/>
      <c r="AA857" s="313"/>
      <c r="AB857" s="313"/>
      <c r="AC857" s="313"/>
      <c r="AD857" s="293"/>
      <c r="AE857" s="293"/>
      <c r="AF857" s="293"/>
      <c r="AG857" s="293"/>
      <c r="AH857" s="293"/>
      <c r="AI857" s="293"/>
      <c r="AJ857" s="293"/>
      <c r="AK857" s="293"/>
      <c r="AL857" s="293"/>
      <c r="AM857" s="293"/>
      <c r="AN857" s="315"/>
      <c r="AO857" s="315"/>
      <c r="AP857" s="315"/>
      <c r="AQ857" s="293"/>
      <c r="AR857" s="293"/>
      <c r="AS857" s="316"/>
      <c r="AT857" s="316"/>
      <c r="AU857" s="293"/>
      <c r="AV857" s="293"/>
    </row>
    <row r="858" spans="1:48" x14ac:dyDescent="0.2">
      <c r="A858" s="286"/>
      <c r="B858" s="317"/>
      <c r="C858" s="293"/>
      <c r="D858" s="293"/>
      <c r="E858" s="293"/>
      <c r="F858" s="293"/>
      <c r="G858" s="293" t="str">
        <f t="shared" si="53"/>
        <v>____</v>
      </c>
      <c r="H858" s="294"/>
      <c r="I858" s="294"/>
      <c r="J858" s="295"/>
      <c r="K858" s="293"/>
      <c r="L858" s="293"/>
      <c r="M858" s="293"/>
      <c r="N858" s="312">
        <f t="shared" si="54"/>
        <v>0</v>
      </c>
      <c r="O858" s="312">
        <f t="shared" si="55"/>
        <v>0</v>
      </c>
      <c r="P858" s="312"/>
      <c r="Q858" s="312"/>
      <c r="R858" s="312"/>
      <c r="S858" s="296"/>
      <c r="T858" s="296"/>
      <c r="U858" s="296"/>
      <c r="V858" s="296"/>
      <c r="W858" s="290"/>
      <c r="X858" s="290"/>
      <c r="Y858" s="313"/>
      <c r="Z858" s="313"/>
      <c r="AA858" s="313"/>
      <c r="AB858" s="313"/>
      <c r="AC858" s="313"/>
      <c r="AD858" s="293"/>
      <c r="AE858" s="293"/>
      <c r="AF858" s="293"/>
      <c r="AG858" s="293"/>
      <c r="AH858" s="293"/>
      <c r="AI858" s="293"/>
      <c r="AJ858" s="293"/>
      <c r="AK858" s="293"/>
      <c r="AL858" s="293"/>
      <c r="AM858" s="293"/>
      <c r="AN858" s="315"/>
      <c r="AO858" s="315"/>
      <c r="AP858" s="315"/>
      <c r="AQ858" s="293"/>
      <c r="AR858" s="293"/>
      <c r="AS858" s="316"/>
      <c r="AT858" s="316"/>
      <c r="AU858" s="293"/>
      <c r="AV858" s="293"/>
    </row>
    <row r="859" spans="1:48" x14ac:dyDescent="0.2">
      <c r="A859" s="286"/>
      <c r="B859" s="317"/>
      <c r="C859" s="293"/>
      <c r="D859" s="293"/>
      <c r="E859" s="293"/>
      <c r="F859" s="293"/>
      <c r="G859" s="293" t="str">
        <f t="shared" si="53"/>
        <v>____</v>
      </c>
      <c r="H859" s="294"/>
      <c r="I859" s="294"/>
      <c r="J859" s="295"/>
      <c r="K859" s="293"/>
      <c r="L859" s="293"/>
      <c r="M859" s="293"/>
      <c r="N859" s="312">
        <f t="shared" si="54"/>
        <v>0</v>
      </c>
      <c r="O859" s="312">
        <f t="shared" si="55"/>
        <v>0</v>
      </c>
      <c r="P859" s="312"/>
      <c r="Q859" s="312"/>
      <c r="R859" s="312"/>
      <c r="S859" s="296"/>
      <c r="T859" s="296"/>
      <c r="U859" s="296"/>
      <c r="V859" s="296"/>
      <c r="W859" s="290"/>
      <c r="X859" s="290"/>
      <c r="Y859" s="313"/>
      <c r="Z859" s="313"/>
      <c r="AA859" s="313"/>
      <c r="AB859" s="313"/>
      <c r="AC859" s="313"/>
      <c r="AD859" s="293"/>
      <c r="AE859" s="293"/>
      <c r="AF859" s="293"/>
      <c r="AG859" s="293"/>
      <c r="AH859" s="293"/>
      <c r="AI859" s="293"/>
      <c r="AJ859" s="293"/>
      <c r="AK859" s="293"/>
      <c r="AL859" s="293"/>
      <c r="AM859" s="293"/>
      <c r="AN859" s="315"/>
      <c r="AO859" s="315"/>
      <c r="AP859" s="315"/>
      <c r="AQ859" s="293"/>
      <c r="AR859" s="293"/>
      <c r="AS859" s="316"/>
      <c r="AT859" s="316"/>
      <c r="AU859" s="293"/>
      <c r="AV859" s="293"/>
    </row>
    <row r="860" spans="1:48" x14ac:dyDescent="0.2">
      <c r="A860" s="286"/>
      <c r="B860" s="317"/>
      <c r="C860" s="293"/>
      <c r="D860" s="293"/>
      <c r="E860" s="293"/>
      <c r="F860" s="293"/>
      <c r="G860" s="293" t="str">
        <f t="shared" si="53"/>
        <v>____</v>
      </c>
      <c r="H860" s="294"/>
      <c r="I860" s="294"/>
      <c r="J860" s="295"/>
      <c r="K860" s="293"/>
      <c r="L860" s="293"/>
      <c r="M860" s="293"/>
      <c r="N860" s="312">
        <f t="shared" si="54"/>
        <v>0</v>
      </c>
      <c r="O860" s="312">
        <f t="shared" si="55"/>
        <v>0</v>
      </c>
      <c r="P860" s="312"/>
      <c r="Q860" s="312"/>
      <c r="R860" s="312"/>
      <c r="S860" s="296"/>
      <c r="T860" s="296"/>
      <c r="U860" s="296"/>
      <c r="V860" s="296"/>
      <c r="W860" s="290"/>
      <c r="X860" s="290"/>
      <c r="Y860" s="313"/>
      <c r="Z860" s="313"/>
      <c r="AA860" s="313"/>
      <c r="AB860" s="313"/>
      <c r="AC860" s="313"/>
      <c r="AD860" s="293"/>
      <c r="AE860" s="293"/>
      <c r="AF860" s="293"/>
      <c r="AG860" s="293"/>
      <c r="AH860" s="293"/>
      <c r="AI860" s="293"/>
      <c r="AJ860" s="293"/>
      <c r="AK860" s="293"/>
      <c r="AL860" s="293"/>
      <c r="AM860" s="293"/>
      <c r="AN860" s="315"/>
      <c r="AO860" s="315"/>
      <c r="AP860" s="315"/>
      <c r="AQ860" s="293"/>
      <c r="AR860" s="293"/>
      <c r="AS860" s="316"/>
      <c r="AT860" s="316"/>
      <c r="AU860" s="293"/>
      <c r="AV860" s="293"/>
    </row>
    <row r="861" spans="1:48" x14ac:dyDescent="0.2">
      <c r="A861" s="286"/>
      <c r="B861" s="317"/>
      <c r="C861" s="293"/>
      <c r="D861" s="293"/>
      <c r="E861" s="293"/>
      <c r="F861" s="293"/>
      <c r="G861" s="293" t="str">
        <f t="shared" si="53"/>
        <v>____</v>
      </c>
      <c r="H861" s="294"/>
      <c r="I861" s="294"/>
      <c r="J861" s="295"/>
      <c r="K861" s="293"/>
      <c r="L861" s="293"/>
      <c r="M861" s="293"/>
      <c r="N861" s="312">
        <f t="shared" si="54"/>
        <v>0</v>
      </c>
      <c r="O861" s="312">
        <f t="shared" si="55"/>
        <v>0</v>
      </c>
      <c r="P861" s="312"/>
      <c r="Q861" s="312"/>
      <c r="R861" s="312"/>
      <c r="S861" s="296"/>
      <c r="T861" s="296"/>
      <c r="U861" s="296"/>
      <c r="V861" s="296"/>
      <c r="W861" s="290"/>
      <c r="X861" s="290"/>
      <c r="Y861" s="313"/>
      <c r="Z861" s="313"/>
      <c r="AA861" s="313"/>
      <c r="AB861" s="313"/>
      <c r="AC861" s="313"/>
      <c r="AD861" s="293"/>
      <c r="AE861" s="293"/>
      <c r="AF861" s="293"/>
      <c r="AG861" s="293"/>
      <c r="AH861" s="293"/>
      <c r="AI861" s="293"/>
      <c r="AJ861" s="293"/>
      <c r="AK861" s="293"/>
      <c r="AL861" s="293"/>
      <c r="AM861" s="293"/>
      <c r="AN861" s="315"/>
      <c r="AO861" s="315"/>
      <c r="AP861" s="315"/>
      <c r="AQ861" s="293"/>
      <c r="AR861" s="293"/>
      <c r="AS861" s="316"/>
      <c r="AT861" s="316"/>
      <c r="AU861" s="293"/>
      <c r="AV861" s="293"/>
    </row>
    <row r="862" spans="1:48" x14ac:dyDescent="0.2">
      <c r="A862" s="286"/>
      <c r="B862" s="317"/>
      <c r="C862" s="293"/>
      <c r="D862" s="293"/>
      <c r="E862" s="293"/>
      <c r="F862" s="293"/>
      <c r="G862" s="293" t="str">
        <f t="shared" si="53"/>
        <v>____</v>
      </c>
      <c r="H862" s="294"/>
      <c r="I862" s="294"/>
      <c r="J862" s="295"/>
      <c r="K862" s="293"/>
      <c r="L862" s="293"/>
      <c r="M862" s="293"/>
      <c r="N862" s="312">
        <f t="shared" si="54"/>
        <v>0</v>
      </c>
      <c r="O862" s="312">
        <f t="shared" si="55"/>
        <v>0</v>
      </c>
      <c r="P862" s="312"/>
      <c r="Q862" s="312"/>
      <c r="R862" s="312"/>
      <c r="S862" s="296"/>
      <c r="T862" s="296"/>
      <c r="U862" s="296"/>
      <c r="V862" s="296"/>
      <c r="W862" s="290"/>
      <c r="X862" s="290"/>
      <c r="Y862" s="313"/>
      <c r="Z862" s="313"/>
      <c r="AA862" s="313"/>
      <c r="AB862" s="313"/>
      <c r="AC862" s="313"/>
      <c r="AD862" s="293"/>
      <c r="AE862" s="293"/>
      <c r="AF862" s="293"/>
      <c r="AG862" s="293"/>
      <c r="AH862" s="293"/>
      <c r="AI862" s="293"/>
      <c r="AJ862" s="293"/>
      <c r="AK862" s="293"/>
      <c r="AL862" s="293"/>
      <c r="AM862" s="293"/>
      <c r="AN862" s="315"/>
      <c r="AO862" s="315"/>
      <c r="AP862" s="315"/>
      <c r="AQ862" s="293"/>
      <c r="AR862" s="293"/>
      <c r="AS862" s="316"/>
      <c r="AT862" s="316"/>
      <c r="AU862" s="293"/>
      <c r="AV862" s="293"/>
    </row>
    <row r="863" spans="1:48" x14ac:dyDescent="0.2">
      <c r="A863" s="286"/>
      <c r="B863" s="317"/>
      <c r="C863" s="293"/>
      <c r="D863" s="293"/>
      <c r="E863" s="293"/>
      <c r="F863" s="293"/>
      <c r="G863" s="293" t="str">
        <f t="shared" si="53"/>
        <v>____</v>
      </c>
      <c r="H863" s="294"/>
      <c r="I863" s="294"/>
      <c r="J863" s="295"/>
      <c r="K863" s="293"/>
      <c r="L863" s="293"/>
      <c r="M863" s="293"/>
      <c r="N863" s="312">
        <f t="shared" si="54"/>
        <v>0</v>
      </c>
      <c r="O863" s="312">
        <f t="shared" si="55"/>
        <v>0</v>
      </c>
      <c r="P863" s="312"/>
      <c r="Q863" s="312"/>
      <c r="R863" s="312"/>
      <c r="S863" s="296"/>
      <c r="T863" s="296"/>
      <c r="U863" s="296"/>
      <c r="V863" s="296"/>
      <c r="W863" s="290"/>
      <c r="X863" s="290"/>
      <c r="Y863" s="313"/>
      <c r="Z863" s="313"/>
      <c r="AA863" s="313"/>
      <c r="AB863" s="313"/>
      <c r="AC863" s="313"/>
      <c r="AD863" s="293"/>
      <c r="AE863" s="293"/>
      <c r="AF863" s="293"/>
      <c r="AG863" s="293"/>
      <c r="AH863" s="293"/>
      <c r="AI863" s="293"/>
      <c r="AJ863" s="293"/>
      <c r="AK863" s="293"/>
      <c r="AL863" s="293"/>
      <c r="AM863" s="293"/>
      <c r="AN863" s="315"/>
      <c r="AO863" s="315"/>
      <c r="AP863" s="315"/>
      <c r="AQ863" s="293"/>
      <c r="AR863" s="293"/>
      <c r="AS863" s="316"/>
      <c r="AT863" s="316"/>
      <c r="AU863" s="293"/>
      <c r="AV863" s="293"/>
    </row>
    <row r="864" spans="1:48" x14ac:dyDescent="0.2">
      <c r="A864" s="286"/>
      <c r="B864" s="317"/>
      <c r="C864" s="293"/>
      <c r="D864" s="293"/>
      <c r="E864" s="293"/>
      <c r="F864" s="293"/>
      <c r="G864" s="293" t="str">
        <f t="shared" si="53"/>
        <v>____</v>
      </c>
      <c r="H864" s="294"/>
      <c r="I864" s="294"/>
      <c r="J864" s="295"/>
      <c r="K864" s="293"/>
      <c r="L864" s="293"/>
      <c r="M864" s="293"/>
      <c r="N864" s="312">
        <f t="shared" si="54"/>
        <v>0</v>
      </c>
      <c r="O864" s="312">
        <f t="shared" si="55"/>
        <v>0</v>
      </c>
      <c r="P864" s="312"/>
      <c r="Q864" s="312"/>
      <c r="R864" s="312"/>
      <c r="S864" s="296"/>
      <c r="T864" s="296"/>
      <c r="U864" s="296"/>
      <c r="V864" s="296"/>
      <c r="W864" s="290"/>
      <c r="X864" s="290"/>
      <c r="Y864" s="313"/>
      <c r="Z864" s="313"/>
      <c r="AA864" s="313"/>
      <c r="AB864" s="313"/>
      <c r="AC864" s="313"/>
      <c r="AD864" s="293"/>
      <c r="AE864" s="293"/>
      <c r="AF864" s="293"/>
      <c r="AG864" s="293"/>
      <c r="AH864" s="293"/>
      <c r="AI864" s="293"/>
      <c r="AJ864" s="293"/>
      <c r="AK864" s="293"/>
      <c r="AL864" s="293"/>
      <c r="AM864" s="293"/>
      <c r="AN864" s="315"/>
      <c r="AO864" s="315"/>
      <c r="AP864" s="315"/>
      <c r="AQ864" s="293"/>
      <c r="AR864" s="293"/>
      <c r="AS864" s="316"/>
      <c r="AT864" s="316"/>
      <c r="AU864" s="293"/>
      <c r="AV864" s="293"/>
    </row>
    <row r="865" spans="1:48" x14ac:dyDescent="0.2">
      <c r="A865" s="286"/>
      <c r="B865" s="317"/>
      <c r="C865" s="293"/>
      <c r="D865" s="293"/>
      <c r="E865" s="293"/>
      <c r="F865" s="293"/>
      <c r="G865" s="293" t="str">
        <f t="shared" si="53"/>
        <v>____</v>
      </c>
      <c r="H865" s="294"/>
      <c r="I865" s="294"/>
      <c r="J865" s="295"/>
      <c r="K865" s="293"/>
      <c r="L865" s="293"/>
      <c r="M865" s="293"/>
      <c r="N865" s="312">
        <f t="shared" si="54"/>
        <v>0</v>
      </c>
      <c r="O865" s="312">
        <f t="shared" si="55"/>
        <v>0</v>
      </c>
      <c r="P865" s="312"/>
      <c r="Q865" s="312"/>
      <c r="R865" s="312"/>
      <c r="S865" s="296"/>
      <c r="T865" s="296"/>
      <c r="U865" s="296"/>
      <c r="V865" s="296"/>
      <c r="W865" s="290"/>
      <c r="X865" s="290"/>
      <c r="Y865" s="313"/>
      <c r="Z865" s="313"/>
      <c r="AA865" s="313"/>
      <c r="AB865" s="313"/>
      <c r="AC865" s="313"/>
      <c r="AD865" s="293"/>
      <c r="AE865" s="293"/>
      <c r="AF865" s="293"/>
      <c r="AG865" s="293"/>
      <c r="AH865" s="293"/>
      <c r="AI865" s="293"/>
      <c r="AJ865" s="293"/>
      <c r="AK865" s="293"/>
      <c r="AL865" s="293"/>
      <c r="AM865" s="293"/>
      <c r="AN865" s="315"/>
      <c r="AO865" s="315"/>
      <c r="AP865" s="315"/>
      <c r="AQ865" s="293"/>
      <c r="AR865" s="293"/>
      <c r="AS865" s="316"/>
      <c r="AT865" s="316"/>
      <c r="AU865" s="293"/>
      <c r="AV865" s="293"/>
    </row>
    <row r="866" spans="1:48" x14ac:dyDescent="0.2">
      <c r="A866" s="286"/>
      <c r="B866" s="317"/>
      <c r="C866" s="293"/>
      <c r="D866" s="293"/>
      <c r="E866" s="293"/>
      <c r="F866" s="293"/>
      <c r="G866" s="293" t="str">
        <f t="shared" si="53"/>
        <v>____</v>
      </c>
      <c r="H866" s="294"/>
      <c r="I866" s="294"/>
      <c r="J866" s="295"/>
      <c r="K866" s="293"/>
      <c r="L866" s="293"/>
      <c r="M866" s="293"/>
      <c r="N866" s="312">
        <f t="shared" si="54"/>
        <v>0</v>
      </c>
      <c r="O866" s="312">
        <f t="shared" si="55"/>
        <v>0</v>
      </c>
      <c r="P866" s="312"/>
      <c r="Q866" s="312"/>
      <c r="R866" s="312"/>
      <c r="S866" s="296"/>
      <c r="T866" s="296"/>
      <c r="U866" s="296"/>
      <c r="V866" s="296"/>
      <c r="W866" s="290"/>
      <c r="X866" s="290"/>
      <c r="Y866" s="313"/>
      <c r="Z866" s="313"/>
      <c r="AA866" s="313"/>
      <c r="AB866" s="313"/>
      <c r="AC866" s="313"/>
      <c r="AD866" s="293"/>
      <c r="AE866" s="293"/>
      <c r="AF866" s="293"/>
      <c r="AG866" s="293"/>
      <c r="AH866" s="293"/>
      <c r="AI866" s="293"/>
      <c r="AJ866" s="293"/>
      <c r="AK866" s="293"/>
      <c r="AL866" s="293"/>
      <c r="AM866" s="293"/>
      <c r="AN866" s="315"/>
      <c r="AO866" s="315"/>
      <c r="AP866" s="315"/>
      <c r="AQ866" s="293"/>
      <c r="AR866" s="293"/>
      <c r="AS866" s="316"/>
      <c r="AT866" s="316"/>
      <c r="AU866" s="293"/>
      <c r="AV866" s="293"/>
    </row>
    <row r="867" spans="1:48" x14ac:dyDescent="0.2">
      <c r="A867" s="286"/>
      <c r="B867" s="317"/>
      <c r="C867" s="293"/>
      <c r="D867" s="293"/>
      <c r="E867" s="293"/>
      <c r="F867" s="293"/>
      <c r="G867" s="293" t="str">
        <f t="shared" si="53"/>
        <v>____</v>
      </c>
      <c r="H867" s="294"/>
      <c r="I867" s="294"/>
      <c r="J867" s="295"/>
      <c r="K867" s="293"/>
      <c r="L867" s="293"/>
      <c r="M867" s="293"/>
      <c r="N867" s="312">
        <f t="shared" si="54"/>
        <v>0</v>
      </c>
      <c r="O867" s="312">
        <f t="shared" si="55"/>
        <v>0</v>
      </c>
      <c r="P867" s="312"/>
      <c r="Q867" s="312"/>
      <c r="R867" s="312"/>
      <c r="S867" s="296"/>
      <c r="T867" s="296"/>
      <c r="U867" s="296"/>
      <c r="V867" s="296"/>
      <c r="W867" s="290"/>
      <c r="X867" s="290"/>
      <c r="Y867" s="313"/>
      <c r="Z867" s="313"/>
      <c r="AA867" s="313"/>
      <c r="AB867" s="313"/>
      <c r="AC867" s="313"/>
      <c r="AD867" s="293"/>
      <c r="AE867" s="293"/>
      <c r="AF867" s="293"/>
      <c r="AG867" s="293"/>
      <c r="AH867" s="293"/>
      <c r="AI867" s="293"/>
      <c r="AJ867" s="293"/>
      <c r="AK867" s="293"/>
      <c r="AL867" s="293"/>
      <c r="AM867" s="293"/>
      <c r="AN867" s="315"/>
      <c r="AO867" s="315"/>
      <c r="AP867" s="315"/>
      <c r="AQ867" s="293"/>
      <c r="AR867" s="293"/>
      <c r="AS867" s="316"/>
      <c r="AT867" s="316"/>
      <c r="AU867" s="293"/>
      <c r="AV867" s="293"/>
    </row>
    <row r="868" spans="1:48" x14ac:dyDescent="0.2">
      <c r="A868" s="286"/>
      <c r="B868" s="317"/>
      <c r="C868" s="293"/>
      <c r="D868" s="293"/>
      <c r="E868" s="293"/>
      <c r="F868" s="293"/>
      <c r="G868" s="293" t="str">
        <f t="shared" si="53"/>
        <v>____</v>
      </c>
      <c r="H868" s="294"/>
      <c r="I868" s="294"/>
      <c r="J868" s="295"/>
      <c r="K868" s="293"/>
      <c r="L868" s="293"/>
      <c r="M868" s="293"/>
      <c r="N868" s="312">
        <f t="shared" si="54"/>
        <v>0</v>
      </c>
      <c r="O868" s="312">
        <f t="shared" si="55"/>
        <v>0</v>
      </c>
      <c r="P868" s="312"/>
      <c r="Q868" s="312"/>
      <c r="R868" s="312"/>
      <c r="S868" s="296"/>
      <c r="T868" s="296"/>
      <c r="U868" s="296"/>
      <c r="V868" s="296"/>
      <c r="W868" s="290"/>
      <c r="X868" s="290"/>
      <c r="Y868" s="313"/>
      <c r="Z868" s="313"/>
      <c r="AA868" s="313"/>
      <c r="AB868" s="313"/>
      <c r="AC868" s="313"/>
      <c r="AD868" s="293"/>
      <c r="AE868" s="293"/>
      <c r="AF868" s="293"/>
      <c r="AG868" s="293"/>
      <c r="AH868" s="293"/>
      <c r="AI868" s="293"/>
      <c r="AJ868" s="293"/>
      <c r="AK868" s="293"/>
      <c r="AL868" s="293"/>
      <c r="AM868" s="293"/>
      <c r="AN868" s="315"/>
      <c r="AO868" s="315"/>
      <c r="AP868" s="315"/>
      <c r="AQ868" s="293"/>
      <c r="AR868" s="293"/>
      <c r="AS868" s="316"/>
      <c r="AT868" s="316"/>
      <c r="AU868" s="293"/>
      <c r="AV868" s="293"/>
    </row>
    <row r="869" spans="1:48" x14ac:dyDescent="0.2">
      <c r="A869" s="286"/>
      <c r="B869" s="317"/>
      <c r="C869" s="293"/>
      <c r="D869" s="293"/>
      <c r="E869" s="293"/>
      <c r="F869" s="293"/>
      <c r="G869" s="293" t="str">
        <f t="shared" si="53"/>
        <v>____</v>
      </c>
      <c r="H869" s="294"/>
      <c r="I869" s="294"/>
      <c r="J869" s="295"/>
      <c r="K869" s="293"/>
      <c r="L869" s="293"/>
      <c r="M869" s="293"/>
      <c r="N869" s="312">
        <f t="shared" si="54"/>
        <v>0</v>
      </c>
      <c r="O869" s="312">
        <f t="shared" si="55"/>
        <v>0</v>
      </c>
      <c r="P869" s="312"/>
      <c r="Q869" s="312"/>
      <c r="R869" s="312"/>
      <c r="S869" s="296"/>
      <c r="T869" s="296"/>
      <c r="U869" s="296"/>
      <c r="V869" s="296"/>
      <c r="W869" s="290"/>
      <c r="X869" s="290"/>
      <c r="Y869" s="313"/>
      <c r="Z869" s="313"/>
      <c r="AA869" s="313"/>
      <c r="AB869" s="313"/>
      <c r="AC869" s="313"/>
      <c r="AD869" s="293"/>
      <c r="AE869" s="293"/>
      <c r="AF869" s="293"/>
      <c r="AG869" s="293"/>
      <c r="AH869" s="293"/>
      <c r="AI869" s="293"/>
      <c r="AJ869" s="293"/>
      <c r="AK869" s="293"/>
      <c r="AL869" s="293"/>
      <c r="AM869" s="293"/>
      <c r="AN869" s="315"/>
      <c r="AO869" s="315"/>
      <c r="AP869" s="315"/>
      <c r="AQ869" s="293"/>
      <c r="AR869" s="293"/>
      <c r="AS869" s="316"/>
      <c r="AT869" s="316"/>
      <c r="AU869" s="293"/>
      <c r="AV869" s="293"/>
    </row>
    <row r="870" spans="1:48" x14ac:dyDescent="0.2">
      <c r="A870" s="286"/>
      <c r="B870" s="317"/>
      <c r="C870" s="293"/>
      <c r="D870" s="293"/>
      <c r="E870" s="293"/>
      <c r="F870" s="293"/>
      <c r="G870" s="293" t="str">
        <f t="shared" si="53"/>
        <v>____</v>
      </c>
      <c r="H870" s="294"/>
      <c r="I870" s="294"/>
      <c r="J870" s="295"/>
      <c r="K870" s="293"/>
      <c r="L870" s="293"/>
      <c r="M870" s="293"/>
      <c r="N870" s="312">
        <f t="shared" si="54"/>
        <v>0</v>
      </c>
      <c r="O870" s="312">
        <f t="shared" si="55"/>
        <v>0</v>
      </c>
      <c r="P870" s="312"/>
      <c r="Q870" s="312"/>
      <c r="R870" s="312"/>
      <c r="S870" s="296"/>
      <c r="T870" s="296"/>
      <c r="U870" s="296"/>
      <c r="V870" s="296"/>
      <c r="W870" s="290"/>
      <c r="X870" s="290"/>
      <c r="Y870" s="313"/>
      <c r="Z870" s="313"/>
      <c r="AA870" s="313"/>
      <c r="AB870" s="313"/>
      <c r="AC870" s="313"/>
      <c r="AD870" s="293"/>
      <c r="AE870" s="293"/>
      <c r="AF870" s="293"/>
      <c r="AG870" s="293"/>
      <c r="AH870" s="293"/>
      <c r="AI870" s="293"/>
      <c r="AJ870" s="293"/>
      <c r="AK870" s="293"/>
      <c r="AL870" s="293"/>
      <c r="AM870" s="293"/>
      <c r="AN870" s="315"/>
      <c r="AO870" s="315"/>
      <c r="AP870" s="315"/>
      <c r="AQ870" s="293"/>
      <c r="AR870" s="293"/>
      <c r="AS870" s="316"/>
      <c r="AT870" s="316"/>
      <c r="AU870" s="293"/>
      <c r="AV870" s="293"/>
    </row>
    <row r="871" spans="1:48" x14ac:dyDescent="0.2">
      <c r="A871" s="286"/>
      <c r="B871" s="317"/>
      <c r="C871" s="293"/>
      <c r="D871" s="293"/>
      <c r="E871" s="293"/>
      <c r="F871" s="293"/>
      <c r="G871" s="293" t="str">
        <f t="shared" si="53"/>
        <v>____</v>
      </c>
      <c r="H871" s="294"/>
      <c r="I871" s="294"/>
      <c r="J871" s="295"/>
      <c r="K871" s="293"/>
      <c r="L871" s="293"/>
      <c r="M871" s="293"/>
      <c r="N871" s="312">
        <f t="shared" si="54"/>
        <v>0</v>
      </c>
      <c r="O871" s="312">
        <f t="shared" si="55"/>
        <v>0</v>
      </c>
      <c r="P871" s="312"/>
      <c r="Q871" s="312"/>
      <c r="R871" s="312"/>
      <c r="S871" s="296"/>
      <c r="T871" s="296"/>
      <c r="U871" s="296"/>
      <c r="V871" s="296"/>
      <c r="W871" s="290"/>
      <c r="X871" s="290"/>
      <c r="Y871" s="313"/>
      <c r="Z871" s="313"/>
      <c r="AA871" s="313"/>
      <c r="AB871" s="313"/>
      <c r="AC871" s="313"/>
      <c r="AD871" s="293"/>
      <c r="AE871" s="293"/>
      <c r="AF871" s="293"/>
      <c r="AG871" s="293"/>
      <c r="AH871" s="293"/>
      <c r="AI871" s="293"/>
      <c r="AJ871" s="293"/>
      <c r="AK871" s="293"/>
      <c r="AL871" s="293"/>
      <c r="AM871" s="293"/>
      <c r="AN871" s="315"/>
      <c r="AO871" s="315"/>
      <c r="AP871" s="315"/>
      <c r="AQ871" s="293"/>
      <c r="AR871" s="293"/>
      <c r="AS871" s="316"/>
      <c r="AT871" s="316"/>
      <c r="AU871" s="293"/>
      <c r="AV871" s="293"/>
    </row>
    <row r="872" spans="1:48" x14ac:dyDescent="0.2">
      <c r="A872" s="286"/>
      <c r="B872" s="317"/>
      <c r="C872" s="293"/>
      <c r="D872" s="293"/>
      <c r="E872" s="293"/>
      <c r="F872" s="293"/>
      <c r="G872" s="293" t="str">
        <f t="shared" si="53"/>
        <v>____</v>
      </c>
      <c r="H872" s="294"/>
      <c r="I872" s="294"/>
      <c r="J872" s="295"/>
      <c r="K872" s="293"/>
      <c r="L872" s="293"/>
      <c r="M872" s="293"/>
      <c r="N872" s="312">
        <f t="shared" si="54"/>
        <v>0</v>
      </c>
      <c r="O872" s="312">
        <f t="shared" si="55"/>
        <v>0</v>
      </c>
      <c r="P872" s="312"/>
      <c r="Q872" s="312"/>
      <c r="R872" s="312"/>
      <c r="S872" s="296"/>
      <c r="T872" s="296"/>
      <c r="U872" s="296"/>
      <c r="V872" s="296"/>
      <c r="W872" s="290"/>
      <c r="X872" s="290"/>
      <c r="Y872" s="313"/>
      <c r="Z872" s="313"/>
      <c r="AA872" s="313"/>
      <c r="AB872" s="313"/>
      <c r="AC872" s="313"/>
      <c r="AD872" s="293"/>
      <c r="AE872" s="293"/>
      <c r="AF872" s="293"/>
      <c r="AG872" s="293"/>
      <c r="AH872" s="293"/>
      <c r="AI872" s="293"/>
      <c r="AJ872" s="293"/>
      <c r="AK872" s="293"/>
      <c r="AL872" s="293"/>
      <c r="AM872" s="293"/>
      <c r="AN872" s="315"/>
      <c r="AO872" s="315"/>
      <c r="AP872" s="315"/>
      <c r="AQ872" s="293"/>
      <c r="AR872" s="293"/>
      <c r="AS872" s="316"/>
      <c r="AT872" s="316"/>
      <c r="AU872" s="293"/>
      <c r="AV872" s="293"/>
    </row>
    <row r="873" spans="1:48" x14ac:dyDescent="0.2">
      <c r="A873" s="286"/>
      <c r="B873" s="317"/>
      <c r="C873" s="293"/>
      <c r="D873" s="293"/>
      <c r="E873" s="293"/>
      <c r="F873" s="293"/>
      <c r="G873" s="293" t="str">
        <f t="shared" si="53"/>
        <v>____</v>
      </c>
      <c r="H873" s="294"/>
      <c r="I873" s="294"/>
      <c r="J873" s="295"/>
      <c r="K873" s="293"/>
      <c r="L873" s="293"/>
      <c r="M873" s="293"/>
      <c r="N873" s="312">
        <f t="shared" si="54"/>
        <v>0</v>
      </c>
      <c r="O873" s="312">
        <f t="shared" si="55"/>
        <v>0</v>
      </c>
      <c r="P873" s="312"/>
      <c r="Q873" s="312"/>
      <c r="R873" s="312"/>
      <c r="S873" s="296"/>
      <c r="T873" s="296"/>
      <c r="U873" s="296"/>
      <c r="V873" s="296"/>
      <c r="W873" s="290"/>
      <c r="X873" s="290"/>
      <c r="Y873" s="313"/>
      <c r="Z873" s="313"/>
      <c r="AA873" s="313"/>
      <c r="AB873" s="313"/>
      <c r="AC873" s="313"/>
      <c r="AD873" s="293"/>
      <c r="AE873" s="293"/>
      <c r="AF873" s="293"/>
      <c r="AG873" s="293"/>
      <c r="AH873" s="293"/>
      <c r="AI873" s="293"/>
      <c r="AJ873" s="293"/>
      <c r="AK873" s="293"/>
      <c r="AL873" s="293"/>
      <c r="AM873" s="293"/>
      <c r="AN873" s="315"/>
      <c r="AO873" s="315"/>
      <c r="AP873" s="315"/>
      <c r="AQ873" s="293"/>
      <c r="AR873" s="293"/>
      <c r="AS873" s="316"/>
      <c r="AT873" s="316"/>
      <c r="AU873" s="293"/>
      <c r="AV873" s="293"/>
    </row>
    <row r="874" spans="1:48" x14ac:dyDescent="0.2">
      <c r="A874" s="286"/>
      <c r="B874" s="317"/>
      <c r="C874" s="293"/>
      <c r="D874" s="293"/>
      <c r="E874" s="293"/>
      <c r="F874" s="293"/>
      <c r="G874" s="293" t="str">
        <f t="shared" si="53"/>
        <v>____</v>
      </c>
      <c r="H874" s="294"/>
      <c r="I874" s="294"/>
      <c r="J874" s="295"/>
      <c r="K874" s="293"/>
      <c r="L874" s="293"/>
      <c r="M874" s="293"/>
      <c r="N874" s="312">
        <f t="shared" si="54"/>
        <v>0</v>
      </c>
      <c r="O874" s="312">
        <f t="shared" si="55"/>
        <v>0</v>
      </c>
      <c r="P874" s="312"/>
      <c r="Q874" s="312"/>
      <c r="R874" s="312"/>
      <c r="S874" s="296"/>
      <c r="T874" s="296"/>
      <c r="U874" s="296"/>
      <c r="V874" s="296"/>
      <c r="W874" s="290"/>
      <c r="X874" s="290"/>
      <c r="Y874" s="313"/>
      <c r="Z874" s="313"/>
      <c r="AA874" s="313"/>
      <c r="AB874" s="313"/>
      <c r="AC874" s="313"/>
      <c r="AD874" s="293"/>
      <c r="AE874" s="293"/>
      <c r="AF874" s="293"/>
      <c r="AG874" s="293"/>
      <c r="AH874" s="293"/>
      <c r="AI874" s="293"/>
      <c r="AJ874" s="293"/>
      <c r="AK874" s="293"/>
      <c r="AL874" s="293"/>
      <c r="AM874" s="293"/>
      <c r="AN874" s="315"/>
      <c r="AO874" s="315"/>
      <c r="AP874" s="315"/>
      <c r="AQ874" s="293"/>
      <c r="AR874" s="293"/>
      <c r="AS874" s="316"/>
      <c r="AT874" s="316"/>
      <c r="AU874" s="293"/>
      <c r="AV874" s="293"/>
    </row>
    <row r="875" spans="1:48" x14ac:dyDescent="0.2">
      <c r="A875" s="286"/>
      <c r="B875" s="317"/>
      <c r="C875" s="293"/>
      <c r="D875" s="293"/>
      <c r="E875" s="293"/>
      <c r="F875" s="293"/>
      <c r="G875" s="293" t="str">
        <f t="shared" si="53"/>
        <v>____</v>
      </c>
      <c r="H875" s="294"/>
      <c r="I875" s="294"/>
      <c r="J875" s="295"/>
      <c r="K875" s="293"/>
      <c r="L875" s="293"/>
      <c r="M875" s="293"/>
      <c r="N875" s="312">
        <f t="shared" si="54"/>
        <v>0</v>
      </c>
      <c r="O875" s="312">
        <f t="shared" si="55"/>
        <v>0</v>
      </c>
      <c r="P875" s="312"/>
      <c r="Q875" s="312"/>
      <c r="R875" s="312"/>
      <c r="S875" s="296"/>
      <c r="T875" s="296"/>
      <c r="U875" s="296"/>
      <c r="V875" s="296"/>
      <c r="W875" s="290"/>
      <c r="X875" s="290"/>
      <c r="Y875" s="313"/>
      <c r="Z875" s="313"/>
      <c r="AA875" s="313"/>
      <c r="AB875" s="313"/>
      <c r="AC875" s="313"/>
      <c r="AD875" s="293"/>
      <c r="AE875" s="293"/>
      <c r="AF875" s="293"/>
      <c r="AG875" s="293"/>
      <c r="AH875" s="293"/>
      <c r="AI875" s="293"/>
      <c r="AJ875" s="293"/>
      <c r="AK875" s="293"/>
      <c r="AL875" s="293"/>
      <c r="AM875" s="293"/>
      <c r="AN875" s="315"/>
      <c r="AO875" s="315"/>
      <c r="AP875" s="315"/>
      <c r="AQ875" s="293"/>
      <c r="AR875" s="293"/>
      <c r="AS875" s="316"/>
      <c r="AT875" s="316"/>
      <c r="AU875" s="293"/>
      <c r="AV875" s="293"/>
    </row>
    <row r="876" spans="1:48" x14ac:dyDescent="0.2">
      <c r="A876" s="286"/>
      <c r="B876" s="317"/>
      <c r="C876" s="293"/>
      <c r="D876" s="293"/>
      <c r="E876" s="293"/>
      <c r="F876" s="293"/>
      <c r="G876" s="293" t="str">
        <f t="shared" si="53"/>
        <v>____</v>
      </c>
      <c r="H876" s="294"/>
      <c r="I876" s="294"/>
      <c r="J876" s="295"/>
      <c r="K876" s="293"/>
      <c r="L876" s="293"/>
      <c r="M876" s="293"/>
      <c r="N876" s="312">
        <f t="shared" si="54"/>
        <v>0</v>
      </c>
      <c r="O876" s="312">
        <f t="shared" si="55"/>
        <v>0</v>
      </c>
      <c r="P876" s="312"/>
      <c r="Q876" s="312"/>
      <c r="R876" s="312"/>
      <c r="S876" s="296"/>
      <c r="T876" s="296"/>
      <c r="U876" s="296"/>
      <c r="V876" s="296"/>
      <c r="W876" s="290"/>
      <c r="X876" s="290"/>
      <c r="Y876" s="313"/>
      <c r="Z876" s="313"/>
      <c r="AA876" s="313"/>
      <c r="AB876" s="313"/>
      <c r="AC876" s="313"/>
      <c r="AD876" s="293"/>
      <c r="AE876" s="293"/>
      <c r="AF876" s="293"/>
      <c r="AG876" s="293"/>
      <c r="AH876" s="293"/>
      <c r="AI876" s="293"/>
      <c r="AJ876" s="293"/>
      <c r="AK876" s="293"/>
      <c r="AL876" s="293"/>
      <c r="AM876" s="293"/>
      <c r="AN876" s="315"/>
      <c r="AO876" s="315"/>
      <c r="AP876" s="315"/>
      <c r="AQ876" s="293"/>
      <c r="AR876" s="293"/>
      <c r="AS876" s="316"/>
      <c r="AT876" s="316"/>
      <c r="AU876" s="293"/>
      <c r="AV876" s="293"/>
    </row>
    <row r="877" spans="1:48" x14ac:dyDescent="0.2">
      <c r="A877" s="286"/>
      <c r="B877" s="317"/>
      <c r="C877" s="293"/>
      <c r="D877" s="293"/>
      <c r="E877" s="293"/>
      <c r="F877" s="293"/>
      <c r="G877" s="293" t="str">
        <f t="shared" si="53"/>
        <v>____</v>
      </c>
      <c r="H877" s="294"/>
      <c r="I877" s="294"/>
      <c r="J877" s="295"/>
      <c r="K877" s="293"/>
      <c r="L877" s="293"/>
      <c r="M877" s="293"/>
      <c r="N877" s="312">
        <f t="shared" si="54"/>
        <v>0</v>
      </c>
      <c r="O877" s="312">
        <f t="shared" si="55"/>
        <v>0</v>
      </c>
      <c r="P877" s="312"/>
      <c r="Q877" s="312"/>
      <c r="R877" s="312"/>
      <c r="S877" s="296"/>
      <c r="T877" s="296"/>
      <c r="U877" s="296"/>
      <c r="V877" s="296"/>
      <c r="W877" s="290"/>
      <c r="X877" s="290"/>
      <c r="Y877" s="313"/>
      <c r="Z877" s="313"/>
      <c r="AA877" s="313"/>
      <c r="AB877" s="313"/>
      <c r="AC877" s="313"/>
      <c r="AD877" s="293"/>
      <c r="AE877" s="293"/>
      <c r="AF877" s="293"/>
      <c r="AG877" s="293"/>
      <c r="AH877" s="293"/>
      <c r="AI877" s="293"/>
      <c r="AJ877" s="293"/>
      <c r="AK877" s="293"/>
      <c r="AL877" s="293"/>
      <c r="AM877" s="293"/>
      <c r="AN877" s="315"/>
      <c r="AO877" s="315"/>
      <c r="AP877" s="315"/>
      <c r="AQ877" s="293"/>
      <c r="AR877" s="293"/>
      <c r="AS877" s="316"/>
      <c r="AT877" s="316"/>
      <c r="AU877" s="293"/>
      <c r="AV877" s="293"/>
    </row>
    <row r="878" spans="1:48" x14ac:dyDescent="0.2">
      <c r="A878" s="286"/>
      <c r="B878" s="317"/>
      <c r="C878" s="293"/>
      <c r="D878" s="293"/>
      <c r="E878" s="293"/>
      <c r="F878" s="293"/>
      <c r="G878" s="293" t="str">
        <f t="shared" si="53"/>
        <v>____</v>
      </c>
      <c r="H878" s="294"/>
      <c r="I878" s="294"/>
      <c r="J878" s="295"/>
      <c r="K878" s="293"/>
      <c r="L878" s="293"/>
      <c r="M878" s="293"/>
      <c r="N878" s="312">
        <f t="shared" si="54"/>
        <v>0</v>
      </c>
      <c r="O878" s="312">
        <f t="shared" si="55"/>
        <v>0</v>
      </c>
      <c r="P878" s="312"/>
      <c r="Q878" s="312"/>
      <c r="R878" s="312"/>
      <c r="S878" s="296"/>
      <c r="T878" s="296"/>
      <c r="U878" s="296"/>
      <c r="V878" s="296"/>
      <c r="W878" s="290"/>
      <c r="X878" s="290"/>
      <c r="Y878" s="313"/>
      <c r="Z878" s="313"/>
      <c r="AA878" s="313"/>
      <c r="AB878" s="313"/>
      <c r="AC878" s="313"/>
      <c r="AD878" s="293"/>
      <c r="AE878" s="293"/>
      <c r="AF878" s="293"/>
      <c r="AG878" s="293"/>
      <c r="AH878" s="293"/>
      <c r="AI878" s="293"/>
      <c r="AJ878" s="293"/>
      <c r="AK878" s="293"/>
      <c r="AL878" s="293"/>
      <c r="AM878" s="293"/>
      <c r="AN878" s="315"/>
      <c r="AO878" s="315"/>
      <c r="AP878" s="315"/>
      <c r="AQ878" s="293"/>
      <c r="AR878" s="293"/>
      <c r="AS878" s="316"/>
      <c r="AT878" s="316"/>
      <c r="AU878" s="293"/>
      <c r="AV878" s="293"/>
    </row>
    <row r="879" spans="1:48" x14ac:dyDescent="0.2">
      <c r="A879" s="286"/>
      <c r="B879" s="317"/>
      <c r="C879" s="293"/>
      <c r="D879" s="293"/>
      <c r="E879" s="293"/>
      <c r="F879" s="293"/>
      <c r="G879" s="293" t="str">
        <f t="shared" si="53"/>
        <v>____</v>
      </c>
      <c r="H879" s="294"/>
      <c r="I879" s="294"/>
      <c r="J879" s="295"/>
      <c r="K879" s="293"/>
      <c r="L879" s="293"/>
      <c r="M879" s="293"/>
      <c r="N879" s="312">
        <f t="shared" si="54"/>
        <v>0</v>
      </c>
      <c r="O879" s="312">
        <f t="shared" si="55"/>
        <v>0</v>
      </c>
      <c r="P879" s="312"/>
      <c r="Q879" s="312"/>
      <c r="R879" s="312"/>
      <c r="S879" s="296"/>
      <c r="T879" s="296"/>
      <c r="U879" s="296"/>
      <c r="V879" s="296"/>
      <c r="W879" s="290"/>
      <c r="X879" s="290"/>
      <c r="Y879" s="313"/>
      <c r="Z879" s="313"/>
      <c r="AA879" s="313"/>
      <c r="AB879" s="313"/>
      <c r="AC879" s="313"/>
      <c r="AD879" s="293"/>
      <c r="AE879" s="293"/>
      <c r="AF879" s="293"/>
      <c r="AG879" s="293"/>
      <c r="AH879" s="293"/>
      <c r="AI879" s="293"/>
      <c r="AJ879" s="293"/>
      <c r="AK879" s="293"/>
      <c r="AL879" s="293"/>
      <c r="AM879" s="293"/>
      <c r="AN879" s="315"/>
      <c r="AO879" s="315"/>
      <c r="AP879" s="315"/>
      <c r="AQ879" s="293"/>
      <c r="AR879" s="293"/>
      <c r="AS879" s="316"/>
      <c r="AT879" s="316"/>
      <c r="AU879" s="293"/>
      <c r="AV879" s="293"/>
    </row>
    <row r="880" spans="1:48" x14ac:dyDescent="0.2">
      <c r="A880" s="286"/>
      <c r="B880" s="317"/>
      <c r="C880" s="293"/>
      <c r="D880" s="293"/>
      <c r="E880" s="293"/>
      <c r="F880" s="293"/>
      <c r="G880" s="293" t="str">
        <f t="shared" si="53"/>
        <v>____</v>
      </c>
      <c r="H880" s="294"/>
      <c r="I880" s="294"/>
      <c r="J880" s="295"/>
      <c r="K880" s="293"/>
      <c r="L880" s="293"/>
      <c r="M880" s="293"/>
      <c r="N880" s="312">
        <f t="shared" si="54"/>
        <v>0</v>
      </c>
      <c r="O880" s="312">
        <f t="shared" si="55"/>
        <v>0</v>
      </c>
      <c r="P880" s="312"/>
      <c r="Q880" s="312"/>
      <c r="R880" s="312"/>
      <c r="S880" s="296"/>
      <c r="T880" s="296"/>
      <c r="U880" s="296"/>
      <c r="V880" s="296"/>
      <c r="W880" s="290"/>
      <c r="X880" s="290"/>
      <c r="Y880" s="313"/>
      <c r="Z880" s="313"/>
      <c r="AA880" s="313"/>
      <c r="AB880" s="313"/>
      <c r="AC880" s="313"/>
      <c r="AD880" s="293"/>
      <c r="AE880" s="293"/>
      <c r="AF880" s="293"/>
      <c r="AG880" s="293"/>
      <c r="AH880" s="293"/>
      <c r="AI880" s="293"/>
      <c r="AJ880" s="293"/>
      <c r="AK880" s="293"/>
      <c r="AL880" s="293"/>
      <c r="AM880" s="293"/>
      <c r="AN880" s="315"/>
      <c r="AO880" s="315"/>
      <c r="AP880" s="315"/>
      <c r="AQ880" s="293"/>
      <c r="AR880" s="293"/>
      <c r="AS880" s="316"/>
      <c r="AT880" s="316"/>
      <c r="AU880" s="293"/>
      <c r="AV880" s="293"/>
    </row>
    <row r="881" spans="1:48" x14ac:dyDescent="0.2">
      <c r="A881" s="286"/>
      <c r="B881" s="317"/>
      <c r="C881" s="293"/>
      <c r="D881" s="293"/>
      <c r="E881" s="293"/>
      <c r="F881" s="293"/>
      <c r="G881" s="293" t="str">
        <f t="shared" si="53"/>
        <v>____</v>
      </c>
      <c r="H881" s="294"/>
      <c r="I881" s="294"/>
      <c r="J881" s="295"/>
      <c r="K881" s="293"/>
      <c r="L881" s="293"/>
      <c r="M881" s="293"/>
      <c r="N881" s="312">
        <f t="shared" si="54"/>
        <v>0</v>
      </c>
      <c r="O881" s="312">
        <f t="shared" si="55"/>
        <v>0</v>
      </c>
      <c r="P881" s="312"/>
      <c r="Q881" s="312"/>
      <c r="R881" s="312"/>
      <c r="S881" s="296"/>
      <c r="T881" s="296"/>
      <c r="U881" s="296"/>
      <c r="V881" s="296"/>
      <c r="W881" s="290"/>
      <c r="X881" s="290"/>
      <c r="Y881" s="313"/>
      <c r="Z881" s="313"/>
      <c r="AA881" s="313"/>
      <c r="AB881" s="313"/>
      <c r="AC881" s="313"/>
      <c r="AD881" s="293"/>
      <c r="AE881" s="293"/>
      <c r="AF881" s="293"/>
      <c r="AG881" s="293"/>
      <c r="AH881" s="293"/>
      <c r="AI881" s="293"/>
      <c r="AJ881" s="293"/>
      <c r="AK881" s="293"/>
      <c r="AL881" s="293"/>
      <c r="AM881" s="293"/>
      <c r="AN881" s="315"/>
      <c r="AO881" s="315"/>
      <c r="AP881" s="315"/>
      <c r="AQ881" s="293"/>
      <c r="AR881" s="293"/>
      <c r="AS881" s="316"/>
      <c r="AT881" s="316"/>
      <c r="AU881" s="293"/>
      <c r="AV881" s="293"/>
    </row>
    <row r="882" spans="1:48" x14ac:dyDescent="0.2">
      <c r="A882" s="286"/>
      <c r="B882" s="317"/>
      <c r="C882" s="293"/>
      <c r="D882" s="293"/>
      <c r="E882" s="293"/>
      <c r="F882" s="293"/>
      <c r="G882" s="293" t="str">
        <f t="shared" si="53"/>
        <v>____</v>
      </c>
      <c r="H882" s="294"/>
      <c r="I882" s="294"/>
      <c r="J882" s="295"/>
      <c r="K882" s="293"/>
      <c r="L882" s="293"/>
      <c r="M882" s="293"/>
      <c r="N882" s="312">
        <f t="shared" si="54"/>
        <v>0</v>
      </c>
      <c r="O882" s="312">
        <f t="shared" si="55"/>
        <v>0</v>
      </c>
      <c r="P882" s="312"/>
      <c r="Q882" s="312"/>
      <c r="R882" s="312"/>
      <c r="S882" s="296"/>
      <c r="T882" s="296"/>
      <c r="U882" s="296"/>
      <c r="V882" s="296"/>
      <c r="W882" s="290"/>
      <c r="X882" s="290"/>
      <c r="Y882" s="313"/>
      <c r="Z882" s="313"/>
      <c r="AA882" s="313"/>
      <c r="AB882" s="313"/>
      <c r="AC882" s="313"/>
      <c r="AD882" s="293"/>
      <c r="AE882" s="293"/>
      <c r="AF882" s="293"/>
      <c r="AG882" s="293"/>
      <c r="AH882" s="293"/>
      <c r="AI882" s="293"/>
      <c r="AJ882" s="293"/>
      <c r="AK882" s="293"/>
      <c r="AL882" s="293"/>
      <c r="AM882" s="293"/>
      <c r="AN882" s="315"/>
      <c r="AO882" s="315"/>
      <c r="AP882" s="315"/>
      <c r="AQ882" s="293"/>
      <c r="AR882" s="293"/>
      <c r="AS882" s="316"/>
      <c r="AT882" s="316"/>
      <c r="AU882" s="293"/>
      <c r="AV882" s="293"/>
    </row>
    <row r="883" spans="1:48" x14ac:dyDescent="0.2">
      <c r="A883" s="286"/>
      <c r="B883" s="317"/>
      <c r="C883" s="293"/>
      <c r="D883" s="293"/>
      <c r="E883" s="293"/>
      <c r="F883" s="293"/>
      <c r="G883" s="293" t="str">
        <f t="shared" si="53"/>
        <v>____</v>
      </c>
      <c r="H883" s="294"/>
      <c r="I883" s="294"/>
      <c r="J883" s="295"/>
      <c r="K883" s="293"/>
      <c r="L883" s="293"/>
      <c r="M883" s="293"/>
      <c r="N883" s="312">
        <f t="shared" si="54"/>
        <v>0</v>
      </c>
      <c r="O883" s="312">
        <f t="shared" si="55"/>
        <v>0</v>
      </c>
      <c r="P883" s="312"/>
      <c r="Q883" s="312"/>
      <c r="R883" s="312"/>
      <c r="S883" s="296"/>
      <c r="T883" s="296"/>
      <c r="U883" s="296"/>
      <c r="V883" s="296"/>
      <c r="W883" s="290"/>
      <c r="X883" s="290"/>
      <c r="Y883" s="313"/>
      <c r="Z883" s="313"/>
      <c r="AA883" s="313"/>
      <c r="AB883" s="313"/>
      <c r="AC883" s="313"/>
      <c r="AD883" s="293"/>
      <c r="AE883" s="293"/>
      <c r="AF883" s="293"/>
      <c r="AG883" s="293"/>
      <c r="AH883" s="293"/>
      <c r="AI883" s="293"/>
      <c r="AJ883" s="293"/>
      <c r="AK883" s="293"/>
      <c r="AL883" s="293"/>
      <c r="AM883" s="293"/>
      <c r="AN883" s="315"/>
      <c r="AO883" s="315"/>
      <c r="AP883" s="315"/>
      <c r="AQ883" s="293"/>
      <c r="AR883" s="293"/>
      <c r="AS883" s="316"/>
      <c r="AT883" s="316"/>
      <c r="AU883" s="293"/>
      <c r="AV883" s="293"/>
    </row>
    <row r="884" spans="1:48" x14ac:dyDescent="0.2">
      <c r="A884" s="286"/>
      <c r="B884" s="317"/>
      <c r="C884" s="293"/>
      <c r="D884" s="293"/>
      <c r="E884" s="293"/>
      <c r="F884" s="293"/>
      <c r="G884" s="293" t="str">
        <f t="shared" si="53"/>
        <v>____</v>
      </c>
      <c r="H884" s="294"/>
      <c r="I884" s="294"/>
      <c r="J884" s="295"/>
      <c r="K884" s="293"/>
      <c r="L884" s="293"/>
      <c r="M884" s="293"/>
      <c r="N884" s="312">
        <f t="shared" si="54"/>
        <v>0</v>
      </c>
      <c r="O884" s="312">
        <f t="shared" si="55"/>
        <v>0</v>
      </c>
      <c r="P884" s="312"/>
      <c r="Q884" s="312"/>
      <c r="R884" s="312"/>
      <c r="S884" s="296"/>
      <c r="T884" s="296"/>
      <c r="U884" s="296"/>
      <c r="V884" s="296"/>
      <c r="W884" s="290"/>
      <c r="X884" s="290"/>
      <c r="Y884" s="313"/>
      <c r="Z884" s="313"/>
      <c r="AA884" s="313"/>
      <c r="AB884" s="313"/>
      <c r="AC884" s="313"/>
      <c r="AD884" s="293"/>
      <c r="AE884" s="293"/>
      <c r="AF884" s="293"/>
      <c r="AG884" s="293"/>
      <c r="AH884" s="293"/>
      <c r="AI884" s="293"/>
      <c r="AJ884" s="293"/>
      <c r="AK884" s="293"/>
      <c r="AL884" s="293"/>
      <c r="AM884" s="293"/>
      <c r="AN884" s="315"/>
      <c r="AO884" s="315"/>
      <c r="AP884" s="315"/>
      <c r="AQ884" s="293"/>
      <c r="AR884" s="293"/>
      <c r="AS884" s="316"/>
      <c r="AT884" s="316"/>
      <c r="AU884" s="293"/>
      <c r="AV884" s="293"/>
    </row>
    <row r="885" spans="1:48" x14ac:dyDescent="0.2">
      <c r="A885" s="286"/>
      <c r="B885" s="317"/>
      <c r="C885" s="293"/>
      <c r="D885" s="293"/>
      <c r="E885" s="293"/>
      <c r="F885" s="293"/>
      <c r="G885" s="293" t="str">
        <f t="shared" si="53"/>
        <v>____</v>
      </c>
      <c r="H885" s="294"/>
      <c r="I885" s="294"/>
      <c r="J885" s="295"/>
      <c r="K885" s="293"/>
      <c r="L885" s="293"/>
      <c r="M885" s="293"/>
      <c r="N885" s="312">
        <f t="shared" si="54"/>
        <v>0</v>
      </c>
      <c r="O885" s="312">
        <f t="shared" si="55"/>
        <v>0</v>
      </c>
      <c r="P885" s="312"/>
      <c r="Q885" s="312"/>
      <c r="R885" s="312"/>
      <c r="S885" s="296"/>
      <c r="T885" s="296"/>
      <c r="U885" s="296"/>
      <c r="V885" s="296"/>
      <c r="W885" s="290"/>
      <c r="X885" s="290"/>
      <c r="Y885" s="313"/>
      <c r="Z885" s="313"/>
      <c r="AA885" s="313"/>
      <c r="AB885" s="313"/>
      <c r="AC885" s="313"/>
      <c r="AD885" s="293"/>
      <c r="AE885" s="293"/>
      <c r="AF885" s="293"/>
      <c r="AG885" s="293"/>
      <c r="AH885" s="293"/>
      <c r="AI885" s="293"/>
      <c r="AJ885" s="293"/>
      <c r="AK885" s="293"/>
      <c r="AL885" s="293"/>
      <c r="AM885" s="293"/>
      <c r="AN885" s="315"/>
      <c r="AO885" s="315"/>
      <c r="AP885" s="315"/>
      <c r="AQ885" s="293"/>
      <c r="AR885" s="293"/>
      <c r="AS885" s="316"/>
      <c r="AT885" s="316"/>
      <c r="AU885" s="293"/>
      <c r="AV885" s="293"/>
    </row>
    <row r="886" spans="1:48" x14ac:dyDescent="0.2">
      <c r="A886" s="286"/>
      <c r="B886" s="317"/>
      <c r="C886" s="293"/>
      <c r="D886" s="293"/>
      <c r="E886" s="293"/>
      <c r="F886" s="293"/>
      <c r="G886" s="293" t="str">
        <f t="shared" si="53"/>
        <v>____</v>
      </c>
      <c r="H886" s="294"/>
      <c r="I886" s="294"/>
      <c r="J886" s="295"/>
      <c r="K886" s="293"/>
      <c r="L886" s="293"/>
      <c r="M886" s="293"/>
      <c r="N886" s="312">
        <f t="shared" si="54"/>
        <v>0</v>
      </c>
      <c r="O886" s="312">
        <f t="shared" si="55"/>
        <v>0</v>
      </c>
      <c r="P886" s="312"/>
      <c r="Q886" s="312"/>
      <c r="R886" s="312"/>
      <c r="S886" s="296"/>
      <c r="T886" s="296"/>
      <c r="U886" s="296"/>
      <c r="V886" s="296"/>
      <c r="W886" s="290"/>
      <c r="X886" s="290"/>
      <c r="Y886" s="313"/>
      <c r="Z886" s="313"/>
      <c r="AA886" s="313"/>
      <c r="AB886" s="313"/>
      <c r="AC886" s="313"/>
      <c r="AD886" s="293"/>
      <c r="AE886" s="293"/>
      <c r="AF886" s="293"/>
      <c r="AG886" s="293"/>
      <c r="AH886" s="293"/>
      <c r="AI886" s="293"/>
      <c r="AJ886" s="293"/>
      <c r="AK886" s="293"/>
      <c r="AL886" s="293"/>
      <c r="AM886" s="293"/>
      <c r="AN886" s="315"/>
      <c r="AO886" s="315"/>
      <c r="AP886" s="315"/>
      <c r="AQ886" s="293"/>
      <c r="AR886" s="293"/>
      <c r="AS886" s="316"/>
      <c r="AT886" s="316"/>
      <c r="AU886" s="293"/>
      <c r="AV886" s="293"/>
    </row>
    <row r="887" spans="1:48" x14ac:dyDescent="0.2">
      <c r="A887" s="286"/>
      <c r="B887" s="317"/>
      <c r="C887" s="293"/>
      <c r="D887" s="293"/>
      <c r="E887" s="293"/>
      <c r="F887" s="293"/>
      <c r="G887" s="293" t="str">
        <f t="shared" si="53"/>
        <v>____</v>
      </c>
      <c r="H887" s="294"/>
      <c r="I887" s="294"/>
      <c r="J887" s="295"/>
      <c r="K887" s="293"/>
      <c r="L887" s="293"/>
      <c r="M887" s="293"/>
      <c r="N887" s="312">
        <f t="shared" si="54"/>
        <v>0</v>
      </c>
      <c r="O887" s="312">
        <f t="shared" si="55"/>
        <v>0</v>
      </c>
      <c r="P887" s="312"/>
      <c r="Q887" s="312"/>
      <c r="R887" s="312"/>
      <c r="S887" s="296"/>
      <c r="T887" s="296"/>
      <c r="U887" s="296"/>
      <c r="V887" s="296"/>
      <c r="W887" s="290"/>
      <c r="X887" s="290"/>
      <c r="Y887" s="313"/>
      <c r="Z887" s="313"/>
      <c r="AA887" s="313"/>
      <c r="AB887" s="313"/>
      <c r="AC887" s="313"/>
      <c r="AD887" s="293"/>
      <c r="AE887" s="293"/>
      <c r="AF887" s="293"/>
      <c r="AG887" s="293"/>
      <c r="AH887" s="293"/>
      <c r="AI887" s="293"/>
      <c r="AJ887" s="293"/>
      <c r="AK887" s="293"/>
      <c r="AL887" s="293"/>
      <c r="AM887" s="293"/>
      <c r="AN887" s="315"/>
      <c r="AO887" s="315"/>
      <c r="AP887" s="315"/>
      <c r="AQ887" s="293"/>
      <c r="AR887" s="293"/>
      <c r="AS887" s="316"/>
      <c r="AT887" s="316"/>
      <c r="AU887" s="293"/>
      <c r="AV887" s="293"/>
    </row>
    <row r="888" spans="1:48" x14ac:dyDescent="0.2">
      <c r="A888" s="286"/>
      <c r="B888" s="317"/>
      <c r="C888" s="293"/>
      <c r="D888" s="293"/>
      <c r="E888" s="293"/>
      <c r="F888" s="293"/>
      <c r="G888" s="293" t="str">
        <f t="shared" si="53"/>
        <v>____</v>
      </c>
      <c r="H888" s="294"/>
      <c r="I888" s="294"/>
      <c r="J888" s="295"/>
      <c r="K888" s="293"/>
      <c r="L888" s="293"/>
      <c r="M888" s="293"/>
      <c r="N888" s="312">
        <f t="shared" si="54"/>
        <v>0</v>
      </c>
      <c r="O888" s="312">
        <f t="shared" si="55"/>
        <v>0</v>
      </c>
      <c r="P888" s="312"/>
      <c r="Q888" s="312"/>
      <c r="R888" s="312"/>
      <c r="S888" s="296"/>
      <c r="T888" s="296"/>
      <c r="U888" s="296"/>
      <c r="V888" s="296"/>
      <c r="W888" s="290"/>
      <c r="X888" s="290"/>
      <c r="Y888" s="313"/>
      <c r="Z888" s="313"/>
      <c r="AA888" s="313"/>
      <c r="AB888" s="313"/>
      <c r="AC888" s="313"/>
      <c r="AD888" s="293"/>
      <c r="AE888" s="293"/>
      <c r="AF888" s="293"/>
      <c r="AG888" s="293"/>
      <c r="AH888" s="293"/>
      <c r="AI888" s="293"/>
      <c r="AJ888" s="293"/>
      <c r="AK888" s="293"/>
      <c r="AL888" s="293"/>
      <c r="AM888" s="293"/>
      <c r="AN888" s="315"/>
      <c r="AO888" s="315"/>
      <c r="AP888" s="315"/>
      <c r="AQ888" s="293"/>
      <c r="AR888" s="293"/>
      <c r="AS888" s="316"/>
      <c r="AT888" s="316"/>
      <c r="AU888" s="293"/>
      <c r="AV888" s="293"/>
    </row>
    <row r="889" spans="1:48" x14ac:dyDescent="0.2">
      <c r="A889" s="286"/>
      <c r="B889" s="317"/>
      <c r="C889" s="293"/>
      <c r="D889" s="293"/>
      <c r="E889" s="293"/>
      <c r="F889" s="293"/>
      <c r="G889" s="293" t="str">
        <f t="shared" si="53"/>
        <v>____</v>
      </c>
      <c r="H889" s="294"/>
      <c r="I889" s="294"/>
      <c r="J889" s="295"/>
      <c r="K889" s="293"/>
      <c r="L889" s="293"/>
      <c r="M889" s="293"/>
      <c r="N889" s="312">
        <f t="shared" si="54"/>
        <v>0</v>
      </c>
      <c r="O889" s="312">
        <f t="shared" si="55"/>
        <v>0</v>
      </c>
      <c r="P889" s="312"/>
      <c r="Q889" s="312"/>
      <c r="R889" s="312"/>
      <c r="S889" s="296"/>
      <c r="T889" s="296"/>
      <c r="U889" s="296"/>
      <c r="V889" s="296"/>
      <c r="W889" s="290"/>
      <c r="X889" s="290"/>
      <c r="Y889" s="313"/>
      <c r="Z889" s="313"/>
      <c r="AA889" s="313"/>
      <c r="AB889" s="313"/>
      <c r="AC889" s="313"/>
      <c r="AD889" s="293"/>
      <c r="AE889" s="293"/>
      <c r="AF889" s="293"/>
      <c r="AG889" s="293"/>
      <c r="AH889" s="293"/>
      <c r="AI889" s="293"/>
      <c r="AJ889" s="293"/>
      <c r="AK889" s="293"/>
      <c r="AL889" s="293"/>
      <c r="AM889" s="293"/>
      <c r="AN889" s="315"/>
      <c r="AO889" s="315"/>
      <c r="AP889" s="315"/>
      <c r="AQ889" s="293"/>
      <c r="AR889" s="293"/>
      <c r="AS889" s="316"/>
      <c r="AT889" s="316"/>
      <c r="AU889" s="293"/>
      <c r="AV889" s="293"/>
    </row>
    <row r="890" spans="1:48" x14ac:dyDescent="0.2">
      <c r="A890" s="286"/>
      <c r="B890" s="317"/>
      <c r="C890" s="293"/>
      <c r="D890" s="293"/>
      <c r="E890" s="293"/>
      <c r="F890" s="293"/>
      <c r="G890" s="293" t="str">
        <f t="shared" si="53"/>
        <v>____</v>
      </c>
      <c r="H890" s="294"/>
      <c r="I890" s="294"/>
      <c r="J890" s="295"/>
      <c r="K890" s="293"/>
      <c r="L890" s="293"/>
      <c r="M890" s="293"/>
      <c r="N890" s="312">
        <f t="shared" si="54"/>
        <v>0</v>
      </c>
      <c r="O890" s="312">
        <f t="shared" si="55"/>
        <v>0</v>
      </c>
      <c r="P890" s="312"/>
      <c r="Q890" s="312"/>
      <c r="R890" s="312"/>
      <c r="S890" s="296"/>
      <c r="T890" s="296"/>
      <c r="U890" s="296"/>
      <c r="V890" s="296"/>
      <c r="W890" s="290"/>
      <c r="X890" s="290"/>
      <c r="Y890" s="313"/>
      <c r="Z890" s="313"/>
      <c r="AA890" s="313"/>
      <c r="AB890" s="313"/>
      <c r="AC890" s="313"/>
      <c r="AD890" s="293"/>
      <c r="AE890" s="293"/>
      <c r="AF890" s="293"/>
      <c r="AG890" s="293"/>
      <c r="AH890" s="293"/>
      <c r="AI890" s="293"/>
      <c r="AJ890" s="293"/>
      <c r="AK890" s="293"/>
      <c r="AL890" s="293"/>
      <c r="AM890" s="293"/>
      <c r="AN890" s="315"/>
      <c r="AO890" s="315"/>
      <c r="AP890" s="315"/>
      <c r="AQ890" s="293"/>
      <c r="AR890" s="293"/>
      <c r="AS890" s="316"/>
      <c r="AT890" s="316"/>
      <c r="AU890" s="293"/>
      <c r="AV890" s="293"/>
    </row>
    <row r="891" spans="1:48" x14ac:dyDescent="0.2">
      <c r="A891" s="286"/>
      <c r="B891" s="317"/>
      <c r="C891" s="293"/>
      <c r="D891" s="293"/>
      <c r="E891" s="293"/>
      <c r="F891" s="293"/>
      <c r="G891" s="293" t="str">
        <f t="shared" si="53"/>
        <v>____</v>
      </c>
      <c r="H891" s="294"/>
      <c r="I891" s="294"/>
      <c r="J891" s="295"/>
      <c r="K891" s="293"/>
      <c r="L891" s="293"/>
      <c r="M891" s="293"/>
      <c r="N891" s="312">
        <f t="shared" si="54"/>
        <v>0</v>
      </c>
      <c r="O891" s="312">
        <f t="shared" si="55"/>
        <v>0</v>
      </c>
      <c r="P891" s="312"/>
      <c r="Q891" s="312"/>
      <c r="R891" s="312"/>
      <c r="S891" s="296"/>
      <c r="T891" s="296"/>
      <c r="U891" s="296"/>
      <c r="V891" s="296"/>
      <c r="W891" s="290"/>
      <c r="X891" s="290"/>
      <c r="Y891" s="313"/>
      <c r="Z891" s="313"/>
      <c r="AA891" s="313"/>
      <c r="AB891" s="313"/>
      <c r="AC891" s="313"/>
      <c r="AD891" s="293"/>
      <c r="AE891" s="293"/>
      <c r="AF891" s="293"/>
      <c r="AG891" s="293"/>
      <c r="AH891" s="293"/>
      <c r="AI891" s="293"/>
      <c r="AJ891" s="293"/>
      <c r="AK891" s="293"/>
      <c r="AL891" s="293"/>
      <c r="AM891" s="293"/>
      <c r="AN891" s="315"/>
      <c r="AO891" s="315"/>
      <c r="AP891" s="315"/>
      <c r="AQ891" s="293"/>
      <c r="AR891" s="293"/>
      <c r="AS891" s="316"/>
      <c r="AT891" s="316"/>
      <c r="AU891" s="293"/>
      <c r="AV891" s="293"/>
    </row>
    <row r="892" spans="1:48" x14ac:dyDescent="0.2">
      <c r="A892" s="286"/>
      <c r="B892" s="317"/>
      <c r="C892" s="293"/>
      <c r="D892" s="293"/>
      <c r="E892" s="293"/>
      <c r="F892" s="293"/>
      <c r="G892" s="293" t="str">
        <f t="shared" si="53"/>
        <v>____</v>
      </c>
      <c r="H892" s="294"/>
      <c r="I892" s="294"/>
      <c r="J892" s="295"/>
      <c r="K892" s="293"/>
      <c r="L892" s="293"/>
      <c r="M892" s="293"/>
      <c r="N892" s="312">
        <f t="shared" si="54"/>
        <v>0</v>
      </c>
      <c r="O892" s="312">
        <f t="shared" si="55"/>
        <v>0</v>
      </c>
      <c r="P892" s="312"/>
      <c r="Q892" s="312"/>
      <c r="R892" s="312"/>
      <c r="S892" s="296"/>
      <c r="T892" s="296"/>
      <c r="U892" s="296"/>
      <c r="V892" s="296"/>
      <c r="W892" s="290"/>
      <c r="X892" s="290"/>
      <c r="Y892" s="313"/>
      <c r="Z892" s="313"/>
      <c r="AA892" s="313"/>
      <c r="AB892" s="313"/>
      <c r="AC892" s="313"/>
      <c r="AD892" s="293"/>
      <c r="AE892" s="293"/>
      <c r="AF892" s="293"/>
      <c r="AG892" s="293"/>
      <c r="AH892" s="293"/>
      <c r="AI892" s="293"/>
      <c r="AJ892" s="293"/>
      <c r="AK892" s="293"/>
      <c r="AL892" s="293"/>
      <c r="AM892" s="293"/>
      <c r="AN892" s="315"/>
      <c r="AO892" s="315"/>
      <c r="AP892" s="315"/>
      <c r="AQ892" s="293"/>
      <c r="AR892" s="293"/>
      <c r="AS892" s="316"/>
      <c r="AT892" s="316"/>
      <c r="AU892" s="293"/>
      <c r="AV892" s="293"/>
    </row>
    <row r="893" spans="1:48" x14ac:dyDescent="0.2">
      <c r="A893" s="286"/>
      <c r="B893" s="317"/>
      <c r="C893" s="293"/>
      <c r="D893" s="293"/>
      <c r="E893" s="293"/>
      <c r="F893" s="293"/>
      <c r="G893" s="293" t="str">
        <f t="shared" si="53"/>
        <v>____</v>
      </c>
      <c r="H893" s="294"/>
      <c r="I893" s="294"/>
      <c r="J893" s="295"/>
      <c r="K893" s="293"/>
      <c r="L893" s="293"/>
      <c r="M893" s="293"/>
      <c r="N893" s="312">
        <f t="shared" si="54"/>
        <v>0</v>
      </c>
      <c r="O893" s="312">
        <f t="shared" si="55"/>
        <v>0</v>
      </c>
      <c r="P893" s="312"/>
      <c r="Q893" s="312"/>
      <c r="R893" s="312"/>
      <c r="S893" s="296"/>
      <c r="T893" s="296"/>
      <c r="U893" s="296"/>
      <c r="V893" s="296"/>
      <c r="W893" s="290"/>
      <c r="X893" s="290"/>
      <c r="Y893" s="313"/>
      <c r="Z893" s="313"/>
      <c r="AA893" s="313"/>
      <c r="AB893" s="313"/>
      <c r="AC893" s="313"/>
      <c r="AD893" s="293"/>
      <c r="AE893" s="293"/>
      <c r="AF893" s="293"/>
      <c r="AG893" s="293"/>
      <c r="AH893" s="293"/>
      <c r="AI893" s="293"/>
      <c r="AJ893" s="293"/>
      <c r="AK893" s="293"/>
      <c r="AL893" s="293"/>
      <c r="AM893" s="293"/>
      <c r="AN893" s="315"/>
      <c r="AO893" s="315"/>
      <c r="AP893" s="315"/>
      <c r="AQ893" s="293"/>
      <c r="AR893" s="293"/>
      <c r="AS893" s="316"/>
      <c r="AT893" s="316"/>
      <c r="AU893" s="293"/>
      <c r="AV893" s="293"/>
    </row>
    <row r="894" spans="1:48" x14ac:dyDescent="0.2">
      <c r="A894" s="286"/>
      <c r="B894" s="317"/>
      <c r="C894" s="293"/>
      <c r="D894" s="293"/>
      <c r="E894" s="293"/>
      <c r="F894" s="293"/>
      <c r="G894" s="293" t="str">
        <f t="shared" si="53"/>
        <v>____</v>
      </c>
      <c r="H894" s="294"/>
      <c r="I894" s="294"/>
      <c r="J894" s="295"/>
      <c r="K894" s="293"/>
      <c r="L894" s="293"/>
      <c r="M894" s="293"/>
      <c r="N894" s="312">
        <f t="shared" si="54"/>
        <v>0</v>
      </c>
      <c r="O894" s="312">
        <f t="shared" si="55"/>
        <v>0</v>
      </c>
      <c r="P894" s="312"/>
      <c r="Q894" s="312"/>
      <c r="R894" s="312"/>
      <c r="S894" s="296"/>
      <c r="T894" s="296"/>
      <c r="U894" s="296"/>
      <c r="V894" s="296"/>
      <c r="W894" s="290"/>
      <c r="X894" s="290"/>
      <c r="Y894" s="313"/>
      <c r="Z894" s="313"/>
      <c r="AA894" s="313"/>
      <c r="AB894" s="313"/>
      <c r="AC894" s="313"/>
      <c r="AD894" s="293"/>
      <c r="AE894" s="293"/>
      <c r="AF894" s="293"/>
      <c r="AG894" s="293"/>
      <c r="AH894" s="293"/>
      <c r="AI894" s="293"/>
      <c r="AJ894" s="293"/>
      <c r="AK894" s="293"/>
      <c r="AL894" s="293"/>
      <c r="AM894" s="293"/>
      <c r="AN894" s="315"/>
      <c r="AO894" s="315"/>
      <c r="AP894" s="315"/>
      <c r="AQ894" s="293"/>
      <c r="AR894" s="293"/>
      <c r="AS894" s="316"/>
      <c r="AT894" s="316"/>
      <c r="AU894" s="293"/>
      <c r="AV894" s="293"/>
    </row>
    <row r="895" spans="1:48" x14ac:dyDescent="0.2">
      <c r="A895" s="286"/>
      <c r="B895" s="317"/>
      <c r="C895" s="293"/>
      <c r="D895" s="293"/>
      <c r="E895" s="293"/>
      <c r="F895" s="293"/>
      <c r="G895" s="293" t="str">
        <f t="shared" si="53"/>
        <v>____</v>
      </c>
      <c r="H895" s="294"/>
      <c r="I895" s="294"/>
      <c r="J895" s="295"/>
      <c r="K895" s="293"/>
      <c r="L895" s="293"/>
      <c r="M895" s="293"/>
      <c r="N895" s="312">
        <f t="shared" si="54"/>
        <v>0</v>
      </c>
      <c r="O895" s="312">
        <f t="shared" si="55"/>
        <v>0</v>
      </c>
      <c r="P895" s="312"/>
      <c r="Q895" s="312"/>
      <c r="R895" s="312"/>
      <c r="S895" s="296"/>
      <c r="T895" s="296"/>
      <c r="U895" s="296"/>
      <c r="V895" s="296"/>
      <c r="W895" s="290"/>
      <c r="X895" s="290"/>
      <c r="Y895" s="313"/>
      <c r="Z895" s="313"/>
      <c r="AA895" s="313"/>
      <c r="AB895" s="313"/>
      <c r="AC895" s="313"/>
      <c r="AD895" s="293"/>
      <c r="AE895" s="293"/>
      <c r="AF895" s="293"/>
      <c r="AG895" s="293"/>
      <c r="AH895" s="293"/>
      <c r="AI895" s="293"/>
      <c r="AJ895" s="293"/>
      <c r="AK895" s="293"/>
      <c r="AL895" s="293"/>
      <c r="AM895" s="293"/>
      <c r="AN895" s="315"/>
      <c r="AO895" s="315"/>
      <c r="AP895" s="315"/>
      <c r="AQ895" s="293"/>
      <c r="AR895" s="293"/>
      <c r="AS895" s="316"/>
      <c r="AT895" s="316"/>
      <c r="AU895" s="293"/>
      <c r="AV895" s="293"/>
    </row>
    <row r="896" spans="1:48" x14ac:dyDescent="0.2">
      <c r="A896" s="286"/>
      <c r="B896" s="317"/>
      <c r="C896" s="293"/>
      <c r="D896" s="293"/>
      <c r="E896" s="293"/>
      <c r="F896" s="293"/>
      <c r="G896" s="293" t="str">
        <f t="shared" si="53"/>
        <v>____</v>
      </c>
      <c r="H896" s="294"/>
      <c r="I896" s="294"/>
      <c r="J896" s="295"/>
      <c r="K896" s="293"/>
      <c r="L896" s="293"/>
      <c r="M896" s="293"/>
      <c r="N896" s="312">
        <f t="shared" si="54"/>
        <v>0</v>
      </c>
      <c r="O896" s="312">
        <f t="shared" si="55"/>
        <v>0</v>
      </c>
      <c r="P896" s="312"/>
      <c r="Q896" s="312"/>
      <c r="R896" s="312"/>
      <c r="S896" s="296"/>
      <c r="T896" s="296"/>
      <c r="U896" s="296"/>
      <c r="V896" s="296"/>
      <c r="W896" s="290"/>
      <c r="X896" s="290"/>
      <c r="Y896" s="313"/>
      <c r="Z896" s="313"/>
      <c r="AA896" s="313"/>
      <c r="AB896" s="313"/>
      <c r="AC896" s="313"/>
      <c r="AD896" s="293"/>
      <c r="AE896" s="293"/>
      <c r="AF896" s="293"/>
      <c r="AG896" s="293"/>
      <c r="AH896" s="293"/>
      <c r="AI896" s="293"/>
      <c r="AJ896" s="293"/>
      <c r="AK896" s="293"/>
      <c r="AL896" s="293"/>
      <c r="AM896" s="293"/>
      <c r="AN896" s="315"/>
      <c r="AO896" s="315"/>
      <c r="AP896" s="315"/>
      <c r="AQ896" s="293"/>
      <c r="AR896" s="293"/>
      <c r="AS896" s="316"/>
      <c r="AT896" s="316"/>
      <c r="AU896" s="293"/>
      <c r="AV896" s="293"/>
    </row>
    <row r="897" spans="1:48" x14ac:dyDescent="0.2">
      <c r="A897" s="286"/>
      <c r="B897" s="317"/>
      <c r="C897" s="293"/>
      <c r="D897" s="293"/>
      <c r="E897" s="293"/>
      <c r="F897" s="293"/>
      <c r="G897" s="293" t="str">
        <f t="shared" si="53"/>
        <v>____</v>
      </c>
      <c r="H897" s="294"/>
      <c r="I897" s="294"/>
      <c r="J897" s="295"/>
      <c r="K897" s="293"/>
      <c r="L897" s="293"/>
      <c r="M897" s="293"/>
      <c r="N897" s="312">
        <f t="shared" si="54"/>
        <v>0</v>
      </c>
      <c r="O897" s="312">
        <f t="shared" si="55"/>
        <v>0</v>
      </c>
      <c r="P897" s="312"/>
      <c r="Q897" s="312"/>
      <c r="R897" s="312"/>
      <c r="S897" s="296"/>
      <c r="T897" s="296"/>
      <c r="U897" s="296"/>
      <c r="V897" s="296"/>
      <c r="W897" s="290"/>
      <c r="X897" s="290"/>
      <c r="Y897" s="313"/>
      <c r="Z897" s="313"/>
      <c r="AA897" s="313"/>
      <c r="AB897" s="313"/>
      <c r="AC897" s="313"/>
      <c r="AD897" s="293"/>
      <c r="AE897" s="293"/>
      <c r="AF897" s="293"/>
      <c r="AG897" s="293"/>
      <c r="AH897" s="293"/>
      <c r="AI897" s="293"/>
      <c r="AJ897" s="293"/>
      <c r="AK897" s="293"/>
      <c r="AL897" s="293"/>
      <c r="AM897" s="293"/>
      <c r="AN897" s="315"/>
      <c r="AO897" s="315"/>
      <c r="AP897" s="315"/>
      <c r="AQ897" s="293"/>
      <c r="AR897" s="293"/>
      <c r="AS897" s="316"/>
      <c r="AT897" s="316"/>
      <c r="AU897" s="293"/>
      <c r="AV897" s="293"/>
    </row>
    <row r="898" spans="1:48" x14ac:dyDescent="0.2">
      <c r="A898" s="286"/>
      <c r="B898" s="317"/>
      <c r="C898" s="293"/>
      <c r="D898" s="293"/>
      <c r="E898" s="293"/>
      <c r="F898" s="293"/>
      <c r="G898" s="293" t="str">
        <f t="shared" si="53"/>
        <v>____</v>
      </c>
      <c r="H898" s="294"/>
      <c r="I898" s="294"/>
      <c r="J898" s="295"/>
      <c r="K898" s="293"/>
      <c r="L898" s="293"/>
      <c r="M898" s="293"/>
      <c r="N898" s="312">
        <f t="shared" si="54"/>
        <v>0</v>
      </c>
      <c r="O898" s="312">
        <f t="shared" si="55"/>
        <v>0</v>
      </c>
      <c r="P898" s="312"/>
      <c r="Q898" s="312"/>
      <c r="R898" s="312"/>
      <c r="S898" s="296"/>
      <c r="T898" s="296"/>
      <c r="U898" s="296"/>
      <c r="V898" s="296"/>
      <c r="W898" s="290"/>
      <c r="X898" s="290"/>
      <c r="Y898" s="313"/>
      <c r="Z898" s="313"/>
      <c r="AA898" s="313"/>
      <c r="AB898" s="313"/>
      <c r="AC898" s="313"/>
      <c r="AD898" s="293"/>
      <c r="AE898" s="293"/>
      <c r="AF898" s="293"/>
      <c r="AG898" s="293"/>
      <c r="AH898" s="293"/>
      <c r="AI898" s="293"/>
      <c r="AJ898" s="293"/>
      <c r="AK898" s="293"/>
      <c r="AL898" s="293"/>
      <c r="AM898" s="293"/>
      <c r="AN898" s="315"/>
      <c r="AO898" s="315"/>
      <c r="AP898" s="315"/>
      <c r="AQ898" s="293"/>
      <c r="AR898" s="293"/>
      <c r="AS898" s="316"/>
      <c r="AT898" s="316"/>
      <c r="AU898" s="293"/>
      <c r="AV898" s="293"/>
    </row>
    <row r="899" spans="1:48" x14ac:dyDescent="0.2">
      <c r="A899" s="286"/>
      <c r="B899" s="317"/>
      <c r="C899" s="293"/>
      <c r="D899" s="293"/>
      <c r="E899" s="293"/>
      <c r="F899" s="293"/>
      <c r="G899" s="293" t="str">
        <f t="shared" si="53"/>
        <v>____</v>
      </c>
      <c r="H899" s="294"/>
      <c r="I899" s="294"/>
      <c r="J899" s="295"/>
      <c r="K899" s="293"/>
      <c r="L899" s="293"/>
      <c r="M899" s="293"/>
      <c r="N899" s="312">
        <f t="shared" si="54"/>
        <v>0</v>
      </c>
      <c r="O899" s="312">
        <f t="shared" si="55"/>
        <v>0</v>
      </c>
      <c r="P899" s="312"/>
      <c r="Q899" s="312"/>
      <c r="R899" s="312"/>
      <c r="S899" s="296"/>
      <c r="T899" s="296"/>
      <c r="U899" s="296"/>
      <c r="V899" s="296"/>
      <c r="W899" s="290"/>
      <c r="X899" s="290"/>
      <c r="Y899" s="313"/>
      <c r="Z899" s="313"/>
      <c r="AA899" s="313"/>
      <c r="AB899" s="313"/>
      <c r="AC899" s="313"/>
      <c r="AD899" s="293"/>
      <c r="AE899" s="293"/>
      <c r="AF899" s="293"/>
      <c r="AG899" s="293"/>
      <c r="AH899" s="293"/>
      <c r="AI899" s="293"/>
      <c r="AJ899" s="293"/>
      <c r="AK899" s="293"/>
      <c r="AL899" s="293"/>
      <c r="AM899" s="293"/>
      <c r="AN899" s="315"/>
      <c r="AO899" s="315"/>
      <c r="AP899" s="315"/>
      <c r="AQ899" s="293"/>
      <c r="AR899" s="293"/>
      <c r="AS899" s="316"/>
      <c r="AT899" s="316"/>
      <c r="AU899" s="293"/>
      <c r="AV899" s="293"/>
    </row>
    <row r="900" spans="1:48" x14ac:dyDescent="0.2">
      <c r="A900" s="286"/>
      <c r="B900" s="317"/>
      <c r="C900" s="293"/>
      <c r="D900" s="293"/>
      <c r="E900" s="293"/>
      <c r="F900" s="293"/>
      <c r="G900" s="293" t="str">
        <f t="shared" si="53"/>
        <v>____</v>
      </c>
      <c r="H900" s="294"/>
      <c r="I900" s="294"/>
      <c r="J900" s="295"/>
      <c r="K900" s="293"/>
      <c r="L900" s="293"/>
      <c r="M900" s="293"/>
      <c r="N900" s="312">
        <f t="shared" si="54"/>
        <v>0</v>
      </c>
      <c r="O900" s="312">
        <f t="shared" si="55"/>
        <v>0</v>
      </c>
      <c r="P900" s="312"/>
      <c r="Q900" s="312"/>
      <c r="R900" s="312"/>
      <c r="S900" s="296"/>
      <c r="T900" s="296"/>
      <c r="U900" s="296"/>
      <c r="V900" s="296"/>
      <c r="W900" s="290"/>
      <c r="X900" s="290"/>
      <c r="Y900" s="313"/>
      <c r="Z900" s="313"/>
      <c r="AA900" s="313"/>
      <c r="AB900" s="313"/>
      <c r="AC900" s="313"/>
      <c r="AD900" s="293"/>
      <c r="AE900" s="293"/>
      <c r="AF900" s="293"/>
      <c r="AG900" s="293"/>
      <c r="AH900" s="293"/>
      <c r="AI900" s="293"/>
      <c r="AJ900" s="293"/>
      <c r="AK900" s="293"/>
      <c r="AL900" s="293"/>
      <c r="AM900" s="293"/>
      <c r="AN900" s="315"/>
      <c r="AO900" s="315"/>
      <c r="AP900" s="315"/>
      <c r="AQ900" s="293"/>
      <c r="AR900" s="293"/>
      <c r="AS900" s="316"/>
      <c r="AT900" s="316"/>
      <c r="AU900" s="293"/>
      <c r="AV900" s="293"/>
    </row>
    <row r="901" spans="1:48" x14ac:dyDescent="0.2">
      <c r="A901" s="286"/>
      <c r="B901" s="317"/>
      <c r="C901" s="293"/>
      <c r="D901" s="293"/>
      <c r="E901" s="293"/>
      <c r="F901" s="293"/>
      <c r="G901" s="293" t="str">
        <f t="shared" si="53"/>
        <v>____</v>
      </c>
      <c r="H901" s="294"/>
      <c r="I901" s="294"/>
      <c r="J901" s="295"/>
      <c r="K901" s="293"/>
      <c r="L901" s="293"/>
      <c r="M901" s="293"/>
      <c r="N901" s="312">
        <f t="shared" si="54"/>
        <v>0</v>
      </c>
      <c r="O901" s="312">
        <f t="shared" si="55"/>
        <v>0</v>
      </c>
      <c r="P901" s="312"/>
      <c r="Q901" s="312"/>
      <c r="R901" s="312"/>
      <c r="S901" s="296"/>
      <c r="T901" s="296"/>
      <c r="U901" s="296"/>
      <c r="V901" s="296"/>
      <c r="W901" s="290"/>
      <c r="X901" s="290"/>
      <c r="Y901" s="313"/>
      <c r="Z901" s="313"/>
      <c r="AA901" s="313"/>
      <c r="AB901" s="313"/>
      <c r="AC901" s="313"/>
      <c r="AD901" s="293"/>
      <c r="AE901" s="293"/>
      <c r="AF901" s="293"/>
      <c r="AG901" s="293"/>
      <c r="AH901" s="293"/>
      <c r="AI901" s="293"/>
      <c r="AJ901" s="293"/>
      <c r="AK901" s="293"/>
      <c r="AL901" s="293"/>
      <c r="AM901" s="293"/>
      <c r="AN901" s="315"/>
      <c r="AO901" s="315"/>
      <c r="AP901" s="315"/>
      <c r="AQ901" s="293"/>
      <c r="AR901" s="293"/>
      <c r="AS901" s="316"/>
      <c r="AT901" s="316"/>
      <c r="AU901" s="293"/>
      <c r="AV901" s="293"/>
    </row>
    <row r="902" spans="1:48" x14ac:dyDescent="0.2">
      <c r="A902" s="286"/>
      <c r="B902" s="317"/>
      <c r="C902" s="293"/>
      <c r="D902" s="293"/>
      <c r="E902" s="293"/>
      <c r="F902" s="293"/>
      <c r="G902" s="293" t="str">
        <f t="shared" si="53"/>
        <v>____</v>
      </c>
      <c r="H902" s="294"/>
      <c r="I902" s="294"/>
      <c r="J902" s="295"/>
      <c r="K902" s="293"/>
      <c r="L902" s="293"/>
      <c r="M902" s="293"/>
      <c r="N902" s="312">
        <f t="shared" si="54"/>
        <v>0</v>
      </c>
      <c r="O902" s="312">
        <f t="shared" si="55"/>
        <v>0</v>
      </c>
      <c r="P902" s="312"/>
      <c r="Q902" s="312"/>
      <c r="R902" s="312"/>
      <c r="S902" s="296"/>
      <c r="T902" s="296"/>
      <c r="U902" s="296"/>
      <c r="V902" s="296"/>
      <c r="W902" s="290"/>
      <c r="X902" s="290"/>
      <c r="Y902" s="313"/>
      <c r="Z902" s="313"/>
      <c r="AA902" s="313"/>
      <c r="AB902" s="313"/>
      <c r="AC902" s="313"/>
      <c r="AD902" s="293"/>
      <c r="AE902" s="293"/>
      <c r="AF902" s="293"/>
      <c r="AG902" s="293"/>
      <c r="AH902" s="293"/>
      <c r="AI902" s="293"/>
      <c r="AJ902" s="293"/>
      <c r="AK902" s="293"/>
      <c r="AL902" s="293"/>
      <c r="AM902" s="293"/>
      <c r="AN902" s="315"/>
      <c r="AO902" s="315"/>
      <c r="AP902" s="315"/>
      <c r="AQ902" s="293"/>
      <c r="AR902" s="293"/>
      <c r="AS902" s="316"/>
      <c r="AT902" s="316"/>
      <c r="AU902" s="293"/>
      <c r="AV902" s="293"/>
    </row>
    <row r="903" spans="1:48" x14ac:dyDescent="0.2">
      <c r="A903" s="286"/>
      <c r="B903" s="317"/>
      <c r="C903" s="293"/>
      <c r="D903" s="293"/>
      <c r="E903" s="293"/>
      <c r="F903" s="293"/>
      <c r="G903" s="293" t="str">
        <f t="shared" si="53"/>
        <v>____</v>
      </c>
      <c r="H903" s="294"/>
      <c r="I903" s="294"/>
      <c r="J903" s="295"/>
      <c r="K903" s="293"/>
      <c r="L903" s="293"/>
      <c r="M903" s="293"/>
      <c r="N903" s="312">
        <f t="shared" si="54"/>
        <v>0</v>
      </c>
      <c r="O903" s="312">
        <f t="shared" si="55"/>
        <v>0</v>
      </c>
      <c r="P903" s="312"/>
      <c r="Q903" s="312"/>
      <c r="R903" s="312"/>
      <c r="S903" s="296"/>
      <c r="T903" s="296"/>
      <c r="U903" s="296"/>
      <c r="V903" s="296"/>
      <c r="W903" s="290"/>
      <c r="X903" s="290"/>
      <c r="Y903" s="313"/>
      <c r="Z903" s="313"/>
      <c r="AA903" s="313"/>
      <c r="AB903" s="313"/>
      <c r="AC903" s="313"/>
      <c r="AD903" s="293"/>
      <c r="AE903" s="293"/>
      <c r="AF903" s="293"/>
      <c r="AG903" s="293"/>
      <c r="AH903" s="293"/>
      <c r="AI903" s="293"/>
      <c r="AJ903" s="293"/>
      <c r="AK903" s="293"/>
      <c r="AL903" s="293"/>
      <c r="AM903" s="293"/>
      <c r="AN903" s="315"/>
      <c r="AO903" s="315"/>
      <c r="AP903" s="315"/>
      <c r="AQ903" s="293"/>
      <c r="AR903" s="293"/>
      <c r="AS903" s="316"/>
      <c r="AT903" s="316"/>
      <c r="AU903" s="293"/>
      <c r="AV903" s="293"/>
    </row>
    <row r="904" spans="1:48" x14ac:dyDescent="0.2">
      <c r="A904" s="286"/>
      <c r="B904" s="317"/>
      <c r="C904" s="293"/>
      <c r="D904" s="293"/>
      <c r="E904" s="293"/>
      <c r="F904" s="293"/>
      <c r="G904" s="293" t="str">
        <f t="shared" si="53"/>
        <v>____</v>
      </c>
      <c r="H904" s="294"/>
      <c r="I904" s="294"/>
      <c r="J904" s="295"/>
      <c r="K904" s="293"/>
      <c r="L904" s="293"/>
      <c r="M904" s="293"/>
      <c r="N904" s="312">
        <f t="shared" si="54"/>
        <v>0</v>
      </c>
      <c r="O904" s="312">
        <f t="shared" si="55"/>
        <v>0</v>
      </c>
      <c r="P904" s="312"/>
      <c r="Q904" s="312"/>
      <c r="R904" s="312"/>
      <c r="S904" s="296"/>
      <c r="T904" s="296"/>
      <c r="U904" s="296"/>
      <c r="V904" s="296"/>
      <c r="W904" s="290"/>
      <c r="X904" s="290"/>
      <c r="Y904" s="313"/>
      <c r="Z904" s="313"/>
      <c r="AA904" s="313"/>
      <c r="AB904" s="313"/>
      <c r="AC904" s="313"/>
      <c r="AD904" s="293"/>
      <c r="AE904" s="293"/>
      <c r="AF904" s="293"/>
      <c r="AG904" s="293"/>
      <c r="AH904" s="293"/>
      <c r="AI904" s="293"/>
      <c r="AJ904" s="293"/>
      <c r="AK904" s="293"/>
      <c r="AL904" s="293"/>
      <c r="AM904" s="293"/>
      <c r="AN904" s="315"/>
      <c r="AO904" s="315"/>
      <c r="AP904" s="315"/>
      <c r="AQ904" s="293"/>
      <c r="AR904" s="293"/>
      <c r="AS904" s="316"/>
      <c r="AT904" s="316"/>
      <c r="AU904" s="293"/>
      <c r="AV904" s="293"/>
    </row>
    <row r="905" spans="1:48" x14ac:dyDescent="0.2">
      <c r="A905" s="286"/>
      <c r="B905" s="317"/>
      <c r="C905" s="293"/>
      <c r="D905" s="293"/>
      <c r="E905" s="293"/>
      <c r="F905" s="293"/>
      <c r="G905" s="293" t="str">
        <f t="shared" si="53"/>
        <v>____</v>
      </c>
      <c r="H905" s="294"/>
      <c r="I905" s="294"/>
      <c r="J905" s="295"/>
      <c r="K905" s="293"/>
      <c r="L905" s="293"/>
      <c r="M905" s="293"/>
      <c r="N905" s="312">
        <f t="shared" si="54"/>
        <v>0</v>
      </c>
      <c r="O905" s="312">
        <f t="shared" si="55"/>
        <v>0</v>
      </c>
      <c r="P905" s="312"/>
      <c r="Q905" s="312"/>
      <c r="R905" s="312"/>
      <c r="S905" s="296"/>
      <c r="T905" s="296"/>
      <c r="U905" s="296"/>
      <c r="V905" s="296"/>
      <c r="W905" s="290"/>
      <c r="X905" s="290"/>
      <c r="Y905" s="313"/>
      <c r="Z905" s="313"/>
      <c r="AA905" s="313"/>
      <c r="AB905" s="313"/>
      <c r="AC905" s="313"/>
      <c r="AD905" s="293"/>
      <c r="AE905" s="293"/>
      <c r="AF905" s="293"/>
      <c r="AG905" s="293"/>
      <c r="AH905" s="293"/>
      <c r="AI905" s="293"/>
      <c r="AJ905" s="293"/>
      <c r="AK905" s="293"/>
      <c r="AL905" s="293"/>
      <c r="AM905" s="293"/>
      <c r="AN905" s="315"/>
      <c r="AO905" s="315"/>
      <c r="AP905" s="315"/>
      <c r="AQ905" s="293"/>
      <c r="AR905" s="293"/>
      <c r="AS905" s="316"/>
      <c r="AT905" s="316"/>
      <c r="AU905" s="293"/>
      <c r="AV905" s="293"/>
    </row>
    <row r="906" spans="1:48" x14ac:dyDescent="0.2">
      <c r="A906" s="286"/>
      <c r="B906" s="317"/>
      <c r="C906" s="293"/>
      <c r="D906" s="293"/>
      <c r="E906" s="293"/>
      <c r="F906" s="293"/>
      <c r="G906" s="293" t="str">
        <f t="shared" si="53"/>
        <v>____</v>
      </c>
      <c r="H906" s="294"/>
      <c r="I906" s="294"/>
      <c r="J906" s="295"/>
      <c r="K906" s="293"/>
      <c r="L906" s="293"/>
      <c r="M906" s="293"/>
      <c r="N906" s="312">
        <f t="shared" si="54"/>
        <v>0</v>
      </c>
      <c r="O906" s="312">
        <f t="shared" si="55"/>
        <v>0</v>
      </c>
      <c r="P906" s="312"/>
      <c r="Q906" s="312"/>
      <c r="R906" s="312"/>
      <c r="S906" s="296"/>
      <c r="T906" s="296"/>
      <c r="U906" s="296"/>
      <c r="V906" s="296"/>
      <c r="W906" s="290"/>
      <c r="X906" s="290"/>
      <c r="Y906" s="313"/>
      <c r="Z906" s="313"/>
      <c r="AA906" s="313"/>
      <c r="AB906" s="313"/>
      <c r="AC906" s="313"/>
      <c r="AD906" s="293"/>
      <c r="AE906" s="293"/>
      <c r="AF906" s="293"/>
      <c r="AG906" s="293"/>
      <c r="AH906" s="293"/>
      <c r="AI906" s="293"/>
      <c r="AJ906" s="293"/>
      <c r="AK906" s="293"/>
      <c r="AL906" s="293"/>
      <c r="AM906" s="293"/>
      <c r="AN906" s="315"/>
      <c r="AO906" s="315"/>
      <c r="AP906" s="315"/>
      <c r="AQ906" s="293"/>
      <c r="AR906" s="293"/>
      <c r="AS906" s="316"/>
      <c r="AT906" s="316"/>
      <c r="AU906" s="293"/>
      <c r="AV906" s="293"/>
    </row>
    <row r="907" spans="1:48" x14ac:dyDescent="0.2">
      <c r="A907" s="286"/>
      <c r="B907" s="317"/>
      <c r="C907" s="293"/>
      <c r="D907" s="293"/>
      <c r="E907" s="293"/>
      <c r="F907" s="293"/>
      <c r="G907" s="293" t="str">
        <f t="shared" ref="G907:G970" si="56">CONCATENATE(B907,"_",C907,"_",D907,"_",E907,"_",F907)</f>
        <v>____</v>
      </c>
      <c r="H907" s="294"/>
      <c r="I907" s="294"/>
      <c r="J907" s="295"/>
      <c r="K907" s="293"/>
      <c r="L907" s="293"/>
      <c r="M907" s="293"/>
      <c r="N907" s="312">
        <f t="shared" si="54"/>
        <v>0</v>
      </c>
      <c r="O907" s="312">
        <f t="shared" si="55"/>
        <v>0</v>
      </c>
      <c r="P907" s="312"/>
      <c r="Q907" s="312"/>
      <c r="R907" s="312"/>
      <c r="S907" s="296"/>
      <c r="T907" s="296"/>
      <c r="U907" s="296"/>
      <c r="V907" s="296"/>
      <c r="W907" s="290"/>
      <c r="X907" s="290"/>
      <c r="Y907" s="313"/>
      <c r="Z907" s="313"/>
      <c r="AA907" s="313"/>
      <c r="AB907" s="313"/>
      <c r="AC907" s="313"/>
      <c r="AD907" s="293"/>
      <c r="AE907" s="293"/>
      <c r="AF907" s="293"/>
      <c r="AG907" s="293"/>
      <c r="AH907" s="293"/>
      <c r="AI907" s="293"/>
      <c r="AJ907" s="293"/>
      <c r="AK907" s="293"/>
      <c r="AL907" s="293"/>
      <c r="AM907" s="293"/>
      <c r="AN907" s="315"/>
      <c r="AO907" s="315"/>
      <c r="AP907" s="315"/>
      <c r="AQ907" s="293"/>
      <c r="AR907" s="293"/>
      <c r="AS907" s="316"/>
      <c r="AT907" s="316"/>
      <c r="AU907" s="293"/>
      <c r="AV907" s="293"/>
    </row>
    <row r="908" spans="1:48" x14ac:dyDescent="0.2">
      <c r="A908" s="286"/>
      <c r="B908" s="317"/>
      <c r="C908" s="293"/>
      <c r="D908" s="293"/>
      <c r="E908" s="293"/>
      <c r="F908" s="293"/>
      <c r="G908" s="293" t="str">
        <f t="shared" si="56"/>
        <v>____</v>
      </c>
      <c r="H908" s="294"/>
      <c r="I908" s="294"/>
      <c r="J908" s="295"/>
      <c r="K908" s="293"/>
      <c r="L908" s="293"/>
      <c r="M908" s="293"/>
      <c r="N908" s="312">
        <f t="shared" ref="N908:N971" si="57">$P907</f>
        <v>0</v>
      </c>
      <c r="O908" s="312">
        <f t="shared" ref="O908:O971" si="58">$Q907</f>
        <v>0</v>
      </c>
      <c r="P908" s="312"/>
      <c r="Q908" s="312"/>
      <c r="R908" s="312"/>
      <c r="S908" s="296"/>
      <c r="T908" s="296"/>
      <c r="U908" s="296"/>
      <c r="V908" s="296"/>
      <c r="W908" s="290"/>
      <c r="X908" s="290"/>
      <c r="Y908" s="313"/>
      <c r="Z908" s="313"/>
      <c r="AA908" s="313"/>
      <c r="AB908" s="313"/>
      <c r="AC908" s="313"/>
      <c r="AD908" s="293"/>
      <c r="AE908" s="293"/>
      <c r="AF908" s="293"/>
      <c r="AG908" s="293"/>
      <c r="AH908" s="293"/>
      <c r="AI908" s="293"/>
      <c r="AJ908" s="293"/>
      <c r="AK908" s="293"/>
      <c r="AL908" s="293"/>
      <c r="AM908" s="293"/>
      <c r="AN908" s="315"/>
      <c r="AO908" s="315"/>
      <c r="AP908" s="315"/>
      <c r="AQ908" s="293"/>
      <c r="AR908" s="293"/>
      <c r="AS908" s="316"/>
      <c r="AT908" s="316"/>
      <c r="AU908" s="293"/>
      <c r="AV908" s="293"/>
    </row>
    <row r="909" spans="1:48" x14ac:dyDescent="0.2">
      <c r="A909" s="286"/>
      <c r="B909" s="317"/>
      <c r="C909" s="293"/>
      <c r="D909" s="293"/>
      <c r="E909" s="293"/>
      <c r="F909" s="293"/>
      <c r="G909" s="293" t="str">
        <f t="shared" si="56"/>
        <v>____</v>
      </c>
      <c r="H909" s="294"/>
      <c r="I909" s="294"/>
      <c r="J909" s="295"/>
      <c r="K909" s="293"/>
      <c r="L909" s="293"/>
      <c r="M909" s="293"/>
      <c r="N909" s="312">
        <f t="shared" si="57"/>
        <v>0</v>
      </c>
      <c r="O909" s="312">
        <f t="shared" si="58"/>
        <v>0</v>
      </c>
      <c r="P909" s="312"/>
      <c r="Q909" s="312"/>
      <c r="R909" s="312"/>
      <c r="S909" s="296"/>
      <c r="T909" s="296"/>
      <c r="U909" s="296"/>
      <c r="V909" s="296"/>
      <c r="W909" s="290"/>
      <c r="X909" s="290"/>
      <c r="Y909" s="313"/>
      <c r="Z909" s="313"/>
      <c r="AA909" s="313"/>
      <c r="AB909" s="313"/>
      <c r="AC909" s="313"/>
      <c r="AD909" s="293"/>
      <c r="AE909" s="293"/>
      <c r="AF909" s="293"/>
      <c r="AG909" s="293"/>
      <c r="AH909" s="293"/>
      <c r="AI909" s="293"/>
      <c r="AJ909" s="293"/>
      <c r="AK909" s="293"/>
      <c r="AL909" s="293"/>
      <c r="AM909" s="293"/>
      <c r="AN909" s="315"/>
      <c r="AO909" s="315"/>
      <c r="AP909" s="315"/>
      <c r="AQ909" s="293"/>
      <c r="AR909" s="293"/>
      <c r="AS909" s="316"/>
      <c r="AT909" s="316"/>
      <c r="AU909" s="293"/>
      <c r="AV909" s="293"/>
    </row>
    <row r="910" spans="1:48" x14ac:dyDescent="0.2">
      <c r="A910" s="286"/>
      <c r="B910" s="317"/>
      <c r="C910" s="293"/>
      <c r="D910" s="293"/>
      <c r="E910" s="293"/>
      <c r="F910" s="293"/>
      <c r="G910" s="293" t="str">
        <f t="shared" si="56"/>
        <v>____</v>
      </c>
      <c r="H910" s="294"/>
      <c r="I910" s="294"/>
      <c r="J910" s="295"/>
      <c r="K910" s="293"/>
      <c r="L910" s="293"/>
      <c r="M910" s="293"/>
      <c r="N910" s="312">
        <f t="shared" si="57"/>
        <v>0</v>
      </c>
      <c r="O910" s="312">
        <f t="shared" si="58"/>
        <v>0</v>
      </c>
      <c r="P910" s="312"/>
      <c r="Q910" s="312"/>
      <c r="R910" s="312"/>
      <c r="S910" s="296"/>
      <c r="T910" s="296"/>
      <c r="U910" s="296"/>
      <c r="V910" s="296"/>
      <c r="W910" s="290"/>
      <c r="X910" s="290"/>
      <c r="Y910" s="313"/>
      <c r="Z910" s="313"/>
      <c r="AA910" s="313"/>
      <c r="AB910" s="313"/>
      <c r="AC910" s="313"/>
      <c r="AD910" s="293"/>
      <c r="AE910" s="293"/>
      <c r="AF910" s="293"/>
      <c r="AG910" s="293"/>
      <c r="AH910" s="293"/>
      <c r="AI910" s="293"/>
      <c r="AJ910" s="293"/>
      <c r="AK910" s="293"/>
      <c r="AL910" s="293"/>
      <c r="AM910" s="293"/>
      <c r="AN910" s="315"/>
      <c r="AO910" s="315"/>
      <c r="AP910" s="315"/>
      <c r="AQ910" s="293"/>
      <c r="AR910" s="293"/>
      <c r="AS910" s="316"/>
      <c r="AT910" s="316"/>
      <c r="AU910" s="293"/>
      <c r="AV910" s="293"/>
    </row>
    <row r="911" spans="1:48" x14ac:dyDescent="0.2">
      <c r="A911" s="286"/>
      <c r="B911" s="317"/>
      <c r="C911" s="293"/>
      <c r="D911" s="293"/>
      <c r="E911" s="293"/>
      <c r="F911" s="293"/>
      <c r="G911" s="293" t="str">
        <f t="shared" si="56"/>
        <v>____</v>
      </c>
      <c r="H911" s="294"/>
      <c r="I911" s="294"/>
      <c r="J911" s="295"/>
      <c r="K911" s="293"/>
      <c r="L911" s="293"/>
      <c r="M911" s="293"/>
      <c r="N911" s="312">
        <f t="shared" si="57"/>
        <v>0</v>
      </c>
      <c r="O911" s="312">
        <f t="shared" si="58"/>
        <v>0</v>
      </c>
      <c r="P911" s="312"/>
      <c r="Q911" s="312"/>
      <c r="R911" s="312"/>
      <c r="S911" s="296"/>
      <c r="T911" s="296"/>
      <c r="U911" s="296"/>
      <c r="V911" s="296"/>
      <c r="W911" s="290"/>
      <c r="X911" s="290"/>
      <c r="Y911" s="313"/>
      <c r="Z911" s="313"/>
      <c r="AA911" s="313"/>
      <c r="AB911" s="313"/>
      <c r="AC911" s="313"/>
      <c r="AD911" s="293"/>
      <c r="AE911" s="293"/>
      <c r="AF911" s="293"/>
      <c r="AG911" s="293"/>
      <c r="AH911" s="293"/>
      <c r="AI911" s="293"/>
      <c r="AJ911" s="293"/>
      <c r="AK911" s="293"/>
      <c r="AL911" s="293"/>
      <c r="AM911" s="293"/>
      <c r="AN911" s="315"/>
      <c r="AO911" s="315"/>
      <c r="AP911" s="315"/>
      <c r="AQ911" s="293"/>
      <c r="AR911" s="293"/>
      <c r="AS911" s="316"/>
      <c r="AT911" s="316"/>
      <c r="AU911" s="293"/>
      <c r="AV911" s="293"/>
    </row>
    <row r="912" spans="1:48" x14ac:dyDescent="0.2">
      <c r="A912" s="286"/>
      <c r="B912" s="317"/>
      <c r="C912" s="293"/>
      <c r="D912" s="293"/>
      <c r="E912" s="293"/>
      <c r="F912" s="293"/>
      <c r="G912" s="293" t="str">
        <f t="shared" si="56"/>
        <v>____</v>
      </c>
      <c r="H912" s="294"/>
      <c r="I912" s="294"/>
      <c r="J912" s="295"/>
      <c r="K912" s="293"/>
      <c r="L912" s="293"/>
      <c r="M912" s="293"/>
      <c r="N912" s="312">
        <f t="shared" si="57"/>
        <v>0</v>
      </c>
      <c r="O912" s="312">
        <f t="shared" si="58"/>
        <v>0</v>
      </c>
      <c r="P912" s="312"/>
      <c r="Q912" s="312"/>
      <c r="R912" s="312"/>
      <c r="S912" s="296"/>
      <c r="T912" s="296"/>
      <c r="U912" s="296"/>
      <c r="V912" s="296"/>
      <c r="W912" s="290"/>
      <c r="X912" s="290"/>
      <c r="Y912" s="313"/>
      <c r="Z912" s="313"/>
      <c r="AA912" s="313"/>
      <c r="AB912" s="313"/>
      <c r="AC912" s="313"/>
      <c r="AD912" s="293"/>
      <c r="AE912" s="293"/>
      <c r="AF912" s="293"/>
      <c r="AG912" s="293"/>
      <c r="AH912" s="293"/>
      <c r="AI912" s="293"/>
      <c r="AJ912" s="293"/>
      <c r="AK912" s="293"/>
      <c r="AL912" s="293"/>
      <c r="AM912" s="293"/>
      <c r="AN912" s="315"/>
      <c r="AO912" s="315"/>
      <c r="AP912" s="315"/>
      <c r="AQ912" s="293"/>
      <c r="AR912" s="293"/>
      <c r="AS912" s="316"/>
      <c r="AT912" s="316"/>
      <c r="AU912" s="293"/>
      <c r="AV912" s="293"/>
    </row>
    <row r="913" spans="1:48" x14ac:dyDescent="0.2">
      <c r="A913" s="286"/>
      <c r="B913" s="317"/>
      <c r="C913" s="293"/>
      <c r="D913" s="293"/>
      <c r="E913" s="293"/>
      <c r="F913" s="293"/>
      <c r="G913" s="293" t="str">
        <f t="shared" si="56"/>
        <v>____</v>
      </c>
      <c r="H913" s="294"/>
      <c r="I913" s="294"/>
      <c r="J913" s="295"/>
      <c r="K913" s="293"/>
      <c r="L913" s="293"/>
      <c r="M913" s="293"/>
      <c r="N913" s="312">
        <f t="shared" si="57"/>
        <v>0</v>
      </c>
      <c r="O913" s="312">
        <f t="shared" si="58"/>
        <v>0</v>
      </c>
      <c r="P913" s="312"/>
      <c r="Q913" s="312"/>
      <c r="R913" s="312"/>
      <c r="S913" s="296"/>
      <c r="T913" s="296"/>
      <c r="U913" s="296"/>
      <c r="V913" s="296"/>
      <c r="W913" s="290"/>
      <c r="X913" s="290"/>
      <c r="Y913" s="313"/>
      <c r="Z913" s="313"/>
      <c r="AA913" s="313"/>
      <c r="AB913" s="313"/>
      <c r="AC913" s="313"/>
      <c r="AD913" s="293"/>
      <c r="AE913" s="293"/>
      <c r="AF913" s="293"/>
      <c r="AG913" s="293"/>
      <c r="AH913" s="293"/>
      <c r="AI913" s="293"/>
      <c r="AJ913" s="293"/>
      <c r="AK913" s="293"/>
      <c r="AL913" s="293"/>
      <c r="AM913" s="293"/>
      <c r="AN913" s="315"/>
      <c r="AO913" s="315"/>
      <c r="AP913" s="315"/>
      <c r="AQ913" s="293"/>
      <c r="AR913" s="293"/>
      <c r="AS913" s="316"/>
      <c r="AT913" s="316"/>
      <c r="AU913" s="293"/>
      <c r="AV913" s="293"/>
    </row>
    <row r="914" spans="1:48" x14ac:dyDescent="0.2">
      <c r="A914" s="286"/>
      <c r="B914" s="317"/>
      <c r="C914" s="293"/>
      <c r="D914" s="293"/>
      <c r="E914" s="293"/>
      <c r="F914" s="293"/>
      <c r="G914" s="293" t="str">
        <f t="shared" si="56"/>
        <v>____</v>
      </c>
      <c r="H914" s="294"/>
      <c r="I914" s="294"/>
      <c r="J914" s="295"/>
      <c r="K914" s="293"/>
      <c r="L914" s="293"/>
      <c r="M914" s="293"/>
      <c r="N914" s="312">
        <f t="shared" si="57"/>
        <v>0</v>
      </c>
      <c r="O914" s="312">
        <f t="shared" si="58"/>
        <v>0</v>
      </c>
      <c r="P914" s="312"/>
      <c r="Q914" s="312"/>
      <c r="R914" s="312"/>
      <c r="S914" s="296"/>
      <c r="T914" s="296"/>
      <c r="U914" s="296"/>
      <c r="V914" s="296"/>
      <c r="W914" s="290"/>
      <c r="X914" s="290"/>
      <c r="Y914" s="313"/>
      <c r="Z914" s="313"/>
      <c r="AA914" s="313"/>
      <c r="AB914" s="313"/>
      <c r="AC914" s="313"/>
      <c r="AD914" s="293"/>
      <c r="AE914" s="293"/>
      <c r="AF914" s="293"/>
      <c r="AG914" s="293"/>
      <c r="AH914" s="293"/>
      <c r="AI914" s="293"/>
      <c r="AJ914" s="293"/>
      <c r="AK914" s="293"/>
      <c r="AL914" s="293"/>
      <c r="AM914" s="293"/>
      <c r="AN914" s="315"/>
      <c r="AO914" s="315"/>
      <c r="AP914" s="315"/>
      <c r="AQ914" s="293"/>
      <c r="AR914" s="293"/>
      <c r="AS914" s="316"/>
      <c r="AT914" s="316"/>
      <c r="AU914" s="293"/>
      <c r="AV914" s="293"/>
    </row>
    <row r="915" spans="1:48" x14ac:dyDescent="0.2">
      <c r="A915" s="286"/>
      <c r="B915" s="317"/>
      <c r="C915" s="293"/>
      <c r="D915" s="293"/>
      <c r="E915" s="293"/>
      <c r="F915" s="293"/>
      <c r="G915" s="293" t="str">
        <f t="shared" si="56"/>
        <v>____</v>
      </c>
      <c r="H915" s="294"/>
      <c r="I915" s="294"/>
      <c r="J915" s="295"/>
      <c r="K915" s="293"/>
      <c r="L915" s="293"/>
      <c r="M915" s="293"/>
      <c r="N915" s="312">
        <f t="shared" si="57"/>
        <v>0</v>
      </c>
      <c r="O915" s="312">
        <f t="shared" si="58"/>
        <v>0</v>
      </c>
      <c r="P915" s="312"/>
      <c r="Q915" s="312"/>
      <c r="R915" s="312"/>
      <c r="S915" s="296"/>
      <c r="T915" s="296"/>
      <c r="U915" s="296"/>
      <c r="V915" s="296"/>
      <c r="W915" s="290"/>
      <c r="X915" s="290"/>
      <c r="Y915" s="313"/>
      <c r="Z915" s="313"/>
      <c r="AA915" s="313"/>
      <c r="AB915" s="313"/>
      <c r="AC915" s="313"/>
      <c r="AD915" s="293"/>
      <c r="AE915" s="293"/>
      <c r="AF915" s="293"/>
      <c r="AG915" s="293"/>
      <c r="AH915" s="293"/>
      <c r="AI915" s="293"/>
      <c r="AJ915" s="293"/>
      <c r="AK915" s="293"/>
      <c r="AL915" s="293"/>
      <c r="AM915" s="293"/>
      <c r="AN915" s="315"/>
      <c r="AO915" s="315"/>
      <c r="AP915" s="315"/>
      <c r="AQ915" s="293"/>
      <c r="AR915" s="293"/>
      <c r="AS915" s="316"/>
      <c r="AT915" s="316"/>
      <c r="AU915" s="293"/>
      <c r="AV915" s="293"/>
    </row>
    <row r="916" spans="1:48" x14ac:dyDescent="0.2">
      <c r="A916" s="286"/>
      <c r="B916" s="317"/>
      <c r="C916" s="293"/>
      <c r="D916" s="293"/>
      <c r="E916" s="293"/>
      <c r="F916" s="293"/>
      <c r="G916" s="293" t="str">
        <f t="shared" si="56"/>
        <v>____</v>
      </c>
      <c r="H916" s="294"/>
      <c r="I916" s="294"/>
      <c r="J916" s="295"/>
      <c r="K916" s="293"/>
      <c r="L916" s="293"/>
      <c r="M916" s="293"/>
      <c r="N916" s="312">
        <f t="shared" si="57"/>
        <v>0</v>
      </c>
      <c r="O916" s="312">
        <f t="shared" si="58"/>
        <v>0</v>
      </c>
      <c r="P916" s="312"/>
      <c r="Q916" s="312"/>
      <c r="R916" s="312"/>
      <c r="S916" s="296"/>
      <c r="T916" s="296"/>
      <c r="U916" s="296"/>
      <c r="V916" s="296"/>
      <c r="W916" s="290"/>
      <c r="X916" s="290"/>
      <c r="Y916" s="313"/>
      <c r="Z916" s="313"/>
      <c r="AA916" s="313"/>
      <c r="AB916" s="313"/>
      <c r="AC916" s="313"/>
      <c r="AD916" s="293"/>
      <c r="AE916" s="293"/>
      <c r="AF916" s="293"/>
      <c r="AG916" s="293"/>
      <c r="AH916" s="293"/>
      <c r="AI916" s="293"/>
      <c r="AJ916" s="293"/>
      <c r="AK916" s="293"/>
      <c r="AL916" s="293"/>
      <c r="AM916" s="293"/>
      <c r="AN916" s="315"/>
      <c r="AO916" s="315"/>
      <c r="AP916" s="315"/>
      <c r="AQ916" s="293"/>
      <c r="AR916" s="293"/>
      <c r="AS916" s="316"/>
      <c r="AT916" s="316"/>
      <c r="AU916" s="293"/>
      <c r="AV916" s="293"/>
    </row>
    <row r="917" spans="1:48" x14ac:dyDescent="0.2">
      <c r="A917" s="286"/>
      <c r="B917" s="317"/>
      <c r="C917" s="293"/>
      <c r="D917" s="293"/>
      <c r="E917" s="293"/>
      <c r="F917" s="293"/>
      <c r="G917" s="293" t="str">
        <f t="shared" si="56"/>
        <v>____</v>
      </c>
      <c r="H917" s="294"/>
      <c r="I917" s="294"/>
      <c r="J917" s="295"/>
      <c r="K917" s="293"/>
      <c r="L917" s="293"/>
      <c r="M917" s="293"/>
      <c r="N917" s="312">
        <f t="shared" si="57"/>
        <v>0</v>
      </c>
      <c r="O917" s="312">
        <f t="shared" si="58"/>
        <v>0</v>
      </c>
      <c r="P917" s="312"/>
      <c r="Q917" s="312"/>
      <c r="R917" s="312"/>
      <c r="S917" s="296"/>
      <c r="T917" s="296"/>
      <c r="U917" s="296"/>
      <c r="V917" s="296"/>
      <c r="W917" s="290"/>
      <c r="X917" s="290"/>
      <c r="Y917" s="313"/>
      <c r="Z917" s="313"/>
      <c r="AA917" s="313"/>
      <c r="AB917" s="313"/>
      <c r="AC917" s="313"/>
      <c r="AD917" s="293"/>
      <c r="AE917" s="293"/>
      <c r="AF917" s="293"/>
      <c r="AG917" s="293"/>
      <c r="AH917" s="293"/>
      <c r="AI917" s="293"/>
      <c r="AJ917" s="293"/>
      <c r="AK917" s="293"/>
      <c r="AL917" s="293"/>
      <c r="AM917" s="293"/>
      <c r="AN917" s="315"/>
      <c r="AO917" s="315"/>
      <c r="AP917" s="315"/>
      <c r="AQ917" s="293"/>
      <c r="AR917" s="293"/>
      <c r="AS917" s="316"/>
      <c r="AT917" s="316"/>
      <c r="AU917" s="293"/>
      <c r="AV917" s="293"/>
    </row>
    <row r="918" spans="1:48" x14ac:dyDescent="0.2">
      <c r="A918" s="286"/>
      <c r="B918" s="317"/>
      <c r="C918" s="293"/>
      <c r="D918" s="293"/>
      <c r="E918" s="293"/>
      <c r="F918" s="293"/>
      <c r="G918" s="293" t="str">
        <f t="shared" si="56"/>
        <v>____</v>
      </c>
      <c r="H918" s="294"/>
      <c r="I918" s="294"/>
      <c r="J918" s="295"/>
      <c r="K918" s="293"/>
      <c r="L918" s="293"/>
      <c r="M918" s="293"/>
      <c r="N918" s="312">
        <f t="shared" si="57"/>
        <v>0</v>
      </c>
      <c r="O918" s="312">
        <f t="shared" si="58"/>
        <v>0</v>
      </c>
      <c r="P918" s="312"/>
      <c r="Q918" s="312"/>
      <c r="R918" s="312"/>
      <c r="S918" s="296"/>
      <c r="T918" s="296"/>
      <c r="U918" s="296"/>
      <c r="V918" s="296"/>
      <c r="W918" s="290"/>
      <c r="X918" s="290"/>
      <c r="Y918" s="313"/>
      <c r="Z918" s="313"/>
      <c r="AA918" s="313"/>
      <c r="AB918" s="313"/>
      <c r="AC918" s="313"/>
      <c r="AD918" s="293"/>
      <c r="AE918" s="293"/>
      <c r="AF918" s="293"/>
      <c r="AG918" s="293"/>
      <c r="AH918" s="293"/>
      <c r="AI918" s="293"/>
      <c r="AJ918" s="293"/>
      <c r="AK918" s="293"/>
      <c r="AL918" s="293"/>
      <c r="AM918" s="293"/>
      <c r="AN918" s="315"/>
      <c r="AO918" s="315"/>
      <c r="AP918" s="315"/>
      <c r="AQ918" s="293"/>
      <c r="AR918" s="293"/>
      <c r="AS918" s="316"/>
      <c r="AT918" s="316"/>
      <c r="AU918" s="293"/>
      <c r="AV918" s="293"/>
    </row>
    <row r="919" spans="1:48" x14ac:dyDescent="0.2">
      <c r="A919" s="286"/>
      <c r="B919" s="317"/>
      <c r="C919" s="293"/>
      <c r="D919" s="293"/>
      <c r="E919" s="293"/>
      <c r="F919" s="293"/>
      <c r="G919" s="293" t="str">
        <f t="shared" si="56"/>
        <v>____</v>
      </c>
      <c r="H919" s="294"/>
      <c r="I919" s="294"/>
      <c r="J919" s="295"/>
      <c r="K919" s="293"/>
      <c r="L919" s="293"/>
      <c r="M919" s="293"/>
      <c r="N919" s="312">
        <f t="shared" si="57"/>
        <v>0</v>
      </c>
      <c r="O919" s="312">
        <f t="shared" si="58"/>
        <v>0</v>
      </c>
      <c r="P919" s="312"/>
      <c r="Q919" s="312"/>
      <c r="R919" s="312"/>
      <c r="S919" s="296"/>
      <c r="T919" s="296"/>
      <c r="U919" s="296"/>
      <c r="V919" s="296"/>
      <c r="W919" s="290"/>
      <c r="X919" s="290"/>
      <c r="Y919" s="313"/>
      <c r="Z919" s="313"/>
      <c r="AA919" s="313"/>
      <c r="AB919" s="313"/>
      <c r="AC919" s="313"/>
      <c r="AD919" s="293"/>
      <c r="AE919" s="293"/>
      <c r="AF919" s="293"/>
      <c r="AG919" s="293"/>
      <c r="AH919" s="293"/>
      <c r="AI919" s="293"/>
      <c r="AJ919" s="293"/>
      <c r="AK919" s="293"/>
      <c r="AL919" s="293"/>
      <c r="AM919" s="293"/>
      <c r="AN919" s="315"/>
      <c r="AO919" s="315"/>
      <c r="AP919" s="315"/>
      <c r="AQ919" s="293"/>
      <c r="AR919" s="293"/>
      <c r="AS919" s="316"/>
      <c r="AT919" s="316"/>
      <c r="AU919" s="293"/>
      <c r="AV919" s="293"/>
    </row>
    <row r="920" spans="1:48" x14ac:dyDescent="0.2">
      <c r="A920" s="286"/>
      <c r="B920" s="317"/>
      <c r="C920" s="293"/>
      <c r="D920" s="293"/>
      <c r="E920" s="293"/>
      <c r="F920" s="293"/>
      <c r="G920" s="293" t="str">
        <f t="shared" si="56"/>
        <v>____</v>
      </c>
      <c r="H920" s="294"/>
      <c r="I920" s="294"/>
      <c r="J920" s="295"/>
      <c r="K920" s="293"/>
      <c r="L920" s="293"/>
      <c r="M920" s="293"/>
      <c r="N920" s="312">
        <f t="shared" si="57"/>
        <v>0</v>
      </c>
      <c r="O920" s="312">
        <f t="shared" si="58"/>
        <v>0</v>
      </c>
      <c r="P920" s="312"/>
      <c r="Q920" s="312"/>
      <c r="R920" s="312"/>
      <c r="S920" s="296"/>
      <c r="T920" s="296"/>
      <c r="U920" s="296"/>
      <c r="V920" s="296"/>
      <c r="W920" s="290"/>
      <c r="X920" s="290"/>
      <c r="Y920" s="313"/>
      <c r="Z920" s="313"/>
      <c r="AA920" s="313"/>
      <c r="AB920" s="313"/>
      <c r="AC920" s="313"/>
      <c r="AD920" s="293"/>
      <c r="AE920" s="293"/>
      <c r="AF920" s="293"/>
      <c r="AG920" s="293"/>
      <c r="AH920" s="293"/>
      <c r="AI920" s="293"/>
      <c r="AJ920" s="293"/>
      <c r="AK920" s="293"/>
      <c r="AL920" s="293"/>
      <c r="AM920" s="293"/>
      <c r="AN920" s="315"/>
      <c r="AO920" s="315"/>
      <c r="AP920" s="315"/>
      <c r="AQ920" s="293"/>
      <c r="AR920" s="293"/>
      <c r="AS920" s="316"/>
      <c r="AT920" s="316"/>
      <c r="AU920" s="293"/>
      <c r="AV920" s="293"/>
    </row>
    <row r="921" spans="1:48" x14ac:dyDescent="0.2">
      <c r="A921" s="286"/>
      <c r="B921" s="317"/>
      <c r="C921" s="293"/>
      <c r="D921" s="293"/>
      <c r="E921" s="293"/>
      <c r="F921" s="293"/>
      <c r="G921" s="293" t="str">
        <f t="shared" si="56"/>
        <v>____</v>
      </c>
      <c r="H921" s="294"/>
      <c r="I921" s="294"/>
      <c r="J921" s="295"/>
      <c r="K921" s="293"/>
      <c r="L921" s="293"/>
      <c r="M921" s="293"/>
      <c r="N921" s="312">
        <f t="shared" si="57"/>
        <v>0</v>
      </c>
      <c r="O921" s="312">
        <f t="shared" si="58"/>
        <v>0</v>
      </c>
      <c r="P921" s="312"/>
      <c r="Q921" s="312"/>
      <c r="R921" s="312"/>
      <c r="S921" s="296"/>
      <c r="T921" s="296"/>
      <c r="U921" s="296"/>
      <c r="V921" s="296"/>
      <c r="W921" s="290"/>
      <c r="X921" s="290"/>
      <c r="Y921" s="313"/>
      <c r="Z921" s="313"/>
      <c r="AA921" s="313"/>
      <c r="AB921" s="313"/>
      <c r="AC921" s="313"/>
      <c r="AD921" s="293"/>
      <c r="AE921" s="293"/>
      <c r="AF921" s="293"/>
      <c r="AG921" s="293"/>
      <c r="AH921" s="293"/>
      <c r="AI921" s="293"/>
      <c r="AJ921" s="293"/>
      <c r="AK921" s="293"/>
      <c r="AL921" s="293"/>
      <c r="AM921" s="293"/>
      <c r="AN921" s="315"/>
      <c r="AO921" s="315"/>
      <c r="AP921" s="315"/>
      <c r="AQ921" s="293"/>
      <c r="AR921" s="293"/>
      <c r="AS921" s="316"/>
      <c r="AT921" s="316"/>
      <c r="AU921" s="293"/>
      <c r="AV921" s="293"/>
    </row>
    <row r="922" spans="1:48" x14ac:dyDescent="0.2">
      <c r="A922" s="286"/>
      <c r="B922" s="317"/>
      <c r="C922" s="293"/>
      <c r="D922" s="293"/>
      <c r="E922" s="293"/>
      <c r="F922" s="293"/>
      <c r="G922" s="293" t="str">
        <f t="shared" si="56"/>
        <v>____</v>
      </c>
      <c r="H922" s="294"/>
      <c r="I922" s="294"/>
      <c r="J922" s="295"/>
      <c r="K922" s="293"/>
      <c r="L922" s="293"/>
      <c r="M922" s="293"/>
      <c r="N922" s="312">
        <f t="shared" si="57"/>
        <v>0</v>
      </c>
      <c r="O922" s="312">
        <f t="shared" si="58"/>
        <v>0</v>
      </c>
      <c r="P922" s="312"/>
      <c r="Q922" s="312"/>
      <c r="R922" s="312"/>
      <c r="S922" s="296"/>
      <c r="T922" s="296"/>
      <c r="U922" s="296"/>
      <c r="V922" s="296"/>
      <c r="W922" s="290"/>
      <c r="X922" s="290"/>
      <c r="Y922" s="313"/>
      <c r="Z922" s="313"/>
      <c r="AA922" s="313"/>
      <c r="AB922" s="313"/>
      <c r="AC922" s="313"/>
      <c r="AD922" s="293"/>
      <c r="AE922" s="293"/>
      <c r="AF922" s="293"/>
      <c r="AG922" s="293"/>
      <c r="AH922" s="293"/>
      <c r="AI922" s="293"/>
      <c r="AJ922" s="293"/>
      <c r="AK922" s="293"/>
      <c r="AL922" s="293"/>
      <c r="AM922" s="293"/>
      <c r="AN922" s="315"/>
      <c r="AO922" s="315"/>
      <c r="AP922" s="315"/>
      <c r="AQ922" s="293"/>
      <c r="AR922" s="293"/>
      <c r="AS922" s="316"/>
      <c r="AT922" s="316"/>
      <c r="AU922" s="293"/>
      <c r="AV922" s="293"/>
    </row>
    <row r="923" spans="1:48" x14ac:dyDescent="0.2">
      <c r="A923" s="286"/>
      <c r="B923" s="317"/>
      <c r="C923" s="293"/>
      <c r="D923" s="293"/>
      <c r="E923" s="293"/>
      <c r="F923" s="293"/>
      <c r="G923" s="293" t="str">
        <f t="shared" si="56"/>
        <v>____</v>
      </c>
      <c r="H923" s="294"/>
      <c r="I923" s="294"/>
      <c r="J923" s="295"/>
      <c r="K923" s="293"/>
      <c r="L923" s="293"/>
      <c r="M923" s="293"/>
      <c r="N923" s="312">
        <f t="shared" si="57"/>
        <v>0</v>
      </c>
      <c r="O923" s="312">
        <f t="shared" si="58"/>
        <v>0</v>
      </c>
      <c r="P923" s="312"/>
      <c r="Q923" s="312"/>
      <c r="R923" s="312"/>
      <c r="S923" s="296"/>
      <c r="T923" s="296"/>
      <c r="U923" s="296"/>
      <c r="V923" s="296"/>
      <c r="W923" s="290"/>
      <c r="X923" s="290"/>
      <c r="Y923" s="313"/>
      <c r="Z923" s="313"/>
      <c r="AA923" s="313"/>
      <c r="AB923" s="313"/>
      <c r="AC923" s="313"/>
      <c r="AD923" s="293"/>
      <c r="AE923" s="293"/>
      <c r="AF923" s="293"/>
      <c r="AG923" s="293"/>
      <c r="AH923" s="293"/>
      <c r="AI923" s="293"/>
      <c r="AJ923" s="293"/>
      <c r="AK923" s="293"/>
      <c r="AL923" s="293"/>
      <c r="AM923" s="293"/>
      <c r="AN923" s="315"/>
      <c r="AO923" s="315"/>
      <c r="AP923" s="315"/>
      <c r="AQ923" s="293"/>
      <c r="AR923" s="293"/>
      <c r="AS923" s="316"/>
      <c r="AT923" s="316"/>
      <c r="AU923" s="293"/>
      <c r="AV923" s="293"/>
    </row>
    <row r="924" spans="1:48" x14ac:dyDescent="0.2">
      <c r="A924" s="286"/>
      <c r="B924" s="317"/>
      <c r="C924" s="293"/>
      <c r="D924" s="293"/>
      <c r="E924" s="293"/>
      <c r="F924" s="293"/>
      <c r="G924" s="293" t="str">
        <f t="shared" si="56"/>
        <v>____</v>
      </c>
      <c r="H924" s="294"/>
      <c r="I924" s="294"/>
      <c r="J924" s="295"/>
      <c r="K924" s="293"/>
      <c r="L924" s="293"/>
      <c r="M924" s="293"/>
      <c r="N924" s="312">
        <f t="shared" si="57"/>
        <v>0</v>
      </c>
      <c r="O924" s="312">
        <f t="shared" si="58"/>
        <v>0</v>
      </c>
      <c r="P924" s="312"/>
      <c r="Q924" s="312"/>
      <c r="R924" s="312"/>
      <c r="S924" s="296"/>
      <c r="T924" s="296"/>
      <c r="U924" s="296"/>
      <c r="V924" s="296"/>
      <c r="W924" s="290"/>
      <c r="X924" s="290"/>
      <c r="Y924" s="313"/>
      <c r="Z924" s="313"/>
      <c r="AA924" s="313"/>
      <c r="AB924" s="313"/>
      <c r="AC924" s="313"/>
      <c r="AD924" s="293"/>
      <c r="AE924" s="293"/>
      <c r="AF924" s="293"/>
      <c r="AG924" s="293"/>
      <c r="AH924" s="293"/>
      <c r="AI924" s="293"/>
      <c r="AJ924" s="293"/>
      <c r="AK924" s="293"/>
      <c r="AL924" s="293"/>
      <c r="AM924" s="293"/>
      <c r="AN924" s="315"/>
      <c r="AO924" s="315"/>
      <c r="AP924" s="315"/>
      <c r="AQ924" s="293"/>
      <c r="AR924" s="293"/>
      <c r="AS924" s="316"/>
      <c r="AT924" s="316"/>
      <c r="AU924" s="293"/>
      <c r="AV924" s="293"/>
    </row>
    <row r="925" spans="1:48" x14ac:dyDescent="0.2">
      <c r="A925" s="286"/>
      <c r="B925" s="317"/>
      <c r="C925" s="293"/>
      <c r="D925" s="293"/>
      <c r="E925" s="293"/>
      <c r="F925" s="293"/>
      <c r="G925" s="293" t="str">
        <f t="shared" si="56"/>
        <v>____</v>
      </c>
      <c r="H925" s="294"/>
      <c r="I925" s="294"/>
      <c r="J925" s="295"/>
      <c r="K925" s="293"/>
      <c r="L925" s="293"/>
      <c r="M925" s="293"/>
      <c r="N925" s="312">
        <f t="shared" si="57"/>
        <v>0</v>
      </c>
      <c r="O925" s="312">
        <f t="shared" si="58"/>
        <v>0</v>
      </c>
      <c r="P925" s="312"/>
      <c r="Q925" s="312"/>
      <c r="R925" s="312"/>
      <c r="S925" s="296"/>
      <c r="T925" s="296"/>
      <c r="U925" s="296"/>
      <c r="V925" s="296"/>
      <c r="W925" s="290"/>
      <c r="X925" s="290"/>
      <c r="Y925" s="313"/>
      <c r="Z925" s="313"/>
      <c r="AA925" s="313"/>
      <c r="AB925" s="313"/>
      <c r="AC925" s="313"/>
      <c r="AD925" s="293"/>
      <c r="AE925" s="293"/>
      <c r="AF925" s="293"/>
      <c r="AG925" s="293"/>
      <c r="AH925" s="293"/>
      <c r="AI925" s="293"/>
      <c r="AJ925" s="293"/>
      <c r="AK925" s="293"/>
      <c r="AL925" s="293"/>
      <c r="AM925" s="293"/>
      <c r="AN925" s="315"/>
      <c r="AO925" s="315"/>
      <c r="AP925" s="315"/>
      <c r="AQ925" s="293"/>
      <c r="AR925" s="293"/>
      <c r="AS925" s="316"/>
      <c r="AT925" s="316"/>
      <c r="AU925" s="293"/>
      <c r="AV925" s="293"/>
    </row>
    <row r="926" spans="1:48" x14ac:dyDescent="0.2">
      <c r="A926" s="286"/>
      <c r="B926" s="317"/>
      <c r="C926" s="293"/>
      <c r="D926" s="293"/>
      <c r="E926" s="293"/>
      <c r="F926" s="293"/>
      <c r="G926" s="293" t="str">
        <f t="shared" si="56"/>
        <v>____</v>
      </c>
      <c r="H926" s="294"/>
      <c r="I926" s="294"/>
      <c r="J926" s="295"/>
      <c r="K926" s="293"/>
      <c r="L926" s="293"/>
      <c r="M926" s="293"/>
      <c r="N926" s="312">
        <f t="shared" si="57"/>
        <v>0</v>
      </c>
      <c r="O926" s="312">
        <f t="shared" si="58"/>
        <v>0</v>
      </c>
      <c r="P926" s="312"/>
      <c r="Q926" s="312"/>
      <c r="R926" s="312"/>
      <c r="S926" s="296"/>
      <c r="T926" s="296"/>
      <c r="U926" s="296"/>
      <c r="V926" s="296"/>
      <c r="W926" s="290"/>
      <c r="X926" s="290"/>
      <c r="Y926" s="313"/>
      <c r="Z926" s="313"/>
      <c r="AA926" s="313"/>
      <c r="AB926" s="313"/>
      <c r="AC926" s="313"/>
      <c r="AD926" s="293"/>
      <c r="AE926" s="293"/>
      <c r="AF926" s="293"/>
      <c r="AG926" s="293"/>
      <c r="AH926" s="293"/>
      <c r="AI926" s="293"/>
      <c r="AJ926" s="293"/>
      <c r="AK926" s="293"/>
      <c r="AL926" s="293"/>
      <c r="AM926" s="293"/>
      <c r="AN926" s="315"/>
      <c r="AO926" s="315"/>
      <c r="AP926" s="315"/>
      <c r="AQ926" s="293"/>
      <c r="AR926" s="293"/>
      <c r="AS926" s="316"/>
      <c r="AT926" s="316"/>
      <c r="AU926" s="293"/>
      <c r="AV926" s="293"/>
    </row>
    <row r="927" spans="1:48" x14ac:dyDescent="0.2">
      <c r="A927" s="286"/>
      <c r="B927" s="317"/>
      <c r="C927" s="293"/>
      <c r="D927" s="293"/>
      <c r="E927" s="293"/>
      <c r="F927" s="293"/>
      <c r="G927" s="293" t="str">
        <f t="shared" si="56"/>
        <v>____</v>
      </c>
      <c r="H927" s="294"/>
      <c r="I927" s="294"/>
      <c r="J927" s="295"/>
      <c r="K927" s="293"/>
      <c r="L927" s="293"/>
      <c r="M927" s="293"/>
      <c r="N927" s="312">
        <f t="shared" si="57"/>
        <v>0</v>
      </c>
      <c r="O927" s="312">
        <f t="shared" si="58"/>
        <v>0</v>
      </c>
      <c r="P927" s="312"/>
      <c r="Q927" s="312"/>
      <c r="R927" s="312"/>
      <c r="S927" s="296"/>
      <c r="T927" s="296"/>
      <c r="U927" s="296"/>
      <c r="V927" s="296"/>
      <c r="W927" s="290"/>
      <c r="X927" s="290"/>
      <c r="Y927" s="313"/>
      <c r="Z927" s="313"/>
      <c r="AA927" s="313"/>
      <c r="AB927" s="313"/>
      <c r="AC927" s="313"/>
      <c r="AD927" s="293"/>
      <c r="AE927" s="293"/>
      <c r="AF927" s="293"/>
      <c r="AG927" s="293"/>
      <c r="AH927" s="293"/>
      <c r="AI927" s="293"/>
      <c r="AJ927" s="293"/>
      <c r="AK927" s="293"/>
      <c r="AL927" s="293"/>
      <c r="AM927" s="293"/>
      <c r="AN927" s="315"/>
      <c r="AO927" s="315"/>
      <c r="AP927" s="315"/>
      <c r="AQ927" s="293"/>
      <c r="AR927" s="293"/>
      <c r="AS927" s="316"/>
      <c r="AT927" s="316"/>
      <c r="AU927" s="293"/>
      <c r="AV927" s="293"/>
    </row>
    <row r="928" spans="1:48" x14ac:dyDescent="0.2">
      <c r="A928" s="286"/>
      <c r="B928" s="317"/>
      <c r="C928" s="293"/>
      <c r="D928" s="293"/>
      <c r="E928" s="293"/>
      <c r="F928" s="293"/>
      <c r="G928" s="293" t="str">
        <f t="shared" si="56"/>
        <v>____</v>
      </c>
      <c r="H928" s="294"/>
      <c r="I928" s="294"/>
      <c r="J928" s="295"/>
      <c r="K928" s="293"/>
      <c r="L928" s="293"/>
      <c r="M928" s="293"/>
      <c r="N928" s="312">
        <f t="shared" si="57"/>
        <v>0</v>
      </c>
      <c r="O928" s="312">
        <f t="shared" si="58"/>
        <v>0</v>
      </c>
      <c r="P928" s="312"/>
      <c r="Q928" s="312"/>
      <c r="R928" s="312"/>
      <c r="S928" s="296"/>
      <c r="T928" s="296"/>
      <c r="U928" s="296"/>
      <c r="V928" s="296"/>
      <c r="W928" s="290"/>
      <c r="X928" s="290"/>
      <c r="Y928" s="313"/>
      <c r="Z928" s="313"/>
      <c r="AA928" s="313"/>
      <c r="AB928" s="313"/>
      <c r="AC928" s="313"/>
      <c r="AD928" s="293"/>
      <c r="AE928" s="293"/>
      <c r="AF928" s="293"/>
      <c r="AG928" s="293"/>
      <c r="AH928" s="293"/>
      <c r="AI928" s="293"/>
      <c r="AJ928" s="293"/>
      <c r="AK928" s="293"/>
      <c r="AL928" s="293"/>
      <c r="AM928" s="293"/>
      <c r="AN928" s="315"/>
      <c r="AO928" s="315"/>
      <c r="AP928" s="315"/>
      <c r="AQ928" s="293"/>
      <c r="AR928" s="293"/>
      <c r="AS928" s="316"/>
      <c r="AT928" s="316"/>
      <c r="AU928" s="293"/>
      <c r="AV928" s="293"/>
    </row>
    <row r="929" spans="1:48" x14ac:dyDescent="0.2">
      <c r="A929" s="286"/>
      <c r="B929" s="317"/>
      <c r="C929" s="293"/>
      <c r="D929" s="293"/>
      <c r="E929" s="293"/>
      <c r="F929" s="293"/>
      <c r="G929" s="293" t="str">
        <f t="shared" si="56"/>
        <v>____</v>
      </c>
      <c r="H929" s="294"/>
      <c r="I929" s="294"/>
      <c r="J929" s="295"/>
      <c r="K929" s="293"/>
      <c r="L929" s="293"/>
      <c r="M929" s="293"/>
      <c r="N929" s="312">
        <f t="shared" si="57"/>
        <v>0</v>
      </c>
      <c r="O929" s="312">
        <f t="shared" si="58"/>
        <v>0</v>
      </c>
      <c r="P929" s="312"/>
      <c r="Q929" s="312"/>
      <c r="R929" s="312"/>
      <c r="S929" s="296"/>
      <c r="T929" s="296"/>
      <c r="U929" s="296"/>
      <c r="V929" s="296"/>
      <c r="W929" s="290"/>
      <c r="X929" s="290"/>
      <c r="Y929" s="313"/>
      <c r="Z929" s="313"/>
      <c r="AA929" s="313"/>
      <c r="AB929" s="313"/>
      <c r="AC929" s="313"/>
      <c r="AD929" s="293"/>
      <c r="AE929" s="293"/>
      <c r="AF929" s="293"/>
      <c r="AG929" s="293"/>
      <c r="AH929" s="293"/>
      <c r="AI929" s="293"/>
      <c r="AJ929" s="293"/>
      <c r="AK929" s="293"/>
      <c r="AL929" s="293"/>
      <c r="AM929" s="293"/>
      <c r="AN929" s="315"/>
      <c r="AO929" s="315"/>
      <c r="AP929" s="315"/>
      <c r="AQ929" s="293"/>
      <c r="AR929" s="293"/>
      <c r="AS929" s="316"/>
      <c r="AT929" s="316"/>
      <c r="AU929" s="293"/>
      <c r="AV929" s="293"/>
    </row>
    <row r="930" spans="1:48" x14ac:dyDescent="0.2">
      <c r="A930" s="286"/>
      <c r="B930" s="317"/>
      <c r="C930" s="293"/>
      <c r="D930" s="293"/>
      <c r="E930" s="293"/>
      <c r="F930" s="293"/>
      <c r="G930" s="293" t="str">
        <f t="shared" si="56"/>
        <v>____</v>
      </c>
      <c r="H930" s="294"/>
      <c r="I930" s="294"/>
      <c r="J930" s="295"/>
      <c r="K930" s="293"/>
      <c r="L930" s="293"/>
      <c r="M930" s="293"/>
      <c r="N930" s="312">
        <f t="shared" si="57"/>
        <v>0</v>
      </c>
      <c r="O930" s="312">
        <f t="shared" si="58"/>
        <v>0</v>
      </c>
      <c r="P930" s="312"/>
      <c r="Q930" s="312"/>
      <c r="R930" s="312"/>
      <c r="S930" s="296"/>
      <c r="T930" s="296"/>
      <c r="U930" s="296"/>
      <c r="V930" s="296"/>
      <c r="W930" s="290"/>
      <c r="X930" s="290"/>
      <c r="Y930" s="313"/>
      <c r="Z930" s="313"/>
      <c r="AA930" s="313"/>
      <c r="AB930" s="313"/>
      <c r="AC930" s="313"/>
      <c r="AD930" s="293"/>
      <c r="AE930" s="293"/>
      <c r="AF930" s="293"/>
      <c r="AG930" s="293"/>
      <c r="AH930" s="293"/>
      <c r="AI930" s="293"/>
      <c r="AJ930" s="293"/>
      <c r="AK930" s="293"/>
      <c r="AL930" s="293"/>
      <c r="AM930" s="293"/>
      <c r="AN930" s="315"/>
      <c r="AO930" s="315"/>
      <c r="AP930" s="315"/>
      <c r="AQ930" s="293"/>
      <c r="AR930" s="293"/>
      <c r="AS930" s="316"/>
      <c r="AT930" s="316"/>
      <c r="AU930" s="293"/>
      <c r="AV930" s="293"/>
    </row>
    <row r="931" spans="1:48" x14ac:dyDescent="0.2">
      <c r="A931" s="286"/>
      <c r="B931" s="317"/>
      <c r="C931" s="293"/>
      <c r="D931" s="293"/>
      <c r="E931" s="293"/>
      <c r="F931" s="293"/>
      <c r="G931" s="293" t="str">
        <f t="shared" si="56"/>
        <v>____</v>
      </c>
      <c r="H931" s="294"/>
      <c r="I931" s="294"/>
      <c r="J931" s="295"/>
      <c r="K931" s="293"/>
      <c r="L931" s="293"/>
      <c r="M931" s="293"/>
      <c r="N931" s="312">
        <f t="shared" si="57"/>
        <v>0</v>
      </c>
      <c r="O931" s="312">
        <f t="shared" si="58"/>
        <v>0</v>
      </c>
      <c r="P931" s="312"/>
      <c r="Q931" s="312"/>
      <c r="R931" s="312"/>
      <c r="S931" s="296"/>
      <c r="T931" s="296"/>
      <c r="U931" s="296"/>
      <c r="V931" s="296"/>
      <c r="W931" s="290"/>
      <c r="X931" s="290"/>
      <c r="Y931" s="313"/>
      <c r="Z931" s="313"/>
      <c r="AA931" s="313"/>
      <c r="AB931" s="313"/>
      <c r="AC931" s="313"/>
      <c r="AD931" s="293"/>
      <c r="AE931" s="293"/>
      <c r="AF931" s="293"/>
      <c r="AG931" s="293"/>
      <c r="AH931" s="293"/>
      <c r="AI931" s="293"/>
      <c r="AJ931" s="293"/>
      <c r="AK931" s="293"/>
      <c r="AL931" s="293"/>
      <c r="AM931" s="293"/>
      <c r="AN931" s="315"/>
      <c r="AO931" s="315"/>
      <c r="AP931" s="315"/>
      <c r="AQ931" s="293"/>
      <c r="AR931" s="293"/>
      <c r="AS931" s="316"/>
      <c r="AT931" s="316"/>
      <c r="AU931" s="293"/>
      <c r="AV931" s="293"/>
    </row>
    <row r="932" spans="1:48" x14ac:dyDescent="0.2">
      <c r="A932" s="286"/>
      <c r="B932" s="317"/>
      <c r="C932" s="293"/>
      <c r="D932" s="293"/>
      <c r="E932" s="293"/>
      <c r="F932" s="293"/>
      <c r="G932" s="293" t="str">
        <f t="shared" si="56"/>
        <v>____</v>
      </c>
      <c r="H932" s="294"/>
      <c r="I932" s="294"/>
      <c r="J932" s="295"/>
      <c r="K932" s="293"/>
      <c r="L932" s="293"/>
      <c r="M932" s="293"/>
      <c r="N932" s="312">
        <f t="shared" si="57"/>
        <v>0</v>
      </c>
      <c r="O932" s="312">
        <f t="shared" si="58"/>
        <v>0</v>
      </c>
      <c r="P932" s="312"/>
      <c r="Q932" s="312"/>
      <c r="R932" s="312"/>
      <c r="S932" s="296"/>
      <c r="T932" s="296"/>
      <c r="U932" s="296"/>
      <c r="V932" s="296"/>
      <c r="W932" s="290"/>
      <c r="X932" s="290"/>
      <c r="Y932" s="313"/>
      <c r="Z932" s="313"/>
      <c r="AA932" s="313"/>
      <c r="AB932" s="313"/>
      <c r="AC932" s="313"/>
      <c r="AD932" s="293"/>
      <c r="AE932" s="293"/>
      <c r="AF932" s="293"/>
      <c r="AG932" s="293"/>
      <c r="AH932" s="293"/>
      <c r="AI932" s="293"/>
      <c r="AJ932" s="293"/>
      <c r="AK932" s="293"/>
      <c r="AL932" s="293"/>
      <c r="AM932" s="293"/>
      <c r="AN932" s="315"/>
      <c r="AO932" s="315"/>
      <c r="AP932" s="315"/>
      <c r="AQ932" s="293"/>
      <c r="AR932" s="293"/>
      <c r="AS932" s="316"/>
      <c r="AT932" s="316"/>
      <c r="AU932" s="293"/>
      <c r="AV932" s="293"/>
    </row>
    <row r="933" spans="1:48" x14ac:dyDescent="0.2">
      <c r="A933" s="286"/>
      <c r="B933" s="317"/>
      <c r="C933" s="293"/>
      <c r="D933" s="293"/>
      <c r="E933" s="293"/>
      <c r="F933" s="293"/>
      <c r="G933" s="293" t="str">
        <f t="shared" si="56"/>
        <v>____</v>
      </c>
      <c r="H933" s="294"/>
      <c r="I933" s="294"/>
      <c r="J933" s="295"/>
      <c r="K933" s="293"/>
      <c r="L933" s="293"/>
      <c r="M933" s="293"/>
      <c r="N933" s="312">
        <f t="shared" si="57"/>
        <v>0</v>
      </c>
      <c r="O933" s="312">
        <f t="shared" si="58"/>
        <v>0</v>
      </c>
      <c r="P933" s="312"/>
      <c r="Q933" s="312"/>
      <c r="R933" s="312"/>
      <c r="S933" s="296"/>
      <c r="T933" s="296"/>
      <c r="U933" s="296"/>
      <c r="V933" s="296"/>
      <c r="W933" s="290"/>
      <c r="X933" s="290"/>
      <c r="Y933" s="313"/>
      <c r="Z933" s="313"/>
      <c r="AA933" s="313"/>
      <c r="AB933" s="313"/>
      <c r="AC933" s="313"/>
      <c r="AD933" s="293"/>
      <c r="AE933" s="293"/>
      <c r="AF933" s="293"/>
      <c r="AG933" s="293"/>
      <c r="AH933" s="293"/>
      <c r="AI933" s="293"/>
      <c r="AJ933" s="293"/>
      <c r="AK933" s="293"/>
      <c r="AL933" s="293"/>
      <c r="AM933" s="293"/>
      <c r="AN933" s="315"/>
      <c r="AO933" s="315"/>
      <c r="AP933" s="315"/>
      <c r="AQ933" s="293"/>
      <c r="AR933" s="293"/>
      <c r="AS933" s="316"/>
      <c r="AT933" s="316"/>
      <c r="AU933" s="293"/>
      <c r="AV933" s="293"/>
    </row>
    <row r="934" spans="1:48" x14ac:dyDescent="0.2">
      <c r="A934" s="286"/>
      <c r="B934" s="317"/>
      <c r="C934" s="293"/>
      <c r="D934" s="293"/>
      <c r="E934" s="293"/>
      <c r="F934" s="293"/>
      <c r="G934" s="293" t="str">
        <f t="shared" si="56"/>
        <v>____</v>
      </c>
      <c r="H934" s="294"/>
      <c r="I934" s="294"/>
      <c r="J934" s="295"/>
      <c r="K934" s="293"/>
      <c r="L934" s="293"/>
      <c r="M934" s="293"/>
      <c r="N934" s="312">
        <f t="shared" si="57"/>
        <v>0</v>
      </c>
      <c r="O934" s="312">
        <f t="shared" si="58"/>
        <v>0</v>
      </c>
      <c r="P934" s="312"/>
      <c r="Q934" s="312"/>
      <c r="R934" s="312"/>
      <c r="S934" s="296"/>
      <c r="T934" s="296"/>
      <c r="U934" s="296"/>
      <c r="V934" s="296"/>
      <c r="W934" s="290"/>
      <c r="X934" s="290"/>
      <c r="Y934" s="313"/>
      <c r="Z934" s="313"/>
      <c r="AA934" s="313"/>
      <c r="AB934" s="313"/>
      <c r="AC934" s="313"/>
      <c r="AD934" s="293"/>
      <c r="AE934" s="293"/>
      <c r="AF934" s="293"/>
      <c r="AG934" s="293"/>
      <c r="AH934" s="293"/>
      <c r="AI934" s="293"/>
      <c r="AJ934" s="293"/>
      <c r="AK934" s="293"/>
      <c r="AL934" s="293"/>
      <c r="AM934" s="293"/>
      <c r="AN934" s="315"/>
      <c r="AO934" s="315"/>
      <c r="AP934" s="315"/>
      <c r="AQ934" s="293"/>
      <c r="AR934" s="293"/>
      <c r="AS934" s="316"/>
      <c r="AT934" s="316"/>
      <c r="AU934" s="293"/>
      <c r="AV934" s="293"/>
    </row>
    <row r="935" spans="1:48" x14ac:dyDescent="0.2">
      <c r="A935" s="286"/>
      <c r="B935" s="317"/>
      <c r="C935" s="293"/>
      <c r="D935" s="293"/>
      <c r="E935" s="293"/>
      <c r="F935" s="293"/>
      <c r="G935" s="293" t="str">
        <f t="shared" si="56"/>
        <v>____</v>
      </c>
      <c r="H935" s="294"/>
      <c r="I935" s="294"/>
      <c r="J935" s="295"/>
      <c r="K935" s="293"/>
      <c r="L935" s="293"/>
      <c r="M935" s="293"/>
      <c r="N935" s="312">
        <f t="shared" si="57"/>
        <v>0</v>
      </c>
      <c r="O935" s="312">
        <f t="shared" si="58"/>
        <v>0</v>
      </c>
      <c r="P935" s="312"/>
      <c r="Q935" s="312"/>
      <c r="R935" s="312"/>
      <c r="S935" s="296"/>
      <c r="T935" s="296"/>
      <c r="U935" s="296"/>
      <c r="V935" s="296"/>
      <c r="W935" s="290"/>
      <c r="X935" s="290"/>
      <c r="Y935" s="313"/>
      <c r="Z935" s="313"/>
      <c r="AA935" s="313"/>
      <c r="AB935" s="313"/>
      <c r="AC935" s="313"/>
      <c r="AD935" s="293"/>
      <c r="AE935" s="293"/>
      <c r="AF935" s="293"/>
      <c r="AG935" s="293"/>
      <c r="AH935" s="293"/>
      <c r="AI935" s="293"/>
      <c r="AJ935" s="293"/>
      <c r="AK935" s="293"/>
      <c r="AL935" s="293"/>
      <c r="AM935" s="293"/>
      <c r="AN935" s="315"/>
      <c r="AO935" s="315"/>
      <c r="AP935" s="315"/>
      <c r="AQ935" s="293"/>
      <c r="AR935" s="293"/>
      <c r="AS935" s="316"/>
      <c r="AT935" s="316"/>
      <c r="AU935" s="293"/>
      <c r="AV935" s="293"/>
    </row>
    <row r="936" spans="1:48" x14ac:dyDescent="0.2">
      <c r="A936" s="286"/>
      <c r="B936" s="317"/>
      <c r="C936" s="293"/>
      <c r="D936" s="293"/>
      <c r="E936" s="293"/>
      <c r="F936" s="293"/>
      <c r="G936" s="293" t="str">
        <f t="shared" si="56"/>
        <v>____</v>
      </c>
      <c r="H936" s="294"/>
      <c r="I936" s="294"/>
      <c r="J936" s="295"/>
      <c r="K936" s="293"/>
      <c r="L936" s="293"/>
      <c r="M936" s="293"/>
      <c r="N936" s="312">
        <f t="shared" si="57"/>
        <v>0</v>
      </c>
      <c r="O936" s="312">
        <f t="shared" si="58"/>
        <v>0</v>
      </c>
      <c r="P936" s="312"/>
      <c r="Q936" s="312"/>
      <c r="R936" s="312"/>
      <c r="S936" s="296"/>
      <c r="T936" s="296"/>
      <c r="U936" s="296"/>
      <c r="V936" s="296"/>
      <c r="W936" s="290"/>
      <c r="X936" s="290"/>
      <c r="Y936" s="313"/>
      <c r="Z936" s="313"/>
      <c r="AA936" s="313"/>
      <c r="AB936" s="313"/>
      <c r="AC936" s="313"/>
      <c r="AD936" s="293"/>
      <c r="AE936" s="293"/>
      <c r="AF936" s="293"/>
      <c r="AG936" s="293"/>
      <c r="AH936" s="293"/>
      <c r="AI936" s="293"/>
      <c r="AJ936" s="293"/>
      <c r="AK936" s="293"/>
      <c r="AL936" s="293"/>
      <c r="AM936" s="293"/>
      <c r="AN936" s="315"/>
      <c r="AO936" s="315"/>
      <c r="AP936" s="315"/>
      <c r="AQ936" s="293"/>
      <c r="AR936" s="293"/>
      <c r="AS936" s="316"/>
      <c r="AT936" s="316"/>
      <c r="AU936" s="293"/>
      <c r="AV936" s="293"/>
    </row>
    <row r="937" spans="1:48" x14ac:dyDescent="0.2">
      <c r="A937" s="286"/>
      <c r="B937" s="317"/>
      <c r="C937" s="293"/>
      <c r="D937" s="293"/>
      <c r="E937" s="293"/>
      <c r="F937" s="293"/>
      <c r="G937" s="293" t="str">
        <f t="shared" si="56"/>
        <v>____</v>
      </c>
      <c r="H937" s="294"/>
      <c r="I937" s="294"/>
      <c r="J937" s="295"/>
      <c r="K937" s="293"/>
      <c r="L937" s="293"/>
      <c r="M937" s="293"/>
      <c r="N937" s="312">
        <f t="shared" si="57"/>
        <v>0</v>
      </c>
      <c r="O937" s="312">
        <f t="shared" si="58"/>
        <v>0</v>
      </c>
      <c r="P937" s="312"/>
      <c r="Q937" s="312"/>
      <c r="R937" s="312"/>
      <c r="S937" s="296"/>
      <c r="T937" s="296"/>
      <c r="U937" s="296"/>
      <c r="V937" s="296"/>
      <c r="W937" s="290"/>
      <c r="X937" s="290"/>
      <c r="Y937" s="313"/>
      <c r="Z937" s="313"/>
      <c r="AA937" s="313"/>
      <c r="AB937" s="313"/>
      <c r="AC937" s="313"/>
      <c r="AD937" s="293"/>
      <c r="AE937" s="293"/>
      <c r="AF937" s="293"/>
      <c r="AG937" s="293"/>
      <c r="AH937" s="293"/>
      <c r="AI937" s="293"/>
      <c r="AJ937" s="293"/>
      <c r="AK937" s="293"/>
      <c r="AL937" s="293"/>
      <c r="AM937" s="293"/>
      <c r="AN937" s="315"/>
      <c r="AO937" s="315"/>
      <c r="AP937" s="315"/>
      <c r="AQ937" s="293"/>
      <c r="AR937" s="293"/>
      <c r="AS937" s="316"/>
      <c r="AT937" s="316"/>
      <c r="AU937" s="293"/>
      <c r="AV937" s="293"/>
    </row>
    <row r="938" spans="1:48" x14ac:dyDescent="0.2">
      <c r="A938" s="286"/>
      <c r="B938" s="317"/>
      <c r="C938" s="293"/>
      <c r="D938" s="293"/>
      <c r="E938" s="293"/>
      <c r="F938" s="293"/>
      <c r="G938" s="293" t="str">
        <f t="shared" si="56"/>
        <v>____</v>
      </c>
      <c r="H938" s="294"/>
      <c r="I938" s="294"/>
      <c r="J938" s="295"/>
      <c r="K938" s="293"/>
      <c r="L938" s="293"/>
      <c r="M938" s="293"/>
      <c r="N938" s="312">
        <f t="shared" si="57"/>
        <v>0</v>
      </c>
      <c r="O938" s="312">
        <f t="shared" si="58"/>
        <v>0</v>
      </c>
      <c r="P938" s="312"/>
      <c r="Q938" s="312"/>
      <c r="R938" s="312"/>
      <c r="S938" s="296"/>
      <c r="T938" s="296"/>
      <c r="U938" s="296"/>
      <c r="V938" s="296"/>
      <c r="W938" s="290"/>
      <c r="X938" s="290"/>
      <c r="Y938" s="313"/>
      <c r="Z938" s="313"/>
      <c r="AA938" s="313"/>
      <c r="AB938" s="313"/>
      <c r="AC938" s="313"/>
      <c r="AD938" s="293"/>
      <c r="AE938" s="293"/>
      <c r="AF938" s="293"/>
      <c r="AG938" s="293"/>
      <c r="AH938" s="293"/>
      <c r="AI938" s="293"/>
      <c r="AJ938" s="293"/>
      <c r="AK938" s="293"/>
      <c r="AL938" s="293"/>
      <c r="AM938" s="293"/>
      <c r="AN938" s="315"/>
      <c r="AO938" s="315"/>
      <c r="AP938" s="315"/>
      <c r="AQ938" s="293"/>
      <c r="AR938" s="293"/>
      <c r="AS938" s="316"/>
      <c r="AT938" s="316"/>
      <c r="AU938" s="293"/>
      <c r="AV938" s="293"/>
    </row>
    <row r="939" spans="1:48" x14ac:dyDescent="0.2">
      <c r="A939" s="286"/>
      <c r="B939" s="317"/>
      <c r="C939" s="293"/>
      <c r="D939" s="293"/>
      <c r="E939" s="293"/>
      <c r="F939" s="293"/>
      <c r="G939" s="293" t="str">
        <f t="shared" si="56"/>
        <v>____</v>
      </c>
      <c r="H939" s="294"/>
      <c r="I939" s="294"/>
      <c r="J939" s="295"/>
      <c r="K939" s="293"/>
      <c r="L939" s="293"/>
      <c r="M939" s="293"/>
      <c r="N939" s="312">
        <f t="shared" si="57"/>
        <v>0</v>
      </c>
      <c r="O939" s="312">
        <f t="shared" si="58"/>
        <v>0</v>
      </c>
      <c r="P939" s="312"/>
      <c r="Q939" s="312"/>
      <c r="R939" s="312"/>
      <c r="S939" s="296"/>
      <c r="T939" s="296"/>
      <c r="U939" s="296"/>
      <c r="V939" s="296"/>
      <c r="W939" s="290"/>
      <c r="X939" s="290"/>
      <c r="Y939" s="313"/>
      <c r="Z939" s="313"/>
      <c r="AA939" s="313"/>
      <c r="AB939" s="313"/>
      <c r="AC939" s="313"/>
      <c r="AD939" s="293"/>
      <c r="AE939" s="293"/>
      <c r="AF939" s="293"/>
      <c r="AG939" s="293"/>
      <c r="AH939" s="293"/>
      <c r="AI939" s="293"/>
      <c r="AJ939" s="293"/>
      <c r="AK939" s="293"/>
      <c r="AL939" s="293"/>
      <c r="AM939" s="293"/>
      <c r="AN939" s="315"/>
      <c r="AO939" s="315"/>
      <c r="AP939" s="315"/>
      <c r="AQ939" s="293"/>
      <c r="AR939" s="293"/>
      <c r="AS939" s="316"/>
      <c r="AT939" s="316"/>
      <c r="AU939" s="293"/>
      <c r="AV939" s="293"/>
    </row>
    <row r="940" spans="1:48" x14ac:dyDescent="0.2">
      <c r="A940" s="286"/>
      <c r="B940" s="317"/>
      <c r="C940" s="293"/>
      <c r="D940" s="293"/>
      <c r="E940" s="293"/>
      <c r="F940" s="293"/>
      <c r="G940" s="293" t="str">
        <f t="shared" si="56"/>
        <v>____</v>
      </c>
      <c r="H940" s="294"/>
      <c r="I940" s="294"/>
      <c r="J940" s="295"/>
      <c r="K940" s="293"/>
      <c r="L940" s="293"/>
      <c r="M940" s="293"/>
      <c r="N940" s="312">
        <f t="shared" si="57"/>
        <v>0</v>
      </c>
      <c r="O940" s="312">
        <f t="shared" si="58"/>
        <v>0</v>
      </c>
      <c r="P940" s="312"/>
      <c r="Q940" s="312"/>
      <c r="R940" s="312"/>
      <c r="S940" s="296"/>
      <c r="T940" s="296"/>
      <c r="U940" s="296"/>
      <c r="V940" s="296"/>
      <c r="W940" s="290"/>
      <c r="X940" s="290"/>
      <c r="Y940" s="313"/>
      <c r="Z940" s="313"/>
      <c r="AA940" s="313"/>
      <c r="AB940" s="313"/>
      <c r="AC940" s="313"/>
      <c r="AD940" s="293"/>
      <c r="AE940" s="293"/>
      <c r="AF940" s="293"/>
      <c r="AG940" s="293"/>
      <c r="AH940" s="293"/>
      <c r="AI940" s="293"/>
      <c r="AJ940" s="293"/>
      <c r="AK940" s="293"/>
      <c r="AL940" s="293"/>
      <c r="AM940" s="293"/>
      <c r="AN940" s="315"/>
      <c r="AO940" s="315"/>
      <c r="AP940" s="315"/>
      <c r="AQ940" s="293"/>
      <c r="AR940" s="293"/>
      <c r="AS940" s="316"/>
      <c r="AT940" s="316"/>
      <c r="AU940" s="293"/>
      <c r="AV940" s="293"/>
    </row>
    <row r="941" spans="1:48" x14ac:dyDescent="0.2">
      <c r="A941" s="286"/>
      <c r="B941" s="317"/>
      <c r="C941" s="293"/>
      <c r="D941" s="293"/>
      <c r="E941" s="293"/>
      <c r="F941" s="293"/>
      <c r="G941" s="293" t="str">
        <f t="shared" si="56"/>
        <v>____</v>
      </c>
      <c r="H941" s="294"/>
      <c r="I941" s="294"/>
      <c r="J941" s="295"/>
      <c r="K941" s="293"/>
      <c r="L941" s="293"/>
      <c r="M941" s="293"/>
      <c r="N941" s="312">
        <f t="shared" si="57"/>
        <v>0</v>
      </c>
      <c r="O941" s="312">
        <f t="shared" si="58"/>
        <v>0</v>
      </c>
      <c r="P941" s="312"/>
      <c r="Q941" s="312"/>
      <c r="R941" s="312"/>
      <c r="S941" s="296"/>
      <c r="T941" s="296"/>
      <c r="U941" s="296"/>
      <c r="V941" s="296"/>
      <c r="W941" s="290"/>
      <c r="X941" s="290"/>
      <c r="Y941" s="313"/>
      <c r="Z941" s="313"/>
      <c r="AA941" s="313"/>
      <c r="AB941" s="313"/>
      <c r="AC941" s="313"/>
      <c r="AD941" s="293"/>
      <c r="AE941" s="293"/>
      <c r="AF941" s="293"/>
      <c r="AG941" s="293"/>
      <c r="AH941" s="293"/>
      <c r="AI941" s="293"/>
      <c r="AJ941" s="293"/>
      <c r="AK941" s="293"/>
      <c r="AL941" s="293"/>
      <c r="AM941" s="293"/>
      <c r="AN941" s="315"/>
      <c r="AO941" s="315"/>
      <c r="AP941" s="315"/>
      <c r="AQ941" s="293"/>
      <c r="AR941" s="293"/>
      <c r="AS941" s="316"/>
      <c r="AT941" s="316"/>
      <c r="AU941" s="293"/>
      <c r="AV941" s="293"/>
    </row>
    <row r="942" spans="1:48" x14ac:dyDescent="0.2">
      <c r="A942" s="286"/>
      <c r="B942" s="317"/>
      <c r="C942" s="293"/>
      <c r="D942" s="293"/>
      <c r="E942" s="293"/>
      <c r="F942" s="293"/>
      <c r="G942" s="293" t="str">
        <f t="shared" si="56"/>
        <v>____</v>
      </c>
      <c r="H942" s="294"/>
      <c r="I942" s="294"/>
      <c r="J942" s="295"/>
      <c r="K942" s="293"/>
      <c r="L942" s="293"/>
      <c r="M942" s="293"/>
      <c r="N942" s="312">
        <f t="shared" si="57"/>
        <v>0</v>
      </c>
      <c r="O942" s="312">
        <f t="shared" si="58"/>
        <v>0</v>
      </c>
      <c r="P942" s="312"/>
      <c r="Q942" s="312"/>
      <c r="R942" s="312"/>
      <c r="S942" s="296"/>
      <c r="T942" s="296"/>
      <c r="U942" s="296"/>
      <c r="V942" s="296"/>
      <c r="W942" s="290"/>
      <c r="X942" s="290"/>
      <c r="Y942" s="313"/>
      <c r="Z942" s="313"/>
      <c r="AA942" s="313"/>
      <c r="AB942" s="313"/>
      <c r="AC942" s="313"/>
      <c r="AD942" s="293"/>
      <c r="AE942" s="293"/>
      <c r="AF942" s="293"/>
      <c r="AG942" s="293"/>
      <c r="AH942" s="293"/>
      <c r="AI942" s="293"/>
      <c r="AJ942" s="293"/>
      <c r="AK942" s="293"/>
      <c r="AL942" s="293"/>
      <c r="AM942" s="293"/>
      <c r="AN942" s="315"/>
      <c r="AO942" s="315"/>
      <c r="AP942" s="315"/>
      <c r="AQ942" s="293"/>
      <c r="AR942" s="293"/>
      <c r="AS942" s="316"/>
      <c r="AT942" s="316"/>
      <c r="AU942" s="293"/>
      <c r="AV942" s="293"/>
    </row>
    <row r="943" spans="1:48" x14ac:dyDescent="0.2">
      <c r="A943" s="286"/>
      <c r="B943" s="317"/>
      <c r="C943" s="293"/>
      <c r="D943" s="293"/>
      <c r="E943" s="293"/>
      <c r="F943" s="293"/>
      <c r="G943" s="293" t="str">
        <f t="shared" si="56"/>
        <v>____</v>
      </c>
      <c r="H943" s="294"/>
      <c r="I943" s="294"/>
      <c r="J943" s="295"/>
      <c r="K943" s="293"/>
      <c r="L943" s="293"/>
      <c r="M943" s="293"/>
      <c r="N943" s="312">
        <f t="shared" si="57"/>
        <v>0</v>
      </c>
      <c r="O943" s="312">
        <f t="shared" si="58"/>
        <v>0</v>
      </c>
      <c r="P943" s="312"/>
      <c r="Q943" s="312"/>
      <c r="R943" s="312"/>
      <c r="S943" s="296"/>
      <c r="T943" s="296"/>
      <c r="U943" s="296"/>
      <c r="V943" s="296"/>
      <c r="W943" s="290"/>
      <c r="X943" s="290"/>
      <c r="Y943" s="313"/>
      <c r="Z943" s="313"/>
      <c r="AA943" s="313"/>
      <c r="AB943" s="313"/>
      <c r="AC943" s="313"/>
      <c r="AD943" s="293"/>
      <c r="AE943" s="293"/>
      <c r="AF943" s="293"/>
      <c r="AG943" s="293"/>
      <c r="AH943" s="293"/>
      <c r="AI943" s="293"/>
      <c r="AJ943" s="293"/>
      <c r="AK943" s="293"/>
      <c r="AL943" s="293"/>
      <c r="AM943" s="293"/>
      <c r="AN943" s="315"/>
      <c r="AO943" s="315"/>
      <c r="AP943" s="315"/>
      <c r="AQ943" s="293"/>
      <c r="AR943" s="293"/>
      <c r="AS943" s="316"/>
      <c r="AT943" s="316"/>
      <c r="AU943" s="293"/>
      <c r="AV943" s="293"/>
    </row>
    <row r="944" spans="1:48" x14ac:dyDescent="0.2">
      <c r="A944" s="286"/>
      <c r="B944" s="317"/>
      <c r="C944" s="293"/>
      <c r="D944" s="293"/>
      <c r="E944" s="293"/>
      <c r="F944" s="293"/>
      <c r="G944" s="293" t="str">
        <f t="shared" si="56"/>
        <v>____</v>
      </c>
      <c r="H944" s="294"/>
      <c r="I944" s="294"/>
      <c r="J944" s="295"/>
      <c r="K944" s="293"/>
      <c r="L944" s="293"/>
      <c r="M944" s="293"/>
      <c r="N944" s="312">
        <f t="shared" si="57"/>
        <v>0</v>
      </c>
      <c r="O944" s="312">
        <f t="shared" si="58"/>
        <v>0</v>
      </c>
      <c r="P944" s="312"/>
      <c r="Q944" s="312"/>
      <c r="R944" s="312"/>
      <c r="S944" s="296"/>
      <c r="T944" s="296"/>
      <c r="U944" s="296"/>
      <c r="V944" s="296"/>
      <c r="W944" s="290"/>
      <c r="X944" s="290"/>
      <c r="Y944" s="313"/>
      <c r="Z944" s="313"/>
      <c r="AA944" s="313"/>
      <c r="AB944" s="313"/>
      <c r="AC944" s="313"/>
      <c r="AD944" s="293"/>
      <c r="AE944" s="293"/>
      <c r="AF944" s="293"/>
      <c r="AG944" s="293"/>
      <c r="AH944" s="293"/>
      <c r="AI944" s="293"/>
      <c r="AJ944" s="293"/>
      <c r="AK944" s="293"/>
      <c r="AL944" s="293"/>
      <c r="AM944" s="293"/>
      <c r="AN944" s="315"/>
      <c r="AO944" s="315"/>
      <c r="AP944" s="315"/>
      <c r="AQ944" s="293"/>
      <c r="AR944" s="293"/>
      <c r="AS944" s="316"/>
      <c r="AT944" s="316"/>
      <c r="AU944" s="293"/>
      <c r="AV944" s="293"/>
    </row>
    <row r="945" spans="1:48" x14ac:dyDescent="0.2">
      <c r="A945" s="286"/>
      <c r="B945" s="317"/>
      <c r="C945" s="293"/>
      <c r="D945" s="293"/>
      <c r="E945" s="293"/>
      <c r="F945" s="293"/>
      <c r="G945" s="293" t="str">
        <f t="shared" si="56"/>
        <v>____</v>
      </c>
      <c r="H945" s="294"/>
      <c r="I945" s="294"/>
      <c r="J945" s="295"/>
      <c r="K945" s="293"/>
      <c r="L945" s="293"/>
      <c r="M945" s="293"/>
      <c r="N945" s="312">
        <f t="shared" si="57"/>
        <v>0</v>
      </c>
      <c r="O945" s="312">
        <f t="shared" si="58"/>
        <v>0</v>
      </c>
      <c r="P945" s="312"/>
      <c r="Q945" s="312"/>
      <c r="R945" s="312"/>
      <c r="S945" s="296"/>
      <c r="T945" s="296"/>
      <c r="U945" s="296"/>
      <c r="V945" s="296"/>
      <c r="W945" s="290"/>
      <c r="X945" s="290"/>
      <c r="Y945" s="313"/>
      <c r="Z945" s="313"/>
      <c r="AA945" s="313"/>
      <c r="AB945" s="313"/>
      <c r="AC945" s="313"/>
      <c r="AD945" s="293"/>
      <c r="AE945" s="293"/>
      <c r="AF945" s="293"/>
      <c r="AG945" s="293"/>
      <c r="AH945" s="293"/>
      <c r="AI945" s="293"/>
      <c r="AJ945" s="293"/>
      <c r="AK945" s="293"/>
      <c r="AL945" s="293"/>
      <c r="AM945" s="293"/>
      <c r="AN945" s="315"/>
      <c r="AO945" s="315"/>
      <c r="AP945" s="315"/>
      <c r="AQ945" s="293"/>
      <c r="AR945" s="293"/>
      <c r="AS945" s="316"/>
      <c r="AT945" s="316"/>
      <c r="AU945" s="293"/>
      <c r="AV945" s="293"/>
    </row>
    <row r="946" spans="1:48" x14ac:dyDescent="0.2">
      <c r="A946" s="286"/>
      <c r="B946" s="317"/>
      <c r="C946" s="293"/>
      <c r="D946" s="293"/>
      <c r="E946" s="293"/>
      <c r="F946" s="293"/>
      <c r="G946" s="293" t="str">
        <f t="shared" si="56"/>
        <v>____</v>
      </c>
      <c r="H946" s="294"/>
      <c r="I946" s="294"/>
      <c r="J946" s="295"/>
      <c r="K946" s="293"/>
      <c r="L946" s="293"/>
      <c r="M946" s="293"/>
      <c r="N946" s="312">
        <f t="shared" si="57"/>
        <v>0</v>
      </c>
      <c r="O946" s="312">
        <f t="shared" si="58"/>
        <v>0</v>
      </c>
      <c r="P946" s="312"/>
      <c r="Q946" s="312"/>
      <c r="R946" s="312"/>
      <c r="S946" s="296"/>
      <c r="T946" s="296"/>
      <c r="U946" s="296"/>
      <c r="V946" s="296"/>
      <c r="W946" s="290"/>
      <c r="X946" s="290"/>
      <c r="Y946" s="313"/>
      <c r="Z946" s="313"/>
      <c r="AA946" s="313"/>
      <c r="AB946" s="313"/>
      <c r="AC946" s="313"/>
      <c r="AD946" s="293"/>
      <c r="AE946" s="293"/>
      <c r="AF946" s="293"/>
      <c r="AG946" s="293"/>
      <c r="AH946" s="293"/>
      <c r="AI946" s="293"/>
      <c r="AJ946" s="293"/>
      <c r="AK946" s="293"/>
      <c r="AL946" s="293"/>
      <c r="AM946" s="293"/>
      <c r="AN946" s="315"/>
      <c r="AO946" s="315"/>
      <c r="AP946" s="315"/>
      <c r="AQ946" s="293"/>
      <c r="AR946" s="293"/>
      <c r="AS946" s="316"/>
      <c r="AT946" s="316"/>
      <c r="AU946" s="293"/>
      <c r="AV946" s="293"/>
    </row>
    <row r="947" spans="1:48" x14ac:dyDescent="0.2">
      <c r="A947" s="286"/>
      <c r="B947" s="317"/>
      <c r="C947" s="293"/>
      <c r="D947" s="293"/>
      <c r="E947" s="293"/>
      <c r="F947" s="293"/>
      <c r="G947" s="293" t="str">
        <f t="shared" si="56"/>
        <v>____</v>
      </c>
      <c r="H947" s="294"/>
      <c r="I947" s="294"/>
      <c r="J947" s="295"/>
      <c r="K947" s="293"/>
      <c r="L947" s="293"/>
      <c r="M947" s="293"/>
      <c r="N947" s="312">
        <f t="shared" si="57"/>
        <v>0</v>
      </c>
      <c r="O947" s="312">
        <f t="shared" si="58"/>
        <v>0</v>
      </c>
      <c r="P947" s="312"/>
      <c r="Q947" s="312"/>
      <c r="R947" s="312"/>
      <c r="S947" s="296"/>
      <c r="T947" s="296"/>
      <c r="U947" s="296"/>
      <c r="V947" s="296"/>
      <c r="W947" s="290"/>
      <c r="X947" s="290"/>
      <c r="Y947" s="313"/>
      <c r="Z947" s="313"/>
      <c r="AA947" s="313"/>
      <c r="AB947" s="313"/>
      <c r="AC947" s="313"/>
      <c r="AD947" s="293"/>
      <c r="AE947" s="293"/>
      <c r="AF947" s="293"/>
      <c r="AG947" s="293"/>
      <c r="AH947" s="293"/>
      <c r="AI947" s="293"/>
      <c r="AJ947" s="293"/>
      <c r="AK947" s="293"/>
      <c r="AL947" s="293"/>
      <c r="AM947" s="293"/>
      <c r="AN947" s="315"/>
      <c r="AO947" s="315"/>
      <c r="AP947" s="315"/>
      <c r="AQ947" s="293"/>
      <c r="AR947" s="293"/>
      <c r="AS947" s="316"/>
      <c r="AT947" s="316"/>
      <c r="AU947" s="293"/>
      <c r="AV947" s="293"/>
    </row>
    <row r="948" spans="1:48" x14ac:dyDescent="0.2">
      <c r="A948" s="286"/>
      <c r="B948" s="317"/>
      <c r="C948" s="293"/>
      <c r="D948" s="293"/>
      <c r="E948" s="293"/>
      <c r="F948" s="293"/>
      <c r="G948" s="293" t="str">
        <f t="shared" si="56"/>
        <v>____</v>
      </c>
      <c r="H948" s="294"/>
      <c r="I948" s="294"/>
      <c r="J948" s="295"/>
      <c r="K948" s="293"/>
      <c r="L948" s="293"/>
      <c r="M948" s="293"/>
      <c r="N948" s="312">
        <f t="shared" si="57"/>
        <v>0</v>
      </c>
      <c r="O948" s="312">
        <f t="shared" si="58"/>
        <v>0</v>
      </c>
      <c r="P948" s="312"/>
      <c r="Q948" s="312"/>
      <c r="R948" s="312"/>
      <c r="S948" s="296"/>
      <c r="T948" s="296"/>
      <c r="U948" s="296"/>
      <c r="V948" s="296"/>
      <c r="W948" s="290"/>
      <c r="X948" s="290"/>
      <c r="Y948" s="313"/>
      <c r="Z948" s="313"/>
      <c r="AA948" s="313"/>
      <c r="AB948" s="313"/>
      <c r="AC948" s="313"/>
      <c r="AD948" s="293"/>
      <c r="AE948" s="293"/>
      <c r="AF948" s="293"/>
      <c r="AG948" s="293"/>
      <c r="AH948" s="293"/>
      <c r="AI948" s="293"/>
      <c r="AJ948" s="293"/>
      <c r="AK948" s="293"/>
      <c r="AL948" s="293"/>
      <c r="AM948" s="293"/>
      <c r="AN948" s="315"/>
      <c r="AO948" s="315"/>
      <c r="AP948" s="315"/>
      <c r="AQ948" s="293"/>
      <c r="AR948" s="293"/>
      <c r="AS948" s="316"/>
      <c r="AT948" s="316"/>
      <c r="AU948" s="293"/>
      <c r="AV948" s="293"/>
    </row>
    <row r="949" spans="1:48" x14ac:dyDescent="0.2">
      <c r="A949" s="286"/>
      <c r="B949" s="317"/>
      <c r="C949" s="293"/>
      <c r="D949" s="293"/>
      <c r="E949" s="293"/>
      <c r="F949" s="293"/>
      <c r="G949" s="293" t="str">
        <f t="shared" si="56"/>
        <v>____</v>
      </c>
      <c r="H949" s="294"/>
      <c r="I949" s="294"/>
      <c r="J949" s="295"/>
      <c r="K949" s="293"/>
      <c r="L949" s="293"/>
      <c r="M949" s="293"/>
      <c r="N949" s="312">
        <f t="shared" si="57"/>
        <v>0</v>
      </c>
      <c r="O949" s="312">
        <f t="shared" si="58"/>
        <v>0</v>
      </c>
      <c r="P949" s="312"/>
      <c r="Q949" s="312"/>
      <c r="R949" s="312"/>
      <c r="S949" s="296"/>
      <c r="T949" s="296"/>
      <c r="U949" s="296"/>
      <c r="V949" s="296"/>
      <c r="W949" s="290"/>
      <c r="X949" s="290"/>
      <c r="Y949" s="313"/>
      <c r="Z949" s="313"/>
      <c r="AA949" s="313"/>
      <c r="AB949" s="313"/>
      <c r="AC949" s="313"/>
      <c r="AD949" s="293"/>
      <c r="AE949" s="293"/>
      <c r="AF949" s="293"/>
      <c r="AG949" s="293"/>
      <c r="AH949" s="293"/>
      <c r="AI949" s="293"/>
      <c r="AJ949" s="293"/>
      <c r="AK949" s="293"/>
      <c r="AL949" s="293"/>
      <c r="AM949" s="293"/>
      <c r="AN949" s="315"/>
      <c r="AO949" s="315"/>
      <c r="AP949" s="315"/>
      <c r="AQ949" s="293"/>
      <c r="AR949" s="293"/>
      <c r="AS949" s="316"/>
      <c r="AT949" s="316"/>
      <c r="AU949" s="293"/>
      <c r="AV949" s="293"/>
    </row>
    <row r="950" spans="1:48" x14ac:dyDescent="0.2">
      <c r="A950" s="286"/>
      <c r="B950" s="317"/>
      <c r="C950" s="293"/>
      <c r="D950" s="293"/>
      <c r="E950" s="293"/>
      <c r="F950" s="293"/>
      <c r="G950" s="293" t="str">
        <f t="shared" si="56"/>
        <v>____</v>
      </c>
      <c r="H950" s="294"/>
      <c r="I950" s="294"/>
      <c r="J950" s="295"/>
      <c r="K950" s="293"/>
      <c r="L950" s="293"/>
      <c r="M950" s="293"/>
      <c r="N950" s="312">
        <f t="shared" si="57"/>
        <v>0</v>
      </c>
      <c r="O950" s="312">
        <f t="shared" si="58"/>
        <v>0</v>
      </c>
      <c r="P950" s="312"/>
      <c r="Q950" s="312"/>
      <c r="R950" s="312"/>
      <c r="S950" s="296"/>
      <c r="T950" s="296"/>
      <c r="U950" s="296"/>
      <c r="V950" s="296"/>
      <c r="W950" s="290"/>
      <c r="X950" s="290"/>
      <c r="Y950" s="313"/>
      <c r="Z950" s="313"/>
      <c r="AA950" s="313"/>
      <c r="AB950" s="313"/>
      <c r="AC950" s="313"/>
      <c r="AD950" s="293"/>
      <c r="AE950" s="293"/>
      <c r="AF950" s="293"/>
      <c r="AG950" s="293"/>
      <c r="AH950" s="293"/>
      <c r="AI950" s="293"/>
      <c r="AJ950" s="293"/>
      <c r="AK950" s="293"/>
      <c r="AL950" s="293"/>
      <c r="AM950" s="293"/>
      <c r="AN950" s="315"/>
      <c r="AO950" s="315"/>
      <c r="AP950" s="315"/>
      <c r="AQ950" s="293"/>
      <c r="AR950" s="293"/>
      <c r="AS950" s="316"/>
      <c r="AT950" s="316"/>
      <c r="AU950" s="293"/>
      <c r="AV950" s="293"/>
    </row>
    <row r="951" spans="1:48" x14ac:dyDescent="0.2">
      <c r="A951" s="286"/>
      <c r="B951" s="317"/>
      <c r="C951" s="293"/>
      <c r="D951" s="293"/>
      <c r="E951" s="293"/>
      <c r="F951" s="293"/>
      <c r="G951" s="293" t="str">
        <f t="shared" si="56"/>
        <v>____</v>
      </c>
      <c r="H951" s="294"/>
      <c r="I951" s="294"/>
      <c r="J951" s="295"/>
      <c r="K951" s="293"/>
      <c r="L951" s="293"/>
      <c r="M951" s="293"/>
      <c r="N951" s="312">
        <f t="shared" si="57"/>
        <v>0</v>
      </c>
      <c r="O951" s="312">
        <f t="shared" si="58"/>
        <v>0</v>
      </c>
      <c r="P951" s="312"/>
      <c r="Q951" s="312"/>
      <c r="R951" s="312"/>
      <c r="S951" s="296"/>
      <c r="T951" s="296"/>
      <c r="U951" s="296"/>
      <c r="V951" s="296"/>
      <c r="W951" s="290"/>
      <c r="X951" s="290"/>
      <c r="Y951" s="313"/>
      <c r="Z951" s="313"/>
      <c r="AA951" s="313"/>
      <c r="AB951" s="313"/>
      <c r="AC951" s="313"/>
      <c r="AD951" s="293"/>
      <c r="AE951" s="293"/>
      <c r="AF951" s="293"/>
      <c r="AG951" s="293"/>
      <c r="AH951" s="293"/>
      <c r="AI951" s="293"/>
      <c r="AJ951" s="293"/>
      <c r="AK951" s="293"/>
      <c r="AL951" s="293"/>
      <c r="AM951" s="293"/>
      <c r="AN951" s="315"/>
      <c r="AO951" s="315"/>
      <c r="AP951" s="315"/>
      <c r="AQ951" s="293"/>
      <c r="AR951" s="293"/>
      <c r="AS951" s="316"/>
      <c r="AT951" s="316"/>
      <c r="AU951" s="293"/>
      <c r="AV951" s="293"/>
    </row>
    <row r="952" spans="1:48" x14ac:dyDescent="0.2">
      <c r="A952" s="286"/>
      <c r="B952" s="317"/>
      <c r="C952" s="293"/>
      <c r="D952" s="293"/>
      <c r="E952" s="293"/>
      <c r="F952" s="293"/>
      <c r="G952" s="293" t="str">
        <f t="shared" si="56"/>
        <v>____</v>
      </c>
      <c r="H952" s="294"/>
      <c r="I952" s="294"/>
      <c r="J952" s="295"/>
      <c r="K952" s="293"/>
      <c r="L952" s="293"/>
      <c r="M952" s="293"/>
      <c r="N952" s="312">
        <f t="shared" si="57"/>
        <v>0</v>
      </c>
      <c r="O952" s="312">
        <f t="shared" si="58"/>
        <v>0</v>
      </c>
      <c r="P952" s="312"/>
      <c r="Q952" s="312"/>
      <c r="R952" s="312"/>
      <c r="S952" s="296"/>
      <c r="T952" s="296"/>
      <c r="U952" s="296"/>
      <c r="V952" s="296"/>
      <c r="W952" s="290"/>
      <c r="X952" s="290"/>
      <c r="Y952" s="313"/>
      <c r="Z952" s="313"/>
      <c r="AA952" s="313"/>
      <c r="AB952" s="313"/>
      <c r="AC952" s="313"/>
      <c r="AD952" s="293"/>
      <c r="AE952" s="293"/>
      <c r="AF952" s="293"/>
      <c r="AG952" s="293"/>
      <c r="AH952" s="293"/>
      <c r="AI952" s="293"/>
      <c r="AJ952" s="293"/>
      <c r="AK952" s="293"/>
      <c r="AL952" s="293"/>
      <c r="AM952" s="293"/>
      <c r="AN952" s="315"/>
      <c r="AO952" s="315"/>
      <c r="AP952" s="315"/>
      <c r="AQ952" s="293"/>
      <c r="AR952" s="293"/>
      <c r="AS952" s="316"/>
      <c r="AT952" s="316"/>
      <c r="AU952" s="293"/>
      <c r="AV952" s="293"/>
    </row>
    <row r="953" spans="1:48" x14ac:dyDescent="0.2">
      <c r="A953" s="286"/>
      <c r="B953" s="317"/>
      <c r="C953" s="293"/>
      <c r="D953" s="293"/>
      <c r="E953" s="293"/>
      <c r="F953" s="293"/>
      <c r="G953" s="293" t="str">
        <f t="shared" si="56"/>
        <v>____</v>
      </c>
      <c r="H953" s="294"/>
      <c r="I953" s="294"/>
      <c r="J953" s="295"/>
      <c r="K953" s="293"/>
      <c r="L953" s="293"/>
      <c r="M953" s="293"/>
      <c r="N953" s="312">
        <f t="shared" si="57"/>
        <v>0</v>
      </c>
      <c r="O953" s="312">
        <f t="shared" si="58"/>
        <v>0</v>
      </c>
      <c r="P953" s="312"/>
      <c r="Q953" s="312"/>
      <c r="R953" s="312"/>
      <c r="S953" s="296"/>
      <c r="T953" s="296"/>
      <c r="U953" s="296"/>
      <c r="V953" s="296"/>
      <c r="W953" s="290"/>
      <c r="X953" s="290"/>
      <c r="Y953" s="313"/>
      <c r="Z953" s="313"/>
      <c r="AA953" s="313"/>
      <c r="AB953" s="313"/>
      <c r="AC953" s="313"/>
      <c r="AD953" s="293"/>
      <c r="AE953" s="293"/>
      <c r="AF953" s="293"/>
      <c r="AG953" s="293"/>
      <c r="AH953" s="293"/>
      <c r="AI953" s="293"/>
      <c r="AJ953" s="293"/>
      <c r="AK953" s="293"/>
      <c r="AL953" s="293"/>
      <c r="AM953" s="293"/>
      <c r="AN953" s="315"/>
      <c r="AO953" s="315"/>
      <c r="AP953" s="315"/>
      <c r="AQ953" s="293"/>
      <c r="AR953" s="293"/>
      <c r="AS953" s="316"/>
      <c r="AT953" s="316"/>
      <c r="AU953" s="293"/>
      <c r="AV953" s="293"/>
    </row>
    <row r="954" spans="1:48" x14ac:dyDescent="0.2">
      <c r="A954" s="286"/>
      <c r="B954" s="317"/>
      <c r="C954" s="293"/>
      <c r="D954" s="293"/>
      <c r="E954" s="293"/>
      <c r="F954" s="293"/>
      <c r="G954" s="293" t="str">
        <f t="shared" si="56"/>
        <v>____</v>
      </c>
      <c r="H954" s="294"/>
      <c r="I954" s="294"/>
      <c r="J954" s="295"/>
      <c r="K954" s="293"/>
      <c r="L954" s="293"/>
      <c r="M954" s="293"/>
      <c r="N954" s="312">
        <f t="shared" si="57"/>
        <v>0</v>
      </c>
      <c r="O954" s="312">
        <f t="shared" si="58"/>
        <v>0</v>
      </c>
      <c r="P954" s="312"/>
      <c r="Q954" s="312"/>
      <c r="R954" s="312"/>
      <c r="S954" s="296"/>
      <c r="T954" s="296"/>
      <c r="U954" s="296"/>
      <c r="V954" s="296"/>
      <c r="W954" s="290"/>
      <c r="X954" s="290"/>
      <c r="Y954" s="313"/>
      <c r="Z954" s="313"/>
      <c r="AA954" s="313"/>
      <c r="AB954" s="313"/>
      <c r="AC954" s="313"/>
      <c r="AD954" s="293"/>
      <c r="AE954" s="293"/>
      <c r="AF954" s="293"/>
      <c r="AG954" s="293"/>
      <c r="AH954" s="293"/>
      <c r="AI954" s="293"/>
      <c r="AJ954" s="293"/>
      <c r="AK954" s="293"/>
      <c r="AL954" s="293"/>
      <c r="AM954" s="293"/>
      <c r="AN954" s="315"/>
      <c r="AO954" s="315"/>
      <c r="AP954" s="315"/>
      <c r="AQ954" s="293"/>
      <c r="AR954" s="293"/>
      <c r="AS954" s="316"/>
      <c r="AT954" s="316"/>
      <c r="AU954" s="293"/>
      <c r="AV954" s="293"/>
    </row>
    <row r="955" spans="1:48" x14ac:dyDescent="0.2">
      <c r="A955" s="286"/>
      <c r="B955" s="317"/>
      <c r="C955" s="293"/>
      <c r="D955" s="293"/>
      <c r="E955" s="293"/>
      <c r="F955" s="293"/>
      <c r="G955" s="293" t="str">
        <f t="shared" si="56"/>
        <v>____</v>
      </c>
      <c r="H955" s="294"/>
      <c r="I955" s="294"/>
      <c r="J955" s="295"/>
      <c r="K955" s="293"/>
      <c r="L955" s="293"/>
      <c r="M955" s="293"/>
      <c r="N955" s="312">
        <f t="shared" si="57"/>
        <v>0</v>
      </c>
      <c r="O955" s="312">
        <f t="shared" si="58"/>
        <v>0</v>
      </c>
      <c r="P955" s="312"/>
      <c r="Q955" s="312"/>
      <c r="R955" s="312"/>
      <c r="S955" s="296"/>
      <c r="T955" s="296"/>
      <c r="U955" s="296"/>
      <c r="V955" s="296"/>
      <c r="W955" s="290"/>
      <c r="X955" s="290"/>
      <c r="Y955" s="313"/>
      <c r="Z955" s="313"/>
      <c r="AA955" s="313"/>
      <c r="AB955" s="313"/>
      <c r="AC955" s="313"/>
      <c r="AD955" s="293"/>
      <c r="AE955" s="293"/>
      <c r="AF955" s="293"/>
      <c r="AG955" s="293"/>
      <c r="AH955" s="293"/>
      <c r="AI955" s="293"/>
      <c r="AJ955" s="293"/>
      <c r="AK955" s="293"/>
      <c r="AL955" s="293"/>
      <c r="AM955" s="293"/>
      <c r="AN955" s="315"/>
      <c r="AO955" s="315"/>
      <c r="AP955" s="315"/>
      <c r="AQ955" s="293"/>
      <c r="AR955" s="293"/>
      <c r="AS955" s="316"/>
      <c r="AT955" s="316"/>
      <c r="AU955" s="293"/>
      <c r="AV955" s="293"/>
    </row>
    <row r="956" spans="1:48" x14ac:dyDescent="0.2">
      <c r="A956" s="286"/>
      <c r="B956" s="317"/>
      <c r="C956" s="293"/>
      <c r="D956" s="293"/>
      <c r="E956" s="293"/>
      <c r="F956" s="293"/>
      <c r="G956" s="293" t="str">
        <f t="shared" si="56"/>
        <v>____</v>
      </c>
      <c r="H956" s="294"/>
      <c r="I956" s="294"/>
      <c r="J956" s="295"/>
      <c r="K956" s="293"/>
      <c r="L956" s="293"/>
      <c r="M956" s="293"/>
      <c r="N956" s="312">
        <f t="shared" si="57"/>
        <v>0</v>
      </c>
      <c r="O956" s="312">
        <f t="shared" si="58"/>
        <v>0</v>
      </c>
      <c r="P956" s="312"/>
      <c r="Q956" s="312"/>
      <c r="R956" s="312"/>
      <c r="S956" s="296"/>
      <c r="T956" s="296"/>
      <c r="U956" s="296"/>
      <c r="V956" s="296"/>
      <c r="W956" s="290"/>
      <c r="X956" s="290"/>
      <c r="Y956" s="313"/>
      <c r="Z956" s="313"/>
      <c r="AA956" s="313"/>
      <c r="AB956" s="313"/>
      <c r="AC956" s="313"/>
      <c r="AD956" s="293"/>
      <c r="AE956" s="293"/>
      <c r="AF956" s="293"/>
      <c r="AG956" s="293"/>
      <c r="AH956" s="293"/>
      <c r="AI956" s="293"/>
      <c r="AJ956" s="293"/>
      <c r="AK956" s="293"/>
      <c r="AL956" s="293"/>
      <c r="AM956" s="293"/>
      <c r="AN956" s="315"/>
      <c r="AO956" s="315"/>
      <c r="AP956" s="315"/>
      <c r="AQ956" s="293"/>
      <c r="AR956" s="293"/>
      <c r="AS956" s="316"/>
      <c r="AT956" s="316"/>
      <c r="AU956" s="293"/>
      <c r="AV956" s="293"/>
    </row>
    <row r="957" spans="1:48" x14ac:dyDescent="0.2">
      <c r="A957" s="286"/>
      <c r="B957" s="317"/>
      <c r="C957" s="293"/>
      <c r="D957" s="293"/>
      <c r="E957" s="293"/>
      <c r="F957" s="293"/>
      <c r="G957" s="293" t="str">
        <f t="shared" si="56"/>
        <v>____</v>
      </c>
      <c r="H957" s="294"/>
      <c r="I957" s="294"/>
      <c r="J957" s="295"/>
      <c r="K957" s="293"/>
      <c r="L957" s="293"/>
      <c r="M957" s="293"/>
      <c r="N957" s="312">
        <f t="shared" si="57"/>
        <v>0</v>
      </c>
      <c r="O957" s="312">
        <f t="shared" si="58"/>
        <v>0</v>
      </c>
      <c r="P957" s="312"/>
      <c r="Q957" s="312"/>
      <c r="R957" s="312"/>
      <c r="S957" s="296"/>
      <c r="T957" s="296"/>
      <c r="U957" s="296"/>
      <c r="V957" s="296"/>
      <c r="W957" s="290"/>
      <c r="X957" s="290"/>
      <c r="Y957" s="313"/>
      <c r="Z957" s="313"/>
      <c r="AA957" s="313"/>
      <c r="AB957" s="313"/>
      <c r="AC957" s="313"/>
      <c r="AD957" s="293"/>
      <c r="AE957" s="293"/>
      <c r="AF957" s="293"/>
      <c r="AG957" s="293"/>
      <c r="AH957" s="293"/>
      <c r="AI957" s="293"/>
      <c r="AJ957" s="293"/>
      <c r="AK957" s="293"/>
      <c r="AL957" s="293"/>
      <c r="AM957" s="293"/>
      <c r="AN957" s="315"/>
      <c r="AO957" s="315"/>
      <c r="AP957" s="315"/>
      <c r="AQ957" s="293"/>
      <c r="AR957" s="293"/>
      <c r="AS957" s="316"/>
      <c r="AT957" s="316"/>
      <c r="AU957" s="293"/>
      <c r="AV957" s="293"/>
    </row>
    <row r="958" spans="1:48" x14ac:dyDescent="0.2">
      <c r="A958" s="286"/>
      <c r="B958" s="317"/>
      <c r="C958" s="293"/>
      <c r="D958" s="293"/>
      <c r="E958" s="293"/>
      <c r="F958" s="293"/>
      <c r="G958" s="293" t="str">
        <f t="shared" si="56"/>
        <v>____</v>
      </c>
      <c r="H958" s="294"/>
      <c r="I958" s="294"/>
      <c r="J958" s="295"/>
      <c r="K958" s="293"/>
      <c r="L958" s="293"/>
      <c r="M958" s="293"/>
      <c r="N958" s="312">
        <f t="shared" si="57"/>
        <v>0</v>
      </c>
      <c r="O958" s="312">
        <f t="shared" si="58"/>
        <v>0</v>
      </c>
      <c r="P958" s="312"/>
      <c r="Q958" s="312"/>
      <c r="R958" s="312"/>
      <c r="S958" s="296"/>
      <c r="T958" s="296"/>
      <c r="U958" s="296"/>
      <c r="V958" s="296"/>
      <c r="W958" s="290"/>
      <c r="X958" s="290"/>
      <c r="Y958" s="313"/>
      <c r="Z958" s="313"/>
      <c r="AA958" s="313"/>
      <c r="AB958" s="313"/>
      <c r="AC958" s="313"/>
      <c r="AD958" s="293"/>
      <c r="AE958" s="293"/>
      <c r="AF958" s="293"/>
      <c r="AG958" s="293"/>
      <c r="AH958" s="293"/>
      <c r="AI958" s="293"/>
      <c r="AJ958" s="293"/>
      <c r="AK958" s="293"/>
      <c r="AL958" s="293"/>
      <c r="AM958" s="293"/>
      <c r="AN958" s="315"/>
      <c r="AO958" s="315"/>
      <c r="AP958" s="315"/>
      <c r="AQ958" s="293"/>
      <c r="AR958" s="293"/>
      <c r="AS958" s="316"/>
      <c r="AT958" s="316"/>
      <c r="AU958" s="293"/>
      <c r="AV958" s="293"/>
    </row>
    <row r="959" spans="1:48" x14ac:dyDescent="0.2">
      <c r="A959" s="286"/>
      <c r="B959" s="317"/>
      <c r="C959" s="293"/>
      <c r="D959" s="293"/>
      <c r="E959" s="293"/>
      <c r="F959" s="293"/>
      <c r="G959" s="293" t="str">
        <f t="shared" si="56"/>
        <v>____</v>
      </c>
      <c r="H959" s="294"/>
      <c r="I959" s="294"/>
      <c r="J959" s="295"/>
      <c r="K959" s="293"/>
      <c r="L959" s="293"/>
      <c r="M959" s="293"/>
      <c r="N959" s="312">
        <f t="shared" si="57"/>
        <v>0</v>
      </c>
      <c r="O959" s="312">
        <f t="shared" si="58"/>
        <v>0</v>
      </c>
      <c r="P959" s="312"/>
      <c r="Q959" s="312"/>
      <c r="R959" s="312"/>
      <c r="S959" s="296"/>
      <c r="T959" s="296"/>
      <c r="U959" s="296"/>
      <c r="V959" s="296"/>
      <c r="W959" s="290"/>
      <c r="X959" s="290"/>
      <c r="Y959" s="313"/>
      <c r="Z959" s="313"/>
      <c r="AA959" s="313"/>
      <c r="AB959" s="313"/>
      <c r="AC959" s="313"/>
      <c r="AD959" s="293"/>
      <c r="AE959" s="293"/>
      <c r="AF959" s="293"/>
      <c r="AG959" s="293"/>
      <c r="AH959" s="293"/>
      <c r="AI959" s="293"/>
      <c r="AJ959" s="293"/>
      <c r="AK959" s="293"/>
      <c r="AL959" s="293"/>
      <c r="AM959" s="293"/>
      <c r="AN959" s="315"/>
      <c r="AO959" s="315"/>
      <c r="AP959" s="315"/>
      <c r="AQ959" s="293"/>
      <c r="AR959" s="293"/>
      <c r="AS959" s="316"/>
      <c r="AT959" s="316"/>
      <c r="AU959" s="293"/>
      <c r="AV959" s="293"/>
    </row>
    <row r="960" spans="1:48" x14ac:dyDescent="0.2">
      <c r="A960" s="286"/>
      <c r="B960" s="317"/>
      <c r="C960" s="293"/>
      <c r="D960" s="293"/>
      <c r="E960" s="293"/>
      <c r="F960" s="293"/>
      <c r="G960" s="293" t="str">
        <f t="shared" si="56"/>
        <v>____</v>
      </c>
      <c r="H960" s="294"/>
      <c r="I960" s="294"/>
      <c r="J960" s="295"/>
      <c r="K960" s="293"/>
      <c r="L960" s="293"/>
      <c r="M960" s="293"/>
      <c r="N960" s="312">
        <f t="shared" si="57"/>
        <v>0</v>
      </c>
      <c r="O960" s="312">
        <f t="shared" si="58"/>
        <v>0</v>
      </c>
      <c r="P960" s="312"/>
      <c r="Q960" s="312"/>
      <c r="R960" s="312"/>
      <c r="S960" s="296"/>
      <c r="T960" s="296"/>
      <c r="U960" s="296"/>
      <c r="V960" s="296"/>
      <c r="W960" s="290"/>
      <c r="X960" s="290"/>
      <c r="Y960" s="313"/>
      <c r="Z960" s="313"/>
      <c r="AA960" s="313"/>
      <c r="AB960" s="313"/>
      <c r="AC960" s="313"/>
      <c r="AD960" s="293"/>
      <c r="AE960" s="293"/>
      <c r="AF960" s="293"/>
      <c r="AG960" s="293"/>
      <c r="AH960" s="293"/>
      <c r="AI960" s="293"/>
      <c r="AJ960" s="293"/>
      <c r="AK960" s="293"/>
      <c r="AL960" s="293"/>
      <c r="AM960" s="293"/>
      <c r="AN960" s="315"/>
      <c r="AO960" s="315"/>
      <c r="AP960" s="315"/>
      <c r="AQ960" s="293"/>
      <c r="AR960" s="293"/>
      <c r="AS960" s="316"/>
      <c r="AT960" s="316"/>
      <c r="AU960" s="293"/>
      <c r="AV960" s="293"/>
    </row>
    <row r="961" spans="1:48" x14ac:dyDescent="0.2">
      <c r="A961" s="286"/>
      <c r="B961" s="317"/>
      <c r="C961" s="293"/>
      <c r="D961" s="293"/>
      <c r="E961" s="293"/>
      <c r="F961" s="293"/>
      <c r="G961" s="293" t="str">
        <f t="shared" si="56"/>
        <v>____</v>
      </c>
      <c r="H961" s="294"/>
      <c r="I961" s="294"/>
      <c r="J961" s="295"/>
      <c r="K961" s="293"/>
      <c r="L961" s="293"/>
      <c r="M961" s="293"/>
      <c r="N961" s="312">
        <f t="shared" si="57"/>
        <v>0</v>
      </c>
      <c r="O961" s="312">
        <f t="shared" si="58"/>
        <v>0</v>
      </c>
      <c r="P961" s="312"/>
      <c r="Q961" s="312"/>
      <c r="R961" s="312"/>
      <c r="S961" s="296"/>
      <c r="T961" s="296"/>
      <c r="U961" s="296"/>
      <c r="V961" s="296"/>
      <c r="W961" s="290"/>
      <c r="X961" s="290"/>
      <c r="Y961" s="313"/>
      <c r="Z961" s="313"/>
      <c r="AA961" s="313"/>
      <c r="AB961" s="313"/>
      <c r="AC961" s="313"/>
      <c r="AD961" s="293"/>
      <c r="AE961" s="293"/>
      <c r="AF961" s="293"/>
      <c r="AG961" s="293"/>
      <c r="AH961" s="293"/>
      <c r="AI961" s="293"/>
      <c r="AJ961" s="293"/>
      <c r="AK961" s="293"/>
      <c r="AL961" s="293"/>
      <c r="AM961" s="293"/>
      <c r="AN961" s="315"/>
      <c r="AO961" s="315"/>
      <c r="AP961" s="315"/>
      <c r="AQ961" s="293"/>
      <c r="AR961" s="293"/>
      <c r="AS961" s="316"/>
      <c r="AT961" s="316"/>
      <c r="AU961" s="293"/>
      <c r="AV961" s="293"/>
    </row>
    <row r="962" spans="1:48" x14ac:dyDescent="0.2">
      <c r="A962" s="286"/>
      <c r="B962" s="317"/>
      <c r="C962" s="293"/>
      <c r="D962" s="293"/>
      <c r="E962" s="293"/>
      <c r="F962" s="293"/>
      <c r="G962" s="293" t="str">
        <f t="shared" si="56"/>
        <v>____</v>
      </c>
      <c r="H962" s="294"/>
      <c r="I962" s="294"/>
      <c r="J962" s="295"/>
      <c r="K962" s="293"/>
      <c r="L962" s="293"/>
      <c r="M962" s="293"/>
      <c r="N962" s="312">
        <f t="shared" si="57"/>
        <v>0</v>
      </c>
      <c r="O962" s="312">
        <f t="shared" si="58"/>
        <v>0</v>
      </c>
      <c r="P962" s="312"/>
      <c r="Q962" s="312"/>
      <c r="R962" s="312"/>
      <c r="S962" s="296"/>
      <c r="T962" s="296"/>
      <c r="U962" s="296"/>
      <c r="V962" s="296"/>
      <c r="W962" s="290"/>
      <c r="X962" s="290"/>
      <c r="Y962" s="313"/>
      <c r="Z962" s="313"/>
      <c r="AA962" s="313"/>
      <c r="AB962" s="313"/>
      <c r="AC962" s="313"/>
      <c r="AD962" s="293"/>
      <c r="AE962" s="293"/>
      <c r="AF962" s="293"/>
      <c r="AG962" s="293"/>
      <c r="AH962" s="293"/>
      <c r="AI962" s="293"/>
      <c r="AJ962" s="293"/>
      <c r="AK962" s="293"/>
      <c r="AL962" s="293"/>
      <c r="AM962" s="293"/>
      <c r="AN962" s="315"/>
      <c r="AO962" s="315"/>
      <c r="AP962" s="315"/>
      <c r="AQ962" s="293"/>
      <c r="AR962" s="293"/>
      <c r="AS962" s="316"/>
      <c r="AT962" s="316"/>
      <c r="AU962" s="293"/>
      <c r="AV962" s="293"/>
    </row>
    <row r="963" spans="1:48" x14ac:dyDescent="0.2">
      <c r="A963" s="286"/>
      <c r="B963" s="317"/>
      <c r="C963" s="293"/>
      <c r="D963" s="293"/>
      <c r="E963" s="293"/>
      <c r="F963" s="293"/>
      <c r="G963" s="293" t="str">
        <f t="shared" si="56"/>
        <v>____</v>
      </c>
      <c r="H963" s="294"/>
      <c r="I963" s="294"/>
      <c r="J963" s="295"/>
      <c r="K963" s="293"/>
      <c r="L963" s="293"/>
      <c r="M963" s="293"/>
      <c r="N963" s="312">
        <f t="shared" si="57"/>
        <v>0</v>
      </c>
      <c r="O963" s="312">
        <f t="shared" si="58"/>
        <v>0</v>
      </c>
      <c r="P963" s="312"/>
      <c r="Q963" s="312"/>
      <c r="R963" s="312"/>
      <c r="S963" s="296"/>
      <c r="T963" s="296"/>
      <c r="U963" s="296"/>
      <c r="V963" s="296"/>
      <c r="W963" s="290"/>
      <c r="X963" s="290"/>
      <c r="Y963" s="313"/>
      <c r="Z963" s="313"/>
      <c r="AA963" s="313"/>
      <c r="AB963" s="313"/>
      <c r="AC963" s="313"/>
      <c r="AD963" s="293"/>
      <c r="AE963" s="293"/>
      <c r="AF963" s="293"/>
      <c r="AG963" s="293"/>
      <c r="AH963" s="293"/>
      <c r="AI963" s="293"/>
      <c r="AJ963" s="293"/>
      <c r="AK963" s="293"/>
      <c r="AL963" s="293"/>
      <c r="AM963" s="293"/>
      <c r="AN963" s="315"/>
      <c r="AO963" s="315"/>
      <c r="AP963" s="315"/>
      <c r="AQ963" s="293"/>
      <c r="AR963" s="293"/>
      <c r="AS963" s="316"/>
      <c r="AT963" s="316"/>
      <c r="AU963" s="293"/>
      <c r="AV963" s="293"/>
    </row>
    <row r="964" spans="1:48" x14ac:dyDescent="0.2">
      <c r="A964" s="286"/>
      <c r="B964" s="317"/>
      <c r="C964" s="293"/>
      <c r="D964" s="293"/>
      <c r="E964" s="293"/>
      <c r="F964" s="293"/>
      <c r="G964" s="293" t="str">
        <f t="shared" si="56"/>
        <v>____</v>
      </c>
      <c r="H964" s="294"/>
      <c r="I964" s="294"/>
      <c r="J964" s="295"/>
      <c r="K964" s="293"/>
      <c r="L964" s="293"/>
      <c r="M964" s="293"/>
      <c r="N964" s="312">
        <f t="shared" si="57"/>
        <v>0</v>
      </c>
      <c r="O964" s="312">
        <f t="shared" si="58"/>
        <v>0</v>
      </c>
      <c r="P964" s="312"/>
      <c r="Q964" s="312"/>
      <c r="R964" s="312"/>
      <c r="S964" s="296"/>
      <c r="T964" s="296"/>
      <c r="U964" s="296"/>
      <c r="V964" s="296"/>
      <c r="W964" s="290"/>
      <c r="X964" s="290"/>
      <c r="Y964" s="313"/>
      <c r="Z964" s="313"/>
      <c r="AA964" s="313"/>
      <c r="AB964" s="313"/>
      <c r="AC964" s="313"/>
      <c r="AD964" s="293"/>
      <c r="AE964" s="293"/>
      <c r="AF964" s="293"/>
      <c r="AG964" s="293"/>
      <c r="AH964" s="293"/>
      <c r="AI964" s="293"/>
      <c r="AJ964" s="293"/>
      <c r="AK964" s="293"/>
      <c r="AL964" s="293"/>
      <c r="AM964" s="293"/>
      <c r="AN964" s="315"/>
      <c r="AO964" s="315"/>
      <c r="AP964" s="315"/>
      <c r="AQ964" s="293"/>
      <c r="AR964" s="293"/>
      <c r="AS964" s="316"/>
      <c r="AT964" s="316"/>
      <c r="AU964" s="293"/>
      <c r="AV964" s="293"/>
    </row>
    <row r="965" spans="1:48" x14ac:dyDescent="0.2">
      <c r="A965" s="286"/>
      <c r="B965" s="317"/>
      <c r="C965" s="293"/>
      <c r="D965" s="293"/>
      <c r="E965" s="293"/>
      <c r="F965" s="293"/>
      <c r="G965" s="293" t="str">
        <f t="shared" si="56"/>
        <v>____</v>
      </c>
      <c r="H965" s="294"/>
      <c r="I965" s="294"/>
      <c r="J965" s="295"/>
      <c r="K965" s="293"/>
      <c r="L965" s="293"/>
      <c r="M965" s="293"/>
      <c r="N965" s="312">
        <f t="shared" si="57"/>
        <v>0</v>
      </c>
      <c r="O965" s="312">
        <f t="shared" si="58"/>
        <v>0</v>
      </c>
      <c r="P965" s="312"/>
      <c r="Q965" s="312"/>
      <c r="R965" s="312"/>
      <c r="S965" s="296"/>
      <c r="T965" s="296"/>
      <c r="U965" s="296"/>
      <c r="V965" s="296"/>
      <c r="W965" s="290"/>
      <c r="X965" s="290"/>
      <c r="Y965" s="313"/>
      <c r="Z965" s="313"/>
      <c r="AA965" s="313"/>
      <c r="AB965" s="313"/>
      <c r="AC965" s="313"/>
      <c r="AD965" s="293"/>
      <c r="AE965" s="293"/>
      <c r="AF965" s="293"/>
      <c r="AG965" s="293"/>
      <c r="AH965" s="293"/>
      <c r="AI965" s="293"/>
      <c r="AJ965" s="293"/>
      <c r="AK965" s="293"/>
      <c r="AL965" s="293"/>
      <c r="AM965" s="293"/>
      <c r="AN965" s="315"/>
      <c r="AO965" s="315"/>
      <c r="AP965" s="315"/>
      <c r="AQ965" s="293"/>
      <c r="AR965" s="293"/>
      <c r="AS965" s="316"/>
      <c r="AT965" s="316"/>
      <c r="AU965" s="293"/>
      <c r="AV965" s="293"/>
    </row>
    <row r="966" spans="1:48" x14ac:dyDescent="0.2">
      <c r="A966" s="286"/>
      <c r="B966" s="317"/>
      <c r="C966" s="293"/>
      <c r="D966" s="293"/>
      <c r="E966" s="293"/>
      <c r="F966" s="293"/>
      <c r="G966" s="293" t="str">
        <f t="shared" si="56"/>
        <v>____</v>
      </c>
      <c r="H966" s="294"/>
      <c r="I966" s="294"/>
      <c r="J966" s="295"/>
      <c r="K966" s="293"/>
      <c r="L966" s="293"/>
      <c r="M966" s="293"/>
      <c r="N966" s="312">
        <f t="shared" si="57"/>
        <v>0</v>
      </c>
      <c r="O966" s="312">
        <f t="shared" si="58"/>
        <v>0</v>
      </c>
      <c r="P966" s="312"/>
      <c r="Q966" s="312"/>
      <c r="R966" s="312"/>
      <c r="S966" s="296"/>
      <c r="T966" s="296"/>
      <c r="U966" s="296"/>
      <c r="V966" s="296"/>
      <c r="W966" s="290"/>
      <c r="X966" s="290"/>
      <c r="Y966" s="313"/>
      <c r="Z966" s="313"/>
      <c r="AA966" s="313"/>
      <c r="AB966" s="313"/>
      <c r="AC966" s="313"/>
      <c r="AD966" s="293"/>
      <c r="AE966" s="293"/>
      <c r="AF966" s="293"/>
      <c r="AG966" s="293"/>
      <c r="AH966" s="293"/>
      <c r="AI966" s="293"/>
      <c r="AJ966" s="293"/>
      <c r="AK966" s="293"/>
      <c r="AL966" s="293"/>
      <c r="AM966" s="293"/>
      <c r="AN966" s="315"/>
      <c r="AO966" s="315"/>
      <c r="AP966" s="315"/>
      <c r="AQ966" s="293"/>
      <c r="AR966" s="293"/>
      <c r="AS966" s="316"/>
      <c r="AT966" s="316"/>
      <c r="AU966" s="293"/>
      <c r="AV966" s="293"/>
    </row>
    <row r="967" spans="1:48" x14ac:dyDescent="0.2">
      <c r="A967" s="286"/>
      <c r="B967" s="317"/>
      <c r="C967" s="293"/>
      <c r="D967" s="293"/>
      <c r="E967" s="293"/>
      <c r="F967" s="293"/>
      <c r="G967" s="293" t="str">
        <f t="shared" si="56"/>
        <v>____</v>
      </c>
      <c r="H967" s="294"/>
      <c r="I967" s="294"/>
      <c r="J967" s="295"/>
      <c r="K967" s="293"/>
      <c r="L967" s="293"/>
      <c r="M967" s="293"/>
      <c r="N967" s="312">
        <f t="shared" si="57"/>
        <v>0</v>
      </c>
      <c r="O967" s="312">
        <f t="shared" si="58"/>
        <v>0</v>
      </c>
      <c r="P967" s="312"/>
      <c r="Q967" s="312"/>
      <c r="R967" s="312"/>
      <c r="S967" s="296"/>
      <c r="T967" s="296"/>
      <c r="U967" s="296"/>
      <c r="V967" s="296"/>
      <c r="W967" s="290"/>
      <c r="X967" s="290"/>
      <c r="Y967" s="313"/>
      <c r="Z967" s="313"/>
      <c r="AA967" s="313"/>
      <c r="AB967" s="313"/>
      <c r="AC967" s="313"/>
      <c r="AD967" s="293"/>
      <c r="AE967" s="293"/>
      <c r="AF967" s="293"/>
      <c r="AG967" s="293"/>
      <c r="AH967" s="293"/>
      <c r="AI967" s="293"/>
      <c r="AJ967" s="293"/>
      <c r="AK967" s="293"/>
      <c r="AL967" s="293"/>
      <c r="AM967" s="293"/>
      <c r="AN967" s="315"/>
      <c r="AO967" s="315"/>
      <c r="AP967" s="315"/>
      <c r="AQ967" s="293"/>
      <c r="AR967" s="293"/>
      <c r="AS967" s="316"/>
      <c r="AT967" s="316"/>
      <c r="AU967" s="293"/>
      <c r="AV967" s="293"/>
    </row>
    <row r="968" spans="1:48" x14ac:dyDescent="0.2">
      <c r="A968" s="286"/>
      <c r="B968" s="317"/>
      <c r="C968" s="293"/>
      <c r="D968" s="293"/>
      <c r="E968" s="293"/>
      <c r="F968" s="293"/>
      <c r="G968" s="293" t="str">
        <f t="shared" si="56"/>
        <v>____</v>
      </c>
      <c r="H968" s="294"/>
      <c r="I968" s="294"/>
      <c r="J968" s="295"/>
      <c r="K968" s="293"/>
      <c r="L968" s="293"/>
      <c r="M968" s="293"/>
      <c r="N968" s="312">
        <f t="shared" si="57"/>
        <v>0</v>
      </c>
      <c r="O968" s="312">
        <f t="shared" si="58"/>
        <v>0</v>
      </c>
      <c r="P968" s="312"/>
      <c r="Q968" s="312"/>
      <c r="R968" s="312"/>
      <c r="S968" s="296"/>
      <c r="T968" s="296"/>
      <c r="U968" s="296"/>
      <c r="V968" s="296"/>
      <c r="W968" s="290"/>
      <c r="X968" s="290"/>
      <c r="Y968" s="313"/>
      <c r="Z968" s="313"/>
      <c r="AA968" s="313"/>
      <c r="AB968" s="313"/>
      <c r="AC968" s="313"/>
      <c r="AD968" s="293"/>
      <c r="AE968" s="293"/>
      <c r="AF968" s="293"/>
      <c r="AG968" s="293"/>
      <c r="AH968" s="293"/>
      <c r="AI968" s="293"/>
      <c r="AJ968" s="293"/>
      <c r="AK968" s="293"/>
      <c r="AL968" s="293"/>
      <c r="AM968" s="293"/>
      <c r="AN968" s="315"/>
      <c r="AO968" s="315"/>
      <c r="AP968" s="315"/>
      <c r="AQ968" s="293"/>
      <c r="AR968" s="293"/>
      <c r="AS968" s="316"/>
      <c r="AT968" s="316"/>
      <c r="AU968" s="293"/>
      <c r="AV968" s="293"/>
    </row>
    <row r="969" spans="1:48" x14ac:dyDescent="0.2">
      <c r="A969" s="286"/>
      <c r="B969" s="317"/>
      <c r="C969" s="293"/>
      <c r="D969" s="293"/>
      <c r="E969" s="293"/>
      <c r="F969" s="293"/>
      <c r="G969" s="293" t="str">
        <f t="shared" si="56"/>
        <v>____</v>
      </c>
      <c r="H969" s="294"/>
      <c r="I969" s="294"/>
      <c r="J969" s="295"/>
      <c r="K969" s="293"/>
      <c r="L969" s="293"/>
      <c r="M969" s="293"/>
      <c r="N969" s="312">
        <f t="shared" si="57"/>
        <v>0</v>
      </c>
      <c r="O969" s="312">
        <f t="shared" si="58"/>
        <v>0</v>
      </c>
      <c r="P969" s="312"/>
      <c r="Q969" s="312"/>
      <c r="R969" s="312"/>
      <c r="S969" s="296"/>
      <c r="T969" s="296"/>
      <c r="U969" s="296"/>
      <c r="V969" s="296"/>
      <c r="W969" s="290"/>
      <c r="X969" s="290"/>
      <c r="Y969" s="313"/>
      <c r="Z969" s="313"/>
      <c r="AA969" s="313"/>
      <c r="AB969" s="313"/>
      <c r="AC969" s="313"/>
      <c r="AD969" s="293"/>
      <c r="AE969" s="293"/>
      <c r="AF969" s="293"/>
      <c r="AG969" s="293"/>
      <c r="AH969" s="293"/>
      <c r="AI969" s="293"/>
      <c r="AJ969" s="293"/>
      <c r="AK969" s="293"/>
      <c r="AL969" s="293"/>
      <c r="AM969" s="293"/>
      <c r="AN969" s="315"/>
      <c r="AO969" s="315"/>
      <c r="AP969" s="315"/>
      <c r="AQ969" s="293"/>
      <c r="AR969" s="293"/>
      <c r="AS969" s="316"/>
      <c r="AT969" s="316"/>
      <c r="AU969" s="293"/>
      <c r="AV969" s="293"/>
    </row>
    <row r="970" spans="1:48" x14ac:dyDescent="0.2">
      <c r="A970" s="286"/>
      <c r="B970" s="317"/>
      <c r="C970" s="293"/>
      <c r="D970" s="293"/>
      <c r="E970" s="293"/>
      <c r="F970" s="293"/>
      <c r="G970" s="293" t="str">
        <f t="shared" si="56"/>
        <v>____</v>
      </c>
      <c r="H970" s="294"/>
      <c r="I970" s="294"/>
      <c r="J970" s="295"/>
      <c r="K970" s="293"/>
      <c r="L970" s="293"/>
      <c r="M970" s="293"/>
      <c r="N970" s="312">
        <f t="shared" si="57"/>
        <v>0</v>
      </c>
      <c r="O970" s="312">
        <f t="shared" si="58"/>
        <v>0</v>
      </c>
      <c r="P970" s="312"/>
      <c r="Q970" s="312"/>
      <c r="R970" s="312"/>
      <c r="S970" s="296"/>
      <c r="T970" s="296"/>
      <c r="U970" s="296"/>
      <c r="V970" s="296"/>
      <c r="W970" s="290"/>
      <c r="X970" s="290"/>
      <c r="Y970" s="313"/>
      <c r="Z970" s="313"/>
      <c r="AA970" s="313"/>
      <c r="AB970" s="313"/>
      <c r="AC970" s="313"/>
      <c r="AD970" s="293"/>
      <c r="AE970" s="293"/>
      <c r="AF970" s="293"/>
      <c r="AG970" s="293"/>
      <c r="AH970" s="293"/>
      <c r="AI970" s="293"/>
      <c r="AJ970" s="293"/>
      <c r="AK970" s="293"/>
      <c r="AL970" s="293"/>
      <c r="AM970" s="293"/>
      <c r="AN970" s="315"/>
      <c r="AO970" s="315"/>
      <c r="AP970" s="315"/>
      <c r="AQ970" s="293"/>
      <c r="AR970" s="293"/>
      <c r="AS970" s="316"/>
      <c r="AT970" s="316"/>
      <c r="AU970" s="293"/>
      <c r="AV970" s="293"/>
    </row>
    <row r="971" spans="1:48" x14ac:dyDescent="0.2">
      <c r="A971" s="286"/>
      <c r="B971" s="317"/>
      <c r="C971" s="293"/>
      <c r="D971" s="293"/>
      <c r="E971" s="293"/>
      <c r="F971" s="293"/>
      <c r="G971" s="293" t="str">
        <f t="shared" ref="G971:G1034" si="59">CONCATENATE(B971,"_",C971,"_",D971,"_",E971,"_",F971)</f>
        <v>____</v>
      </c>
      <c r="H971" s="294"/>
      <c r="I971" s="294"/>
      <c r="J971" s="295"/>
      <c r="K971" s="293"/>
      <c r="L971" s="293"/>
      <c r="M971" s="293"/>
      <c r="N971" s="312">
        <f t="shared" si="57"/>
        <v>0</v>
      </c>
      <c r="O971" s="312">
        <f t="shared" si="58"/>
        <v>0</v>
      </c>
      <c r="P971" s="312"/>
      <c r="Q971" s="312"/>
      <c r="R971" s="312"/>
      <c r="S971" s="296"/>
      <c r="T971" s="296"/>
      <c r="U971" s="296"/>
      <c r="V971" s="296"/>
      <c r="W971" s="290"/>
      <c r="X971" s="290"/>
      <c r="Y971" s="313"/>
      <c r="Z971" s="313"/>
      <c r="AA971" s="313"/>
      <c r="AB971" s="313"/>
      <c r="AC971" s="313"/>
      <c r="AD971" s="293"/>
      <c r="AE971" s="293"/>
      <c r="AF971" s="293"/>
      <c r="AG971" s="293"/>
      <c r="AH971" s="293"/>
      <c r="AI971" s="293"/>
      <c r="AJ971" s="293"/>
      <c r="AK971" s="293"/>
      <c r="AL971" s="293"/>
      <c r="AM971" s="293"/>
      <c r="AN971" s="315"/>
      <c r="AO971" s="315"/>
      <c r="AP971" s="315"/>
      <c r="AQ971" s="293"/>
      <c r="AR971" s="293"/>
      <c r="AS971" s="316"/>
      <c r="AT971" s="316"/>
      <c r="AU971" s="293"/>
      <c r="AV971" s="293"/>
    </row>
    <row r="972" spans="1:48" x14ac:dyDescent="0.2">
      <c r="A972" s="286"/>
      <c r="B972" s="317"/>
      <c r="C972" s="293"/>
      <c r="D972" s="293"/>
      <c r="E972" s="293"/>
      <c r="F972" s="293"/>
      <c r="G972" s="293" t="str">
        <f t="shared" si="59"/>
        <v>____</v>
      </c>
      <c r="H972" s="294"/>
      <c r="I972" s="294"/>
      <c r="J972" s="295"/>
      <c r="K972" s="293"/>
      <c r="L972" s="293"/>
      <c r="M972" s="293"/>
      <c r="N972" s="312">
        <f t="shared" ref="N972:N1035" si="60">$P971</f>
        <v>0</v>
      </c>
      <c r="O972" s="312">
        <f t="shared" ref="O972:O1035" si="61">$Q971</f>
        <v>0</v>
      </c>
      <c r="P972" s="312"/>
      <c r="Q972" s="312"/>
      <c r="R972" s="312"/>
      <c r="S972" s="296"/>
      <c r="T972" s="296"/>
      <c r="U972" s="296"/>
      <c r="V972" s="296"/>
      <c r="W972" s="290"/>
      <c r="X972" s="290"/>
      <c r="Y972" s="313"/>
      <c r="Z972" s="313"/>
      <c r="AA972" s="313"/>
      <c r="AB972" s="313"/>
      <c r="AC972" s="313"/>
      <c r="AD972" s="293"/>
      <c r="AE972" s="293"/>
      <c r="AF972" s="293"/>
      <c r="AG972" s="293"/>
      <c r="AH972" s="293"/>
      <c r="AI972" s="293"/>
      <c r="AJ972" s="293"/>
      <c r="AK972" s="293"/>
      <c r="AL972" s="293"/>
      <c r="AM972" s="293"/>
      <c r="AN972" s="315"/>
      <c r="AO972" s="315"/>
      <c r="AP972" s="315"/>
      <c r="AQ972" s="293"/>
      <c r="AR972" s="293"/>
      <c r="AS972" s="316"/>
      <c r="AT972" s="316"/>
      <c r="AU972" s="293"/>
      <c r="AV972" s="293"/>
    </row>
    <row r="973" spans="1:48" x14ac:dyDescent="0.2">
      <c r="A973" s="286"/>
      <c r="B973" s="317"/>
      <c r="C973" s="293"/>
      <c r="D973" s="293"/>
      <c r="E973" s="293"/>
      <c r="F973" s="293"/>
      <c r="G973" s="293" t="str">
        <f t="shared" si="59"/>
        <v>____</v>
      </c>
      <c r="H973" s="294"/>
      <c r="I973" s="294"/>
      <c r="J973" s="295"/>
      <c r="K973" s="293"/>
      <c r="L973" s="293"/>
      <c r="M973" s="293"/>
      <c r="N973" s="312">
        <f t="shared" si="60"/>
        <v>0</v>
      </c>
      <c r="O973" s="312">
        <f t="shared" si="61"/>
        <v>0</v>
      </c>
      <c r="P973" s="312"/>
      <c r="Q973" s="312"/>
      <c r="R973" s="312"/>
      <c r="S973" s="296"/>
      <c r="T973" s="296"/>
      <c r="U973" s="296"/>
      <c r="V973" s="296"/>
      <c r="W973" s="290"/>
      <c r="X973" s="290"/>
      <c r="Y973" s="313"/>
      <c r="Z973" s="313"/>
      <c r="AA973" s="313"/>
      <c r="AB973" s="313"/>
      <c r="AC973" s="313"/>
      <c r="AD973" s="293"/>
      <c r="AE973" s="293"/>
      <c r="AF973" s="293"/>
      <c r="AG973" s="293"/>
      <c r="AH973" s="293"/>
      <c r="AI973" s="293"/>
      <c r="AJ973" s="293"/>
      <c r="AK973" s="293"/>
      <c r="AL973" s="293"/>
      <c r="AM973" s="293"/>
      <c r="AN973" s="315"/>
      <c r="AO973" s="315"/>
      <c r="AP973" s="315"/>
      <c r="AQ973" s="293"/>
      <c r="AR973" s="293"/>
      <c r="AS973" s="316"/>
      <c r="AT973" s="316"/>
      <c r="AU973" s="293"/>
      <c r="AV973" s="293"/>
    </row>
    <row r="974" spans="1:48" x14ac:dyDescent="0.2">
      <c r="A974" s="286"/>
      <c r="B974" s="317"/>
      <c r="C974" s="293"/>
      <c r="D974" s="293"/>
      <c r="E974" s="293"/>
      <c r="F974" s="293"/>
      <c r="G974" s="293" t="str">
        <f t="shared" si="59"/>
        <v>____</v>
      </c>
      <c r="H974" s="294"/>
      <c r="I974" s="294"/>
      <c r="J974" s="295"/>
      <c r="K974" s="293"/>
      <c r="L974" s="293"/>
      <c r="M974" s="293"/>
      <c r="N974" s="312">
        <f t="shared" si="60"/>
        <v>0</v>
      </c>
      <c r="O974" s="312">
        <f t="shared" si="61"/>
        <v>0</v>
      </c>
      <c r="P974" s="312"/>
      <c r="Q974" s="312"/>
      <c r="R974" s="312"/>
      <c r="S974" s="296"/>
      <c r="T974" s="296"/>
      <c r="U974" s="296"/>
      <c r="V974" s="296"/>
      <c r="W974" s="290"/>
      <c r="X974" s="290"/>
      <c r="Y974" s="313"/>
      <c r="Z974" s="313"/>
      <c r="AA974" s="313"/>
      <c r="AB974" s="313"/>
      <c r="AC974" s="313"/>
      <c r="AD974" s="293"/>
      <c r="AE974" s="293"/>
      <c r="AF974" s="293"/>
      <c r="AG974" s="293"/>
      <c r="AH974" s="293"/>
      <c r="AI974" s="293"/>
      <c r="AJ974" s="293"/>
      <c r="AK974" s="293"/>
      <c r="AL974" s="293"/>
      <c r="AM974" s="293"/>
      <c r="AN974" s="315"/>
      <c r="AO974" s="315"/>
      <c r="AP974" s="315"/>
      <c r="AQ974" s="293"/>
      <c r="AR974" s="293"/>
      <c r="AS974" s="316"/>
      <c r="AT974" s="316"/>
      <c r="AU974" s="293"/>
      <c r="AV974" s="293"/>
    </row>
    <row r="975" spans="1:48" x14ac:dyDescent="0.2">
      <c r="A975" s="286"/>
      <c r="B975" s="317"/>
      <c r="C975" s="293"/>
      <c r="D975" s="293"/>
      <c r="E975" s="293"/>
      <c r="F975" s="293"/>
      <c r="G975" s="293" t="str">
        <f t="shared" si="59"/>
        <v>____</v>
      </c>
      <c r="H975" s="294"/>
      <c r="I975" s="294"/>
      <c r="J975" s="295"/>
      <c r="K975" s="293"/>
      <c r="L975" s="293"/>
      <c r="M975" s="293"/>
      <c r="N975" s="312">
        <f t="shared" si="60"/>
        <v>0</v>
      </c>
      <c r="O975" s="312">
        <f t="shared" si="61"/>
        <v>0</v>
      </c>
      <c r="P975" s="312"/>
      <c r="Q975" s="312"/>
      <c r="R975" s="312"/>
      <c r="S975" s="296"/>
      <c r="T975" s="296"/>
      <c r="U975" s="296"/>
      <c r="V975" s="296"/>
      <c r="W975" s="290"/>
      <c r="X975" s="290"/>
      <c r="Y975" s="313"/>
      <c r="Z975" s="313"/>
      <c r="AA975" s="313"/>
      <c r="AB975" s="313"/>
      <c r="AC975" s="313"/>
      <c r="AD975" s="293"/>
      <c r="AE975" s="293"/>
      <c r="AF975" s="293"/>
      <c r="AG975" s="293"/>
      <c r="AH975" s="293"/>
      <c r="AI975" s="293"/>
      <c r="AJ975" s="293"/>
      <c r="AK975" s="293"/>
      <c r="AL975" s="293"/>
      <c r="AM975" s="293"/>
      <c r="AN975" s="315"/>
      <c r="AO975" s="315"/>
      <c r="AP975" s="315"/>
      <c r="AQ975" s="293"/>
      <c r="AR975" s="293"/>
      <c r="AS975" s="316"/>
      <c r="AT975" s="316"/>
      <c r="AU975" s="293"/>
      <c r="AV975" s="293"/>
    </row>
    <row r="976" spans="1:48" x14ac:dyDescent="0.2">
      <c r="A976" s="286"/>
      <c r="B976" s="317"/>
      <c r="C976" s="293"/>
      <c r="D976" s="293"/>
      <c r="E976" s="293"/>
      <c r="F976" s="293"/>
      <c r="G976" s="293" t="str">
        <f t="shared" si="59"/>
        <v>____</v>
      </c>
      <c r="H976" s="294"/>
      <c r="I976" s="294"/>
      <c r="J976" s="295"/>
      <c r="K976" s="293"/>
      <c r="L976" s="293"/>
      <c r="M976" s="293"/>
      <c r="N976" s="312">
        <f t="shared" si="60"/>
        <v>0</v>
      </c>
      <c r="O976" s="312">
        <f t="shared" si="61"/>
        <v>0</v>
      </c>
      <c r="P976" s="312"/>
      <c r="Q976" s="312"/>
      <c r="R976" s="312"/>
      <c r="S976" s="296"/>
      <c r="T976" s="296"/>
      <c r="U976" s="296"/>
      <c r="V976" s="296"/>
      <c r="W976" s="290"/>
      <c r="X976" s="290"/>
      <c r="Y976" s="313"/>
      <c r="Z976" s="313"/>
      <c r="AA976" s="313"/>
      <c r="AB976" s="313"/>
      <c r="AC976" s="313"/>
      <c r="AD976" s="293"/>
      <c r="AE976" s="293"/>
      <c r="AF976" s="293"/>
      <c r="AG976" s="293"/>
      <c r="AH976" s="293"/>
      <c r="AI976" s="293"/>
      <c r="AJ976" s="293"/>
      <c r="AK976" s="293"/>
      <c r="AL976" s="293"/>
      <c r="AM976" s="293"/>
      <c r="AN976" s="315"/>
      <c r="AO976" s="315"/>
      <c r="AP976" s="315"/>
      <c r="AQ976" s="293"/>
      <c r="AR976" s="293"/>
      <c r="AS976" s="316"/>
      <c r="AT976" s="316"/>
      <c r="AU976" s="293"/>
      <c r="AV976" s="293"/>
    </row>
    <row r="977" spans="1:48" x14ac:dyDescent="0.2">
      <c r="A977" s="286"/>
      <c r="B977" s="317"/>
      <c r="C977" s="293"/>
      <c r="D977" s="293"/>
      <c r="E977" s="293"/>
      <c r="F977" s="293"/>
      <c r="G977" s="293" t="str">
        <f t="shared" si="59"/>
        <v>____</v>
      </c>
      <c r="H977" s="294"/>
      <c r="I977" s="294"/>
      <c r="J977" s="295"/>
      <c r="K977" s="293"/>
      <c r="L977" s="293"/>
      <c r="M977" s="293"/>
      <c r="N977" s="312">
        <f t="shared" si="60"/>
        <v>0</v>
      </c>
      <c r="O977" s="312">
        <f t="shared" si="61"/>
        <v>0</v>
      </c>
      <c r="P977" s="312"/>
      <c r="Q977" s="312"/>
      <c r="R977" s="312"/>
      <c r="S977" s="296"/>
      <c r="T977" s="296"/>
      <c r="U977" s="296"/>
      <c r="V977" s="296"/>
      <c r="W977" s="290"/>
      <c r="X977" s="290"/>
      <c r="Y977" s="313"/>
      <c r="Z977" s="313"/>
      <c r="AA977" s="313"/>
      <c r="AB977" s="313"/>
      <c r="AC977" s="313"/>
      <c r="AD977" s="293"/>
      <c r="AE977" s="293"/>
      <c r="AF977" s="293"/>
      <c r="AG977" s="293"/>
      <c r="AH977" s="293"/>
      <c r="AI977" s="293"/>
      <c r="AJ977" s="293"/>
      <c r="AK977" s="293"/>
      <c r="AL977" s="293"/>
      <c r="AM977" s="293"/>
      <c r="AN977" s="315"/>
      <c r="AO977" s="315"/>
      <c r="AP977" s="315"/>
      <c r="AQ977" s="293"/>
      <c r="AR977" s="293"/>
      <c r="AS977" s="316"/>
      <c r="AT977" s="316"/>
      <c r="AU977" s="293"/>
      <c r="AV977" s="293"/>
    </row>
    <row r="978" spans="1:48" x14ac:dyDescent="0.2">
      <c r="A978" s="286"/>
      <c r="B978" s="317"/>
      <c r="C978" s="293"/>
      <c r="D978" s="293"/>
      <c r="E978" s="293"/>
      <c r="F978" s="293"/>
      <c r="G978" s="293" t="str">
        <f t="shared" si="59"/>
        <v>____</v>
      </c>
      <c r="H978" s="294"/>
      <c r="I978" s="294"/>
      <c r="J978" s="295"/>
      <c r="K978" s="293"/>
      <c r="L978" s="293"/>
      <c r="M978" s="293"/>
      <c r="N978" s="312">
        <f t="shared" si="60"/>
        <v>0</v>
      </c>
      <c r="O978" s="312">
        <f t="shared" si="61"/>
        <v>0</v>
      </c>
      <c r="P978" s="312"/>
      <c r="Q978" s="312"/>
      <c r="R978" s="312"/>
      <c r="S978" s="296"/>
      <c r="T978" s="296"/>
      <c r="U978" s="296"/>
      <c r="V978" s="296"/>
      <c r="W978" s="290"/>
      <c r="X978" s="290"/>
      <c r="Y978" s="313"/>
      <c r="Z978" s="313"/>
      <c r="AA978" s="313"/>
      <c r="AB978" s="313"/>
      <c r="AC978" s="313"/>
      <c r="AD978" s="293"/>
      <c r="AE978" s="293"/>
      <c r="AF978" s="293"/>
      <c r="AG978" s="293"/>
      <c r="AH978" s="293"/>
      <c r="AI978" s="293"/>
      <c r="AJ978" s="293"/>
      <c r="AK978" s="293"/>
      <c r="AL978" s="293"/>
      <c r="AM978" s="293"/>
      <c r="AN978" s="315"/>
      <c r="AO978" s="315"/>
      <c r="AP978" s="315"/>
      <c r="AQ978" s="293"/>
      <c r="AR978" s="293"/>
      <c r="AS978" s="316"/>
      <c r="AT978" s="316"/>
      <c r="AU978" s="293"/>
      <c r="AV978" s="293"/>
    </row>
    <row r="979" spans="1:48" x14ac:dyDescent="0.2">
      <c r="A979" s="286"/>
      <c r="B979" s="317"/>
      <c r="C979" s="293"/>
      <c r="D979" s="293"/>
      <c r="E979" s="293"/>
      <c r="F979" s="293"/>
      <c r="G979" s="293" t="str">
        <f t="shared" si="59"/>
        <v>____</v>
      </c>
      <c r="H979" s="294"/>
      <c r="I979" s="294"/>
      <c r="J979" s="295"/>
      <c r="K979" s="293"/>
      <c r="L979" s="293"/>
      <c r="M979" s="293"/>
      <c r="N979" s="312">
        <f t="shared" si="60"/>
        <v>0</v>
      </c>
      <c r="O979" s="312">
        <f t="shared" si="61"/>
        <v>0</v>
      </c>
      <c r="P979" s="312"/>
      <c r="Q979" s="312"/>
      <c r="R979" s="312"/>
      <c r="S979" s="296"/>
      <c r="T979" s="296"/>
      <c r="U979" s="296"/>
      <c r="V979" s="296"/>
      <c r="W979" s="290"/>
      <c r="X979" s="290"/>
      <c r="Y979" s="313"/>
      <c r="Z979" s="313"/>
      <c r="AA979" s="313"/>
      <c r="AB979" s="313"/>
      <c r="AC979" s="313"/>
      <c r="AD979" s="293"/>
      <c r="AE979" s="293"/>
      <c r="AF979" s="293"/>
      <c r="AG979" s="293"/>
      <c r="AH979" s="293"/>
      <c r="AI979" s="293"/>
      <c r="AJ979" s="293"/>
      <c r="AK979" s="293"/>
      <c r="AL979" s="293"/>
      <c r="AM979" s="293"/>
      <c r="AN979" s="315"/>
      <c r="AO979" s="315"/>
      <c r="AP979" s="315"/>
      <c r="AQ979" s="293"/>
      <c r="AR979" s="293"/>
      <c r="AS979" s="316"/>
      <c r="AT979" s="316"/>
      <c r="AU979" s="293"/>
      <c r="AV979" s="293"/>
    </row>
    <row r="980" spans="1:48" x14ac:dyDescent="0.2">
      <c r="A980" s="286"/>
      <c r="B980" s="317"/>
      <c r="C980" s="293"/>
      <c r="D980" s="293"/>
      <c r="E980" s="293"/>
      <c r="F980" s="293"/>
      <c r="G980" s="293" t="str">
        <f t="shared" si="59"/>
        <v>____</v>
      </c>
      <c r="H980" s="294"/>
      <c r="I980" s="294"/>
      <c r="J980" s="295"/>
      <c r="K980" s="293"/>
      <c r="L980" s="293"/>
      <c r="M980" s="293"/>
      <c r="N980" s="312">
        <f t="shared" si="60"/>
        <v>0</v>
      </c>
      <c r="O980" s="312">
        <f t="shared" si="61"/>
        <v>0</v>
      </c>
      <c r="P980" s="312"/>
      <c r="Q980" s="312"/>
      <c r="R980" s="312"/>
      <c r="S980" s="296"/>
      <c r="T980" s="296"/>
      <c r="U980" s="296"/>
      <c r="V980" s="296"/>
      <c r="W980" s="290"/>
      <c r="X980" s="290"/>
      <c r="Y980" s="313"/>
      <c r="Z980" s="313"/>
      <c r="AA980" s="313"/>
      <c r="AB980" s="313"/>
      <c r="AC980" s="313"/>
      <c r="AD980" s="293"/>
      <c r="AE980" s="293"/>
      <c r="AF980" s="293"/>
      <c r="AG980" s="293"/>
      <c r="AH980" s="293"/>
      <c r="AI980" s="293"/>
      <c r="AJ980" s="293"/>
      <c r="AK980" s="293"/>
      <c r="AL980" s="293"/>
      <c r="AM980" s="293"/>
      <c r="AN980" s="315"/>
      <c r="AO980" s="315"/>
      <c r="AP980" s="315"/>
      <c r="AQ980" s="293"/>
      <c r="AR980" s="293"/>
      <c r="AS980" s="316"/>
      <c r="AT980" s="316"/>
      <c r="AU980" s="293"/>
      <c r="AV980" s="293"/>
    </row>
    <row r="981" spans="1:48" x14ac:dyDescent="0.2">
      <c r="A981" s="286"/>
      <c r="B981" s="317"/>
      <c r="C981" s="293"/>
      <c r="D981" s="293"/>
      <c r="E981" s="293"/>
      <c r="F981" s="293"/>
      <c r="G981" s="293" t="str">
        <f t="shared" si="59"/>
        <v>____</v>
      </c>
      <c r="H981" s="294"/>
      <c r="I981" s="294"/>
      <c r="J981" s="295"/>
      <c r="K981" s="293"/>
      <c r="L981" s="293"/>
      <c r="M981" s="293"/>
      <c r="N981" s="312">
        <f t="shared" si="60"/>
        <v>0</v>
      </c>
      <c r="O981" s="312">
        <f t="shared" si="61"/>
        <v>0</v>
      </c>
      <c r="P981" s="312"/>
      <c r="Q981" s="312"/>
      <c r="R981" s="312"/>
      <c r="S981" s="296"/>
      <c r="T981" s="296"/>
      <c r="U981" s="296"/>
      <c r="V981" s="296"/>
      <c r="W981" s="290"/>
      <c r="X981" s="290"/>
      <c r="Y981" s="313"/>
      <c r="Z981" s="313"/>
      <c r="AA981" s="313"/>
      <c r="AB981" s="313"/>
      <c r="AC981" s="313"/>
      <c r="AD981" s="293"/>
      <c r="AE981" s="293"/>
      <c r="AF981" s="293"/>
      <c r="AG981" s="293"/>
      <c r="AH981" s="293"/>
      <c r="AI981" s="293"/>
      <c r="AJ981" s="293"/>
      <c r="AK981" s="293"/>
      <c r="AL981" s="293"/>
      <c r="AM981" s="293"/>
      <c r="AN981" s="315"/>
      <c r="AO981" s="315"/>
      <c r="AP981" s="315"/>
      <c r="AQ981" s="293"/>
      <c r="AR981" s="293"/>
      <c r="AS981" s="316"/>
      <c r="AT981" s="316"/>
      <c r="AU981" s="293"/>
      <c r="AV981" s="293"/>
    </row>
    <row r="982" spans="1:48" x14ac:dyDescent="0.2">
      <c r="A982" s="286"/>
      <c r="B982" s="317"/>
      <c r="C982" s="293"/>
      <c r="D982" s="293"/>
      <c r="E982" s="293"/>
      <c r="F982" s="293"/>
      <c r="G982" s="293" t="str">
        <f t="shared" si="59"/>
        <v>____</v>
      </c>
      <c r="H982" s="294"/>
      <c r="I982" s="294"/>
      <c r="J982" s="295"/>
      <c r="K982" s="293"/>
      <c r="L982" s="293"/>
      <c r="M982" s="293"/>
      <c r="N982" s="312">
        <f t="shared" si="60"/>
        <v>0</v>
      </c>
      <c r="O982" s="312">
        <f t="shared" si="61"/>
        <v>0</v>
      </c>
      <c r="P982" s="312"/>
      <c r="Q982" s="312"/>
      <c r="R982" s="312"/>
      <c r="S982" s="296"/>
      <c r="T982" s="296"/>
      <c r="U982" s="296"/>
      <c r="V982" s="296"/>
      <c r="W982" s="290"/>
      <c r="X982" s="290"/>
      <c r="Y982" s="313"/>
      <c r="Z982" s="313"/>
      <c r="AA982" s="313"/>
      <c r="AB982" s="313"/>
      <c r="AC982" s="313"/>
      <c r="AD982" s="293"/>
      <c r="AE982" s="293"/>
      <c r="AF982" s="293"/>
      <c r="AG982" s="293"/>
      <c r="AH982" s="293"/>
      <c r="AI982" s="293"/>
      <c r="AJ982" s="293"/>
      <c r="AK982" s="293"/>
      <c r="AL982" s="293"/>
      <c r="AM982" s="293"/>
      <c r="AN982" s="315"/>
      <c r="AO982" s="315"/>
      <c r="AP982" s="315"/>
      <c r="AQ982" s="293"/>
      <c r="AR982" s="293"/>
      <c r="AS982" s="316"/>
      <c r="AT982" s="316"/>
      <c r="AU982" s="293"/>
      <c r="AV982" s="293"/>
    </row>
    <row r="983" spans="1:48" x14ac:dyDescent="0.2">
      <c r="A983" s="286"/>
      <c r="B983" s="317"/>
      <c r="C983" s="293"/>
      <c r="D983" s="293"/>
      <c r="E983" s="293"/>
      <c r="F983" s="293"/>
      <c r="G983" s="293" t="str">
        <f t="shared" si="59"/>
        <v>____</v>
      </c>
      <c r="H983" s="294"/>
      <c r="I983" s="294"/>
      <c r="J983" s="295"/>
      <c r="K983" s="293"/>
      <c r="L983" s="293"/>
      <c r="M983" s="293"/>
      <c r="N983" s="312">
        <f t="shared" si="60"/>
        <v>0</v>
      </c>
      <c r="O983" s="312">
        <f t="shared" si="61"/>
        <v>0</v>
      </c>
      <c r="P983" s="312"/>
      <c r="Q983" s="312"/>
      <c r="R983" s="312"/>
      <c r="S983" s="296"/>
      <c r="T983" s="296"/>
      <c r="U983" s="296"/>
      <c r="V983" s="296"/>
      <c r="W983" s="290"/>
      <c r="X983" s="290"/>
      <c r="Y983" s="313"/>
      <c r="Z983" s="313"/>
      <c r="AA983" s="313"/>
      <c r="AB983" s="313"/>
      <c r="AC983" s="313"/>
      <c r="AD983" s="293"/>
      <c r="AE983" s="293"/>
      <c r="AF983" s="293"/>
      <c r="AG983" s="293"/>
      <c r="AH983" s="293"/>
      <c r="AI983" s="293"/>
      <c r="AJ983" s="293"/>
      <c r="AK983" s="293"/>
      <c r="AL983" s="293"/>
      <c r="AM983" s="293"/>
      <c r="AN983" s="315"/>
      <c r="AO983" s="315"/>
      <c r="AP983" s="315"/>
      <c r="AQ983" s="293"/>
      <c r="AR983" s="293"/>
      <c r="AS983" s="316"/>
      <c r="AT983" s="316"/>
      <c r="AU983" s="293"/>
      <c r="AV983" s="293"/>
    </row>
    <row r="984" spans="1:48" x14ac:dyDescent="0.2">
      <c r="A984" s="286"/>
      <c r="B984" s="317"/>
      <c r="C984" s="293"/>
      <c r="D984" s="293"/>
      <c r="E984" s="293"/>
      <c r="F984" s="293"/>
      <c r="G984" s="293" t="str">
        <f t="shared" si="59"/>
        <v>____</v>
      </c>
      <c r="H984" s="294"/>
      <c r="I984" s="294"/>
      <c r="J984" s="295"/>
      <c r="K984" s="293"/>
      <c r="L984" s="293"/>
      <c r="M984" s="293"/>
      <c r="N984" s="312">
        <f t="shared" si="60"/>
        <v>0</v>
      </c>
      <c r="O984" s="312">
        <f t="shared" si="61"/>
        <v>0</v>
      </c>
      <c r="P984" s="312"/>
      <c r="Q984" s="312"/>
      <c r="R984" s="312"/>
      <c r="S984" s="296"/>
      <c r="T984" s="296"/>
      <c r="U984" s="296"/>
      <c r="V984" s="296"/>
      <c r="W984" s="290"/>
      <c r="X984" s="290"/>
      <c r="Y984" s="313"/>
      <c r="Z984" s="313"/>
      <c r="AA984" s="313"/>
      <c r="AB984" s="313"/>
      <c r="AC984" s="313"/>
      <c r="AD984" s="293"/>
      <c r="AE984" s="293"/>
      <c r="AF984" s="293"/>
      <c r="AG984" s="293"/>
      <c r="AH984" s="293"/>
      <c r="AI984" s="293"/>
      <c r="AJ984" s="293"/>
      <c r="AK984" s="293"/>
      <c r="AL984" s="293"/>
      <c r="AM984" s="293"/>
      <c r="AN984" s="315"/>
      <c r="AO984" s="315"/>
      <c r="AP984" s="315"/>
      <c r="AQ984" s="293"/>
      <c r="AR984" s="293"/>
      <c r="AS984" s="316"/>
      <c r="AT984" s="316"/>
      <c r="AU984" s="293"/>
      <c r="AV984" s="293"/>
    </row>
    <row r="985" spans="1:48" x14ac:dyDescent="0.2">
      <c r="A985" s="286"/>
      <c r="B985" s="317"/>
      <c r="C985" s="293"/>
      <c r="D985" s="293"/>
      <c r="E985" s="293"/>
      <c r="F985" s="293"/>
      <c r="G985" s="293" t="str">
        <f t="shared" si="59"/>
        <v>____</v>
      </c>
      <c r="H985" s="294"/>
      <c r="I985" s="294"/>
      <c r="J985" s="295"/>
      <c r="K985" s="293"/>
      <c r="L985" s="293"/>
      <c r="M985" s="293"/>
      <c r="N985" s="312">
        <f t="shared" si="60"/>
        <v>0</v>
      </c>
      <c r="O985" s="312">
        <f t="shared" si="61"/>
        <v>0</v>
      </c>
      <c r="P985" s="312"/>
      <c r="Q985" s="312"/>
      <c r="R985" s="312"/>
      <c r="S985" s="296"/>
      <c r="T985" s="296"/>
      <c r="U985" s="296"/>
      <c r="V985" s="296"/>
      <c r="W985" s="290"/>
      <c r="X985" s="290"/>
      <c r="Y985" s="313"/>
      <c r="Z985" s="313"/>
      <c r="AA985" s="313"/>
      <c r="AB985" s="313"/>
      <c r="AC985" s="313"/>
      <c r="AD985" s="293"/>
      <c r="AE985" s="293"/>
      <c r="AF985" s="293"/>
      <c r="AG985" s="293"/>
      <c r="AH985" s="293"/>
      <c r="AI985" s="293"/>
      <c r="AJ985" s="293"/>
      <c r="AK985" s="293"/>
      <c r="AL985" s="293"/>
      <c r="AM985" s="293"/>
      <c r="AN985" s="315"/>
      <c r="AO985" s="315"/>
      <c r="AP985" s="315"/>
      <c r="AQ985" s="293"/>
      <c r="AR985" s="293"/>
      <c r="AS985" s="316"/>
      <c r="AT985" s="316"/>
      <c r="AU985" s="293"/>
      <c r="AV985" s="293"/>
    </row>
    <row r="986" spans="1:48" x14ac:dyDescent="0.2">
      <c r="A986" s="286"/>
      <c r="B986" s="317"/>
      <c r="C986" s="293"/>
      <c r="D986" s="293"/>
      <c r="E986" s="293"/>
      <c r="F986" s="293"/>
      <c r="G986" s="293" t="str">
        <f t="shared" si="59"/>
        <v>____</v>
      </c>
      <c r="H986" s="294"/>
      <c r="I986" s="294"/>
      <c r="J986" s="295"/>
      <c r="K986" s="293"/>
      <c r="L986" s="293"/>
      <c r="M986" s="293"/>
      <c r="N986" s="312">
        <f t="shared" si="60"/>
        <v>0</v>
      </c>
      <c r="O986" s="312">
        <f t="shared" si="61"/>
        <v>0</v>
      </c>
      <c r="P986" s="312"/>
      <c r="Q986" s="312"/>
      <c r="R986" s="312"/>
      <c r="S986" s="296"/>
      <c r="T986" s="296"/>
      <c r="U986" s="296"/>
      <c r="V986" s="296"/>
      <c r="W986" s="290"/>
      <c r="X986" s="290"/>
      <c r="Y986" s="313"/>
      <c r="Z986" s="313"/>
      <c r="AA986" s="313"/>
      <c r="AB986" s="313"/>
      <c r="AC986" s="313"/>
      <c r="AD986" s="293"/>
      <c r="AE986" s="293"/>
      <c r="AF986" s="293"/>
      <c r="AG986" s="293"/>
      <c r="AH986" s="293"/>
      <c r="AI986" s="293"/>
      <c r="AJ986" s="293"/>
      <c r="AK986" s="293"/>
      <c r="AL986" s="293"/>
      <c r="AM986" s="293"/>
      <c r="AN986" s="315"/>
      <c r="AO986" s="315"/>
      <c r="AP986" s="315"/>
      <c r="AQ986" s="293"/>
      <c r="AR986" s="293"/>
      <c r="AS986" s="316"/>
      <c r="AT986" s="316"/>
      <c r="AU986" s="293"/>
      <c r="AV986" s="293"/>
    </row>
    <row r="987" spans="1:48" x14ac:dyDescent="0.2">
      <c r="A987" s="286"/>
      <c r="B987" s="317"/>
      <c r="C987" s="293"/>
      <c r="D987" s="293"/>
      <c r="E987" s="293"/>
      <c r="F987" s="293"/>
      <c r="G987" s="293" t="str">
        <f t="shared" si="59"/>
        <v>____</v>
      </c>
      <c r="H987" s="294"/>
      <c r="I987" s="294"/>
      <c r="J987" s="295"/>
      <c r="K987" s="293"/>
      <c r="L987" s="293"/>
      <c r="M987" s="293"/>
      <c r="N987" s="312">
        <f t="shared" si="60"/>
        <v>0</v>
      </c>
      <c r="O987" s="312">
        <f t="shared" si="61"/>
        <v>0</v>
      </c>
      <c r="P987" s="312"/>
      <c r="Q987" s="312"/>
      <c r="R987" s="312"/>
      <c r="S987" s="296"/>
      <c r="T987" s="296"/>
      <c r="U987" s="296"/>
      <c r="V987" s="296"/>
      <c r="W987" s="290"/>
      <c r="X987" s="290"/>
      <c r="Y987" s="313"/>
      <c r="Z987" s="313"/>
      <c r="AA987" s="313"/>
      <c r="AB987" s="313"/>
      <c r="AC987" s="313"/>
      <c r="AD987" s="293"/>
      <c r="AE987" s="293"/>
      <c r="AF987" s="293"/>
      <c r="AG987" s="293"/>
      <c r="AH987" s="293"/>
      <c r="AI987" s="293"/>
      <c r="AJ987" s="293"/>
      <c r="AK987" s="293"/>
      <c r="AL987" s="293"/>
      <c r="AM987" s="293"/>
      <c r="AN987" s="315"/>
      <c r="AO987" s="315"/>
      <c r="AP987" s="315"/>
      <c r="AQ987" s="293"/>
      <c r="AR987" s="293"/>
      <c r="AS987" s="316"/>
      <c r="AT987" s="316"/>
      <c r="AU987" s="293"/>
      <c r="AV987" s="293"/>
    </row>
    <row r="988" spans="1:48" x14ac:dyDescent="0.2">
      <c r="A988" s="286"/>
      <c r="B988" s="317"/>
      <c r="C988" s="293"/>
      <c r="D988" s="293"/>
      <c r="E988" s="293"/>
      <c r="F988" s="293"/>
      <c r="G988" s="293" t="str">
        <f t="shared" si="59"/>
        <v>____</v>
      </c>
      <c r="H988" s="294"/>
      <c r="I988" s="294"/>
      <c r="J988" s="295"/>
      <c r="K988" s="293"/>
      <c r="L988" s="293"/>
      <c r="M988" s="293"/>
      <c r="N988" s="312">
        <f t="shared" si="60"/>
        <v>0</v>
      </c>
      <c r="O988" s="312">
        <f t="shared" si="61"/>
        <v>0</v>
      </c>
      <c r="P988" s="312"/>
      <c r="Q988" s="312"/>
      <c r="R988" s="312"/>
      <c r="S988" s="296"/>
      <c r="T988" s="296"/>
      <c r="U988" s="296"/>
      <c r="V988" s="296"/>
      <c r="W988" s="290"/>
      <c r="X988" s="290"/>
      <c r="Y988" s="313"/>
      <c r="Z988" s="313"/>
      <c r="AA988" s="313"/>
      <c r="AB988" s="313"/>
      <c r="AC988" s="313"/>
      <c r="AD988" s="293"/>
      <c r="AE988" s="293"/>
      <c r="AF988" s="293"/>
      <c r="AG988" s="293"/>
      <c r="AH988" s="293"/>
      <c r="AI988" s="293"/>
      <c r="AJ988" s="293"/>
      <c r="AK988" s="293"/>
      <c r="AL988" s="293"/>
      <c r="AM988" s="293"/>
      <c r="AN988" s="315"/>
      <c r="AO988" s="315"/>
      <c r="AP988" s="315"/>
      <c r="AQ988" s="293"/>
      <c r="AR988" s="293"/>
      <c r="AS988" s="316"/>
      <c r="AT988" s="316"/>
      <c r="AU988" s="293"/>
      <c r="AV988" s="293"/>
    </row>
    <row r="989" spans="1:48" x14ac:dyDescent="0.2">
      <c r="A989" s="286"/>
      <c r="B989" s="317"/>
      <c r="C989" s="293"/>
      <c r="D989" s="293"/>
      <c r="E989" s="293"/>
      <c r="F989" s="293"/>
      <c r="G989" s="293" t="str">
        <f t="shared" si="59"/>
        <v>____</v>
      </c>
      <c r="H989" s="294"/>
      <c r="I989" s="294"/>
      <c r="J989" s="295"/>
      <c r="K989" s="293"/>
      <c r="L989" s="293"/>
      <c r="M989" s="293"/>
      <c r="N989" s="312">
        <f t="shared" si="60"/>
        <v>0</v>
      </c>
      <c r="O989" s="312">
        <f t="shared" si="61"/>
        <v>0</v>
      </c>
      <c r="P989" s="312"/>
      <c r="Q989" s="312"/>
      <c r="R989" s="312"/>
      <c r="S989" s="296"/>
      <c r="T989" s="296"/>
      <c r="U989" s="296"/>
      <c r="V989" s="296"/>
      <c r="W989" s="290"/>
      <c r="X989" s="290"/>
      <c r="Y989" s="313"/>
      <c r="Z989" s="313"/>
      <c r="AA989" s="313"/>
      <c r="AB989" s="313"/>
      <c r="AC989" s="313"/>
      <c r="AD989" s="293"/>
      <c r="AE989" s="293"/>
      <c r="AF989" s="293"/>
      <c r="AG989" s="293"/>
      <c r="AH989" s="293"/>
      <c r="AI989" s="293"/>
      <c r="AJ989" s="293"/>
      <c r="AK989" s="293"/>
      <c r="AL989" s="293"/>
      <c r="AM989" s="293"/>
      <c r="AN989" s="315"/>
      <c r="AO989" s="315"/>
      <c r="AP989" s="315"/>
      <c r="AQ989" s="293"/>
      <c r="AR989" s="293"/>
      <c r="AS989" s="316"/>
      <c r="AT989" s="316"/>
      <c r="AU989" s="293"/>
      <c r="AV989" s="293"/>
    </row>
    <row r="990" spans="1:48" x14ac:dyDescent="0.2">
      <c r="A990" s="286"/>
      <c r="B990" s="317"/>
      <c r="C990" s="293"/>
      <c r="D990" s="293"/>
      <c r="E990" s="293"/>
      <c r="F990" s="293"/>
      <c r="G990" s="293" t="str">
        <f t="shared" si="59"/>
        <v>____</v>
      </c>
      <c r="H990" s="294"/>
      <c r="I990" s="294"/>
      <c r="J990" s="295"/>
      <c r="K990" s="293"/>
      <c r="L990" s="293"/>
      <c r="M990" s="293"/>
      <c r="N990" s="312">
        <f t="shared" si="60"/>
        <v>0</v>
      </c>
      <c r="O990" s="312">
        <f t="shared" si="61"/>
        <v>0</v>
      </c>
      <c r="P990" s="312"/>
      <c r="Q990" s="312"/>
      <c r="R990" s="312"/>
      <c r="S990" s="296"/>
      <c r="T990" s="296"/>
      <c r="U990" s="296"/>
      <c r="V990" s="296"/>
      <c r="W990" s="290"/>
      <c r="X990" s="290"/>
      <c r="Y990" s="313"/>
      <c r="Z990" s="313"/>
      <c r="AA990" s="313"/>
      <c r="AB990" s="313"/>
      <c r="AC990" s="313"/>
      <c r="AD990" s="293"/>
      <c r="AE990" s="293"/>
      <c r="AF990" s="293"/>
      <c r="AG990" s="293"/>
      <c r="AH990" s="293"/>
      <c r="AI990" s="293"/>
      <c r="AJ990" s="293"/>
      <c r="AK990" s="293"/>
      <c r="AL990" s="293"/>
      <c r="AM990" s="293"/>
      <c r="AN990" s="315"/>
      <c r="AO990" s="315"/>
      <c r="AP990" s="315"/>
      <c r="AQ990" s="293"/>
      <c r="AR990" s="293"/>
      <c r="AS990" s="316"/>
      <c r="AT990" s="316"/>
      <c r="AU990" s="293"/>
      <c r="AV990" s="293"/>
    </row>
    <row r="991" spans="1:48" x14ac:dyDescent="0.2">
      <c r="A991" s="286"/>
      <c r="B991" s="317"/>
      <c r="C991" s="293"/>
      <c r="D991" s="293"/>
      <c r="E991" s="293"/>
      <c r="F991" s="293"/>
      <c r="G991" s="293" t="str">
        <f t="shared" si="59"/>
        <v>____</v>
      </c>
      <c r="H991" s="294"/>
      <c r="I991" s="294"/>
      <c r="J991" s="295"/>
      <c r="K991" s="293"/>
      <c r="L991" s="293"/>
      <c r="M991" s="293"/>
      <c r="N991" s="312">
        <f t="shared" si="60"/>
        <v>0</v>
      </c>
      <c r="O991" s="312">
        <f t="shared" si="61"/>
        <v>0</v>
      </c>
      <c r="P991" s="312"/>
      <c r="Q991" s="312"/>
      <c r="R991" s="312"/>
      <c r="S991" s="296"/>
      <c r="T991" s="296"/>
      <c r="U991" s="296"/>
      <c r="V991" s="296"/>
      <c r="W991" s="290"/>
      <c r="X991" s="290"/>
      <c r="Y991" s="313"/>
      <c r="Z991" s="313"/>
      <c r="AA991" s="313"/>
      <c r="AB991" s="313"/>
      <c r="AC991" s="313"/>
      <c r="AD991" s="293"/>
      <c r="AE991" s="293"/>
      <c r="AF991" s="293"/>
      <c r="AG991" s="293"/>
      <c r="AH991" s="293"/>
      <c r="AI991" s="293"/>
      <c r="AJ991" s="293"/>
      <c r="AK991" s="293"/>
      <c r="AL991" s="293"/>
      <c r="AM991" s="293"/>
      <c r="AN991" s="315"/>
      <c r="AO991" s="315"/>
      <c r="AP991" s="315"/>
      <c r="AQ991" s="293"/>
      <c r="AR991" s="293"/>
      <c r="AS991" s="316"/>
      <c r="AT991" s="316"/>
      <c r="AU991" s="293"/>
      <c r="AV991" s="293"/>
    </row>
    <row r="992" spans="1:48" x14ac:dyDescent="0.2">
      <c r="A992" s="286"/>
      <c r="B992" s="317"/>
      <c r="C992" s="293"/>
      <c r="D992" s="293"/>
      <c r="E992" s="293"/>
      <c r="F992" s="293"/>
      <c r="G992" s="293" t="str">
        <f t="shared" si="59"/>
        <v>____</v>
      </c>
      <c r="H992" s="294"/>
      <c r="I992" s="294"/>
      <c r="J992" s="295"/>
      <c r="K992" s="293"/>
      <c r="L992" s="293"/>
      <c r="M992" s="293"/>
      <c r="N992" s="312">
        <f t="shared" si="60"/>
        <v>0</v>
      </c>
      <c r="O992" s="312">
        <f t="shared" si="61"/>
        <v>0</v>
      </c>
      <c r="P992" s="312"/>
      <c r="Q992" s="312"/>
      <c r="R992" s="312"/>
      <c r="S992" s="296"/>
      <c r="T992" s="296"/>
      <c r="U992" s="296"/>
      <c r="V992" s="296"/>
      <c r="W992" s="290"/>
      <c r="X992" s="290"/>
      <c r="Y992" s="313"/>
      <c r="Z992" s="313"/>
      <c r="AA992" s="313"/>
      <c r="AB992" s="313"/>
      <c r="AC992" s="313"/>
      <c r="AD992" s="293"/>
      <c r="AE992" s="293"/>
      <c r="AF992" s="293"/>
      <c r="AG992" s="293"/>
      <c r="AH992" s="293"/>
      <c r="AI992" s="293"/>
      <c r="AJ992" s="293"/>
      <c r="AK992" s="293"/>
      <c r="AL992" s="293"/>
      <c r="AM992" s="293"/>
      <c r="AN992" s="315"/>
      <c r="AO992" s="315"/>
      <c r="AP992" s="315"/>
      <c r="AQ992" s="293"/>
      <c r="AR992" s="293"/>
      <c r="AS992" s="316"/>
      <c r="AT992" s="316"/>
      <c r="AU992" s="293"/>
      <c r="AV992" s="293"/>
    </row>
    <row r="993" spans="1:48" x14ac:dyDescent="0.2">
      <c r="A993" s="286"/>
      <c r="B993" s="317"/>
      <c r="C993" s="293"/>
      <c r="D993" s="293"/>
      <c r="E993" s="293"/>
      <c r="F993" s="293"/>
      <c r="G993" s="293" t="str">
        <f t="shared" si="59"/>
        <v>____</v>
      </c>
      <c r="H993" s="294"/>
      <c r="I993" s="294"/>
      <c r="J993" s="295"/>
      <c r="K993" s="293"/>
      <c r="L993" s="293"/>
      <c r="M993" s="293"/>
      <c r="N993" s="312">
        <f t="shared" si="60"/>
        <v>0</v>
      </c>
      <c r="O993" s="312">
        <f t="shared" si="61"/>
        <v>0</v>
      </c>
      <c r="P993" s="312"/>
      <c r="Q993" s="312"/>
      <c r="R993" s="312"/>
      <c r="S993" s="296"/>
      <c r="T993" s="296"/>
      <c r="U993" s="296"/>
      <c r="V993" s="296"/>
      <c r="W993" s="290"/>
      <c r="X993" s="290"/>
      <c r="Y993" s="313"/>
      <c r="Z993" s="313"/>
      <c r="AA993" s="313"/>
      <c r="AB993" s="313"/>
      <c r="AC993" s="313"/>
      <c r="AD993" s="293"/>
      <c r="AE993" s="293"/>
      <c r="AF993" s="293"/>
      <c r="AG993" s="293"/>
      <c r="AH993" s="293"/>
      <c r="AI993" s="293"/>
      <c r="AJ993" s="293"/>
      <c r="AK993" s="293"/>
      <c r="AL993" s="293"/>
      <c r="AM993" s="293"/>
      <c r="AN993" s="315"/>
      <c r="AO993" s="315"/>
      <c r="AP993" s="315"/>
      <c r="AQ993" s="293"/>
      <c r="AR993" s="293"/>
      <c r="AS993" s="316"/>
      <c r="AT993" s="316"/>
      <c r="AU993" s="293"/>
      <c r="AV993" s="293"/>
    </row>
    <row r="994" spans="1:48" x14ac:dyDescent="0.2">
      <c r="A994" s="286"/>
      <c r="B994" s="317"/>
      <c r="C994" s="293"/>
      <c r="D994" s="293"/>
      <c r="E994" s="293"/>
      <c r="F994" s="293"/>
      <c r="G994" s="293" t="str">
        <f t="shared" si="59"/>
        <v>____</v>
      </c>
      <c r="H994" s="294"/>
      <c r="I994" s="294"/>
      <c r="J994" s="295"/>
      <c r="K994" s="293"/>
      <c r="L994" s="293"/>
      <c r="M994" s="293"/>
      <c r="N994" s="312">
        <f t="shared" si="60"/>
        <v>0</v>
      </c>
      <c r="O994" s="312">
        <f t="shared" si="61"/>
        <v>0</v>
      </c>
      <c r="P994" s="312"/>
      <c r="Q994" s="312"/>
      <c r="R994" s="312"/>
      <c r="S994" s="296"/>
      <c r="T994" s="296"/>
      <c r="U994" s="296"/>
      <c r="V994" s="296"/>
      <c r="W994" s="290"/>
      <c r="X994" s="290"/>
      <c r="Y994" s="313"/>
      <c r="Z994" s="313"/>
      <c r="AA994" s="313"/>
      <c r="AB994" s="313"/>
      <c r="AC994" s="313"/>
      <c r="AD994" s="293"/>
      <c r="AE994" s="293"/>
      <c r="AF994" s="293"/>
      <c r="AG994" s="293"/>
      <c r="AH994" s="293"/>
      <c r="AI994" s="293"/>
      <c r="AJ994" s="293"/>
      <c r="AK994" s="293"/>
      <c r="AL994" s="293"/>
      <c r="AM994" s="293"/>
      <c r="AN994" s="315"/>
      <c r="AO994" s="315"/>
      <c r="AP994" s="315"/>
      <c r="AQ994" s="293"/>
      <c r="AR994" s="293"/>
      <c r="AS994" s="316"/>
      <c r="AT994" s="316"/>
      <c r="AU994" s="293"/>
      <c r="AV994" s="293"/>
    </row>
    <row r="995" spans="1:48" x14ac:dyDescent="0.2">
      <c r="A995" s="286"/>
      <c r="B995" s="317"/>
      <c r="C995" s="293"/>
      <c r="D995" s="293"/>
      <c r="E995" s="293"/>
      <c r="F995" s="293"/>
      <c r="G995" s="293" t="str">
        <f t="shared" si="59"/>
        <v>____</v>
      </c>
      <c r="H995" s="294"/>
      <c r="I995" s="294"/>
      <c r="J995" s="295"/>
      <c r="K995" s="293"/>
      <c r="L995" s="293"/>
      <c r="M995" s="293"/>
      <c r="N995" s="312">
        <f t="shared" si="60"/>
        <v>0</v>
      </c>
      <c r="O995" s="312">
        <f t="shared" si="61"/>
        <v>0</v>
      </c>
      <c r="P995" s="312"/>
      <c r="Q995" s="312"/>
      <c r="R995" s="312"/>
      <c r="S995" s="296"/>
      <c r="T995" s="296"/>
      <c r="U995" s="296"/>
      <c r="V995" s="296"/>
      <c r="W995" s="290"/>
      <c r="X995" s="290"/>
      <c r="Y995" s="313"/>
      <c r="Z995" s="313"/>
      <c r="AA995" s="313"/>
      <c r="AB995" s="313"/>
      <c r="AC995" s="313"/>
      <c r="AD995" s="293"/>
      <c r="AE995" s="293"/>
      <c r="AF995" s="293"/>
      <c r="AG995" s="293"/>
      <c r="AH995" s="293"/>
      <c r="AI995" s="293"/>
      <c r="AJ995" s="293"/>
      <c r="AK995" s="293"/>
      <c r="AL995" s="293"/>
      <c r="AM995" s="293"/>
      <c r="AN995" s="315"/>
      <c r="AO995" s="315"/>
      <c r="AP995" s="315"/>
      <c r="AQ995" s="293"/>
      <c r="AR995" s="293"/>
      <c r="AS995" s="316"/>
      <c r="AT995" s="316"/>
      <c r="AU995" s="293"/>
      <c r="AV995" s="293"/>
    </row>
    <row r="996" spans="1:48" x14ac:dyDescent="0.2">
      <c r="A996" s="286"/>
      <c r="B996" s="317"/>
      <c r="C996" s="293"/>
      <c r="D996" s="293"/>
      <c r="E996" s="293"/>
      <c r="F996" s="293"/>
      <c r="G996" s="293" t="str">
        <f t="shared" si="59"/>
        <v>____</v>
      </c>
      <c r="H996" s="294"/>
      <c r="I996" s="294"/>
      <c r="J996" s="295"/>
      <c r="K996" s="293"/>
      <c r="L996" s="293"/>
      <c r="M996" s="293"/>
      <c r="N996" s="312">
        <f t="shared" si="60"/>
        <v>0</v>
      </c>
      <c r="O996" s="312">
        <f t="shared" si="61"/>
        <v>0</v>
      </c>
      <c r="P996" s="312"/>
      <c r="Q996" s="312"/>
      <c r="R996" s="312"/>
      <c r="S996" s="296"/>
      <c r="T996" s="296"/>
      <c r="U996" s="296"/>
      <c r="V996" s="296"/>
      <c r="W996" s="290"/>
      <c r="X996" s="290"/>
      <c r="Y996" s="313"/>
      <c r="Z996" s="313"/>
      <c r="AA996" s="313"/>
      <c r="AB996" s="313"/>
      <c r="AC996" s="313"/>
      <c r="AD996" s="293"/>
      <c r="AE996" s="293"/>
      <c r="AF996" s="293"/>
      <c r="AG996" s="293"/>
      <c r="AH996" s="293"/>
      <c r="AI996" s="293"/>
      <c r="AJ996" s="293"/>
      <c r="AK996" s="293"/>
      <c r="AL996" s="293"/>
      <c r="AM996" s="293"/>
      <c r="AN996" s="315"/>
      <c r="AO996" s="315"/>
      <c r="AP996" s="315"/>
      <c r="AQ996" s="293"/>
      <c r="AR996" s="293"/>
      <c r="AS996" s="316"/>
      <c r="AT996" s="316"/>
      <c r="AU996" s="293"/>
      <c r="AV996" s="293"/>
    </row>
    <row r="997" spans="1:48" x14ac:dyDescent="0.2">
      <c r="A997" s="286"/>
      <c r="B997" s="317"/>
      <c r="C997" s="293"/>
      <c r="D997" s="293"/>
      <c r="E997" s="293"/>
      <c r="F997" s="293"/>
      <c r="G997" s="293" t="str">
        <f t="shared" si="59"/>
        <v>____</v>
      </c>
      <c r="H997" s="294"/>
      <c r="I997" s="294"/>
      <c r="J997" s="295"/>
      <c r="K997" s="293"/>
      <c r="L997" s="293"/>
      <c r="M997" s="293"/>
      <c r="N997" s="312">
        <f t="shared" si="60"/>
        <v>0</v>
      </c>
      <c r="O997" s="312">
        <f t="shared" si="61"/>
        <v>0</v>
      </c>
      <c r="P997" s="312"/>
      <c r="Q997" s="312"/>
      <c r="R997" s="312"/>
      <c r="S997" s="296"/>
      <c r="T997" s="296"/>
      <c r="U997" s="296"/>
      <c r="V997" s="296"/>
      <c r="W997" s="290"/>
      <c r="X997" s="290"/>
      <c r="Y997" s="313"/>
      <c r="Z997" s="313"/>
      <c r="AA997" s="313"/>
      <c r="AB997" s="313"/>
      <c r="AC997" s="313"/>
      <c r="AD997" s="293"/>
      <c r="AE997" s="293"/>
      <c r="AF997" s="293"/>
      <c r="AG997" s="293"/>
      <c r="AH997" s="293"/>
      <c r="AI997" s="293"/>
      <c r="AJ997" s="293"/>
      <c r="AK997" s="293"/>
      <c r="AL997" s="293"/>
      <c r="AM997" s="293"/>
      <c r="AN997" s="315"/>
      <c r="AO997" s="315"/>
      <c r="AP997" s="315"/>
      <c r="AQ997" s="293"/>
      <c r="AR997" s="293"/>
      <c r="AS997" s="316"/>
      <c r="AT997" s="316"/>
      <c r="AU997" s="293"/>
      <c r="AV997" s="293"/>
    </row>
    <row r="998" spans="1:48" x14ac:dyDescent="0.2">
      <c r="A998" s="286"/>
      <c r="B998" s="317"/>
      <c r="C998" s="293"/>
      <c r="D998" s="293"/>
      <c r="E998" s="293"/>
      <c r="F998" s="293"/>
      <c r="G998" s="293" t="str">
        <f t="shared" si="59"/>
        <v>____</v>
      </c>
      <c r="H998" s="294"/>
      <c r="I998" s="294"/>
      <c r="J998" s="295"/>
      <c r="K998" s="293"/>
      <c r="L998" s="293"/>
      <c r="M998" s="293"/>
      <c r="N998" s="312">
        <f t="shared" si="60"/>
        <v>0</v>
      </c>
      <c r="O998" s="312">
        <f t="shared" si="61"/>
        <v>0</v>
      </c>
      <c r="P998" s="312"/>
      <c r="Q998" s="312"/>
      <c r="R998" s="312"/>
      <c r="S998" s="296"/>
      <c r="T998" s="296"/>
      <c r="U998" s="296"/>
      <c r="V998" s="296"/>
      <c r="W998" s="290"/>
      <c r="X998" s="290"/>
      <c r="Y998" s="313"/>
      <c r="Z998" s="313"/>
      <c r="AA998" s="313"/>
      <c r="AB998" s="313"/>
      <c r="AC998" s="313"/>
      <c r="AD998" s="293"/>
      <c r="AE998" s="293"/>
      <c r="AF998" s="293"/>
      <c r="AG998" s="293"/>
      <c r="AH998" s="293"/>
      <c r="AI998" s="293"/>
      <c r="AJ998" s="293"/>
      <c r="AK998" s="293"/>
      <c r="AL998" s="293"/>
      <c r="AM998" s="293"/>
      <c r="AN998" s="315"/>
      <c r="AO998" s="315"/>
      <c r="AP998" s="315"/>
      <c r="AQ998" s="293"/>
      <c r="AR998" s="293"/>
      <c r="AS998" s="316"/>
      <c r="AT998" s="316"/>
      <c r="AU998" s="293"/>
      <c r="AV998" s="293"/>
    </row>
    <row r="999" spans="1:48" x14ac:dyDescent="0.2">
      <c r="A999" s="286"/>
      <c r="B999" s="317"/>
      <c r="C999" s="293"/>
      <c r="D999" s="293"/>
      <c r="E999" s="293"/>
      <c r="F999" s="293"/>
      <c r="G999" s="293" t="str">
        <f t="shared" si="59"/>
        <v>____</v>
      </c>
      <c r="H999" s="294"/>
      <c r="I999" s="294"/>
      <c r="J999" s="295"/>
      <c r="K999" s="293"/>
      <c r="L999" s="293"/>
      <c r="M999" s="293"/>
      <c r="N999" s="312">
        <f t="shared" si="60"/>
        <v>0</v>
      </c>
      <c r="O999" s="312">
        <f t="shared" si="61"/>
        <v>0</v>
      </c>
      <c r="P999" s="312"/>
      <c r="Q999" s="312"/>
      <c r="R999" s="312"/>
      <c r="S999" s="296"/>
      <c r="T999" s="296"/>
      <c r="U999" s="296"/>
      <c r="V999" s="296"/>
      <c r="W999" s="290"/>
      <c r="X999" s="290"/>
      <c r="Y999" s="313"/>
      <c r="Z999" s="313"/>
      <c r="AA999" s="313"/>
      <c r="AB999" s="313"/>
      <c r="AC999" s="313"/>
      <c r="AD999" s="293"/>
      <c r="AE999" s="293"/>
      <c r="AF999" s="293"/>
      <c r="AG999" s="293"/>
      <c r="AH999" s="293"/>
      <c r="AI999" s="293"/>
      <c r="AJ999" s="293"/>
      <c r="AK999" s="293"/>
      <c r="AL999" s="293"/>
      <c r="AM999" s="293"/>
      <c r="AN999" s="315"/>
      <c r="AO999" s="315"/>
      <c r="AP999" s="315"/>
      <c r="AQ999" s="293"/>
      <c r="AR999" s="293"/>
      <c r="AS999" s="316"/>
      <c r="AT999" s="316"/>
      <c r="AU999" s="293"/>
      <c r="AV999" s="293"/>
    </row>
    <row r="1000" spans="1:48" x14ac:dyDescent="0.2">
      <c r="A1000" s="286"/>
      <c r="B1000" s="317"/>
      <c r="C1000" s="293"/>
      <c r="D1000" s="293"/>
      <c r="E1000" s="293"/>
      <c r="F1000" s="293"/>
      <c r="G1000" s="293" t="str">
        <f t="shared" si="59"/>
        <v>____</v>
      </c>
      <c r="H1000" s="294"/>
      <c r="I1000" s="294"/>
      <c r="J1000" s="295"/>
      <c r="K1000" s="293"/>
      <c r="L1000" s="293"/>
      <c r="M1000" s="293"/>
      <c r="N1000" s="312">
        <f t="shared" si="60"/>
        <v>0</v>
      </c>
      <c r="O1000" s="312">
        <f t="shared" si="61"/>
        <v>0</v>
      </c>
      <c r="P1000" s="312"/>
      <c r="Q1000" s="312"/>
      <c r="R1000" s="312"/>
      <c r="S1000" s="296"/>
      <c r="T1000" s="296"/>
      <c r="U1000" s="296"/>
      <c r="V1000" s="296"/>
      <c r="W1000" s="290"/>
      <c r="X1000" s="290"/>
      <c r="Y1000" s="313"/>
      <c r="Z1000" s="313"/>
      <c r="AA1000" s="313"/>
      <c r="AB1000" s="313"/>
      <c r="AC1000" s="313"/>
      <c r="AD1000" s="293"/>
      <c r="AE1000" s="293"/>
      <c r="AF1000" s="293"/>
      <c r="AG1000" s="293"/>
      <c r="AH1000" s="293"/>
      <c r="AI1000" s="293"/>
      <c r="AJ1000" s="293"/>
      <c r="AK1000" s="293"/>
      <c r="AL1000" s="293"/>
      <c r="AM1000" s="293"/>
      <c r="AN1000" s="315"/>
      <c r="AO1000" s="315"/>
      <c r="AP1000" s="315"/>
      <c r="AQ1000" s="293"/>
      <c r="AR1000" s="293"/>
      <c r="AS1000" s="316"/>
      <c r="AT1000" s="316"/>
      <c r="AU1000" s="293"/>
      <c r="AV1000" s="293"/>
    </row>
    <row r="1001" spans="1:48" x14ac:dyDescent="0.2">
      <c r="A1001" s="286"/>
      <c r="B1001" s="317"/>
      <c r="C1001" s="293"/>
      <c r="D1001" s="293"/>
      <c r="E1001" s="293"/>
      <c r="F1001" s="293"/>
      <c r="G1001" s="293" t="str">
        <f t="shared" si="59"/>
        <v>____</v>
      </c>
      <c r="H1001" s="294"/>
      <c r="I1001" s="294"/>
      <c r="J1001" s="295"/>
      <c r="K1001" s="293"/>
      <c r="L1001" s="293"/>
      <c r="M1001" s="293"/>
      <c r="N1001" s="312">
        <f t="shared" si="60"/>
        <v>0</v>
      </c>
      <c r="O1001" s="312">
        <f t="shared" si="61"/>
        <v>0</v>
      </c>
      <c r="P1001" s="312"/>
      <c r="Q1001" s="312"/>
      <c r="R1001" s="312"/>
      <c r="S1001" s="296"/>
      <c r="T1001" s="296"/>
      <c r="U1001" s="296"/>
      <c r="V1001" s="296"/>
      <c r="W1001" s="290"/>
      <c r="X1001" s="290"/>
      <c r="Y1001" s="313"/>
      <c r="Z1001" s="313"/>
      <c r="AA1001" s="313"/>
      <c r="AB1001" s="313"/>
      <c r="AC1001" s="313"/>
      <c r="AD1001" s="293"/>
      <c r="AE1001" s="293"/>
      <c r="AF1001" s="293"/>
      <c r="AG1001" s="293"/>
      <c r="AH1001" s="293"/>
      <c r="AI1001" s="293"/>
      <c r="AJ1001" s="293"/>
      <c r="AK1001" s="293"/>
      <c r="AL1001" s="293"/>
      <c r="AM1001" s="293"/>
      <c r="AN1001" s="315"/>
      <c r="AO1001" s="315"/>
      <c r="AP1001" s="315"/>
      <c r="AQ1001" s="293"/>
      <c r="AR1001" s="293"/>
      <c r="AS1001" s="316"/>
      <c r="AT1001" s="316"/>
      <c r="AU1001" s="293"/>
      <c r="AV1001" s="293"/>
    </row>
    <row r="1002" spans="1:48" x14ac:dyDescent="0.2">
      <c r="A1002" s="286"/>
      <c r="B1002" s="317"/>
      <c r="C1002" s="293"/>
      <c r="D1002" s="293"/>
      <c r="E1002" s="293"/>
      <c r="F1002" s="293"/>
      <c r="G1002" s="293" t="str">
        <f t="shared" si="59"/>
        <v>____</v>
      </c>
      <c r="H1002" s="294"/>
      <c r="I1002" s="294"/>
      <c r="J1002" s="295"/>
      <c r="K1002" s="293"/>
      <c r="L1002" s="293"/>
      <c r="M1002" s="293"/>
      <c r="N1002" s="312">
        <f t="shared" si="60"/>
        <v>0</v>
      </c>
      <c r="O1002" s="312">
        <f t="shared" si="61"/>
        <v>0</v>
      </c>
      <c r="P1002" s="312"/>
      <c r="Q1002" s="312"/>
      <c r="R1002" s="312"/>
      <c r="S1002" s="296"/>
      <c r="T1002" s="296"/>
      <c r="U1002" s="296"/>
      <c r="V1002" s="296"/>
      <c r="W1002" s="290"/>
      <c r="X1002" s="290"/>
      <c r="Y1002" s="313"/>
      <c r="Z1002" s="313"/>
      <c r="AA1002" s="313"/>
      <c r="AB1002" s="313"/>
      <c r="AC1002" s="313"/>
      <c r="AD1002" s="293"/>
      <c r="AE1002" s="293"/>
      <c r="AF1002" s="293"/>
      <c r="AG1002" s="293"/>
      <c r="AH1002" s="293"/>
      <c r="AI1002" s="293"/>
      <c r="AJ1002" s="293"/>
      <c r="AK1002" s="293"/>
      <c r="AL1002" s="293"/>
      <c r="AM1002" s="293"/>
      <c r="AN1002" s="315"/>
      <c r="AO1002" s="315"/>
      <c r="AP1002" s="315"/>
      <c r="AQ1002" s="293"/>
      <c r="AR1002" s="293"/>
      <c r="AS1002" s="316"/>
      <c r="AT1002" s="316"/>
      <c r="AU1002" s="293"/>
      <c r="AV1002" s="293"/>
    </row>
    <row r="1003" spans="1:48" x14ac:dyDescent="0.2">
      <c r="A1003" s="286"/>
      <c r="B1003" s="317"/>
      <c r="C1003" s="293"/>
      <c r="D1003" s="293"/>
      <c r="E1003" s="293"/>
      <c r="F1003" s="293"/>
      <c r="G1003" s="293" t="str">
        <f t="shared" si="59"/>
        <v>____</v>
      </c>
      <c r="H1003" s="294"/>
      <c r="I1003" s="294"/>
      <c r="J1003" s="295"/>
      <c r="K1003" s="293"/>
      <c r="L1003" s="293"/>
      <c r="M1003" s="293"/>
      <c r="N1003" s="312">
        <f t="shared" si="60"/>
        <v>0</v>
      </c>
      <c r="O1003" s="312">
        <f t="shared" si="61"/>
        <v>0</v>
      </c>
      <c r="P1003" s="312"/>
      <c r="Q1003" s="312"/>
      <c r="R1003" s="312"/>
      <c r="S1003" s="296"/>
      <c r="T1003" s="296"/>
      <c r="U1003" s="296"/>
      <c r="V1003" s="296"/>
      <c r="W1003" s="290"/>
      <c r="X1003" s="290"/>
      <c r="Y1003" s="313"/>
      <c r="Z1003" s="313"/>
      <c r="AA1003" s="313"/>
      <c r="AB1003" s="313"/>
      <c r="AC1003" s="313"/>
      <c r="AD1003" s="293"/>
      <c r="AE1003" s="293"/>
      <c r="AF1003" s="293"/>
      <c r="AG1003" s="293"/>
      <c r="AH1003" s="293"/>
      <c r="AI1003" s="293"/>
      <c r="AJ1003" s="293"/>
      <c r="AK1003" s="293"/>
      <c r="AL1003" s="293"/>
      <c r="AM1003" s="293"/>
      <c r="AN1003" s="315"/>
      <c r="AO1003" s="315"/>
      <c r="AP1003" s="315"/>
      <c r="AQ1003" s="293"/>
      <c r="AR1003" s="293"/>
      <c r="AS1003" s="316"/>
      <c r="AT1003" s="316"/>
      <c r="AU1003" s="293"/>
      <c r="AV1003" s="293"/>
    </row>
    <row r="1004" spans="1:48" x14ac:dyDescent="0.2">
      <c r="A1004" s="286"/>
      <c r="B1004" s="317"/>
      <c r="C1004" s="293"/>
      <c r="D1004" s="293"/>
      <c r="E1004" s="293"/>
      <c r="F1004" s="293"/>
      <c r="G1004" s="293" t="str">
        <f t="shared" si="59"/>
        <v>____</v>
      </c>
      <c r="H1004" s="294"/>
      <c r="I1004" s="294"/>
      <c r="J1004" s="295"/>
      <c r="K1004" s="293"/>
      <c r="L1004" s="293"/>
      <c r="M1004" s="293"/>
      <c r="N1004" s="312">
        <f t="shared" si="60"/>
        <v>0</v>
      </c>
      <c r="O1004" s="312">
        <f t="shared" si="61"/>
        <v>0</v>
      </c>
      <c r="P1004" s="312"/>
      <c r="Q1004" s="312"/>
      <c r="R1004" s="312"/>
      <c r="S1004" s="296"/>
      <c r="T1004" s="296"/>
      <c r="U1004" s="296"/>
      <c r="V1004" s="296"/>
      <c r="W1004" s="290"/>
      <c r="X1004" s="290"/>
      <c r="Y1004" s="313"/>
      <c r="Z1004" s="313"/>
      <c r="AA1004" s="313"/>
      <c r="AB1004" s="313"/>
      <c r="AC1004" s="313"/>
      <c r="AD1004" s="293"/>
      <c r="AE1004" s="293"/>
      <c r="AF1004" s="293"/>
      <c r="AG1004" s="293"/>
      <c r="AH1004" s="293"/>
      <c r="AI1004" s="293"/>
      <c r="AJ1004" s="293"/>
      <c r="AK1004" s="293"/>
      <c r="AL1004" s="293"/>
      <c r="AM1004" s="293"/>
      <c r="AN1004" s="315"/>
      <c r="AO1004" s="315"/>
      <c r="AP1004" s="315"/>
      <c r="AQ1004" s="293"/>
      <c r="AR1004" s="293"/>
      <c r="AS1004" s="316"/>
      <c r="AT1004" s="316"/>
      <c r="AU1004" s="293"/>
      <c r="AV1004" s="293"/>
    </row>
    <row r="1005" spans="1:48" x14ac:dyDescent="0.2">
      <c r="A1005" s="286"/>
      <c r="B1005" s="317"/>
      <c r="C1005" s="293"/>
      <c r="D1005" s="293"/>
      <c r="E1005" s="293"/>
      <c r="F1005" s="293"/>
      <c r="G1005" s="293" t="str">
        <f t="shared" si="59"/>
        <v>____</v>
      </c>
      <c r="H1005" s="294"/>
      <c r="I1005" s="294"/>
      <c r="J1005" s="295"/>
      <c r="K1005" s="293"/>
      <c r="L1005" s="293"/>
      <c r="M1005" s="293"/>
      <c r="N1005" s="312">
        <f t="shared" si="60"/>
        <v>0</v>
      </c>
      <c r="O1005" s="312">
        <f t="shared" si="61"/>
        <v>0</v>
      </c>
      <c r="P1005" s="312"/>
      <c r="Q1005" s="312"/>
      <c r="R1005" s="312"/>
      <c r="S1005" s="296"/>
      <c r="T1005" s="296"/>
      <c r="U1005" s="296"/>
      <c r="V1005" s="296"/>
      <c r="W1005" s="290"/>
      <c r="X1005" s="290"/>
      <c r="Y1005" s="313"/>
      <c r="Z1005" s="313"/>
      <c r="AA1005" s="313"/>
      <c r="AB1005" s="313"/>
      <c r="AC1005" s="313"/>
      <c r="AD1005" s="293"/>
      <c r="AE1005" s="293"/>
      <c r="AF1005" s="293"/>
      <c r="AG1005" s="293"/>
      <c r="AH1005" s="293"/>
      <c r="AI1005" s="293"/>
      <c r="AJ1005" s="293"/>
      <c r="AK1005" s="293"/>
      <c r="AL1005" s="293"/>
      <c r="AM1005" s="293"/>
      <c r="AN1005" s="315"/>
      <c r="AO1005" s="315"/>
      <c r="AP1005" s="315"/>
      <c r="AQ1005" s="293"/>
      <c r="AR1005" s="293"/>
      <c r="AS1005" s="316"/>
      <c r="AT1005" s="316"/>
      <c r="AU1005" s="293"/>
      <c r="AV1005" s="293"/>
    </row>
    <row r="1006" spans="1:48" x14ac:dyDescent="0.2">
      <c r="A1006" s="286"/>
      <c r="B1006" s="317"/>
      <c r="C1006" s="293"/>
      <c r="D1006" s="293"/>
      <c r="E1006" s="293"/>
      <c r="F1006" s="293"/>
      <c r="G1006" s="293" t="str">
        <f t="shared" si="59"/>
        <v>____</v>
      </c>
      <c r="H1006" s="294"/>
      <c r="I1006" s="294"/>
      <c r="J1006" s="295"/>
      <c r="K1006" s="293"/>
      <c r="L1006" s="293"/>
      <c r="M1006" s="293"/>
      <c r="N1006" s="312">
        <f t="shared" si="60"/>
        <v>0</v>
      </c>
      <c r="O1006" s="312">
        <f t="shared" si="61"/>
        <v>0</v>
      </c>
      <c r="P1006" s="312"/>
      <c r="Q1006" s="312"/>
      <c r="R1006" s="312"/>
      <c r="S1006" s="296"/>
      <c r="T1006" s="296"/>
      <c r="U1006" s="296"/>
      <c r="V1006" s="296"/>
      <c r="W1006" s="290"/>
      <c r="X1006" s="290"/>
      <c r="Y1006" s="313"/>
      <c r="Z1006" s="313"/>
      <c r="AA1006" s="313"/>
      <c r="AB1006" s="313"/>
      <c r="AC1006" s="313"/>
      <c r="AD1006" s="293"/>
      <c r="AE1006" s="293"/>
      <c r="AF1006" s="293"/>
      <c r="AG1006" s="293"/>
      <c r="AH1006" s="293"/>
      <c r="AI1006" s="293"/>
      <c r="AJ1006" s="293"/>
      <c r="AK1006" s="293"/>
      <c r="AL1006" s="293"/>
      <c r="AM1006" s="293"/>
      <c r="AN1006" s="315"/>
      <c r="AO1006" s="315"/>
      <c r="AP1006" s="315"/>
      <c r="AQ1006" s="293"/>
      <c r="AR1006" s="293"/>
      <c r="AS1006" s="316"/>
      <c r="AT1006" s="316"/>
      <c r="AU1006" s="293"/>
      <c r="AV1006" s="293"/>
    </row>
    <row r="1007" spans="1:48" x14ac:dyDescent="0.2">
      <c r="A1007" s="286"/>
      <c r="B1007" s="317"/>
      <c r="C1007" s="293"/>
      <c r="D1007" s="293"/>
      <c r="E1007" s="293"/>
      <c r="F1007" s="293"/>
      <c r="G1007" s="293" t="str">
        <f t="shared" si="59"/>
        <v>____</v>
      </c>
      <c r="H1007" s="294"/>
      <c r="I1007" s="294"/>
      <c r="J1007" s="295"/>
      <c r="K1007" s="293"/>
      <c r="L1007" s="293"/>
      <c r="M1007" s="293"/>
      <c r="N1007" s="312">
        <f t="shared" si="60"/>
        <v>0</v>
      </c>
      <c r="O1007" s="312">
        <f t="shared" si="61"/>
        <v>0</v>
      </c>
      <c r="P1007" s="312"/>
      <c r="Q1007" s="312"/>
      <c r="R1007" s="312"/>
      <c r="S1007" s="296"/>
      <c r="T1007" s="296"/>
      <c r="U1007" s="296"/>
      <c r="V1007" s="296"/>
      <c r="W1007" s="290"/>
      <c r="X1007" s="290"/>
      <c r="Y1007" s="313"/>
      <c r="Z1007" s="313"/>
      <c r="AA1007" s="313"/>
      <c r="AB1007" s="313"/>
      <c r="AC1007" s="313"/>
      <c r="AD1007" s="293"/>
      <c r="AE1007" s="293"/>
      <c r="AF1007" s="293"/>
      <c r="AG1007" s="293"/>
      <c r="AH1007" s="293"/>
      <c r="AI1007" s="293"/>
      <c r="AJ1007" s="293"/>
      <c r="AK1007" s="293"/>
      <c r="AL1007" s="293"/>
      <c r="AM1007" s="293"/>
      <c r="AN1007" s="315"/>
      <c r="AO1007" s="315"/>
      <c r="AP1007" s="315"/>
      <c r="AQ1007" s="293"/>
      <c r="AR1007" s="293"/>
      <c r="AS1007" s="316"/>
      <c r="AT1007" s="316"/>
      <c r="AU1007" s="293"/>
      <c r="AV1007" s="293"/>
    </row>
    <row r="1008" spans="1:48" x14ac:dyDescent="0.2">
      <c r="A1008" s="286"/>
      <c r="B1008" s="317"/>
      <c r="C1008" s="293"/>
      <c r="D1008" s="293"/>
      <c r="E1008" s="293"/>
      <c r="F1008" s="293"/>
      <c r="G1008" s="293" t="str">
        <f t="shared" si="59"/>
        <v>____</v>
      </c>
      <c r="H1008" s="294"/>
      <c r="I1008" s="294"/>
      <c r="J1008" s="295"/>
      <c r="K1008" s="293"/>
      <c r="L1008" s="293"/>
      <c r="M1008" s="293"/>
      <c r="N1008" s="312">
        <f t="shared" si="60"/>
        <v>0</v>
      </c>
      <c r="O1008" s="312">
        <f t="shared" si="61"/>
        <v>0</v>
      </c>
      <c r="P1008" s="312"/>
      <c r="Q1008" s="312"/>
      <c r="R1008" s="312"/>
      <c r="S1008" s="296"/>
      <c r="T1008" s="296"/>
      <c r="U1008" s="296"/>
      <c r="V1008" s="296"/>
      <c r="W1008" s="290"/>
      <c r="X1008" s="290"/>
      <c r="Y1008" s="313"/>
      <c r="Z1008" s="313"/>
      <c r="AA1008" s="313"/>
      <c r="AB1008" s="313"/>
      <c r="AC1008" s="313"/>
      <c r="AD1008" s="293"/>
      <c r="AE1008" s="293"/>
      <c r="AF1008" s="293"/>
      <c r="AG1008" s="293"/>
      <c r="AH1008" s="293"/>
      <c r="AI1008" s="293"/>
      <c r="AJ1008" s="293"/>
      <c r="AK1008" s="293"/>
      <c r="AL1008" s="293"/>
      <c r="AM1008" s="293"/>
      <c r="AN1008" s="315"/>
      <c r="AO1008" s="315"/>
      <c r="AP1008" s="315"/>
      <c r="AQ1008" s="293"/>
      <c r="AR1008" s="293"/>
      <c r="AS1008" s="316"/>
      <c r="AT1008" s="316"/>
      <c r="AU1008" s="293"/>
      <c r="AV1008" s="293"/>
    </row>
    <row r="1009" spans="1:48" x14ac:dyDescent="0.2">
      <c r="A1009" s="286"/>
      <c r="B1009" s="317"/>
      <c r="C1009" s="293"/>
      <c r="D1009" s="293"/>
      <c r="E1009" s="293"/>
      <c r="F1009" s="293"/>
      <c r="G1009" s="293" t="str">
        <f t="shared" si="59"/>
        <v>____</v>
      </c>
      <c r="H1009" s="294"/>
      <c r="I1009" s="294"/>
      <c r="J1009" s="295"/>
      <c r="K1009" s="293"/>
      <c r="L1009" s="293"/>
      <c r="M1009" s="293"/>
      <c r="N1009" s="312">
        <f t="shared" si="60"/>
        <v>0</v>
      </c>
      <c r="O1009" s="312">
        <f t="shared" si="61"/>
        <v>0</v>
      </c>
      <c r="P1009" s="312"/>
      <c r="Q1009" s="312"/>
      <c r="R1009" s="312"/>
      <c r="S1009" s="296"/>
      <c r="T1009" s="296"/>
      <c r="U1009" s="296"/>
      <c r="V1009" s="296"/>
      <c r="W1009" s="290"/>
      <c r="X1009" s="290"/>
      <c r="Y1009" s="313"/>
      <c r="Z1009" s="313"/>
      <c r="AA1009" s="313"/>
      <c r="AB1009" s="313"/>
      <c r="AC1009" s="313"/>
      <c r="AD1009" s="293"/>
      <c r="AE1009" s="293"/>
      <c r="AF1009" s="293"/>
      <c r="AG1009" s="293"/>
      <c r="AH1009" s="293"/>
      <c r="AI1009" s="293"/>
      <c r="AJ1009" s="293"/>
      <c r="AK1009" s="293"/>
      <c r="AL1009" s="293"/>
      <c r="AM1009" s="293"/>
      <c r="AN1009" s="315"/>
      <c r="AO1009" s="315"/>
      <c r="AP1009" s="315"/>
      <c r="AQ1009" s="293"/>
      <c r="AR1009" s="293"/>
      <c r="AS1009" s="316"/>
      <c r="AT1009" s="316"/>
      <c r="AU1009" s="293"/>
      <c r="AV1009" s="293"/>
    </row>
    <row r="1010" spans="1:48" x14ac:dyDescent="0.2">
      <c r="A1010" s="286"/>
      <c r="B1010" s="317"/>
      <c r="C1010" s="293"/>
      <c r="D1010" s="293"/>
      <c r="E1010" s="293"/>
      <c r="F1010" s="293"/>
      <c r="G1010" s="293" t="str">
        <f t="shared" si="59"/>
        <v>____</v>
      </c>
      <c r="H1010" s="294"/>
      <c r="I1010" s="294"/>
      <c r="J1010" s="295"/>
      <c r="K1010" s="293"/>
      <c r="L1010" s="293"/>
      <c r="M1010" s="293"/>
      <c r="N1010" s="312">
        <f t="shared" si="60"/>
        <v>0</v>
      </c>
      <c r="O1010" s="312">
        <f t="shared" si="61"/>
        <v>0</v>
      </c>
      <c r="P1010" s="312"/>
      <c r="Q1010" s="312"/>
      <c r="R1010" s="312"/>
      <c r="S1010" s="296"/>
      <c r="T1010" s="296"/>
      <c r="U1010" s="296"/>
      <c r="V1010" s="296"/>
      <c r="W1010" s="290"/>
      <c r="X1010" s="290"/>
      <c r="Y1010" s="313"/>
      <c r="Z1010" s="313"/>
      <c r="AA1010" s="313"/>
      <c r="AB1010" s="313"/>
      <c r="AC1010" s="313"/>
      <c r="AD1010" s="293"/>
      <c r="AE1010" s="293"/>
      <c r="AF1010" s="293"/>
      <c r="AG1010" s="293"/>
      <c r="AH1010" s="293"/>
      <c r="AI1010" s="293"/>
      <c r="AJ1010" s="293"/>
      <c r="AK1010" s="293"/>
      <c r="AL1010" s="293"/>
      <c r="AM1010" s="293"/>
      <c r="AN1010" s="315"/>
      <c r="AO1010" s="315"/>
      <c r="AP1010" s="315"/>
      <c r="AQ1010" s="293"/>
      <c r="AR1010" s="293"/>
      <c r="AS1010" s="316"/>
      <c r="AT1010" s="316"/>
      <c r="AU1010" s="293"/>
      <c r="AV1010" s="293"/>
    </row>
    <row r="1011" spans="1:48" x14ac:dyDescent="0.2">
      <c r="A1011" s="286"/>
      <c r="B1011" s="317"/>
      <c r="C1011" s="293"/>
      <c r="D1011" s="293"/>
      <c r="E1011" s="293"/>
      <c r="F1011" s="293"/>
      <c r="G1011" s="293" t="str">
        <f t="shared" si="59"/>
        <v>____</v>
      </c>
      <c r="H1011" s="294"/>
      <c r="I1011" s="294"/>
      <c r="J1011" s="295"/>
      <c r="K1011" s="293"/>
      <c r="L1011" s="293"/>
      <c r="M1011" s="293"/>
      <c r="N1011" s="312">
        <f t="shared" si="60"/>
        <v>0</v>
      </c>
      <c r="O1011" s="312">
        <f t="shared" si="61"/>
        <v>0</v>
      </c>
      <c r="P1011" s="312"/>
      <c r="Q1011" s="312"/>
      <c r="R1011" s="312"/>
      <c r="S1011" s="296"/>
      <c r="T1011" s="296"/>
      <c r="U1011" s="296"/>
      <c r="V1011" s="296"/>
      <c r="W1011" s="290"/>
      <c r="X1011" s="290"/>
      <c r="Y1011" s="313"/>
      <c r="Z1011" s="313"/>
      <c r="AA1011" s="313"/>
      <c r="AB1011" s="313"/>
      <c r="AC1011" s="313"/>
      <c r="AD1011" s="293"/>
      <c r="AE1011" s="293"/>
      <c r="AF1011" s="293"/>
      <c r="AG1011" s="293"/>
      <c r="AH1011" s="293"/>
      <c r="AI1011" s="293"/>
      <c r="AJ1011" s="293"/>
      <c r="AK1011" s="293"/>
      <c r="AL1011" s="293"/>
      <c r="AM1011" s="293"/>
      <c r="AN1011" s="315"/>
      <c r="AO1011" s="315"/>
      <c r="AP1011" s="315"/>
      <c r="AQ1011" s="293"/>
      <c r="AR1011" s="293"/>
      <c r="AS1011" s="316"/>
      <c r="AT1011" s="316"/>
      <c r="AU1011" s="293"/>
      <c r="AV1011" s="293"/>
    </row>
    <row r="1012" spans="1:48" x14ac:dyDescent="0.2">
      <c r="A1012" s="286"/>
      <c r="B1012" s="317"/>
      <c r="C1012" s="293"/>
      <c r="D1012" s="293"/>
      <c r="E1012" s="293"/>
      <c r="F1012" s="293"/>
      <c r="G1012" s="293" t="str">
        <f t="shared" si="59"/>
        <v>____</v>
      </c>
      <c r="H1012" s="294"/>
      <c r="I1012" s="294"/>
      <c r="J1012" s="295"/>
      <c r="K1012" s="293"/>
      <c r="L1012" s="293"/>
      <c r="M1012" s="293"/>
      <c r="N1012" s="312">
        <f t="shared" si="60"/>
        <v>0</v>
      </c>
      <c r="O1012" s="312">
        <f t="shared" si="61"/>
        <v>0</v>
      </c>
      <c r="P1012" s="312"/>
      <c r="Q1012" s="312"/>
      <c r="R1012" s="312"/>
      <c r="S1012" s="296"/>
      <c r="T1012" s="296"/>
      <c r="U1012" s="296"/>
      <c r="V1012" s="296"/>
      <c r="W1012" s="290"/>
      <c r="X1012" s="290"/>
      <c r="Y1012" s="313"/>
      <c r="Z1012" s="313"/>
      <c r="AA1012" s="313"/>
      <c r="AB1012" s="313"/>
      <c r="AC1012" s="313"/>
      <c r="AD1012" s="293"/>
      <c r="AE1012" s="293"/>
      <c r="AF1012" s="293"/>
      <c r="AG1012" s="293"/>
      <c r="AH1012" s="293"/>
      <c r="AI1012" s="293"/>
      <c r="AJ1012" s="293"/>
      <c r="AK1012" s="293"/>
      <c r="AL1012" s="293"/>
      <c r="AM1012" s="293"/>
      <c r="AN1012" s="315"/>
      <c r="AO1012" s="315"/>
      <c r="AP1012" s="315"/>
      <c r="AQ1012" s="293"/>
      <c r="AR1012" s="293"/>
      <c r="AS1012" s="316"/>
      <c r="AT1012" s="316"/>
      <c r="AU1012" s="293"/>
      <c r="AV1012" s="293"/>
    </row>
    <row r="1013" spans="1:48" x14ac:dyDescent="0.2">
      <c r="A1013" s="286"/>
      <c r="B1013" s="317"/>
      <c r="C1013" s="293"/>
      <c r="D1013" s="293"/>
      <c r="E1013" s="293"/>
      <c r="F1013" s="293"/>
      <c r="G1013" s="293" t="str">
        <f t="shared" si="59"/>
        <v>____</v>
      </c>
      <c r="H1013" s="294"/>
      <c r="I1013" s="294"/>
      <c r="J1013" s="295"/>
      <c r="K1013" s="293"/>
      <c r="L1013" s="293"/>
      <c r="M1013" s="293"/>
      <c r="N1013" s="312">
        <f t="shared" si="60"/>
        <v>0</v>
      </c>
      <c r="O1013" s="312">
        <f t="shared" si="61"/>
        <v>0</v>
      </c>
      <c r="P1013" s="312"/>
      <c r="Q1013" s="312"/>
      <c r="R1013" s="312"/>
      <c r="S1013" s="296"/>
      <c r="T1013" s="296"/>
      <c r="U1013" s="296"/>
      <c r="V1013" s="296"/>
      <c r="W1013" s="290"/>
      <c r="X1013" s="290"/>
      <c r="Y1013" s="313"/>
      <c r="Z1013" s="313"/>
      <c r="AA1013" s="313"/>
      <c r="AB1013" s="313"/>
      <c r="AC1013" s="313"/>
      <c r="AD1013" s="293"/>
      <c r="AE1013" s="293"/>
      <c r="AF1013" s="293"/>
      <c r="AG1013" s="293"/>
      <c r="AH1013" s="293"/>
      <c r="AI1013" s="293"/>
      <c r="AJ1013" s="293"/>
      <c r="AK1013" s="293"/>
      <c r="AL1013" s="293"/>
      <c r="AM1013" s="293"/>
      <c r="AN1013" s="315"/>
      <c r="AO1013" s="315"/>
      <c r="AP1013" s="315"/>
      <c r="AQ1013" s="293"/>
      <c r="AR1013" s="293"/>
      <c r="AS1013" s="316"/>
      <c r="AT1013" s="316"/>
      <c r="AU1013" s="293"/>
      <c r="AV1013" s="293"/>
    </row>
    <row r="1014" spans="1:48" x14ac:dyDescent="0.2">
      <c r="A1014" s="286"/>
      <c r="B1014" s="317"/>
      <c r="C1014" s="293"/>
      <c r="D1014" s="293"/>
      <c r="E1014" s="293"/>
      <c r="F1014" s="293"/>
      <c r="G1014" s="293" t="str">
        <f t="shared" si="59"/>
        <v>____</v>
      </c>
      <c r="H1014" s="294"/>
      <c r="I1014" s="294"/>
      <c r="J1014" s="295"/>
      <c r="K1014" s="293"/>
      <c r="L1014" s="293"/>
      <c r="M1014" s="293"/>
      <c r="N1014" s="312">
        <f t="shared" si="60"/>
        <v>0</v>
      </c>
      <c r="O1014" s="312">
        <f t="shared" si="61"/>
        <v>0</v>
      </c>
      <c r="P1014" s="312"/>
      <c r="Q1014" s="312"/>
      <c r="R1014" s="312"/>
      <c r="S1014" s="296"/>
      <c r="T1014" s="296"/>
      <c r="U1014" s="296"/>
      <c r="V1014" s="296"/>
      <c r="W1014" s="290"/>
      <c r="X1014" s="290"/>
      <c r="Y1014" s="313"/>
      <c r="Z1014" s="313"/>
      <c r="AA1014" s="313"/>
      <c r="AB1014" s="313"/>
      <c r="AC1014" s="313"/>
      <c r="AD1014" s="293"/>
      <c r="AE1014" s="293"/>
      <c r="AF1014" s="293"/>
      <c r="AG1014" s="293"/>
      <c r="AH1014" s="293"/>
      <c r="AI1014" s="293"/>
      <c r="AJ1014" s="293"/>
      <c r="AK1014" s="293"/>
      <c r="AL1014" s="293"/>
      <c r="AM1014" s="293"/>
      <c r="AN1014" s="315"/>
      <c r="AO1014" s="315"/>
      <c r="AP1014" s="315"/>
      <c r="AQ1014" s="293"/>
      <c r="AR1014" s="293"/>
      <c r="AS1014" s="316"/>
      <c r="AT1014" s="316"/>
      <c r="AU1014" s="293"/>
      <c r="AV1014" s="293"/>
    </row>
    <row r="1015" spans="1:48" x14ac:dyDescent="0.2">
      <c r="A1015" s="286"/>
      <c r="B1015" s="317"/>
      <c r="C1015" s="293"/>
      <c r="D1015" s="293"/>
      <c r="E1015" s="293"/>
      <c r="F1015" s="293"/>
      <c r="G1015" s="293" t="str">
        <f t="shared" si="59"/>
        <v>____</v>
      </c>
      <c r="H1015" s="294"/>
      <c r="I1015" s="294"/>
      <c r="J1015" s="295"/>
      <c r="K1015" s="293"/>
      <c r="L1015" s="293"/>
      <c r="M1015" s="293"/>
      <c r="N1015" s="312">
        <f t="shared" si="60"/>
        <v>0</v>
      </c>
      <c r="O1015" s="312">
        <f t="shared" si="61"/>
        <v>0</v>
      </c>
      <c r="P1015" s="312"/>
      <c r="Q1015" s="312"/>
      <c r="R1015" s="312"/>
      <c r="S1015" s="296"/>
      <c r="T1015" s="296"/>
      <c r="U1015" s="296"/>
      <c r="V1015" s="296"/>
      <c r="W1015" s="290"/>
      <c r="X1015" s="290"/>
      <c r="Y1015" s="313"/>
      <c r="Z1015" s="313"/>
      <c r="AA1015" s="313"/>
      <c r="AB1015" s="313"/>
      <c r="AC1015" s="313"/>
      <c r="AD1015" s="293"/>
      <c r="AE1015" s="293"/>
      <c r="AF1015" s="293"/>
      <c r="AG1015" s="293"/>
      <c r="AH1015" s="293"/>
      <c r="AI1015" s="293"/>
      <c r="AJ1015" s="293"/>
      <c r="AK1015" s="293"/>
      <c r="AL1015" s="293"/>
      <c r="AM1015" s="293"/>
      <c r="AN1015" s="315"/>
      <c r="AO1015" s="315"/>
      <c r="AP1015" s="315"/>
      <c r="AQ1015" s="293"/>
      <c r="AR1015" s="293"/>
      <c r="AS1015" s="316"/>
      <c r="AT1015" s="316"/>
      <c r="AU1015" s="293"/>
      <c r="AV1015" s="293"/>
    </row>
    <row r="1016" spans="1:48" x14ac:dyDescent="0.2">
      <c r="A1016" s="286"/>
      <c r="B1016" s="317"/>
      <c r="C1016" s="293"/>
      <c r="D1016" s="293"/>
      <c r="E1016" s="293"/>
      <c r="F1016" s="293"/>
      <c r="G1016" s="293" t="str">
        <f t="shared" si="59"/>
        <v>____</v>
      </c>
      <c r="H1016" s="294"/>
      <c r="I1016" s="294"/>
      <c r="J1016" s="295"/>
      <c r="K1016" s="293"/>
      <c r="L1016" s="293"/>
      <c r="M1016" s="293"/>
      <c r="N1016" s="312">
        <f t="shared" si="60"/>
        <v>0</v>
      </c>
      <c r="O1016" s="312">
        <f t="shared" si="61"/>
        <v>0</v>
      </c>
      <c r="P1016" s="312"/>
      <c r="Q1016" s="312"/>
      <c r="R1016" s="312"/>
      <c r="S1016" s="296"/>
      <c r="T1016" s="296"/>
      <c r="U1016" s="296"/>
      <c r="V1016" s="296"/>
      <c r="W1016" s="290"/>
      <c r="X1016" s="290"/>
      <c r="Y1016" s="313"/>
      <c r="Z1016" s="313"/>
      <c r="AA1016" s="313"/>
      <c r="AB1016" s="313"/>
      <c r="AC1016" s="313"/>
      <c r="AD1016" s="293"/>
      <c r="AE1016" s="293"/>
      <c r="AF1016" s="293"/>
      <c r="AG1016" s="293"/>
      <c r="AH1016" s="293"/>
      <c r="AI1016" s="293"/>
      <c r="AJ1016" s="293"/>
      <c r="AK1016" s="293"/>
      <c r="AL1016" s="293"/>
      <c r="AM1016" s="293"/>
      <c r="AN1016" s="315"/>
      <c r="AO1016" s="315"/>
      <c r="AP1016" s="315"/>
      <c r="AQ1016" s="293"/>
      <c r="AR1016" s="293"/>
      <c r="AS1016" s="316"/>
      <c r="AT1016" s="316"/>
      <c r="AU1016" s="293"/>
      <c r="AV1016" s="293"/>
    </row>
    <row r="1017" spans="1:48" x14ac:dyDescent="0.2">
      <c r="A1017" s="286"/>
      <c r="B1017" s="317"/>
      <c r="C1017" s="293"/>
      <c r="D1017" s="293"/>
      <c r="E1017" s="293"/>
      <c r="F1017" s="293"/>
      <c r="G1017" s="293" t="str">
        <f t="shared" si="59"/>
        <v>____</v>
      </c>
      <c r="H1017" s="294"/>
      <c r="I1017" s="294"/>
      <c r="J1017" s="295"/>
      <c r="K1017" s="293"/>
      <c r="L1017" s="293"/>
      <c r="M1017" s="293"/>
      <c r="N1017" s="312">
        <f t="shared" si="60"/>
        <v>0</v>
      </c>
      <c r="O1017" s="312">
        <f t="shared" si="61"/>
        <v>0</v>
      </c>
      <c r="P1017" s="312"/>
      <c r="Q1017" s="312"/>
      <c r="R1017" s="312"/>
      <c r="S1017" s="296"/>
      <c r="T1017" s="296"/>
      <c r="U1017" s="296"/>
      <c r="V1017" s="296"/>
      <c r="W1017" s="290"/>
      <c r="X1017" s="290"/>
      <c r="Y1017" s="313"/>
      <c r="Z1017" s="313"/>
      <c r="AA1017" s="313"/>
      <c r="AB1017" s="313"/>
      <c r="AC1017" s="313"/>
      <c r="AD1017" s="293"/>
      <c r="AE1017" s="293"/>
      <c r="AF1017" s="293"/>
      <c r="AG1017" s="293"/>
      <c r="AH1017" s="293"/>
      <c r="AI1017" s="293"/>
      <c r="AJ1017" s="293"/>
      <c r="AK1017" s="293"/>
      <c r="AL1017" s="293"/>
      <c r="AM1017" s="293"/>
      <c r="AN1017" s="315"/>
      <c r="AO1017" s="315"/>
      <c r="AP1017" s="315"/>
      <c r="AQ1017" s="293"/>
      <c r="AR1017" s="293"/>
      <c r="AS1017" s="316"/>
      <c r="AT1017" s="316"/>
      <c r="AU1017" s="293"/>
      <c r="AV1017" s="293"/>
    </row>
    <row r="1018" spans="1:48" x14ac:dyDescent="0.2">
      <c r="A1018" s="286"/>
      <c r="B1018" s="317"/>
      <c r="C1018" s="293"/>
      <c r="D1018" s="293"/>
      <c r="E1018" s="293"/>
      <c r="F1018" s="293"/>
      <c r="G1018" s="293" t="str">
        <f t="shared" si="59"/>
        <v>____</v>
      </c>
      <c r="H1018" s="294"/>
      <c r="I1018" s="294"/>
      <c r="J1018" s="295"/>
      <c r="K1018" s="293"/>
      <c r="L1018" s="293"/>
      <c r="M1018" s="293"/>
      <c r="N1018" s="312">
        <f t="shared" si="60"/>
        <v>0</v>
      </c>
      <c r="O1018" s="312">
        <f t="shared" si="61"/>
        <v>0</v>
      </c>
      <c r="P1018" s="312"/>
      <c r="Q1018" s="312"/>
      <c r="R1018" s="312"/>
      <c r="S1018" s="296"/>
      <c r="T1018" s="296"/>
      <c r="U1018" s="296"/>
      <c r="V1018" s="296"/>
      <c r="W1018" s="290"/>
      <c r="X1018" s="290"/>
      <c r="Y1018" s="313"/>
      <c r="Z1018" s="313"/>
      <c r="AA1018" s="313"/>
      <c r="AB1018" s="313"/>
      <c r="AC1018" s="313"/>
      <c r="AD1018" s="293"/>
      <c r="AE1018" s="293"/>
      <c r="AF1018" s="293"/>
      <c r="AG1018" s="293"/>
      <c r="AH1018" s="293"/>
      <c r="AI1018" s="293"/>
      <c r="AJ1018" s="293"/>
      <c r="AK1018" s="293"/>
      <c r="AL1018" s="293"/>
      <c r="AM1018" s="293"/>
      <c r="AN1018" s="315"/>
      <c r="AO1018" s="315"/>
      <c r="AP1018" s="315"/>
      <c r="AQ1018" s="293"/>
      <c r="AR1018" s="293"/>
      <c r="AS1018" s="316"/>
      <c r="AT1018" s="316"/>
      <c r="AU1018" s="293"/>
      <c r="AV1018" s="293"/>
    </row>
    <row r="1019" spans="1:48" x14ac:dyDescent="0.2">
      <c r="A1019" s="286"/>
      <c r="B1019" s="317"/>
      <c r="C1019" s="293"/>
      <c r="D1019" s="293"/>
      <c r="E1019" s="293"/>
      <c r="F1019" s="293"/>
      <c r="G1019" s="293" t="str">
        <f t="shared" si="59"/>
        <v>____</v>
      </c>
      <c r="H1019" s="294"/>
      <c r="I1019" s="294"/>
      <c r="J1019" s="295"/>
      <c r="K1019" s="293"/>
      <c r="L1019" s="293"/>
      <c r="M1019" s="293"/>
      <c r="N1019" s="312">
        <f t="shared" si="60"/>
        <v>0</v>
      </c>
      <c r="O1019" s="312">
        <f t="shared" si="61"/>
        <v>0</v>
      </c>
      <c r="P1019" s="312"/>
      <c r="Q1019" s="312"/>
      <c r="R1019" s="312"/>
      <c r="S1019" s="296"/>
      <c r="T1019" s="296"/>
      <c r="U1019" s="296"/>
      <c r="V1019" s="296"/>
      <c r="W1019" s="290"/>
      <c r="X1019" s="290"/>
      <c r="Y1019" s="313"/>
      <c r="Z1019" s="313"/>
      <c r="AA1019" s="313"/>
      <c r="AB1019" s="313"/>
      <c r="AC1019" s="313"/>
      <c r="AD1019" s="293"/>
      <c r="AE1019" s="293"/>
      <c r="AF1019" s="293"/>
      <c r="AG1019" s="293"/>
      <c r="AH1019" s="293"/>
      <c r="AI1019" s="293"/>
      <c r="AJ1019" s="293"/>
      <c r="AK1019" s="293"/>
      <c r="AL1019" s="293"/>
      <c r="AM1019" s="293"/>
      <c r="AN1019" s="315"/>
      <c r="AO1019" s="315"/>
      <c r="AP1019" s="315"/>
      <c r="AQ1019" s="293"/>
      <c r="AR1019" s="293"/>
      <c r="AS1019" s="316"/>
      <c r="AT1019" s="316"/>
      <c r="AU1019" s="293"/>
      <c r="AV1019" s="293"/>
    </row>
    <row r="1020" spans="1:48" x14ac:dyDescent="0.2">
      <c r="A1020" s="286"/>
      <c r="B1020" s="317"/>
      <c r="C1020" s="293"/>
      <c r="D1020" s="293"/>
      <c r="E1020" s="293"/>
      <c r="F1020" s="293"/>
      <c r="G1020" s="293" t="str">
        <f t="shared" si="59"/>
        <v>____</v>
      </c>
      <c r="H1020" s="294"/>
      <c r="I1020" s="294"/>
      <c r="J1020" s="295"/>
      <c r="K1020" s="293"/>
      <c r="L1020" s="293"/>
      <c r="M1020" s="293"/>
      <c r="N1020" s="312">
        <f t="shared" si="60"/>
        <v>0</v>
      </c>
      <c r="O1020" s="312">
        <f t="shared" si="61"/>
        <v>0</v>
      </c>
      <c r="P1020" s="312"/>
      <c r="Q1020" s="312"/>
      <c r="R1020" s="312"/>
      <c r="S1020" s="296"/>
      <c r="T1020" s="296"/>
      <c r="U1020" s="296"/>
      <c r="V1020" s="296"/>
      <c r="W1020" s="290"/>
      <c r="X1020" s="290"/>
      <c r="Y1020" s="313"/>
      <c r="Z1020" s="313"/>
      <c r="AA1020" s="313"/>
      <c r="AB1020" s="313"/>
      <c r="AC1020" s="313"/>
      <c r="AD1020" s="293"/>
      <c r="AE1020" s="293"/>
      <c r="AF1020" s="293"/>
      <c r="AG1020" s="293"/>
      <c r="AH1020" s="293"/>
      <c r="AI1020" s="293"/>
      <c r="AJ1020" s="293"/>
      <c r="AK1020" s="293"/>
      <c r="AL1020" s="293"/>
      <c r="AM1020" s="293"/>
      <c r="AN1020" s="315"/>
      <c r="AO1020" s="315"/>
      <c r="AP1020" s="315"/>
      <c r="AQ1020" s="293"/>
      <c r="AR1020" s="293"/>
      <c r="AS1020" s="316"/>
      <c r="AT1020" s="316"/>
      <c r="AU1020" s="293"/>
      <c r="AV1020" s="293"/>
    </row>
    <row r="1021" spans="1:48" x14ac:dyDescent="0.2">
      <c r="A1021" s="286"/>
      <c r="B1021" s="317"/>
      <c r="C1021" s="293"/>
      <c r="D1021" s="293"/>
      <c r="E1021" s="293"/>
      <c r="F1021" s="293"/>
      <c r="G1021" s="293" t="str">
        <f t="shared" si="59"/>
        <v>____</v>
      </c>
      <c r="H1021" s="294"/>
      <c r="I1021" s="294"/>
      <c r="J1021" s="295"/>
      <c r="K1021" s="293"/>
      <c r="L1021" s="293"/>
      <c r="M1021" s="293"/>
      <c r="N1021" s="312">
        <f t="shared" si="60"/>
        <v>0</v>
      </c>
      <c r="O1021" s="312">
        <f t="shared" si="61"/>
        <v>0</v>
      </c>
      <c r="P1021" s="312"/>
      <c r="Q1021" s="312"/>
      <c r="R1021" s="312"/>
      <c r="S1021" s="296"/>
      <c r="T1021" s="296"/>
      <c r="U1021" s="296"/>
      <c r="V1021" s="296"/>
      <c r="W1021" s="290"/>
      <c r="X1021" s="290"/>
      <c r="Y1021" s="313"/>
      <c r="Z1021" s="313"/>
      <c r="AA1021" s="313"/>
      <c r="AB1021" s="313"/>
      <c r="AC1021" s="313"/>
      <c r="AD1021" s="293"/>
      <c r="AE1021" s="293"/>
      <c r="AF1021" s="293"/>
      <c r="AG1021" s="293"/>
      <c r="AH1021" s="293"/>
      <c r="AI1021" s="293"/>
      <c r="AJ1021" s="293"/>
      <c r="AK1021" s="293"/>
      <c r="AL1021" s="293"/>
      <c r="AM1021" s="293"/>
      <c r="AN1021" s="315"/>
      <c r="AO1021" s="315"/>
      <c r="AP1021" s="315"/>
      <c r="AQ1021" s="293"/>
      <c r="AR1021" s="293"/>
      <c r="AS1021" s="316"/>
      <c r="AT1021" s="316"/>
      <c r="AU1021" s="293"/>
      <c r="AV1021" s="293"/>
    </row>
    <row r="1022" spans="1:48" x14ac:dyDescent="0.2">
      <c r="A1022" s="286"/>
      <c r="B1022" s="317"/>
      <c r="C1022" s="293"/>
      <c r="D1022" s="293"/>
      <c r="E1022" s="293"/>
      <c r="F1022" s="293"/>
      <c r="G1022" s="293" t="str">
        <f t="shared" si="59"/>
        <v>____</v>
      </c>
      <c r="H1022" s="294"/>
      <c r="I1022" s="294"/>
      <c r="J1022" s="295"/>
      <c r="K1022" s="293"/>
      <c r="L1022" s="293"/>
      <c r="M1022" s="293"/>
      <c r="N1022" s="312">
        <f t="shared" si="60"/>
        <v>0</v>
      </c>
      <c r="O1022" s="312">
        <f t="shared" si="61"/>
        <v>0</v>
      </c>
      <c r="P1022" s="312"/>
      <c r="Q1022" s="312"/>
      <c r="R1022" s="312"/>
      <c r="S1022" s="296"/>
      <c r="T1022" s="296"/>
      <c r="U1022" s="296"/>
      <c r="V1022" s="296"/>
      <c r="W1022" s="290"/>
      <c r="X1022" s="290"/>
      <c r="Y1022" s="313"/>
      <c r="Z1022" s="313"/>
      <c r="AA1022" s="313"/>
      <c r="AB1022" s="313"/>
      <c r="AC1022" s="313"/>
      <c r="AD1022" s="293"/>
      <c r="AE1022" s="293"/>
      <c r="AF1022" s="293"/>
      <c r="AG1022" s="293"/>
      <c r="AH1022" s="293"/>
      <c r="AI1022" s="293"/>
      <c r="AJ1022" s="293"/>
      <c r="AK1022" s="293"/>
      <c r="AL1022" s="293"/>
      <c r="AM1022" s="293"/>
      <c r="AN1022" s="315"/>
      <c r="AO1022" s="315"/>
      <c r="AP1022" s="315"/>
      <c r="AQ1022" s="293"/>
      <c r="AR1022" s="293"/>
      <c r="AS1022" s="316"/>
      <c r="AT1022" s="316"/>
      <c r="AU1022" s="293"/>
      <c r="AV1022" s="293"/>
    </row>
    <row r="1023" spans="1:48" x14ac:dyDescent="0.2">
      <c r="A1023" s="286"/>
      <c r="B1023" s="317"/>
      <c r="C1023" s="293"/>
      <c r="D1023" s="293"/>
      <c r="E1023" s="293"/>
      <c r="F1023" s="293"/>
      <c r="G1023" s="293" t="str">
        <f t="shared" si="59"/>
        <v>____</v>
      </c>
      <c r="H1023" s="294"/>
      <c r="I1023" s="294"/>
      <c r="J1023" s="295"/>
      <c r="K1023" s="293"/>
      <c r="L1023" s="293"/>
      <c r="M1023" s="293"/>
      <c r="N1023" s="312">
        <f t="shared" si="60"/>
        <v>0</v>
      </c>
      <c r="O1023" s="312">
        <f t="shared" si="61"/>
        <v>0</v>
      </c>
      <c r="P1023" s="312"/>
      <c r="Q1023" s="312"/>
      <c r="R1023" s="312"/>
      <c r="S1023" s="296"/>
      <c r="T1023" s="296"/>
      <c r="U1023" s="296"/>
      <c r="V1023" s="296"/>
      <c r="W1023" s="290"/>
      <c r="X1023" s="290"/>
      <c r="Y1023" s="313"/>
      <c r="Z1023" s="313"/>
      <c r="AA1023" s="313"/>
      <c r="AB1023" s="313"/>
      <c r="AC1023" s="313"/>
      <c r="AD1023" s="293"/>
      <c r="AE1023" s="293"/>
      <c r="AF1023" s="293"/>
      <c r="AG1023" s="293"/>
      <c r="AH1023" s="293"/>
      <c r="AI1023" s="293"/>
      <c r="AJ1023" s="293"/>
      <c r="AK1023" s="293"/>
      <c r="AL1023" s="293"/>
      <c r="AM1023" s="293"/>
      <c r="AN1023" s="315"/>
      <c r="AO1023" s="315"/>
      <c r="AP1023" s="315"/>
      <c r="AQ1023" s="293"/>
      <c r="AR1023" s="293"/>
      <c r="AS1023" s="316"/>
      <c r="AT1023" s="316"/>
      <c r="AU1023" s="293"/>
      <c r="AV1023" s="293"/>
    </row>
    <row r="1024" spans="1:48" x14ac:dyDescent="0.2">
      <c r="A1024" s="286"/>
      <c r="B1024" s="317"/>
      <c r="C1024" s="293"/>
      <c r="D1024" s="293"/>
      <c r="E1024" s="293"/>
      <c r="F1024" s="293"/>
      <c r="G1024" s="293" t="str">
        <f t="shared" si="59"/>
        <v>____</v>
      </c>
      <c r="H1024" s="294"/>
      <c r="I1024" s="294"/>
      <c r="J1024" s="295"/>
      <c r="K1024" s="293"/>
      <c r="L1024" s="293"/>
      <c r="M1024" s="293"/>
      <c r="N1024" s="312">
        <f t="shared" si="60"/>
        <v>0</v>
      </c>
      <c r="O1024" s="312">
        <f t="shared" si="61"/>
        <v>0</v>
      </c>
      <c r="P1024" s="312"/>
      <c r="Q1024" s="312"/>
      <c r="R1024" s="312"/>
      <c r="S1024" s="296"/>
      <c r="T1024" s="296"/>
      <c r="U1024" s="296"/>
      <c r="V1024" s="296"/>
      <c r="W1024" s="290"/>
      <c r="X1024" s="290"/>
      <c r="Y1024" s="313"/>
      <c r="Z1024" s="313"/>
      <c r="AA1024" s="313"/>
      <c r="AB1024" s="313"/>
      <c r="AC1024" s="313"/>
      <c r="AD1024" s="293"/>
      <c r="AE1024" s="293"/>
      <c r="AF1024" s="293"/>
      <c r="AG1024" s="293"/>
      <c r="AH1024" s="293"/>
      <c r="AI1024" s="293"/>
      <c r="AJ1024" s="293"/>
      <c r="AK1024" s="293"/>
      <c r="AL1024" s="293"/>
      <c r="AM1024" s="293"/>
      <c r="AN1024" s="315"/>
      <c r="AO1024" s="315"/>
      <c r="AP1024" s="315"/>
      <c r="AQ1024" s="293"/>
      <c r="AR1024" s="293"/>
      <c r="AS1024" s="316"/>
      <c r="AT1024" s="316"/>
      <c r="AU1024" s="293"/>
      <c r="AV1024" s="293"/>
    </row>
    <row r="1025" spans="1:48" x14ac:dyDescent="0.2">
      <c r="A1025" s="286"/>
      <c r="B1025" s="317"/>
      <c r="C1025" s="293"/>
      <c r="D1025" s="293"/>
      <c r="E1025" s="293"/>
      <c r="F1025" s="293"/>
      <c r="G1025" s="293" t="str">
        <f t="shared" si="59"/>
        <v>____</v>
      </c>
      <c r="H1025" s="294"/>
      <c r="I1025" s="294"/>
      <c r="J1025" s="295"/>
      <c r="K1025" s="293"/>
      <c r="L1025" s="293"/>
      <c r="M1025" s="293"/>
      <c r="N1025" s="312">
        <f t="shared" si="60"/>
        <v>0</v>
      </c>
      <c r="O1025" s="312">
        <f t="shared" si="61"/>
        <v>0</v>
      </c>
      <c r="P1025" s="312"/>
      <c r="Q1025" s="312"/>
      <c r="R1025" s="312"/>
      <c r="S1025" s="296"/>
      <c r="T1025" s="296"/>
      <c r="U1025" s="296"/>
      <c r="V1025" s="296"/>
      <c r="W1025" s="290"/>
      <c r="X1025" s="290"/>
      <c r="Y1025" s="313"/>
      <c r="Z1025" s="313"/>
      <c r="AA1025" s="313"/>
      <c r="AB1025" s="313"/>
      <c r="AC1025" s="313"/>
      <c r="AD1025" s="293"/>
      <c r="AE1025" s="293"/>
      <c r="AF1025" s="293"/>
      <c r="AG1025" s="293"/>
      <c r="AH1025" s="293"/>
      <c r="AI1025" s="293"/>
      <c r="AJ1025" s="293"/>
      <c r="AK1025" s="293"/>
      <c r="AL1025" s="293"/>
      <c r="AM1025" s="293"/>
      <c r="AN1025" s="315"/>
      <c r="AO1025" s="315"/>
      <c r="AP1025" s="315"/>
      <c r="AQ1025" s="293"/>
      <c r="AR1025" s="293"/>
      <c r="AS1025" s="316"/>
      <c r="AT1025" s="316"/>
      <c r="AU1025" s="293"/>
      <c r="AV1025" s="293"/>
    </row>
    <row r="1026" spans="1:48" x14ac:dyDescent="0.2">
      <c r="A1026" s="286"/>
      <c r="B1026" s="317"/>
      <c r="C1026" s="293"/>
      <c r="D1026" s="293"/>
      <c r="E1026" s="293"/>
      <c r="F1026" s="293"/>
      <c r="G1026" s="293" t="str">
        <f t="shared" si="59"/>
        <v>____</v>
      </c>
      <c r="H1026" s="294"/>
      <c r="I1026" s="294"/>
      <c r="J1026" s="295"/>
      <c r="K1026" s="293"/>
      <c r="L1026" s="293"/>
      <c r="M1026" s="293"/>
      <c r="N1026" s="312">
        <f t="shared" si="60"/>
        <v>0</v>
      </c>
      <c r="O1026" s="312">
        <f t="shared" si="61"/>
        <v>0</v>
      </c>
      <c r="P1026" s="312"/>
      <c r="Q1026" s="312"/>
      <c r="R1026" s="312"/>
      <c r="S1026" s="296"/>
      <c r="T1026" s="296"/>
      <c r="U1026" s="296"/>
      <c r="V1026" s="296"/>
      <c r="W1026" s="290"/>
      <c r="X1026" s="290"/>
      <c r="Y1026" s="313"/>
      <c r="Z1026" s="313"/>
      <c r="AA1026" s="313"/>
      <c r="AB1026" s="313"/>
      <c r="AC1026" s="313"/>
      <c r="AD1026" s="293"/>
      <c r="AE1026" s="293"/>
      <c r="AF1026" s="293"/>
      <c r="AG1026" s="293"/>
      <c r="AH1026" s="293"/>
      <c r="AI1026" s="293"/>
      <c r="AJ1026" s="293"/>
      <c r="AK1026" s="293"/>
      <c r="AL1026" s="293"/>
      <c r="AM1026" s="293"/>
      <c r="AN1026" s="315"/>
      <c r="AO1026" s="315"/>
      <c r="AP1026" s="315"/>
      <c r="AQ1026" s="293"/>
      <c r="AR1026" s="293"/>
      <c r="AS1026" s="316"/>
      <c r="AT1026" s="316"/>
      <c r="AU1026" s="293"/>
      <c r="AV1026" s="293"/>
    </row>
    <row r="1027" spans="1:48" x14ac:dyDescent="0.2">
      <c r="A1027" s="286"/>
      <c r="B1027" s="317"/>
      <c r="C1027" s="293"/>
      <c r="D1027" s="293"/>
      <c r="E1027" s="293"/>
      <c r="F1027" s="293"/>
      <c r="G1027" s="293" t="str">
        <f t="shared" si="59"/>
        <v>____</v>
      </c>
      <c r="H1027" s="294"/>
      <c r="I1027" s="294"/>
      <c r="J1027" s="295"/>
      <c r="K1027" s="293"/>
      <c r="L1027" s="293"/>
      <c r="M1027" s="293"/>
      <c r="N1027" s="312">
        <f t="shared" si="60"/>
        <v>0</v>
      </c>
      <c r="O1027" s="312">
        <f t="shared" si="61"/>
        <v>0</v>
      </c>
      <c r="P1027" s="312"/>
      <c r="Q1027" s="312"/>
      <c r="R1027" s="312"/>
      <c r="S1027" s="296"/>
      <c r="T1027" s="296"/>
      <c r="U1027" s="296"/>
      <c r="V1027" s="296"/>
      <c r="W1027" s="290"/>
      <c r="X1027" s="290"/>
      <c r="Y1027" s="313"/>
      <c r="Z1027" s="313"/>
      <c r="AA1027" s="313"/>
      <c r="AB1027" s="313"/>
      <c r="AC1027" s="313"/>
      <c r="AD1027" s="293"/>
      <c r="AE1027" s="293"/>
      <c r="AF1027" s="293"/>
      <c r="AG1027" s="293"/>
      <c r="AH1027" s="293"/>
      <c r="AI1027" s="293"/>
      <c r="AJ1027" s="293"/>
      <c r="AK1027" s="293"/>
      <c r="AL1027" s="293"/>
      <c r="AM1027" s="293"/>
      <c r="AN1027" s="315"/>
      <c r="AO1027" s="315"/>
      <c r="AP1027" s="315"/>
      <c r="AQ1027" s="293"/>
      <c r="AR1027" s="293"/>
      <c r="AS1027" s="316"/>
      <c r="AT1027" s="316"/>
      <c r="AU1027" s="293"/>
      <c r="AV1027" s="293"/>
    </row>
    <row r="1028" spans="1:48" x14ac:dyDescent="0.2">
      <c r="A1028" s="286"/>
      <c r="B1028" s="317"/>
      <c r="C1028" s="293"/>
      <c r="D1028" s="293"/>
      <c r="E1028" s="293"/>
      <c r="F1028" s="293"/>
      <c r="G1028" s="293" t="str">
        <f t="shared" si="59"/>
        <v>____</v>
      </c>
      <c r="H1028" s="294"/>
      <c r="I1028" s="294"/>
      <c r="J1028" s="295"/>
      <c r="K1028" s="293"/>
      <c r="L1028" s="293"/>
      <c r="M1028" s="293"/>
      <c r="N1028" s="312">
        <f t="shared" si="60"/>
        <v>0</v>
      </c>
      <c r="O1028" s="312">
        <f t="shared" si="61"/>
        <v>0</v>
      </c>
      <c r="P1028" s="312"/>
      <c r="Q1028" s="312"/>
      <c r="R1028" s="312"/>
      <c r="S1028" s="296"/>
      <c r="T1028" s="296"/>
      <c r="U1028" s="296"/>
      <c r="V1028" s="296"/>
      <c r="W1028" s="290"/>
      <c r="X1028" s="290"/>
      <c r="Y1028" s="313"/>
      <c r="Z1028" s="313"/>
      <c r="AA1028" s="313"/>
      <c r="AB1028" s="313"/>
      <c r="AC1028" s="313"/>
      <c r="AD1028" s="293"/>
      <c r="AE1028" s="293"/>
      <c r="AF1028" s="293"/>
      <c r="AG1028" s="293"/>
      <c r="AH1028" s="293"/>
      <c r="AI1028" s="293"/>
      <c r="AJ1028" s="293"/>
      <c r="AK1028" s="293"/>
      <c r="AL1028" s="293"/>
      <c r="AM1028" s="293"/>
      <c r="AN1028" s="315"/>
      <c r="AO1028" s="315"/>
      <c r="AP1028" s="315"/>
      <c r="AQ1028" s="293"/>
      <c r="AR1028" s="293"/>
      <c r="AS1028" s="316"/>
      <c r="AT1028" s="316"/>
      <c r="AU1028" s="293"/>
      <c r="AV1028" s="293"/>
    </row>
    <row r="1029" spans="1:48" x14ac:dyDescent="0.2">
      <c r="A1029" s="286"/>
      <c r="B1029" s="317"/>
      <c r="C1029" s="293"/>
      <c r="D1029" s="293"/>
      <c r="E1029" s="293"/>
      <c r="F1029" s="293"/>
      <c r="G1029" s="293" t="str">
        <f t="shared" si="59"/>
        <v>____</v>
      </c>
      <c r="H1029" s="294"/>
      <c r="I1029" s="294"/>
      <c r="J1029" s="295"/>
      <c r="K1029" s="293"/>
      <c r="L1029" s="293"/>
      <c r="M1029" s="293"/>
      <c r="N1029" s="312">
        <f t="shared" si="60"/>
        <v>0</v>
      </c>
      <c r="O1029" s="312">
        <f t="shared" si="61"/>
        <v>0</v>
      </c>
      <c r="P1029" s="312"/>
      <c r="Q1029" s="312"/>
      <c r="R1029" s="312"/>
      <c r="S1029" s="296"/>
      <c r="T1029" s="296"/>
      <c r="U1029" s="296"/>
      <c r="V1029" s="296"/>
      <c r="W1029" s="290"/>
      <c r="X1029" s="290"/>
      <c r="Y1029" s="313"/>
      <c r="Z1029" s="313"/>
      <c r="AA1029" s="313"/>
      <c r="AB1029" s="313"/>
      <c r="AC1029" s="313"/>
      <c r="AD1029" s="293"/>
      <c r="AE1029" s="293"/>
      <c r="AF1029" s="293"/>
      <c r="AG1029" s="293"/>
      <c r="AH1029" s="293"/>
      <c r="AI1029" s="293"/>
      <c r="AJ1029" s="293"/>
      <c r="AK1029" s="293"/>
      <c r="AL1029" s="293"/>
      <c r="AM1029" s="293"/>
      <c r="AN1029" s="315"/>
      <c r="AO1029" s="315"/>
      <c r="AP1029" s="315"/>
      <c r="AQ1029" s="293"/>
      <c r="AR1029" s="293"/>
      <c r="AS1029" s="316"/>
      <c r="AT1029" s="316"/>
      <c r="AU1029" s="293"/>
      <c r="AV1029" s="293"/>
    </row>
    <row r="1030" spans="1:48" x14ac:dyDescent="0.2">
      <c r="A1030" s="286"/>
      <c r="B1030" s="317"/>
      <c r="C1030" s="293"/>
      <c r="D1030" s="293"/>
      <c r="E1030" s="293"/>
      <c r="F1030" s="293"/>
      <c r="G1030" s="293" t="str">
        <f t="shared" si="59"/>
        <v>____</v>
      </c>
      <c r="H1030" s="294"/>
      <c r="I1030" s="294"/>
      <c r="J1030" s="295"/>
      <c r="K1030" s="293"/>
      <c r="L1030" s="293"/>
      <c r="M1030" s="293"/>
      <c r="N1030" s="312">
        <f t="shared" si="60"/>
        <v>0</v>
      </c>
      <c r="O1030" s="312">
        <f t="shared" si="61"/>
        <v>0</v>
      </c>
      <c r="P1030" s="312"/>
      <c r="Q1030" s="312"/>
      <c r="R1030" s="312"/>
      <c r="S1030" s="296"/>
      <c r="T1030" s="296"/>
      <c r="U1030" s="296"/>
      <c r="V1030" s="296"/>
      <c r="W1030" s="290"/>
      <c r="X1030" s="290"/>
      <c r="Y1030" s="313"/>
      <c r="Z1030" s="313"/>
      <c r="AA1030" s="313"/>
      <c r="AB1030" s="313"/>
      <c r="AC1030" s="313"/>
      <c r="AD1030" s="293"/>
      <c r="AE1030" s="293"/>
      <c r="AF1030" s="293"/>
      <c r="AG1030" s="293"/>
      <c r="AH1030" s="293"/>
      <c r="AI1030" s="293"/>
      <c r="AJ1030" s="293"/>
      <c r="AK1030" s="293"/>
      <c r="AL1030" s="293"/>
      <c r="AM1030" s="293"/>
      <c r="AN1030" s="315"/>
      <c r="AO1030" s="315"/>
      <c r="AP1030" s="315"/>
      <c r="AQ1030" s="293"/>
      <c r="AR1030" s="293"/>
      <c r="AS1030" s="316"/>
      <c r="AT1030" s="316"/>
      <c r="AU1030" s="293"/>
      <c r="AV1030" s="293"/>
    </row>
    <row r="1031" spans="1:48" x14ac:dyDescent="0.2">
      <c r="A1031" s="286"/>
      <c r="B1031" s="317"/>
      <c r="C1031" s="293"/>
      <c r="D1031" s="293"/>
      <c r="E1031" s="293"/>
      <c r="F1031" s="293"/>
      <c r="G1031" s="293" t="str">
        <f t="shared" si="59"/>
        <v>____</v>
      </c>
      <c r="H1031" s="294"/>
      <c r="I1031" s="294"/>
      <c r="J1031" s="295"/>
      <c r="K1031" s="293"/>
      <c r="L1031" s="293"/>
      <c r="M1031" s="293"/>
      <c r="N1031" s="312">
        <f t="shared" si="60"/>
        <v>0</v>
      </c>
      <c r="O1031" s="312">
        <f t="shared" si="61"/>
        <v>0</v>
      </c>
      <c r="P1031" s="312"/>
      <c r="Q1031" s="312"/>
      <c r="R1031" s="312"/>
      <c r="S1031" s="296"/>
      <c r="T1031" s="296"/>
      <c r="U1031" s="296"/>
      <c r="V1031" s="296"/>
      <c r="W1031" s="290"/>
      <c r="X1031" s="290"/>
      <c r="Y1031" s="313"/>
      <c r="Z1031" s="313"/>
      <c r="AA1031" s="313"/>
      <c r="AB1031" s="313"/>
      <c r="AC1031" s="313"/>
      <c r="AD1031" s="293"/>
      <c r="AE1031" s="293"/>
      <c r="AF1031" s="293"/>
      <c r="AG1031" s="293"/>
      <c r="AH1031" s="293"/>
      <c r="AI1031" s="293"/>
      <c r="AJ1031" s="293"/>
      <c r="AK1031" s="293"/>
      <c r="AL1031" s="293"/>
      <c r="AM1031" s="293"/>
      <c r="AN1031" s="315"/>
      <c r="AO1031" s="315"/>
      <c r="AP1031" s="315"/>
      <c r="AQ1031" s="293"/>
      <c r="AR1031" s="293"/>
      <c r="AS1031" s="316"/>
      <c r="AT1031" s="316"/>
      <c r="AU1031" s="293"/>
      <c r="AV1031" s="293"/>
    </row>
    <row r="1032" spans="1:48" x14ac:dyDescent="0.2">
      <c r="A1032" s="286"/>
      <c r="B1032" s="317"/>
      <c r="C1032" s="293"/>
      <c r="D1032" s="293"/>
      <c r="E1032" s="293"/>
      <c r="F1032" s="293"/>
      <c r="G1032" s="293" t="str">
        <f t="shared" si="59"/>
        <v>____</v>
      </c>
      <c r="H1032" s="294"/>
      <c r="I1032" s="294"/>
      <c r="J1032" s="295"/>
      <c r="K1032" s="293"/>
      <c r="L1032" s="293"/>
      <c r="M1032" s="293"/>
      <c r="N1032" s="312">
        <f t="shared" si="60"/>
        <v>0</v>
      </c>
      <c r="O1032" s="312">
        <f t="shared" si="61"/>
        <v>0</v>
      </c>
      <c r="P1032" s="312"/>
      <c r="Q1032" s="312"/>
      <c r="R1032" s="312"/>
      <c r="S1032" s="296"/>
      <c r="T1032" s="296"/>
      <c r="U1032" s="296"/>
      <c r="V1032" s="296"/>
      <c r="W1032" s="290"/>
      <c r="X1032" s="290"/>
      <c r="Y1032" s="313"/>
      <c r="Z1032" s="313"/>
      <c r="AA1032" s="313"/>
      <c r="AB1032" s="313"/>
      <c r="AC1032" s="313"/>
      <c r="AD1032" s="293"/>
      <c r="AE1032" s="293"/>
      <c r="AF1032" s="293"/>
      <c r="AG1032" s="293"/>
      <c r="AH1032" s="293"/>
      <c r="AI1032" s="293"/>
      <c r="AJ1032" s="293"/>
      <c r="AK1032" s="293"/>
      <c r="AL1032" s="293"/>
      <c r="AM1032" s="293"/>
      <c r="AN1032" s="315"/>
      <c r="AO1032" s="315"/>
      <c r="AP1032" s="315"/>
      <c r="AQ1032" s="293"/>
      <c r="AR1032" s="293"/>
      <c r="AS1032" s="316"/>
      <c r="AT1032" s="316"/>
      <c r="AU1032" s="293"/>
      <c r="AV1032" s="293"/>
    </row>
    <row r="1033" spans="1:48" x14ac:dyDescent="0.2">
      <c r="A1033" s="286"/>
      <c r="B1033" s="317"/>
      <c r="C1033" s="293"/>
      <c r="D1033" s="293"/>
      <c r="E1033" s="293"/>
      <c r="F1033" s="293"/>
      <c r="G1033" s="293" t="str">
        <f t="shared" si="59"/>
        <v>____</v>
      </c>
      <c r="H1033" s="294"/>
      <c r="I1033" s="294"/>
      <c r="J1033" s="295"/>
      <c r="K1033" s="293"/>
      <c r="L1033" s="293"/>
      <c r="M1033" s="293"/>
      <c r="N1033" s="312">
        <f t="shared" si="60"/>
        <v>0</v>
      </c>
      <c r="O1033" s="312">
        <f t="shared" si="61"/>
        <v>0</v>
      </c>
      <c r="P1033" s="312"/>
      <c r="Q1033" s="312"/>
      <c r="R1033" s="312"/>
      <c r="S1033" s="296"/>
      <c r="T1033" s="296"/>
      <c r="U1033" s="296"/>
      <c r="V1033" s="296"/>
      <c r="W1033" s="290"/>
      <c r="X1033" s="290"/>
      <c r="Y1033" s="313"/>
      <c r="Z1033" s="313"/>
      <c r="AA1033" s="313"/>
      <c r="AB1033" s="313"/>
      <c r="AC1033" s="313"/>
      <c r="AD1033" s="293"/>
      <c r="AE1033" s="293"/>
      <c r="AF1033" s="293"/>
      <c r="AG1033" s="293"/>
      <c r="AH1033" s="293"/>
      <c r="AI1033" s="293"/>
      <c r="AJ1033" s="293"/>
      <c r="AK1033" s="293"/>
      <c r="AL1033" s="293"/>
      <c r="AM1033" s="293"/>
      <c r="AN1033" s="315"/>
      <c r="AO1033" s="315"/>
      <c r="AP1033" s="315"/>
      <c r="AQ1033" s="293"/>
      <c r="AR1033" s="293"/>
      <c r="AS1033" s="316"/>
      <c r="AT1033" s="316"/>
      <c r="AU1033" s="293"/>
      <c r="AV1033" s="293"/>
    </row>
    <row r="1034" spans="1:48" x14ac:dyDescent="0.2">
      <c r="A1034" s="286"/>
      <c r="B1034" s="317"/>
      <c r="C1034" s="293"/>
      <c r="D1034" s="293"/>
      <c r="E1034" s="293"/>
      <c r="F1034" s="293"/>
      <c r="G1034" s="293" t="str">
        <f t="shared" si="59"/>
        <v>____</v>
      </c>
      <c r="H1034" s="294"/>
      <c r="I1034" s="294"/>
      <c r="J1034" s="295"/>
      <c r="K1034" s="293"/>
      <c r="L1034" s="293"/>
      <c r="M1034" s="293"/>
      <c r="N1034" s="312">
        <f t="shared" si="60"/>
        <v>0</v>
      </c>
      <c r="O1034" s="312">
        <f t="shared" si="61"/>
        <v>0</v>
      </c>
      <c r="P1034" s="312"/>
      <c r="Q1034" s="312"/>
      <c r="R1034" s="312"/>
      <c r="S1034" s="296"/>
      <c r="T1034" s="296"/>
      <c r="U1034" s="296"/>
      <c r="V1034" s="296"/>
      <c r="W1034" s="290"/>
      <c r="X1034" s="290"/>
      <c r="Y1034" s="313"/>
      <c r="Z1034" s="313"/>
      <c r="AA1034" s="313"/>
      <c r="AB1034" s="313"/>
      <c r="AC1034" s="313"/>
      <c r="AD1034" s="293"/>
      <c r="AE1034" s="293"/>
      <c r="AF1034" s="293"/>
      <c r="AG1034" s="293"/>
      <c r="AH1034" s="293"/>
      <c r="AI1034" s="293"/>
      <c r="AJ1034" s="293"/>
      <c r="AK1034" s="293"/>
      <c r="AL1034" s="293"/>
      <c r="AM1034" s="293"/>
      <c r="AN1034" s="315"/>
      <c r="AO1034" s="315"/>
      <c r="AP1034" s="315"/>
      <c r="AQ1034" s="293"/>
      <c r="AR1034" s="293"/>
      <c r="AS1034" s="316"/>
      <c r="AT1034" s="316"/>
      <c r="AU1034" s="293"/>
      <c r="AV1034" s="293"/>
    </row>
    <row r="1035" spans="1:48" x14ac:dyDescent="0.2">
      <c r="A1035" s="286"/>
      <c r="B1035" s="317"/>
      <c r="C1035" s="293"/>
      <c r="D1035" s="293"/>
      <c r="E1035" s="293"/>
      <c r="F1035" s="293"/>
      <c r="G1035" s="293" t="str">
        <f t="shared" ref="G1035:G1098" si="62">CONCATENATE(B1035,"_",C1035,"_",D1035,"_",E1035,"_",F1035)</f>
        <v>____</v>
      </c>
      <c r="H1035" s="294"/>
      <c r="I1035" s="294"/>
      <c r="J1035" s="295"/>
      <c r="K1035" s="293"/>
      <c r="L1035" s="293"/>
      <c r="M1035" s="293"/>
      <c r="N1035" s="312">
        <f t="shared" si="60"/>
        <v>0</v>
      </c>
      <c r="O1035" s="312">
        <f t="shared" si="61"/>
        <v>0</v>
      </c>
      <c r="P1035" s="312"/>
      <c r="Q1035" s="312"/>
      <c r="R1035" s="312"/>
      <c r="S1035" s="296"/>
      <c r="T1035" s="296"/>
      <c r="U1035" s="296"/>
      <c r="V1035" s="296"/>
      <c r="W1035" s="290"/>
      <c r="X1035" s="290"/>
      <c r="Y1035" s="313"/>
      <c r="Z1035" s="313"/>
      <c r="AA1035" s="313"/>
      <c r="AB1035" s="313"/>
      <c r="AC1035" s="313"/>
      <c r="AD1035" s="293"/>
      <c r="AE1035" s="293"/>
      <c r="AF1035" s="293"/>
      <c r="AG1035" s="293"/>
      <c r="AH1035" s="293"/>
      <c r="AI1035" s="293"/>
      <c r="AJ1035" s="293"/>
      <c r="AK1035" s="293"/>
      <c r="AL1035" s="293"/>
      <c r="AM1035" s="293"/>
      <c r="AN1035" s="315"/>
      <c r="AO1035" s="315"/>
      <c r="AP1035" s="315"/>
      <c r="AQ1035" s="293"/>
      <c r="AR1035" s="293"/>
      <c r="AS1035" s="316"/>
      <c r="AT1035" s="316"/>
      <c r="AU1035" s="293"/>
      <c r="AV1035" s="293"/>
    </row>
    <row r="1036" spans="1:48" x14ac:dyDescent="0.2">
      <c r="A1036" s="286"/>
      <c r="B1036" s="317"/>
      <c r="C1036" s="293"/>
      <c r="D1036" s="293"/>
      <c r="E1036" s="293"/>
      <c r="F1036" s="293"/>
      <c r="G1036" s="293" t="str">
        <f t="shared" si="62"/>
        <v>____</v>
      </c>
      <c r="H1036" s="294"/>
      <c r="I1036" s="294"/>
      <c r="J1036" s="295"/>
      <c r="K1036" s="293"/>
      <c r="L1036" s="293"/>
      <c r="M1036" s="293"/>
      <c r="N1036" s="312">
        <f t="shared" ref="N1036:N1099" si="63">$P1035</f>
        <v>0</v>
      </c>
      <c r="O1036" s="312">
        <f t="shared" ref="O1036:O1099" si="64">$Q1035</f>
        <v>0</v>
      </c>
      <c r="P1036" s="312"/>
      <c r="Q1036" s="312"/>
      <c r="R1036" s="312"/>
      <c r="S1036" s="296"/>
      <c r="T1036" s="296"/>
      <c r="U1036" s="296"/>
      <c r="V1036" s="296"/>
      <c r="W1036" s="290"/>
      <c r="X1036" s="290"/>
      <c r="Y1036" s="313"/>
      <c r="Z1036" s="313"/>
      <c r="AA1036" s="313"/>
      <c r="AB1036" s="313"/>
      <c r="AC1036" s="313"/>
      <c r="AD1036" s="293"/>
      <c r="AE1036" s="293"/>
      <c r="AF1036" s="293"/>
      <c r="AG1036" s="293"/>
      <c r="AH1036" s="293"/>
      <c r="AI1036" s="293"/>
      <c r="AJ1036" s="293"/>
      <c r="AK1036" s="293"/>
      <c r="AL1036" s="293"/>
      <c r="AM1036" s="293"/>
      <c r="AN1036" s="315"/>
      <c r="AO1036" s="315"/>
      <c r="AP1036" s="315"/>
      <c r="AQ1036" s="293"/>
      <c r="AR1036" s="293"/>
      <c r="AS1036" s="316"/>
      <c r="AT1036" s="316"/>
      <c r="AU1036" s="293"/>
      <c r="AV1036" s="293"/>
    </row>
    <row r="1037" spans="1:48" x14ac:dyDescent="0.2">
      <c r="A1037" s="286"/>
      <c r="B1037" s="317"/>
      <c r="C1037" s="293"/>
      <c r="D1037" s="293"/>
      <c r="E1037" s="293"/>
      <c r="F1037" s="293"/>
      <c r="G1037" s="293" t="str">
        <f t="shared" si="62"/>
        <v>____</v>
      </c>
      <c r="H1037" s="294"/>
      <c r="I1037" s="294"/>
      <c r="J1037" s="295"/>
      <c r="K1037" s="293"/>
      <c r="L1037" s="293"/>
      <c r="M1037" s="293"/>
      <c r="N1037" s="312">
        <f t="shared" si="63"/>
        <v>0</v>
      </c>
      <c r="O1037" s="312">
        <f t="shared" si="64"/>
        <v>0</v>
      </c>
      <c r="P1037" s="312"/>
      <c r="Q1037" s="312"/>
      <c r="R1037" s="312"/>
      <c r="S1037" s="296"/>
      <c r="T1037" s="296"/>
      <c r="U1037" s="296"/>
      <c r="V1037" s="296"/>
      <c r="W1037" s="290"/>
      <c r="X1037" s="290"/>
      <c r="Y1037" s="313"/>
      <c r="Z1037" s="313"/>
      <c r="AA1037" s="313"/>
      <c r="AB1037" s="313"/>
      <c r="AC1037" s="313"/>
      <c r="AD1037" s="293"/>
      <c r="AE1037" s="293"/>
      <c r="AF1037" s="293"/>
      <c r="AG1037" s="293"/>
      <c r="AH1037" s="293"/>
      <c r="AI1037" s="293"/>
      <c r="AJ1037" s="293"/>
      <c r="AK1037" s="293"/>
      <c r="AL1037" s="293"/>
      <c r="AM1037" s="293"/>
      <c r="AN1037" s="315"/>
      <c r="AO1037" s="315"/>
      <c r="AP1037" s="315"/>
      <c r="AQ1037" s="293"/>
      <c r="AR1037" s="293"/>
      <c r="AS1037" s="316"/>
      <c r="AT1037" s="316"/>
      <c r="AU1037" s="293"/>
      <c r="AV1037" s="293"/>
    </row>
    <row r="1038" spans="1:48" x14ac:dyDescent="0.2">
      <c r="A1038" s="286"/>
      <c r="B1038" s="317"/>
      <c r="C1038" s="293"/>
      <c r="D1038" s="293"/>
      <c r="E1038" s="293"/>
      <c r="F1038" s="293"/>
      <c r="G1038" s="293" t="str">
        <f t="shared" si="62"/>
        <v>____</v>
      </c>
      <c r="H1038" s="294"/>
      <c r="I1038" s="294"/>
      <c r="J1038" s="295"/>
      <c r="K1038" s="293"/>
      <c r="L1038" s="293"/>
      <c r="M1038" s="293"/>
      <c r="N1038" s="312">
        <f t="shared" si="63"/>
        <v>0</v>
      </c>
      <c r="O1038" s="312">
        <f t="shared" si="64"/>
        <v>0</v>
      </c>
      <c r="P1038" s="312"/>
      <c r="Q1038" s="312"/>
      <c r="R1038" s="312"/>
      <c r="S1038" s="296"/>
      <c r="T1038" s="296"/>
      <c r="U1038" s="296"/>
      <c r="V1038" s="296"/>
      <c r="W1038" s="290"/>
      <c r="X1038" s="290"/>
      <c r="Y1038" s="313"/>
      <c r="Z1038" s="313"/>
      <c r="AA1038" s="313"/>
      <c r="AB1038" s="313"/>
      <c r="AC1038" s="313"/>
      <c r="AD1038" s="293"/>
      <c r="AE1038" s="293"/>
      <c r="AF1038" s="293"/>
      <c r="AG1038" s="293"/>
      <c r="AH1038" s="293"/>
      <c r="AI1038" s="293"/>
      <c r="AJ1038" s="293"/>
      <c r="AK1038" s="293"/>
      <c r="AL1038" s="293"/>
      <c r="AM1038" s="293"/>
      <c r="AN1038" s="315"/>
      <c r="AO1038" s="315"/>
      <c r="AP1038" s="315"/>
      <c r="AQ1038" s="293"/>
      <c r="AR1038" s="293"/>
      <c r="AS1038" s="316"/>
      <c r="AT1038" s="316"/>
      <c r="AU1038" s="293"/>
      <c r="AV1038" s="293"/>
    </row>
    <row r="1039" spans="1:48" x14ac:dyDescent="0.2">
      <c r="A1039" s="286"/>
      <c r="B1039" s="317"/>
      <c r="C1039" s="293"/>
      <c r="D1039" s="293"/>
      <c r="E1039" s="293"/>
      <c r="F1039" s="293"/>
      <c r="G1039" s="293" t="str">
        <f t="shared" si="62"/>
        <v>____</v>
      </c>
      <c r="H1039" s="294"/>
      <c r="I1039" s="294"/>
      <c r="J1039" s="295"/>
      <c r="K1039" s="293"/>
      <c r="L1039" s="293"/>
      <c r="M1039" s="293"/>
      <c r="N1039" s="312">
        <f t="shared" si="63"/>
        <v>0</v>
      </c>
      <c r="O1039" s="312">
        <f t="shared" si="64"/>
        <v>0</v>
      </c>
      <c r="P1039" s="312"/>
      <c r="Q1039" s="312"/>
      <c r="R1039" s="312"/>
      <c r="S1039" s="296"/>
      <c r="T1039" s="296"/>
      <c r="U1039" s="296"/>
      <c r="V1039" s="296"/>
      <c r="W1039" s="290"/>
      <c r="X1039" s="290"/>
      <c r="Y1039" s="313"/>
      <c r="Z1039" s="313"/>
      <c r="AA1039" s="313"/>
      <c r="AB1039" s="313"/>
      <c r="AC1039" s="313"/>
      <c r="AD1039" s="293"/>
      <c r="AE1039" s="293"/>
      <c r="AF1039" s="293"/>
      <c r="AG1039" s="293"/>
      <c r="AH1039" s="293"/>
      <c r="AI1039" s="293"/>
      <c r="AJ1039" s="293"/>
      <c r="AK1039" s="293"/>
      <c r="AL1039" s="293"/>
      <c r="AM1039" s="293"/>
      <c r="AN1039" s="315"/>
      <c r="AO1039" s="315"/>
      <c r="AP1039" s="315"/>
      <c r="AQ1039" s="293"/>
      <c r="AR1039" s="293"/>
      <c r="AS1039" s="316"/>
      <c r="AT1039" s="316"/>
      <c r="AU1039" s="293"/>
      <c r="AV1039" s="293"/>
    </row>
    <row r="1040" spans="1:48" x14ac:dyDescent="0.2">
      <c r="A1040" s="286"/>
      <c r="B1040" s="317"/>
      <c r="C1040" s="293"/>
      <c r="D1040" s="293"/>
      <c r="E1040" s="293"/>
      <c r="F1040" s="293"/>
      <c r="G1040" s="293" t="str">
        <f t="shared" si="62"/>
        <v>____</v>
      </c>
      <c r="H1040" s="294"/>
      <c r="I1040" s="294"/>
      <c r="J1040" s="295"/>
      <c r="K1040" s="293"/>
      <c r="L1040" s="293"/>
      <c r="M1040" s="293"/>
      <c r="N1040" s="312">
        <f t="shared" si="63"/>
        <v>0</v>
      </c>
      <c r="O1040" s="312">
        <f t="shared" si="64"/>
        <v>0</v>
      </c>
      <c r="P1040" s="312"/>
      <c r="Q1040" s="312"/>
      <c r="R1040" s="312"/>
      <c r="S1040" s="296"/>
      <c r="T1040" s="296"/>
      <c r="U1040" s="296"/>
      <c r="V1040" s="296"/>
      <c r="W1040" s="290"/>
      <c r="X1040" s="290"/>
      <c r="Y1040" s="313"/>
      <c r="Z1040" s="313"/>
      <c r="AA1040" s="313"/>
      <c r="AB1040" s="313"/>
      <c r="AC1040" s="313"/>
      <c r="AD1040" s="293"/>
      <c r="AE1040" s="293"/>
      <c r="AF1040" s="293"/>
      <c r="AG1040" s="293"/>
      <c r="AH1040" s="293"/>
      <c r="AI1040" s="293"/>
      <c r="AJ1040" s="293"/>
      <c r="AK1040" s="293"/>
      <c r="AL1040" s="293"/>
      <c r="AM1040" s="293"/>
      <c r="AN1040" s="315"/>
      <c r="AO1040" s="315"/>
      <c r="AP1040" s="315"/>
      <c r="AQ1040" s="293"/>
      <c r="AR1040" s="293"/>
      <c r="AS1040" s="316"/>
      <c r="AT1040" s="316"/>
      <c r="AU1040" s="293"/>
      <c r="AV1040" s="293"/>
    </row>
    <row r="1041" spans="1:48" x14ac:dyDescent="0.2">
      <c r="A1041" s="286"/>
      <c r="B1041" s="317"/>
      <c r="C1041" s="293"/>
      <c r="D1041" s="293"/>
      <c r="E1041" s="293"/>
      <c r="F1041" s="293"/>
      <c r="G1041" s="293" t="str">
        <f t="shared" si="62"/>
        <v>____</v>
      </c>
      <c r="H1041" s="294"/>
      <c r="I1041" s="294"/>
      <c r="J1041" s="295"/>
      <c r="K1041" s="293"/>
      <c r="L1041" s="293"/>
      <c r="M1041" s="293"/>
      <c r="N1041" s="312">
        <f t="shared" si="63"/>
        <v>0</v>
      </c>
      <c r="O1041" s="312">
        <f t="shared" si="64"/>
        <v>0</v>
      </c>
      <c r="P1041" s="312"/>
      <c r="Q1041" s="312"/>
      <c r="R1041" s="312"/>
      <c r="S1041" s="296"/>
      <c r="T1041" s="296"/>
      <c r="U1041" s="296"/>
      <c r="V1041" s="296"/>
      <c r="W1041" s="290"/>
      <c r="X1041" s="290"/>
      <c r="Y1041" s="313"/>
      <c r="Z1041" s="313"/>
      <c r="AA1041" s="313"/>
      <c r="AB1041" s="313"/>
      <c r="AC1041" s="313"/>
      <c r="AD1041" s="293"/>
      <c r="AE1041" s="293"/>
      <c r="AF1041" s="293"/>
      <c r="AG1041" s="293"/>
      <c r="AH1041" s="293"/>
      <c r="AI1041" s="293"/>
      <c r="AJ1041" s="293"/>
      <c r="AK1041" s="293"/>
      <c r="AL1041" s="293"/>
      <c r="AM1041" s="293"/>
      <c r="AN1041" s="315"/>
      <c r="AO1041" s="315"/>
      <c r="AP1041" s="315"/>
      <c r="AQ1041" s="293"/>
      <c r="AR1041" s="293"/>
      <c r="AS1041" s="316"/>
      <c r="AT1041" s="316"/>
      <c r="AU1041" s="293"/>
      <c r="AV1041" s="293"/>
    </row>
    <row r="1042" spans="1:48" x14ac:dyDescent="0.2">
      <c r="A1042" s="286"/>
      <c r="B1042" s="317"/>
      <c r="C1042" s="293"/>
      <c r="D1042" s="293"/>
      <c r="E1042" s="293"/>
      <c r="F1042" s="293"/>
      <c r="G1042" s="293" t="str">
        <f t="shared" si="62"/>
        <v>____</v>
      </c>
      <c r="H1042" s="294"/>
      <c r="I1042" s="294"/>
      <c r="J1042" s="295"/>
      <c r="K1042" s="293"/>
      <c r="L1042" s="293"/>
      <c r="M1042" s="293"/>
      <c r="N1042" s="312">
        <f t="shared" si="63"/>
        <v>0</v>
      </c>
      <c r="O1042" s="312">
        <f t="shared" si="64"/>
        <v>0</v>
      </c>
      <c r="P1042" s="312"/>
      <c r="Q1042" s="312"/>
      <c r="R1042" s="312"/>
      <c r="S1042" s="296"/>
      <c r="T1042" s="296"/>
      <c r="U1042" s="296"/>
      <c r="V1042" s="296"/>
      <c r="W1042" s="290"/>
      <c r="X1042" s="290"/>
      <c r="Y1042" s="313"/>
      <c r="Z1042" s="313"/>
      <c r="AA1042" s="313"/>
      <c r="AB1042" s="313"/>
      <c r="AC1042" s="313"/>
      <c r="AD1042" s="293"/>
      <c r="AE1042" s="293"/>
      <c r="AF1042" s="293"/>
      <c r="AG1042" s="293"/>
      <c r="AH1042" s="293"/>
      <c r="AI1042" s="293"/>
      <c r="AJ1042" s="293"/>
      <c r="AK1042" s="293"/>
      <c r="AL1042" s="293"/>
      <c r="AM1042" s="293"/>
      <c r="AN1042" s="315"/>
      <c r="AO1042" s="315"/>
      <c r="AP1042" s="315"/>
      <c r="AQ1042" s="293"/>
      <c r="AR1042" s="293"/>
      <c r="AS1042" s="316"/>
      <c r="AT1042" s="316"/>
      <c r="AU1042" s="293"/>
      <c r="AV1042" s="293"/>
    </row>
    <row r="1043" spans="1:48" x14ac:dyDescent="0.2">
      <c r="A1043" s="286"/>
      <c r="B1043" s="317"/>
      <c r="C1043" s="293"/>
      <c r="D1043" s="293"/>
      <c r="E1043" s="293"/>
      <c r="F1043" s="293"/>
      <c r="G1043" s="293" t="str">
        <f t="shared" si="62"/>
        <v>____</v>
      </c>
      <c r="H1043" s="294"/>
      <c r="I1043" s="294"/>
      <c r="J1043" s="295"/>
      <c r="K1043" s="293"/>
      <c r="L1043" s="293"/>
      <c r="M1043" s="293"/>
      <c r="N1043" s="312">
        <f t="shared" si="63"/>
        <v>0</v>
      </c>
      <c r="O1043" s="312">
        <f t="shared" si="64"/>
        <v>0</v>
      </c>
      <c r="P1043" s="312"/>
      <c r="Q1043" s="312"/>
      <c r="R1043" s="312"/>
      <c r="S1043" s="296"/>
      <c r="T1043" s="296"/>
      <c r="U1043" s="296"/>
      <c r="V1043" s="296"/>
      <c r="W1043" s="290"/>
      <c r="X1043" s="290"/>
      <c r="Y1043" s="313"/>
      <c r="Z1043" s="313"/>
      <c r="AA1043" s="313"/>
      <c r="AB1043" s="313"/>
      <c r="AC1043" s="313"/>
      <c r="AD1043" s="293"/>
      <c r="AE1043" s="293"/>
      <c r="AF1043" s="293"/>
      <c r="AG1043" s="293"/>
      <c r="AH1043" s="293"/>
      <c r="AI1043" s="293"/>
      <c r="AJ1043" s="293"/>
      <c r="AK1043" s="293"/>
      <c r="AL1043" s="293"/>
      <c r="AM1043" s="293"/>
      <c r="AN1043" s="315"/>
      <c r="AO1043" s="315"/>
      <c r="AP1043" s="315"/>
      <c r="AQ1043" s="293"/>
      <c r="AR1043" s="293"/>
      <c r="AS1043" s="316"/>
      <c r="AT1043" s="316"/>
      <c r="AU1043" s="293"/>
      <c r="AV1043" s="293"/>
    </row>
    <row r="1044" spans="1:48" x14ac:dyDescent="0.2">
      <c r="A1044" s="286"/>
      <c r="B1044" s="317"/>
      <c r="C1044" s="293"/>
      <c r="D1044" s="293"/>
      <c r="E1044" s="293"/>
      <c r="F1044" s="293"/>
      <c r="G1044" s="293" t="str">
        <f t="shared" si="62"/>
        <v>____</v>
      </c>
      <c r="H1044" s="294"/>
      <c r="I1044" s="294"/>
      <c r="J1044" s="295"/>
      <c r="K1044" s="293"/>
      <c r="L1044" s="293"/>
      <c r="M1044" s="293"/>
      <c r="N1044" s="312">
        <f t="shared" si="63"/>
        <v>0</v>
      </c>
      <c r="O1044" s="312">
        <f t="shared" si="64"/>
        <v>0</v>
      </c>
      <c r="P1044" s="312"/>
      <c r="Q1044" s="312"/>
      <c r="R1044" s="312"/>
      <c r="S1044" s="296"/>
      <c r="T1044" s="296"/>
      <c r="U1044" s="296"/>
      <c r="V1044" s="296"/>
      <c r="W1044" s="290"/>
      <c r="X1044" s="290"/>
      <c r="Y1044" s="313"/>
      <c r="Z1044" s="313"/>
      <c r="AA1044" s="313"/>
      <c r="AB1044" s="313"/>
      <c r="AC1044" s="313"/>
      <c r="AD1044" s="293"/>
      <c r="AE1044" s="293"/>
      <c r="AF1044" s="293"/>
      <c r="AG1044" s="293"/>
      <c r="AH1044" s="293"/>
      <c r="AI1044" s="293"/>
      <c r="AJ1044" s="293"/>
      <c r="AK1044" s="293"/>
      <c r="AL1044" s="293"/>
      <c r="AM1044" s="293"/>
      <c r="AN1044" s="315"/>
      <c r="AO1044" s="315"/>
      <c r="AP1044" s="315"/>
      <c r="AQ1044" s="293"/>
      <c r="AR1044" s="293"/>
      <c r="AS1044" s="316"/>
      <c r="AT1044" s="316"/>
      <c r="AU1044" s="293"/>
      <c r="AV1044" s="293"/>
    </row>
    <row r="1045" spans="1:48" x14ac:dyDescent="0.2">
      <c r="A1045" s="286"/>
      <c r="B1045" s="317"/>
      <c r="C1045" s="293"/>
      <c r="D1045" s="293"/>
      <c r="E1045" s="293"/>
      <c r="F1045" s="293"/>
      <c r="G1045" s="293" t="str">
        <f t="shared" si="62"/>
        <v>____</v>
      </c>
      <c r="H1045" s="294"/>
      <c r="I1045" s="294"/>
      <c r="J1045" s="295"/>
      <c r="K1045" s="293"/>
      <c r="L1045" s="293"/>
      <c r="M1045" s="293"/>
      <c r="N1045" s="312">
        <f t="shared" si="63"/>
        <v>0</v>
      </c>
      <c r="O1045" s="312">
        <f t="shared" si="64"/>
        <v>0</v>
      </c>
      <c r="P1045" s="312"/>
      <c r="Q1045" s="312"/>
      <c r="R1045" s="312"/>
      <c r="S1045" s="296"/>
      <c r="T1045" s="296"/>
      <c r="U1045" s="296"/>
      <c r="V1045" s="296"/>
      <c r="W1045" s="290"/>
      <c r="X1045" s="290"/>
      <c r="Y1045" s="313"/>
      <c r="Z1045" s="313"/>
      <c r="AA1045" s="313"/>
      <c r="AB1045" s="313"/>
      <c r="AC1045" s="313"/>
      <c r="AD1045" s="293"/>
      <c r="AE1045" s="293"/>
      <c r="AF1045" s="293"/>
      <c r="AG1045" s="293"/>
      <c r="AH1045" s="293"/>
      <c r="AI1045" s="293"/>
      <c r="AJ1045" s="293"/>
      <c r="AK1045" s="293"/>
      <c r="AL1045" s="293"/>
      <c r="AM1045" s="293"/>
      <c r="AN1045" s="315"/>
      <c r="AO1045" s="315"/>
      <c r="AP1045" s="315"/>
      <c r="AQ1045" s="293"/>
      <c r="AR1045" s="293"/>
      <c r="AS1045" s="316"/>
      <c r="AT1045" s="316"/>
      <c r="AU1045" s="293"/>
      <c r="AV1045" s="293"/>
    </row>
    <row r="1046" spans="1:48" x14ac:dyDescent="0.2">
      <c r="A1046" s="286"/>
      <c r="B1046" s="317"/>
      <c r="C1046" s="293"/>
      <c r="D1046" s="293"/>
      <c r="E1046" s="293"/>
      <c r="F1046" s="293"/>
      <c r="G1046" s="293" t="str">
        <f t="shared" si="62"/>
        <v>____</v>
      </c>
      <c r="H1046" s="294"/>
      <c r="I1046" s="294"/>
      <c r="J1046" s="295"/>
      <c r="K1046" s="293"/>
      <c r="L1046" s="293"/>
      <c r="M1046" s="293"/>
      <c r="N1046" s="312">
        <f t="shared" si="63"/>
        <v>0</v>
      </c>
      <c r="O1046" s="312">
        <f t="shared" si="64"/>
        <v>0</v>
      </c>
      <c r="P1046" s="312"/>
      <c r="Q1046" s="312"/>
      <c r="R1046" s="312"/>
      <c r="S1046" s="296"/>
      <c r="T1046" s="296"/>
      <c r="U1046" s="296"/>
      <c r="V1046" s="296"/>
      <c r="W1046" s="290"/>
      <c r="X1046" s="290"/>
      <c r="Y1046" s="313"/>
      <c r="Z1046" s="313"/>
      <c r="AA1046" s="313"/>
      <c r="AB1046" s="313"/>
      <c r="AC1046" s="313"/>
      <c r="AD1046" s="293"/>
      <c r="AE1046" s="293"/>
      <c r="AF1046" s="293"/>
      <c r="AG1046" s="293"/>
      <c r="AH1046" s="293"/>
      <c r="AI1046" s="293"/>
      <c r="AJ1046" s="293"/>
      <c r="AK1046" s="293"/>
      <c r="AL1046" s="293"/>
      <c r="AM1046" s="293"/>
      <c r="AN1046" s="315"/>
      <c r="AO1046" s="315"/>
      <c r="AP1046" s="315"/>
      <c r="AQ1046" s="293"/>
      <c r="AR1046" s="293"/>
      <c r="AS1046" s="316"/>
      <c r="AT1046" s="316"/>
      <c r="AU1046" s="293"/>
      <c r="AV1046" s="293"/>
    </row>
    <row r="1047" spans="1:48" x14ac:dyDescent="0.2">
      <c r="A1047" s="286"/>
      <c r="B1047" s="317"/>
      <c r="C1047" s="293"/>
      <c r="D1047" s="293"/>
      <c r="E1047" s="293"/>
      <c r="F1047" s="293"/>
      <c r="G1047" s="293" t="str">
        <f t="shared" si="62"/>
        <v>____</v>
      </c>
      <c r="H1047" s="294"/>
      <c r="I1047" s="294"/>
      <c r="J1047" s="295"/>
      <c r="K1047" s="293"/>
      <c r="L1047" s="293"/>
      <c r="M1047" s="293"/>
      <c r="N1047" s="312">
        <f t="shared" si="63"/>
        <v>0</v>
      </c>
      <c r="O1047" s="312">
        <f t="shared" si="64"/>
        <v>0</v>
      </c>
      <c r="P1047" s="312"/>
      <c r="Q1047" s="312"/>
      <c r="R1047" s="312"/>
      <c r="S1047" s="296"/>
      <c r="T1047" s="296"/>
      <c r="U1047" s="296"/>
      <c r="V1047" s="296"/>
      <c r="W1047" s="290"/>
      <c r="X1047" s="290"/>
      <c r="Y1047" s="313"/>
      <c r="Z1047" s="313"/>
      <c r="AA1047" s="313"/>
      <c r="AB1047" s="313"/>
      <c r="AC1047" s="313"/>
      <c r="AD1047" s="293"/>
      <c r="AE1047" s="293"/>
      <c r="AF1047" s="293"/>
      <c r="AG1047" s="293"/>
      <c r="AH1047" s="293"/>
      <c r="AI1047" s="293"/>
      <c r="AJ1047" s="293"/>
      <c r="AK1047" s="293"/>
      <c r="AL1047" s="293"/>
      <c r="AM1047" s="293"/>
      <c r="AN1047" s="315"/>
      <c r="AO1047" s="315"/>
      <c r="AP1047" s="315"/>
      <c r="AQ1047" s="293"/>
      <c r="AR1047" s="293"/>
      <c r="AS1047" s="316"/>
      <c r="AT1047" s="316"/>
      <c r="AU1047" s="293"/>
      <c r="AV1047" s="293"/>
    </row>
    <row r="1048" spans="1:48" x14ac:dyDescent="0.2">
      <c r="A1048" s="286"/>
      <c r="B1048" s="317"/>
      <c r="C1048" s="293"/>
      <c r="D1048" s="293"/>
      <c r="E1048" s="293"/>
      <c r="F1048" s="293"/>
      <c r="G1048" s="293" t="str">
        <f t="shared" si="62"/>
        <v>____</v>
      </c>
      <c r="H1048" s="294"/>
      <c r="I1048" s="294"/>
      <c r="J1048" s="295"/>
      <c r="K1048" s="293"/>
      <c r="L1048" s="293"/>
      <c r="M1048" s="293"/>
      <c r="N1048" s="312">
        <f t="shared" si="63"/>
        <v>0</v>
      </c>
      <c r="O1048" s="312">
        <f t="shared" si="64"/>
        <v>0</v>
      </c>
      <c r="P1048" s="312"/>
      <c r="Q1048" s="312"/>
      <c r="R1048" s="312"/>
      <c r="S1048" s="296"/>
      <c r="T1048" s="296"/>
      <c r="U1048" s="296"/>
      <c r="V1048" s="296"/>
      <c r="W1048" s="290"/>
      <c r="X1048" s="290"/>
      <c r="Y1048" s="313"/>
      <c r="Z1048" s="313"/>
      <c r="AA1048" s="313"/>
      <c r="AB1048" s="313"/>
      <c r="AC1048" s="313"/>
      <c r="AD1048" s="293"/>
      <c r="AE1048" s="293"/>
      <c r="AF1048" s="293"/>
      <c r="AG1048" s="293"/>
      <c r="AH1048" s="293"/>
      <c r="AI1048" s="293"/>
      <c r="AJ1048" s="293"/>
      <c r="AK1048" s="293"/>
      <c r="AL1048" s="293"/>
      <c r="AM1048" s="293"/>
      <c r="AN1048" s="315"/>
      <c r="AO1048" s="315"/>
      <c r="AP1048" s="315"/>
      <c r="AQ1048" s="293"/>
      <c r="AR1048" s="293"/>
      <c r="AS1048" s="316"/>
      <c r="AT1048" s="316"/>
      <c r="AU1048" s="293"/>
      <c r="AV1048" s="293"/>
    </row>
    <row r="1049" spans="1:48" x14ac:dyDescent="0.2">
      <c r="A1049" s="286"/>
      <c r="B1049" s="317"/>
      <c r="C1049" s="293"/>
      <c r="D1049" s="293"/>
      <c r="E1049" s="293"/>
      <c r="F1049" s="293"/>
      <c r="G1049" s="293" t="str">
        <f t="shared" si="62"/>
        <v>____</v>
      </c>
      <c r="H1049" s="294"/>
      <c r="I1049" s="294"/>
      <c r="J1049" s="295"/>
      <c r="K1049" s="293"/>
      <c r="L1049" s="293"/>
      <c r="M1049" s="293"/>
      <c r="N1049" s="312">
        <f t="shared" si="63"/>
        <v>0</v>
      </c>
      <c r="O1049" s="312">
        <f t="shared" si="64"/>
        <v>0</v>
      </c>
      <c r="P1049" s="312"/>
      <c r="Q1049" s="312"/>
      <c r="R1049" s="312"/>
      <c r="S1049" s="296"/>
      <c r="T1049" s="296"/>
      <c r="U1049" s="296"/>
      <c r="V1049" s="296"/>
      <c r="W1049" s="290"/>
      <c r="X1049" s="290"/>
      <c r="Y1049" s="313"/>
      <c r="Z1049" s="313"/>
      <c r="AA1049" s="313"/>
      <c r="AB1049" s="313"/>
      <c r="AC1049" s="313"/>
      <c r="AD1049" s="293"/>
      <c r="AE1049" s="293"/>
      <c r="AF1049" s="293"/>
      <c r="AG1049" s="293"/>
      <c r="AH1049" s="293"/>
      <c r="AI1049" s="293"/>
      <c r="AJ1049" s="293"/>
      <c r="AK1049" s="293"/>
      <c r="AL1049" s="293"/>
      <c r="AM1049" s="293"/>
      <c r="AN1049" s="315"/>
      <c r="AO1049" s="315"/>
      <c r="AP1049" s="315"/>
      <c r="AQ1049" s="293"/>
      <c r="AR1049" s="293"/>
      <c r="AS1049" s="316"/>
      <c r="AT1049" s="316"/>
      <c r="AU1049" s="293"/>
      <c r="AV1049" s="293"/>
    </row>
    <row r="1050" spans="1:48" x14ac:dyDescent="0.2">
      <c r="A1050" s="286"/>
      <c r="B1050" s="317"/>
      <c r="C1050" s="293"/>
      <c r="D1050" s="293"/>
      <c r="E1050" s="293"/>
      <c r="F1050" s="293"/>
      <c r="G1050" s="293" t="str">
        <f t="shared" si="62"/>
        <v>____</v>
      </c>
      <c r="H1050" s="294"/>
      <c r="I1050" s="294"/>
      <c r="J1050" s="295"/>
      <c r="K1050" s="293"/>
      <c r="L1050" s="293"/>
      <c r="M1050" s="293"/>
      <c r="N1050" s="312">
        <f t="shared" si="63"/>
        <v>0</v>
      </c>
      <c r="O1050" s="312">
        <f t="shared" si="64"/>
        <v>0</v>
      </c>
      <c r="P1050" s="312"/>
      <c r="Q1050" s="312"/>
      <c r="R1050" s="312"/>
      <c r="S1050" s="296"/>
      <c r="T1050" s="296"/>
      <c r="U1050" s="296"/>
      <c r="V1050" s="296"/>
      <c r="W1050" s="290"/>
      <c r="X1050" s="290"/>
      <c r="Y1050" s="313"/>
      <c r="Z1050" s="313"/>
      <c r="AA1050" s="313"/>
      <c r="AB1050" s="313"/>
      <c r="AC1050" s="313"/>
      <c r="AD1050" s="293"/>
      <c r="AE1050" s="293"/>
      <c r="AF1050" s="293"/>
      <c r="AG1050" s="293"/>
      <c r="AH1050" s="293"/>
      <c r="AI1050" s="293"/>
      <c r="AJ1050" s="293"/>
      <c r="AK1050" s="293"/>
      <c r="AL1050" s="293"/>
      <c r="AM1050" s="293"/>
      <c r="AN1050" s="315"/>
      <c r="AO1050" s="315"/>
      <c r="AP1050" s="315"/>
      <c r="AQ1050" s="293"/>
      <c r="AR1050" s="293"/>
      <c r="AS1050" s="316"/>
      <c r="AT1050" s="316"/>
      <c r="AU1050" s="293"/>
      <c r="AV1050" s="293"/>
    </row>
    <row r="1051" spans="1:48" x14ac:dyDescent="0.2">
      <c r="A1051" s="286"/>
      <c r="B1051" s="317"/>
      <c r="C1051" s="293"/>
      <c r="D1051" s="293"/>
      <c r="E1051" s="293"/>
      <c r="F1051" s="293"/>
      <c r="G1051" s="293" t="str">
        <f t="shared" si="62"/>
        <v>____</v>
      </c>
      <c r="H1051" s="294"/>
      <c r="I1051" s="294"/>
      <c r="J1051" s="295"/>
      <c r="K1051" s="293"/>
      <c r="L1051" s="293"/>
      <c r="M1051" s="293"/>
      <c r="N1051" s="312">
        <f t="shared" si="63"/>
        <v>0</v>
      </c>
      <c r="O1051" s="312">
        <f t="shared" si="64"/>
        <v>0</v>
      </c>
      <c r="P1051" s="312"/>
      <c r="Q1051" s="312"/>
      <c r="R1051" s="312"/>
      <c r="S1051" s="296"/>
      <c r="T1051" s="296"/>
      <c r="U1051" s="296"/>
      <c r="V1051" s="296"/>
      <c r="W1051" s="290"/>
      <c r="X1051" s="290"/>
      <c r="Y1051" s="313"/>
      <c r="Z1051" s="313"/>
      <c r="AA1051" s="313"/>
      <c r="AB1051" s="313"/>
      <c r="AC1051" s="313"/>
      <c r="AD1051" s="293"/>
      <c r="AE1051" s="293"/>
      <c r="AF1051" s="293"/>
      <c r="AG1051" s="293"/>
      <c r="AH1051" s="293"/>
      <c r="AI1051" s="293"/>
      <c r="AJ1051" s="293"/>
      <c r="AK1051" s="293"/>
      <c r="AL1051" s="293"/>
      <c r="AM1051" s="293"/>
      <c r="AN1051" s="315"/>
      <c r="AO1051" s="315"/>
      <c r="AP1051" s="315"/>
      <c r="AQ1051" s="293"/>
      <c r="AR1051" s="293"/>
      <c r="AS1051" s="316"/>
      <c r="AT1051" s="316"/>
      <c r="AU1051" s="293"/>
      <c r="AV1051" s="293"/>
    </row>
    <row r="1052" spans="1:48" x14ac:dyDescent="0.2">
      <c r="A1052" s="286"/>
      <c r="B1052" s="317"/>
      <c r="C1052" s="293"/>
      <c r="D1052" s="293"/>
      <c r="E1052" s="293"/>
      <c r="F1052" s="293"/>
      <c r="G1052" s="293" t="str">
        <f t="shared" si="62"/>
        <v>____</v>
      </c>
      <c r="H1052" s="294"/>
      <c r="I1052" s="294"/>
      <c r="J1052" s="295"/>
      <c r="K1052" s="293"/>
      <c r="L1052" s="293"/>
      <c r="M1052" s="293"/>
      <c r="N1052" s="312">
        <f t="shared" si="63"/>
        <v>0</v>
      </c>
      <c r="O1052" s="312">
        <f t="shared" si="64"/>
        <v>0</v>
      </c>
      <c r="P1052" s="312"/>
      <c r="Q1052" s="312"/>
      <c r="R1052" s="312"/>
      <c r="S1052" s="296"/>
      <c r="T1052" s="296"/>
      <c r="U1052" s="296"/>
      <c r="V1052" s="296"/>
      <c r="W1052" s="290"/>
      <c r="X1052" s="290"/>
      <c r="Y1052" s="313"/>
      <c r="Z1052" s="313"/>
      <c r="AA1052" s="313"/>
      <c r="AB1052" s="313"/>
      <c r="AC1052" s="313"/>
      <c r="AD1052" s="293"/>
      <c r="AE1052" s="293"/>
      <c r="AF1052" s="293"/>
      <c r="AG1052" s="293"/>
      <c r="AH1052" s="293"/>
      <c r="AI1052" s="293"/>
      <c r="AJ1052" s="293"/>
      <c r="AK1052" s="293"/>
      <c r="AL1052" s="293"/>
      <c r="AM1052" s="293"/>
      <c r="AN1052" s="315"/>
      <c r="AO1052" s="315"/>
      <c r="AP1052" s="315"/>
      <c r="AQ1052" s="293"/>
      <c r="AR1052" s="293"/>
      <c r="AS1052" s="316"/>
      <c r="AT1052" s="316"/>
      <c r="AU1052" s="293"/>
      <c r="AV1052" s="293"/>
    </row>
    <row r="1053" spans="1:48" x14ac:dyDescent="0.2">
      <c r="A1053" s="286"/>
      <c r="B1053" s="317"/>
      <c r="C1053" s="293"/>
      <c r="D1053" s="293"/>
      <c r="E1053" s="293"/>
      <c r="F1053" s="293"/>
      <c r="G1053" s="293" t="str">
        <f t="shared" si="62"/>
        <v>____</v>
      </c>
      <c r="H1053" s="294"/>
      <c r="I1053" s="294"/>
      <c r="J1053" s="295"/>
      <c r="K1053" s="293"/>
      <c r="L1053" s="293"/>
      <c r="M1053" s="293"/>
      <c r="N1053" s="312">
        <f t="shared" si="63"/>
        <v>0</v>
      </c>
      <c r="O1053" s="312">
        <f t="shared" si="64"/>
        <v>0</v>
      </c>
      <c r="P1053" s="312"/>
      <c r="Q1053" s="312"/>
      <c r="R1053" s="312"/>
      <c r="S1053" s="296"/>
      <c r="T1053" s="296"/>
      <c r="U1053" s="296"/>
      <c r="V1053" s="296"/>
      <c r="W1053" s="290"/>
      <c r="X1053" s="290"/>
      <c r="Y1053" s="313"/>
      <c r="Z1053" s="313"/>
      <c r="AA1053" s="313"/>
      <c r="AB1053" s="313"/>
      <c r="AC1053" s="313"/>
      <c r="AD1053" s="293"/>
      <c r="AE1053" s="293"/>
      <c r="AF1053" s="293"/>
      <c r="AG1053" s="293"/>
      <c r="AH1053" s="293"/>
      <c r="AI1053" s="293"/>
      <c r="AJ1053" s="293"/>
      <c r="AK1053" s="293"/>
      <c r="AL1053" s="293"/>
      <c r="AM1053" s="293"/>
      <c r="AN1053" s="315"/>
      <c r="AO1053" s="315"/>
      <c r="AP1053" s="315"/>
      <c r="AQ1053" s="293"/>
      <c r="AR1053" s="293"/>
      <c r="AS1053" s="316"/>
      <c r="AT1053" s="316"/>
      <c r="AU1053" s="293"/>
      <c r="AV1053" s="293"/>
    </row>
    <row r="1054" spans="1:48" x14ac:dyDescent="0.2">
      <c r="A1054" s="286"/>
      <c r="B1054" s="317"/>
      <c r="C1054" s="293"/>
      <c r="D1054" s="293"/>
      <c r="E1054" s="293"/>
      <c r="F1054" s="293"/>
      <c r="G1054" s="293" t="str">
        <f t="shared" si="62"/>
        <v>____</v>
      </c>
      <c r="H1054" s="294"/>
      <c r="I1054" s="294"/>
      <c r="J1054" s="295"/>
      <c r="K1054" s="293"/>
      <c r="L1054" s="293"/>
      <c r="M1054" s="293"/>
      <c r="N1054" s="312">
        <f t="shared" si="63"/>
        <v>0</v>
      </c>
      <c r="O1054" s="312">
        <f t="shared" si="64"/>
        <v>0</v>
      </c>
      <c r="P1054" s="312"/>
      <c r="Q1054" s="312"/>
      <c r="R1054" s="312"/>
      <c r="S1054" s="296"/>
      <c r="T1054" s="296"/>
      <c r="U1054" s="296"/>
      <c r="V1054" s="296"/>
      <c r="W1054" s="290"/>
      <c r="X1054" s="290"/>
      <c r="Y1054" s="313"/>
      <c r="Z1054" s="313"/>
      <c r="AA1054" s="313"/>
      <c r="AB1054" s="313"/>
      <c r="AC1054" s="313"/>
      <c r="AD1054" s="293"/>
      <c r="AE1054" s="293"/>
      <c r="AF1054" s="293"/>
      <c r="AG1054" s="293"/>
      <c r="AH1054" s="293"/>
      <c r="AI1054" s="293"/>
      <c r="AJ1054" s="293"/>
      <c r="AK1054" s="293"/>
      <c r="AL1054" s="293"/>
      <c r="AM1054" s="293"/>
      <c r="AN1054" s="315"/>
      <c r="AO1054" s="315"/>
      <c r="AP1054" s="315"/>
      <c r="AQ1054" s="293"/>
      <c r="AR1054" s="293"/>
      <c r="AS1054" s="316"/>
      <c r="AT1054" s="316"/>
      <c r="AU1054" s="293"/>
      <c r="AV1054" s="293"/>
    </row>
    <row r="1055" spans="1:48" x14ac:dyDescent="0.2">
      <c r="A1055" s="286"/>
      <c r="B1055" s="317"/>
      <c r="C1055" s="293"/>
      <c r="D1055" s="293"/>
      <c r="E1055" s="293"/>
      <c r="F1055" s="293"/>
      <c r="G1055" s="293" t="str">
        <f t="shared" si="62"/>
        <v>____</v>
      </c>
      <c r="H1055" s="294"/>
      <c r="I1055" s="294"/>
      <c r="J1055" s="295"/>
      <c r="K1055" s="293"/>
      <c r="L1055" s="293"/>
      <c r="M1055" s="293"/>
      <c r="N1055" s="312">
        <f t="shared" si="63"/>
        <v>0</v>
      </c>
      <c r="O1055" s="312">
        <f t="shared" si="64"/>
        <v>0</v>
      </c>
      <c r="P1055" s="312"/>
      <c r="Q1055" s="312"/>
      <c r="R1055" s="312"/>
      <c r="S1055" s="296"/>
      <c r="T1055" s="296"/>
      <c r="U1055" s="296"/>
      <c r="V1055" s="296"/>
      <c r="W1055" s="290"/>
      <c r="X1055" s="290"/>
      <c r="Y1055" s="313"/>
      <c r="Z1055" s="313"/>
      <c r="AA1055" s="313"/>
      <c r="AB1055" s="313"/>
      <c r="AC1055" s="313"/>
      <c r="AD1055" s="293"/>
      <c r="AE1055" s="293"/>
      <c r="AF1055" s="293"/>
      <c r="AG1055" s="293"/>
      <c r="AH1055" s="293"/>
      <c r="AI1055" s="293"/>
      <c r="AJ1055" s="293"/>
      <c r="AK1055" s="293"/>
      <c r="AL1055" s="293"/>
      <c r="AM1055" s="293"/>
      <c r="AN1055" s="315"/>
      <c r="AO1055" s="315"/>
      <c r="AP1055" s="315"/>
      <c r="AQ1055" s="293"/>
      <c r="AR1055" s="293"/>
      <c r="AS1055" s="316"/>
      <c r="AT1055" s="316"/>
      <c r="AU1055" s="293"/>
      <c r="AV1055" s="293"/>
    </row>
    <row r="1056" spans="1:48" x14ac:dyDescent="0.2">
      <c r="A1056" s="286"/>
      <c r="B1056" s="317"/>
      <c r="C1056" s="293"/>
      <c r="D1056" s="293"/>
      <c r="E1056" s="293"/>
      <c r="F1056" s="293"/>
      <c r="G1056" s="293" t="str">
        <f t="shared" si="62"/>
        <v>____</v>
      </c>
      <c r="H1056" s="294"/>
      <c r="I1056" s="294"/>
      <c r="J1056" s="295"/>
      <c r="K1056" s="293"/>
      <c r="L1056" s="293"/>
      <c r="M1056" s="293"/>
      <c r="N1056" s="312">
        <f t="shared" si="63"/>
        <v>0</v>
      </c>
      <c r="O1056" s="312">
        <f t="shared" si="64"/>
        <v>0</v>
      </c>
      <c r="P1056" s="312"/>
      <c r="Q1056" s="312"/>
      <c r="R1056" s="312"/>
      <c r="S1056" s="296"/>
      <c r="T1056" s="296"/>
      <c r="U1056" s="296"/>
      <c r="V1056" s="296"/>
      <c r="W1056" s="290"/>
      <c r="X1056" s="290"/>
      <c r="Y1056" s="313"/>
      <c r="Z1056" s="313"/>
      <c r="AA1056" s="313"/>
      <c r="AB1056" s="313"/>
      <c r="AC1056" s="313"/>
      <c r="AD1056" s="293"/>
      <c r="AE1056" s="293"/>
      <c r="AF1056" s="293"/>
      <c r="AG1056" s="293"/>
      <c r="AH1056" s="293"/>
      <c r="AI1056" s="293"/>
      <c r="AJ1056" s="293"/>
      <c r="AK1056" s="293"/>
      <c r="AL1056" s="293"/>
      <c r="AM1056" s="293"/>
      <c r="AN1056" s="315"/>
      <c r="AO1056" s="315"/>
      <c r="AP1056" s="315"/>
      <c r="AQ1056" s="293"/>
      <c r="AR1056" s="293"/>
      <c r="AS1056" s="316"/>
      <c r="AT1056" s="316"/>
      <c r="AU1056" s="293"/>
      <c r="AV1056" s="293"/>
    </row>
    <row r="1057" spans="1:48" x14ac:dyDescent="0.2">
      <c r="A1057" s="286"/>
      <c r="B1057" s="317"/>
      <c r="C1057" s="293"/>
      <c r="D1057" s="293"/>
      <c r="E1057" s="293"/>
      <c r="F1057" s="293"/>
      <c r="G1057" s="293" t="str">
        <f t="shared" si="62"/>
        <v>____</v>
      </c>
      <c r="H1057" s="294"/>
      <c r="I1057" s="294"/>
      <c r="J1057" s="295"/>
      <c r="K1057" s="293"/>
      <c r="L1057" s="293"/>
      <c r="M1057" s="293"/>
      <c r="N1057" s="312">
        <f t="shared" si="63"/>
        <v>0</v>
      </c>
      <c r="O1057" s="312">
        <f t="shared" si="64"/>
        <v>0</v>
      </c>
      <c r="P1057" s="312"/>
      <c r="Q1057" s="312"/>
      <c r="R1057" s="312"/>
      <c r="S1057" s="296"/>
      <c r="T1057" s="296"/>
      <c r="U1057" s="296"/>
      <c r="V1057" s="296"/>
      <c r="W1057" s="290"/>
      <c r="X1057" s="290"/>
      <c r="Y1057" s="313"/>
      <c r="Z1057" s="313"/>
      <c r="AA1057" s="313"/>
      <c r="AB1057" s="313"/>
      <c r="AC1057" s="313"/>
      <c r="AD1057" s="293"/>
      <c r="AE1057" s="293"/>
      <c r="AF1057" s="293"/>
      <c r="AG1057" s="293"/>
      <c r="AH1057" s="293"/>
      <c r="AI1057" s="293"/>
      <c r="AJ1057" s="293"/>
      <c r="AK1057" s="293"/>
      <c r="AL1057" s="293"/>
      <c r="AM1057" s="293"/>
      <c r="AN1057" s="315"/>
      <c r="AO1057" s="315"/>
      <c r="AP1057" s="315"/>
      <c r="AQ1057" s="293"/>
      <c r="AR1057" s="293"/>
      <c r="AS1057" s="316"/>
      <c r="AT1057" s="316"/>
      <c r="AU1057" s="293"/>
      <c r="AV1057" s="293"/>
    </row>
    <row r="1058" spans="1:48" x14ac:dyDescent="0.2">
      <c r="A1058" s="286"/>
      <c r="B1058" s="317"/>
      <c r="C1058" s="293"/>
      <c r="D1058" s="293"/>
      <c r="E1058" s="293"/>
      <c r="F1058" s="293"/>
      <c r="G1058" s="293" t="str">
        <f t="shared" si="62"/>
        <v>____</v>
      </c>
      <c r="H1058" s="294"/>
      <c r="I1058" s="294"/>
      <c r="J1058" s="295"/>
      <c r="K1058" s="293"/>
      <c r="L1058" s="293"/>
      <c r="M1058" s="293"/>
      <c r="N1058" s="312">
        <f t="shared" si="63"/>
        <v>0</v>
      </c>
      <c r="O1058" s="312">
        <f t="shared" si="64"/>
        <v>0</v>
      </c>
      <c r="P1058" s="312"/>
      <c r="Q1058" s="312"/>
      <c r="R1058" s="312"/>
      <c r="S1058" s="296"/>
      <c r="T1058" s="296"/>
      <c r="U1058" s="296"/>
      <c r="V1058" s="296"/>
      <c r="W1058" s="290"/>
      <c r="X1058" s="290"/>
      <c r="Y1058" s="313"/>
      <c r="Z1058" s="313"/>
      <c r="AA1058" s="313"/>
      <c r="AB1058" s="313"/>
      <c r="AC1058" s="313"/>
      <c r="AD1058" s="293"/>
      <c r="AE1058" s="293"/>
      <c r="AF1058" s="293"/>
      <c r="AG1058" s="293"/>
      <c r="AH1058" s="293"/>
      <c r="AI1058" s="293"/>
      <c r="AJ1058" s="293"/>
      <c r="AK1058" s="293"/>
      <c r="AL1058" s="293"/>
      <c r="AM1058" s="293"/>
      <c r="AN1058" s="315"/>
      <c r="AO1058" s="315"/>
      <c r="AP1058" s="315"/>
      <c r="AQ1058" s="293"/>
      <c r="AR1058" s="293"/>
      <c r="AS1058" s="316"/>
      <c r="AT1058" s="316"/>
      <c r="AU1058" s="293"/>
      <c r="AV1058" s="293"/>
    </row>
    <row r="1059" spans="1:48" x14ac:dyDescent="0.2">
      <c r="A1059" s="286"/>
      <c r="B1059" s="317"/>
      <c r="C1059" s="293"/>
      <c r="D1059" s="293"/>
      <c r="E1059" s="293"/>
      <c r="F1059" s="293"/>
      <c r="G1059" s="293" t="str">
        <f t="shared" si="62"/>
        <v>____</v>
      </c>
      <c r="H1059" s="294"/>
      <c r="I1059" s="294"/>
      <c r="J1059" s="295"/>
      <c r="K1059" s="293"/>
      <c r="L1059" s="293"/>
      <c r="M1059" s="293"/>
      <c r="N1059" s="312">
        <f t="shared" si="63"/>
        <v>0</v>
      </c>
      <c r="O1059" s="312">
        <f t="shared" si="64"/>
        <v>0</v>
      </c>
      <c r="P1059" s="312"/>
      <c r="Q1059" s="312"/>
      <c r="R1059" s="312"/>
      <c r="S1059" s="296"/>
      <c r="T1059" s="296"/>
      <c r="U1059" s="296"/>
      <c r="V1059" s="296"/>
      <c r="W1059" s="290"/>
      <c r="X1059" s="290"/>
      <c r="Y1059" s="313"/>
      <c r="Z1059" s="313"/>
      <c r="AA1059" s="313"/>
      <c r="AB1059" s="313"/>
      <c r="AC1059" s="313"/>
      <c r="AD1059" s="293"/>
      <c r="AE1059" s="293"/>
      <c r="AF1059" s="293"/>
      <c r="AG1059" s="293"/>
      <c r="AH1059" s="293"/>
      <c r="AI1059" s="293"/>
      <c r="AJ1059" s="293"/>
      <c r="AK1059" s="293"/>
      <c r="AL1059" s="293"/>
      <c r="AM1059" s="293"/>
      <c r="AN1059" s="315"/>
      <c r="AO1059" s="315"/>
      <c r="AP1059" s="315"/>
      <c r="AQ1059" s="293"/>
      <c r="AR1059" s="293"/>
      <c r="AS1059" s="316"/>
      <c r="AT1059" s="316"/>
      <c r="AU1059" s="293"/>
      <c r="AV1059" s="293"/>
    </row>
    <row r="1060" spans="1:48" x14ac:dyDescent="0.2">
      <c r="A1060" s="286"/>
      <c r="B1060" s="317"/>
      <c r="C1060" s="293"/>
      <c r="D1060" s="293"/>
      <c r="E1060" s="293"/>
      <c r="F1060" s="293"/>
      <c r="G1060" s="293" t="str">
        <f t="shared" si="62"/>
        <v>____</v>
      </c>
      <c r="H1060" s="294"/>
      <c r="I1060" s="294"/>
      <c r="J1060" s="295"/>
      <c r="K1060" s="293"/>
      <c r="L1060" s="293"/>
      <c r="M1060" s="293"/>
      <c r="N1060" s="312">
        <f t="shared" si="63"/>
        <v>0</v>
      </c>
      <c r="O1060" s="312">
        <f t="shared" si="64"/>
        <v>0</v>
      </c>
      <c r="P1060" s="312"/>
      <c r="Q1060" s="312"/>
      <c r="R1060" s="312"/>
      <c r="S1060" s="296"/>
      <c r="T1060" s="296"/>
      <c r="U1060" s="296"/>
      <c r="V1060" s="296"/>
      <c r="W1060" s="290"/>
      <c r="X1060" s="290"/>
      <c r="Y1060" s="313"/>
      <c r="Z1060" s="313"/>
      <c r="AA1060" s="313"/>
      <c r="AB1060" s="313"/>
      <c r="AC1060" s="313"/>
      <c r="AD1060" s="293"/>
      <c r="AE1060" s="293"/>
      <c r="AF1060" s="293"/>
      <c r="AG1060" s="293"/>
      <c r="AH1060" s="293"/>
      <c r="AI1060" s="293"/>
      <c r="AJ1060" s="293"/>
      <c r="AK1060" s="293"/>
      <c r="AL1060" s="293"/>
      <c r="AM1060" s="293"/>
      <c r="AN1060" s="315"/>
      <c r="AO1060" s="315"/>
      <c r="AP1060" s="315"/>
      <c r="AQ1060" s="293"/>
      <c r="AR1060" s="293"/>
      <c r="AS1060" s="316"/>
      <c r="AT1060" s="316"/>
      <c r="AU1060" s="293"/>
      <c r="AV1060" s="293"/>
    </row>
    <row r="1061" spans="1:48" x14ac:dyDescent="0.2">
      <c r="A1061" s="286"/>
      <c r="B1061" s="317"/>
      <c r="C1061" s="293"/>
      <c r="D1061" s="293"/>
      <c r="E1061" s="293"/>
      <c r="F1061" s="293"/>
      <c r="G1061" s="293" t="str">
        <f t="shared" si="62"/>
        <v>____</v>
      </c>
      <c r="H1061" s="294"/>
      <c r="I1061" s="294"/>
      <c r="J1061" s="295"/>
      <c r="K1061" s="293"/>
      <c r="L1061" s="293"/>
      <c r="M1061" s="293"/>
      <c r="N1061" s="312">
        <f t="shared" si="63"/>
        <v>0</v>
      </c>
      <c r="O1061" s="312">
        <f t="shared" si="64"/>
        <v>0</v>
      </c>
      <c r="P1061" s="312"/>
      <c r="Q1061" s="312"/>
      <c r="R1061" s="312"/>
      <c r="S1061" s="296"/>
      <c r="T1061" s="296"/>
      <c r="U1061" s="296"/>
      <c r="V1061" s="296"/>
      <c r="W1061" s="290"/>
      <c r="X1061" s="290"/>
      <c r="Y1061" s="313"/>
      <c r="Z1061" s="313"/>
      <c r="AA1061" s="313"/>
      <c r="AB1061" s="313"/>
      <c r="AC1061" s="313"/>
      <c r="AD1061" s="293"/>
      <c r="AE1061" s="293"/>
      <c r="AF1061" s="293"/>
      <c r="AG1061" s="293"/>
      <c r="AH1061" s="293"/>
      <c r="AI1061" s="293"/>
      <c r="AJ1061" s="293"/>
      <c r="AK1061" s="293"/>
      <c r="AL1061" s="293"/>
      <c r="AM1061" s="293"/>
      <c r="AN1061" s="315"/>
      <c r="AO1061" s="315"/>
      <c r="AP1061" s="315"/>
      <c r="AQ1061" s="293"/>
      <c r="AR1061" s="293"/>
      <c r="AS1061" s="316"/>
      <c r="AT1061" s="316"/>
      <c r="AU1061" s="293"/>
      <c r="AV1061" s="293"/>
    </row>
    <row r="1062" spans="1:48" x14ac:dyDescent="0.2">
      <c r="A1062" s="286"/>
      <c r="B1062" s="317"/>
      <c r="C1062" s="293"/>
      <c r="D1062" s="293"/>
      <c r="E1062" s="293"/>
      <c r="F1062" s="293"/>
      <c r="G1062" s="293" t="str">
        <f t="shared" si="62"/>
        <v>____</v>
      </c>
      <c r="H1062" s="294"/>
      <c r="I1062" s="294"/>
      <c r="J1062" s="295"/>
      <c r="K1062" s="293"/>
      <c r="L1062" s="293"/>
      <c r="M1062" s="293"/>
      <c r="N1062" s="312">
        <f t="shared" si="63"/>
        <v>0</v>
      </c>
      <c r="O1062" s="312">
        <f t="shared" si="64"/>
        <v>0</v>
      </c>
      <c r="P1062" s="312"/>
      <c r="Q1062" s="312"/>
      <c r="R1062" s="312"/>
      <c r="S1062" s="296"/>
      <c r="T1062" s="296"/>
      <c r="U1062" s="296"/>
      <c r="V1062" s="296"/>
      <c r="W1062" s="290"/>
      <c r="X1062" s="290"/>
      <c r="Y1062" s="313"/>
      <c r="Z1062" s="313"/>
      <c r="AA1062" s="313"/>
      <c r="AB1062" s="313"/>
      <c r="AC1062" s="313"/>
      <c r="AD1062" s="293"/>
      <c r="AE1062" s="293"/>
      <c r="AF1062" s="293"/>
      <c r="AG1062" s="293"/>
      <c r="AH1062" s="293"/>
      <c r="AI1062" s="293"/>
      <c r="AJ1062" s="293"/>
      <c r="AK1062" s="293"/>
      <c r="AL1062" s="293"/>
      <c r="AM1062" s="293"/>
      <c r="AN1062" s="315"/>
      <c r="AO1062" s="315"/>
      <c r="AP1062" s="315"/>
      <c r="AQ1062" s="293"/>
      <c r="AR1062" s="293"/>
      <c r="AS1062" s="316"/>
      <c r="AT1062" s="316"/>
      <c r="AU1062" s="293"/>
      <c r="AV1062" s="293"/>
    </row>
    <row r="1063" spans="1:48" x14ac:dyDescent="0.2">
      <c r="A1063" s="286"/>
      <c r="B1063" s="317"/>
      <c r="C1063" s="293"/>
      <c r="D1063" s="293"/>
      <c r="E1063" s="293"/>
      <c r="F1063" s="293"/>
      <c r="G1063" s="293" t="str">
        <f t="shared" si="62"/>
        <v>____</v>
      </c>
      <c r="H1063" s="294"/>
      <c r="I1063" s="294"/>
      <c r="J1063" s="295"/>
      <c r="K1063" s="293"/>
      <c r="L1063" s="293"/>
      <c r="M1063" s="293"/>
      <c r="N1063" s="312">
        <f t="shared" si="63"/>
        <v>0</v>
      </c>
      <c r="O1063" s="312">
        <f t="shared" si="64"/>
        <v>0</v>
      </c>
      <c r="P1063" s="312"/>
      <c r="Q1063" s="312"/>
      <c r="R1063" s="312"/>
      <c r="S1063" s="296"/>
      <c r="T1063" s="296"/>
      <c r="U1063" s="296"/>
      <c r="V1063" s="296"/>
      <c r="W1063" s="290"/>
      <c r="X1063" s="290"/>
      <c r="Y1063" s="313"/>
      <c r="Z1063" s="313"/>
      <c r="AA1063" s="313"/>
      <c r="AB1063" s="313"/>
      <c r="AC1063" s="313"/>
      <c r="AD1063" s="293"/>
      <c r="AE1063" s="293"/>
      <c r="AF1063" s="293"/>
      <c r="AG1063" s="293"/>
      <c r="AH1063" s="293"/>
      <c r="AI1063" s="293"/>
      <c r="AJ1063" s="293"/>
      <c r="AK1063" s="293"/>
      <c r="AL1063" s="293"/>
      <c r="AM1063" s="293"/>
      <c r="AN1063" s="315"/>
      <c r="AO1063" s="315"/>
      <c r="AP1063" s="315"/>
      <c r="AQ1063" s="293"/>
      <c r="AR1063" s="293"/>
      <c r="AS1063" s="316"/>
      <c r="AT1063" s="316"/>
      <c r="AU1063" s="293"/>
      <c r="AV1063" s="293"/>
    </row>
    <row r="1064" spans="1:48" x14ac:dyDescent="0.2">
      <c r="A1064" s="286"/>
      <c r="B1064" s="317"/>
      <c r="C1064" s="293"/>
      <c r="D1064" s="293"/>
      <c r="E1064" s="293"/>
      <c r="F1064" s="293"/>
      <c r="G1064" s="293" t="str">
        <f t="shared" si="62"/>
        <v>____</v>
      </c>
      <c r="H1064" s="294"/>
      <c r="I1064" s="294"/>
      <c r="J1064" s="295"/>
      <c r="K1064" s="293"/>
      <c r="L1064" s="293"/>
      <c r="M1064" s="293"/>
      <c r="N1064" s="312">
        <f t="shared" si="63"/>
        <v>0</v>
      </c>
      <c r="O1064" s="312">
        <f t="shared" si="64"/>
        <v>0</v>
      </c>
      <c r="P1064" s="312"/>
      <c r="Q1064" s="312"/>
      <c r="R1064" s="312"/>
      <c r="S1064" s="296"/>
      <c r="T1064" s="296"/>
      <c r="U1064" s="296"/>
      <c r="V1064" s="296"/>
      <c r="W1064" s="290"/>
      <c r="X1064" s="290"/>
      <c r="Y1064" s="313"/>
      <c r="Z1064" s="313"/>
      <c r="AA1064" s="313"/>
      <c r="AB1064" s="313"/>
      <c r="AC1064" s="313"/>
      <c r="AD1064" s="293"/>
      <c r="AE1064" s="293"/>
      <c r="AF1064" s="293"/>
      <c r="AG1064" s="293"/>
      <c r="AH1064" s="293"/>
      <c r="AI1064" s="293"/>
      <c r="AJ1064" s="293"/>
      <c r="AK1064" s="293"/>
      <c r="AL1064" s="293"/>
      <c r="AM1064" s="293"/>
      <c r="AN1064" s="315"/>
      <c r="AO1064" s="315"/>
      <c r="AP1064" s="315"/>
      <c r="AQ1064" s="293"/>
      <c r="AR1064" s="293"/>
      <c r="AS1064" s="316"/>
      <c r="AT1064" s="316"/>
      <c r="AU1064" s="293"/>
      <c r="AV1064" s="293"/>
    </row>
    <row r="1065" spans="1:48" x14ac:dyDescent="0.2">
      <c r="A1065" s="286"/>
      <c r="B1065" s="317"/>
      <c r="C1065" s="293"/>
      <c r="D1065" s="293"/>
      <c r="E1065" s="293"/>
      <c r="F1065" s="293"/>
      <c r="G1065" s="293" t="str">
        <f t="shared" si="62"/>
        <v>____</v>
      </c>
      <c r="H1065" s="294"/>
      <c r="I1065" s="294"/>
      <c r="J1065" s="295"/>
      <c r="K1065" s="293"/>
      <c r="L1065" s="293"/>
      <c r="M1065" s="293"/>
      <c r="N1065" s="312">
        <f t="shared" si="63"/>
        <v>0</v>
      </c>
      <c r="O1065" s="312">
        <f t="shared" si="64"/>
        <v>0</v>
      </c>
      <c r="P1065" s="312"/>
      <c r="Q1065" s="312"/>
      <c r="R1065" s="312"/>
      <c r="S1065" s="296"/>
      <c r="T1065" s="296"/>
      <c r="U1065" s="296"/>
      <c r="V1065" s="296"/>
      <c r="W1065" s="290"/>
      <c r="X1065" s="290"/>
      <c r="Y1065" s="313"/>
      <c r="Z1065" s="313"/>
      <c r="AA1065" s="313"/>
      <c r="AB1065" s="313"/>
      <c r="AC1065" s="313"/>
      <c r="AD1065" s="293"/>
      <c r="AE1065" s="293"/>
      <c r="AF1065" s="293"/>
      <c r="AG1065" s="293"/>
      <c r="AH1065" s="293"/>
      <c r="AI1065" s="293"/>
      <c r="AJ1065" s="293"/>
      <c r="AK1065" s="293"/>
      <c r="AL1065" s="293"/>
      <c r="AM1065" s="293"/>
      <c r="AN1065" s="315"/>
      <c r="AO1065" s="315"/>
      <c r="AP1065" s="315"/>
      <c r="AQ1065" s="293"/>
      <c r="AR1065" s="293"/>
      <c r="AS1065" s="316"/>
      <c r="AT1065" s="316"/>
      <c r="AU1065" s="293"/>
      <c r="AV1065" s="293"/>
    </row>
    <row r="1066" spans="1:48" x14ac:dyDescent="0.2">
      <c r="A1066" s="286"/>
      <c r="B1066" s="317"/>
      <c r="C1066" s="293"/>
      <c r="D1066" s="293"/>
      <c r="E1066" s="293"/>
      <c r="F1066" s="293"/>
      <c r="G1066" s="293" t="str">
        <f t="shared" si="62"/>
        <v>____</v>
      </c>
      <c r="H1066" s="294"/>
      <c r="I1066" s="294"/>
      <c r="J1066" s="295"/>
      <c r="K1066" s="293"/>
      <c r="L1066" s="293"/>
      <c r="M1066" s="293"/>
      <c r="N1066" s="312">
        <f t="shared" si="63"/>
        <v>0</v>
      </c>
      <c r="O1066" s="312">
        <f t="shared" si="64"/>
        <v>0</v>
      </c>
      <c r="P1066" s="312"/>
      <c r="Q1066" s="312"/>
      <c r="R1066" s="312"/>
      <c r="S1066" s="296"/>
      <c r="T1066" s="296"/>
      <c r="U1066" s="296"/>
      <c r="V1066" s="296"/>
      <c r="W1066" s="290"/>
      <c r="X1066" s="290"/>
      <c r="Y1066" s="313"/>
      <c r="Z1066" s="313"/>
      <c r="AA1066" s="313"/>
      <c r="AB1066" s="313"/>
      <c r="AC1066" s="313"/>
      <c r="AD1066" s="293"/>
      <c r="AE1066" s="293"/>
      <c r="AF1066" s="293"/>
      <c r="AG1066" s="293"/>
      <c r="AH1066" s="293"/>
      <c r="AI1066" s="293"/>
      <c r="AJ1066" s="293"/>
      <c r="AK1066" s="293"/>
      <c r="AL1066" s="293"/>
      <c r="AM1066" s="293"/>
      <c r="AN1066" s="315"/>
      <c r="AO1066" s="315"/>
      <c r="AP1066" s="315"/>
      <c r="AQ1066" s="293"/>
      <c r="AR1066" s="293"/>
      <c r="AS1066" s="316"/>
      <c r="AT1066" s="316"/>
      <c r="AU1066" s="293"/>
      <c r="AV1066" s="293"/>
    </row>
    <row r="1067" spans="1:48" x14ac:dyDescent="0.2">
      <c r="A1067" s="286"/>
      <c r="B1067" s="317"/>
      <c r="C1067" s="293"/>
      <c r="D1067" s="293"/>
      <c r="E1067" s="293"/>
      <c r="F1067" s="293"/>
      <c r="G1067" s="293" t="str">
        <f t="shared" si="62"/>
        <v>____</v>
      </c>
      <c r="H1067" s="294"/>
      <c r="I1067" s="294"/>
      <c r="J1067" s="295"/>
      <c r="K1067" s="293"/>
      <c r="L1067" s="293"/>
      <c r="M1067" s="293"/>
      <c r="N1067" s="312">
        <f t="shared" si="63"/>
        <v>0</v>
      </c>
      <c r="O1067" s="312">
        <f t="shared" si="64"/>
        <v>0</v>
      </c>
      <c r="P1067" s="312"/>
      <c r="Q1067" s="312"/>
      <c r="R1067" s="312"/>
      <c r="S1067" s="296"/>
      <c r="T1067" s="296"/>
      <c r="U1067" s="296"/>
      <c r="V1067" s="296"/>
      <c r="W1067" s="290"/>
      <c r="X1067" s="290"/>
      <c r="Y1067" s="313"/>
      <c r="Z1067" s="313"/>
      <c r="AA1067" s="313"/>
      <c r="AB1067" s="313"/>
      <c r="AC1067" s="313"/>
      <c r="AD1067" s="293"/>
      <c r="AE1067" s="293"/>
      <c r="AF1067" s="293"/>
      <c r="AG1067" s="293"/>
      <c r="AH1067" s="293"/>
      <c r="AI1067" s="293"/>
      <c r="AJ1067" s="293"/>
      <c r="AK1067" s="293"/>
      <c r="AL1067" s="293"/>
      <c r="AM1067" s="293"/>
      <c r="AN1067" s="315"/>
      <c r="AO1067" s="315"/>
      <c r="AP1067" s="315"/>
      <c r="AQ1067" s="293"/>
      <c r="AR1067" s="293"/>
      <c r="AS1067" s="316"/>
      <c r="AT1067" s="316"/>
      <c r="AU1067" s="293"/>
      <c r="AV1067" s="293"/>
    </row>
    <row r="1068" spans="1:48" x14ac:dyDescent="0.2">
      <c r="A1068" s="286"/>
      <c r="B1068" s="317"/>
      <c r="C1068" s="293"/>
      <c r="D1068" s="293"/>
      <c r="E1068" s="293"/>
      <c r="F1068" s="293"/>
      <c r="G1068" s="293" t="str">
        <f t="shared" si="62"/>
        <v>____</v>
      </c>
      <c r="H1068" s="294"/>
      <c r="I1068" s="294"/>
      <c r="J1068" s="295"/>
      <c r="K1068" s="293"/>
      <c r="L1068" s="293"/>
      <c r="M1068" s="293"/>
      <c r="N1068" s="312">
        <f t="shared" si="63"/>
        <v>0</v>
      </c>
      <c r="O1068" s="312">
        <f t="shared" si="64"/>
        <v>0</v>
      </c>
      <c r="P1068" s="312"/>
      <c r="Q1068" s="312"/>
      <c r="R1068" s="312"/>
      <c r="S1068" s="296"/>
      <c r="T1068" s="296"/>
      <c r="U1068" s="296"/>
      <c r="V1068" s="296"/>
      <c r="W1068" s="290"/>
      <c r="X1068" s="290"/>
      <c r="Y1068" s="313"/>
      <c r="Z1068" s="313"/>
      <c r="AA1068" s="313"/>
      <c r="AB1068" s="313"/>
      <c r="AC1068" s="313"/>
      <c r="AD1068" s="293"/>
      <c r="AE1068" s="293"/>
      <c r="AF1068" s="293"/>
      <c r="AG1068" s="293"/>
      <c r="AH1068" s="293"/>
      <c r="AI1068" s="293"/>
      <c r="AJ1068" s="293"/>
      <c r="AK1068" s="293"/>
      <c r="AL1068" s="293"/>
      <c r="AM1068" s="293"/>
      <c r="AN1068" s="315"/>
      <c r="AO1068" s="315"/>
      <c r="AP1068" s="315"/>
      <c r="AQ1068" s="293"/>
      <c r="AR1068" s="293"/>
      <c r="AS1068" s="316"/>
      <c r="AT1068" s="316"/>
      <c r="AU1068" s="293"/>
      <c r="AV1068" s="293"/>
    </row>
    <row r="1069" spans="1:48" x14ac:dyDescent="0.2">
      <c r="A1069" s="286"/>
      <c r="B1069" s="317"/>
      <c r="C1069" s="293"/>
      <c r="D1069" s="293"/>
      <c r="E1069" s="293"/>
      <c r="F1069" s="293"/>
      <c r="G1069" s="293" t="str">
        <f t="shared" si="62"/>
        <v>____</v>
      </c>
      <c r="H1069" s="294"/>
      <c r="I1069" s="294"/>
      <c r="J1069" s="295"/>
      <c r="K1069" s="293"/>
      <c r="L1069" s="293"/>
      <c r="M1069" s="293"/>
      <c r="N1069" s="312">
        <f t="shared" si="63"/>
        <v>0</v>
      </c>
      <c r="O1069" s="312">
        <f t="shared" si="64"/>
        <v>0</v>
      </c>
      <c r="P1069" s="312"/>
      <c r="Q1069" s="312"/>
      <c r="R1069" s="312"/>
      <c r="S1069" s="296"/>
      <c r="T1069" s="296"/>
      <c r="U1069" s="296"/>
      <c r="V1069" s="296"/>
      <c r="W1069" s="290"/>
      <c r="X1069" s="290"/>
      <c r="Y1069" s="313"/>
      <c r="Z1069" s="313"/>
      <c r="AA1069" s="313"/>
      <c r="AB1069" s="313"/>
      <c r="AC1069" s="313"/>
      <c r="AD1069" s="293"/>
      <c r="AE1069" s="293"/>
      <c r="AF1069" s="293"/>
      <c r="AG1069" s="293"/>
      <c r="AH1069" s="293"/>
      <c r="AI1069" s="293"/>
      <c r="AJ1069" s="293"/>
      <c r="AK1069" s="293"/>
      <c r="AL1069" s="293"/>
      <c r="AM1069" s="293"/>
      <c r="AN1069" s="315"/>
      <c r="AO1069" s="315"/>
      <c r="AP1069" s="315"/>
      <c r="AQ1069" s="293"/>
      <c r="AR1069" s="293"/>
      <c r="AS1069" s="316"/>
      <c r="AT1069" s="316"/>
      <c r="AU1069" s="293"/>
      <c r="AV1069" s="293"/>
    </row>
    <row r="1070" spans="1:48" x14ac:dyDescent="0.2">
      <c r="A1070" s="286"/>
      <c r="B1070" s="317"/>
      <c r="C1070" s="293"/>
      <c r="D1070" s="293"/>
      <c r="E1070" s="293"/>
      <c r="F1070" s="293"/>
      <c r="G1070" s="293" t="str">
        <f t="shared" si="62"/>
        <v>____</v>
      </c>
      <c r="H1070" s="294"/>
      <c r="I1070" s="294"/>
      <c r="J1070" s="295"/>
      <c r="K1070" s="293"/>
      <c r="L1070" s="293"/>
      <c r="M1070" s="293"/>
      <c r="N1070" s="312">
        <f t="shared" si="63"/>
        <v>0</v>
      </c>
      <c r="O1070" s="312">
        <f t="shared" si="64"/>
        <v>0</v>
      </c>
      <c r="P1070" s="312"/>
      <c r="Q1070" s="312"/>
      <c r="R1070" s="312"/>
      <c r="S1070" s="296"/>
      <c r="T1070" s="296"/>
      <c r="U1070" s="296"/>
      <c r="V1070" s="296"/>
      <c r="W1070" s="290"/>
      <c r="X1070" s="290"/>
      <c r="Y1070" s="313"/>
      <c r="Z1070" s="313"/>
      <c r="AA1070" s="313"/>
      <c r="AB1070" s="313"/>
      <c r="AC1070" s="313"/>
      <c r="AD1070" s="293"/>
      <c r="AE1070" s="293"/>
      <c r="AF1070" s="293"/>
      <c r="AG1070" s="293"/>
      <c r="AH1070" s="293"/>
      <c r="AI1070" s="293"/>
      <c r="AJ1070" s="293"/>
      <c r="AK1070" s="293"/>
      <c r="AL1070" s="293"/>
      <c r="AM1070" s="293"/>
      <c r="AN1070" s="315"/>
      <c r="AO1070" s="315"/>
      <c r="AP1070" s="315"/>
      <c r="AQ1070" s="293"/>
      <c r="AR1070" s="293"/>
      <c r="AS1070" s="316"/>
      <c r="AT1070" s="316"/>
      <c r="AU1070" s="293"/>
      <c r="AV1070" s="293"/>
    </row>
    <row r="1071" spans="1:48" x14ac:dyDescent="0.2">
      <c r="A1071" s="286"/>
      <c r="B1071" s="317"/>
      <c r="C1071" s="293"/>
      <c r="D1071" s="293"/>
      <c r="E1071" s="293"/>
      <c r="F1071" s="293"/>
      <c r="G1071" s="293" t="str">
        <f t="shared" si="62"/>
        <v>____</v>
      </c>
      <c r="H1071" s="294"/>
      <c r="I1071" s="294"/>
      <c r="J1071" s="295"/>
      <c r="K1071" s="293"/>
      <c r="L1071" s="293"/>
      <c r="M1071" s="293"/>
      <c r="N1071" s="312">
        <f t="shared" si="63"/>
        <v>0</v>
      </c>
      <c r="O1071" s="312">
        <f t="shared" si="64"/>
        <v>0</v>
      </c>
      <c r="P1071" s="312"/>
      <c r="Q1071" s="312"/>
      <c r="R1071" s="312"/>
      <c r="S1071" s="296"/>
      <c r="T1071" s="296"/>
      <c r="U1071" s="296"/>
      <c r="V1071" s="296"/>
      <c r="W1071" s="290"/>
      <c r="X1071" s="290"/>
      <c r="Y1071" s="313"/>
      <c r="Z1071" s="313"/>
      <c r="AA1071" s="313"/>
      <c r="AB1071" s="313"/>
      <c r="AC1071" s="313"/>
      <c r="AD1071" s="293"/>
      <c r="AE1071" s="293"/>
      <c r="AF1071" s="293"/>
      <c r="AG1071" s="293"/>
      <c r="AH1071" s="293"/>
      <c r="AI1071" s="293"/>
      <c r="AJ1071" s="293"/>
      <c r="AK1071" s="293"/>
      <c r="AL1071" s="293"/>
      <c r="AM1071" s="293"/>
      <c r="AN1071" s="315"/>
      <c r="AO1071" s="315"/>
      <c r="AP1071" s="315"/>
      <c r="AQ1071" s="293"/>
      <c r="AR1071" s="293"/>
      <c r="AS1071" s="316"/>
      <c r="AT1071" s="316"/>
      <c r="AU1071" s="293"/>
      <c r="AV1071" s="293"/>
    </row>
    <row r="1072" spans="1:48" x14ac:dyDescent="0.2">
      <c r="A1072" s="286"/>
      <c r="B1072" s="317"/>
      <c r="C1072" s="293"/>
      <c r="D1072" s="293"/>
      <c r="E1072" s="293"/>
      <c r="F1072" s="293"/>
      <c r="G1072" s="293" t="str">
        <f t="shared" si="62"/>
        <v>____</v>
      </c>
      <c r="H1072" s="294"/>
      <c r="I1072" s="294"/>
      <c r="J1072" s="295"/>
      <c r="K1072" s="293"/>
      <c r="L1072" s="293"/>
      <c r="M1072" s="293"/>
      <c r="N1072" s="312">
        <f t="shared" si="63"/>
        <v>0</v>
      </c>
      <c r="O1072" s="312">
        <f t="shared" si="64"/>
        <v>0</v>
      </c>
      <c r="P1072" s="312"/>
      <c r="Q1072" s="312"/>
      <c r="R1072" s="312"/>
      <c r="S1072" s="296"/>
      <c r="T1072" s="296"/>
      <c r="U1072" s="296"/>
      <c r="V1072" s="296"/>
      <c r="W1072" s="290"/>
      <c r="X1072" s="290"/>
      <c r="Y1072" s="313"/>
      <c r="Z1072" s="313"/>
      <c r="AA1072" s="313"/>
      <c r="AB1072" s="313"/>
      <c r="AC1072" s="313"/>
      <c r="AD1072" s="293"/>
      <c r="AE1072" s="293"/>
      <c r="AF1072" s="293"/>
      <c r="AG1072" s="293"/>
      <c r="AH1072" s="293"/>
      <c r="AI1072" s="293"/>
      <c r="AJ1072" s="293"/>
      <c r="AK1072" s="293"/>
      <c r="AL1072" s="293"/>
      <c r="AM1072" s="293"/>
      <c r="AN1072" s="315"/>
      <c r="AO1072" s="315"/>
      <c r="AP1072" s="315"/>
      <c r="AQ1072" s="293"/>
      <c r="AR1072" s="293"/>
      <c r="AS1072" s="316"/>
      <c r="AT1072" s="316"/>
      <c r="AU1072" s="293"/>
      <c r="AV1072" s="293"/>
    </row>
    <row r="1073" spans="1:48" x14ac:dyDescent="0.2">
      <c r="A1073" s="286"/>
      <c r="B1073" s="317"/>
      <c r="C1073" s="293"/>
      <c r="D1073" s="293"/>
      <c r="E1073" s="293"/>
      <c r="F1073" s="293"/>
      <c r="G1073" s="293" t="str">
        <f t="shared" si="62"/>
        <v>____</v>
      </c>
      <c r="H1073" s="294"/>
      <c r="I1073" s="294"/>
      <c r="J1073" s="295"/>
      <c r="K1073" s="293"/>
      <c r="L1073" s="293"/>
      <c r="M1073" s="293"/>
      <c r="N1073" s="312">
        <f t="shared" si="63"/>
        <v>0</v>
      </c>
      <c r="O1073" s="312">
        <f t="shared" si="64"/>
        <v>0</v>
      </c>
      <c r="P1073" s="312"/>
      <c r="Q1073" s="312"/>
      <c r="R1073" s="312"/>
      <c r="S1073" s="296"/>
      <c r="T1073" s="296"/>
      <c r="U1073" s="296"/>
      <c r="V1073" s="296"/>
      <c r="W1073" s="290"/>
      <c r="X1073" s="290"/>
      <c r="Y1073" s="313"/>
      <c r="Z1073" s="313"/>
      <c r="AA1073" s="313"/>
      <c r="AB1073" s="313"/>
      <c r="AC1073" s="313"/>
      <c r="AD1073" s="293"/>
      <c r="AE1073" s="293"/>
      <c r="AF1073" s="293"/>
      <c r="AG1073" s="293"/>
      <c r="AH1073" s="293"/>
      <c r="AI1073" s="293"/>
      <c r="AJ1073" s="293"/>
      <c r="AK1073" s="293"/>
      <c r="AL1073" s="293"/>
      <c r="AM1073" s="293"/>
      <c r="AN1073" s="315"/>
      <c r="AO1073" s="315"/>
      <c r="AP1073" s="315"/>
      <c r="AQ1073" s="293"/>
      <c r="AR1073" s="293"/>
      <c r="AS1073" s="316"/>
      <c r="AT1073" s="316"/>
      <c r="AU1073" s="293"/>
      <c r="AV1073" s="293"/>
    </row>
    <row r="1074" spans="1:48" x14ac:dyDescent="0.2">
      <c r="A1074" s="286"/>
      <c r="B1074" s="317"/>
      <c r="C1074" s="293"/>
      <c r="D1074" s="293"/>
      <c r="E1074" s="293"/>
      <c r="F1074" s="293"/>
      <c r="G1074" s="293" t="str">
        <f t="shared" si="62"/>
        <v>____</v>
      </c>
      <c r="H1074" s="294"/>
      <c r="I1074" s="294"/>
      <c r="J1074" s="295"/>
      <c r="K1074" s="293"/>
      <c r="L1074" s="293"/>
      <c r="M1074" s="293"/>
      <c r="N1074" s="312">
        <f t="shared" si="63"/>
        <v>0</v>
      </c>
      <c r="O1074" s="312">
        <f t="shared" si="64"/>
        <v>0</v>
      </c>
      <c r="P1074" s="312"/>
      <c r="Q1074" s="312"/>
      <c r="R1074" s="312"/>
      <c r="S1074" s="296"/>
      <c r="T1074" s="296"/>
      <c r="U1074" s="296"/>
      <c r="V1074" s="296"/>
      <c r="W1074" s="290"/>
      <c r="X1074" s="290"/>
      <c r="Y1074" s="313"/>
      <c r="Z1074" s="313"/>
      <c r="AA1074" s="313"/>
      <c r="AB1074" s="313"/>
      <c r="AC1074" s="313"/>
      <c r="AD1074" s="293"/>
      <c r="AE1074" s="293"/>
      <c r="AF1074" s="293"/>
      <c r="AG1074" s="293"/>
      <c r="AH1074" s="293"/>
      <c r="AI1074" s="293"/>
      <c r="AJ1074" s="293"/>
      <c r="AK1074" s="293"/>
      <c r="AL1074" s="293"/>
      <c r="AM1074" s="293"/>
      <c r="AN1074" s="315"/>
      <c r="AO1074" s="315"/>
      <c r="AP1074" s="315"/>
      <c r="AQ1074" s="293"/>
      <c r="AR1074" s="293"/>
      <c r="AS1074" s="316"/>
      <c r="AT1074" s="316"/>
      <c r="AU1074" s="293"/>
      <c r="AV1074" s="293"/>
    </row>
    <row r="1075" spans="1:48" x14ac:dyDescent="0.2">
      <c r="A1075" s="286"/>
      <c r="B1075" s="317"/>
      <c r="C1075" s="293"/>
      <c r="D1075" s="293"/>
      <c r="E1075" s="293"/>
      <c r="F1075" s="293"/>
      <c r="G1075" s="293" t="str">
        <f t="shared" si="62"/>
        <v>____</v>
      </c>
      <c r="H1075" s="294"/>
      <c r="I1075" s="294"/>
      <c r="J1075" s="295"/>
      <c r="K1075" s="293"/>
      <c r="L1075" s="293"/>
      <c r="M1075" s="293"/>
      <c r="N1075" s="312">
        <f t="shared" si="63"/>
        <v>0</v>
      </c>
      <c r="O1075" s="312">
        <f t="shared" si="64"/>
        <v>0</v>
      </c>
      <c r="P1075" s="312"/>
      <c r="Q1075" s="312"/>
      <c r="R1075" s="312"/>
      <c r="S1075" s="296"/>
      <c r="T1075" s="296"/>
      <c r="U1075" s="296"/>
      <c r="V1075" s="296"/>
      <c r="W1075" s="290"/>
      <c r="X1075" s="290"/>
      <c r="Y1075" s="313"/>
      <c r="Z1075" s="313"/>
      <c r="AA1075" s="313"/>
      <c r="AB1075" s="313"/>
      <c r="AC1075" s="313"/>
      <c r="AD1075" s="293"/>
      <c r="AE1075" s="293"/>
      <c r="AF1075" s="293"/>
      <c r="AG1075" s="293"/>
      <c r="AH1075" s="293"/>
      <c r="AI1075" s="293"/>
      <c r="AJ1075" s="293"/>
      <c r="AK1075" s="293"/>
      <c r="AL1075" s="293"/>
      <c r="AM1075" s="293"/>
      <c r="AN1075" s="315"/>
      <c r="AO1075" s="315"/>
      <c r="AP1075" s="315"/>
      <c r="AQ1075" s="293"/>
      <c r="AR1075" s="293"/>
      <c r="AS1075" s="316"/>
      <c r="AT1075" s="316"/>
      <c r="AU1075" s="293"/>
      <c r="AV1075" s="293"/>
    </row>
    <row r="1076" spans="1:48" x14ac:dyDescent="0.2">
      <c r="A1076" s="286"/>
      <c r="B1076" s="317"/>
      <c r="C1076" s="293"/>
      <c r="D1076" s="293"/>
      <c r="E1076" s="293"/>
      <c r="F1076" s="293"/>
      <c r="G1076" s="293" t="str">
        <f t="shared" si="62"/>
        <v>____</v>
      </c>
      <c r="H1076" s="294"/>
      <c r="I1076" s="294"/>
      <c r="J1076" s="295"/>
      <c r="K1076" s="293"/>
      <c r="L1076" s="293"/>
      <c r="M1076" s="293"/>
      <c r="N1076" s="312">
        <f t="shared" si="63"/>
        <v>0</v>
      </c>
      <c r="O1076" s="312">
        <f t="shared" si="64"/>
        <v>0</v>
      </c>
      <c r="P1076" s="312"/>
      <c r="Q1076" s="312"/>
      <c r="R1076" s="312"/>
      <c r="S1076" s="296"/>
      <c r="T1076" s="296"/>
      <c r="U1076" s="296"/>
      <c r="V1076" s="296"/>
      <c r="W1076" s="290"/>
      <c r="X1076" s="290"/>
      <c r="Y1076" s="313"/>
      <c r="Z1076" s="313"/>
      <c r="AA1076" s="313"/>
      <c r="AB1076" s="313"/>
      <c r="AC1076" s="313"/>
      <c r="AD1076" s="293"/>
      <c r="AE1076" s="293"/>
      <c r="AF1076" s="293"/>
      <c r="AG1076" s="293"/>
      <c r="AH1076" s="293"/>
      <c r="AI1076" s="293"/>
      <c r="AJ1076" s="293"/>
      <c r="AK1076" s="293"/>
      <c r="AL1076" s="293"/>
      <c r="AM1076" s="293"/>
      <c r="AN1076" s="315"/>
      <c r="AO1076" s="315"/>
      <c r="AP1076" s="315"/>
      <c r="AQ1076" s="293"/>
      <c r="AR1076" s="293"/>
      <c r="AS1076" s="316"/>
      <c r="AT1076" s="316"/>
      <c r="AU1076" s="293"/>
      <c r="AV1076" s="293"/>
    </row>
    <row r="1077" spans="1:48" x14ac:dyDescent="0.2">
      <c r="A1077" s="286"/>
      <c r="B1077" s="317"/>
      <c r="C1077" s="293"/>
      <c r="D1077" s="293"/>
      <c r="E1077" s="293"/>
      <c r="F1077" s="293"/>
      <c r="G1077" s="293" t="str">
        <f t="shared" si="62"/>
        <v>____</v>
      </c>
      <c r="H1077" s="294"/>
      <c r="I1077" s="294"/>
      <c r="J1077" s="295"/>
      <c r="K1077" s="293"/>
      <c r="L1077" s="293"/>
      <c r="M1077" s="293"/>
      <c r="N1077" s="312">
        <f t="shared" si="63"/>
        <v>0</v>
      </c>
      <c r="O1077" s="312">
        <f t="shared" si="64"/>
        <v>0</v>
      </c>
      <c r="P1077" s="312"/>
      <c r="Q1077" s="312"/>
      <c r="R1077" s="312"/>
      <c r="S1077" s="296"/>
      <c r="T1077" s="296"/>
      <c r="U1077" s="296"/>
      <c r="V1077" s="296"/>
      <c r="W1077" s="290"/>
      <c r="X1077" s="290"/>
      <c r="Y1077" s="313"/>
      <c r="Z1077" s="313"/>
      <c r="AA1077" s="313"/>
      <c r="AB1077" s="313"/>
      <c r="AC1077" s="313"/>
      <c r="AD1077" s="293"/>
      <c r="AE1077" s="293"/>
      <c r="AF1077" s="293"/>
      <c r="AG1077" s="293"/>
      <c r="AH1077" s="293"/>
      <c r="AI1077" s="293"/>
      <c r="AJ1077" s="293"/>
      <c r="AK1077" s="293"/>
      <c r="AL1077" s="293"/>
      <c r="AM1077" s="293"/>
      <c r="AN1077" s="315"/>
      <c r="AO1077" s="315"/>
      <c r="AP1077" s="315"/>
      <c r="AQ1077" s="293"/>
      <c r="AR1077" s="293"/>
      <c r="AS1077" s="316"/>
      <c r="AT1077" s="316"/>
      <c r="AU1077" s="293"/>
      <c r="AV1077" s="293"/>
    </row>
    <row r="1078" spans="1:48" x14ac:dyDescent="0.2">
      <c r="A1078" s="286"/>
      <c r="B1078" s="317"/>
      <c r="C1078" s="293"/>
      <c r="D1078" s="293"/>
      <c r="E1078" s="293"/>
      <c r="F1078" s="293"/>
      <c r="G1078" s="293" t="str">
        <f t="shared" si="62"/>
        <v>____</v>
      </c>
      <c r="H1078" s="294"/>
      <c r="I1078" s="294"/>
      <c r="J1078" s="295"/>
      <c r="K1078" s="293"/>
      <c r="L1078" s="293"/>
      <c r="M1078" s="293"/>
      <c r="N1078" s="312">
        <f t="shared" si="63"/>
        <v>0</v>
      </c>
      <c r="O1078" s="312">
        <f t="shared" si="64"/>
        <v>0</v>
      </c>
      <c r="P1078" s="312"/>
      <c r="Q1078" s="312"/>
      <c r="R1078" s="312"/>
      <c r="S1078" s="296"/>
      <c r="T1078" s="296"/>
      <c r="U1078" s="296"/>
      <c r="V1078" s="296"/>
      <c r="W1078" s="290"/>
      <c r="X1078" s="290"/>
      <c r="Y1078" s="313"/>
      <c r="Z1078" s="313"/>
      <c r="AA1078" s="313"/>
      <c r="AB1078" s="313"/>
      <c r="AC1078" s="313"/>
      <c r="AD1078" s="293"/>
      <c r="AE1078" s="293"/>
      <c r="AF1078" s="293"/>
      <c r="AG1078" s="293"/>
      <c r="AH1078" s="293"/>
      <c r="AI1078" s="293"/>
      <c r="AJ1078" s="293"/>
      <c r="AK1078" s="293"/>
      <c r="AL1078" s="293"/>
      <c r="AM1078" s="293"/>
      <c r="AN1078" s="315"/>
      <c r="AO1078" s="315"/>
      <c r="AP1078" s="315"/>
      <c r="AQ1078" s="293"/>
      <c r="AR1078" s="293"/>
      <c r="AS1078" s="316"/>
      <c r="AT1078" s="316"/>
      <c r="AU1078" s="293"/>
      <c r="AV1078" s="293"/>
    </row>
    <row r="1079" spans="1:48" x14ac:dyDescent="0.2">
      <c r="A1079" s="286"/>
      <c r="B1079" s="317"/>
      <c r="C1079" s="293"/>
      <c r="D1079" s="293"/>
      <c r="E1079" s="293"/>
      <c r="F1079" s="293"/>
      <c r="G1079" s="293" t="str">
        <f t="shared" si="62"/>
        <v>____</v>
      </c>
      <c r="H1079" s="294"/>
      <c r="I1079" s="294"/>
      <c r="J1079" s="295"/>
      <c r="K1079" s="293"/>
      <c r="L1079" s="293"/>
      <c r="M1079" s="293"/>
      <c r="N1079" s="312">
        <f t="shared" si="63"/>
        <v>0</v>
      </c>
      <c r="O1079" s="312">
        <f t="shared" si="64"/>
        <v>0</v>
      </c>
      <c r="P1079" s="312"/>
      <c r="Q1079" s="312"/>
      <c r="R1079" s="312"/>
      <c r="S1079" s="296"/>
      <c r="T1079" s="296"/>
      <c r="U1079" s="296"/>
      <c r="V1079" s="296"/>
      <c r="W1079" s="290"/>
      <c r="X1079" s="290"/>
      <c r="Y1079" s="313"/>
      <c r="Z1079" s="313"/>
      <c r="AA1079" s="313"/>
      <c r="AB1079" s="313"/>
      <c r="AC1079" s="313"/>
      <c r="AD1079" s="293"/>
      <c r="AE1079" s="293"/>
      <c r="AF1079" s="293"/>
      <c r="AG1079" s="293"/>
      <c r="AH1079" s="293"/>
      <c r="AI1079" s="293"/>
      <c r="AJ1079" s="293"/>
      <c r="AK1079" s="293"/>
      <c r="AL1079" s="293"/>
      <c r="AM1079" s="293"/>
      <c r="AN1079" s="315"/>
      <c r="AO1079" s="315"/>
      <c r="AP1079" s="315"/>
      <c r="AQ1079" s="293"/>
      <c r="AR1079" s="293"/>
      <c r="AS1079" s="316"/>
      <c r="AT1079" s="316"/>
      <c r="AU1079" s="293"/>
      <c r="AV1079" s="293"/>
    </row>
    <row r="1080" spans="1:48" x14ac:dyDescent="0.2">
      <c r="A1080" s="286"/>
      <c r="B1080" s="317"/>
      <c r="C1080" s="293"/>
      <c r="D1080" s="293"/>
      <c r="E1080" s="293"/>
      <c r="F1080" s="293"/>
      <c r="G1080" s="293" t="str">
        <f t="shared" si="62"/>
        <v>____</v>
      </c>
      <c r="H1080" s="294"/>
      <c r="I1080" s="294"/>
      <c r="J1080" s="295"/>
      <c r="K1080" s="293"/>
      <c r="L1080" s="293"/>
      <c r="M1080" s="293"/>
      <c r="N1080" s="312">
        <f t="shared" si="63"/>
        <v>0</v>
      </c>
      <c r="O1080" s="312">
        <f t="shared" si="64"/>
        <v>0</v>
      </c>
      <c r="P1080" s="312"/>
      <c r="Q1080" s="312"/>
      <c r="R1080" s="312"/>
      <c r="S1080" s="296"/>
      <c r="T1080" s="296"/>
      <c r="U1080" s="296"/>
      <c r="V1080" s="296"/>
      <c r="W1080" s="290"/>
      <c r="X1080" s="290"/>
      <c r="Y1080" s="313"/>
      <c r="Z1080" s="313"/>
      <c r="AA1080" s="313"/>
      <c r="AB1080" s="313"/>
      <c r="AC1080" s="313"/>
      <c r="AD1080" s="293"/>
      <c r="AE1080" s="293"/>
      <c r="AF1080" s="293"/>
      <c r="AG1080" s="293"/>
      <c r="AH1080" s="293"/>
      <c r="AI1080" s="293"/>
      <c r="AJ1080" s="293"/>
      <c r="AK1080" s="293"/>
      <c r="AL1080" s="293"/>
      <c r="AM1080" s="293"/>
      <c r="AN1080" s="315"/>
      <c r="AO1080" s="315"/>
      <c r="AP1080" s="315"/>
      <c r="AQ1080" s="293"/>
      <c r="AR1080" s="293"/>
      <c r="AS1080" s="316"/>
      <c r="AT1080" s="316"/>
      <c r="AU1080" s="293"/>
      <c r="AV1080" s="293"/>
    </row>
    <row r="1081" spans="1:48" x14ac:dyDescent="0.2">
      <c r="A1081" s="286"/>
      <c r="B1081" s="317"/>
      <c r="C1081" s="293"/>
      <c r="D1081" s="293"/>
      <c r="E1081" s="293"/>
      <c r="F1081" s="293"/>
      <c r="G1081" s="293" t="str">
        <f t="shared" si="62"/>
        <v>____</v>
      </c>
      <c r="H1081" s="294"/>
      <c r="I1081" s="294"/>
      <c r="J1081" s="295"/>
      <c r="K1081" s="293"/>
      <c r="L1081" s="293"/>
      <c r="M1081" s="293"/>
      <c r="N1081" s="312">
        <f t="shared" si="63"/>
        <v>0</v>
      </c>
      <c r="O1081" s="312">
        <f t="shared" si="64"/>
        <v>0</v>
      </c>
      <c r="P1081" s="312"/>
      <c r="Q1081" s="312"/>
      <c r="R1081" s="312"/>
      <c r="S1081" s="296"/>
      <c r="T1081" s="296"/>
      <c r="U1081" s="296"/>
      <c r="V1081" s="296"/>
      <c r="W1081" s="290"/>
      <c r="X1081" s="290"/>
      <c r="Y1081" s="313"/>
      <c r="Z1081" s="313"/>
      <c r="AA1081" s="313"/>
      <c r="AB1081" s="313"/>
      <c r="AC1081" s="313"/>
      <c r="AD1081" s="293"/>
      <c r="AE1081" s="293"/>
      <c r="AF1081" s="293"/>
      <c r="AG1081" s="293"/>
      <c r="AH1081" s="293"/>
      <c r="AI1081" s="293"/>
      <c r="AJ1081" s="293"/>
      <c r="AK1081" s="293"/>
      <c r="AL1081" s="293"/>
      <c r="AM1081" s="293"/>
      <c r="AN1081" s="315"/>
      <c r="AO1081" s="315"/>
      <c r="AP1081" s="315"/>
      <c r="AQ1081" s="293"/>
      <c r="AR1081" s="293"/>
      <c r="AS1081" s="316"/>
      <c r="AT1081" s="316"/>
      <c r="AU1081" s="293"/>
      <c r="AV1081" s="293"/>
    </row>
    <row r="1082" spans="1:48" x14ac:dyDescent="0.2">
      <c r="A1082" s="286"/>
      <c r="B1082" s="317"/>
      <c r="C1082" s="293"/>
      <c r="D1082" s="293"/>
      <c r="E1082" s="293"/>
      <c r="F1082" s="293"/>
      <c r="G1082" s="293" t="str">
        <f t="shared" si="62"/>
        <v>____</v>
      </c>
      <c r="H1082" s="294"/>
      <c r="I1082" s="294"/>
      <c r="J1082" s="295"/>
      <c r="K1082" s="293"/>
      <c r="L1082" s="293"/>
      <c r="M1082" s="293"/>
      <c r="N1082" s="312">
        <f t="shared" si="63"/>
        <v>0</v>
      </c>
      <c r="O1082" s="312">
        <f t="shared" si="64"/>
        <v>0</v>
      </c>
      <c r="P1082" s="312"/>
      <c r="Q1082" s="312"/>
      <c r="R1082" s="312"/>
      <c r="S1082" s="296"/>
      <c r="T1082" s="296"/>
      <c r="U1082" s="296"/>
      <c r="V1082" s="296"/>
      <c r="W1082" s="290"/>
      <c r="X1082" s="290"/>
      <c r="Y1082" s="313"/>
      <c r="Z1082" s="313"/>
      <c r="AA1082" s="313"/>
      <c r="AB1082" s="313"/>
      <c r="AC1082" s="313"/>
      <c r="AD1082" s="293"/>
      <c r="AE1082" s="293"/>
      <c r="AF1082" s="293"/>
      <c r="AG1082" s="293"/>
      <c r="AH1082" s="293"/>
      <c r="AI1082" s="293"/>
      <c r="AJ1082" s="293"/>
      <c r="AK1082" s="293"/>
      <c r="AL1082" s="293"/>
      <c r="AM1082" s="293"/>
      <c r="AN1082" s="315"/>
      <c r="AO1082" s="315"/>
      <c r="AP1082" s="315"/>
      <c r="AQ1082" s="293"/>
      <c r="AR1082" s="293"/>
      <c r="AS1082" s="316"/>
      <c r="AT1082" s="316"/>
      <c r="AU1082" s="293"/>
      <c r="AV1082" s="293"/>
    </row>
    <row r="1083" spans="1:48" x14ac:dyDescent="0.2">
      <c r="A1083" s="286"/>
      <c r="B1083" s="317"/>
      <c r="C1083" s="293"/>
      <c r="D1083" s="293"/>
      <c r="E1083" s="293"/>
      <c r="F1083" s="293"/>
      <c r="G1083" s="293" t="str">
        <f t="shared" si="62"/>
        <v>____</v>
      </c>
      <c r="H1083" s="294"/>
      <c r="I1083" s="294"/>
      <c r="J1083" s="295"/>
      <c r="K1083" s="293"/>
      <c r="L1083" s="293"/>
      <c r="M1083" s="293"/>
      <c r="N1083" s="312">
        <f t="shared" si="63"/>
        <v>0</v>
      </c>
      <c r="O1083" s="312">
        <f t="shared" si="64"/>
        <v>0</v>
      </c>
      <c r="P1083" s="312"/>
      <c r="Q1083" s="312"/>
      <c r="R1083" s="312"/>
      <c r="S1083" s="296"/>
      <c r="T1083" s="296"/>
      <c r="U1083" s="296"/>
      <c r="V1083" s="296"/>
      <c r="W1083" s="290"/>
      <c r="X1083" s="290"/>
      <c r="Y1083" s="313"/>
      <c r="Z1083" s="313"/>
      <c r="AA1083" s="313"/>
      <c r="AB1083" s="313"/>
      <c r="AC1083" s="313"/>
      <c r="AD1083" s="293"/>
      <c r="AE1083" s="293"/>
      <c r="AF1083" s="293"/>
      <c r="AG1083" s="293"/>
      <c r="AH1083" s="293"/>
      <c r="AI1083" s="293"/>
      <c r="AJ1083" s="293"/>
      <c r="AK1083" s="293"/>
      <c r="AL1083" s="293"/>
      <c r="AM1083" s="293"/>
      <c r="AN1083" s="315"/>
      <c r="AO1083" s="315"/>
      <c r="AP1083" s="315"/>
      <c r="AQ1083" s="293"/>
      <c r="AR1083" s="293"/>
      <c r="AS1083" s="316"/>
      <c r="AT1083" s="316"/>
      <c r="AU1083" s="293"/>
      <c r="AV1083" s="293"/>
    </row>
    <row r="1084" spans="1:48" x14ac:dyDescent="0.2">
      <c r="A1084" s="286"/>
      <c r="B1084" s="317"/>
      <c r="C1084" s="293"/>
      <c r="D1084" s="293"/>
      <c r="E1084" s="293"/>
      <c r="F1084" s="293"/>
      <c r="G1084" s="293" t="str">
        <f t="shared" si="62"/>
        <v>____</v>
      </c>
      <c r="H1084" s="294"/>
      <c r="I1084" s="294"/>
      <c r="J1084" s="295"/>
      <c r="K1084" s="293"/>
      <c r="L1084" s="293"/>
      <c r="M1084" s="293"/>
      <c r="N1084" s="312">
        <f t="shared" si="63"/>
        <v>0</v>
      </c>
      <c r="O1084" s="312">
        <f t="shared" si="64"/>
        <v>0</v>
      </c>
      <c r="P1084" s="312"/>
      <c r="Q1084" s="312"/>
      <c r="R1084" s="312"/>
      <c r="S1084" s="296"/>
      <c r="T1084" s="296"/>
      <c r="U1084" s="296"/>
      <c r="V1084" s="296"/>
      <c r="W1084" s="290"/>
      <c r="X1084" s="290"/>
      <c r="Y1084" s="313"/>
      <c r="Z1084" s="313"/>
      <c r="AA1084" s="313"/>
      <c r="AB1084" s="313"/>
      <c r="AC1084" s="313"/>
      <c r="AD1084" s="293"/>
      <c r="AE1084" s="293"/>
      <c r="AF1084" s="293"/>
      <c r="AG1084" s="293"/>
      <c r="AH1084" s="293"/>
      <c r="AI1084" s="293"/>
      <c r="AJ1084" s="293"/>
      <c r="AK1084" s="293"/>
      <c r="AL1084" s="293"/>
      <c r="AM1084" s="293"/>
      <c r="AN1084" s="315"/>
      <c r="AO1084" s="315"/>
      <c r="AP1084" s="315"/>
      <c r="AQ1084" s="293"/>
      <c r="AR1084" s="293"/>
      <c r="AS1084" s="316"/>
      <c r="AT1084" s="316"/>
      <c r="AU1084" s="293"/>
      <c r="AV1084" s="293"/>
    </row>
    <row r="1085" spans="1:48" x14ac:dyDescent="0.2">
      <c r="A1085" s="286"/>
      <c r="B1085" s="317"/>
      <c r="C1085" s="293"/>
      <c r="D1085" s="293"/>
      <c r="E1085" s="293"/>
      <c r="F1085" s="293"/>
      <c r="G1085" s="293" t="str">
        <f t="shared" si="62"/>
        <v>____</v>
      </c>
      <c r="H1085" s="294"/>
      <c r="I1085" s="294"/>
      <c r="J1085" s="295"/>
      <c r="K1085" s="293"/>
      <c r="L1085" s="293"/>
      <c r="M1085" s="293"/>
      <c r="N1085" s="312">
        <f t="shared" si="63"/>
        <v>0</v>
      </c>
      <c r="O1085" s="312">
        <f t="shared" si="64"/>
        <v>0</v>
      </c>
      <c r="P1085" s="312"/>
      <c r="Q1085" s="312"/>
      <c r="R1085" s="312"/>
      <c r="S1085" s="296"/>
      <c r="T1085" s="296"/>
      <c r="U1085" s="296"/>
      <c r="V1085" s="296"/>
      <c r="W1085" s="290"/>
      <c r="X1085" s="290"/>
      <c r="Y1085" s="313"/>
      <c r="Z1085" s="313"/>
      <c r="AA1085" s="313"/>
      <c r="AB1085" s="313"/>
      <c r="AC1085" s="313"/>
      <c r="AD1085" s="293"/>
      <c r="AE1085" s="293"/>
      <c r="AF1085" s="293"/>
      <c r="AG1085" s="293"/>
      <c r="AH1085" s="293"/>
      <c r="AI1085" s="293"/>
      <c r="AJ1085" s="293"/>
      <c r="AK1085" s="293"/>
      <c r="AL1085" s="293"/>
      <c r="AM1085" s="293"/>
      <c r="AN1085" s="315"/>
      <c r="AO1085" s="315"/>
      <c r="AP1085" s="315"/>
      <c r="AQ1085" s="293"/>
      <c r="AR1085" s="293"/>
      <c r="AS1085" s="316"/>
      <c r="AT1085" s="316"/>
      <c r="AU1085" s="293"/>
      <c r="AV1085" s="293"/>
    </row>
    <row r="1086" spans="1:48" x14ac:dyDescent="0.2">
      <c r="A1086" s="286"/>
      <c r="B1086" s="317"/>
      <c r="C1086" s="293"/>
      <c r="D1086" s="293"/>
      <c r="E1086" s="293"/>
      <c r="F1086" s="293"/>
      <c r="G1086" s="293" t="str">
        <f t="shared" si="62"/>
        <v>____</v>
      </c>
      <c r="H1086" s="294"/>
      <c r="I1086" s="294"/>
      <c r="J1086" s="295"/>
      <c r="K1086" s="293"/>
      <c r="L1086" s="293"/>
      <c r="M1086" s="293"/>
      <c r="N1086" s="312">
        <f t="shared" si="63"/>
        <v>0</v>
      </c>
      <c r="O1086" s="312">
        <f t="shared" si="64"/>
        <v>0</v>
      </c>
      <c r="P1086" s="312"/>
      <c r="Q1086" s="312"/>
      <c r="R1086" s="312"/>
      <c r="S1086" s="296"/>
      <c r="T1086" s="296"/>
      <c r="U1086" s="296"/>
      <c r="V1086" s="296"/>
      <c r="W1086" s="290"/>
      <c r="X1086" s="290"/>
      <c r="Y1086" s="313"/>
      <c r="Z1086" s="313"/>
      <c r="AA1086" s="313"/>
      <c r="AB1086" s="313"/>
      <c r="AC1086" s="313"/>
      <c r="AD1086" s="293"/>
      <c r="AE1086" s="293"/>
      <c r="AF1086" s="293"/>
      <c r="AG1086" s="293"/>
      <c r="AH1086" s="293"/>
      <c r="AI1086" s="293"/>
      <c r="AJ1086" s="293"/>
      <c r="AK1086" s="293"/>
      <c r="AL1086" s="293"/>
      <c r="AM1086" s="293"/>
      <c r="AN1086" s="315"/>
      <c r="AO1086" s="315"/>
      <c r="AP1086" s="315"/>
      <c r="AQ1086" s="293"/>
      <c r="AR1086" s="293"/>
      <c r="AS1086" s="316"/>
      <c r="AT1086" s="316"/>
      <c r="AU1086" s="293"/>
      <c r="AV1086" s="293"/>
    </row>
    <row r="1087" spans="1:48" x14ac:dyDescent="0.2">
      <c r="A1087" s="286"/>
      <c r="B1087" s="317"/>
      <c r="C1087" s="293"/>
      <c r="D1087" s="293"/>
      <c r="E1087" s="293"/>
      <c r="F1087" s="293"/>
      <c r="G1087" s="293" t="str">
        <f t="shared" si="62"/>
        <v>____</v>
      </c>
      <c r="H1087" s="294"/>
      <c r="I1087" s="294"/>
      <c r="J1087" s="295"/>
      <c r="K1087" s="293"/>
      <c r="L1087" s="293"/>
      <c r="M1087" s="293"/>
      <c r="N1087" s="312">
        <f t="shared" si="63"/>
        <v>0</v>
      </c>
      <c r="O1087" s="312">
        <f t="shared" si="64"/>
        <v>0</v>
      </c>
      <c r="P1087" s="312"/>
      <c r="Q1087" s="312"/>
      <c r="R1087" s="312"/>
      <c r="S1087" s="296"/>
      <c r="T1087" s="296"/>
      <c r="U1087" s="296"/>
      <c r="V1087" s="296"/>
      <c r="W1087" s="290"/>
      <c r="X1087" s="290"/>
      <c r="Y1087" s="313"/>
      <c r="Z1087" s="313"/>
      <c r="AA1087" s="313"/>
      <c r="AB1087" s="313"/>
      <c r="AC1087" s="313"/>
      <c r="AD1087" s="293"/>
      <c r="AE1087" s="293"/>
      <c r="AF1087" s="293"/>
      <c r="AG1087" s="293"/>
      <c r="AH1087" s="293"/>
      <c r="AI1087" s="293"/>
      <c r="AJ1087" s="293"/>
      <c r="AK1087" s="293"/>
      <c r="AL1087" s="293"/>
      <c r="AM1087" s="293"/>
      <c r="AN1087" s="315"/>
      <c r="AO1087" s="315"/>
      <c r="AP1087" s="315"/>
      <c r="AQ1087" s="293"/>
      <c r="AR1087" s="293"/>
      <c r="AS1087" s="316"/>
      <c r="AT1087" s="316"/>
      <c r="AU1087" s="293"/>
      <c r="AV1087" s="293"/>
    </row>
    <row r="1088" spans="1:48" x14ac:dyDescent="0.2">
      <c r="A1088" s="286"/>
      <c r="B1088" s="317"/>
      <c r="C1088" s="293"/>
      <c r="D1088" s="293"/>
      <c r="E1088" s="293"/>
      <c r="F1088" s="293"/>
      <c r="G1088" s="293" t="str">
        <f t="shared" si="62"/>
        <v>____</v>
      </c>
      <c r="H1088" s="294"/>
      <c r="I1088" s="294"/>
      <c r="J1088" s="295"/>
      <c r="K1088" s="293"/>
      <c r="L1088" s="293"/>
      <c r="M1088" s="293"/>
      <c r="N1088" s="312">
        <f t="shared" si="63"/>
        <v>0</v>
      </c>
      <c r="O1088" s="312">
        <f t="shared" si="64"/>
        <v>0</v>
      </c>
      <c r="P1088" s="312"/>
      <c r="Q1088" s="312"/>
      <c r="R1088" s="312"/>
      <c r="S1088" s="296"/>
      <c r="T1088" s="296"/>
      <c r="U1088" s="296"/>
      <c r="V1088" s="296"/>
      <c r="W1088" s="290"/>
      <c r="X1088" s="290"/>
      <c r="Y1088" s="313"/>
      <c r="Z1088" s="313"/>
      <c r="AA1088" s="313"/>
      <c r="AB1088" s="313"/>
      <c r="AC1088" s="313"/>
      <c r="AD1088" s="293"/>
      <c r="AE1088" s="293"/>
      <c r="AF1088" s="293"/>
      <c r="AG1088" s="293"/>
      <c r="AH1088" s="293"/>
      <c r="AI1088" s="293"/>
      <c r="AJ1088" s="293"/>
      <c r="AK1088" s="293"/>
      <c r="AL1088" s="293"/>
      <c r="AM1088" s="293"/>
      <c r="AN1088" s="315"/>
      <c r="AO1088" s="315"/>
      <c r="AP1088" s="315"/>
      <c r="AQ1088" s="293"/>
      <c r="AR1088" s="293"/>
      <c r="AS1088" s="316"/>
      <c r="AT1088" s="316"/>
      <c r="AU1088" s="293"/>
      <c r="AV1088" s="293"/>
    </row>
    <row r="1089" spans="1:48" x14ac:dyDescent="0.2">
      <c r="A1089" s="286"/>
      <c r="B1089" s="317"/>
      <c r="C1089" s="293"/>
      <c r="D1089" s="293"/>
      <c r="E1089" s="293"/>
      <c r="F1089" s="293"/>
      <c r="G1089" s="293" t="str">
        <f t="shared" si="62"/>
        <v>____</v>
      </c>
      <c r="H1089" s="294"/>
      <c r="I1089" s="294"/>
      <c r="J1089" s="295"/>
      <c r="K1089" s="293"/>
      <c r="L1089" s="293"/>
      <c r="M1089" s="293"/>
      <c r="N1089" s="312">
        <f t="shared" si="63"/>
        <v>0</v>
      </c>
      <c r="O1089" s="312">
        <f t="shared" si="64"/>
        <v>0</v>
      </c>
      <c r="P1089" s="312"/>
      <c r="Q1089" s="312"/>
      <c r="R1089" s="312"/>
      <c r="S1089" s="296"/>
      <c r="T1089" s="296"/>
      <c r="U1089" s="296"/>
      <c r="V1089" s="296"/>
      <c r="W1089" s="290"/>
      <c r="X1089" s="290"/>
      <c r="Y1089" s="313"/>
      <c r="Z1089" s="313"/>
      <c r="AA1089" s="313"/>
      <c r="AB1089" s="313"/>
      <c r="AC1089" s="313"/>
      <c r="AD1089" s="293"/>
      <c r="AE1089" s="293"/>
      <c r="AF1089" s="293"/>
      <c r="AG1089" s="293"/>
      <c r="AH1089" s="293"/>
      <c r="AI1089" s="293"/>
      <c r="AJ1089" s="293"/>
      <c r="AK1089" s="293"/>
      <c r="AL1089" s="293"/>
      <c r="AM1089" s="293"/>
      <c r="AN1089" s="315"/>
      <c r="AO1089" s="315"/>
      <c r="AP1089" s="315"/>
      <c r="AQ1089" s="293"/>
      <c r="AR1089" s="293"/>
      <c r="AS1089" s="316"/>
      <c r="AT1089" s="316"/>
      <c r="AU1089" s="293"/>
      <c r="AV1089" s="293"/>
    </row>
    <row r="1090" spans="1:48" x14ac:dyDescent="0.2">
      <c r="A1090" s="286"/>
      <c r="B1090" s="317"/>
      <c r="C1090" s="293"/>
      <c r="D1090" s="293"/>
      <c r="E1090" s="293"/>
      <c r="F1090" s="293"/>
      <c r="G1090" s="293" t="str">
        <f t="shared" si="62"/>
        <v>____</v>
      </c>
      <c r="H1090" s="294"/>
      <c r="I1090" s="294"/>
      <c r="J1090" s="295"/>
      <c r="K1090" s="293"/>
      <c r="L1090" s="293"/>
      <c r="M1090" s="293"/>
      <c r="N1090" s="312">
        <f t="shared" si="63"/>
        <v>0</v>
      </c>
      <c r="O1090" s="312">
        <f t="shared" si="64"/>
        <v>0</v>
      </c>
      <c r="P1090" s="312"/>
      <c r="Q1090" s="312"/>
      <c r="R1090" s="312"/>
      <c r="S1090" s="296"/>
      <c r="T1090" s="296"/>
      <c r="U1090" s="296"/>
      <c r="V1090" s="296"/>
      <c r="W1090" s="290"/>
      <c r="X1090" s="290"/>
      <c r="Y1090" s="313"/>
      <c r="Z1090" s="313"/>
      <c r="AA1090" s="313"/>
      <c r="AB1090" s="313"/>
      <c r="AC1090" s="313"/>
      <c r="AD1090" s="293"/>
      <c r="AE1090" s="293"/>
      <c r="AF1090" s="293"/>
      <c r="AG1090" s="293"/>
      <c r="AH1090" s="293"/>
      <c r="AI1090" s="293"/>
      <c r="AJ1090" s="293"/>
      <c r="AK1090" s="293"/>
      <c r="AL1090" s="293"/>
      <c r="AM1090" s="293"/>
      <c r="AN1090" s="315"/>
      <c r="AO1090" s="315"/>
      <c r="AP1090" s="315"/>
      <c r="AQ1090" s="293"/>
      <c r="AR1090" s="293"/>
      <c r="AS1090" s="316"/>
      <c r="AT1090" s="316"/>
      <c r="AU1090" s="293"/>
      <c r="AV1090" s="293"/>
    </row>
    <row r="1091" spans="1:48" x14ac:dyDescent="0.2">
      <c r="A1091" s="286"/>
      <c r="B1091" s="317"/>
      <c r="C1091" s="293"/>
      <c r="D1091" s="293"/>
      <c r="E1091" s="293"/>
      <c r="F1091" s="293"/>
      <c r="G1091" s="293" t="str">
        <f t="shared" si="62"/>
        <v>____</v>
      </c>
      <c r="H1091" s="294"/>
      <c r="I1091" s="294"/>
      <c r="J1091" s="295"/>
      <c r="K1091" s="293"/>
      <c r="L1091" s="293"/>
      <c r="M1091" s="293"/>
      <c r="N1091" s="312">
        <f t="shared" si="63"/>
        <v>0</v>
      </c>
      <c r="O1091" s="312">
        <f t="shared" si="64"/>
        <v>0</v>
      </c>
      <c r="P1091" s="312"/>
      <c r="Q1091" s="312"/>
      <c r="R1091" s="312"/>
      <c r="S1091" s="296"/>
      <c r="T1091" s="296"/>
      <c r="U1091" s="296"/>
      <c r="V1091" s="296"/>
      <c r="W1091" s="290"/>
      <c r="X1091" s="290"/>
      <c r="Y1091" s="313"/>
      <c r="Z1091" s="313"/>
      <c r="AA1091" s="313"/>
      <c r="AB1091" s="313"/>
      <c r="AC1091" s="313"/>
      <c r="AD1091" s="293"/>
      <c r="AE1091" s="293"/>
      <c r="AF1091" s="293"/>
      <c r="AG1091" s="293"/>
      <c r="AH1091" s="293"/>
      <c r="AI1091" s="293"/>
      <c r="AJ1091" s="293"/>
      <c r="AK1091" s="293"/>
      <c r="AL1091" s="293"/>
      <c r="AM1091" s="293"/>
      <c r="AN1091" s="315"/>
      <c r="AO1091" s="315"/>
      <c r="AP1091" s="315"/>
      <c r="AQ1091" s="293"/>
      <c r="AR1091" s="293"/>
      <c r="AS1091" s="316"/>
      <c r="AT1091" s="316"/>
      <c r="AU1091" s="293"/>
      <c r="AV1091" s="293"/>
    </row>
    <row r="1092" spans="1:48" x14ac:dyDescent="0.2">
      <c r="A1092" s="286"/>
      <c r="B1092" s="317"/>
      <c r="C1092" s="293"/>
      <c r="D1092" s="293"/>
      <c r="E1092" s="293"/>
      <c r="F1092" s="293"/>
      <c r="G1092" s="293" t="str">
        <f t="shared" si="62"/>
        <v>____</v>
      </c>
      <c r="H1092" s="294"/>
      <c r="I1092" s="294"/>
      <c r="J1092" s="295"/>
      <c r="K1092" s="293"/>
      <c r="L1092" s="293"/>
      <c r="M1092" s="293"/>
      <c r="N1092" s="312">
        <f t="shared" si="63"/>
        <v>0</v>
      </c>
      <c r="O1092" s="312">
        <f t="shared" si="64"/>
        <v>0</v>
      </c>
      <c r="P1092" s="312"/>
      <c r="Q1092" s="312"/>
      <c r="R1092" s="312"/>
      <c r="S1092" s="296"/>
      <c r="T1092" s="296"/>
      <c r="U1092" s="296"/>
      <c r="V1092" s="296"/>
      <c r="W1092" s="290"/>
      <c r="X1092" s="290"/>
      <c r="Y1092" s="313"/>
      <c r="Z1092" s="313"/>
      <c r="AA1092" s="313"/>
      <c r="AB1092" s="313"/>
      <c r="AC1092" s="313"/>
      <c r="AD1092" s="293"/>
      <c r="AE1092" s="293"/>
      <c r="AF1092" s="293"/>
      <c r="AG1092" s="293"/>
      <c r="AH1092" s="293"/>
      <c r="AI1092" s="293"/>
      <c r="AJ1092" s="293"/>
      <c r="AK1092" s="293"/>
      <c r="AL1092" s="293"/>
      <c r="AM1092" s="293"/>
      <c r="AN1092" s="315"/>
      <c r="AO1092" s="315"/>
      <c r="AP1092" s="315"/>
      <c r="AQ1092" s="293"/>
      <c r="AR1092" s="293"/>
      <c r="AS1092" s="316"/>
      <c r="AT1092" s="316"/>
      <c r="AU1092" s="293"/>
      <c r="AV1092" s="293"/>
    </row>
    <row r="1093" spans="1:48" x14ac:dyDescent="0.2">
      <c r="A1093" s="286"/>
      <c r="B1093" s="317"/>
      <c r="C1093" s="293"/>
      <c r="D1093" s="293"/>
      <c r="E1093" s="293"/>
      <c r="F1093" s="293"/>
      <c r="G1093" s="293" t="str">
        <f t="shared" si="62"/>
        <v>____</v>
      </c>
      <c r="H1093" s="294"/>
      <c r="I1093" s="294"/>
      <c r="J1093" s="295"/>
      <c r="K1093" s="293"/>
      <c r="L1093" s="293"/>
      <c r="M1093" s="293"/>
      <c r="N1093" s="312">
        <f t="shared" si="63"/>
        <v>0</v>
      </c>
      <c r="O1093" s="312">
        <f t="shared" si="64"/>
        <v>0</v>
      </c>
      <c r="P1093" s="312"/>
      <c r="Q1093" s="312"/>
      <c r="R1093" s="312"/>
      <c r="S1093" s="296"/>
      <c r="T1093" s="296"/>
      <c r="U1093" s="296"/>
      <c r="V1093" s="296"/>
      <c r="W1093" s="290"/>
      <c r="X1093" s="290"/>
      <c r="Y1093" s="313"/>
      <c r="Z1093" s="313"/>
      <c r="AA1093" s="313"/>
      <c r="AB1093" s="313"/>
      <c r="AC1093" s="313"/>
      <c r="AD1093" s="293"/>
      <c r="AE1093" s="293"/>
      <c r="AF1093" s="293"/>
      <c r="AG1093" s="293"/>
      <c r="AH1093" s="293"/>
      <c r="AI1093" s="293"/>
      <c r="AJ1093" s="293"/>
      <c r="AK1093" s="293"/>
      <c r="AL1093" s="293"/>
      <c r="AM1093" s="293"/>
      <c r="AN1093" s="315"/>
      <c r="AO1093" s="315"/>
      <c r="AP1093" s="315"/>
      <c r="AQ1093" s="293"/>
      <c r="AR1093" s="293"/>
      <c r="AS1093" s="316"/>
      <c r="AT1093" s="316"/>
      <c r="AU1093" s="293"/>
      <c r="AV1093" s="293"/>
    </row>
    <row r="1094" spans="1:48" x14ac:dyDescent="0.2">
      <c r="A1094" s="286"/>
      <c r="B1094" s="317"/>
      <c r="C1094" s="293"/>
      <c r="D1094" s="293"/>
      <c r="E1094" s="293"/>
      <c r="F1094" s="293"/>
      <c r="G1094" s="293" t="str">
        <f t="shared" si="62"/>
        <v>____</v>
      </c>
      <c r="H1094" s="294"/>
      <c r="I1094" s="294"/>
      <c r="J1094" s="295"/>
      <c r="K1094" s="293"/>
      <c r="L1094" s="293"/>
      <c r="M1094" s="293"/>
      <c r="N1094" s="312">
        <f t="shared" si="63"/>
        <v>0</v>
      </c>
      <c r="O1094" s="312">
        <f t="shared" si="64"/>
        <v>0</v>
      </c>
      <c r="P1094" s="312"/>
      <c r="Q1094" s="312"/>
      <c r="R1094" s="312"/>
      <c r="S1094" s="296"/>
      <c r="T1094" s="296"/>
      <c r="U1094" s="296"/>
      <c r="V1094" s="296"/>
      <c r="W1094" s="290"/>
      <c r="X1094" s="290"/>
      <c r="Y1094" s="313"/>
      <c r="Z1094" s="313"/>
      <c r="AA1094" s="313"/>
      <c r="AB1094" s="313"/>
      <c r="AC1094" s="313"/>
      <c r="AD1094" s="293"/>
      <c r="AE1094" s="293"/>
      <c r="AF1094" s="293"/>
      <c r="AG1094" s="293"/>
      <c r="AH1094" s="293"/>
      <c r="AI1094" s="293"/>
      <c r="AJ1094" s="293"/>
      <c r="AK1094" s="293"/>
      <c r="AL1094" s="293"/>
      <c r="AM1094" s="293"/>
      <c r="AN1094" s="315"/>
      <c r="AO1094" s="315"/>
      <c r="AP1094" s="315"/>
      <c r="AQ1094" s="293"/>
      <c r="AR1094" s="293"/>
      <c r="AS1094" s="316"/>
      <c r="AT1094" s="316"/>
      <c r="AU1094" s="293"/>
      <c r="AV1094" s="293"/>
    </row>
    <row r="1095" spans="1:48" x14ac:dyDescent="0.2">
      <c r="A1095" s="286"/>
      <c r="B1095" s="317"/>
      <c r="C1095" s="293"/>
      <c r="D1095" s="293"/>
      <c r="E1095" s="293"/>
      <c r="F1095" s="293"/>
      <c r="G1095" s="293" t="str">
        <f t="shared" si="62"/>
        <v>____</v>
      </c>
      <c r="H1095" s="294"/>
      <c r="I1095" s="294"/>
      <c r="J1095" s="295"/>
      <c r="K1095" s="293"/>
      <c r="L1095" s="293"/>
      <c r="M1095" s="293"/>
      <c r="N1095" s="312">
        <f t="shared" si="63"/>
        <v>0</v>
      </c>
      <c r="O1095" s="312">
        <f t="shared" si="64"/>
        <v>0</v>
      </c>
      <c r="P1095" s="312"/>
      <c r="Q1095" s="312"/>
      <c r="R1095" s="312"/>
      <c r="S1095" s="296"/>
      <c r="T1095" s="296"/>
      <c r="U1095" s="296"/>
      <c r="V1095" s="296"/>
      <c r="W1095" s="290"/>
      <c r="X1095" s="290"/>
      <c r="Y1095" s="313"/>
      <c r="Z1095" s="313"/>
      <c r="AA1095" s="313"/>
      <c r="AB1095" s="313"/>
      <c r="AC1095" s="313"/>
      <c r="AD1095" s="293"/>
      <c r="AE1095" s="293"/>
      <c r="AF1095" s="293"/>
      <c r="AG1095" s="293"/>
      <c r="AH1095" s="293"/>
      <c r="AI1095" s="293"/>
      <c r="AJ1095" s="293"/>
      <c r="AK1095" s="293"/>
      <c r="AL1095" s="293"/>
      <c r="AM1095" s="293"/>
      <c r="AN1095" s="315"/>
      <c r="AO1095" s="315"/>
      <c r="AP1095" s="315"/>
      <c r="AQ1095" s="293"/>
      <c r="AR1095" s="293"/>
      <c r="AS1095" s="316"/>
      <c r="AT1095" s="316"/>
      <c r="AU1095" s="293"/>
      <c r="AV1095" s="293"/>
    </row>
    <row r="1096" spans="1:48" x14ac:dyDescent="0.2">
      <c r="A1096" s="286"/>
      <c r="B1096" s="317"/>
      <c r="C1096" s="293"/>
      <c r="D1096" s="293"/>
      <c r="E1096" s="293"/>
      <c r="F1096" s="293"/>
      <c r="G1096" s="293" t="str">
        <f t="shared" si="62"/>
        <v>____</v>
      </c>
      <c r="H1096" s="294"/>
      <c r="I1096" s="294"/>
      <c r="J1096" s="295"/>
      <c r="K1096" s="293"/>
      <c r="L1096" s="293"/>
      <c r="M1096" s="293"/>
      <c r="N1096" s="312">
        <f t="shared" si="63"/>
        <v>0</v>
      </c>
      <c r="O1096" s="312">
        <f t="shared" si="64"/>
        <v>0</v>
      </c>
      <c r="P1096" s="312"/>
      <c r="Q1096" s="312"/>
      <c r="R1096" s="312"/>
      <c r="S1096" s="296"/>
      <c r="T1096" s="296"/>
      <c r="U1096" s="296"/>
      <c r="V1096" s="296"/>
      <c r="W1096" s="290"/>
      <c r="X1096" s="290"/>
      <c r="Y1096" s="313"/>
      <c r="Z1096" s="313"/>
      <c r="AA1096" s="313"/>
      <c r="AB1096" s="313"/>
      <c r="AC1096" s="313"/>
      <c r="AD1096" s="293"/>
      <c r="AE1096" s="293"/>
      <c r="AF1096" s="293"/>
      <c r="AG1096" s="293"/>
      <c r="AH1096" s="293"/>
      <c r="AI1096" s="293"/>
      <c r="AJ1096" s="293"/>
      <c r="AK1096" s="293"/>
      <c r="AL1096" s="293"/>
      <c r="AM1096" s="293"/>
      <c r="AN1096" s="315"/>
      <c r="AO1096" s="315"/>
      <c r="AP1096" s="315"/>
      <c r="AQ1096" s="293"/>
      <c r="AR1096" s="293"/>
      <c r="AS1096" s="316"/>
      <c r="AT1096" s="316"/>
      <c r="AU1096" s="293"/>
      <c r="AV1096" s="293"/>
    </row>
    <row r="1097" spans="1:48" x14ac:dyDescent="0.2">
      <c r="A1097" s="286"/>
      <c r="B1097" s="317"/>
      <c r="C1097" s="293"/>
      <c r="D1097" s="293"/>
      <c r="E1097" s="293"/>
      <c r="F1097" s="293"/>
      <c r="G1097" s="293" t="str">
        <f t="shared" si="62"/>
        <v>____</v>
      </c>
      <c r="H1097" s="294"/>
      <c r="I1097" s="294"/>
      <c r="J1097" s="295"/>
      <c r="K1097" s="293"/>
      <c r="L1097" s="293"/>
      <c r="M1097" s="293"/>
      <c r="N1097" s="312">
        <f t="shared" si="63"/>
        <v>0</v>
      </c>
      <c r="O1097" s="312">
        <f t="shared" si="64"/>
        <v>0</v>
      </c>
      <c r="P1097" s="312"/>
      <c r="Q1097" s="312"/>
      <c r="R1097" s="312"/>
      <c r="S1097" s="296"/>
      <c r="T1097" s="296"/>
      <c r="U1097" s="296"/>
      <c r="V1097" s="296"/>
      <c r="W1097" s="290"/>
      <c r="X1097" s="290"/>
      <c r="Y1097" s="313"/>
      <c r="Z1097" s="313"/>
      <c r="AA1097" s="313"/>
      <c r="AB1097" s="313"/>
      <c r="AC1097" s="313"/>
      <c r="AD1097" s="293"/>
      <c r="AE1097" s="293"/>
      <c r="AF1097" s="293"/>
      <c r="AG1097" s="293"/>
      <c r="AH1097" s="293"/>
      <c r="AI1097" s="293"/>
      <c r="AJ1097" s="293"/>
      <c r="AK1097" s="293"/>
      <c r="AL1097" s="293"/>
      <c r="AM1097" s="293"/>
      <c r="AN1097" s="315"/>
      <c r="AO1097" s="315"/>
      <c r="AP1097" s="315"/>
      <c r="AQ1097" s="293"/>
      <c r="AR1097" s="293"/>
      <c r="AS1097" s="316"/>
      <c r="AT1097" s="316"/>
      <c r="AU1097" s="293"/>
      <c r="AV1097" s="293"/>
    </row>
    <row r="1098" spans="1:48" x14ac:dyDescent="0.2">
      <c r="A1098" s="286"/>
      <c r="B1098" s="317"/>
      <c r="C1098" s="293"/>
      <c r="D1098" s="293"/>
      <c r="E1098" s="293"/>
      <c r="F1098" s="293"/>
      <c r="G1098" s="293" t="str">
        <f t="shared" si="62"/>
        <v>____</v>
      </c>
      <c r="H1098" s="294"/>
      <c r="I1098" s="294"/>
      <c r="J1098" s="295"/>
      <c r="K1098" s="293"/>
      <c r="L1098" s="293"/>
      <c r="M1098" s="293"/>
      <c r="N1098" s="312">
        <f t="shared" si="63"/>
        <v>0</v>
      </c>
      <c r="O1098" s="312">
        <f t="shared" si="64"/>
        <v>0</v>
      </c>
      <c r="P1098" s="312"/>
      <c r="Q1098" s="312"/>
      <c r="R1098" s="312"/>
      <c r="S1098" s="296"/>
      <c r="T1098" s="296"/>
      <c r="U1098" s="296"/>
      <c r="V1098" s="296"/>
      <c r="W1098" s="290"/>
      <c r="X1098" s="290"/>
      <c r="Y1098" s="313"/>
      <c r="Z1098" s="313"/>
      <c r="AA1098" s="313"/>
      <c r="AB1098" s="313"/>
      <c r="AC1098" s="313"/>
      <c r="AD1098" s="293"/>
      <c r="AE1098" s="293"/>
      <c r="AF1098" s="293"/>
      <c r="AG1098" s="293"/>
      <c r="AH1098" s="293"/>
      <c r="AI1098" s="293"/>
      <c r="AJ1098" s="293"/>
      <c r="AK1098" s="293"/>
      <c r="AL1098" s="293"/>
      <c r="AM1098" s="293"/>
      <c r="AN1098" s="315"/>
      <c r="AO1098" s="315"/>
      <c r="AP1098" s="315"/>
      <c r="AQ1098" s="293"/>
      <c r="AR1098" s="293"/>
      <c r="AS1098" s="316"/>
      <c r="AT1098" s="316"/>
      <c r="AU1098" s="293"/>
      <c r="AV1098" s="293"/>
    </row>
    <row r="1099" spans="1:48" x14ac:dyDescent="0.2">
      <c r="A1099" s="286"/>
      <c r="B1099" s="317"/>
      <c r="C1099" s="293"/>
      <c r="D1099" s="293"/>
      <c r="E1099" s="293"/>
      <c r="F1099" s="293"/>
      <c r="G1099" s="293" t="str">
        <f t="shared" ref="G1099:G1162" si="65">CONCATENATE(B1099,"_",C1099,"_",D1099,"_",E1099,"_",F1099)</f>
        <v>____</v>
      </c>
      <c r="H1099" s="294"/>
      <c r="I1099" s="294"/>
      <c r="J1099" s="295"/>
      <c r="K1099" s="293"/>
      <c r="L1099" s="293"/>
      <c r="M1099" s="293"/>
      <c r="N1099" s="312">
        <f t="shared" si="63"/>
        <v>0</v>
      </c>
      <c r="O1099" s="312">
        <f t="shared" si="64"/>
        <v>0</v>
      </c>
      <c r="P1099" s="312"/>
      <c r="Q1099" s="312"/>
      <c r="R1099" s="312"/>
      <c r="S1099" s="296"/>
      <c r="T1099" s="296"/>
      <c r="U1099" s="296"/>
      <c r="V1099" s="296"/>
      <c r="W1099" s="290"/>
      <c r="X1099" s="290"/>
      <c r="Y1099" s="313"/>
      <c r="Z1099" s="313"/>
      <c r="AA1099" s="313"/>
      <c r="AB1099" s="313"/>
      <c r="AC1099" s="313"/>
      <c r="AD1099" s="293"/>
      <c r="AE1099" s="293"/>
      <c r="AF1099" s="293"/>
      <c r="AG1099" s="293"/>
      <c r="AH1099" s="293"/>
      <c r="AI1099" s="293"/>
      <c r="AJ1099" s="293"/>
      <c r="AK1099" s="293"/>
      <c r="AL1099" s="293"/>
      <c r="AM1099" s="293"/>
      <c r="AN1099" s="315"/>
      <c r="AO1099" s="315"/>
      <c r="AP1099" s="315"/>
      <c r="AQ1099" s="293"/>
      <c r="AR1099" s="293"/>
      <c r="AS1099" s="316"/>
      <c r="AT1099" s="316"/>
      <c r="AU1099" s="293"/>
      <c r="AV1099" s="293"/>
    </row>
    <row r="1100" spans="1:48" x14ac:dyDescent="0.2">
      <c r="A1100" s="286"/>
      <c r="B1100" s="317"/>
      <c r="C1100" s="293"/>
      <c r="D1100" s="293"/>
      <c r="E1100" s="293"/>
      <c r="F1100" s="293"/>
      <c r="G1100" s="293" t="str">
        <f t="shared" si="65"/>
        <v>____</v>
      </c>
      <c r="H1100" s="294"/>
      <c r="I1100" s="294"/>
      <c r="J1100" s="295"/>
      <c r="K1100" s="293"/>
      <c r="L1100" s="293"/>
      <c r="M1100" s="293"/>
      <c r="N1100" s="312">
        <f t="shared" ref="N1100:N1163" si="66">$P1099</f>
        <v>0</v>
      </c>
      <c r="O1100" s="312">
        <f t="shared" ref="O1100:O1163" si="67">$Q1099</f>
        <v>0</v>
      </c>
      <c r="P1100" s="312"/>
      <c r="Q1100" s="312"/>
      <c r="R1100" s="312"/>
      <c r="S1100" s="296"/>
      <c r="T1100" s="296"/>
      <c r="U1100" s="296"/>
      <c r="V1100" s="296"/>
      <c r="W1100" s="290"/>
      <c r="X1100" s="290"/>
      <c r="Y1100" s="313"/>
      <c r="Z1100" s="313"/>
      <c r="AA1100" s="313"/>
      <c r="AB1100" s="313"/>
      <c r="AC1100" s="313"/>
      <c r="AD1100" s="293"/>
      <c r="AE1100" s="293"/>
      <c r="AF1100" s="293"/>
      <c r="AG1100" s="293"/>
      <c r="AH1100" s="293"/>
      <c r="AI1100" s="293"/>
      <c r="AJ1100" s="293"/>
      <c r="AK1100" s="293"/>
      <c r="AL1100" s="293"/>
      <c r="AM1100" s="293"/>
      <c r="AN1100" s="315"/>
      <c r="AO1100" s="315"/>
      <c r="AP1100" s="315"/>
      <c r="AQ1100" s="293"/>
      <c r="AR1100" s="293"/>
      <c r="AS1100" s="316"/>
      <c r="AT1100" s="316"/>
      <c r="AU1100" s="293"/>
      <c r="AV1100" s="293"/>
    </row>
    <row r="1101" spans="1:48" x14ac:dyDescent="0.2">
      <c r="A1101" s="286"/>
      <c r="B1101" s="317"/>
      <c r="C1101" s="293"/>
      <c r="D1101" s="293"/>
      <c r="E1101" s="293"/>
      <c r="F1101" s="293"/>
      <c r="G1101" s="293" t="str">
        <f t="shared" si="65"/>
        <v>____</v>
      </c>
      <c r="H1101" s="294"/>
      <c r="I1101" s="294"/>
      <c r="J1101" s="295"/>
      <c r="K1101" s="293"/>
      <c r="L1101" s="293"/>
      <c r="M1101" s="293"/>
      <c r="N1101" s="312">
        <f t="shared" si="66"/>
        <v>0</v>
      </c>
      <c r="O1101" s="312">
        <f t="shared" si="67"/>
        <v>0</v>
      </c>
      <c r="P1101" s="312"/>
      <c r="Q1101" s="312"/>
      <c r="R1101" s="312"/>
      <c r="S1101" s="296"/>
      <c r="T1101" s="296"/>
      <c r="U1101" s="296"/>
      <c r="V1101" s="296"/>
      <c r="W1101" s="290"/>
      <c r="X1101" s="290"/>
      <c r="Y1101" s="313"/>
      <c r="Z1101" s="313"/>
      <c r="AA1101" s="313"/>
      <c r="AB1101" s="313"/>
      <c r="AC1101" s="313"/>
      <c r="AD1101" s="293"/>
      <c r="AE1101" s="293"/>
      <c r="AF1101" s="293"/>
      <c r="AG1101" s="293"/>
      <c r="AH1101" s="293"/>
      <c r="AI1101" s="293"/>
      <c r="AJ1101" s="293"/>
      <c r="AK1101" s="293"/>
      <c r="AL1101" s="293"/>
      <c r="AM1101" s="293"/>
      <c r="AN1101" s="315"/>
      <c r="AO1101" s="315"/>
      <c r="AP1101" s="315"/>
      <c r="AQ1101" s="293"/>
      <c r="AR1101" s="293"/>
      <c r="AS1101" s="316"/>
      <c r="AT1101" s="316"/>
      <c r="AU1101" s="293"/>
      <c r="AV1101" s="293"/>
    </row>
    <row r="1102" spans="1:48" x14ac:dyDescent="0.2">
      <c r="A1102" s="286"/>
      <c r="B1102" s="317"/>
      <c r="C1102" s="293"/>
      <c r="D1102" s="293"/>
      <c r="E1102" s="293"/>
      <c r="F1102" s="293"/>
      <c r="G1102" s="293" t="str">
        <f t="shared" si="65"/>
        <v>____</v>
      </c>
      <c r="H1102" s="294"/>
      <c r="I1102" s="294"/>
      <c r="J1102" s="295"/>
      <c r="K1102" s="293"/>
      <c r="L1102" s="293"/>
      <c r="M1102" s="293"/>
      <c r="N1102" s="312">
        <f t="shared" si="66"/>
        <v>0</v>
      </c>
      <c r="O1102" s="312">
        <f t="shared" si="67"/>
        <v>0</v>
      </c>
      <c r="P1102" s="312"/>
      <c r="Q1102" s="312"/>
      <c r="R1102" s="312"/>
      <c r="S1102" s="296"/>
      <c r="T1102" s="296"/>
      <c r="U1102" s="296"/>
      <c r="V1102" s="296"/>
      <c r="W1102" s="290"/>
      <c r="X1102" s="290"/>
      <c r="Y1102" s="313"/>
      <c r="Z1102" s="313"/>
      <c r="AA1102" s="313"/>
      <c r="AB1102" s="313"/>
      <c r="AC1102" s="313"/>
      <c r="AD1102" s="293"/>
      <c r="AE1102" s="293"/>
      <c r="AF1102" s="293"/>
      <c r="AG1102" s="293"/>
      <c r="AH1102" s="293"/>
      <c r="AI1102" s="293"/>
      <c r="AJ1102" s="293"/>
      <c r="AK1102" s="293"/>
      <c r="AL1102" s="293"/>
      <c r="AM1102" s="293"/>
      <c r="AN1102" s="315"/>
      <c r="AO1102" s="315"/>
      <c r="AP1102" s="315"/>
      <c r="AQ1102" s="293"/>
      <c r="AR1102" s="293"/>
      <c r="AS1102" s="316"/>
      <c r="AT1102" s="316"/>
      <c r="AU1102" s="293"/>
      <c r="AV1102" s="293"/>
    </row>
    <row r="1103" spans="1:48" x14ac:dyDescent="0.2">
      <c r="A1103" s="286"/>
      <c r="B1103" s="317"/>
      <c r="C1103" s="293"/>
      <c r="D1103" s="293"/>
      <c r="E1103" s="293"/>
      <c r="F1103" s="293"/>
      <c r="G1103" s="293" t="str">
        <f t="shared" si="65"/>
        <v>____</v>
      </c>
      <c r="H1103" s="294"/>
      <c r="I1103" s="294"/>
      <c r="J1103" s="295"/>
      <c r="K1103" s="293"/>
      <c r="L1103" s="293"/>
      <c r="M1103" s="293"/>
      <c r="N1103" s="312">
        <f t="shared" si="66"/>
        <v>0</v>
      </c>
      <c r="O1103" s="312">
        <f t="shared" si="67"/>
        <v>0</v>
      </c>
      <c r="P1103" s="312"/>
      <c r="Q1103" s="312"/>
      <c r="R1103" s="312"/>
      <c r="S1103" s="296"/>
      <c r="T1103" s="296"/>
      <c r="U1103" s="296"/>
      <c r="V1103" s="296"/>
      <c r="W1103" s="290"/>
      <c r="X1103" s="290"/>
      <c r="Y1103" s="313"/>
      <c r="Z1103" s="313"/>
      <c r="AA1103" s="313"/>
      <c r="AB1103" s="313"/>
      <c r="AC1103" s="313"/>
      <c r="AD1103" s="293"/>
      <c r="AE1103" s="293"/>
      <c r="AF1103" s="293"/>
      <c r="AG1103" s="293"/>
      <c r="AH1103" s="293"/>
      <c r="AI1103" s="293"/>
      <c r="AJ1103" s="293"/>
      <c r="AK1103" s="293"/>
      <c r="AL1103" s="293"/>
      <c r="AM1103" s="293"/>
      <c r="AN1103" s="315"/>
      <c r="AO1103" s="315"/>
      <c r="AP1103" s="315"/>
      <c r="AQ1103" s="293"/>
      <c r="AR1103" s="293"/>
      <c r="AS1103" s="316"/>
      <c r="AT1103" s="316"/>
      <c r="AU1103" s="293"/>
      <c r="AV1103" s="293"/>
    </row>
    <row r="1104" spans="1:48" x14ac:dyDescent="0.2">
      <c r="A1104" s="286"/>
      <c r="B1104" s="317"/>
      <c r="C1104" s="293"/>
      <c r="D1104" s="293"/>
      <c r="E1104" s="293"/>
      <c r="F1104" s="293"/>
      <c r="G1104" s="293" t="str">
        <f t="shared" si="65"/>
        <v>____</v>
      </c>
      <c r="H1104" s="294"/>
      <c r="I1104" s="294"/>
      <c r="J1104" s="295"/>
      <c r="K1104" s="293"/>
      <c r="L1104" s="293"/>
      <c r="M1104" s="293"/>
      <c r="N1104" s="312">
        <f t="shared" si="66"/>
        <v>0</v>
      </c>
      <c r="O1104" s="312">
        <f t="shared" si="67"/>
        <v>0</v>
      </c>
      <c r="P1104" s="312"/>
      <c r="Q1104" s="312"/>
      <c r="R1104" s="312"/>
      <c r="S1104" s="296"/>
      <c r="T1104" s="296"/>
      <c r="U1104" s="296"/>
      <c r="V1104" s="296"/>
      <c r="W1104" s="290"/>
      <c r="X1104" s="290"/>
      <c r="Y1104" s="313"/>
      <c r="Z1104" s="313"/>
      <c r="AA1104" s="313"/>
      <c r="AB1104" s="313"/>
      <c r="AC1104" s="313"/>
      <c r="AD1104" s="293"/>
      <c r="AE1104" s="293"/>
      <c r="AF1104" s="293"/>
      <c r="AG1104" s="293"/>
      <c r="AH1104" s="293"/>
      <c r="AI1104" s="293"/>
      <c r="AJ1104" s="293"/>
      <c r="AK1104" s="293"/>
      <c r="AL1104" s="293"/>
      <c r="AM1104" s="293"/>
      <c r="AN1104" s="315"/>
      <c r="AO1104" s="315"/>
      <c r="AP1104" s="315"/>
      <c r="AQ1104" s="293"/>
      <c r="AR1104" s="293"/>
      <c r="AS1104" s="316"/>
      <c r="AT1104" s="316"/>
      <c r="AU1104" s="293"/>
      <c r="AV1104" s="293"/>
    </row>
    <row r="1105" spans="1:48" x14ac:dyDescent="0.2">
      <c r="A1105" s="286"/>
      <c r="B1105" s="317"/>
      <c r="C1105" s="293"/>
      <c r="D1105" s="293"/>
      <c r="E1105" s="293"/>
      <c r="F1105" s="293"/>
      <c r="G1105" s="293" t="str">
        <f t="shared" si="65"/>
        <v>____</v>
      </c>
      <c r="H1105" s="294"/>
      <c r="I1105" s="294"/>
      <c r="J1105" s="295"/>
      <c r="K1105" s="293"/>
      <c r="L1105" s="293"/>
      <c r="M1105" s="293"/>
      <c r="N1105" s="312">
        <f t="shared" si="66"/>
        <v>0</v>
      </c>
      <c r="O1105" s="312">
        <f t="shared" si="67"/>
        <v>0</v>
      </c>
      <c r="P1105" s="312"/>
      <c r="Q1105" s="312"/>
      <c r="R1105" s="312"/>
      <c r="S1105" s="296"/>
      <c r="T1105" s="296"/>
      <c r="U1105" s="296"/>
      <c r="V1105" s="296"/>
      <c r="W1105" s="290"/>
      <c r="X1105" s="290"/>
      <c r="Y1105" s="313"/>
      <c r="Z1105" s="313"/>
      <c r="AA1105" s="313"/>
      <c r="AB1105" s="313"/>
      <c r="AC1105" s="313"/>
      <c r="AD1105" s="293"/>
      <c r="AE1105" s="293"/>
      <c r="AF1105" s="293"/>
      <c r="AG1105" s="293"/>
      <c r="AH1105" s="293"/>
      <c r="AI1105" s="293"/>
      <c r="AJ1105" s="293"/>
      <c r="AK1105" s="293"/>
      <c r="AL1105" s="293"/>
      <c r="AM1105" s="293"/>
      <c r="AN1105" s="315"/>
      <c r="AO1105" s="315"/>
      <c r="AP1105" s="315"/>
      <c r="AQ1105" s="293"/>
      <c r="AR1105" s="293"/>
      <c r="AS1105" s="316"/>
      <c r="AT1105" s="316"/>
      <c r="AU1105" s="293"/>
      <c r="AV1105" s="293"/>
    </row>
    <row r="1106" spans="1:48" x14ac:dyDescent="0.2">
      <c r="A1106" s="286"/>
      <c r="B1106" s="317"/>
      <c r="C1106" s="293"/>
      <c r="D1106" s="293"/>
      <c r="E1106" s="293"/>
      <c r="F1106" s="293"/>
      <c r="G1106" s="293" t="str">
        <f t="shared" si="65"/>
        <v>____</v>
      </c>
      <c r="H1106" s="294"/>
      <c r="I1106" s="294"/>
      <c r="J1106" s="295"/>
      <c r="K1106" s="293"/>
      <c r="L1106" s="293"/>
      <c r="M1106" s="293"/>
      <c r="N1106" s="312">
        <f t="shared" si="66"/>
        <v>0</v>
      </c>
      <c r="O1106" s="312">
        <f t="shared" si="67"/>
        <v>0</v>
      </c>
      <c r="P1106" s="312"/>
      <c r="Q1106" s="312"/>
      <c r="R1106" s="312"/>
      <c r="S1106" s="296"/>
      <c r="T1106" s="296"/>
      <c r="U1106" s="296"/>
      <c r="V1106" s="296"/>
      <c r="W1106" s="290"/>
      <c r="X1106" s="290"/>
      <c r="Y1106" s="313"/>
      <c r="Z1106" s="313"/>
      <c r="AA1106" s="313"/>
      <c r="AB1106" s="313"/>
      <c r="AC1106" s="313"/>
      <c r="AD1106" s="293"/>
      <c r="AE1106" s="293"/>
      <c r="AF1106" s="293"/>
      <c r="AG1106" s="293"/>
      <c r="AH1106" s="293"/>
      <c r="AI1106" s="293"/>
      <c r="AJ1106" s="293"/>
      <c r="AK1106" s="293"/>
      <c r="AL1106" s="293"/>
      <c r="AM1106" s="293"/>
      <c r="AN1106" s="315"/>
      <c r="AO1106" s="315"/>
      <c r="AP1106" s="315"/>
      <c r="AQ1106" s="293"/>
      <c r="AR1106" s="293"/>
      <c r="AS1106" s="316"/>
      <c r="AT1106" s="316"/>
      <c r="AU1106" s="293"/>
      <c r="AV1106" s="293"/>
    </row>
    <row r="1107" spans="1:48" x14ac:dyDescent="0.2">
      <c r="A1107" s="286"/>
      <c r="B1107" s="317"/>
      <c r="C1107" s="293"/>
      <c r="D1107" s="293"/>
      <c r="E1107" s="293"/>
      <c r="F1107" s="293"/>
      <c r="G1107" s="293" t="str">
        <f t="shared" si="65"/>
        <v>____</v>
      </c>
      <c r="H1107" s="294"/>
      <c r="I1107" s="294"/>
      <c r="J1107" s="295"/>
      <c r="K1107" s="293"/>
      <c r="L1107" s="293"/>
      <c r="M1107" s="293"/>
      <c r="N1107" s="312">
        <f t="shared" si="66"/>
        <v>0</v>
      </c>
      <c r="O1107" s="312">
        <f t="shared" si="67"/>
        <v>0</v>
      </c>
      <c r="P1107" s="312"/>
      <c r="Q1107" s="312"/>
      <c r="R1107" s="312"/>
      <c r="S1107" s="296"/>
      <c r="T1107" s="296"/>
      <c r="U1107" s="296"/>
      <c r="V1107" s="296"/>
      <c r="W1107" s="290"/>
      <c r="X1107" s="290"/>
      <c r="Y1107" s="313"/>
      <c r="Z1107" s="313"/>
      <c r="AA1107" s="313"/>
      <c r="AB1107" s="313"/>
      <c r="AC1107" s="313"/>
      <c r="AD1107" s="293"/>
      <c r="AE1107" s="293"/>
      <c r="AF1107" s="293"/>
      <c r="AG1107" s="293"/>
      <c r="AH1107" s="293"/>
      <c r="AI1107" s="293"/>
      <c r="AJ1107" s="293"/>
      <c r="AK1107" s="293"/>
      <c r="AL1107" s="293"/>
      <c r="AM1107" s="293"/>
      <c r="AN1107" s="315"/>
      <c r="AO1107" s="315"/>
      <c r="AP1107" s="315"/>
      <c r="AQ1107" s="293"/>
      <c r="AR1107" s="293"/>
      <c r="AS1107" s="316"/>
      <c r="AT1107" s="316"/>
      <c r="AU1107" s="293"/>
      <c r="AV1107" s="293"/>
    </row>
    <row r="1108" spans="1:48" x14ac:dyDescent="0.2">
      <c r="A1108" s="286"/>
      <c r="B1108" s="317"/>
      <c r="C1108" s="293"/>
      <c r="D1108" s="293"/>
      <c r="E1108" s="293"/>
      <c r="F1108" s="293"/>
      <c r="G1108" s="293" t="str">
        <f t="shared" si="65"/>
        <v>____</v>
      </c>
      <c r="H1108" s="294"/>
      <c r="I1108" s="294"/>
      <c r="J1108" s="295"/>
      <c r="K1108" s="293"/>
      <c r="L1108" s="293"/>
      <c r="M1108" s="293"/>
      <c r="N1108" s="312">
        <f t="shared" si="66"/>
        <v>0</v>
      </c>
      <c r="O1108" s="312">
        <f t="shared" si="67"/>
        <v>0</v>
      </c>
      <c r="P1108" s="312"/>
      <c r="Q1108" s="312"/>
      <c r="R1108" s="312"/>
      <c r="S1108" s="296"/>
      <c r="T1108" s="296"/>
      <c r="U1108" s="296"/>
      <c r="V1108" s="296"/>
      <c r="W1108" s="290"/>
      <c r="X1108" s="290"/>
      <c r="Y1108" s="313"/>
      <c r="Z1108" s="313"/>
      <c r="AA1108" s="313"/>
      <c r="AB1108" s="313"/>
      <c r="AC1108" s="313"/>
      <c r="AD1108" s="293"/>
      <c r="AE1108" s="293"/>
      <c r="AF1108" s="293"/>
      <c r="AG1108" s="293"/>
      <c r="AH1108" s="293"/>
      <c r="AI1108" s="293"/>
      <c r="AJ1108" s="293"/>
      <c r="AK1108" s="293"/>
      <c r="AL1108" s="293"/>
      <c r="AM1108" s="293"/>
      <c r="AN1108" s="315"/>
      <c r="AO1108" s="315"/>
      <c r="AP1108" s="315"/>
      <c r="AQ1108" s="293"/>
      <c r="AR1108" s="293"/>
      <c r="AS1108" s="316"/>
      <c r="AT1108" s="316"/>
      <c r="AU1108" s="293"/>
      <c r="AV1108" s="293"/>
    </row>
    <row r="1109" spans="1:48" x14ac:dyDescent="0.2">
      <c r="A1109" s="286"/>
      <c r="B1109" s="317"/>
      <c r="C1109" s="293"/>
      <c r="D1109" s="293"/>
      <c r="E1109" s="293"/>
      <c r="F1109" s="293"/>
      <c r="G1109" s="293" t="str">
        <f t="shared" si="65"/>
        <v>____</v>
      </c>
      <c r="H1109" s="294"/>
      <c r="I1109" s="294"/>
      <c r="J1109" s="295"/>
      <c r="K1109" s="293"/>
      <c r="L1109" s="293"/>
      <c r="M1109" s="293"/>
      <c r="N1109" s="312">
        <f t="shared" si="66"/>
        <v>0</v>
      </c>
      <c r="O1109" s="312">
        <f t="shared" si="67"/>
        <v>0</v>
      </c>
      <c r="P1109" s="312"/>
      <c r="Q1109" s="312"/>
      <c r="R1109" s="312"/>
      <c r="S1109" s="296"/>
      <c r="T1109" s="296"/>
      <c r="U1109" s="296"/>
      <c r="V1109" s="296"/>
      <c r="W1109" s="290"/>
      <c r="X1109" s="290"/>
      <c r="Y1109" s="313"/>
      <c r="Z1109" s="313"/>
      <c r="AA1109" s="313"/>
      <c r="AB1109" s="313"/>
      <c r="AC1109" s="313"/>
      <c r="AD1109" s="293"/>
      <c r="AE1109" s="293"/>
      <c r="AF1109" s="293"/>
      <c r="AG1109" s="293"/>
      <c r="AH1109" s="293"/>
      <c r="AI1109" s="293"/>
      <c r="AJ1109" s="293"/>
      <c r="AK1109" s="293"/>
      <c r="AL1109" s="293"/>
      <c r="AM1109" s="293"/>
      <c r="AN1109" s="315"/>
      <c r="AO1109" s="315"/>
      <c r="AP1109" s="315"/>
      <c r="AQ1109" s="293"/>
      <c r="AR1109" s="293"/>
      <c r="AS1109" s="316"/>
      <c r="AT1109" s="316"/>
      <c r="AU1109" s="293"/>
      <c r="AV1109" s="293"/>
    </row>
    <row r="1110" spans="1:48" x14ac:dyDescent="0.2">
      <c r="A1110" s="286"/>
      <c r="B1110" s="317"/>
      <c r="C1110" s="293"/>
      <c r="D1110" s="293"/>
      <c r="E1110" s="293"/>
      <c r="F1110" s="293"/>
      <c r="G1110" s="293" t="str">
        <f t="shared" si="65"/>
        <v>____</v>
      </c>
      <c r="H1110" s="294"/>
      <c r="I1110" s="294"/>
      <c r="J1110" s="295"/>
      <c r="K1110" s="293"/>
      <c r="L1110" s="293"/>
      <c r="M1110" s="293"/>
      <c r="N1110" s="312">
        <f t="shared" si="66"/>
        <v>0</v>
      </c>
      <c r="O1110" s="312">
        <f t="shared" si="67"/>
        <v>0</v>
      </c>
      <c r="P1110" s="312"/>
      <c r="Q1110" s="312"/>
      <c r="R1110" s="312"/>
      <c r="S1110" s="296"/>
      <c r="T1110" s="296"/>
      <c r="U1110" s="296"/>
      <c r="V1110" s="296"/>
      <c r="W1110" s="290"/>
      <c r="X1110" s="290"/>
      <c r="Y1110" s="313"/>
      <c r="Z1110" s="313"/>
      <c r="AA1110" s="313"/>
      <c r="AB1110" s="313"/>
      <c r="AC1110" s="313"/>
      <c r="AD1110" s="293"/>
      <c r="AE1110" s="293"/>
      <c r="AF1110" s="293"/>
      <c r="AG1110" s="293"/>
      <c r="AH1110" s="293"/>
      <c r="AI1110" s="293"/>
      <c r="AJ1110" s="293"/>
      <c r="AK1110" s="293"/>
      <c r="AL1110" s="293"/>
      <c r="AM1110" s="293"/>
      <c r="AN1110" s="315"/>
      <c r="AO1110" s="315"/>
      <c r="AP1110" s="315"/>
      <c r="AQ1110" s="293"/>
      <c r="AR1110" s="293"/>
      <c r="AS1110" s="316"/>
      <c r="AT1110" s="316"/>
      <c r="AU1110" s="293"/>
      <c r="AV1110" s="293"/>
    </row>
    <row r="1111" spans="1:48" x14ac:dyDescent="0.2">
      <c r="A1111" s="286"/>
      <c r="B1111" s="317"/>
      <c r="C1111" s="293"/>
      <c r="D1111" s="293"/>
      <c r="E1111" s="293"/>
      <c r="F1111" s="293"/>
      <c r="G1111" s="293" t="str">
        <f t="shared" si="65"/>
        <v>____</v>
      </c>
      <c r="H1111" s="294"/>
      <c r="I1111" s="294"/>
      <c r="J1111" s="295"/>
      <c r="K1111" s="293"/>
      <c r="L1111" s="293"/>
      <c r="M1111" s="293"/>
      <c r="N1111" s="312">
        <f t="shared" si="66"/>
        <v>0</v>
      </c>
      <c r="O1111" s="312">
        <f t="shared" si="67"/>
        <v>0</v>
      </c>
      <c r="P1111" s="312"/>
      <c r="Q1111" s="312"/>
      <c r="R1111" s="312"/>
      <c r="S1111" s="296"/>
      <c r="T1111" s="296"/>
      <c r="U1111" s="296"/>
      <c r="V1111" s="296"/>
      <c r="W1111" s="290"/>
      <c r="X1111" s="290"/>
      <c r="Y1111" s="313"/>
      <c r="Z1111" s="313"/>
      <c r="AA1111" s="313"/>
      <c r="AB1111" s="313"/>
      <c r="AC1111" s="313"/>
      <c r="AD1111" s="293"/>
      <c r="AE1111" s="293"/>
      <c r="AF1111" s="293"/>
      <c r="AG1111" s="293"/>
      <c r="AH1111" s="293"/>
      <c r="AI1111" s="293"/>
      <c r="AJ1111" s="293"/>
      <c r="AK1111" s="293"/>
      <c r="AL1111" s="293"/>
      <c r="AM1111" s="293"/>
      <c r="AN1111" s="315"/>
      <c r="AO1111" s="315"/>
      <c r="AP1111" s="315"/>
      <c r="AQ1111" s="293"/>
      <c r="AR1111" s="293"/>
      <c r="AS1111" s="316"/>
      <c r="AT1111" s="316"/>
      <c r="AU1111" s="293"/>
      <c r="AV1111" s="293"/>
    </row>
    <row r="1112" spans="1:48" x14ac:dyDescent="0.2">
      <c r="A1112" s="286"/>
      <c r="B1112" s="317"/>
      <c r="C1112" s="293"/>
      <c r="D1112" s="293"/>
      <c r="E1112" s="293"/>
      <c r="F1112" s="293"/>
      <c r="G1112" s="293" t="str">
        <f t="shared" si="65"/>
        <v>____</v>
      </c>
      <c r="H1112" s="294"/>
      <c r="I1112" s="294"/>
      <c r="J1112" s="295"/>
      <c r="K1112" s="293"/>
      <c r="L1112" s="293"/>
      <c r="M1112" s="293"/>
      <c r="N1112" s="312">
        <f t="shared" si="66"/>
        <v>0</v>
      </c>
      <c r="O1112" s="312">
        <f t="shared" si="67"/>
        <v>0</v>
      </c>
      <c r="P1112" s="312"/>
      <c r="Q1112" s="312"/>
      <c r="R1112" s="312"/>
      <c r="S1112" s="296"/>
      <c r="T1112" s="296"/>
      <c r="U1112" s="296"/>
      <c r="V1112" s="296"/>
      <c r="W1112" s="290"/>
      <c r="X1112" s="290"/>
      <c r="Y1112" s="313"/>
      <c r="Z1112" s="313"/>
      <c r="AA1112" s="313"/>
      <c r="AB1112" s="313"/>
      <c r="AC1112" s="313"/>
      <c r="AD1112" s="293"/>
      <c r="AE1112" s="293"/>
      <c r="AF1112" s="293"/>
      <c r="AG1112" s="293"/>
      <c r="AH1112" s="293"/>
      <c r="AI1112" s="293"/>
      <c r="AJ1112" s="293"/>
      <c r="AK1112" s="293"/>
      <c r="AL1112" s="293"/>
      <c r="AM1112" s="293"/>
      <c r="AN1112" s="315"/>
      <c r="AO1112" s="315"/>
      <c r="AP1112" s="315"/>
      <c r="AQ1112" s="293"/>
      <c r="AR1112" s="293"/>
      <c r="AS1112" s="316"/>
      <c r="AT1112" s="316"/>
      <c r="AU1112" s="293"/>
      <c r="AV1112" s="293"/>
    </row>
    <row r="1113" spans="1:48" x14ac:dyDescent="0.2">
      <c r="A1113" s="286"/>
      <c r="B1113" s="317"/>
      <c r="C1113" s="293"/>
      <c r="D1113" s="293"/>
      <c r="E1113" s="293"/>
      <c r="F1113" s="293"/>
      <c r="G1113" s="293" t="str">
        <f t="shared" si="65"/>
        <v>____</v>
      </c>
      <c r="H1113" s="294"/>
      <c r="I1113" s="294"/>
      <c r="J1113" s="295"/>
      <c r="K1113" s="293"/>
      <c r="L1113" s="293"/>
      <c r="M1113" s="293"/>
      <c r="N1113" s="312">
        <f t="shared" si="66"/>
        <v>0</v>
      </c>
      <c r="O1113" s="312">
        <f t="shared" si="67"/>
        <v>0</v>
      </c>
      <c r="P1113" s="312"/>
      <c r="Q1113" s="312"/>
      <c r="R1113" s="312"/>
      <c r="S1113" s="296"/>
      <c r="T1113" s="296"/>
      <c r="U1113" s="296"/>
      <c r="V1113" s="296"/>
      <c r="W1113" s="290"/>
      <c r="X1113" s="290"/>
      <c r="Y1113" s="313"/>
      <c r="Z1113" s="313"/>
      <c r="AA1113" s="313"/>
      <c r="AB1113" s="313"/>
      <c r="AC1113" s="313"/>
      <c r="AD1113" s="293"/>
      <c r="AE1113" s="293"/>
      <c r="AF1113" s="293"/>
      <c r="AG1113" s="293"/>
      <c r="AH1113" s="293"/>
      <c r="AI1113" s="293"/>
      <c r="AJ1113" s="293"/>
      <c r="AK1113" s="293"/>
      <c r="AL1113" s="293"/>
      <c r="AM1113" s="293"/>
      <c r="AN1113" s="315"/>
      <c r="AO1113" s="315"/>
      <c r="AP1113" s="315"/>
      <c r="AQ1113" s="293"/>
      <c r="AR1113" s="293"/>
      <c r="AS1113" s="316"/>
      <c r="AT1113" s="316"/>
      <c r="AU1113" s="293"/>
      <c r="AV1113" s="293"/>
    </row>
    <row r="1114" spans="1:48" x14ac:dyDescent="0.2">
      <c r="A1114" s="286"/>
      <c r="B1114" s="317"/>
      <c r="C1114" s="293"/>
      <c r="D1114" s="293"/>
      <c r="E1114" s="293"/>
      <c r="F1114" s="293"/>
      <c r="G1114" s="293" t="str">
        <f t="shared" si="65"/>
        <v>____</v>
      </c>
      <c r="H1114" s="294"/>
      <c r="I1114" s="294"/>
      <c r="J1114" s="295"/>
      <c r="K1114" s="293"/>
      <c r="L1114" s="293"/>
      <c r="M1114" s="293"/>
      <c r="N1114" s="312">
        <f t="shared" si="66"/>
        <v>0</v>
      </c>
      <c r="O1114" s="312">
        <f t="shared" si="67"/>
        <v>0</v>
      </c>
      <c r="P1114" s="312"/>
      <c r="Q1114" s="312"/>
      <c r="R1114" s="312"/>
      <c r="S1114" s="296"/>
      <c r="T1114" s="296"/>
      <c r="U1114" s="296"/>
      <c r="V1114" s="296"/>
      <c r="W1114" s="290"/>
      <c r="X1114" s="290"/>
      <c r="Y1114" s="313"/>
      <c r="Z1114" s="313"/>
      <c r="AA1114" s="313"/>
      <c r="AB1114" s="313"/>
      <c r="AC1114" s="313"/>
      <c r="AD1114" s="293"/>
      <c r="AE1114" s="293"/>
      <c r="AF1114" s="293"/>
      <c r="AG1114" s="293"/>
      <c r="AH1114" s="293"/>
      <c r="AI1114" s="293"/>
      <c r="AJ1114" s="293"/>
      <c r="AK1114" s="293"/>
      <c r="AL1114" s="293"/>
      <c r="AM1114" s="293"/>
      <c r="AN1114" s="315"/>
      <c r="AO1114" s="315"/>
      <c r="AP1114" s="315"/>
      <c r="AQ1114" s="293"/>
      <c r="AR1114" s="293"/>
      <c r="AS1114" s="316"/>
      <c r="AT1114" s="316"/>
      <c r="AU1114" s="293"/>
      <c r="AV1114" s="293"/>
    </row>
    <row r="1115" spans="1:48" x14ac:dyDescent="0.2">
      <c r="A1115" s="286"/>
      <c r="B1115" s="317"/>
      <c r="C1115" s="293"/>
      <c r="D1115" s="293"/>
      <c r="E1115" s="293"/>
      <c r="F1115" s="293"/>
      <c r="G1115" s="293" t="str">
        <f t="shared" si="65"/>
        <v>____</v>
      </c>
      <c r="H1115" s="294"/>
      <c r="I1115" s="294"/>
      <c r="J1115" s="295"/>
      <c r="K1115" s="293"/>
      <c r="L1115" s="293"/>
      <c r="M1115" s="293"/>
      <c r="N1115" s="312">
        <f t="shared" si="66"/>
        <v>0</v>
      </c>
      <c r="O1115" s="312">
        <f t="shared" si="67"/>
        <v>0</v>
      </c>
      <c r="P1115" s="312"/>
      <c r="Q1115" s="312"/>
      <c r="R1115" s="312"/>
      <c r="S1115" s="296"/>
      <c r="T1115" s="296"/>
      <c r="U1115" s="296"/>
      <c r="V1115" s="296"/>
      <c r="W1115" s="290"/>
      <c r="X1115" s="290"/>
      <c r="Y1115" s="313"/>
      <c r="Z1115" s="313"/>
      <c r="AA1115" s="313"/>
      <c r="AB1115" s="313"/>
      <c r="AC1115" s="313"/>
      <c r="AD1115" s="293"/>
      <c r="AE1115" s="293"/>
      <c r="AF1115" s="293"/>
      <c r="AG1115" s="293"/>
      <c r="AH1115" s="293"/>
      <c r="AI1115" s="293"/>
      <c r="AJ1115" s="293"/>
      <c r="AK1115" s="293"/>
      <c r="AL1115" s="293"/>
      <c r="AM1115" s="293"/>
      <c r="AN1115" s="315"/>
      <c r="AO1115" s="315"/>
      <c r="AP1115" s="315"/>
      <c r="AQ1115" s="293"/>
      <c r="AR1115" s="293"/>
      <c r="AS1115" s="316"/>
      <c r="AT1115" s="316"/>
      <c r="AU1115" s="293"/>
      <c r="AV1115" s="293"/>
    </row>
    <row r="1116" spans="1:48" x14ac:dyDescent="0.2">
      <c r="A1116" s="286"/>
      <c r="B1116" s="317"/>
      <c r="C1116" s="293"/>
      <c r="D1116" s="293"/>
      <c r="E1116" s="293"/>
      <c r="F1116" s="293"/>
      <c r="G1116" s="293" t="str">
        <f t="shared" si="65"/>
        <v>____</v>
      </c>
      <c r="H1116" s="294"/>
      <c r="I1116" s="294"/>
      <c r="J1116" s="295"/>
      <c r="K1116" s="293"/>
      <c r="L1116" s="293"/>
      <c r="M1116" s="293"/>
      <c r="N1116" s="312">
        <f t="shared" si="66"/>
        <v>0</v>
      </c>
      <c r="O1116" s="312">
        <f t="shared" si="67"/>
        <v>0</v>
      </c>
      <c r="P1116" s="312"/>
      <c r="Q1116" s="312"/>
      <c r="R1116" s="312"/>
      <c r="S1116" s="296"/>
      <c r="T1116" s="296"/>
      <c r="U1116" s="296"/>
      <c r="V1116" s="296"/>
      <c r="W1116" s="290"/>
      <c r="X1116" s="290"/>
      <c r="Y1116" s="313"/>
      <c r="Z1116" s="313"/>
      <c r="AA1116" s="313"/>
      <c r="AB1116" s="313"/>
      <c r="AC1116" s="313"/>
      <c r="AD1116" s="293"/>
      <c r="AE1116" s="293"/>
      <c r="AF1116" s="293"/>
      <c r="AG1116" s="293"/>
      <c r="AH1116" s="293"/>
      <c r="AI1116" s="293"/>
      <c r="AJ1116" s="293"/>
      <c r="AK1116" s="293"/>
      <c r="AL1116" s="293"/>
      <c r="AM1116" s="293"/>
      <c r="AN1116" s="315"/>
      <c r="AO1116" s="315"/>
      <c r="AP1116" s="315"/>
      <c r="AQ1116" s="293"/>
      <c r="AR1116" s="293"/>
      <c r="AS1116" s="316"/>
      <c r="AT1116" s="316"/>
      <c r="AU1116" s="293"/>
      <c r="AV1116" s="293"/>
    </row>
    <row r="1117" spans="1:48" x14ac:dyDescent="0.2">
      <c r="A1117" s="286"/>
      <c r="B1117" s="317"/>
      <c r="C1117" s="293"/>
      <c r="D1117" s="293"/>
      <c r="E1117" s="293"/>
      <c r="F1117" s="293"/>
      <c r="G1117" s="293" t="str">
        <f t="shared" si="65"/>
        <v>____</v>
      </c>
      <c r="H1117" s="294"/>
      <c r="I1117" s="294"/>
      <c r="J1117" s="295"/>
      <c r="K1117" s="293"/>
      <c r="L1117" s="293"/>
      <c r="M1117" s="293"/>
      <c r="N1117" s="312">
        <f t="shared" si="66"/>
        <v>0</v>
      </c>
      <c r="O1117" s="312">
        <f t="shared" si="67"/>
        <v>0</v>
      </c>
      <c r="P1117" s="312"/>
      <c r="Q1117" s="312"/>
      <c r="R1117" s="312"/>
      <c r="S1117" s="296"/>
      <c r="T1117" s="296"/>
      <c r="U1117" s="296"/>
      <c r="V1117" s="296"/>
      <c r="W1117" s="290"/>
      <c r="X1117" s="290"/>
      <c r="Y1117" s="313"/>
      <c r="Z1117" s="313"/>
      <c r="AA1117" s="313"/>
      <c r="AB1117" s="313"/>
      <c r="AC1117" s="313"/>
      <c r="AD1117" s="293"/>
      <c r="AE1117" s="293"/>
      <c r="AF1117" s="293"/>
      <c r="AG1117" s="293"/>
      <c r="AH1117" s="293"/>
      <c r="AI1117" s="293"/>
      <c r="AJ1117" s="293"/>
      <c r="AK1117" s="293"/>
      <c r="AL1117" s="293"/>
      <c r="AM1117" s="293"/>
      <c r="AN1117" s="315"/>
      <c r="AO1117" s="315"/>
      <c r="AP1117" s="315"/>
      <c r="AQ1117" s="293"/>
      <c r="AR1117" s="293"/>
      <c r="AS1117" s="316"/>
      <c r="AT1117" s="316"/>
      <c r="AU1117" s="293"/>
      <c r="AV1117" s="293"/>
    </row>
    <row r="1118" spans="1:48" x14ac:dyDescent="0.2">
      <c r="A1118" s="286"/>
      <c r="B1118" s="317"/>
      <c r="C1118" s="293"/>
      <c r="D1118" s="293"/>
      <c r="E1118" s="293"/>
      <c r="F1118" s="293"/>
      <c r="G1118" s="293" t="str">
        <f t="shared" si="65"/>
        <v>____</v>
      </c>
      <c r="H1118" s="294"/>
      <c r="I1118" s="294"/>
      <c r="J1118" s="295"/>
      <c r="K1118" s="293"/>
      <c r="L1118" s="293"/>
      <c r="M1118" s="293"/>
      <c r="N1118" s="312">
        <f t="shared" si="66"/>
        <v>0</v>
      </c>
      <c r="O1118" s="312">
        <f t="shared" si="67"/>
        <v>0</v>
      </c>
      <c r="P1118" s="312"/>
      <c r="Q1118" s="312"/>
      <c r="R1118" s="312"/>
      <c r="S1118" s="296"/>
      <c r="T1118" s="296"/>
      <c r="U1118" s="296"/>
      <c r="V1118" s="296"/>
      <c r="W1118" s="290"/>
      <c r="X1118" s="290"/>
      <c r="Y1118" s="313"/>
      <c r="Z1118" s="313"/>
      <c r="AA1118" s="313"/>
      <c r="AB1118" s="313"/>
      <c r="AC1118" s="313"/>
      <c r="AD1118" s="293"/>
      <c r="AE1118" s="293"/>
      <c r="AF1118" s="293"/>
      <c r="AG1118" s="293"/>
      <c r="AH1118" s="293"/>
      <c r="AI1118" s="293"/>
      <c r="AJ1118" s="293"/>
      <c r="AK1118" s="293"/>
      <c r="AL1118" s="293"/>
      <c r="AM1118" s="293"/>
      <c r="AN1118" s="315"/>
      <c r="AO1118" s="315"/>
      <c r="AP1118" s="315"/>
      <c r="AQ1118" s="293"/>
      <c r="AR1118" s="293"/>
      <c r="AS1118" s="316"/>
      <c r="AT1118" s="316"/>
      <c r="AU1118" s="293"/>
      <c r="AV1118" s="293"/>
    </row>
    <row r="1119" spans="1:48" x14ac:dyDescent="0.2">
      <c r="A1119" s="286"/>
      <c r="B1119" s="317"/>
      <c r="C1119" s="293"/>
      <c r="D1119" s="293"/>
      <c r="E1119" s="293"/>
      <c r="F1119" s="293"/>
      <c r="G1119" s="293" t="str">
        <f t="shared" si="65"/>
        <v>____</v>
      </c>
      <c r="H1119" s="294"/>
      <c r="I1119" s="294"/>
      <c r="J1119" s="295"/>
      <c r="K1119" s="293"/>
      <c r="L1119" s="293"/>
      <c r="M1119" s="293"/>
      <c r="N1119" s="312">
        <f t="shared" si="66"/>
        <v>0</v>
      </c>
      <c r="O1119" s="312">
        <f t="shared" si="67"/>
        <v>0</v>
      </c>
      <c r="P1119" s="312"/>
      <c r="Q1119" s="312"/>
      <c r="R1119" s="312"/>
      <c r="S1119" s="296"/>
      <c r="T1119" s="296"/>
      <c r="U1119" s="296"/>
      <c r="V1119" s="296"/>
      <c r="W1119" s="290"/>
      <c r="X1119" s="290"/>
      <c r="Y1119" s="313"/>
      <c r="Z1119" s="313"/>
      <c r="AA1119" s="313"/>
      <c r="AB1119" s="313"/>
      <c r="AC1119" s="313"/>
      <c r="AD1119" s="293"/>
      <c r="AE1119" s="293"/>
      <c r="AF1119" s="293"/>
      <c r="AG1119" s="293"/>
      <c r="AH1119" s="293"/>
      <c r="AI1119" s="293"/>
      <c r="AJ1119" s="293"/>
      <c r="AK1119" s="293"/>
      <c r="AL1119" s="293"/>
      <c r="AM1119" s="293"/>
      <c r="AN1119" s="315"/>
      <c r="AO1119" s="315"/>
      <c r="AP1119" s="315"/>
      <c r="AQ1119" s="293"/>
      <c r="AR1119" s="293"/>
      <c r="AS1119" s="316"/>
      <c r="AT1119" s="316"/>
      <c r="AU1119" s="293"/>
      <c r="AV1119" s="293"/>
    </row>
    <row r="1120" spans="1:48" x14ac:dyDescent="0.2">
      <c r="A1120" s="286"/>
      <c r="B1120" s="317"/>
      <c r="C1120" s="293"/>
      <c r="D1120" s="293"/>
      <c r="E1120" s="293"/>
      <c r="F1120" s="293"/>
      <c r="G1120" s="293" t="str">
        <f t="shared" si="65"/>
        <v>____</v>
      </c>
      <c r="H1120" s="294"/>
      <c r="I1120" s="294"/>
      <c r="J1120" s="295"/>
      <c r="K1120" s="293"/>
      <c r="L1120" s="293"/>
      <c r="M1120" s="293"/>
      <c r="N1120" s="312">
        <f t="shared" si="66"/>
        <v>0</v>
      </c>
      <c r="O1120" s="312">
        <f t="shared" si="67"/>
        <v>0</v>
      </c>
      <c r="P1120" s="312"/>
      <c r="Q1120" s="312"/>
      <c r="R1120" s="312"/>
      <c r="S1120" s="296"/>
      <c r="T1120" s="296"/>
      <c r="U1120" s="296"/>
      <c r="V1120" s="296"/>
      <c r="W1120" s="290"/>
      <c r="X1120" s="290"/>
      <c r="Y1120" s="313"/>
      <c r="Z1120" s="313"/>
      <c r="AA1120" s="313"/>
      <c r="AB1120" s="313"/>
      <c r="AC1120" s="313"/>
      <c r="AD1120" s="293"/>
      <c r="AE1120" s="293"/>
      <c r="AF1120" s="293"/>
      <c r="AG1120" s="293"/>
      <c r="AH1120" s="293"/>
      <c r="AI1120" s="293"/>
      <c r="AJ1120" s="293"/>
      <c r="AK1120" s="293"/>
      <c r="AL1120" s="293"/>
      <c r="AM1120" s="293"/>
      <c r="AN1120" s="315"/>
      <c r="AO1120" s="315"/>
      <c r="AP1120" s="315"/>
      <c r="AQ1120" s="293"/>
      <c r="AR1120" s="293"/>
      <c r="AS1120" s="316"/>
      <c r="AT1120" s="316"/>
      <c r="AU1120" s="293"/>
      <c r="AV1120" s="293"/>
    </row>
    <row r="1121" spans="1:48" x14ac:dyDescent="0.2">
      <c r="A1121" s="286"/>
      <c r="B1121" s="317"/>
      <c r="C1121" s="293"/>
      <c r="D1121" s="293"/>
      <c r="E1121" s="293"/>
      <c r="F1121" s="293"/>
      <c r="G1121" s="293" t="str">
        <f t="shared" si="65"/>
        <v>____</v>
      </c>
      <c r="H1121" s="294"/>
      <c r="I1121" s="294"/>
      <c r="J1121" s="295"/>
      <c r="K1121" s="293"/>
      <c r="L1121" s="293"/>
      <c r="M1121" s="293"/>
      <c r="N1121" s="312">
        <f t="shared" si="66"/>
        <v>0</v>
      </c>
      <c r="O1121" s="312">
        <f t="shared" si="67"/>
        <v>0</v>
      </c>
      <c r="P1121" s="312"/>
      <c r="Q1121" s="312"/>
      <c r="R1121" s="312"/>
      <c r="S1121" s="296"/>
      <c r="T1121" s="296"/>
      <c r="U1121" s="296"/>
      <c r="V1121" s="296"/>
      <c r="W1121" s="290"/>
      <c r="X1121" s="290"/>
      <c r="Y1121" s="313"/>
      <c r="Z1121" s="313"/>
      <c r="AA1121" s="313"/>
      <c r="AB1121" s="313"/>
      <c r="AC1121" s="313"/>
      <c r="AD1121" s="293"/>
      <c r="AE1121" s="293"/>
      <c r="AF1121" s="293"/>
      <c r="AG1121" s="293"/>
      <c r="AH1121" s="293"/>
      <c r="AI1121" s="293"/>
      <c r="AJ1121" s="293"/>
      <c r="AK1121" s="293"/>
      <c r="AL1121" s="293"/>
      <c r="AM1121" s="293"/>
      <c r="AN1121" s="315"/>
      <c r="AO1121" s="315"/>
      <c r="AP1121" s="315"/>
      <c r="AQ1121" s="293"/>
      <c r="AR1121" s="293"/>
      <c r="AS1121" s="316"/>
      <c r="AT1121" s="316"/>
      <c r="AU1121" s="293"/>
      <c r="AV1121" s="293"/>
    </row>
    <row r="1122" spans="1:48" x14ac:dyDescent="0.2">
      <c r="A1122" s="286"/>
      <c r="B1122" s="317"/>
      <c r="C1122" s="293"/>
      <c r="D1122" s="293"/>
      <c r="E1122" s="293"/>
      <c r="F1122" s="293"/>
      <c r="G1122" s="293" t="str">
        <f t="shared" si="65"/>
        <v>____</v>
      </c>
      <c r="H1122" s="294"/>
      <c r="I1122" s="294"/>
      <c r="J1122" s="295"/>
      <c r="K1122" s="293"/>
      <c r="L1122" s="293"/>
      <c r="M1122" s="293"/>
      <c r="N1122" s="312">
        <f t="shared" si="66"/>
        <v>0</v>
      </c>
      <c r="O1122" s="312">
        <f t="shared" si="67"/>
        <v>0</v>
      </c>
      <c r="P1122" s="312"/>
      <c r="Q1122" s="312"/>
      <c r="R1122" s="312"/>
      <c r="S1122" s="296"/>
      <c r="T1122" s="296"/>
      <c r="U1122" s="296"/>
      <c r="V1122" s="296"/>
      <c r="W1122" s="290"/>
      <c r="X1122" s="290"/>
      <c r="Y1122" s="313"/>
      <c r="Z1122" s="313"/>
      <c r="AA1122" s="313"/>
      <c r="AB1122" s="313"/>
      <c r="AC1122" s="313"/>
      <c r="AD1122" s="293"/>
      <c r="AE1122" s="293"/>
      <c r="AF1122" s="293"/>
      <c r="AG1122" s="293"/>
      <c r="AH1122" s="293"/>
      <c r="AI1122" s="293"/>
      <c r="AJ1122" s="293"/>
      <c r="AK1122" s="293"/>
      <c r="AL1122" s="293"/>
      <c r="AM1122" s="293"/>
      <c r="AN1122" s="315"/>
      <c r="AO1122" s="315"/>
      <c r="AP1122" s="315"/>
      <c r="AQ1122" s="293"/>
      <c r="AR1122" s="293"/>
      <c r="AS1122" s="316"/>
      <c r="AT1122" s="316"/>
      <c r="AU1122" s="293"/>
      <c r="AV1122" s="293"/>
    </row>
    <row r="1123" spans="1:48" x14ac:dyDescent="0.2">
      <c r="A1123" s="286"/>
      <c r="B1123" s="317"/>
      <c r="C1123" s="293"/>
      <c r="D1123" s="293"/>
      <c r="E1123" s="293"/>
      <c r="F1123" s="293"/>
      <c r="G1123" s="293" t="str">
        <f t="shared" si="65"/>
        <v>____</v>
      </c>
      <c r="H1123" s="294"/>
      <c r="I1123" s="294"/>
      <c r="J1123" s="295"/>
      <c r="K1123" s="293"/>
      <c r="L1123" s="293"/>
      <c r="M1123" s="293"/>
      <c r="N1123" s="312">
        <f t="shared" si="66"/>
        <v>0</v>
      </c>
      <c r="O1123" s="312">
        <f t="shared" si="67"/>
        <v>0</v>
      </c>
      <c r="P1123" s="312"/>
      <c r="Q1123" s="312"/>
      <c r="R1123" s="312"/>
      <c r="S1123" s="296"/>
      <c r="T1123" s="296"/>
      <c r="U1123" s="296"/>
      <c r="V1123" s="296"/>
      <c r="W1123" s="290"/>
      <c r="X1123" s="290"/>
      <c r="Y1123" s="313"/>
      <c r="Z1123" s="313"/>
      <c r="AA1123" s="313"/>
      <c r="AB1123" s="313"/>
      <c r="AC1123" s="313"/>
      <c r="AD1123" s="293"/>
      <c r="AE1123" s="293"/>
      <c r="AF1123" s="293"/>
      <c r="AG1123" s="293"/>
      <c r="AH1123" s="293"/>
      <c r="AI1123" s="293"/>
      <c r="AJ1123" s="293"/>
      <c r="AK1123" s="293"/>
      <c r="AL1123" s="293"/>
      <c r="AM1123" s="293"/>
      <c r="AN1123" s="315"/>
      <c r="AO1123" s="315"/>
      <c r="AP1123" s="315"/>
      <c r="AQ1123" s="293"/>
      <c r="AR1123" s="293"/>
      <c r="AS1123" s="316"/>
      <c r="AT1123" s="316"/>
      <c r="AU1123" s="293"/>
      <c r="AV1123" s="293"/>
    </row>
    <row r="1124" spans="1:48" x14ac:dyDescent="0.2">
      <c r="A1124" s="286"/>
      <c r="B1124" s="317"/>
      <c r="C1124" s="293"/>
      <c r="D1124" s="293"/>
      <c r="E1124" s="293"/>
      <c r="F1124" s="293"/>
      <c r="G1124" s="293" t="str">
        <f t="shared" si="65"/>
        <v>____</v>
      </c>
      <c r="H1124" s="294"/>
      <c r="I1124" s="294"/>
      <c r="J1124" s="295"/>
      <c r="K1124" s="293"/>
      <c r="L1124" s="293"/>
      <c r="M1124" s="293"/>
      <c r="N1124" s="312">
        <f t="shared" si="66"/>
        <v>0</v>
      </c>
      <c r="O1124" s="312">
        <f t="shared" si="67"/>
        <v>0</v>
      </c>
      <c r="P1124" s="312"/>
      <c r="Q1124" s="312"/>
      <c r="R1124" s="312"/>
      <c r="S1124" s="296"/>
      <c r="T1124" s="296"/>
      <c r="U1124" s="296"/>
      <c r="V1124" s="296"/>
      <c r="W1124" s="290"/>
      <c r="X1124" s="290"/>
      <c r="Y1124" s="313"/>
      <c r="Z1124" s="313"/>
      <c r="AA1124" s="313"/>
      <c r="AB1124" s="313"/>
      <c r="AC1124" s="313"/>
      <c r="AD1124" s="293"/>
      <c r="AE1124" s="293"/>
      <c r="AF1124" s="293"/>
      <c r="AG1124" s="293"/>
      <c r="AH1124" s="293"/>
      <c r="AI1124" s="293"/>
      <c r="AJ1124" s="293"/>
      <c r="AK1124" s="293"/>
      <c r="AL1124" s="293"/>
      <c r="AM1124" s="293"/>
      <c r="AN1124" s="315"/>
      <c r="AO1124" s="315"/>
      <c r="AP1124" s="315"/>
      <c r="AQ1124" s="293"/>
      <c r="AR1124" s="293"/>
      <c r="AS1124" s="316"/>
      <c r="AT1124" s="316"/>
      <c r="AU1124" s="293"/>
      <c r="AV1124" s="293"/>
    </row>
    <row r="1125" spans="1:48" x14ac:dyDescent="0.2">
      <c r="A1125" s="286"/>
      <c r="B1125" s="317"/>
      <c r="C1125" s="293"/>
      <c r="D1125" s="293"/>
      <c r="E1125" s="293"/>
      <c r="F1125" s="293"/>
      <c r="G1125" s="293" t="str">
        <f t="shared" si="65"/>
        <v>____</v>
      </c>
      <c r="H1125" s="294"/>
      <c r="I1125" s="294"/>
      <c r="J1125" s="295"/>
      <c r="K1125" s="293"/>
      <c r="L1125" s="293"/>
      <c r="M1125" s="293"/>
      <c r="N1125" s="312">
        <f t="shared" si="66"/>
        <v>0</v>
      </c>
      <c r="O1125" s="312">
        <f t="shared" si="67"/>
        <v>0</v>
      </c>
      <c r="P1125" s="312"/>
      <c r="Q1125" s="312"/>
      <c r="R1125" s="312"/>
      <c r="S1125" s="296"/>
      <c r="T1125" s="296"/>
      <c r="U1125" s="296"/>
      <c r="V1125" s="296"/>
      <c r="W1125" s="290"/>
      <c r="X1125" s="290"/>
      <c r="Y1125" s="313"/>
      <c r="Z1125" s="313"/>
      <c r="AA1125" s="313"/>
      <c r="AB1125" s="313"/>
      <c r="AC1125" s="313"/>
      <c r="AD1125" s="293"/>
      <c r="AE1125" s="293"/>
      <c r="AF1125" s="293"/>
      <c r="AG1125" s="293"/>
      <c r="AH1125" s="293"/>
      <c r="AI1125" s="293"/>
      <c r="AJ1125" s="293"/>
      <c r="AK1125" s="293"/>
      <c r="AL1125" s="293"/>
      <c r="AM1125" s="293"/>
      <c r="AN1125" s="315"/>
      <c r="AO1125" s="315"/>
      <c r="AP1125" s="315"/>
      <c r="AQ1125" s="293"/>
      <c r="AR1125" s="293"/>
      <c r="AS1125" s="316"/>
      <c r="AT1125" s="316"/>
      <c r="AU1125" s="293"/>
      <c r="AV1125" s="293"/>
    </row>
    <row r="1126" spans="1:48" x14ac:dyDescent="0.2">
      <c r="A1126" s="286"/>
      <c r="B1126" s="317"/>
      <c r="C1126" s="293"/>
      <c r="D1126" s="293"/>
      <c r="E1126" s="293"/>
      <c r="F1126" s="293"/>
      <c r="G1126" s="293" t="str">
        <f t="shared" si="65"/>
        <v>____</v>
      </c>
      <c r="H1126" s="294"/>
      <c r="I1126" s="294"/>
      <c r="J1126" s="295"/>
      <c r="K1126" s="293"/>
      <c r="L1126" s="293"/>
      <c r="M1126" s="293"/>
      <c r="N1126" s="312">
        <f t="shared" si="66"/>
        <v>0</v>
      </c>
      <c r="O1126" s="312">
        <f t="shared" si="67"/>
        <v>0</v>
      </c>
      <c r="P1126" s="312"/>
      <c r="Q1126" s="312"/>
      <c r="R1126" s="312"/>
      <c r="S1126" s="296"/>
      <c r="T1126" s="296"/>
      <c r="U1126" s="296"/>
      <c r="V1126" s="296"/>
      <c r="W1126" s="290"/>
      <c r="X1126" s="290"/>
      <c r="Y1126" s="313"/>
      <c r="Z1126" s="313"/>
      <c r="AA1126" s="313"/>
      <c r="AB1126" s="313"/>
      <c r="AC1126" s="313"/>
      <c r="AD1126" s="293"/>
      <c r="AE1126" s="293"/>
      <c r="AF1126" s="293"/>
      <c r="AG1126" s="293"/>
      <c r="AH1126" s="293"/>
      <c r="AI1126" s="293"/>
      <c r="AJ1126" s="293"/>
      <c r="AK1126" s="293"/>
      <c r="AL1126" s="293"/>
      <c r="AM1126" s="293"/>
      <c r="AN1126" s="315"/>
      <c r="AO1126" s="315"/>
      <c r="AP1126" s="315"/>
      <c r="AQ1126" s="293"/>
      <c r="AR1126" s="293"/>
      <c r="AS1126" s="316"/>
      <c r="AT1126" s="316"/>
      <c r="AU1126" s="293"/>
      <c r="AV1126" s="293"/>
    </row>
    <row r="1127" spans="1:48" x14ac:dyDescent="0.2">
      <c r="A1127" s="286"/>
      <c r="B1127" s="317"/>
      <c r="C1127" s="293"/>
      <c r="D1127" s="293"/>
      <c r="E1127" s="293"/>
      <c r="F1127" s="293"/>
      <c r="G1127" s="293" t="str">
        <f t="shared" si="65"/>
        <v>____</v>
      </c>
      <c r="H1127" s="294"/>
      <c r="I1127" s="294"/>
      <c r="J1127" s="295"/>
      <c r="K1127" s="293"/>
      <c r="L1127" s="293"/>
      <c r="M1127" s="293"/>
      <c r="N1127" s="312">
        <f t="shared" si="66"/>
        <v>0</v>
      </c>
      <c r="O1127" s="312">
        <f t="shared" si="67"/>
        <v>0</v>
      </c>
      <c r="P1127" s="312"/>
      <c r="Q1127" s="312"/>
      <c r="R1127" s="312"/>
      <c r="S1127" s="296"/>
      <c r="T1127" s="296"/>
      <c r="U1127" s="296"/>
      <c r="V1127" s="296"/>
      <c r="W1127" s="290"/>
      <c r="X1127" s="290"/>
      <c r="Y1127" s="313"/>
      <c r="Z1127" s="313"/>
      <c r="AA1127" s="313"/>
      <c r="AB1127" s="313"/>
      <c r="AC1127" s="313"/>
      <c r="AD1127" s="293"/>
      <c r="AE1127" s="293"/>
      <c r="AF1127" s="293"/>
      <c r="AG1127" s="293"/>
      <c r="AH1127" s="293"/>
      <c r="AI1127" s="293"/>
      <c r="AJ1127" s="293"/>
      <c r="AK1127" s="293"/>
      <c r="AL1127" s="293"/>
      <c r="AM1127" s="293"/>
      <c r="AN1127" s="315"/>
      <c r="AO1127" s="315"/>
      <c r="AP1127" s="315"/>
      <c r="AQ1127" s="293"/>
      <c r="AR1127" s="293"/>
      <c r="AS1127" s="316"/>
      <c r="AT1127" s="316"/>
      <c r="AU1127" s="293"/>
      <c r="AV1127" s="293"/>
    </row>
    <row r="1128" spans="1:48" x14ac:dyDescent="0.2">
      <c r="A1128" s="286"/>
      <c r="B1128" s="317"/>
      <c r="C1128" s="293"/>
      <c r="D1128" s="293"/>
      <c r="E1128" s="293"/>
      <c r="F1128" s="293"/>
      <c r="G1128" s="293" t="str">
        <f t="shared" si="65"/>
        <v>____</v>
      </c>
      <c r="H1128" s="294"/>
      <c r="I1128" s="294"/>
      <c r="J1128" s="295"/>
      <c r="K1128" s="293"/>
      <c r="L1128" s="293"/>
      <c r="M1128" s="293"/>
      <c r="N1128" s="312">
        <f t="shared" si="66"/>
        <v>0</v>
      </c>
      <c r="O1128" s="312">
        <f t="shared" si="67"/>
        <v>0</v>
      </c>
      <c r="P1128" s="312"/>
      <c r="Q1128" s="312"/>
      <c r="R1128" s="312"/>
      <c r="S1128" s="296"/>
      <c r="T1128" s="296"/>
      <c r="U1128" s="296"/>
      <c r="V1128" s="296"/>
      <c r="W1128" s="290"/>
      <c r="X1128" s="290"/>
      <c r="Y1128" s="313"/>
      <c r="Z1128" s="313"/>
      <c r="AA1128" s="313"/>
      <c r="AB1128" s="313"/>
      <c r="AC1128" s="313"/>
      <c r="AD1128" s="293"/>
      <c r="AE1128" s="293"/>
      <c r="AF1128" s="293"/>
      <c r="AG1128" s="293"/>
      <c r="AH1128" s="293"/>
      <c r="AI1128" s="293"/>
      <c r="AJ1128" s="293"/>
      <c r="AK1128" s="293"/>
      <c r="AL1128" s="293"/>
      <c r="AM1128" s="293"/>
      <c r="AN1128" s="315"/>
      <c r="AO1128" s="315"/>
      <c r="AP1128" s="315"/>
      <c r="AQ1128" s="293"/>
      <c r="AR1128" s="293"/>
      <c r="AS1128" s="316"/>
      <c r="AT1128" s="316"/>
      <c r="AU1128" s="293"/>
      <c r="AV1128" s="293"/>
    </row>
    <row r="1129" spans="1:48" x14ac:dyDescent="0.2">
      <c r="A1129" s="286"/>
      <c r="B1129" s="317"/>
      <c r="C1129" s="293"/>
      <c r="D1129" s="293"/>
      <c r="E1129" s="293"/>
      <c r="F1129" s="293"/>
      <c r="G1129" s="293" t="str">
        <f t="shared" si="65"/>
        <v>____</v>
      </c>
      <c r="H1129" s="294"/>
      <c r="I1129" s="294"/>
      <c r="J1129" s="295"/>
      <c r="K1129" s="293"/>
      <c r="L1129" s="293"/>
      <c r="M1129" s="293"/>
      <c r="N1129" s="312">
        <f t="shared" si="66"/>
        <v>0</v>
      </c>
      <c r="O1129" s="312">
        <f t="shared" si="67"/>
        <v>0</v>
      </c>
      <c r="P1129" s="312"/>
      <c r="Q1129" s="312"/>
      <c r="R1129" s="312"/>
      <c r="S1129" s="296"/>
      <c r="T1129" s="296"/>
      <c r="U1129" s="296"/>
      <c r="V1129" s="296"/>
      <c r="W1129" s="290"/>
      <c r="X1129" s="290"/>
      <c r="Y1129" s="313"/>
      <c r="Z1129" s="313"/>
      <c r="AA1129" s="313"/>
      <c r="AB1129" s="313"/>
      <c r="AC1129" s="313"/>
      <c r="AD1129" s="293"/>
      <c r="AE1129" s="293"/>
      <c r="AF1129" s="293"/>
      <c r="AG1129" s="293"/>
      <c r="AH1129" s="293"/>
      <c r="AI1129" s="293"/>
      <c r="AJ1129" s="293"/>
      <c r="AK1129" s="293"/>
      <c r="AL1129" s="293"/>
      <c r="AM1129" s="293"/>
      <c r="AN1129" s="315"/>
      <c r="AO1129" s="315"/>
      <c r="AP1129" s="315"/>
      <c r="AQ1129" s="293"/>
      <c r="AR1129" s="293"/>
      <c r="AS1129" s="316"/>
      <c r="AT1129" s="316"/>
      <c r="AU1129" s="293"/>
      <c r="AV1129" s="293"/>
    </row>
    <row r="1130" spans="1:48" x14ac:dyDescent="0.2">
      <c r="A1130" s="286"/>
      <c r="B1130" s="317"/>
      <c r="C1130" s="293"/>
      <c r="D1130" s="293"/>
      <c r="E1130" s="293"/>
      <c r="F1130" s="293"/>
      <c r="G1130" s="293" t="str">
        <f t="shared" si="65"/>
        <v>____</v>
      </c>
      <c r="H1130" s="294"/>
      <c r="I1130" s="294"/>
      <c r="J1130" s="295"/>
      <c r="K1130" s="293"/>
      <c r="L1130" s="293"/>
      <c r="M1130" s="293"/>
      <c r="N1130" s="312">
        <f t="shared" si="66"/>
        <v>0</v>
      </c>
      <c r="O1130" s="312">
        <f t="shared" si="67"/>
        <v>0</v>
      </c>
      <c r="P1130" s="312"/>
      <c r="Q1130" s="312"/>
      <c r="R1130" s="312"/>
      <c r="S1130" s="296"/>
      <c r="T1130" s="296"/>
      <c r="U1130" s="296"/>
      <c r="V1130" s="296"/>
      <c r="W1130" s="290"/>
      <c r="X1130" s="290"/>
      <c r="Y1130" s="313"/>
      <c r="Z1130" s="313"/>
      <c r="AA1130" s="313"/>
      <c r="AB1130" s="313"/>
      <c r="AC1130" s="313"/>
      <c r="AD1130" s="293"/>
      <c r="AE1130" s="293"/>
      <c r="AF1130" s="293"/>
      <c r="AG1130" s="293"/>
      <c r="AH1130" s="293"/>
      <c r="AI1130" s="293"/>
      <c r="AJ1130" s="293"/>
      <c r="AK1130" s="293"/>
      <c r="AL1130" s="293"/>
      <c r="AM1130" s="293"/>
      <c r="AN1130" s="315"/>
      <c r="AO1130" s="315"/>
      <c r="AP1130" s="315"/>
      <c r="AQ1130" s="293"/>
      <c r="AR1130" s="293"/>
      <c r="AS1130" s="316"/>
      <c r="AT1130" s="316"/>
      <c r="AU1130" s="293"/>
      <c r="AV1130" s="293"/>
    </row>
    <row r="1131" spans="1:48" x14ac:dyDescent="0.2">
      <c r="A1131" s="286"/>
      <c r="B1131" s="317"/>
      <c r="C1131" s="293"/>
      <c r="D1131" s="293"/>
      <c r="E1131" s="293"/>
      <c r="F1131" s="293"/>
      <c r="G1131" s="293" t="str">
        <f t="shared" si="65"/>
        <v>____</v>
      </c>
      <c r="H1131" s="294"/>
      <c r="I1131" s="294"/>
      <c r="J1131" s="295"/>
      <c r="K1131" s="293"/>
      <c r="L1131" s="293"/>
      <c r="M1131" s="293"/>
      <c r="N1131" s="312">
        <f t="shared" si="66"/>
        <v>0</v>
      </c>
      <c r="O1131" s="312">
        <f t="shared" si="67"/>
        <v>0</v>
      </c>
      <c r="P1131" s="312"/>
      <c r="Q1131" s="312"/>
      <c r="R1131" s="312"/>
      <c r="S1131" s="296"/>
      <c r="T1131" s="296"/>
      <c r="U1131" s="296"/>
      <c r="V1131" s="296"/>
      <c r="W1131" s="290"/>
      <c r="X1131" s="290"/>
      <c r="Y1131" s="313"/>
      <c r="Z1131" s="313"/>
      <c r="AA1131" s="313"/>
      <c r="AB1131" s="313"/>
      <c r="AC1131" s="313"/>
      <c r="AD1131" s="293"/>
      <c r="AE1131" s="293"/>
      <c r="AF1131" s="293"/>
      <c r="AG1131" s="293"/>
      <c r="AH1131" s="293"/>
      <c r="AI1131" s="293"/>
      <c r="AJ1131" s="293"/>
      <c r="AK1131" s="293"/>
      <c r="AL1131" s="293"/>
      <c r="AM1131" s="293"/>
      <c r="AN1131" s="315"/>
      <c r="AO1131" s="315"/>
      <c r="AP1131" s="315"/>
      <c r="AQ1131" s="293"/>
      <c r="AR1131" s="293"/>
      <c r="AS1131" s="316"/>
      <c r="AT1131" s="316"/>
      <c r="AU1131" s="293"/>
      <c r="AV1131" s="293"/>
    </row>
    <row r="1132" spans="1:48" x14ac:dyDescent="0.2">
      <c r="A1132" s="286"/>
      <c r="B1132" s="317"/>
      <c r="C1132" s="293"/>
      <c r="D1132" s="293"/>
      <c r="E1132" s="293"/>
      <c r="F1132" s="293"/>
      <c r="G1132" s="293" t="str">
        <f t="shared" si="65"/>
        <v>____</v>
      </c>
      <c r="H1132" s="294"/>
      <c r="I1132" s="294"/>
      <c r="J1132" s="295"/>
      <c r="K1132" s="293"/>
      <c r="L1132" s="293"/>
      <c r="M1132" s="293"/>
      <c r="N1132" s="312">
        <f t="shared" si="66"/>
        <v>0</v>
      </c>
      <c r="O1132" s="312">
        <f t="shared" si="67"/>
        <v>0</v>
      </c>
      <c r="P1132" s="312"/>
      <c r="Q1132" s="312"/>
      <c r="R1132" s="312"/>
      <c r="S1132" s="296"/>
      <c r="T1132" s="296"/>
      <c r="U1132" s="296"/>
      <c r="V1132" s="296"/>
      <c r="W1132" s="290"/>
      <c r="X1132" s="290"/>
      <c r="Y1132" s="313"/>
      <c r="Z1132" s="313"/>
      <c r="AA1132" s="313"/>
      <c r="AB1132" s="313"/>
      <c r="AC1132" s="313"/>
      <c r="AD1132" s="293"/>
      <c r="AE1132" s="293"/>
      <c r="AF1132" s="293"/>
      <c r="AG1132" s="293"/>
      <c r="AH1132" s="293"/>
      <c r="AI1132" s="293"/>
      <c r="AJ1132" s="293"/>
      <c r="AK1132" s="293"/>
      <c r="AL1132" s="293"/>
      <c r="AM1132" s="293"/>
      <c r="AN1132" s="315"/>
      <c r="AO1132" s="315"/>
      <c r="AP1132" s="315"/>
      <c r="AQ1132" s="293"/>
      <c r="AR1132" s="293"/>
      <c r="AS1132" s="316"/>
      <c r="AT1132" s="316"/>
      <c r="AU1132" s="293"/>
      <c r="AV1132" s="293"/>
    </row>
    <row r="1133" spans="1:48" x14ac:dyDescent="0.2">
      <c r="A1133" s="286"/>
      <c r="B1133" s="317"/>
      <c r="C1133" s="293"/>
      <c r="D1133" s="293"/>
      <c r="E1133" s="293"/>
      <c r="F1133" s="293"/>
      <c r="G1133" s="293" t="str">
        <f t="shared" si="65"/>
        <v>____</v>
      </c>
      <c r="H1133" s="294"/>
      <c r="I1133" s="294"/>
      <c r="J1133" s="295"/>
      <c r="K1133" s="293"/>
      <c r="L1133" s="293"/>
      <c r="M1133" s="293"/>
      <c r="N1133" s="312">
        <f t="shared" si="66"/>
        <v>0</v>
      </c>
      <c r="O1133" s="312">
        <f t="shared" si="67"/>
        <v>0</v>
      </c>
      <c r="P1133" s="312"/>
      <c r="Q1133" s="312"/>
      <c r="R1133" s="312"/>
      <c r="S1133" s="296"/>
      <c r="T1133" s="296"/>
      <c r="U1133" s="296"/>
      <c r="V1133" s="296"/>
      <c r="W1133" s="290"/>
      <c r="X1133" s="290"/>
      <c r="Y1133" s="313"/>
      <c r="Z1133" s="313"/>
      <c r="AA1133" s="313"/>
      <c r="AB1133" s="313"/>
      <c r="AC1133" s="313"/>
      <c r="AD1133" s="293"/>
      <c r="AE1133" s="293"/>
      <c r="AF1133" s="293"/>
      <c r="AG1133" s="293"/>
      <c r="AH1133" s="293"/>
      <c r="AI1133" s="293"/>
      <c r="AJ1133" s="293"/>
      <c r="AK1133" s="293"/>
      <c r="AL1133" s="293"/>
      <c r="AM1133" s="293"/>
      <c r="AN1133" s="315"/>
      <c r="AO1133" s="315"/>
      <c r="AP1133" s="315"/>
      <c r="AQ1133" s="293"/>
      <c r="AR1133" s="293"/>
      <c r="AS1133" s="316"/>
      <c r="AT1133" s="316"/>
      <c r="AU1133" s="293"/>
      <c r="AV1133" s="293"/>
    </row>
    <row r="1134" spans="1:48" x14ac:dyDescent="0.2">
      <c r="A1134" s="286"/>
      <c r="B1134" s="317"/>
      <c r="C1134" s="293"/>
      <c r="D1134" s="293"/>
      <c r="E1134" s="293"/>
      <c r="F1134" s="293"/>
      <c r="G1134" s="293" t="str">
        <f t="shared" si="65"/>
        <v>____</v>
      </c>
      <c r="H1134" s="294"/>
      <c r="I1134" s="294"/>
      <c r="J1134" s="295"/>
      <c r="K1134" s="293"/>
      <c r="L1134" s="293"/>
      <c r="M1134" s="293"/>
      <c r="N1134" s="312">
        <f t="shared" si="66"/>
        <v>0</v>
      </c>
      <c r="O1134" s="312">
        <f t="shared" si="67"/>
        <v>0</v>
      </c>
      <c r="P1134" s="312"/>
      <c r="Q1134" s="312"/>
      <c r="R1134" s="312"/>
      <c r="S1134" s="296"/>
      <c r="T1134" s="296"/>
      <c r="U1134" s="296"/>
      <c r="V1134" s="296"/>
      <c r="W1134" s="290"/>
      <c r="X1134" s="290"/>
      <c r="Y1134" s="313"/>
      <c r="Z1134" s="313"/>
      <c r="AA1134" s="313"/>
      <c r="AB1134" s="313"/>
      <c r="AC1134" s="313"/>
      <c r="AD1134" s="293"/>
      <c r="AE1134" s="293"/>
      <c r="AF1134" s="293"/>
      <c r="AG1134" s="293"/>
      <c r="AH1134" s="293"/>
      <c r="AI1134" s="293"/>
      <c r="AJ1134" s="293"/>
      <c r="AK1134" s="293"/>
      <c r="AL1134" s="293"/>
      <c r="AM1134" s="293"/>
      <c r="AN1134" s="315"/>
      <c r="AO1134" s="315"/>
      <c r="AP1134" s="315"/>
      <c r="AQ1134" s="293"/>
      <c r="AR1134" s="293"/>
      <c r="AS1134" s="316"/>
      <c r="AT1134" s="316"/>
      <c r="AU1134" s="293"/>
      <c r="AV1134" s="293"/>
    </row>
    <row r="1135" spans="1:48" x14ac:dyDescent="0.2">
      <c r="A1135" s="286"/>
      <c r="B1135" s="317"/>
      <c r="C1135" s="293"/>
      <c r="D1135" s="293"/>
      <c r="E1135" s="293"/>
      <c r="F1135" s="293"/>
      <c r="G1135" s="293" t="str">
        <f t="shared" si="65"/>
        <v>____</v>
      </c>
      <c r="H1135" s="294"/>
      <c r="I1135" s="294"/>
      <c r="J1135" s="295"/>
      <c r="K1135" s="293"/>
      <c r="L1135" s="293"/>
      <c r="M1135" s="293"/>
      <c r="N1135" s="312">
        <f t="shared" si="66"/>
        <v>0</v>
      </c>
      <c r="O1135" s="312">
        <f t="shared" si="67"/>
        <v>0</v>
      </c>
      <c r="P1135" s="312"/>
      <c r="Q1135" s="312"/>
      <c r="R1135" s="312"/>
      <c r="S1135" s="296"/>
      <c r="T1135" s="296"/>
      <c r="U1135" s="296"/>
      <c r="V1135" s="296"/>
      <c r="W1135" s="290"/>
      <c r="X1135" s="290"/>
      <c r="Y1135" s="313"/>
      <c r="Z1135" s="313"/>
      <c r="AA1135" s="313"/>
      <c r="AB1135" s="313"/>
      <c r="AC1135" s="313"/>
      <c r="AD1135" s="293"/>
      <c r="AE1135" s="293"/>
      <c r="AF1135" s="293"/>
      <c r="AG1135" s="293"/>
      <c r="AH1135" s="293"/>
      <c r="AI1135" s="293"/>
      <c r="AJ1135" s="293"/>
      <c r="AK1135" s="293"/>
      <c r="AL1135" s="293"/>
      <c r="AM1135" s="293"/>
      <c r="AN1135" s="315"/>
      <c r="AO1135" s="315"/>
      <c r="AP1135" s="315"/>
      <c r="AQ1135" s="293"/>
      <c r="AR1135" s="293"/>
      <c r="AS1135" s="316"/>
      <c r="AT1135" s="316"/>
      <c r="AU1135" s="293"/>
      <c r="AV1135" s="293"/>
    </row>
    <row r="1136" spans="1:48" x14ac:dyDescent="0.2">
      <c r="A1136" s="286"/>
      <c r="B1136" s="317"/>
      <c r="C1136" s="293"/>
      <c r="D1136" s="293"/>
      <c r="E1136" s="293"/>
      <c r="F1136" s="293"/>
      <c r="G1136" s="293" t="str">
        <f t="shared" si="65"/>
        <v>____</v>
      </c>
      <c r="H1136" s="294"/>
      <c r="I1136" s="294"/>
      <c r="J1136" s="295"/>
      <c r="K1136" s="293"/>
      <c r="L1136" s="293"/>
      <c r="M1136" s="293"/>
      <c r="N1136" s="312">
        <f t="shared" si="66"/>
        <v>0</v>
      </c>
      <c r="O1136" s="312">
        <f t="shared" si="67"/>
        <v>0</v>
      </c>
      <c r="P1136" s="312"/>
      <c r="Q1136" s="312"/>
      <c r="R1136" s="312"/>
      <c r="S1136" s="296"/>
      <c r="T1136" s="296"/>
      <c r="U1136" s="296"/>
      <c r="V1136" s="296"/>
      <c r="W1136" s="290"/>
      <c r="X1136" s="290"/>
      <c r="Y1136" s="313"/>
      <c r="Z1136" s="313"/>
      <c r="AA1136" s="313"/>
      <c r="AB1136" s="313"/>
      <c r="AC1136" s="313"/>
      <c r="AD1136" s="293"/>
      <c r="AE1136" s="293"/>
      <c r="AF1136" s="293"/>
      <c r="AG1136" s="293"/>
      <c r="AH1136" s="293"/>
      <c r="AI1136" s="293"/>
      <c r="AJ1136" s="293"/>
      <c r="AK1136" s="293"/>
      <c r="AL1136" s="293"/>
      <c r="AM1136" s="293"/>
      <c r="AN1136" s="315"/>
      <c r="AO1136" s="315"/>
      <c r="AP1136" s="315"/>
      <c r="AQ1136" s="293"/>
      <c r="AR1136" s="293"/>
      <c r="AS1136" s="316"/>
      <c r="AT1136" s="316"/>
      <c r="AU1136" s="293"/>
      <c r="AV1136" s="293"/>
    </row>
    <row r="1137" spans="1:48" x14ac:dyDescent="0.2">
      <c r="A1137" s="286"/>
      <c r="B1137" s="317"/>
      <c r="C1137" s="293"/>
      <c r="D1137" s="293"/>
      <c r="E1137" s="293"/>
      <c r="F1137" s="293"/>
      <c r="G1137" s="293" t="str">
        <f t="shared" si="65"/>
        <v>____</v>
      </c>
      <c r="H1137" s="294"/>
      <c r="I1137" s="294"/>
      <c r="J1137" s="295"/>
      <c r="K1137" s="293"/>
      <c r="L1137" s="293"/>
      <c r="M1137" s="293"/>
      <c r="N1137" s="312">
        <f t="shared" si="66"/>
        <v>0</v>
      </c>
      <c r="O1137" s="312">
        <f t="shared" si="67"/>
        <v>0</v>
      </c>
      <c r="P1137" s="312"/>
      <c r="Q1137" s="312"/>
      <c r="R1137" s="312"/>
      <c r="S1137" s="296"/>
      <c r="T1137" s="296"/>
      <c r="U1137" s="296"/>
      <c r="V1137" s="296"/>
      <c r="W1137" s="290"/>
      <c r="X1137" s="290"/>
      <c r="Y1137" s="313"/>
      <c r="Z1137" s="313"/>
      <c r="AA1137" s="313"/>
      <c r="AB1137" s="313"/>
      <c r="AC1137" s="313"/>
      <c r="AD1137" s="293"/>
      <c r="AE1137" s="293"/>
      <c r="AF1137" s="293"/>
      <c r="AG1137" s="293"/>
      <c r="AH1137" s="293"/>
      <c r="AI1137" s="293"/>
      <c r="AJ1137" s="293"/>
      <c r="AK1137" s="293"/>
      <c r="AL1137" s="293"/>
      <c r="AM1137" s="293"/>
      <c r="AN1137" s="315"/>
      <c r="AO1137" s="315"/>
      <c r="AP1137" s="315"/>
      <c r="AQ1137" s="293"/>
      <c r="AR1137" s="293"/>
      <c r="AS1137" s="316"/>
      <c r="AT1137" s="316"/>
      <c r="AU1137" s="293"/>
      <c r="AV1137" s="293"/>
    </row>
    <row r="1138" spans="1:48" x14ac:dyDescent="0.2">
      <c r="A1138" s="286"/>
      <c r="B1138" s="317"/>
      <c r="C1138" s="293"/>
      <c r="D1138" s="293"/>
      <c r="E1138" s="293"/>
      <c r="F1138" s="293"/>
      <c r="G1138" s="293" t="str">
        <f t="shared" si="65"/>
        <v>____</v>
      </c>
      <c r="H1138" s="294"/>
      <c r="I1138" s="294"/>
      <c r="J1138" s="295"/>
      <c r="K1138" s="293"/>
      <c r="L1138" s="293"/>
      <c r="M1138" s="293"/>
      <c r="N1138" s="312">
        <f t="shared" si="66"/>
        <v>0</v>
      </c>
      <c r="O1138" s="312">
        <f t="shared" si="67"/>
        <v>0</v>
      </c>
      <c r="P1138" s="312"/>
      <c r="Q1138" s="312"/>
      <c r="R1138" s="312"/>
      <c r="S1138" s="296"/>
      <c r="T1138" s="296"/>
      <c r="U1138" s="296"/>
      <c r="V1138" s="296"/>
      <c r="W1138" s="290"/>
      <c r="X1138" s="290"/>
      <c r="Y1138" s="313"/>
      <c r="Z1138" s="313"/>
      <c r="AA1138" s="313"/>
      <c r="AB1138" s="313"/>
      <c r="AC1138" s="313"/>
      <c r="AD1138" s="293"/>
      <c r="AE1138" s="293"/>
      <c r="AF1138" s="293"/>
      <c r="AG1138" s="293"/>
      <c r="AH1138" s="293"/>
      <c r="AI1138" s="293"/>
      <c r="AJ1138" s="293"/>
      <c r="AK1138" s="293"/>
      <c r="AL1138" s="293"/>
      <c r="AM1138" s="293"/>
      <c r="AN1138" s="315"/>
      <c r="AO1138" s="315"/>
      <c r="AP1138" s="315"/>
      <c r="AQ1138" s="293"/>
      <c r="AR1138" s="293"/>
      <c r="AS1138" s="316"/>
      <c r="AT1138" s="316"/>
      <c r="AU1138" s="293"/>
      <c r="AV1138" s="293"/>
    </row>
    <row r="1139" spans="1:48" x14ac:dyDescent="0.2">
      <c r="A1139" s="286"/>
      <c r="B1139" s="317"/>
      <c r="C1139" s="293"/>
      <c r="D1139" s="293"/>
      <c r="E1139" s="293"/>
      <c r="F1139" s="293"/>
      <c r="G1139" s="293" t="str">
        <f t="shared" si="65"/>
        <v>____</v>
      </c>
      <c r="H1139" s="294"/>
      <c r="I1139" s="294"/>
      <c r="J1139" s="295"/>
      <c r="K1139" s="293"/>
      <c r="L1139" s="293"/>
      <c r="M1139" s="293"/>
      <c r="N1139" s="312">
        <f t="shared" si="66"/>
        <v>0</v>
      </c>
      <c r="O1139" s="312">
        <f t="shared" si="67"/>
        <v>0</v>
      </c>
      <c r="P1139" s="312"/>
      <c r="Q1139" s="312"/>
      <c r="R1139" s="312"/>
      <c r="S1139" s="296"/>
      <c r="T1139" s="296"/>
      <c r="U1139" s="296"/>
      <c r="V1139" s="296"/>
      <c r="W1139" s="290"/>
      <c r="X1139" s="290"/>
      <c r="Y1139" s="313"/>
      <c r="Z1139" s="313"/>
      <c r="AA1139" s="313"/>
      <c r="AB1139" s="313"/>
      <c r="AC1139" s="313"/>
      <c r="AD1139" s="293"/>
      <c r="AE1139" s="293"/>
      <c r="AF1139" s="293"/>
      <c r="AG1139" s="293"/>
      <c r="AH1139" s="293"/>
      <c r="AI1139" s="293"/>
      <c r="AJ1139" s="293"/>
      <c r="AK1139" s="293"/>
      <c r="AL1139" s="293"/>
      <c r="AM1139" s="293"/>
      <c r="AN1139" s="315"/>
      <c r="AO1139" s="315"/>
      <c r="AP1139" s="315"/>
      <c r="AQ1139" s="293"/>
      <c r="AR1139" s="293"/>
      <c r="AS1139" s="316"/>
      <c r="AT1139" s="316"/>
      <c r="AU1139" s="293"/>
      <c r="AV1139" s="293"/>
    </row>
    <row r="1140" spans="1:48" x14ac:dyDescent="0.2">
      <c r="A1140" s="286"/>
      <c r="B1140" s="317"/>
      <c r="C1140" s="293"/>
      <c r="D1140" s="293"/>
      <c r="E1140" s="293"/>
      <c r="F1140" s="293"/>
      <c r="G1140" s="293" t="str">
        <f t="shared" si="65"/>
        <v>____</v>
      </c>
      <c r="H1140" s="294"/>
      <c r="I1140" s="294"/>
      <c r="J1140" s="295"/>
      <c r="K1140" s="293"/>
      <c r="L1140" s="293"/>
      <c r="M1140" s="293"/>
      <c r="N1140" s="312">
        <f t="shared" si="66"/>
        <v>0</v>
      </c>
      <c r="O1140" s="312">
        <f t="shared" si="67"/>
        <v>0</v>
      </c>
      <c r="P1140" s="312"/>
      <c r="Q1140" s="312"/>
      <c r="R1140" s="312"/>
      <c r="S1140" s="296"/>
      <c r="T1140" s="296"/>
      <c r="U1140" s="296"/>
      <c r="V1140" s="296"/>
      <c r="W1140" s="290"/>
      <c r="X1140" s="290"/>
      <c r="Y1140" s="313"/>
      <c r="Z1140" s="313"/>
      <c r="AA1140" s="313"/>
      <c r="AB1140" s="313"/>
      <c r="AC1140" s="313"/>
      <c r="AD1140" s="293"/>
      <c r="AE1140" s="293"/>
      <c r="AF1140" s="293"/>
      <c r="AG1140" s="293"/>
      <c r="AH1140" s="293"/>
      <c r="AI1140" s="293"/>
      <c r="AJ1140" s="293"/>
      <c r="AK1140" s="293"/>
      <c r="AL1140" s="293"/>
      <c r="AM1140" s="293"/>
      <c r="AN1140" s="315"/>
      <c r="AO1140" s="315"/>
      <c r="AP1140" s="315"/>
      <c r="AQ1140" s="293"/>
      <c r="AR1140" s="293"/>
      <c r="AS1140" s="316"/>
      <c r="AT1140" s="316"/>
      <c r="AU1140" s="293"/>
      <c r="AV1140" s="293"/>
    </row>
    <row r="1141" spans="1:48" x14ac:dyDescent="0.2">
      <c r="A1141" s="286"/>
      <c r="B1141" s="317"/>
      <c r="C1141" s="293"/>
      <c r="D1141" s="293"/>
      <c r="E1141" s="293"/>
      <c r="F1141" s="293"/>
      <c r="G1141" s="293" t="str">
        <f t="shared" si="65"/>
        <v>____</v>
      </c>
      <c r="H1141" s="294"/>
      <c r="I1141" s="294"/>
      <c r="J1141" s="295"/>
      <c r="K1141" s="293"/>
      <c r="L1141" s="293"/>
      <c r="M1141" s="293"/>
      <c r="N1141" s="312">
        <f t="shared" si="66"/>
        <v>0</v>
      </c>
      <c r="O1141" s="312">
        <f t="shared" si="67"/>
        <v>0</v>
      </c>
      <c r="P1141" s="312"/>
      <c r="Q1141" s="312"/>
      <c r="R1141" s="312"/>
      <c r="S1141" s="296"/>
      <c r="T1141" s="296"/>
      <c r="U1141" s="296"/>
      <c r="V1141" s="296"/>
      <c r="W1141" s="290"/>
      <c r="X1141" s="290"/>
      <c r="Y1141" s="313"/>
      <c r="Z1141" s="313"/>
      <c r="AA1141" s="313"/>
      <c r="AB1141" s="313"/>
      <c r="AC1141" s="313"/>
      <c r="AD1141" s="293"/>
      <c r="AE1141" s="293"/>
      <c r="AF1141" s="293"/>
      <c r="AG1141" s="293"/>
      <c r="AH1141" s="293"/>
      <c r="AI1141" s="293"/>
      <c r="AJ1141" s="293"/>
      <c r="AK1141" s="293"/>
      <c r="AL1141" s="293"/>
      <c r="AM1141" s="293"/>
      <c r="AN1141" s="315"/>
      <c r="AO1141" s="315"/>
      <c r="AP1141" s="315"/>
      <c r="AQ1141" s="293"/>
      <c r="AR1141" s="293"/>
      <c r="AS1141" s="316"/>
      <c r="AT1141" s="316"/>
      <c r="AU1141" s="293"/>
      <c r="AV1141" s="293"/>
    </row>
    <row r="1142" spans="1:48" x14ac:dyDescent="0.2">
      <c r="A1142" s="286"/>
      <c r="B1142" s="317"/>
      <c r="C1142" s="293"/>
      <c r="D1142" s="293"/>
      <c r="E1142" s="293"/>
      <c r="F1142" s="293"/>
      <c r="G1142" s="293" t="str">
        <f t="shared" si="65"/>
        <v>____</v>
      </c>
      <c r="H1142" s="294"/>
      <c r="I1142" s="294"/>
      <c r="J1142" s="295"/>
      <c r="K1142" s="293"/>
      <c r="L1142" s="293"/>
      <c r="M1142" s="293"/>
      <c r="N1142" s="312">
        <f t="shared" si="66"/>
        <v>0</v>
      </c>
      <c r="O1142" s="312">
        <f t="shared" si="67"/>
        <v>0</v>
      </c>
      <c r="P1142" s="312"/>
      <c r="Q1142" s="312"/>
      <c r="R1142" s="312"/>
      <c r="S1142" s="296"/>
      <c r="T1142" s="296"/>
      <c r="U1142" s="296"/>
      <c r="V1142" s="296"/>
      <c r="W1142" s="290"/>
      <c r="X1142" s="290"/>
      <c r="Y1142" s="313"/>
      <c r="Z1142" s="313"/>
      <c r="AA1142" s="313"/>
      <c r="AB1142" s="313"/>
      <c r="AC1142" s="313"/>
      <c r="AD1142" s="293"/>
      <c r="AE1142" s="293"/>
      <c r="AF1142" s="293"/>
      <c r="AG1142" s="293"/>
      <c r="AH1142" s="293"/>
      <c r="AI1142" s="293"/>
      <c r="AJ1142" s="293"/>
      <c r="AK1142" s="293"/>
      <c r="AL1142" s="293"/>
      <c r="AM1142" s="293"/>
      <c r="AN1142" s="315"/>
      <c r="AO1142" s="315"/>
      <c r="AP1142" s="315"/>
      <c r="AQ1142" s="293"/>
      <c r="AR1142" s="293"/>
      <c r="AS1142" s="316"/>
      <c r="AT1142" s="316"/>
      <c r="AU1142" s="293"/>
      <c r="AV1142" s="293"/>
    </row>
    <row r="1143" spans="1:48" x14ac:dyDescent="0.2">
      <c r="A1143" s="286"/>
      <c r="B1143" s="317"/>
      <c r="C1143" s="293"/>
      <c r="D1143" s="293"/>
      <c r="E1143" s="293"/>
      <c r="F1143" s="293"/>
      <c r="G1143" s="293" t="str">
        <f t="shared" si="65"/>
        <v>____</v>
      </c>
      <c r="H1143" s="294"/>
      <c r="I1143" s="294"/>
      <c r="J1143" s="295"/>
      <c r="K1143" s="293"/>
      <c r="L1143" s="293"/>
      <c r="M1143" s="293"/>
      <c r="N1143" s="312">
        <f t="shared" si="66"/>
        <v>0</v>
      </c>
      <c r="O1143" s="312">
        <f t="shared" si="67"/>
        <v>0</v>
      </c>
      <c r="P1143" s="312"/>
      <c r="Q1143" s="312"/>
      <c r="R1143" s="312"/>
      <c r="S1143" s="296"/>
      <c r="T1143" s="296"/>
      <c r="U1143" s="296"/>
      <c r="V1143" s="296"/>
      <c r="W1143" s="290"/>
      <c r="X1143" s="290"/>
      <c r="Y1143" s="313"/>
      <c r="Z1143" s="313"/>
      <c r="AA1143" s="313"/>
      <c r="AB1143" s="313"/>
      <c r="AC1143" s="313"/>
      <c r="AD1143" s="293"/>
      <c r="AE1143" s="293"/>
      <c r="AF1143" s="293"/>
      <c r="AG1143" s="293"/>
      <c r="AH1143" s="293"/>
      <c r="AI1143" s="293"/>
      <c r="AJ1143" s="293"/>
      <c r="AK1143" s="293"/>
      <c r="AL1143" s="293"/>
      <c r="AM1143" s="293"/>
      <c r="AN1143" s="315"/>
      <c r="AO1143" s="315"/>
      <c r="AP1143" s="315"/>
      <c r="AQ1143" s="293"/>
      <c r="AR1143" s="293"/>
      <c r="AS1143" s="316"/>
      <c r="AT1143" s="316"/>
      <c r="AU1143" s="293"/>
      <c r="AV1143" s="293"/>
    </row>
    <row r="1144" spans="1:48" x14ac:dyDescent="0.2">
      <c r="A1144" s="286"/>
      <c r="B1144" s="317"/>
      <c r="C1144" s="293"/>
      <c r="D1144" s="293"/>
      <c r="E1144" s="293"/>
      <c r="F1144" s="293"/>
      <c r="G1144" s="293" t="str">
        <f t="shared" si="65"/>
        <v>____</v>
      </c>
      <c r="H1144" s="294"/>
      <c r="I1144" s="294"/>
      <c r="J1144" s="295"/>
      <c r="K1144" s="293"/>
      <c r="L1144" s="293"/>
      <c r="M1144" s="293"/>
      <c r="N1144" s="312">
        <f t="shared" si="66"/>
        <v>0</v>
      </c>
      <c r="O1144" s="312">
        <f t="shared" si="67"/>
        <v>0</v>
      </c>
      <c r="P1144" s="312"/>
      <c r="Q1144" s="312"/>
      <c r="R1144" s="312"/>
      <c r="S1144" s="296"/>
      <c r="T1144" s="296"/>
      <c r="U1144" s="296"/>
      <c r="V1144" s="296"/>
      <c r="W1144" s="290"/>
      <c r="X1144" s="290"/>
      <c r="Y1144" s="313"/>
      <c r="Z1144" s="313"/>
      <c r="AA1144" s="313"/>
      <c r="AB1144" s="313"/>
      <c r="AC1144" s="313"/>
      <c r="AD1144" s="293"/>
      <c r="AE1144" s="293"/>
      <c r="AF1144" s="293"/>
      <c r="AG1144" s="293"/>
      <c r="AH1144" s="293"/>
      <c r="AI1144" s="293"/>
      <c r="AJ1144" s="293"/>
      <c r="AK1144" s="293"/>
      <c r="AL1144" s="293"/>
      <c r="AM1144" s="293"/>
      <c r="AN1144" s="315"/>
      <c r="AO1144" s="315"/>
      <c r="AP1144" s="315"/>
      <c r="AQ1144" s="293"/>
      <c r="AR1144" s="293"/>
      <c r="AS1144" s="316"/>
      <c r="AT1144" s="316"/>
      <c r="AU1144" s="293"/>
      <c r="AV1144" s="293"/>
    </row>
    <row r="1145" spans="1:48" x14ac:dyDescent="0.2">
      <c r="A1145" s="286"/>
      <c r="B1145" s="317"/>
      <c r="C1145" s="293"/>
      <c r="D1145" s="293"/>
      <c r="E1145" s="293"/>
      <c r="F1145" s="293"/>
      <c r="G1145" s="293" t="str">
        <f t="shared" si="65"/>
        <v>____</v>
      </c>
      <c r="H1145" s="294"/>
      <c r="I1145" s="294"/>
      <c r="J1145" s="295"/>
      <c r="K1145" s="293"/>
      <c r="L1145" s="293"/>
      <c r="M1145" s="293"/>
      <c r="N1145" s="312">
        <f t="shared" si="66"/>
        <v>0</v>
      </c>
      <c r="O1145" s="312">
        <f t="shared" si="67"/>
        <v>0</v>
      </c>
      <c r="P1145" s="312"/>
      <c r="Q1145" s="312"/>
      <c r="R1145" s="312"/>
      <c r="S1145" s="296"/>
      <c r="T1145" s="296"/>
      <c r="U1145" s="296"/>
      <c r="V1145" s="296"/>
      <c r="W1145" s="290"/>
      <c r="X1145" s="290"/>
      <c r="Y1145" s="313"/>
      <c r="Z1145" s="313"/>
      <c r="AA1145" s="313"/>
      <c r="AB1145" s="313"/>
      <c r="AC1145" s="313"/>
      <c r="AD1145" s="293"/>
      <c r="AE1145" s="293"/>
      <c r="AF1145" s="293"/>
      <c r="AG1145" s="293"/>
      <c r="AH1145" s="293"/>
      <c r="AI1145" s="293"/>
      <c r="AJ1145" s="293"/>
      <c r="AK1145" s="293"/>
      <c r="AL1145" s="293"/>
      <c r="AM1145" s="293"/>
      <c r="AN1145" s="315"/>
      <c r="AO1145" s="315"/>
      <c r="AP1145" s="315"/>
      <c r="AQ1145" s="293"/>
      <c r="AR1145" s="293"/>
      <c r="AS1145" s="316"/>
      <c r="AT1145" s="316"/>
      <c r="AU1145" s="293"/>
      <c r="AV1145" s="293"/>
    </row>
    <row r="1146" spans="1:48" x14ac:dyDescent="0.2">
      <c r="A1146" s="286"/>
      <c r="B1146" s="317"/>
      <c r="C1146" s="293"/>
      <c r="D1146" s="293"/>
      <c r="E1146" s="293"/>
      <c r="F1146" s="293"/>
      <c r="G1146" s="293" t="str">
        <f t="shared" si="65"/>
        <v>____</v>
      </c>
      <c r="H1146" s="294"/>
      <c r="I1146" s="294"/>
      <c r="J1146" s="295"/>
      <c r="K1146" s="293"/>
      <c r="L1146" s="293"/>
      <c r="M1146" s="293"/>
      <c r="N1146" s="312">
        <f t="shared" si="66"/>
        <v>0</v>
      </c>
      <c r="O1146" s="312">
        <f t="shared" si="67"/>
        <v>0</v>
      </c>
      <c r="P1146" s="312"/>
      <c r="Q1146" s="312"/>
      <c r="R1146" s="312"/>
      <c r="S1146" s="296"/>
      <c r="T1146" s="296"/>
      <c r="U1146" s="296"/>
      <c r="V1146" s="296"/>
      <c r="W1146" s="290"/>
      <c r="X1146" s="290"/>
      <c r="Y1146" s="313"/>
      <c r="Z1146" s="313"/>
      <c r="AA1146" s="313"/>
      <c r="AB1146" s="313"/>
      <c r="AC1146" s="313"/>
      <c r="AD1146" s="293"/>
      <c r="AE1146" s="293"/>
      <c r="AF1146" s="293"/>
      <c r="AG1146" s="293"/>
      <c r="AH1146" s="293"/>
      <c r="AI1146" s="293"/>
      <c r="AJ1146" s="293"/>
      <c r="AK1146" s="293"/>
      <c r="AL1146" s="293"/>
      <c r="AM1146" s="293"/>
      <c r="AN1146" s="315"/>
      <c r="AO1146" s="315"/>
      <c r="AP1146" s="315"/>
      <c r="AQ1146" s="293"/>
      <c r="AR1146" s="293"/>
      <c r="AS1146" s="316"/>
      <c r="AT1146" s="316"/>
      <c r="AU1146" s="293"/>
      <c r="AV1146" s="293"/>
    </row>
    <row r="1147" spans="1:48" x14ac:dyDescent="0.2">
      <c r="A1147" s="286"/>
      <c r="B1147" s="317"/>
      <c r="C1147" s="293"/>
      <c r="D1147" s="293"/>
      <c r="E1147" s="293"/>
      <c r="F1147" s="293"/>
      <c r="G1147" s="293" t="str">
        <f t="shared" si="65"/>
        <v>____</v>
      </c>
      <c r="H1147" s="294"/>
      <c r="I1147" s="294"/>
      <c r="J1147" s="295"/>
      <c r="K1147" s="293"/>
      <c r="L1147" s="293"/>
      <c r="M1147" s="293"/>
      <c r="N1147" s="312">
        <f t="shared" si="66"/>
        <v>0</v>
      </c>
      <c r="O1147" s="312">
        <f t="shared" si="67"/>
        <v>0</v>
      </c>
      <c r="P1147" s="312"/>
      <c r="Q1147" s="312"/>
      <c r="R1147" s="312"/>
      <c r="S1147" s="296"/>
      <c r="T1147" s="296"/>
      <c r="U1147" s="296"/>
      <c r="V1147" s="296"/>
      <c r="W1147" s="290"/>
      <c r="X1147" s="290"/>
      <c r="Y1147" s="313"/>
      <c r="Z1147" s="313"/>
      <c r="AA1147" s="313"/>
      <c r="AB1147" s="313"/>
      <c r="AC1147" s="313"/>
      <c r="AD1147" s="293"/>
      <c r="AE1147" s="293"/>
      <c r="AF1147" s="293"/>
      <c r="AG1147" s="293"/>
      <c r="AH1147" s="293"/>
      <c r="AI1147" s="293"/>
      <c r="AJ1147" s="293"/>
      <c r="AK1147" s="293"/>
      <c r="AL1147" s="293"/>
      <c r="AM1147" s="293"/>
      <c r="AN1147" s="315"/>
      <c r="AO1147" s="315"/>
      <c r="AP1147" s="315"/>
      <c r="AQ1147" s="293"/>
      <c r="AR1147" s="293"/>
      <c r="AS1147" s="316"/>
      <c r="AT1147" s="316"/>
      <c r="AU1147" s="293"/>
      <c r="AV1147" s="293"/>
    </row>
    <row r="1148" spans="1:48" x14ac:dyDescent="0.2">
      <c r="A1148" s="286"/>
      <c r="B1148" s="317"/>
      <c r="C1148" s="293"/>
      <c r="D1148" s="293"/>
      <c r="E1148" s="293"/>
      <c r="F1148" s="293"/>
      <c r="G1148" s="293" t="str">
        <f t="shared" si="65"/>
        <v>____</v>
      </c>
      <c r="H1148" s="294"/>
      <c r="I1148" s="294"/>
      <c r="J1148" s="295"/>
      <c r="K1148" s="293"/>
      <c r="L1148" s="293"/>
      <c r="M1148" s="293"/>
      <c r="N1148" s="312">
        <f t="shared" si="66"/>
        <v>0</v>
      </c>
      <c r="O1148" s="312">
        <f t="shared" si="67"/>
        <v>0</v>
      </c>
      <c r="P1148" s="312"/>
      <c r="Q1148" s="312"/>
      <c r="R1148" s="312"/>
      <c r="S1148" s="296"/>
      <c r="T1148" s="296"/>
      <c r="U1148" s="296"/>
      <c r="V1148" s="296"/>
      <c r="W1148" s="290"/>
      <c r="X1148" s="290"/>
      <c r="Y1148" s="313"/>
      <c r="Z1148" s="313"/>
      <c r="AA1148" s="313"/>
      <c r="AB1148" s="313"/>
      <c r="AC1148" s="313"/>
      <c r="AD1148" s="293"/>
      <c r="AE1148" s="293"/>
      <c r="AF1148" s="293"/>
      <c r="AG1148" s="293"/>
      <c r="AH1148" s="293"/>
      <c r="AI1148" s="293"/>
      <c r="AJ1148" s="293"/>
      <c r="AK1148" s="293"/>
      <c r="AL1148" s="293"/>
      <c r="AM1148" s="293"/>
      <c r="AN1148" s="315"/>
      <c r="AO1148" s="315"/>
      <c r="AP1148" s="315"/>
      <c r="AQ1148" s="293"/>
      <c r="AR1148" s="293"/>
      <c r="AS1148" s="316"/>
      <c r="AT1148" s="316"/>
      <c r="AU1148" s="293"/>
      <c r="AV1148" s="293"/>
    </row>
    <row r="1149" spans="1:48" x14ac:dyDescent="0.2">
      <c r="A1149" s="286"/>
      <c r="B1149" s="317"/>
      <c r="C1149" s="293"/>
      <c r="D1149" s="293"/>
      <c r="E1149" s="293"/>
      <c r="F1149" s="293"/>
      <c r="G1149" s="293" t="str">
        <f t="shared" si="65"/>
        <v>____</v>
      </c>
      <c r="H1149" s="294"/>
      <c r="I1149" s="294"/>
      <c r="J1149" s="295"/>
      <c r="K1149" s="293"/>
      <c r="L1149" s="293"/>
      <c r="M1149" s="293"/>
      <c r="N1149" s="312">
        <f t="shared" si="66"/>
        <v>0</v>
      </c>
      <c r="O1149" s="312">
        <f t="shared" si="67"/>
        <v>0</v>
      </c>
      <c r="P1149" s="312"/>
      <c r="Q1149" s="312"/>
      <c r="R1149" s="312"/>
      <c r="S1149" s="296"/>
      <c r="T1149" s="296"/>
      <c r="U1149" s="296"/>
      <c r="V1149" s="296"/>
      <c r="W1149" s="290"/>
      <c r="X1149" s="290"/>
      <c r="Y1149" s="313"/>
      <c r="Z1149" s="313"/>
      <c r="AA1149" s="313"/>
      <c r="AB1149" s="313"/>
      <c r="AC1149" s="313"/>
      <c r="AD1149" s="293"/>
      <c r="AE1149" s="293"/>
      <c r="AF1149" s="293"/>
      <c r="AG1149" s="293"/>
      <c r="AH1149" s="293"/>
      <c r="AI1149" s="293"/>
      <c r="AJ1149" s="293"/>
      <c r="AK1149" s="293"/>
      <c r="AL1149" s="293"/>
      <c r="AM1149" s="293"/>
      <c r="AN1149" s="315"/>
      <c r="AO1149" s="315"/>
      <c r="AP1149" s="315"/>
      <c r="AQ1149" s="293"/>
      <c r="AR1149" s="293"/>
      <c r="AS1149" s="316"/>
      <c r="AT1149" s="316"/>
      <c r="AU1149" s="293"/>
      <c r="AV1149" s="293"/>
    </row>
    <row r="1150" spans="1:48" x14ac:dyDescent="0.2">
      <c r="A1150" s="286"/>
      <c r="B1150" s="317"/>
      <c r="C1150" s="293"/>
      <c r="D1150" s="293"/>
      <c r="E1150" s="293"/>
      <c r="F1150" s="293"/>
      <c r="G1150" s="293" t="str">
        <f t="shared" si="65"/>
        <v>____</v>
      </c>
      <c r="H1150" s="294"/>
      <c r="I1150" s="294"/>
      <c r="J1150" s="295"/>
      <c r="K1150" s="293"/>
      <c r="L1150" s="293"/>
      <c r="M1150" s="293"/>
      <c r="N1150" s="312">
        <f t="shared" si="66"/>
        <v>0</v>
      </c>
      <c r="O1150" s="312">
        <f t="shared" si="67"/>
        <v>0</v>
      </c>
      <c r="P1150" s="312"/>
      <c r="Q1150" s="312"/>
      <c r="R1150" s="312"/>
      <c r="S1150" s="296"/>
      <c r="T1150" s="296"/>
      <c r="U1150" s="296"/>
      <c r="V1150" s="296"/>
      <c r="W1150" s="290"/>
      <c r="X1150" s="290"/>
      <c r="Y1150" s="313"/>
      <c r="Z1150" s="313"/>
      <c r="AA1150" s="313"/>
      <c r="AB1150" s="313"/>
      <c r="AC1150" s="313"/>
      <c r="AD1150" s="293"/>
      <c r="AE1150" s="293"/>
      <c r="AF1150" s="293"/>
      <c r="AG1150" s="293"/>
      <c r="AH1150" s="293"/>
      <c r="AI1150" s="293"/>
      <c r="AJ1150" s="293"/>
      <c r="AK1150" s="293"/>
      <c r="AL1150" s="293"/>
      <c r="AM1150" s="293"/>
      <c r="AN1150" s="315"/>
      <c r="AO1150" s="315"/>
      <c r="AP1150" s="315"/>
      <c r="AQ1150" s="293"/>
      <c r="AR1150" s="293"/>
      <c r="AS1150" s="316"/>
      <c r="AT1150" s="316"/>
      <c r="AU1150" s="293"/>
      <c r="AV1150" s="293"/>
    </row>
    <row r="1151" spans="1:48" x14ac:dyDescent="0.2">
      <c r="A1151" s="286"/>
      <c r="B1151" s="317"/>
      <c r="C1151" s="293"/>
      <c r="D1151" s="293"/>
      <c r="E1151" s="293"/>
      <c r="F1151" s="293"/>
      <c r="G1151" s="293" t="str">
        <f t="shared" si="65"/>
        <v>____</v>
      </c>
      <c r="H1151" s="294"/>
      <c r="I1151" s="294"/>
      <c r="J1151" s="295"/>
      <c r="K1151" s="293"/>
      <c r="L1151" s="293"/>
      <c r="M1151" s="293"/>
      <c r="N1151" s="312">
        <f t="shared" si="66"/>
        <v>0</v>
      </c>
      <c r="O1151" s="312">
        <f t="shared" si="67"/>
        <v>0</v>
      </c>
      <c r="P1151" s="312"/>
      <c r="Q1151" s="312"/>
      <c r="R1151" s="312"/>
      <c r="S1151" s="296"/>
      <c r="T1151" s="296"/>
      <c r="U1151" s="296"/>
      <c r="V1151" s="296"/>
      <c r="W1151" s="290"/>
      <c r="X1151" s="290"/>
      <c r="Y1151" s="313"/>
      <c r="Z1151" s="313"/>
      <c r="AA1151" s="313"/>
      <c r="AB1151" s="313"/>
      <c r="AC1151" s="313"/>
      <c r="AD1151" s="293"/>
      <c r="AE1151" s="293"/>
      <c r="AF1151" s="293"/>
      <c r="AG1151" s="293"/>
      <c r="AH1151" s="293"/>
      <c r="AI1151" s="293"/>
      <c r="AJ1151" s="293"/>
      <c r="AK1151" s="293"/>
      <c r="AL1151" s="293"/>
      <c r="AM1151" s="293"/>
      <c r="AN1151" s="315"/>
      <c r="AO1151" s="315"/>
      <c r="AP1151" s="315"/>
      <c r="AQ1151" s="293"/>
      <c r="AR1151" s="293"/>
      <c r="AS1151" s="316"/>
      <c r="AT1151" s="316"/>
      <c r="AU1151" s="293"/>
      <c r="AV1151" s="293"/>
    </row>
    <row r="1152" spans="1:48" x14ac:dyDescent="0.2">
      <c r="A1152" s="286"/>
      <c r="B1152" s="317"/>
      <c r="C1152" s="293"/>
      <c r="D1152" s="293"/>
      <c r="E1152" s="293"/>
      <c r="F1152" s="293"/>
      <c r="G1152" s="293" t="str">
        <f t="shared" si="65"/>
        <v>____</v>
      </c>
      <c r="H1152" s="294"/>
      <c r="I1152" s="294"/>
      <c r="J1152" s="295"/>
      <c r="K1152" s="293"/>
      <c r="L1152" s="293"/>
      <c r="M1152" s="293"/>
      <c r="N1152" s="312">
        <f t="shared" si="66"/>
        <v>0</v>
      </c>
      <c r="O1152" s="312">
        <f t="shared" si="67"/>
        <v>0</v>
      </c>
      <c r="P1152" s="312"/>
      <c r="Q1152" s="312"/>
      <c r="R1152" s="312"/>
      <c r="S1152" s="296"/>
      <c r="T1152" s="296"/>
      <c r="U1152" s="296"/>
      <c r="V1152" s="296"/>
      <c r="W1152" s="290"/>
      <c r="X1152" s="290"/>
      <c r="Y1152" s="313"/>
      <c r="Z1152" s="313"/>
      <c r="AA1152" s="313"/>
      <c r="AB1152" s="313"/>
      <c r="AC1152" s="313"/>
      <c r="AD1152" s="293"/>
      <c r="AE1152" s="293"/>
      <c r="AF1152" s="293"/>
      <c r="AG1152" s="293"/>
      <c r="AH1152" s="293"/>
      <c r="AI1152" s="293"/>
      <c r="AJ1152" s="293"/>
      <c r="AK1152" s="293"/>
      <c r="AL1152" s="293"/>
      <c r="AM1152" s="293"/>
      <c r="AN1152" s="315"/>
      <c r="AO1152" s="315"/>
      <c r="AP1152" s="315"/>
      <c r="AQ1152" s="293"/>
      <c r="AR1152" s="293"/>
      <c r="AS1152" s="316"/>
      <c r="AT1152" s="316"/>
      <c r="AU1152" s="293"/>
      <c r="AV1152" s="293"/>
    </row>
    <row r="1153" spans="1:48" x14ac:dyDescent="0.2">
      <c r="A1153" s="286"/>
      <c r="B1153" s="317"/>
      <c r="C1153" s="293"/>
      <c r="D1153" s="293"/>
      <c r="E1153" s="293"/>
      <c r="F1153" s="293"/>
      <c r="G1153" s="293" t="str">
        <f t="shared" si="65"/>
        <v>____</v>
      </c>
      <c r="H1153" s="294"/>
      <c r="I1153" s="294"/>
      <c r="J1153" s="295"/>
      <c r="K1153" s="293"/>
      <c r="L1153" s="293"/>
      <c r="M1153" s="293"/>
      <c r="N1153" s="312">
        <f t="shared" si="66"/>
        <v>0</v>
      </c>
      <c r="O1153" s="312">
        <f t="shared" si="67"/>
        <v>0</v>
      </c>
      <c r="P1153" s="312"/>
      <c r="Q1153" s="312"/>
      <c r="R1153" s="312"/>
      <c r="S1153" s="296"/>
      <c r="T1153" s="296"/>
      <c r="U1153" s="296"/>
      <c r="V1153" s="296"/>
      <c r="W1153" s="290"/>
      <c r="X1153" s="290"/>
      <c r="Y1153" s="313"/>
      <c r="Z1153" s="313"/>
      <c r="AA1153" s="313"/>
      <c r="AB1153" s="313"/>
      <c r="AC1153" s="313"/>
      <c r="AD1153" s="293"/>
      <c r="AE1153" s="293"/>
      <c r="AF1153" s="293"/>
      <c r="AG1153" s="293"/>
      <c r="AH1153" s="293"/>
      <c r="AI1153" s="293"/>
      <c r="AJ1153" s="293"/>
      <c r="AK1153" s="293"/>
      <c r="AL1153" s="293"/>
      <c r="AM1153" s="293"/>
      <c r="AN1153" s="315"/>
      <c r="AO1153" s="315"/>
      <c r="AP1153" s="315"/>
      <c r="AQ1153" s="293"/>
      <c r="AR1153" s="293"/>
      <c r="AS1153" s="316"/>
      <c r="AT1153" s="316"/>
      <c r="AU1153" s="293"/>
      <c r="AV1153" s="293"/>
    </row>
    <row r="1154" spans="1:48" x14ac:dyDescent="0.2">
      <c r="A1154" s="286"/>
      <c r="B1154" s="317"/>
      <c r="C1154" s="293"/>
      <c r="D1154" s="293"/>
      <c r="E1154" s="293"/>
      <c r="F1154" s="293"/>
      <c r="G1154" s="293" t="str">
        <f t="shared" si="65"/>
        <v>____</v>
      </c>
      <c r="H1154" s="294"/>
      <c r="I1154" s="294"/>
      <c r="J1154" s="295"/>
      <c r="K1154" s="293"/>
      <c r="L1154" s="293"/>
      <c r="M1154" s="293"/>
      <c r="N1154" s="312">
        <f t="shared" si="66"/>
        <v>0</v>
      </c>
      <c r="O1154" s="312">
        <f t="shared" si="67"/>
        <v>0</v>
      </c>
      <c r="P1154" s="312"/>
      <c r="Q1154" s="312"/>
      <c r="R1154" s="312"/>
      <c r="S1154" s="296"/>
      <c r="T1154" s="296"/>
      <c r="U1154" s="296"/>
      <c r="V1154" s="296"/>
      <c r="W1154" s="290"/>
      <c r="X1154" s="290"/>
      <c r="Y1154" s="313"/>
      <c r="Z1154" s="313"/>
      <c r="AA1154" s="313"/>
      <c r="AB1154" s="313"/>
      <c r="AC1154" s="313"/>
      <c r="AD1154" s="293"/>
      <c r="AE1154" s="293"/>
      <c r="AF1154" s="293"/>
      <c r="AG1154" s="293"/>
      <c r="AH1154" s="293"/>
      <c r="AI1154" s="293"/>
      <c r="AJ1154" s="293"/>
      <c r="AK1154" s="293"/>
      <c r="AL1154" s="293"/>
      <c r="AM1154" s="293"/>
      <c r="AN1154" s="315"/>
      <c r="AO1154" s="315"/>
      <c r="AP1154" s="315"/>
      <c r="AQ1154" s="293"/>
      <c r="AR1154" s="293"/>
      <c r="AS1154" s="316"/>
      <c r="AT1154" s="316"/>
      <c r="AU1154" s="293"/>
      <c r="AV1154" s="293"/>
    </row>
    <row r="1155" spans="1:48" x14ac:dyDescent="0.2">
      <c r="A1155" s="286"/>
      <c r="B1155" s="317"/>
      <c r="C1155" s="293"/>
      <c r="D1155" s="293"/>
      <c r="E1155" s="293"/>
      <c r="F1155" s="293"/>
      <c r="G1155" s="293" t="str">
        <f t="shared" si="65"/>
        <v>____</v>
      </c>
      <c r="H1155" s="294"/>
      <c r="I1155" s="294"/>
      <c r="J1155" s="295"/>
      <c r="K1155" s="293"/>
      <c r="L1155" s="293"/>
      <c r="M1155" s="293"/>
      <c r="N1155" s="312">
        <f t="shared" si="66"/>
        <v>0</v>
      </c>
      <c r="O1155" s="312">
        <f t="shared" si="67"/>
        <v>0</v>
      </c>
      <c r="P1155" s="312"/>
      <c r="Q1155" s="312"/>
      <c r="R1155" s="312"/>
      <c r="S1155" s="296"/>
      <c r="T1155" s="296"/>
      <c r="U1155" s="296"/>
      <c r="V1155" s="296"/>
      <c r="W1155" s="290"/>
      <c r="X1155" s="290"/>
      <c r="Y1155" s="313"/>
      <c r="Z1155" s="313"/>
      <c r="AA1155" s="313"/>
      <c r="AB1155" s="313"/>
      <c r="AC1155" s="313"/>
      <c r="AD1155" s="293"/>
      <c r="AE1155" s="293"/>
      <c r="AF1155" s="293"/>
      <c r="AG1155" s="293"/>
      <c r="AH1155" s="293"/>
      <c r="AI1155" s="293"/>
      <c r="AJ1155" s="293"/>
      <c r="AK1155" s="293"/>
      <c r="AL1155" s="293"/>
      <c r="AM1155" s="293"/>
      <c r="AN1155" s="315"/>
      <c r="AO1155" s="315"/>
      <c r="AP1155" s="315"/>
      <c r="AQ1155" s="293"/>
      <c r="AR1155" s="293"/>
      <c r="AS1155" s="316"/>
      <c r="AT1155" s="316"/>
      <c r="AU1155" s="293"/>
      <c r="AV1155" s="293"/>
    </row>
    <row r="1156" spans="1:48" x14ac:dyDescent="0.2">
      <c r="A1156" s="286"/>
      <c r="B1156" s="317"/>
      <c r="C1156" s="293"/>
      <c r="D1156" s="293"/>
      <c r="E1156" s="293"/>
      <c r="F1156" s="293"/>
      <c r="G1156" s="293" t="str">
        <f t="shared" si="65"/>
        <v>____</v>
      </c>
      <c r="H1156" s="294"/>
      <c r="I1156" s="294"/>
      <c r="J1156" s="295"/>
      <c r="K1156" s="293"/>
      <c r="L1156" s="293"/>
      <c r="M1156" s="293"/>
      <c r="N1156" s="312">
        <f t="shared" si="66"/>
        <v>0</v>
      </c>
      <c r="O1156" s="312">
        <f t="shared" si="67"/>
        <v>0</v>
      </c>
      <c r="P1156" s="312"/>
      <c r="Q1156" s="312"/>
      <c r="R1156" s="312"/>
      <c r="S1156" s="296"/>
      <c r="T1156" s="296"/>
      <c r="U1156" s="296"/>
      <c r="V1156" s="296"/>
      <c r="W1156" s="290"/>
      <c r="X1156" s="290"/>
      <c r="Y1156" s="313"/>
      <c r="Z1156" s="313"/>
      <c r="AA1156" s="313"/>
      <c r="AB1156" s="313"/>
      <c r="AC1156" s="313"/>
      <c r="AD1156" s="293"/>
      <c r="AE1156" s="293"/>
      <c r="AF1156" s="293"/>
      <c r="AG1156" s="293"/>
      <c r="AH1156" s="293"/>
      <c r="AI1156" s="293"/>
      <c r="AJ1156" s="293"/>
      <c r="AK1156" s="293"/>
      <c r="AL1156" s="293"/>
      <c r="AM1156" s="293"/>
      <c r="AN1156" s="315"/>
      <c r="AO1156" s="315"/>
      <c r="AP1156" s="315"/>
      <c r="AQ1156" s="293"/>
      <c r="AR1156" s="293"/>
      <c r="AS1156" s="316"/>
      <c r="AT1156" s="316"/>
      <c r="AU1156" s="293"/>
      <c r="AV1156" s="293"/>
    </row>
    <row r="1157" spans="1:48" x14ac:dyDescent="0.2">
      <c r="A1157" s="286"/>
      <c r="B1157" s="317"/>
      <c r="C1157" s="293"/>
      <c r="D1157" s="293"/>
      <c r="E1157" s="293"/>
      <c r="F1157" s="293"/>
      <c r="G1157" s="293" t="str">
        <f t="shared" si="65"/>
        <v>____</v>
      </c>
      <c r="H1157" s="294"/>
      <c r="I1157" s="294"/>
      <c r="J1157" s="295"/>
      <c r="K1157" s="293"/>
      <c r="L1157" s="293"/>
      <c r="M1157" s="293"/>
      <c r="N1157" s="312">
        <f t="shared" si="66"/>
        <v>0</v>
      </c>
      <c r="O1157" s="312">
        <f t="shared" si="67"/>
        <v>0</v>
      </c>
      <c r="P1157" s="312"/>
      <c r="Q1157" s="312"/>
      <c r="R1157" s="312"/>
      <c r="S1157" s="296"/>
      <c r="T1157" s="296"/>
      <c r="U1157" s="296"/>
      <c r="V1157" s="296"/>
      <c r="W1157" s="290"/>
      <c r="X1157" s="290"/>
      <c r="Y1157" s="313"/>
      <c r="Z1157" s="313"/>
      <c r="AA1157" s="313"/>
      <c r="AB1157" s="313"/>
      <c r="AC1157" s="313"/>
      <c r="AD1157" s="293"/>
      <c r="AE1157" s="293"/>
      <c r="AF1157" s="293"/>
      <c r="AG1157" s="293"/>
      <c r="AH1157" s="293"/>
      <c r="AI1157" s="293"/>
      <c r="AJ1157" s="293"/>
      <c r="AK1157" s="293"/>
      <c r="AL1157" s="293"/>
      <c r="AM1157" s="293"/>
      <c r="AN1157" s="315"/>
      <c r="AO1157" s="315"/>
      <c r="AP1157" s="315"/>
      <c r="AQ1157" s="293"/>
      <c r="AR1157" s="293"/>
      <c r="AS1157" s="316"/>
      <c r="AT1157" s="316"/>
      <c r="AU1157" s="293"/>
      <c r="AV1157" s="293"/>
    </row>
    <row r="1158" spans="1:48" x14ac:dyDescent="0.2">
      <c r="A1158" s="286"/>
      <c r="B1158" s="317"/>
      <c r="C1158" s="293"/>
      <c r="D1158" s="293"/>
      <c r="E1158" s="293"/>
      <c r="F1158" s="293"/>
      <c r="G1158" s="293" t="str">
        <f t="shared" si="65"/>
        <v>____</v>
      </c>
      <c r="H1158" s="294"/>
      <c r="I1158" s="294"/>
      <c r="J1158" s="295"/>
      <c r="K1158" s="293"/>
      <c r="L1158" s="293"/>
      <c r="M1158" s="293"/>
      <c r="N1158" s="312">
        <f t="shared" si="66"/>
        <v>0</v>
      </c>
      <c r="O1158" s="312">
        <f t="shared" si="67"/>
        <v>0</v>
      </c>
      <c r="P1158" s="312"/>
      <c r="Q1158" s="312"/>
      <c r="R1158" s="312"/>
      <c r="S1158" s="296"/>
      <c r="T1158" s="296"/>
      <c r="U1158" s="296"/>
      <c r="V1158" s="296"/>
      <c r="W1158" s="290"/>
      <c r="X1158" s="290"/>
      <c r="Y1158" s="313"/>
      <c r="Z1158" s="313"/>
      <c r="AA1158" s="313"/>
      <c r="AB1158" s="313"/>
      <c r="AC1158" s="313"/>
      <c r="AD1158" s="293"/>
      <c r="AE1158" s="293"/>
      <c r="AF1158" s="293"/>
      <c r="AG1158" s="293"/>
      <c r="AH1158" s="293"/>
      <c r="AI1158" s="293"/>
      <c r="AJ1158" s="293"/>
      <c r="AK1158" s="293"/>
      <c r="AL1158" s="293"/>
      <c r="AM1158" s="293"/>
      <c r="AN1158" s="315"/>
      <c r="AO1158" s="315"/>
      <c r="AP1158" s="315"/>
      <c r="AQ1158" s="293"/>
      <c r="AR1158" s="293"/>
      <c r="AS1158" s="316"/>
      <c r="AT1158" s="316"/>
      <c r="AU1158" s="293"/>
      <c r="AV1158" s="293"/>
    </row>
    <row r="1159" spans="1:48" x14ac:dyDescent="0.2">
      <c r="A1159" s="286"/>
      <c r="B1159" s="317"/>
      <c r="C1159" s="293"/>
      <c r="D1159" s="293"/>
      <c r="E1159" s="293"/>
      <c r="F1159" s="293"/>
      <c r="G1159" s="293" t="str">
        <f t="shared" si="65"/>
        <v>____</v>
      </c>
      <c r="H1159" s="294"/>
      <c r="I1159" s="294"/>
      <c r="J1159" s="295"/>
      <c r="K1159" s="293"/>
      <c r="L1159" s="293"/>
      <c r="M1159" s="293"/>
      <c r="N1159" s="312">
        <f t="shared" si="66"/>
        <v>0</v>
      </c>
      <c r="O1159" s="312">
        <f t="shared" si="67"/>
        <v>0</v>
      </c>
      <c r="P1159" s="312"/>
      <c r="Q1159" s="312"/>
      <c r="R1159" s="312"/>
      <c r="S1159" s="296"/>
      <c r="T1159" s="296"/>
      <c r="U1159" s="296"/>
      <c r="V1159" s="296"/>
      <c r="W1159" s="290"/>
      <c r="X1159" s="290"/>
      <c r="Y1159" s="313"/>
      <c r="Z1159" s="313"/>
      <c r="AA1159" s="313"/>
      <c r="AB1159" s="313"/>
      <c r="AC1159" s="313"/>
      <c r="AD1159" s="293"/>
      <c r="AE1159" s="293"/>
      <c r="AF1159" s="293"/>
      <c r="AG1159" s="293"/>
      <c r="AH1159" s="293"/>
      <c r="AI1159" s="293"/>
      <c r="AJ1159" s="293"/>
      <c r="AK1159" s="293"/>
      <c r="AL1159" s="293"/>
      <c r="AM1159" s="293"/>
      <c r="AN1159" s="315"/>
      <c r="AO1159" s="315"/>
      <c r="AP1159" s="315"/>
      <c r="AQ1159" s="293"/>
      <c r="AR1159" s="293"/>
      <c r="AS1159" s="316"/>
      <c r="AT1159" s="316"/>
      <c r="AU1159" s="293"/>
      <c r="AV1159" s="293"/>
    </row>
    <row r="1160" spans="1:48" x14ac:dyDescent="0.2">
      <c r="A1160" s="286"/>
      <c r="B1160" s="317"/>
      <c r="C1160" s="293"/>
      <c r="D1160" s="293"/>
      <c r="E1160" s="293"/>
      <c r="F1160" s="293"/>
      <c r="G1160" s="293" t="str">
        <f t="shared" si="65"/>
        <v>____</v>
      </c>
      <c r="H1160" s="294"/>
      <c r="I1160" s="294"/>
      <c r="J1160" s="295"/>
      <c r="K1160" s="293"/>
      <c r="L1160" s="293"/>
      <c r="M1160" s="293"/>
      <c r="N1160" s="312">
        <f t="shared" si="66"/>
        <v>0</v>
      </c>
      <c r="O1160" s="312">
        <f t="shared" si="67"/>
        <v>0</v>
      </c>
      <c r="P1160" s="312"/>
      <c r="Q1160" s="312"/>
      <c r="R1160" s="312"/>
      <c r="S1160" s="296"/>
      <c r="T1160" s="296"/>
      <c r="U1160" s="296"/>
      <c r="V1160" s="296"/>
      <c r="W1160" s="290"/>
      <c r="X1160" s="290"/>
      <c r="Y1160" s="313"/>
      <c r="Z1160" s="313"/>
      <c r="AA1160" s="313"/>
      <c r="AB1160" s="313"/>
      <c r="AC1160" s="313"/>
      <c r="AD1160" s="293"/>
      <c r="AE1160" s="293"/>
      <c r="AF1160" s="293"/>
      <c r="AG1160" s="293"/>
      <c r="AH1160" s="293"/>
      <c r="AI1160" s="293"/>
      <c r="AJ1160" s="293"/>
      <c r="AK1160" s="293"/>
      <c r="AL1160" s="293"/>
      <c r="AM1160" s="293"/>
      <c r="AN1160" s="315"/>
      <c r="AO1160" s="315"/>
      <c r="AP1160" s="315"/>
      <c r="AQ1160" s="293"/>
      <c r="AR1160" s="293"/>
      <c r="AS1160" s="316"/>
      <c r="AT1160" s="316"/>
      <c r="AU1160" s="293"/>
      <c r="AV1160" s="293"/>
    </row>
    <row r="1161" spans="1:48" x14ac:dyDescent="0.2">
      <c r="A1161" s="286"/>
      <c r="B1161" s="317"/>
      <c r="C1161" s="293"/>
      <c r="D1161" s="293"/>
      <c r="E1161" s="293"/>
      <c r="F1161" s="293"/>
      <c r="G1161" s="293" t="str">
        <f t="shared" si="65"/>
        <v>____</v>
      </c>
      <c r="H1161" s="294"/>
      <c r="I1161" s="294"/>
      <c r="J1161" s="295"/>
      <c r="K1161" s="293"/>
      <c r="L1161" s="293"/>
      <c r="M1161" s="293"/>
      <c r="N1161" s="312">
        <f t="shared" si="66"/>
        <v>0</v>
      </c>
      <c r="O1161" s="312">
        <f t="shared" si="67"/>
        <v>0</v>
      </c>
      <c r="P1161" s="312"/>
      <c r="Q1161" s="312"/>
      <c r="R1161" s="312"/>
      <c r="S1161" s="296"/>
      <c r="T1161" s="296"/>
      <c r="U1161" s="296"/>
      <c r="V1161" s="296"/>
      <c r="W1161" s="290"/>
      <c r="X1161" s="290"/>
      <c r="Y1161" s="313"/>
      <c r="Z1161" s="313"/>
      <c r="AA1161" s="313"/>
      <c r="AB1161" s="313"/>
      <c r="AC1161" s="313"/>
      <c r="AD1161" s="293"/>
      <c r="AE1161" s="293"/>
      <c r="AF1161" s="293"/>
      <c r="AG1161" s="293"/>
      <c r="AH1161" s="293"/>
      <c r="AI1161" s="293"/>
      <c r="AJ1161" s="293"/>
      <c r="AK1161" s="293"/>
      <c r="AL1161" s="293"/>
      <c r="AM1161" s="293"/>
      <c r="AN1161" s="315"/>
      <c r="AO1161" s="315"/>
      <c r="AP1161" s="315"/>
      <c r="AQ1161" s="293"/>
      <c r="AR1161" s="293"/>
      <c r="AS1161" s="316"/>
      <c r="AT1161" s="316"/>
      <c r="AU1161" s="293"/>
      <c r="AV1161" s="293"/>
    </row>
    <row r="1162" spans="1:48" x14ac:dyDescent="0.2">
      <c r="A1162" s="286"/>
      <c r="B1162" s="317"/>
      <c r="C1162" s="293"/>
      <c r="D1162" s="293"/>
      <c r="E1162" s="293"/>
      <c r="F1162" s="293"/>
      <c r="G1162" s="293" t="str">
        <f t="shared" si="65"/>
        <v>____</v>
      </c>
      <c r="H1162" s="294"/>
      <c r="I1162" s="294"/>
      <c r="J1162" s="295"/>
      <c r="K1162" s="293"/>
      <c r="L1162" s="293"/>
      <c r="M1162" s="293"/>
      <c r="N1162" s="312">
        <f t="shared" si="66"/>
        <v>0</v>
      </c>
      <c r="O1162" s="312">
        <f t="shared" si="67"/>
        <v>0</v>
      </c>
      <c r="P1162" s="312"/>
      <c r="Q1162" s="312"/>
      <c r="R1162" s="312"/>
      <c r="S1162" s="296"/>
      <c r="T1162" s="296"/>
      <c r="U1162" s="296"/>
      <c r="V1162" s="296"/>
      <c r="W1162" s="290"/>
      <c r="X1162" s="290"/>
      <c r="Y1162" s="313"/>
      <c r="Z1162" s="313"/>
      <c r="AA1162" s="313"/>
      <c r="AB1162" s="313"/>
      <c r="AC1162" s="313"/>
      <c r="AD1162" s="293"/>
      <c r="AE1162" s="293"/>
      <c r="AF1162" s="293"/>
      <c r="AG1162" s="293"/>
      <c r="AH1162" s="293"/>
      <c r="AI1162" s="293"/>
      <c r="AJ1162" s="293"/>
      <c r="AK1162" s="293"/>
      <c r="AL1162" s="293"/>
      <c r="AM1162" s="293"/>
      <c r="AN1162" s="315"/>
      <c r="AO1162" s="315"/>
      <c r="AP1162" s="315"/>
      <c r="AQ1162" s="293"/>
      <c r="AR1162" s="293"/>
      <c r="AS1162" s="316"/>
      <c r="AT1162" s="316"/>
      <c r="AU1162" s="293"/>
      <c r="AV1162" s="293"/>
    </row>
    <row r="1163" spans="1:48" x14ac:dyDescent="0.2">
      <c r="A1163" s="286"/>
      <c r="B1163" s="317"/>
      <c r="C1163" s="293"/>
      <c r="D1163" s="293"/>
      <c r="E1163" s="293"/>
      <c r="F1163" s="293"/>
      <c r="G1163" s="293" t="str">
        <f t="shared" ref="G1163:G1226" si="68">CONCATENATE(B1163,"_",C1163,"_",D1163,"_",E1163,"_",F1163)</f>
        <v>____</v>
      </c>
      <c r="H1163" s="294"/>
      <c r="I1163" s="294"/>
      <c r="J1163" s="295"/>
      <c r="K1163" s="293"/>
      <c r="L1163" s="293"/>
      <c r="M1163" s="293"/>
      <c r="N1163" s="312">
        <f t="shared" si="66"/>
        <v>0</v>
      </c>
      <c r="O1163" s="312">
        <f t="shared" si="67"/>
        <v>0</v>
      </c>
      <c r="P1163" s="312"/>
      <c r="Q1163" s="312"/>
      <c r="R1163" s="312"/>
      <c r="S1163" s="296"/>
      <c r="T1163" s="296"/>
      <c r="U1163" s="296"/>
      <c r="V1163" s="296"/>
      <c r="W1163" s="290"/>
      <c r="X1163" s="290"/>
      <c r="Y1163" s="313"/>
      <c r="Z1163" s="313"/>
      <c r="AA1163" s="313"/>
      <c r="AB1163" s="313"/>
      <c r="AC1163" s="313"/>
      <c r="AD1163" s="293"/>
      <c r="AE1163" s="293"/>
      <c r="AF1163" s="293"/>
      <c r="AG1163" s="293"/>
      <c r="AH1163" s="293"/>
      <c r="AI1163" s="293"/>
      <c r="AJ1163" s="293"/>
      <c r="AK1163" s="293"/>
      <c r="AL1163" s="293"/>
      <c r="AM1163" s="293"/>
      <c r="AN1163" s="315"/>
      <c r="AO1163" s="315"/>
      <c r="AP1163" s="315"/>
      <c r="AQ1163" s="293"/>
      <c r="AR1163" s="293"/>
      <c r="AS1163" s="316"/>
      <c r="AT1163" s="316"/>
      <c r="AU1163" s="293"/>
      <c r="AV1163" s="293"/>
    </row>
    <row r="1164" spans="1:48" x14ac:dyDescent="0.2">
      <c r="A1164" s="286"/>
      <c r="B1164" s="317"/>
      <c r="C1164" s="293"/>
      <c r="D1164" s="293"/>
      <c r="E1164" s="293"/>
      <c r="F1164" s="293"/>
      <c r="G1164" s="293" t="str">
        <f t="shared" si="68"/>
        <v>____</v>
      </c>
      <c r="H1164" s="294"/>
      <c r="I1164" s="294"/>
      <c r="J1164" s="295"/>
      <c r="K1164" s="293"/>
      <c r="L1164" s="293"/>
      <c r="M1164" s="293"/>
      <c r="N1164" s="312">
        <f t="shared" ref="N1164:N1227" si="69">$P1163</f>
        <v>0</v>
      </c>
      <c r="O1164" s="312">
        <f t="shared" ref="O1164:O1227" si="70">$Q1163</f>
        <v>0</v>
      </c>
      <c r="P1164" s="312"/>
      <c r="Q1164" s="312"/>
      <c r="R1164" s="312"/>
      <c r="S1164" s="296"/>
      <c r="T1164" s="296"/>
      <c r="U1164" s="296"/>
      <c r="V1164" s="296"/>
      <c r="W1164" s="290"/>
      <c r="X1164" s="290"/>
      <c r="Y1164" s="313"/>
      <c r="Z1164" s="313"/>
      <c r="AA1164" s="313"/>
      <c r="AB1164" s="313"/>
      <c r="AC1164" s="313"/>
      <c r="AD1164" s="293"/>
      <c r="AE1164" s="293"/>
      <c r="AF1164" s="293"/>
      <c r="AG1164" s="293"/>
      <c r="AH1164" s="293"/>
      <c r="AI1164" s="293"/>
      <c r="AJ1164" s="293"/>
      <c r="AK1164" s="293"/>
      <c r="AL1164" s="293"/>
      <c r="AM1164" s="293"/>
      <c r="AN1164" s="315"/>
      <c r="AO1164" s="315"/>
      <c r="AP1164" s="315"/>
      <c r="AQ1164" s="293"/>
      <c r="AR1164" s="293"/>
      <c r="AS1164" s="316"/>
      <c r="AT1164" s="316"/>
      <c r="AU1164" s="293"/>
      <c r="AV1164" s="293"/>
    </row>
    <row r="1165" spans="1:48" x14ac:dyDescent="0.2">
      <c r="A1165" s="286"/>
      <c r="B1165" s="317"/>
      <c r="C1165" s="293"/>
      <c r="D1165" s="293"/>
      <c r="E1165" s="293"/>
      <c r="F1165" s="293"/>
      <c r="G1165" s="293" t="str">
        <f t="shared" si="68"/>
        <v>____</v>
      </c>
      <c r="H1165" s="294"/>
      <c r="I1165" s="294"/>
      <c r="J1165" s="295"/>
      <c r="K1165" s="293"/>
      <c r="L1165" s="293"/>
      <c r="M1165" s="293"/>
      <c r="N1165" s="312">
        <f t="shared" si="69"/>
        <v>0</v>
      </c>
      <c r="O1165" s="312">
        <f t="shared" si="70"/>
        <v>0</v>
      </c>
      <c r="P1165" s="312"/>
      <c r="Q1165" s="312"/>
      <c r="R1165" s="312"/>
      <c r="S1165" s="296"/>
      <c r="T1165" s="296"/>
      <c r="U1165" s="296"/>
      <c r="V1165" s="296"/>
      <c r="W1165" s="290"/>
      <c r="X1165" s="290"/>
      <c r="Y1165" s="313"/>
      <c r="Z1165" s="313"/>
      <c r="AA1165" s="313"/>
      <c r="AB1165" s="313"/>
      <c r="AC1165" s="313"/>
      <c r="AD1165" s="293"/>
      <c r="AE1165" s="293"/>
      <c r="AF1165" s="293"/>
      <c r="AG1165" s="293"/>
      <c r="AH1165" s="293"/>
      <c r="AI1165" s="293"/>
      <c r="AJ1165" s="293"/>
      <c r="AK1165" s="293"/>
      <c r="AL1165" s="293"/>
      <c r="AM1165" s="293"/>
      <c r="AN1165" s="315"/>
      <c r="AO1165" s="315"/>
      <c r="AP1165" s="315"/>
      <c r="AQ1165" s="293"/>
      <c r="AR1165" s="293"/>
      <c r="AS1165" s="316"/>
      <c r="AT1165" s="316"/>
      <c r="AU1165" s="293"/>
      <c r="AV1165" s="293"/>
    </row>
    <row r="1166" spans="1:48" x14ac:dyDescent="0.2">
      <c r="A1166" s="286"/>
      <c r="B1166" s="317"/>
      <c r="C1166" s="293"/>
      <c r="D1166" s="293"/>
      <c r="E1166" s="293"/>
      <c r="F1166" s="293"/>
      <c r="G1166" s="293" t="str">
        <f t="shared" si="68"/>
        <v>____</v>
      </c>
      <c r="H1166" s="294"/>
      <c r="I1166" s="294"/>
      <c r="J1166" s="295"/>
      <c r="K1166" s="293"/>
      <c r="L1166" s="293"/>
      <c r="M1166" s="293"/>
      <c r="N1166" s="312">
        <f t="shared" si="69"/>
        <v>0</v>
      </c>
      <c r="O1166" s="312">
        <f t="shared" si="70"/>
        <v>0</v>
      </c>
      <c r="P1166" s="312"/>
      <c r="Q1166" s="312"/>
      <c r="R1166" s="312"/>
      <c r="S1166" s="296"/>
      <c r="T1166" s="296"/>
      <c r="U1166" s="296"/>
      <c r="V1166" s="296"/>
      <c r="W1166" s="290"/>
      <c r="X1166" s="290"/>
      <c r="Y1166" s="313"/>
      <c r="Z1166" s="313"/>
      <c r="AA1166" s="313"/>
      <c r="AB1166" s="313"/>
      <c r="AC1166" s="313"/>
      <c r="AD1166" s="293"/>
      <c r="AE1166" s="293"/>
      <c r="AF1166" s="293"/>
      <c r="AG1166" s="293"/>
      <c r="AH1166" s="293"/>
      <c r="AI1166" s="293"/>
      <c r="AJ1166" s="293"/>
      <c r="AK1166" s="293"/>
      <c r="AL1166" s="293"/>
      <c r="AM1166" s="293"/>
      <c r="AN1166" s="315"/>
      <c r="AO1166" s="315"/>
      <c r="AP1166" s="315"/>
      <c r="AQ1166" s="293"/>
      <c r="AR1166" s="293"/>
      <c r="AS1166" s="316"/>
      <c r="AT1166" s="316"/>
      <c r="AU1166" s="293"/>
      <c r="AV1166" s="293"/>
    </row>
    <row r="1167" spans="1:48" x14ac:dyDescent="0.2">
      <c r="A1167" s="286"/>
      <c r="B1167" s="317"/>
      <c r="C1167" s="293"/>
      <c r="D1167" s="293"/>
      <c r="E1167" s="293"/>
      <c r="F1167" s="293"/>
      <c r="G1167" s="293" t="str">
        <f t="shared" si="68"/>
        <v>____</v>
      </c>
      <c r="H1167" s="294"/>
      <c r="I1167" s="294"/>
      <c r="J1167" s="295"/>
      <c r="K1167" s="293"/>
      <c r="L1167" s="293"/>
      <c r="M1167" s="293"/>
      <c r="N1167" s="312">
        <f t="shared" si="69"/>
        <v>0</v>
      </c>
      <c r="O1167" s="312">
        <f t="shared" si="70"/>
        <v>0</v>
      </c>
      <c r="P1167" s="312"/>
      <c r="Q1167" s="312"/>
      <c r="R1167" s="312"/>
      <c r="S1167" s="296"/>
      <c r="T1167" s="296"/>
      <c r="U1167" s="296"/>
      <c r="V1167" s="296"/>
      <c r="W1167" s="290"/>
      <c r="X1167" s="290"/>
      <c r="Y1167" s="313"/>
      <c r="Z1167" s="313"/>
      <c r="AA1167" s="313"/>
      <c r="AB1167" s="313"/>
      <c r="AC1167" s="313"/>
      <c r="AD1167" s="293"/>
      <c r="AE1167" s="293"/>
      <c r="AF1167" s="293"/>
      <c r="AG1167" s="293"/>
      <c r="AH1167" s="293"/>
      <c r="AI1167" s="293"/>
      <c r="AJ1167" s="293"/>
      <c r="AK1167" s="293"/>
      <c r="AL1167" s="293"/>
      <c r="AM1167" s="293"/>
      <c r="AN1167" s="315"/>
      <c r="AO1167" s="315"/>
      <c r="AP1167" s="315"/>
      <c r="AQ1167" s="293"/>
      <c r="AR1167" s="293"/>
      <c r="AS1167" s="316"/>
      <c r="AT1167" s="316"/>
      <c r="AU1167" s="293"/>
      <c r="AV1167" s="293"/>
    </row>
    <row r="1168" spans="1:48" x14ac:dyDescent="0.2">
      <c r="A1168" s="286"/>
      <c r="B1168" s="317"/>
      <c r="C1168" s="293"/>
      <c r="D1168" s="293"/>
      <c r="E1168" s="293"/>
      <c r="F1168" s="293"/>
      <c r="G1168" s="293" t="str">
        <f t="shared" si="68"/>
        <v>____</v>
      </c>
      <c r="H1168" s="294"/>
      <c r="I1168" s="294"/>
      <c r="J1168" s="295"/>
      <c r="K1168" s="293"/>
      <c r="L1168" s="293"/>
      <c r="M1168" s="293"/>
      <c r="N1168" s="312">
        <f t="shared" si="69"/>
        <v>0</v>
      </c>
      <c r="O1168" s="312">
        <f t="shared" si="70"/>
        <v>0</v>
      </c>
      <c r="P1168" s="312"/>
      <c r="Q1168" s="312"/>
      <c r="R1168" s="312"/>
      <c r="S1168" s="296"/>
      <c r="T1168" s="296"/>
      <c r="U1168" s="296"/>
      <c r="V1168" s="296"/>
      <c r="W1168" s="290"/>
      <c r="X1168" s="290"/>
      <c r="Y1168" s="313"/>
      <c r="Z1168" s="313"/>
      <c r="AA1168" s="313"/>
      <c r="AB1168" s="313"/>
      <c r="AC1168" s="313"/>
      <c r="AD1168" s="293"/>
      <c r="AE1168" s="293"/>
      <c r="AF1168" s="293"/>
      <c r="AG1168" s="293"/>
      <c r="AH1168" s="293"/>
      <c r="AI1168" s="293"/>
      <c r="AJ1168" s="293"/>
      <c r="AK1168" s="293"/>
      <c r="AL1168" s="293"/>
      <c r="AM1168" s="293"/>
      <c r="AN1168" s="315"/>
      <c r="AO1168" s="315"/>
      <c r="AP1168" s="315"/>
      <c r="AQ1168" s="293"/>
      <c r="AR1168" s="293"/>
      <c r="AS1168" s="316"/>
      <c r="AT1168" s="316"/>
      <c r="AU1168" s="293"/>
      <c r="AV1168" s="293"/>
    </row>
    <row r="1169" spans="1:48" x14ac:dyDescent="0.2">
      <c r="A1169" s="286"/>
      <c r="B1169" s="317"/>
      <c r="C1169" s="293"/>
      <c r="D1169" s="293"/>
      <c r="E1169" s="293"/>
      <c r="F1169" s="293"/>
      <c r="G1169" s="293" t="str">
        <f t="shared" si="68"/>
        <v>____</v>
      </c>
      <c r="H1169" s="294"/>
      <c r="I1169" s="294"/>
      <c r="J1169" s="295"/>
      <c r="K1169" s="293"/>
      <c r="L1169" s="293"/>
      <c r="M1169" s="293"/>
      <c r="N1169" s="312">
        <f t="shared" si="69"/>
        <v>0</v>
      </c>
      <c r="O1169" s="312">
        <f t="shared" si="70"/>
        <v>0</v>
      </c>
      <c r="P1169" s="312"/>
      <c r="Q1169" s="312"/>
      <c r="R1169" s="312"/>
      <c r="S1169" s="296"/>
      <c r="T1169" s="296"/>
      <c r="U1169" s="296"/>
      <c r="V1169" s="296"/>
      <c r="W1169" s="290"/>
      <c r="X1169" s="290"/>
      <c r="Y1169" s="313"/>
      <c r="Z1169" s="313"/>
      <c r="AA1169" s="313"/>
      <c r="AB1169" s="313"/>
      <c r="AC1169" s="313"/>
      <c r="AD1169" s="293"/>
      <c r="AE1169" s="293"/>
      <c r="AF1169" s="293"/>
      <c r="AG1169" s="293"/>
      <c r="AH1169" s="293"/>
      <c r="AI1169" s="293"/>
      <c r="AJ1169" s="293"/>
      <c r="AK1169" s="293"/>
      <c r="AL1169" s="293"/>
      <c r="AM1169" s="293"/>
      <c r="AN1169" s="315"/>
      <c r="AO1169" s="315"/>
      <c r="AP1169" s="315"/>
      <c r="AQ1169" s="293"/>
      <c r="AR1169" s="293"/>
      <c r="AS1169" s="316"/>
      <c r="AT1169" s="316"/>
      <c r="AU1169" s="293"/>
      <c r="AV1169" s="293"/>
    </row>
    <row r="1170" spans="1:48" x14ac:dyDescent="0.2">
      <c r="A1170" s="286"/>
      <c r="B1170" s="317"/>
      <c r="C1170" s="293"/>
      <c r="D1170" s="293"/>
      <c r="E1170" s="293"/>
      <c r="F1170" s="293"/>
      <c r="G1170" s="293" t="str">
        <f t="shared" si="68"/>
        <v>____</v>
      </c>
      <c r="H1170" s="294"/>
      <c r="I1170" s="294"/>
      <c r="J1170" s="295"/>
      <c r="K1170" s="293"/>
      <c r="L1170" s="293"/>
      <c r="M1170" s="293"/>
      <c r="N1170" s="312">
        <f t="shared" si="69"/>
        <v>0</v>
      </c>
      <c r="O1170" s="312">
        <f t="shared" si="70"/>
        <v>0</v>
      </c>
      <c r="P1170" s="312"/>
      <c r="Q1170" s="312"/>
      <c r="R1170" s="312"/>
      <c r="S1170" s="296"/>
      <c r="T1170" s="296"/>
      <c r="U1170" s="296"/>
      <c r="V1170" s="296"/>
      <c r="W1170" s="290"/>
      <c r="X1170" s="290"/>
      <c r="Y1170" s="313"/>
      <c r="Z1170" s="313"/>
      <c r="AA1170" s="313"/>
      <c r="AB1170" s="313"/>
      <c r="AC1170" s="313"/>
      <c r="AD1170" s="293"/>
      <c r="AE1170" s="293"/>
      <c r="AF1170" s="293"/>
      <c r="AG1170" s="293"/>
      <c r="AH1170" s="293"/>
      <c r="AI1170" s="293"/>
      <c r="AJ1170" s="293"/>
      <c r="AK1170" s="293"/>
      <c r="AL1170" s="293"/>
      <c r="AM1170" s="293"/>
      <c r="AN1170" s="315"/>
      <c r="AO1170" s="315"/>
      <c r="AP1170" s="315"/>
      <c r="AQ1170" s="293"/>
      <c r="AR1170" s="293"/>
      <c r="AS1170" s="316"/>
      <c r="AT1170" s="316"/>
      <c r="AU1170" s="293"/>
      <c r="AV1170" s="293"/>
    </row>
    <row r="1171" spans="1:48" x14ac:dyDescent="0.2">
      <c r="A1171" s="286"/>
      <c r="B1171" s="317"/>
      <c r="C1171" s="293"/>
      <c r="D1171" s="293"/>
      <c r="E1171" s="293"/>
      <c r="F1171" s="293"/>
      <c r="G1171" s="293" t="str">
        <f t="shared" si="68"/>
        <v>____</v>
      </c>
      <c r="H1171" s="294"/>
      <c r="I1171" s="294"/>
      <c r="J1171" s="295"/>
      <c r="K1171" s="293"/>
      <c r="L1171" s="293"/>
      <c r="M1171" s="293"/>
      <c r="N1171" s="312">
        <f t="shared" si="69"/>
        <v>0</v>
      </c>
      <c r="O1171" s="312">
        <f t="shared" si="70"/>
        <v>0</v>
      </c>
      <c r="P1171" s="312"/>
      <c r="Q1171" s="312"/>
      <c r="R1171" s="312"/>
      <c r="S1171" s="296"/>
      <c r="T1171" s="296"/>
      <c r="U1171" s="296"/>
      <c r="V1171" s="296"/>
      <c r="W1171" s="290"/>
      <c r="X1171" s="290"/>
      <c r="Y1171" s="313"/>
      <c r="Z1171" s="313"/>
      <c r="AA1171" s="313"/>
      <c r="AB1171" s="313"/>
      <c r="AC1171" s="313"/>
      <c r="AD1171" s="293"/>
      <c r="AE1171" s="293"/>
      <c r="AF1171" s="293"/>
      <c r="AG1171" s="293"/>
      <c r="AH1171" s="293"/>
      <c r="AI1171" s="293"/>
      <c r="AJ1171" s="293"/>
      <c r="AK1171" s="293"/>
      <c r="AL1171" s="293"/>
      <c r="AM1171" s="293"/>
      <c r="AN1171" s="315"/>
      <c r="AO1171" s="315"/>
      <c r="AP1171" s="315"/>
      <c r="AQ1171" s="293"/>
      <c r="AR1171" s="293"/>
      <c r="AS1171" s="316"/>
      <c r="AT1171" s="316"/>
      <c r="AU1171" s="293"/>
      <c r="AV1171" s="293"/>
    </row>
    <row r="1172" spans="1:48" x14ac:dyDescent="0.2">
      <c r="A1172" s="286"/>
      <c r="B1172" s="317"/>
      <c r="C1172" s="293"/>
      <c r="D1172" s="293"/>
      <c r="E1172" s="293"/>
      <c r="F1172" s="293"/>
      <c r="G1172" s="293" t="str">
        <f t="shared" si="68"/>
        <v>____</v>
      </c>
      <c r="H1172" s="294"/>
      <c r="I1172" s="294"/>
      <c r="J1172" s="295"/>
      <c r="K1172" s="293"/>
      <c r="L1172" s="293"/>
      <c r="M1172" s="293"/>
      <c r="N1172" s="312">
        <f t="shared" si="69"/>
        <v>0</v>
      </c>
      <c r="O1172" s="312">
        <f t="shared" si="70"/>
        <v>0</v>
      </c>
      <c r="P1172" s="312"/>
      <c r="Q1172" s="312"/>
      <c r="R1172" s="312"/>
      <c r="S1172" s="296"/>
      <c r="T1172" s="296"/>
      <c r="U1172" s="296"/>
      <c r="V1172" s="296"/>
      <c r="W1172" s="290"/>
      <c r="X1172" s="290"/>
      <c r="Y1172" s="313"/>
      <c r="Z1172" s="313"/>
      <c r="AA1172" s="313"/>
      <c r="AB1172" s="313"/>
      <c r="AC1172" s="313"/>
      <c r="AD1172" s="293"/>
      <c r="AE1172" s="293"/>
      <c r="AF1172" s="293"/>
      <c r="AG1172" s="293"/>
      <c r="AH1172" s="293"/>
      <c r="AI1172" s="293"/>
      <c r="AJ1172" s="293"/>
      <c r="AK1172" s="293"/>
      <c r="AL1172" s="293"/>
      <c r="AM1172" s="293"/>
      <c r="AN1172" s="315"/>
      <c r="AO1172" s="315"/>
      <c r="AP1172" s="315"/>
      <c r="AQ1172" s="293"/>
      <c r="AR1172" s="293"/>
      <c r="AS1172" s="316"/>
      <c r="AT1172" s="316"/>
      <c r="AU1172" s="293"/>
      <c r="AV1172" s="293"/>
    </row>
    <row r="1173" spans="1:48" x14ac:dyDescent="0.2">
      <c r="A1173" s="286"/>
      <c r="B1173" s="317"/>
      <c r="C1173" s="293"/>
      <c r="D1173" s="293"/>
      <c r="E1173" s="293"/>
      <c r="F1173" s="293"/>
      <c r="G1173" s="293" t="str">
        <f t="shared" si="68"/>
        <v>____</v>
      </c>
      <c r="H1173" s="294"/>
      <c r="I1173" s="294"/>
      <c r="J1173" s="295"/>
      <c r="K1173" s="293"/>
      <c r="L1173" s="293"/>
      <c r="M1173" s="293"/>
      <c r="N1173" s="312">
        <f t="shared" si="69"/>
        <v>0</v>
      </c>
      <c r="O1173" s="312">
        <f t="shared" si="70"/>
        <v>0</v>
      </c>
      <c r="P1173" s="312"/>
      <c r="Q1173" s="312"/>
      <c r="R1173" s="312"/>
      <c r="S1173" s="296"/>
      <c r="T1173" s="296"/>
      <c r="U1173" s="296"/>
      <c r="V1173" s="296"/>
      <c r="W1173" s="290"/>
      <c r="X1173" s="290"/>
      <c r="Y1173" s="313"/>
      <c r="Z1173" s="313"/>
      <c r="AA1173" s="313"/>
      <c r="AB1173" s="313"/>
      <c r="AC1173" s="313"/>
      <c r="AD1173" s="293"/>
      <c r="AE1173" s="293"/>
      <c r="AF1173" s="293"/>
      <c r="AG1173" s="293"/>
      <c r="AH1173" s="293"/>
      <c r="AI1173" s="293"/>
      <c r="AJ1173" s="293"/>
      <c r="AK1173" s="293"/>
      <c r="AL1173" s="293"/>
      <c r="AM1173" s="293"/>
      <c r="AN1173" s="315"/>
      <c r="AO1173" s="315"/>
      <c r="AP1173" s="315"/>
      <c r="AQ1173" s="293"/>
      <c r="AR1173" s="293"/>
      <c r="AS1173" s="316"/>
      <c r="AT1173" s="316"/>
      <c r="AU1173" s="293"/>
      <c r="AV1173" s="293"/>
    </row>
    <row r="1174" spans="1:48" x14ac:dyDescent="0.2">
      <c r="A1174" s="286"/>
      <c r="B1174" s="317"/>
      <c r="C1174" s="293"/>
      <c r="D1174" s="293"/>
      <c r="E1174" s="293"/>
      <c r="F1174" s="293"/>
      <c r="G1174" s="293" t="str">
        <f t="shared" si="68"/>
        <v>____</v>
      </c>
      <c r="H1174" s="294"/>
      <c r="I1174" s="294"/>
      <c r="J1174" s="295"/>
      <c r="K1174" s="293"/>
      <c r="L1174" s="293"/>
      <c r="M1174" s="293"/>
      <c r="N1174" s="312">
        <f t="shared" si="69"/>
        <v>0</v>
      </c>
      <c r="O1174" s="312">
        <f t="shared" si="70"/>
        <v>0</v>
      </c>
      <c r="P1174" s="312"/>
      <c r="Q1174" s="312"/>
      <c r="R1174" s="312"/>
      <c r="S1174" s="296"/>
      <c r="T1174" s="296"/>
      <c r="U1174" s="296"/>
      <c r="V1174" s="296"/>
      <c r="W1174" s="290"/>
      <c r="X1174" s="290"/>
      <c r="Y1174" s="313"/>
      <c r="Z1174" s="313"/>
      <c r="AA1174" s="313"/>
      <c r="AB1174" s="313"/>
      <c r="AC1174" s="313"/>
      <c r="AD1174" s="293"/>
      <c r="AE1174" s="293"/>
      <c r="AF1174" s="293"/>
      <c r="AG1174" s="293"/>
      <c r="AH1174" s="293"/>
      <c r="AI1174" s="293"/>
      <c r="AJ1174" s="293"/>
      <c r="AK1174" s="293"/>
      <c r="AL1174" s="293"/>
      <c r="AM1174" s="293"/>
      <c r="AN1174" s="315"/>
      <c r="AO1174" s="315"/>
      <c r="AP1174" s="315"/>
      <c r="AQ1174" s="293"/>
      <c r="AR1174" s="293"/>
      <c r="AS1174" s="316"/>
      <c r="AT1174" s="316"/>
      <c r="AU1174" s="293"/>
      <c r="AV1174" s="293"/>
    </row>
    <row r="1175" spans="1:48" x14ac:dyDescent="0.2">
      <c r="A1175" s="286"/>
      <c r="B1175" s="317"/>
      <c r="C1175" s="293"/>
      <c r="D1175" s="293"/>
      <c r="E1175" s="293"/>
      <c r="F1175" s="293"/>
      <c r="G1175" s="293" t="str">
        <f t="shared" si="68"/>
        <v>____</v>
      </c>
      <c r="H1175" s="294"/>
      <c r="I1175" s="294"/>
      <c r="J1175" s="295"/>
      <c r="K1175" s="293"/>
      <c r="L1175" s="293"/>
      <c r="M1175" s="293"/>
      <c r="N1175" s="312">
        <f t="shared" si="69"/>
        <v>0</v>
      </c>
      <c r="O1175" s="312">
        <f t="shared" si="70"/>
        <v>0</v>
      </c>
      <c r="P1175" s="312"/>
      <c r="Q1175" s="312"/>
      <c r="R1175" s="312"/>
      <c r="S1175" s="296"/>
      <c r="T1175" s="296"/>
      <c r="U1175" s="296"/>
      <c r="V1175" s="296"/>
      <c r="W1175" s="290"/>
      <c r="X1175" s="290"/>
      <c r="Y1175" s="313"/>
      <c r="Z1175" s="313"/>
      <c r="AA1175" s="313"/>
      <c r="AB1175" s="313"/>
      <c r="AC1175" s="313"/>
      <c r="AD1175" s="293"/>
      <c r="AE1175" s="293"/>
      <c r="AF1175" s="293"/>
      <c r="AG1175" s="293"/>
      <c r="AH1175" s="293"/>
      <c r="AI1175" s="293"/>
      <c r="AJ1175" s="293"/>
      <c r="AK1175" s="293"/>
      <c r="AL1175" s="293"/>
      <c r="AM1175" s="293"/>
      <c r="AN1175" s="315"/>
      <c r="AO1175" s="315"/>
      <c r="AP1175" s="315"/>
      <c r="AQ1175" s="293"/>
      <c r="AR1175" s="293"/>
      <c r="AS1175" s="316"/>
      <c r="AT1175" s="316"/>
      <c r="AU1175" s="293"/>
      <c r="AV1175" s="293"/>
    </row>
    <row r="1176" spans="1:48" x14ac:dyDescent="0.2">
      <c r="A1176" s="286"/>
      <c r="B1176" s="317"/>
      <c r="C1176" s="293"/>
      <c r="D1176" s="293"/>
      <c r="E1176" s="293"/>
      <c r="F1176" s="293"/>
      <c r="G1176" s="293" t="str">
        <f t="shared" si="68"/>
        <v>____</v>
      </c>
      <c r="H1176" s="294"/>
      <c r="I1176" s="294"/>
      <c r="J1176" s="295"/>
      <c r="K1176" s="293"/>
      <c r="L1176" s="293"/>
      <c r="M1176" s="293"/>
      <c r="N1176" s="312">
        <f t="shared" si="69"/>
        <v>0</v>
      </c>
      <c r="O1176" s="312">
        <f t="shared" si="70"/>
        <v>0</v>
      </c>
      <c r="P1176" s="312"/>
      <c r="Q1176" s="312"/>
      <c r="R1176" s="312"/>
      <c r="S1176" s="296"/>
      <c r="T1176" s="296"/>
      <c r="U1176" s="296"/>
      <c r="V1176" s="296"/>
      <c r="W1176" s="290"/>
      <c r="X1176" s="290"/>
      <c r="Y1176" s="313"/>
      <c r="Z1176" s="313"/>
      <c r="AA1176" s="313"/>
      <c r="AB1176" s="313"/>
      <c r="AC1176" s="313"/>
      <c r="AD1176" s="293"/>
      <c r="AE1176" s="293"/>
      <c r="AF1176" s="293"/>
      <c r="AG1176" s="293"/>
      <c r="AH1176" s="293"/>
      <c r="AI1176" s="293"/>
      <c r="AJ1176" s="293"/>
      <c r="AK1176" s="293"/>
      <c r="AL1176" s="293"/>
      <c r="AM1176" s="293"/>
      <c r="AN1176" s="315"/>
      <c r="AO1176" s="315"/>
      <c r="AP1176" s="315"/>
      <c r="AQ1176" s="293"/>
      <c r="AR1176" s="293"/>
      <c r="AS1176" s="316"/>
      <c r="AT1176" s="316"/>
      <c r="AU1176" s="293"/>
      <c r="AV1176" s="293"/>
    </row>
    <row r="1177" spans="1:48" x14ac:dyDescent="0.2">
      <c r="A1177" s="286"/>
      <c r="B1177" s="317"/>
      <c r="C1177" s="293"/>
      <c r="D1177" s="293"/>
      <c r="E1177" s="293"/>
      <c r="F1177" s="293"/>
      <c r="G1177" s="293" t="str">
        <f t="shared" si="68"/>
        <v>____</v>
      </c>
      <c r="H1177" s="294"/>
      <c r="I1177" s="294"/>
      <c r="J1177" s="295"/>
      <c r="K1177" s="293"/>
      <c r="L1177" s="293"/>
      <c r="M1177" s="293"/>
      <c r="N1177" s="312">
        <f t="shared" si="69"/>
        <v>0</v>
      </c>
      <c r="O1177" s="312">
        <f t="shared" si="70"/>
        <v>0</v>
      </c>
      <c r="P1177" s="312"/>
      <c r="Q1177" s="312"/>
      <c r="R1177" s="312"/>
      <c r="S1177" s="296"/>
      <c r="T1177" s="296"/>
      <c r="U1177" s="296"/>
      <c r="V1177" s="296"/>
      <c r="W1177" s="290"/>
      <c r="X1177" s="290"/>
      <c r="Y1177" s="313"/>
      <c r="Z1177" s="313"/>
      <c r="AA1177" s="313"/>
      <c r="AB1177" s="313"/>
      <c r="AC1177" s="313"/>
      <c r="AD1177" s="293"/>
      <c r="AE1177" s="293"/>
      <c r="AF1177" s="293"/>
      <c r="AG1177" s="293"/>
      <c r="AH1177" s="293"/>
      <c r="AI1177" s="293"/>
      <c r="AJ1177" s="293"/>
      <c r="AK1177" s="293"/>
      <c r="AL1177" s="293"/>
      <c r="AM1177" s="293"/>
      <c r="AN1177" s="315"/>
      <c r="AO1177" s="315"/>
      <c r="AP1177" s="315"/>
      <c r="AQ1177" s="293"/>
      <c r="AR1177" s="293"/>
      <c r="AS1177" s="316"/>
      <c r="AT1177" s="316"/>
      <c r="AU1177" s="293"/>
      <c r="AV1177" s="293"/>
    </row>
    <row r="1178" spans="1:48" x14ac:dyDescent="0.2">
      <c r="A1178" s="286"/>
      <c r="B1178" s="317"/>
      <c r="C1178" s="293"/>
      <c r="D1178" s="293"/>
      <c r="E1178" s="293"/>
      <c r="F1178" s="293"/>
      <c r="G1178" s="293" t="str">
        <f t="shared" si="68"/>
        <v>____</v>
      </c>
      <c r="H1178" s="294"/>
      <c r="I1178" s="294"/>
      <c r="J1178" s="295"/>
      <c r="K1178" s="293"/>
      <c r="L1178" s="293"/>
      <c r="M1178" s="293"/>
      <c r="N1178" s="312">
        <f t="shared" si="69"/>
        <v>0</v>
      </c>
      <c r="O1178" s="312">
        <f t="shared" si="70"/>
        <v>0</v>
      </c>
      <c r="P1178" s="312"/>
      <c r="Q1178" s="312"/>
      <c r="R1178" s="312"/>
      <c r="S1178" s="296"/>
      <c r="T1178" s="296"/>
      <c r="U1178" s="296"/>
      <c r="V1178" s="296"/>
      <c r="W1178" s="290"/>
      <c r="X1178" s="290"/>
      <c r="Y1178" s="313"/>
      <c r="Z1178" s="313"/>
      <c r="AA1178" s="313"/>
      <c r="AB1178" s="313"/>
      <c r="AC1178" s="313"/>
      <c r="AD1178" s="293"/>
      <c r="AE1178" s="293"/>
      <c r="AF1178" s="293"/>
      <c r="AG1178" s="293"/>
      <c r="AH1178" s="293"/>
      <c r="AI1178" s="293"/>
      <c r="AJ1178" s="293"/>
      <c r="AK1178" s="293"/>
      <c r="AL1178" s="293"/>
      <c r="AM1178" s="293"/>
      <c r="AN1178" s="315"/>
      <c r="AO1178" s="315"/>
      <c r="AP1178" s="315"/>
      <c r="AQ1178" s="293"/>
      <c r="AR1178" s="293"/>
      <c r="AS1178" s="316"/>
      <c r="AT1178" s="316"/>
      <c r="AU1178" s="293"/>
      <c r="AV1178" s="293"/>
    </row>
    <row r="1179" spans="1:48" x14ac:dyDescent="0.2">
      <c r="A1179" s="286"/>
      <c r="B1179" s="317"/>
      <c r="C1179" s="293"/>
      <c r="D1179" s="293"/>
      <c r="E1179" s="293"/>
      <c r="F1179" s="293"/>
      <c r="G1179" s="293" t="str">
        <f t="shared" si="68"/>
        <v>____</v>
      </c>
      <c r="H1179" s="294"/>
      <c r="I1179" s="294"/>
      <c r="J1179" s="295"/>
      <c r="K1179" s="293"/>
      <c r="L1179" s="293"/>
      <c r="M1179" s="293"/>
      <c r="N1179" s="312">
        <f t="shared" si="69"/>
        <v>0</v>
      </c>
      <c r="O1179" s="312">
        <f t="shared" si="70"/>
        <v>0</v>
      </c>
      <c r="P1179" s="312"/>
      <c r="Q1179" s="312"/>
      <c r="R1179" s="312"/>
      <c r="S1179" s="296"/>
      <c r="T1179" s="296"/>
      <c r="U1179" s="296"/>
      <c r="V1179" s="296"/>
      <c r="W1179" s="290"/>
      <c r="X1179" s="290"/>
      <c r="Y1179" s="313"/>
      <c r="Z1179" s="313"/>
      <c r="AA1179" s="313"/>
      <c r="AB1179" s="313"/>
      <c r="AC1179" s="313"/>
      <c r="AD1179" s="293"/>
      <c r="AE1179" s="293"/>
      <c r="AF1179" s="293"/>
      <c r="AG1179" s="293"/>
      <c r="AH1179" s="293"/>
      <c r="AI1179" s="293"/>
      <c r="AJ1179" s="293"/>
      <c r="AK1179" s="293"/>
      <c r="AL1179" s="293"/>
      <c r="AM1179" s="293"/>
      <c r="AN1179" s="315"/>
      <c r="AO1179" s="315"/>
      <c r="AP1179" s="315"/>
      <c r="AQ1179" s="293"/>
      <c r="AR1179" s="293"/>
      <c r="AS1179" s="316"/>
      <c r="AT1179" s="316"/>
      <c r="AU1179" s="293"/>
      <c r="AV1179" s="293"/>
    </row>
    <row r="1180" spans="1:48" x14ac:dyDescent="0.2">
      <c r="A1180" s="286"/>
      <c r="B1180" s="317"/>
      <c r="C1180" s="293"/>
      <c r="D1180" s="293"/>
      <c r="E1180" s="293"/>
      <c r="F1180" s="293"/>
      <c r="G1180" s="293" t="str">
        <f t="shared" si="68"/>
        <v>____</v>
      </c>
      <c r="H1180" s="294"/>
      <c r="I1180" s="294"/>
      <c r="J1180" s="295"/>
      <c r="K1180" s="293"/>
      <c r="L1180" s="293"/>
      <c r="M1180" s="293"/>
      <c r="N1180" s="312">
        <f t="shared" si="69"/>
        <v>0</v>
      </c>
      <c r="O1180" s="312">
        <f t="shared" si="70"/>
        <v>0</v>
      </c>
      <c r="P1180" s="312"/>
      <c r="Q1180" s="312"/>
      <c r="R1180" s="312"/>
      <c r="S1180" s="296"/>
      <c r="T1180" s="296"/>
      <c r="U1180" s="296"/>
      <c r="V1180" s="296"/>
      <c r="W1180" s="290"/>
      <c r="X1180" s="290"/>
      <c r="Y1180" s="313"/>
      <c r="Z1180" s="313"/>
      <c r="AA1180" s="313"/>
      <c r="AB1180" s="313"/>
      <c r="AC1180" s="313"/>
      <c r="AD1180" s="293"/>
      <c r="AE1180" s="293"/>
      <c r="AF1180" s="293"/>
      <c r="AG1180" s="293"/>
      <c r="AH1180" s="293"/>
      <c r="AI1180" s="293"/>
      <c r="AJ1180" s="293"/>
      <c r="AK1180" s="293"/>
      <c r="AL1180" s="293"/>
      <c r="AM1180" s="293"/>
      <c r="AN1180" s="315"/>
      <c r="AO1180" s="315"/>
      <c r="AP1180" s="315"/>
      <c r="AQ1180" s="293"/>
      <c r="AR1180" s="293"/>
      <c r="AS1180" s="316"/>
      <c r="AT1180" s="316"/>
      <c r="AU1180" s="293"/>
      <c r="AV1180" s="293"/>
    </row>
    <row r="1181" spans="1:48" x14ac:dyDescent="0.2">
      <c r="A1181" s="286"/>
      <c r="B1181" s="317"/>
      <c r="C1181" s="293"/>
      <c r="D1181" s="293"/>
      <c r="E1181" s="293"/>
      <c r="F1181" s="293"/>
      <c r="G1181" s="293" t="str">
        <f t="shared" si="68"/>
        <v>____</v>
      </c>
      <c r="H1181" s="294"/>
      <c r="I1181" s="294"/>
      <c r="J1181" s="295"/>
      <c r="K1181" s="293"/>
      <c r="L1181" s="293"/>
      <c r="M1181" s="293"/>
      <c r="N1181" s="312">
        <f t="shared" si="69"/>
        <v>0</v>
      </c>
      <c r="O1181" s="312">
        <f t="shared" si="70"/>
        <v>0</v>
      </c>
      <c r="P1181" s="312"/>
      <c r="Q1181" s="312"/>
      <c r="R1181" s="312"/>
      <c r="S1181" s="296"/>
      <c r="T1181" s="296"/>
      <c r="U1181" s="296"/>
      <c r="V1181" s="296"/>
      <c r="W1181" s="290"/>
      <c r="X1181" s="290"/>
      <c r="Y1181" s="313"/>
      <c r="Z1181" s="313"/>
      <c r="AA1181" s="313"/>
      <c r="AB1181" s="313"/>
      <c r="AC1181" s="313"/>
      <c r="AD1181" s="293"/>
      <c r="AE1181" s="293"/>
      <c r="AF1181" s="293"/>
      <c r="AG1181" s="293"/>
      <c r="AH1181" s="293"/>
      <c r="AI1181" s="293"/>
      <c r="AJ1181" s="293"/>
      <c r="AK1181" s="293"/>
      <c r="AL1181" s="293"/>
      <c r="AM1181" s="293"/>
      <c r="AN1181" s="315"/>
      <c r="AO1181" s="315"/>
      <c r="AP1181" s="315"/>
      <c r="AQ1181" s="293"/>
      <c r="AR1181" s="293"/>
      <c r="AS1181" s="316"/>
      <c r="AT1181" s="316"/>
      <c r="AU1181" s="293"/>
      <c r="AV1181" s="293"/>
    </row>
    <row r="1182" spans="1:48" x14ac:dyDescent="0.2">
      <c r="A1182" s="286"/>
      <c r="B1182" s="317"/>
      <c r="C1182" s="293"/>
      <c r="D1182" s="293"/>
      <c r="E1182" s="293"/>
      <c r="F1182" s="293"/>
      <c r="G1182" s="293" t="str">
        <f t="shared" si="68"/>
        <v>____</v>
      </c>
      <c r="H1182" s="294"/>
      <c r="I1182" s="294"/>
      <c r="J1182" s="295"/>
      <c r="K1182" s="293"/>
      <c r="L1182" s="293"/>
      <c r="M1182" s="293"/>
      <c r="N1182" s="312">
        <f t="shared" si="69"/>
        <v>0</v>
      </c>
      <c r="O1182" s="312">
        <f t="shared" si="70"/>
        <v>0</v>
      </c>
      <c r="P1182" s="312"/>
      <c r="Q1182" s="312"/>
      <c r="R1182" s="312"/>
      <c r="S1182" s="296"/>
      <c r="T1182" s="296"/>
      <c r="U1182" s="296"/>
      <c r="V1182" s="296"/>
      <c r="W1182" s="290"/>
      <c r="X1182" s="290"/>
      <c r="Y1182" s="313"/>
      <c r="Z1182" s="313"/>
      <c r="AA1182" s="313"/>
      <c r="AB1182" s="313"/>
      <c r="AC1182" s="313"/>
      <c r="AD1182" s="293"/>
      <c r="AE1182" s="293"/>
      <c r="AF1182" s="293"/>
      <c r="AG1182" s="293"/>
      <c r="AH1182" s="293"/>
      <c r="AI1182" s="293"/>
      <c r="AJ1182" s="293"/>
      <c r="AK1182" s="293"/>
      <c r="AL1182" s="293"/>
      <c r="AM1182" s="293"/>
      <c r="AN1182" s="315"/>
      <c r="AO1182" s="315"/>
      <c r="AP1182" s="315"/>
      <c r="AQ1182" s="293"/>
      <c r="AR1182" s="293"/>
      <c r="AS1182" s="316"/>
      <c r="AT1182" s="316"/>
      <c r="AU1182" s="293"/>
      <c r="AV1182" s="293"/>
    </row>
    <row r="1183" spans="1:48" x14ac:dyDescent="0.2">
      <c r="A1183" s="286"/>
      <c r="B1183" s="317"/>
      <c r="C1183" s="293"/>
      <c r="D1183" s="293"/>
      <c r="E1183" s="293"/>
      <c r="F1183" s="293"/>
      <c r="G1183" s="293" t="str">
        <f t="shared" si="68"/>
        <v>____</v>
      </c>
      <c r="H1183" s="294"/>
      <c r="I1183" s="294"/>
      <c r="J1183" s="295"/>
      <c r="K1183" s="293"/>
      <c r="L1183" s="293"/>
      <c r="M1183" s="293"/>
      <c r="N1183" s="312">
        <f t="shared" si="69"/>
        <v>0</v>
      </c>
      <c r="O1183" s="312">
        <f t="shared" si="70"/>
        <v>0</v>
      </c>
      <c r="P1183" s="312"/>
      <c r="Q1183" s="312"/>
      <c r="R1183" s="312"/>
      <c r="S1183" s="296"/>
      <c r="T1183" s="296"/>
      <c r="U1183" s="296"/>
      <c r="V1183" s="296"/>
      <c r="W1183" s="290"/>
      <c r="X1183" s="290"/>
      <c r="Y1183" s="313"/>
      <c r="Z1183" s="313"/>
      <c r="AA1183" s="313"/>
      <c r="AB1183" s="313"/>
      <c r="AC1183" s="313"/>
      <c r="AD1183" s="293"/>
      <c r="AE1183" s="293"/>
      <c r="AF1183" s="293"/>
      <c r="AG1183" s="293"/>
      <c r="AH1183" s="293"/>
      <c r="AI1183" s="293"/>
      <c r="AJ1183" s="293"/>
      <c r="AK1183" s="293"/>
      <c r="AL1183" s="293"/>
      <c r="AM1183" s="293"/>
      <c r="AN1183" s="315"/>
      <c r="AO1183" s="315"/>
      <c r="AP1183" s="315"/>
      <c r="AQ1183" s="293"/>
      <c r="AR1183" s="293"/>
      <c r="AS1183" s="316"/>
      <c r="AT1183" s="316"/>
      <c r="AU1183" s="293"/>
      <c r="AV1183" s="293"/>
    </row>
    <row r="1184" spans="1:48" x14ac:dyDescent="0.2">
      <c r="A1184" s="286"/>
      <c r="B1184" s="317"/>
      <c r="C1184" s="293"/>
      <c r="D1184" s="293"/>
      <c r="E1184" s="293"/>
      <c r="F1184" s="293"/>
      <c r="G1184" s="293" t="str">
        <f t="shared" si="68"/>
        <v>____</v>
      </c>
      <c r="H1184" s="294"/>
      <c r="I1184" s="294"/>
      <c r="J1184" s="295"/>
      <c r="K1184" s="293"/>
      <c r="L1184" s="293"/>
      <c r="M1184" s="293"/>
      <c r="N1184" s="312">
        <f t="shared" si="69"/>
        <v>0</v>
      </c>
      <c r="O1184" s="312">
        <f t="shared" si="70"/>
        <v>0</v>
      </c>
      <c r="P1184" s="312"/>
      <c r="Q1184" s="312"/>
      <c r="R1184" s="312"/>
      <c r="S1184" s="296"/>
      <c r="T1184" s="296"/>
      <c r="U1184" s="296"/>
      <c r="V1184" s="296"/>
      <c r="W1184" s="290"/>
      <c r="X1184" s="290"/>
      <c r="Y1184" s="313"/>
      <c r="Z1184" s="313"/>
      <c r="AA1184" s="313"/>
      <c r="AB1184" s="313"/>
      <c r="AC1184" s="313"/>
      <c r="AD1184" s="293"/>
      <c r="AE1184" s="293"/>
      <c r="AF1184" s="293"/>
      <c r="AG1184" s="293"/>
      <c r="AH1184" s="293"/>
      <c r="AI1184" s="293"/>
      <c r="AJ1184" s="293"/>
      <c r="AK1184" s="293"/>
      <c r="AL1184" s="293"/>
      <c r="AM1184" s="293"/>
      <c r="AN1184" s="315"/>
      <c r="AO1184" s="315"/>
      <c r="AP1184" s="315"/>
      <c r="AQ1184" s="293"/>
      <c r="AR1184" s="293"/>
      <c r="AS1184" s="316"/>
      <c r="AT1184" s="316"/>
      <c r="AU1184" s="293"/>
      <c r="AV1184" s="293"/>
    </row>
    <row r="1185" spans="1:48" x14ac:dyDescent="0.2">
      <c r="A1185" s="286"/>
      <c r="B1185" s="317"/>
      <c r="C1185" s="293"/>
      <c r="D1185" s="293"/>
      <c r="E1185" s="293"/>
      <c r="F1185" s="293"/>
      <c r="G1185" s="293" t="str">
        <f t="shared" si="68"/>
        <v>____</v>
      </c>
      <c r="H1185" s="294"/>
      <c r="I1185" s="294"/>
      <c r="J1185" s="295"/>
      <c r="K1185" s="293"/>
      <c r="L1185" s="293"/>
      <c r="M1185" s="293"/>
      <c r="N1185" s="312">
        <f t="shared" si="69"/>
        <v>0</v>
      </c>
      <c r="O1185" s="312">
        <f t="shared" si="70"/>
        <v>0</v>
      </c>
      <c r="P1185" s="312"/>
      <c r="Q1185" s="312"/>
      <c r="R1185" s="312"/>
      <c r="S1185" s="296"/>
      <c r="T1185" s="296"/>
      <c r="U1185" s="296"/>
      <c r="V1185" s="296"/>
      <c r="W1185" s="290"/>
      <c r="X1185" s="290"/>
      <c r="Y1185" s="313"/>
      <c r="Z1185" s="313"/>
      <c r="AA1185" s="313"/>
      <c r="AB1185" s="313"/>
      <c r="AC1185" s="313"/>
      <c r="AD1185" s="293"/>
      <c r="AE1185" s="293"/>
      <c r="AF1185" s="293"/>
      <c r="AG1185" s="293"/>
      <c r="AH1185" s="293"/>
      <c r="AI1185" s="293"/>
      <c r="AJ1185" s="293"/>
      <c r="AK1185" s="293"/>
      <c r="AL1185" s="293"/>
      <c r="AM1185" s="293"/>
      <c r="AN1185" s="315"/>
      <c r="AO1185" s="315"/>
      <c r="AP1185" s="315"/>
      <c r="AQ1185" s="293"/>
      <c r="AR1185" s="293"/>
      <c r="AS1185" s="316"/>
      <c r="AT1185" s="316"/>
      <c r="AU1185" s="293"/>
      <c r="AV1185" s="293"/>
    </row>
    <row r="1186" spans="1:48" x14ac:dyDescent="0.2">
      <c r="A1186" s="286"/>
      <c r="B1186" s="317"/>
      <c r="C1186" s="293"/>
      <c r="D1186" s="293"/>
      <c r="E1186" s="293"/>
      <c r="F1186" s="293"/>
      <c r="G1186" s="293" t="str">
        <f t="shared" si="68"/>
        <v>____</v>
      </c>
      <c r="H1186" s="294"/>
      <c r="I1186" s="294"/>
      <c r="J1186" s="295"/>
      <c r="K1186" s="293"/>
      <c r="L1186" s="293"/>
      <c r="M1186" s="293"/>
      <c r="N1186" s="312">
        <f t="shared" si="69"/>
        <v>0</v>
      </c>
      <c r="O1186" s="312">
        <f t="shared" si="70"/>
        <v>0</v>
      </c>
      <c r="P1186" s="312"/>
      <c r="Q1186" s="312"/>
      <c r="R1186" s="312"/>
      <c r="S1186" s="296"/>
      <c r="T1186" s="296"/>
      <c r="U1186" s="296"/>
      <c r="V1186" s="296"/>
      <c r="W1186" s="290"/>
      <c r="X1186" s="290"/>
      <c r="Y1186" s="313"/>
      <c r="Z1186" s="313"/>
      <c r="AA1186" s="313"/>
      <c r="AB1186" s="313"/>
      <c r="AC1186" s="313"/>
      <c r="AD1186" s="293"/>
      <c r="AE1186" s="293"/>
      <c r="AF1186" s="293"/>
      <c r="AG1186" s="293"/>
      <c r="AH1186" s="293"/>
      <c r="AI1186" s="293"/>
      <c r="AJ1186" s="293"/>
      <c r="AK1186" s="293"/>
      <c r="AL1186" s="293"/>
      <c r="AM1186" s="293"/>
      <c r="AN1186" s="315"/>
      <c r="AO1186" s="315"/>
      <c r="AP1186" s="315"/>
      <c r="AQ1186" s="293"/>
      <c r="AR1186" s="293"/>
      <c r="AS1186" s="316"/>
      <c r="AT1186" s="316"/>
      <c r="AU1186" s="293"/>
      <c r="AV1186" s="293"/>
    </row>
    <row r="1187" spans="1:48" x14ac:dyDescent="0.2">
      <c r="A1187" s="286"/>
      <c r="B1187" s="317"/>
      <c r="C1187" s="293"/>
      <c r="D1187" s="293"/>
      <c r="E1187" s="293"/>
      <c r="F1187" s="293"/>
      <c r="G1187" s="293" t="str">
        <f t="shared" si="68"/>
        <v>____</v>
      </c>
      <c r="H1187" s="294"/>
      <c r="I1187" s="294"/>
      <c r="J1187" s="295"/>
      <c r="K1187" s="293"/>
      <c r="L1187" s="293"/>
      <c r="M1187" s="293"/>
      <c r="N1187" s="312">
        <f t="shared" si="69"/>
        <v>0</v>
      </c>
      <c r="O1187" s="312">
        <f t="shared" si="70"/>
        <v>0</v>
      </c>
      <c r="P1187" s="312"/>
      <c r="Q1187" s="312"/>
      <c r="R1187" s="312"/>
      <c r="S1187" s="296"/>
      <c r="T1187" s="296"/>
      <c r="U1187" s="296"/>
      <c r="V1187" s="296"/>
      <c r="W1187" s="290"/>
      <c r="X1187" s="290"/>
      <c r="Y1187" s="313"/>
      <c r="Z1187" s="313"/>
      <c r="AA1187" s="313"/>
      <c r="AB1187" s="313"/>
      <c r="AC1187" s="313"/>
      <c r="AD1187" s="293"/>
      <c r="AE1187" s="293"/>
      <c r="AF1187" s="293"/>
      <c r="AG1187" s="293"/>
      <c r="AH1187" s="293"/>
      <c r="AI1187" s="293"/>
      <c r="AJ1187" s="293"/>
      <c r="AK1187" s="293"/>
      <c r="AL1187" s="293"/>
      <c r="AM1187" s="293"/>
      <c r="AN1187" s="315"/>
      <c r="AO1187" s="315"/>
      <c r="AP1187" s="315"/>
      <c r="AQ1187" s="293"/>
      <c r="AR1187" s="293"/>
      <c r="AS1187" s="316"/>
      <c r="AT1187" s="316"/>
      <c r="AU1187" s="293"/>
      <c r="AV1187" s="293"/>
    </row>
    <row r="1188" spans="1:48" x14ac:dyDescent="0.2">
      <c r="A1188" s="286"/>
      <c r="B1188" s="317"/>
      <c r="C1188" s="293"/>
      <c r="D1188" s="293"/>
      <c r="E1188" s="293"/>
      <c r="F1188" s="293"/>
      <c r="G1188" s="293" t="str">
        <f t="shared" si="68"/>
        <v>____</v>
      </c>
      <c r="H1188" s="294"/>
      <c r="I1188" s="294"/>
      <c r="J1188" s="295"/>
      <c r="K1188" s="293"/>
      <c r="L1188" s="293"/>
      <c r="M1188" s="293"/>
      <c r="N1188" s="312">
        <f t="shared" si="69"/>
        <v>0</v>
      </c>
      <c r="O1188" s="312">
        <f t="shared" si="70"/>
        <v>0</v>
      </c>
      <c r="P1188" s="312"/>
      <c r="Q1188" s="312"/>
      <c r="R1188" s="312"/>
      <c r="S1188" s="296"/>
      <c r="T1188" s="296"/>
      <c r="U1188" s="296"/>
      <c r="V1188" s="296"/>
      <c r="W1188" s="290"/>
      <c r="X1188" s="290"/>
      <c r="Y1188" s="313"/>
      <c r="Z1188" s="313"/>
      <c r="AA1188" s="313"/>
      <c r="AB1188" s="313"/>
      <c r="AC1188" s="313"/>
      <c r="AD1188" s="293"/>
      <c r="AE1188" s="293"/>
      <c r="AF1188" s="293"/>
      <c r="AG1188" s="293"/>
      <c r="AH1188" s="293"/>
      <c r="AI1188" s="293"/>
      <c r="AJ1188" s="293"/>
      <c r="AK1188" s="293"/>
      <c r="AL1188" s="293"/>
      <c r="AM1188" s="293"/>
      <c r="AN1188" s="315"/>
      <c r="AO1188" s="315"/>
      <c r="AP1188" s="315"/>
      <c r="AQ1188" s="293"/>
      <c r="AR1188" s="293"/>
      <c r="AS1188" s="316"/>
      <c r="AT1188" s="316"/>
      <c r="AU1188" s="293"/>
      <c r="AV1188" s="293"/>
    </row>
    <row r="1189" spans="1:48" x14ac:dyDescent="0.2">
      <c r="A1189" s="286"/>
      <c r="B1189" s="317"/>
      <c r="C1189" s="293"/>
      <c r="D1189" s="293"/>
      <c r="E1189" s="293"/>
      <c r="F1189" s="293"/>
      <c r="G1189" s="293" t="str">
        <f t="shared" si="68"/>
        <v>____</v>
      </c>
      <c r="H1189" s="294"/>
      <c r="I1189" s="294"/>
      <c r="J1189" s="295"/>
      <c r="K1189" s="293"/>
      <c r="L1189" s="293"/>
      <c r="M1189" s="293"/>
      <c r="N1189" s="312">
        <f t="shared" si="69"/>
        <v>0</v>
      </c>
      <c r="O1189" s="312">
        <f t="shared" si="70"/>
        <v>0</v>
      </c>
      <c r="P1189" s="312"/>
      <c r="Q1189" s="312"/>
      <c r="R1189" s="312"/>
      <c r="S1189" s="296"/>
      <c r="T1189" s="296"/>
      <c r="U1189" s="296"/>
      <c r="V1189" s="296"/>
      <c r="W1189" s="290"/>
      <c r="X1189" s="290"/>
      <c r="Y1189" s="313"/>
      <c r="Z1189" s="313"/>
      <c r="AA1189" s="313"/>
      <c r="AB1189" s="313"/>
      <c r="AC1189" s="313"/>
      <c r="AD1189" s="293"/>
      <c r="AE1189" s="293"/>
      <c r="AF1189" s="293"/>
      <c r="AG1189" s="293"/>
      <c r="AH1189" s="293"/>
      <c r="AI1189" s="293"/>
      <c r="AJ1189" s="293"/>
      <c r="AK1189" s="293"/>
      <c r="AL1189" s="293"/>
      <c r="AM1189" s="293"/>
      <c r="AN1189" s="315"/>
      <c r="AO1189" s="315"/>
      <c r="AP1189" s="315"/>
      <c r="AQ1189" s="293"/>
      <c r="AR1189" s="293"/>
      <c r="AS1189" s="316"/>
      <c r="AT1189" s="316"/>
      <c r="AU1189" s="293"/>
      <c r="AV1189" s="293"/>
    </row>
    <row r="1190" spans="1:48" x14ac:dyDescent="0.2">
      <c r="A1190" s="286"/>
      <c r="B1190" s="317"/>
      <c r="C1190" s="293"/>
      <c r="D1190" s="293"/>
      <c r="E1190" s="293"/>
      <c r="F1190" s="293"/>
      <c r="G1190" s="293" t="str">
        <f t="shared" si="68"/>
        <v>____</v>
      </c>
      <c r="H1190" s="294"/>
      <c r="I1190" s="294"/>
      <c r="J1190" s="295"/>
      <c r="K1190" s="293"/>
      <c r="L1190" s="293"/>
      <c r="M1190" s="293"/>
      <c r="N1190" s="312">
        <f t="shared" si="69"/>
        <v>0</v>
      </c>
      <c r="O1190" s="312">
        <f t="shared" si="70"/>
        <v>0</v>
      </c>
      <c r="P1190" s="312"/>
      <c r="Q1190" s="312"/>
      <c r="R1190" s="312"/>
      <c r="S1190" s="296"/>
      <c r="T1190" s="296"/>
      <c r="U1190" s="296"/>
      <c r="V1190" s="296"/>
      <c r="W1190" s="290"/>
      <c r="X1190" s="290"/>
      <c r="Y1190" s="313"/>
      <c r="Z1190" s="313"/>
      <c r="AA1190" s="313"/>
      <c r="AB1190" s="313"/>
      <c r="AC1190" s="313"/>
      <c r="AD1190" s="293"/>
      <c r="AE1190" s="293"/>
      <c r="AF1190" s="293"/>
      <c r="AG1190" s="293"/>
      <c r="AH1190" s="293"/>
      <c r="AI1190" s="293"/>
      <c r="AJ1190" s="293"/>
      <c r="AK1190" s="293"/>
      <c r="AL1190" s="293"/>
      <c r="AM1190" s="293"/>
      <c r="AN1190" s="315"/>
      <c r="AO1190" s="315"/>
      <c r="AP1190" s="315"/>
      <c r="AQ1190" s="293"/>
      <c r="AR1190" s="293"/>
      <c r="AS1190" s="316"/>
      <c r="AT1190" s="316"/>
      <c r="AU1190" s="293"/>
      <c r="AV1190" s="293"/>
    </row>
    <row r="1191" spans="1:48" x14ac:dyDescent="0.2">
      <c r="A1191" s="286"/>
      <c r="B1191" s="317"/>
      <c r="C1191" s="293"/>
      <c r="D1191" s="293"/>
      <c r="E1191" s="293"/>
      <c r="F1191" s="293"/>
      <c r="G1191" s="293" t="str">
        <f t="shared" si="68"/>
        <v>____</v>
      </c>
      <c r="H1191" s="294"/>
      <c r="I1191" s="294"/>
      <c r="J1191" s="295"/>
      <c r="K1191" s="293"/>
      <c r="L1191" s="293"/>
      <c r="M1191" s="293"/>
      <c r="N1191" s="312">
        <f t="shared" si="69"/>
        <v>0</v>
      </c>
      <c r="O1191" s="312">
        <f t="shared" si="70"/>
        <v>0</v>
      </c>
      <c r="P1191" s="312"/>
      <c r="Q1191" s="312"/>
      <c r="R1191" s="312"/>
      <c r="S1191" s="296"/>
      <c r="T1191" s="296"/>
      <c r="U1191" s="296"/>
      <c r="V1191" s="296"/>
      <c r="W1191" s="290"/>
      <c r="X1191" s="290"/>
      <c r="Y1191" s="313"/>
      <c r="Z1191" s="313"/>
      <c r="AA1191" s="313"/>
      <c r="AB1191" s="313"/>
      <c r="AC1191" s="313"/>
      <c r="AD1191" s="293"/>
      <c r="AE1191" s="293"/>
      <c r="AF1191" s="293"/>
      <c r="AG1191" s="293"/>
      <c r="AH1191" s="293"/>
      <c r="AI1191" s="293"/>
      <c r="AJ1191" s="293"/>
      <c r="AK1191" s="293"/>
      <c r="AL1191" s="293"/>
      <c r="AM1191" s="293"/>
      <c r="AN1191" s="315"/>
      <c r="AO1191" s="315"/>
      <c r="AP1191" s="315"/>
      <c r="AQ1191" s="293"/>
      <c r="AR1191" s="293"/>
      <c r="AS1191" s="316"/>
      <c r="AT1191" s="316"/>
      <c r="AU1191" s="293"/>
      <c r="AV1191" s="293"/>
    </row>
    <row r="1192" spans="1:48" x14ac:dyDescent="0.2">
      <c r="A1192" s="286"/>
      <c r="B1192" s="317"/>
      <c r="C1192" s="293"/>
      <c r="D1192" s="293"/>
      <c r="E1192" s="293"/>
      <c r="F1192" s="293"/>
      <c r="G1192" s="293" t="str">
        <f t="shared" si="68"/>
        <v>____</v>
      </c>
      <c r="H1192" s="294"/>
      <c r="I1192" s="294"/>
      <c r="J1192" s="295"/>
      <c r="K1192" s="293"/>
      <c r="L1192" s="293"/>
      <c r="M1192" s="293"/>
      <c r="N1192" s="312">
        <f t="shared" si="69"/>
        <v>0</v>
      </c>
      <c r="O1192" s="312">
        <f t="shared" si="70"/>
        <v>0</v>
      </c>
      <c r="P1192" s="312"/>
      <c r="Q1192" s="312"/>
      <c r="R1192" s="312"/>
      <c r="S1192" s="296"/>
      <c r="T1192" s="296"/>
      <c r="U1192" s="296"/>
      <c r="V1192" s="296"/>
      <c r="W1192" s="290"/>
      <c r="X1192" s="290"/>
      <c r="Y1192" s="313"/>
      <c r="Z1192" s="313"/>
      <c r="AA1192" s="313"/>
      <c r="AB1192" s="313"/>
      <c r="AC1192" s="313"/>
      <c r="AD1192" s="293"/>
      <c r="AE1192" s="293"/>
      <c r="AF1192" s="293"/>
      <c r="AG1192" s="293"/>
      <c r="AH1192" s="293"/>
      <c r="AI1192" s="293"/>
      <c r="AJ1192" s="293"/>
      <c r="AK1192" s="293"/>
      <c r="AL1192" s="293"/>
      <c r="AM1192" s="293"/>
      <c r="AN1192" s="315"/>
      <c r="AO1192" s="315"/>
      <c r="AP1192" s="315"/>
      <c r="AQ1192" s="293"/>
      <c r="AR1192" s="293"/>
      <c r="AS1192" s="316"/>
      <c r="AT1192" s="316"/>
      <c r="AU1192" s="293"/>
      <c r="AV1192" s="293"/>
    </row>
    <row r="1193" spans="1:48" x14ac:dyDescent="0.2">
      <c r="A1193" s="286"/>
      <c r="B1193" s="317"/>
      <c r="C1193" s="293"/>
      <c r="D1193" s="293"/>
      <c r="E1193" s="293"/>
      <c r="F1193" s="293"/>
      <c r="G1193" s="293" t="str">
        <f t="shared" si="68"/>
        <v>____</v>
      </c>
      <c r="H1193" s="294"/>
      <c r="I1193" s="294"/>
      <c r="J1193" s="295"/>
      <c r="K1193" s="293"/>
      <c r="L1193" s="293"/>
      <c r="M1193" s="293"/>
      <c r="N1193" s="312">
        <f t="shared" si="69"/>
        <v>0</v>
      </c>
      <c r="O1193" s="312">
        <f t="shared" si="70"/>
        <v>0</v>
      </c>
      <c r="P1193" s="312"/>
      <c r="Q1193" s="312"/>
      <c r="R1193" s="312"/>
      <c r="S1193" s="296"/>
      <c r="T1193" s="296"/>
      <c r="U1193" s="296"/>
      <c r="V1193" s="296"/>
      <c r="W1193" s="290"/>
      <c r="X1193" s="290"/>
      <c r="Y1193" s="313"/>
      <c r="Z1193" s="313"/>
      <c r="AA1193" s="313"/>
      <c r="AB1193" s="313"/>
      <c r="AC1193" s="313"/>
      <c r="AD1193" s="293"/>
      <c r="AE1193" s="293"/>
      <c r="AF1193" s="293"/>
      <c r="AG1193" s="293"/>
      <c r="AH1193" s="293"/>
      <c r="AI1193" s="293"/>
      <c r="AJ1193" s="293"/>
      <c r="AK1193" s="293"/>
      <c r="AL1193" s="293"/>
      <c r="AM1193" s="293"/>
      <c r="AN1193" s="315"/>
      <c r="AO1193" s="315"/>
      <c r="AP1193" s="315"/>
      <c r="AQ1193" s="293"/>
      <c r="AR1193" s="293"/>
      <c r="AS1193" s="316"/>
      <c r="AT1193" s="316"/>
      <c r="AU1193" s="293"/>
      <c r="AV1193" s="293"/>
    </row>
    <row r="1194" spans="1:48" x14ac:dyDescent="0.2">
      <c r="A1194" s="286"/>
      <c r="B1194" s="317"/>
      <c r="C1194" s="293"/>
      <c r="D1194" s="293"/>
      <c r="E1194" s="293"/>
      <c r="F1194" s="293"/>
      <c r="G1194" s="293" t="str">
        <f t="shared" si="68"/>
        <v>____</v>
      </c>
      <c r="H1194" s="294"/>
      <c r="I1194" s="294"/>
      <c r="J1194" s="295"/>
      <c r="K1194" s="293"/>
      <c r="L1194" s="293"/>
      <c r="M1194" s="293"/>
      <c r="N1194" s="312">
        <f t="shared" si="69"/>
        <v>0</v>
      </c>
      <c r="O1194" s="312">
        <f t="shared" si="70"/>
        <v>0</v>
      </c>
      <c r="P1194" s="312"/>
      <c r="Q1194" s="312"/>
      <c r="R1194" s="312"/>
      <c r="S1194" s="296"/>
      <c r="T1194" s="296"/>
      <c r="U1194" s="296"/>
      <c r="V1194" s="296"/>
      <c r="W1194" s="290"/>
      <c r="X1194" s="290"/>
      <c r="Y1194" s="313"/>
      <c r="Z1194" s="313"/>
      <c r="AA1194" s="313"/>
      <c r="AB1194" s="313"/>
      <c r="AC1194" s="313"/>
      <c r="AD1194" s="293"/>
      <c r="AE1194" s="293"/>
      <c r="AF1194" s="293"/>
      <c r="AG1194" s="293"/>
      <c r="AH1194" s="293"/>
      <c r="AI1194" s="293"/>
      <c r="AJ1194" s="293"/>
      <c r="AK1194" s="293"/>
      <c r="AL1194" s="293"/>
      <c r="AM1194" s="293"/>
      <c r="AN1194" s="315"/>
      <c r="AO1194" s="315"/>
      <c r="AP1194" s="315"/>
      <c r="AQ1194" s="293"/>
      <c r="AR1194" s="293"/>
      <c r="AS1194" s="316"/>
      <c r="AT1194" s="316"/>
      <c r="AU1194" s="293"/>
      <c r="AV1194" s="293"/>
    </row>
    <row r="1195" spans="1:48" x14ac:dyDescent="0.2">
      <c r="A1195" s="286"/>
      <c r="B1195" s="317"/>
      <c r="C1195" s="293"/>
      <c r="D1195" s="293"/>
      <c r="E1195" s="293"/>
      <c r="F1195" s="293"/>
      <c r="G1195" s="293" t="str">
        <f t="shared" si="68"/>
        <v>____</v>
      </c>
      <c r="H1195" s="294"/>
      <c r="I1195" s="294"/>
      <c r="J1195" s="295"/>
      <c r="K1195" s="293"/>
      <c r="L1195" s="293"/>
      <c r="M1195" s="293"/>
      <c r="N1195" s="312">
        <f t="shared" si="69"/>
        <v>0</v>
      </c>
      <c r="O1195" s="312">
        <f t="shared" si="70"/>
        <v>0</v>
      </c>
      <c r="P1195" s="312"/>
      <c r="Q1195" s="312"/>
      <c r="R1195" s="312"/>
      <c r="S1195" s="296"/>
      <c r="T1195" s="296"/>
      <c r="U1195" s="296"/>
      <c r="V1195" s="296"/>
      <c r="W1195" s="290"/>
      <c r="X1195" s="290"/>
      <c r="Y1195" s="313"/>
      <c r="Z1195" s="313"/>
      <c r="AA1195" s="313"/>
      <c r="AB1195" s="313"/>
      <c r="AC1195" s="313"/>
      <c r="AD1195" s="293"/>
      <c r="AE1195" s="293"/>
      <c r="AF1195" s="293"/>
      <c r="AG1195" s="293"/>
      <c r="AH1195" s="293"/>
      <c r="AI1195" s="293"/>
      <c r="AJ1195" s="293"/>
      <c r="AK1195" s="293"/>
      <c r="AL1195" s="293"/>
      <c r="AM1195" s="293"/>
      <c r="AN1195" s="315"/>
      <c r="AO1195" s="315"/>
      <c r="AP1195" s="315"/>
      <c r="AQ1195" s="293"/>
      <c r="AR1195" s="293"/>
      <c r="AS1195" s="316"/>
      <c r="AT1195" s="316"/>
      <c r="AU1195" s="293"/>
      <c r="AV1195" s="293"/>
    </row>
    <row r="1196" spans="1:48" x14ac:dyDescent="0.2">
      <c r="A1196" s="286"/>
      <c r="B1196" s="317"/>
      <c r="C1196" s="293"/>
      <c r="D1196" s="293"/>
      <c r="E1196" s="293"/>
      <c r="F1196" s="293"/>
      <c r="G1196" s="293" t="str">
        <f t="shared" si="68"/>
        <v>____</v>
      </c>
      <c r="H1196" s="294"/>
      <c r="I1196" s="294"/>
      <c r="J1196" s="295"/>
      <c r="K1196" s="293"/>
      <c r="L1196" s="293"/>
      <c r="M1196" s="293"/>
      <c r="N1196" s="312">
        <f t="shared" si="69"/>
        <v>0</v>
      </c>
      <c r="O1196" s="312">
        <f t="shared" si="70"/>
        <v>0</v>
      </c>
      <c r="P1196" s="312"/>
      <c r="Q1196" s="312"/>
      <c r="R1196" s="312"/>
      <c r="S1196" s="296"/>
      <c r="T1196" s="296"/>
      <c r="U1196" s="296"/>
      <c r="V1196" s="296"/>
      <c r="W1196" s="290"/>
      <c r="X1196" s="290"/>
      <c r="Y1196" s="313"/>
      <c r="Z1196" s="313"/>
      <c r="AA1196" s="313"/>
      <c r="AB1196" s="313"/>
      <c r="AC1196" s="313"/>
      <c r="AD1196" s="293"/>
      <c r="AE1196" s="293"/>
      <c r="AF1196" s="293"/>
      <c r="AG1196" s="293"/>
      <c r="AH1196" s="293"/>
      <c r="AI1196" s="293"/>
      <c r="AJ1196" s="293"/>
      <c r="AK1196" s="293"/>
      <c r="AL1196" s="293"/>
      <c r="AM1196" s="293"/>
      <c r="AN1196" s="315"/>
      <c r="AO1196" s="315"/>
      <c r="AP1196" s="315"/>
      <c r="AQ1196" s="293"/>
      <c r="AR1196" s="293"/>
      <c r="AS1196" s="316"/>
      <c r="AT1196" s="316"/>
      <c r="AU1196" s="293"/>
      <c r="AV1196" s="293"/>
    </row>
    <row r="1197" spans="1:48" x14ac:dyDescent="0.2">
      <c r="A1197" s="286"/>
      <c r="B1197" s="317"/>
      <c r="C1197" s="293"/>
      <c r="D1197" s="293"/>
      <c r="E1197" s="293"/>
      <c r="F1197" s="293"/>
      <c r="G1197" s="293" t="str">
        <f t="shared" si="68"/>
        <v>____</v>
      </c>
      <c r="H1197" s="294"/>
      <c r="I1197" s="294"/>
      <c r="J1197" s="295"/>
      <c r="K1197" s="293"/>
      <c r="L1197" s="293"/>
      <c r="M1197" s="293"/>
      <c r="N1197" s="312">
        <f t="shared" si="69"/>
        <v>0</v>
      </c>
      <c r="O1197" s="312">
        <f t="shared" si="70"/>
        <v>0</v>
      </c>
      <c r="P1197" s="312"/>
      <c r="Q1197" s="312"/>
      <c r="R1197" s="312"/>
      <c r="S1197" s="296"/>
      <c r="T1197" s="296"/>
      <c r="U1197" s="296"/>
      <c r="V1197" s="296"/>
      <c r="W1197" s="290"/>
      <c r="X1197" s="290"/>
      <c r="Y1197" s="313"/>
      <c r="Z1197" s="313"/>
      <c r="AA1197" s="313"/>
      <c r="AB1197" s="313"/>
      <c r="AC1197" s="313"/>
      <c r="AD1197" s="293"/>
      <c r="AE1197" s="293"/>
      <c r="AF1197" s="293"/>
      <c r="AG1197" s="293"/>
      <c r="AH1197" s="293"/>
      <c r="AI1197" s="293"/>
      <c r="AJ1197" s="293"/>
      <c r="AK1197" s="293"/>
      <c r="AL1197" s="293"/>
      <c r="AM1197" s="293"/>
      <c r="AN1197" s="315"/>
      <c r="AO1197" s="315"/>
      <c r="AP1197" s="315"/>
      <c r="AQ1197" s="293"/>
      <c r="AR1197" s="293"/>
      <c r="AS1197" s="316"/>
      <c r="AT1197" s="316"/>
      <c r="AU1197" s="293"/>
      <c r="AV1197" s="293"/>
    </row>
    <row r="1198" spans="1:48" x14ac:dyDescent="0.2">
      <c r="A1198" s="286"/>
      <c r="B1198" s="317"/>
      <c r="C1198" s="293"/>
      <c r="D1198" s="293"/>
      <c r="E1198" s="293"/>
      <c r="F1198" s="293"/>
      <c r="G1198" s="293" t="str">
        <f t="shared" si="68"/>
        <v>____</v>
      </c>
      <c r="H1198" s="294"/>
      <c r="I1198" s="294"/>
      <c r="J1198" s="295"/>
      <c r="K1198" s="293"/>
      <c r="L1198" s="293"/>
      <c r="M1198" s="293"/>
      <c r="N1198" s="312">
        <f t="shared" si="69"/>
        <v>0</v>
      </c>
      <c r="O1198" s="312">
        <f t="shared" si="70"/>
        <v>0</v>
      </c>
      <c r="P1198" s="312"/>
      <c r="Q1198" s="312"/>
      <c r="R1198" s="312"/>
      <c r="S1198" s="296"/>
      <c r="T1198" s="296"/>
      <c r="U1198" s="296"/>
      <c r="V1198" s="296"/>
      <c r="W1198" s="290"/>
      <c r="X1198" s="290"/>
      <c r="Y1198" s="313"/>
      <c r="Z1198" s="313"/>
      <c r="AA1198" s="313"/>
      <c r="AB1198" s="313"/>
      <c r="AC1198" s="313"/>
      <c r="AD1198" s="293"/>
      <c r="AE1198" s="293"/>
      <c r="AF1198" s="293"/>
      <c r="AG1198" s="293"/>
      <c r="AH1198" s="293"/>
      <c r="AI1198" s="293"/>
      <c r="AJ1198" s="293"/>
      <c r="AK1198" s="293"/>
      <c r="AL1198" s="293"/>
      <c r="AM1198" s="293"/>
      <c r="AN1198" s="315"/>
      <c r="AO1198" s="315"/>
      <c r="AP1198" s="315"/>
      <c r="AQ1198" s="293"/>
      <c r="AR1198" s="293"/>
      <c r="AS1198" s="316"/>
      <c r="AT1198" s="316"/>
      <c r="AU1198" s="293"/>
      <c r="AV1198" s="293"/>
    </row>
    <row r="1199" spans="1:48" x14ac:dyDescent="0.2">
      <c r="A1199" s="286"/>
      <c r="B1199" s="317"/>
      <c r="C1199" s="293"/>
      <c r="D1199" s="293"/>
      <c r="E1199" s="293"/>
      <c r="F1199" s="293"/>
      <c r="G1199" s="293" t="str">
        <f t="shared" si="68"/>
        <v>____</v>
      </c>
      <c r="H1199" s="294"/>
      <c r="I1199" s="294"/>
      <c r="J1199" s="295"/>
      <c r="K1199" s="293"/>
      <c r="L1199" s="293"/>
      <c r="M1199" s="293"/>
      <c r="N1199" s="312">
        <f t="shared" si="69"/>
        <v>0</v>
      </c>
      <c r="O1199" s="312">
        <f t="shared" si="70"/>
        <v>0</v>
      </c>
      <c r="P1199" s="312"/>
      <c r="Q1199" s="312"/>
      <c r="R1199" s="312"/>
      <c r="S1199" s="296"/>
      <c r="T1199" s="296"/>
      <c r="U1199" s="296"/>
      <c r="V1199" s="296"/>
      <c r="W1199" s="290"/>
      <c r="X1199" s="290"/>
      <c r="Y1199" s="313"/>
      <c r="Z1199" s="313"/>
      <c r="AA1199" s="313"/>
      <c r="AB1199" s="313"/>
      <c r="AC1199" s="313"/>
      <c r="AD1199" s="293"/>
      <c r="AE1199" s="293"/>
      <c r="AF1199" s="293"/>
      <c r="AG1199" s="293"/>
      <c r="AH1199" s="293"/>
      <c r="AI1199" s="293"/>
      <c r="AJ1199" s="293"/>
      <c r="AK1199" s="293"/>
      <c r="AL1199" s="293"/>
      <c r="AM1199" s="293"/>
      <c r="AN1199" s="315"/>
      <c r="AO1199" s="315"/>
      <c r="AP1199" s="315"/>
      <c r="AQ1199" s="293"/>
      <c r="AR1199" s="293"/>
      <c r="AS1199" s="316"/>
      <c r="AT1199" s="316"/>
      <c r="AU1199" s="293"/>
      <c r="AV1199" s="293"/>
    </row>
    <row r="1200" spans="1:48" x14ac:dyDescent="0.2">
      <c r="A1200" s="286"/>
      <c r="B1200" s="317"/>
      <c r="C1200" s="293"/>
      <c r="D1200" s="293"/>
      <c r="E1200" s="293"/>
      <c r="F1200" s="293"/>
      <c r="G1200" s="293" t="str">
        <f t="shared" si="68"/>
        <v>____</v>
      </c>
      <c r="H1200" s="294"/>
      <c r="I1200" s="294"/>
      <c r="J1200" s="295"/>
      <c r="K1200" s="293"/>
      <c r="L1200" s="293"/>
      <c r="M1200" s="293"/>
      <c r="N1200" s="312">
        <f t="shared" si="69"/>
        <v>0</v>
      </c>
      <c r="O1200" s="312">
        <f t="shared" si="70"/>
        <v>0</v>
      </c>
      <c r="P1200" s="312"/>
      <c r="Q1200" s="312"/>
      <c r="R1200" s="312"/>
      <c r="S1200" s="296"/>
      <c r="T1200" s="296"/>
      <c r="U1200" s="296"/>
      <c r="V1200" s="296"/>
      <c r="W1200" s="290"/>
      <c r="X1200" s="290"/>
      <c r="Y1200" s="313"/>
      <c r="Z1200" s="313"/>
      <c r="AA1200" s="313"/>
      <c r="AB1200" s="313"/>
      <c r="AC1200" s="313"/>
      <c r="AD1200" s="293"/>
      <c r="AE1200" s="293"/>
      <c r="AF1200" s="293"/>
      <c r="AG1200" s="293"/>
      <c r="AH1200" s="293"/>
      <c r="AI1200" s="293"/>
      <c r="AJ1200" s="293"/>
      <c r="AK1200" s="293"/>
      <c r="AL1200" s="293"/>
      <c r="AM1200" s="293"/>
      <c r="AN1200" s="315"/>
      <c r="AO1200" s="315"/>
      <c r="AP1200" s="315"/>
      <c r="AQ1200" s="293"/>
      <c r="AR1200" s="293"/>
      <c r="AS1200" s="316"/>
      <c r="AT1200" s="316"/>
      <c r="AU1200" s="293"/>
      <c r="AV1200" s="293"/>
    </row>
    <row r="1201" spans="1:48" x14ac:dyDescent="0.2">
      <c r="A1201" s="286"/>
      <c r="B1201" s="317"/>
      <c r="C1201" s="293"/>
      <c r="D1201" s="293"/>
      <c r="E1201" s="293"/>
      <c r="F1201" s="293"/>
      <c r="G1201" s="293" t="str">
        <f t="shared" si="68"/>
        <v>____</v>
      </c>
      <c r="H1201" s="294"/>
      <c r="I1201" s="294"/>
      <c r="J1201" s="295"/>
      <c r="K1201" s="293"/>
      <c r="L1201" s="293"/>
      <c r="M1201" s="293"/>
      <c r="N1201" s="312">
        <f t="shared" si="69"/>
        <v>0</v>
      </c>
      <c r="O1201" s="312">
        <f t="shared" si="70"/>
        <v>0</v>
      </c>
      <c r="P1201" s="312"/>
      <c r="Q1201" s="312"/>
      <c r="R1201" s="312"/>
      <c r="S1201" s="296"/>
      <c r="T1201" s="296"/>
      <c r="U1201" s="296"/>
      <c r="V1201" s="296"/>
      <c r="W1201" s="290"/>
      <c r="X1201" s="290"/>
      <c r="Y1201" s="313"/>
      <c r="Z1201" s="313"/>
      <c r="AA1201" s="313"/>
      <c r="AB1201" s="313"/>
      <c r="AC1201" s="313"/>
      <c r="AD1201" s="293"/>
      <c r="AE1201" s="293"/>
      <c r="AF1201" s="293"/>
      <c r="AG1201" s="293"/>
      <c r="AH1201" s="293"/>
      <c r="AI1201" s="293"/>
      <c r="AJ1201" s="293"/>
      <c r="AK1201" s="293"/>
      <c r="AL1201" s="293"/>
      <c r="AM1201" s="293"/>
      <c r="AN1201" s="315"/>
      <c r="AO1201" s="315"/>
      <c r="AP1201" s="315"/>
      <c r="AQ1201" s="293"/>
      <c r="AR1201" s="293"/>
      <c r="AS1201" s="316"/>
      <c r="AT1201" s="316"/>
      <c r="AU1201" s="293"/>
      <c r="AV1201" s="293"/>
    </row>
    <row r="1202" spans="1:48" x14ac:dyDescent="0.2">
      <c r="A1202" s="286"/>
      <c r="B1202" s="317"/>
      <c r="C1202" s="293"/>
      <c r="D1202" s="293"/>
      <c r="E1202" s="293"/>
      <c r="F1202" s="293"/>
      <c r="G1202" s="293" t="str">
        <f t="shared" si="68"/>
        <v>____</v>
      </c>
      <c r="H1202" s="294"/>
      <c r="I1202" s="294"/>
      <c r="J1202" s="295"/>
      <c r="K1202" s="293"/>
      <c r="L1202" s="293"/>
      <c r="M1202" s="293"/>
      <c r="N1202" s="312">
        <f t="shared" si="69"/>
        <v>0</v>
      </c>
      <c r="O1202" s="312">
        <f t="shared" si="70"/>
        <v>0</v>
      </c>
      <c r="P1202" s="312"/>
      <c r="Q1202" s="312"/>
      <c r="R1202" s="312"/>
      <c r="S1202" s="296"/>
      <c r="T1202" s="296"/>
      <c r="U1202" s="296"/>
      <c r="V1202" s="296"/>
      <c r="W1202" s="290"/>
      <c r="X1202" s="290"/>
      <c r="Y1202" s="313"/>
      <c r="Z1202" s="313"/>
      <c r="AA1202" s="313"/>
      <c r="AB1202" s="313"/>
      <c r="AC1202" s="313"/>
      <c r="AD1202" s="293"/>
      <c r="AE1202" s="293"/>
      <c r="AF1202" s="293"/>
      <c r="AG1202" s="293"/>
      <c r="AH1202" s="293"/>
      <c r="AI1202" s="293"/>
      <c r="AJ1202" s="293"/>
      <c r="AK1202" s="293"/>
      <c r="AL1202" s="293"/>
      <c r="AM1202" s="293"/>
      <c r="AN1202" s="315"/>
      <c r="AO1202" s="315"/>
      <c r="AP1202" s="315"/>
      <c r="AQ1202" s="293"/>
      <c r="AR1202" s="293"/>
      <c r="AS1202" s="316"/>
      <c r="AT1202" s="316"/>
      <c r="AU1202" s="293"/>
      <c r="AV1202" s="293"/>
    </row>
    <row r="1203" spans="1:48" x14ac:dyDescent="0.2">
      <c r="A1203" s="286"/>
      <c r="B1203" s="317"/>
      <c r="C1203" s="293"/>
      <c r="D1203" s="293"/>
      <c r="E1203" s="293"/>
      <c r="F1203" s="293"/>
      <c r="G1203" s="293" t="str">
        <f t="shared" si="68"/>
        <v>____</v>
      </c>
      <c r="H1203" s="294"/>
      <c r="I1203" s="294"/>
      <c r="J1203" s="295"/>
      <c r="K1203" s="293"/>
      <c r="L1203" s="293"/>
      <c r="M1203" s="293"/>
      <c r="N1203" s="312">
        <f t="shared" si="69"/>
        <v>0</v>
      </c>
      <c r="O1203" s="312">
        <f t="shared" si="70"/>
        <v>0</v>
      </c>
      <c r="P1203" s="312"/>
      <c r="Q1203" s="312"/>
      <c r="R1203" s="312"/>
      <c r="S1203" s="296"/>
      <c r="T1203" s="296"/>
      <c r="U1203" s="296"/>
      <c r="V1203" s="296"/>
      <c r="W1203" s="290"/>
      <c r="X1203" s="290"/>
      <c r="Y1203" s="313"/>
      <c r="Z1203" s="313"/>
      <c r="AA1203" s="313"/>
      <c r="AB1203" s="313"/>
      <c r="AC1203" s="313"/>
      <c r="AD1203" s="293"/>
      <c r="AE1203" s="293"/>
      <c r="AF1203" s="293"/>
      <c r="AG1203" s="293"/>
      <c r="AH1203" s="293"/>
      <c r="AI1203" s="293"/>
      <c r="AJ1203" s="293"/>
      <c r="AK1203" s="293"/>
      <c r="AL1203" s="293"/>
      <c r="AM1203" s="293"/>
      <c r="AN1203" s="315"/>
      <c r="AO1203" s="315"/>
      <c r="AP1203" s="315"/>
      <c r="AQ1203" s="293"/>
      <c r="AR1203" s="293"/>
      <c r="AS1203" s="316"/>
      <c r="AT1203" s="316"/>
      <c r="AU1203" s="293"/>
      <c r="AV1203" s="293"/>
    </row>
    <row r="1204" spans="1:48" x14ac:dyDescent="0.2">
      <c r="A1204" s="286"/>
      <c r="B1204" s="317"/>
      <c r="C1204" s="293"/>
      <c r="D1204" s="293"/>
      <c r="E1204" s="293"/>
      <c r="F1204" s="293"/>
      <c r="G1204" s="293" t="str">
        <f t="shared" si="68"/>
        <v>____</v>
      </c>
      <c r="H1204" s="294"/>
      <c r="I1204" s="294"/>
      <c r="J1204" s="295"/>
      <c r="K1204" s="293"/>
      <c r="L1204" s="293"/>
      <c r="M1204" s="293"/>
      <c r="N1204" s="312">
        <f t="shared" si="69"/>
        <v>0</v>
      </c>
      <c r="O1204" s="312">
        <f t="shared" si="70"/>
        <v>0</v>
      </c>
      <c r="P1204" s="312"/>
      <c r="Q1204" s="312"/>
      <c r="R1204" s="312"/>
      <c r="S1204" s="296"/>
      <c r="T1204" s="296"/>
      <c r="U1204" s="296"/>
      <c r="V1204" s="296"/>
      <c r="W1204" s="290"/>
      <c r="X1204" s="290"/>
      <c r="Y1204" s="313"/>
      <c r="Z1204" s="313"/>
      <c r="AA1204" s="313"/>
      <c r="AB1204" s="313"/>
      <c r="AC1204" s="313"/>
      <c r="AD1204" s="293"/>
      <c r="AE1204" s="293"/>
      <c r="AF1204" s="293"/>
      <c r="AG1204" s="293"/>
      <c r="AH1204" s="293"/>
      <c r="AI1204" s="293"/>
      <c r="AJ1204" s="293"/>
      <c r="AK1204" s="293"/>
      <c r="AL1204" s="293"/>
      <c r="AM1204" s="293"/>
      <c r="AN1204" s="315"/>
      <c r="AO1204" s="315"/>
      <c r="AP1204" s="315"/>
      <c r="AQ1204" s="293"/>
      <c r="AR1204" s="293"/>
      <c r="AS1204" s="316"/>
      <c r="AT1204" s="316"/>
      <c r="AU1204" s="293"/>
      <c r="AV1204" s="293"/>
    </row>
    <row r="1205" spans="1:48" x14ac:dyDescent="0.2">
      <c r="A1205" s="286"/>
      <c r="B1205" s="317"/>
      <c r="C1205" s="293"/>
      <c r="D1205" s="293"/>
      <c r="E1205" s="293"/>
      <c r="F1205" s="293"/>
      <c r="G1205" s="293" t="str">
        <f t="shared" si="68"/>
        <v>____</v>
      </c>
      <c r="H1205" s="294"/>
      <c r="I1205" s="294"/>
      <c r="J1205" s="295"/>
      <c r="K1205" s="293"/>
      <c r="L1205" s="293"/>
      <c r="M1205" s="293"/>
      <c r="N1205" s="312">
        <f t="shared" si="69"/>
        <v>0</v>
      </c>
      <c r="O1205" s="312">
        <f t="shared" si="70"/>
        <v>0</v>
      </c>
      <c r="P1205" s="312"/>
      <c r="Q1205" s="312"/>
      <c r="R1205" s="312"/>
      <c r="S1205" s="296"/>
      <c r="T1205" s="296"/>
      <c r="U1205" s="296"/>
      <c r="V1205" s="296"/>
      <c r="W1205" s="290"/>
      <c r="X1205" s="290"/>
      <c r="Y1205" s="313"/>
      <c r="Z1205" s="313"/>
      <c r="AA1205" s="313"/>
      <c r="AB1205" s="313"/>
      <c r="AC1205" s="313"/>
      <c r="AD1205" s="293"/>
      <c r="AE1205" s="293"/>
      <c r="AF1205" s="293"/>
      <c r="AG1205" s="293"/>
      <c r="AH1205" s="293"/>
      <c r="AI1205" s="293"/>
      <c r="AJ1205" s="293"/>
      <c r="AK1205" s="293"/>
      <c r="AL1205" s="293"/>
      <c r="AM1205" s="293"/>
      <c r="AN1205" s="315"/>
      <c r="AO1205" s="315"/>
      <c r="AP1205" s="315"/>
      <c r="AQ1205" s="293"/>
      <c r="AR1205" s="293"/>
      <c r="AS1205" s="316"/>
      <c r="AT1205" s="316"/>
      <c r="AU1205" s="293"/>
      <c r="AV1205" s="293"/>
    </row>
    <row r="1206" spans="1:48" x14ac:dyDescent="0.2">
      <c r="A1206" s="286"/>
      <c r="B1206" s="317"/>
      <c r="C1206" s="293"/>
      <c r="D1206" s="293"/>
      <c r="E1206" s="293"/>
      <c r="F1206" s="293"/>
      <c r="G1206" s="293" t="str">
        <f t="shared" si="68"/>
        <v>____</v>
      </c>
      <c r="H1206" s="294"/>
      <c r="I1206" s="294"/>
      <c r="J1206" s="295"/>
      <c r="K1206" s="293"/>
      <c r="L1206" s="293"/>
      <c r="M1206" s="293"/>
      <c r="N1206" s="312">
        <f t="shared" si="69"/>
        <v>0</v>
      </c>
      <c r="O1206" s="312">
        <f t="shared" si="70"/>
        <v>0</v>
      </c>
      <c r="P1206" s="312"/>
      <c r="Q1206" s="312"/>
      <c r="R1206" s="312"/>
      <c r="S1206" s="296"/>
      <c r="T1206" s="296"/>
      <c r="U1206" s="296"/>
      <c r="V1206" s="296"/>
      <c r="W1206" s="290"/>
      <c r="X1206" s="290"/>
      <c r="Y1206" s="313"/>
      <c r="Z1206" s="313"/>
      <c r="AA1206" s="313"/>
      <c r="AB1206" s="313"/>
      <c r="AC1206" s="313"/>
      <c r="AD1206" s="293"/>
      <c r="AE1206" s="293"/>
      <c r="AF1206" s="293"/>
      <c r="AG1206" s="293"/>
      <c r="AH1206" s="293"/>
      <c r="AI1206" s="293"/>
      <c r="AJ1206" s="293"/>
      <c r="AK1206" s="293"/>
      <c r="AL1206" s="293"/>
      <c r="AM1206" s="293"/>
      <c r="AN1206" s="315"/>
      <c r="AO1206" s="315"/>
      <c r="AP1206" s="315"/>
      <c r="AQ1206" s="293"/>
      <c r="AR1206" s="293"/>
      <c r="AS1206" s="316"/>
      <c r="AT1206" s="316"/>
      <c r="AU1206" s="293"/>
      <c r="AV1206" s="293"/>
    </row>
    <row r="1207" spans="1:48" x14ac:dyDescent="0.2">
      <c r="A1207" s="286"/>
      <c r="B1207" s="317"/>
      <c r="C1207" s="293"/>
      <c r="D1207" s="293"/>
      <c r="E1207" s="293"/>
      <c r="F1207" s="293"/>
      <c r="G1207" s="293" t="str">
        <f t="shared" si="68"/>
        <v>____</v>
      </c>
      <c r="H1207" s="294"/>
      <c r="I1207" s="294"/>
      <c r="J1207" s="295"/>
      <c r="K1207" s="293"/>
      <c r="L1207" s="293"/>
      <c r="M1207" s="293"/>
      <c r="N1207" s="312">
        <f t="shared" si="69"/>
        <v>0</v>
      </c>
      <c r="O1207" s="312">
        <f t="shared" si="70"/>
        <v>0</v>
      </c>
      <c r="P1207" s="312"/>
      <c r="Q1207" s="312"/>
      <c r="R1207" s="312"/>
      <c r="S1207" s="296"/>
      <c r="T1207" s="296"/>
      <c r="U1207" s="296"/>
      <c r="V1207" s="296"/>
      <c r="W1207" s="290"/>
      <c r="X1207" s="290"/>
      <c r="Y1207" s="313"/>
      <c r="Z1207" s="313"/>
      <c r="AA1207" s="313"/>
      <c r="AB1207" s="313"/>
      <c r="AC1207" s="313"/>
      <c r="AD1207" s="293"/>
      <c r="AE1207" s="293"/>
      <c r="AF1207" s="293"/>
      <c r="AG1207" s="293"/>
      <c r="AH1207" s="293"/>
      <c r="AI1207" s="293"/>
      <c r="AJ1207" s="293"/>
      <c r="AK1207" s="293"/>
      <c r="AL1207" s="293"/>
      <c r="AM1207" s="293"/>
      <c r="AN1207" s="315"/>
      <c r="AO1207" s="315"/>
      <c r="AP1207" s="315"/>
      <c r="AQ1207" s="293"/>
      <c r="AR1207" s="293"/>
      <c r="AS1207" s="316"/>
      <c r="AT1207" s="316"/>
      <c r="AU1207" s="293"/>
      <c r="AV1207" s="293"/>
    </row>
    <row r="1208" spans="1:48" x14ac:dyDescent="0.2">
      <c r="A1208" s="286"/>
      <c r="B1208" s="317"/>
      <c r="C1208" s="293"/>
      <c r="D1208" s="293"/>
      <c r="E1208" s="293"/>
      <c r="F1208" s="293"/>
      <c r="G1208" s="293" t="str">
        <f t="shared" si="68"/>
        <v>____</v>
      </c>
      <c r="H1208" s="294"/>
      <c r="I1208" s="294"/>
      <c r="J1208" s="295"/>
      <c r="K1208" s="293"/>
      <c r="L1208" s="293"/>
      <c r="M1208" s="293"/>
      <c r="N1208" s="312">
        <f t="shared" si="69"/>
        <v>0</v>
      </c>
      <c r="O1208" s="312">
        <f t="shared" si="70"/>
        <v>0</v>
      </c>
      <c r="P1208" s="312"/>
      <c r="Q1208" s="312"/>
      <c r="R1208" s="312"/>
      <c r="S1208" s="296"/>
      <c r="T1208" s="296"/>
      <c r="U1208" s="296"/>
      <c r="V1208" s="296"/>
      <c r="W1208" s="290"/>
      <c r="X1208" s="290"/>
      <c r="Y1208" s="313"/>
      <c r="Z1208" s="313"/>
      <c r="AA1208" s="313"/>
      <c r="AB1208" s="313"/>
      <c r="AC1208" s="313"/>
      <c r="AD1208" s="293"/>
      <c r="AE1208" s="293"/>
      <c r="AF1208" s="293"/>
      <c r="AG1208" s="293"/>
      <c r="AH1208" s="293"/>
      <c r="AI1208" s="293"/>
      <c r="AJ1208" s="293"/>
      <c r="AK1208" s="293"/>
      <c r="AL1208" s="293"/>
      <c r="AM1208" s="293"/>
      <c r="AN1208" s="315"/>
      <c r="AO1208" s="315"/>
      <c r="AP1208" s="315"/>
      <c r="AQ1208" s="293"/>
      <c r="AR1208" s="293"/>
      <c r="AS1208" s="316"/>
      <c r="AT1208" s="316"/>
      <c r="AU1208" s="293"/>
      <c r="AV1208" s="293"/>
    </row>
    <row r="1209" spans="1:48" x14ac:dyDescent="0.2">
      <c r="A1209" s="286"/>
      <c r="B1209" s="317"/>
      <c r="C1209" s="293"/>
      <c r="D1209" s="293"/>
      <c r="E1209" s="293"/>
      <c r="F1209" s="293"/>
      <c r="G1209" s="293" t="str">
        <f t="shared" si="68"/>
        <v>____</v>
      </c>
      <c r="H1209" s="294"/>
      <c r="I1209" s="294"/>
      <c r="J1209" s="295"/>
      <c r="K1209" s="293"/>
      <c r="L1209" s="293"/>
      <c r="M1209" s="293"/>
      <c r="N1209" s="312">
        <f t="shared" si="69"/>
        <v>0</v>
      </c>
      <c r="O1209" s="312">
        <f t="shared" si="70"/>
        <v>0</v>
      </c>
      <c r="P1209" s="312"/>
      <c r="Q1209" s="312"/>
      <c r="R1209" s="312"/>
      <c r="S1209" s="296"/>
      <c r="T1209" s="296"/>
      <c r="U1209" s="296"/>
      <c r="V1209" s="296"/>
      <c r="W1209" s="290"/>
      <c r="X1209" s="290"/>
      <c r="Y1209" s="313"/>
      <c r="Z1209" s="313"/>
      <c r="AA1209" s="313"/>
      <c r="AB1209" s="313"/>
      <c r="AC1209" s="313"/>
      <c r="AD1209" s="293"/>
      <c r="AE1209" s="293"/>
      <c r="AF1209" s="293"/>
      <c r="AG1209" s="293"/>
      <c r="AH1209" s="293"/>
      <c r="AI1209" s="293"/>
      <c r="AJ1209" s="293"/>
      <c r="AK1209" s="293"/>
      <c r="AL1209" s="293"/>
      <c r="AM1209" s="293"/>
      <c r="AN1209" s="315"/>
      <c r="AO1209" s="315"/>
      <c r="AP1209" s="315"/>
      <c r="AQ1209" s="293"/>
      <c r="AR1209" s="293"/>
      <c r="AS1209" s="316"/>
      <c r="AT1209" s="316"/>
      <c r="AU1209" s="293"/>
      <c r="AV1209" s="293"/>
    </row>
    <row r="1210" spans="1:48" x14ac:dyDescent="0.2">
      <c r="A1210" s="286"/>
      <c r="B1210" s="317"/>
      <c r="C1210" s="293"/>
      <c r="D1210" s="293"/>
      <c r="E1210" s="293"/>
      <c r="F1210" s="293"/>
      <c r="G1210" s="293" t="str">
        <f t="shared" si="68"/>
        <v>____</v>
      </c>
      <c r="H1210" s="294"/>
      <c r="I1210" s="294"/>
      <c r="J1210" s="295"/>
      <c r="K1210" s="293"/>
      <c r="L1210" s="293"/>
      <c r="M1210" s="293"/>
      <c r="N1210" s="312">
        <f t="shared" si="69"/>
        <v>0</v>
      </c>
      <c r="O1210" s="312">
        <f t="shared" si="70"/>
        <v>0</v>
      </c>
      <c r="P1210" s="312"/>
      <c r="Q1210" s="312"/>
      <c r="R1210" s="312"/>
      <c r="S1210" s="296"/>
      <c r="T1210" s="296"/>
      <c r="U1210" s="296"/>
      <c r="V1210" s="296"/>
      <c r="W1210" s="290"/>
      <c r="X1210" s="290"/>
      <c r="Y1210" s="313"/>
      <c r="Z1210" s="313"/>
      <c r="AA1210" s="313"/>
      <c r="AB1210" s="313"/>
      <c r="AC1210" s="313"/>
      <c r="AD1210" s="293"/>
      <c r="AE1210" s="293"/>
      <c r="AF1210" s="293"/>
      <c r="AG1210" s="293"/>
      <c r="AH1210" s="293"/>
      <c r="AI1210" s="293"/>
      <c r="AJ1210" s="293"/>
      <c r="AK1210" s="293"/>
      <c r="AL1210" s="293"/>
      <c r="AM1210" s="293"/>
      <c r="AN1210" s="315"/>
      <c r="AO1210" s="315"/>
      <c r="AP1210" s="315"/>
      <c r="AQ1210" s="293"/>
      <c r="AR1210" s="293"/>
      <c r="AS1210" s="316"/>
      <c r="AT1210" s="316"/>
      <c r="AU1210" s="293"/>
      <c r="AV1210" s="293"/>
    </row>
    <row r="1211" spans="1:48" x14ac:dyDescent="0.2">
      <c r="A1211" s="286"/>
      <c r="B1211" s="317"/>
      <c r="C1211" s="293"/>
      <c r="D1211" s="293"/>
      <c r="E1211" s="293"/>
      <c r="F1211" s="293"/>
      <c r="G1211" s="293" t="str">
        <f t="shared" si="68"/>
        <v>____</v>
      </c>
      <c r="H1211" s="294"/>
      <c r="I1211" s="294"/>
      <c r="J1211" s="295"/>
      <c r="K1211" s="293"/>
      <c r="L1211" s="293"/>
      <c r="M1211" s="293"/>
      <c r="N1211" s="312">
        <f t="shared" si="69"/>
        <v>0</v>
      </c>
      <c r="O1211" s="312">
        <f t="shared" si="70"/>
        <v>0</v>
      </c>
      <c r="P1211" s="312"/>
      <c r="Q1211" s="312"/>
      <c r="R1211" s="312"/>
      <c r="S1211" s="296"/>
      <c r="T1211" s="296"/>
      <c r="U1211" s="296"/>
      <c r="V1211" s="296"/>
      <c r="W1211" s="290"/>
      <c r="X1211" s="290"/>
      <c r="Y1211" s="313"/>
      <c r="Z1211" s="313"/>
      <c r="AA1211" s="313"/>
      <c r="AB1211" s="313"/>
      <c r="AC1211" s="313"/>
      <c r="AD1211" s="293"/>
      <c r="AE1211" s="293"/>
      <c r="AF1211" s="293"/>
      <c r="AG1211" s="293"/>
      <c r="AH1211" s="293"/>
      <c r="AI1211" s="293"/>
      <c r="AJ1211" s="293"/>
      <c r="AK1211" s="293"/>
      <c r="AL1211" s="293"/>
      <c r="AM1211" s="293"/>
      <c r="AN1211" s="315"/>
      <c r="AO1211" s="315"/>
      <c r="AP1211" s="315"/>
      <c r="AQ1211" s="293"/>
      <c r="AR1211" s="293"/>
      <c r="AS1211" s="316"/>
      <c r="AT1211" s="316"/>
      <c r="AU1211" s="293"/>
      <c r="AV1211" s="293"/>
    </row>
    <row r="1212" spans="1:48" x14ac:dyDescent="0.2">
      <c r="A1212" s="286"/>
      <c r="B1212" s="317"/>
      <c r="C1212" s="293"/>
      <c r="D1212" s="293"/>
      <c r="E1212" s="293"/>
      <c r="F1212" s="293"/>
      <c r="G1212" s="293" t="str">
        <f t="shared" si="68"/>
        <v>____</v>
      </c>
      <c r="H1212" s="294"/>
      <c r="I1212" s="294"/>
      <c r="J1212" s="295"/>
      <c r="K1212" s="293"/>
      <c r="L1212" s="293"/>
      <c r="M1212" s="293"/>
      <c r="N1212" s="312">
        <f t="shared" si="69"/>
        <v>0</v>
      </c>
      <c r="O1212" s="312">
        <f t="shared" si="70"/>
        <v>0</v>
      </c>
      <c r="P1212" s="312"/>
      <c r="Q1212" s="312"/>
      <c r="R1212" s="312"/>
      <c r="S1212" s="296"/>
      <c r="T1212" s="296"/>
      <c r="U1212" s="296"/>
      <c r="V1212" s="296"/>
      <c r="W1212" s="290"/>
      <c r="X1212" s="290"/>
      <c r="Y1212" s="313"/>
      <c r="Z1212" s="313"/>
      <c r="AA1212" s="313"/>
      <c r="AB1212" s="313"/>
      <c r="AC1212" s="313"/>
      <c r="AD1212" s="293"/>
      <c r="AE1212" s="293"/>
      <c r="AF1212" s="293"/>
      <c r="AG1212" s="293"/>
      <c r="AH1212" s="293"/>
      <c r="AI1212" s="293"/>
      <c r="AJ1212" s="293"/>
      <c r="AK1212" s="293"/>
      <c r="AL1212" s="293"/>
      <c r="AM1212" s="293"/>
      <c r="AN1212" s="315"/>
      <c r="AO1212" s="315"/>
      <c r="AP1212" s="315"/>
      <c r="AQ1212" s="293"/>
      <c r="AR1212" s="293"/>
      <c r="AS1212" s="316"/>
      <c r="AT1212" s="316"/>
      <c r="AU1212" s="293"/>
      <c r="AV1212" s="293"/>
    </row>
    <row r="1213" spans="1:48" x14ac:dyDescent="0.2">
      <c r="A1213" s="286"/>
      <c r="B1213" s="317"/>
      <c r="C1213" s="293"/>
      <c r="D1213" s="293"/>
      <c r="E1213" s="293"/>
      <c r="F1213" s="293"/>
      <c r="G1213" s="293" t="str">
        <f t="shared" si="68"/>
        <v>____</v>
      </c>
      <c r="H1213" s="294"/>
      <c r="I1213" s="294"/>
      <c r="J1213" s="295"/>
      <c r="K1213" s="293"/>
      <c r="L1213" s="293"/>
      <c r="M1213" s="293"/>
      <c r="N1213" s="312">
        <f t="shared" si="69"/>
        <v>0</v>
      </c>
      <c r="O1213" s="312">
        <f t="shared" si="70"/>
        <v>0</v>
      </c>
      <c r="P1213" s="312"/>
      <c r="Q1213" s="312"/>
      <c r="R1213" s="312"/>
      <c r="S1213" s="296"/>
      <c r="T1213" s="296"/>
      <c r="U1213" s="296"/>
      <c r="V1213" s="296"/>
      <c r="W1213" s="290"/>
      <c r="X1213" s="290"/>
      <c r="Y1213" s="313"/>
      <c r="Z1213" s="313"/>
      <c r="AA1213" s="313"/>
      <c r="AB1213" s="313"/>
      <c r="AC1213" s="313"/>
      <c r="AD1213" s="293"/>
      <c r="AE1213" s="293"/>
      <c r="AF1213" s="293"/>
      <c r="AG1213" s="293"/>
      <c r="AH1213" s="293"/>
      <c r="AI1213" s="293"/>
      <c r="AJ1213" s="293"/>
      <c r="AK1213" s="293"/>
      <c r="AL1213" s="293"/>
      <c r="AM1213" s="293"/>
      <c r="AN1213" s="315"/>
      <c r="AO1213" s="315"/>
      <c r="AP1213" s="315"/>
      <c r="AQ1213" s="293"/>
      <c r="AR1213" s="293"/>
      <c r="AS1213" s="316"/>
      <c r="AT1213" s="316"/>
      <c r="AU1213" s="293"/>
      <c r="AV1213" s="293"/>
    </row>
    <row r="1214" spans="1:48" x14ac:dyDescent="0.2">
      <c r="A1214" s="286"/>
      <c r="B1214" s="317"/>
      <c r="C1214" s="293"/>
      <c r="D1214" s="293"/>
      <c r="E1214" s="293"/>
      <c r="F1214" s="293"/>
      <c r="G1214" s="293" t="str">
        <f t="shared" si="68"/>
        <v>____</v>
      </c>
      <c r="H1214" s="294"/>
      <c r="I1214" s="294"/>
      <c r="J1214" s="295"/>
      <c r="K1214" s="293"/>
      <c r="L1214" s="293"/>
      <c r="M1214" s="293"/>
      <c r="N1214" s="312">
        <f t="shared" si="69"/>
        <v>0</v>
      </c>
      <c r="O1214" s="312">
        <f t="shared" si="70"/>
        <v>0</v>
      </c>
      <c r="P1214" s="312"/>
      <c r="Q1214" s="312"/>
      <c r="R1214" s="312"/>
      <c r="S1214" s="296"/>
      <c r="T1214" s="296"/>
      <c r="U1214" s="296"/>
      <c r="V1214" s="296"/>
      <c r="W1214" s="290"/>
      <c r="X1214" s="290"/>
      <c r="Y1214" s="313"/>
      <c r="Z1214" s="313"/>
      <c r="AA1214" s="313"/>
      <c r="AB1214" s="313"/>
      <c r="AC1214" s="313"/>
      <c r="AD1214" s="293"/>
      <c r="AE1214" s="293"/>
      <c r="AF1214" s="293"/>
      <c r="AG1214" s="293"/>
      <c r="AH1214" s="293"/>
      <c r="AI1214" s="293"/>
      <c r="AJ1214" s="293"/>
      <c r="AK1214" s="293"/>
      <c r="AL1214" s="293"/>
      <c r="AM1214" s="293"/>
      <c r="AN1214" s="315"/>
      <c r="AO1214" s="315"/>
      <c r="AP1214" s="315"/>
      <c r="AQ1214" s="293"/>
      <c r="AR1214" s="293"/>
      <c r="AS1214" s="316"/>
      <c r="AT1214" s="316"/>
      <c r="AU1214" s="293"/>
      <c r="AV1214" s="293"/>
    </row>
    <row r="1215" spans="1:48" x14ac:dyDescent="0.2">
      <c r="A1215" s="286"/>
      <c r="B1215" s="317"/>
      <c r="C1215" s="293"/>
      <c r="D1215" s="293"/>
      <c r="E1215" s="293"/>
      <c r="F1215" s="293"/>
      <c r="G1215" s="293" t="str">
        <f t="shared" si="68"/>
        <v>____</v>
      </c>
      <c r="H1215" s="294"/>
      <c r="I1215" s="294"/>
      <c r="J1215" s="295"/>
      <c r="K1215" s="293"/>
      <c r="L1215" s="293"/>
      <c r="M1215" s="293"/>
      <c r="N1215" s="312">
        <f t="shared" si="69"/>
        <v>0</v>
      </c>
      <c r="O1215" s="312">
        <f t="shared" si="70"/>
        <v>0</v>
      </c>
      <c r="P1215" s="312"/>
      <c r="Q1215" s="312"/>
      <c r="R1215" s="312"/>
      <c r="S1215" s="296"/>
      <c r="T1215" s="296"/>
      <c r="U1215" s="296"/>
      <c r="V1215" s="296"/>
      <c r="W1215" s="290"/>
      <c r="X1215" s="290"/>
      <c r="Y1215" s="313"/>
      <c r="Z1215" s="313"/>
      <c r="AA1215" s="313"/>
      <c r="AB1215" s="313"/>
      <c r="AC1215" s="313"/>
      <c r="AD1215" s="293"/>
      <c r="AE1215" s="293"/>
      <c r="AF1215" s="293"/>
      <c r="AG1215" s="293"/>
      <c r="AH1215" s="293"/>
      <c r="AI1215" s="293"/>
      <c r="AJ1215" s="293"/>
      <c r="AK1215" s="293"/>
      <c r="AL1215" s="293"/>
      <c r="AM1215" s="293"/>
      <c r="AN1215" s="315"/>
      <c r="AO1215" s="315"/>
      <c r="AP1215" s="315"/>
      <c r="AQ1215" s="293"/>
      <c r="AR1215" s="293"/>
      <c r="AS1215" s="316"/>
      <c r="AT1215" s="316"/>
      <c r="AU1215" s="293"/>
      <c r="AV1215" s="293"/>
    </row>
    <row r="1216" spans="1:48" x14ac:dyDescent="0.2">
      <c r="A1216" s="286"/>
      <c r="B1216" s="317"/>
      <c r="C1216" s="293"/>
      <c r="D1216" s="293"/>
      <c r="E1216" s="293"/>
      <c r="F1216" s="293"/>
      <c r="G1216" s="293" t="str">
        <f t="shared" si="68"/>
        <v>____</v>
      </c>
      <c r="H1216" s="294"/>
      <c r="I1216" s="294"/>
      <c r="J1216" s="295"/>
      <c r="K1216" s="293"/>
      <c r="L1216" s="293"/>
      <c r="M1216" s="293"/>
      <c r="N1216" s="312">
        <f t="shared" si="69"/>
        <v>0</v>
      </c>
      <c r="O1216" s="312">
        <f t="shared" si="70"/>
        <v>0</v>
      </c>
      <c r="P1216" s="312"/>
      <c r="Q1216" s="312"/>
      <c r="R1216" s="312"/>
      <c r="S1216" s="296"/>
      <c r="T1216" s="296"/>
      <c r="U1216" s="296"/>
      <c r="V1216" s="296"/>
      <c r="W1216" s="290"/>
      <c r="X1216" s="290"/>
      <c r="Y1216" s="313"/>
      <c r="Z1216" s="313"/>
      <c r="AA1216" s="313"/>
      <c r="AB1216" s="313"/>
      <c r="AC1216" s="313"/>
      <c r="AD1216" s="293"/>
      <c r="AE1216" s="293"/>
      <c r="AF1216" s="293"/>
      <c r="AG1216" s="293"/>
      <c r="AH1216" s="293"/>
      <c r="AI1216" s="293"/>
      <c r="AJ1216" s="293"/>
      <c r="AK1216" s="293"/>
      <c r="AL1216" s="293"/>
      <c r="AM1216" s="293"/>
      <c r="AN1216" s="315"/>
      <c r="AO1216" s="315"/>
      <c r="AP1216" s="315"/>
      <c r="AQ1216" s="293"/>
      <c r="AR1216" s="293"/>
      <c r="AS1216" s="316"/>
      <c r="AT1216" s="316"/>
      <c r="AU1216" s="293"/>
      <c r="AV1216" s="293"/>
    </row>
    <row r="1217" spans="1:48" x14ac:dyDescent="0.2">
      <c r="A1217" s="286"/>
      <c r="B1217" s="317"/>
      <c r="C1217" s="293"/>
      <c r="D1217" s="293"/>
      <c r="E1217" s="293"/>
      <c r="F1217" s="293"/>
      <c r="G1217" s="293" t="str">
        <f t="shared" si="68"/>
        <v>____</v>
      </c>
      <c r="H1217" s="294"/>
      <c r="I1217" s="294"/>
      <c r="J1217" s="295"/>
      <c r="K1217" s="293"/>
      <c r="L1217" s="293"/>
      <c r="M1217" s="293"/>
      <c r="N1217" s="312">
        <f t="shared" si="69"/>
        <v>0</v>
      </c>
      <c r="O1217" s="312">
        <f t="shared" si="70"/>
        <v>0</v>
      </c>
      <c r="P1217" s="312"/>
      <c r="Q1217" s="312"/>
      <c r="R1217" s="312"/>
      <c r="S1217" s="296"/>
      <c r="T1217" s="296"/>
      <c r="U1217" s="296"/>
      <c r="V1217" s="296"/>
      <c r="W1217" s="290"/>
      <c r="X1217" s="290"/>
      <c r="Y1217" s="313"/>
      <c r="Z1217" s="313"/>
      <c r="AA1217" s="313"/>
      <c r="AB1217" s="313"/>
      <c r="AC1217" s="313"/>
      <c r="AD1217" s="293"/>
      <c r="AE1217" s="293"/>
      <c r="AF1217" s="293"/>
      <c r="AG1217" s="293"/>
      <c r="AH1217" s="293"/>
      <c r="AI1217" s="293"/>
      <c r="AJ1217" s="293"/>
      <c r="AK1217" s="293"/>
      <c r="AL1217" s="293"/>
      <c r="AM1217" s="293"/>
      <c r="AN1217" s="315"/>
      <c r="AO1217" s="315"/>
      <c r="AP1217" s="315"/>
      <c r="AQ1217" s="293"/>
      <c r="AR1217" s="293"/>
      <c r="AS1217" s="316"/>
      <c r="AT1217" s="316"/>
      <c r="AU1217" s="293"/>
      <c r="AV1217" s="293"/>
    </row>
    <row r="1218" spans="1:48" x14ac:dyDescent="0.2">
      <c r="A1218" s="286"/>
      <c r="B1218" s="317"/>
      <c r="C1218" s="293"/>
      <c r="D1218" s="293"/>
      <c r="E1218" s="293"/>
      <c r="F1218" s="293"/>
      <c r="G1218" s="293" t="str">
        <f t="shared" si="68"/>
        <v>____</v>
      </c>
      <c r="H1218" s="294"/>
      <c r="I1218" s="294"/>
      <c r="J1218" s="295"/>
      <c r="K1218" s="293"/>
      <c r="L1218" s="293"/>
      <c r="M1218" s="293"/>
      <c r="N1218" s="312">
        <f t="shared" si="69"/>
        <v>0</v>
      </c>
      <c r="O1218" s="312">
        <f t="shared" si="70"/>
        <v>0</v>
      </c>
      <c r="P1218" s="312"/>
      <c r="Q1218" s="312"/>
      <c r="R1218" s="312"/>
      <c r="S1218" s="296"/>
      <c r="T1218" s="296"/>
      <c r="U1218" s="296"/>
      <c r="V1218" s="296"/>
      <c r="W1218" s="290"/>
      <c r="X1218" s="290"/>
      <c r="Y1218" s="313"/>
      <c r="Z1218" s="313"/>
      <c r="AA1218" s="313"/>
      <c r="AB1218" s="313"/>
      <c r="AC1218" s="313"/>
      <c r="AD1218" s="293"/>
      <c r="AE1218" s="293"/>
      <c r="AF1218" s="293"/>
      <c r="AG1218" s="293"/>
      <c r="AH1218" s="293"/>
      <c r="AI1218" s="293"/>
      <c r="AJ1218" s="293"/>
      <c r="AK1218" s="293"/>
      <c r="AL1218" s="293"/>
      <c r="AM1218" s="293"/>
      <c r="AN1218" s="315"/>
      <c r="AO1218" s="315"/>
      <c r="AP1218" s="315"/>
      <c r="AQ1218" s="293"/>
      <c r="AR1218" s="293"/>
      <c r="AS1218" s="316"/>
      <c r="AT1218" s="316"/>
      <c r="AU1218" s="293"/>
      <c r="AV1218" s="293"/>
    </row>
    <row r="1219" spans="1:48" x14ac:dyDescent="0.2">
      <c r="A1219" s="286"/>
      <c r="B1219" s="317"/>
      <c r="C1219" s="293"/>
      <c r="D1219" s="293"/>
      <c r="E1219" s="293"/>
      <c r="F1219" s="293"/>
      <c r="G1219" s="293" t="str">
        <f t="shared" si="68"/>
        <v>____</v>
      </c>
      <c r="H1219" s="294"/>
      <c r="I1219" s="294"/>
      <c r="J1219" s="295"/>
      <c r="K1219" s="293"/>
      <c r="L1219" s="293"/>
      <c r="M1219" s="293"/>
      <c r="N1219" s="312">
        <f t="shared" si="69"/>
        <v>0</v>
      </c>
      <c r="O1219" s="312">
        <f t="shared" si="70"/>
        <v>0</v>
      </c>
      <c r="P1219" s="312"/>
      <c r="Q1219" s="312"/>
      <c r="R1219" s="312"/>
      <c r="S1219" s="296"/>
      <c r="T1219" s="296"/>
      <c r="U1219" s="296"/>
      <c r="V1219" s="296"/>
      <c r="W1219" s="290"/>
      <c r="X1219" s="290"/>
      <c r="Y1219" s="313"/>
      <c r="Z1219" s="313"/>
      <c r="AA1219" s="313"/>
      <c r="AB1219" s="313"/>
      <c r="AC1219" s="313"/>
      <c r="AD1219" s="293"/>
      <c r="AE1219" s="293"/>
      <c r="AF1219" s="293"/>
      <c r="AG1219" s="293"/>
      <c r="AH1219" s="293"/>
      <c r="AI1219" s="293"/>
      <c r="AJ1219" s="293"/>
      <c r="AK1219" s="293"/>
      <c r="AL1219" s="293"/>
      <c r="AM1219" s="293"/>
      <c r="AN1219" s="315"/>
      <c r="AO1219" s="315"/>
      <c r="AP1219" s="315"/>
      <c r="AQ1219" s="293"/>
      <c r="AR1219" s="293"/>
      <c r="AS1219" s="316"/>
      <c r="AT1219" s="316"/>
      <c r="AU1219" s="293"/>
      <c r="AV1219" s="293"/>
    </row>
    <row r="1220" spans="1:48" x14ac:dyDescent="0.2">
      <c r="A1220" s="286"/>
      <c r="B1220" s="317"/>
      <c r="C1220" s="293"/>
      <c r="D1220" s="293"/>
      <c r="E1220" s="293"/>
      <c r="F1220" s="293"/>
      <c r="G1220" s="293" t="str">
        <f t="shared" si="68"/>
        <v>____</v>
      </c>
      <c r="H1220" s="294"/>
      <c r="I1220" s="294"/>
      <c r="J1220" s="295"/>
      <c r="K1220" s="293"/>
      <c r="L1220" s="293"/>
      <c r="M1220" s="293"/>
      <c r="N1220" s="312">
        <f t="shared" si="69"/>
        <v>0</v>
      </c>
      <c r="O1220" s="312">
        <f t="shared" si="70"/>
        <v>0</v>
      </c>
      <c r="P1220" s="312"/>
      <c r="Q1220" s="312"/>
      <c r="R1220" s="312"/>
      <c r="S1220" s="296"/>
      <c r="T1220" s="296"/>
      <c r="U1220" s="296"/>
      <c r="V1220" s="296"/>
      <c r="W1220" s="290"/>
      <c r="X1220" s="290"/>
      <c r="Y1220" s="313"/>
      <c r="Z1220" s="313"/>
      <c r="AA1220" s="313"/>
      <c r="AB1220" s="313"/>
      <c r="AC1220" s="313"/>
      <c r="AD1220" s="293"/>
      <c r="AE1220" s="293"/>
      <c r="AF1220" s="293"/>
      <c r="AG1220" s="293"/>
      <c r="AH1220" s="293"/>
      <c r="AI1220" s="293"/>
      <c r="AJ1220" s="293"/>
      <c r="AK1220" s="293"/>
      <c r="AL1220" s="293"/>
      <c r="AM1220" s="293"/>
      <c r="AN1220" s="315"/>
      <c r="AO1220" s="315"/>
      <c r="AP1220" s="315"/>
      <c r="AQ1220" s="293"/>
      <c r="AR1220" s="293"/>
      <c r="AS1220" s="316"/>
      <c r="AT1220" s="316"/>
      <c r="AU1220" s="293"/>
      <c r="AV1220" s="293"/>
    </row>
    <row r="1221" spans="1:48" x14ac:dyDescent="0.2">
      <c r="A1221" s="286"/>
      <c r="B1221" s="317"/>
      <c r="C1221" s="293"/>
      <c r="D1221" s="293"/>
      <c r="E1221" s="293"/>
      <c r="F1221" s="293"/>
      <c r="G1221" s="293" t="str">
        <f t="shared" si="68"/>
        <v>____</v>
      </c>
      <c r="H1221" s="294"/>
      <c r="I1221" s="294"/>
      <c r="J1221" s="295"/>
      <c r="K1221" s="293"/>
      <c r="L1221" s="293"/>
      <c r="M1221" s="293"/>
      <c r="N1221" s="312">
        <f t="shared" si="69"/>
        <v>0</v>
      </c>
      <c r="O1221" s="312">
        <f t="shared" si="70"/>
        <v>0</v>
      </c>
      <c r="P1221" s="312"/>
      <c r="Q1221" s="312"/>
      <c r="R1221" s="312"/>
      <c r="S1221" s="296"/>
      <c r="T1221" s="296"/>
      <c r="U1221" s="296"/>
      <c r="V1221" s="296"/>
      <c r="W1221" s="290"/>
      <c r="X1221" s="290"/>
      <c r="Y1221" s="313"/>
      <c r="Z1221" s="313"/>
      <c r="AA1221" s="313"/>
      <c r="AB1221" s="313"/>
      <c r="AC1221" s="313"/>
      <c r="AD1221" s="293"/>
      <c r="AE1221" s="293"/>
      <c r="AF1221" s="293"/>
      <c r="AG1221" s="293"/>
      <c r="AH1221" s="293"/>
      <c r="AI1221" s="293"/>
      <c r="AJ1221" s="293"/>
      <c r="AK1221" s="293"/>
      <c r="AL1221" s="293"/>
      <c r="AM1221" s="293"/>
      <c r="AN1221" s="315"/>
      <c r="AO1221" s="315"/>
      <c r="AP1221" s="315"/>
      <c r="AQ1221" s="293"/>
      <c r="AR1221" s="293"/>
      <c r="AS1221" s="316"/>
      <c r="AT1221" s="316"/>
      <c r="AU1221" s="293"/>
      <c r="AV1221" s="293"/>
    </row>
    <row r="1222" spans="1:48" x14ac:dyDescent="0.2">
      <c r="A1222" s="286"/>
      <c r="B1222" s="317"/>
      <c r="C1222" s="293"/>
      <c r="D1222" s="293"/>
      <c r="E1222" s="293"/>
      <c r="F1222" s="293"/>
      <c r="G1222" s="293" t="str">
        <f t="shared" si="68"/>
        <v>____</v>
      </c>
      <c r="H1222" s="294"/>
      <c r="I1222" s="294"/>
      <c r="J1222" s="295"/>
      <c r="K1222" s="293"/>
      <c r="L1222" s="293"/>
      <c r="M1222" s="293"/>
      <c r="N1222" s="312">
        <f t="shared" si="69"/>
        <v>0</v>
      </c>
      <c r="O1222" s="312">
        <f t="shared" si="70"/>
        <v>0</v>
      </c>
      <c r="P1222" s="312"/>
      <c r="Q1222" s="312"/>
      <c r="R1222" s="312"/>
      <c r="S1222" s="296"/>
      <c r="T1222" s="296"/>
      <c r="U1222" s="296"/>
      <c r="V1222" s="296"/>
      <c r="W1222" s="290"/>
      <c r="X1222" s="290"/>
      <c r="Y1222" s="313"/>
      <c r="Z1222" s="313"/>
      <c r="AA1222" s="313"/>
      <c r="AB1222" s="313"/>
      <c r="AC1222" s="313"/>
      <c r="AD1222" s="293"/>
      <c r="AE1222" s="293"/>
      <c r="AF1222" s="293"/>
      <c r="AG1222" s="293"/>
      <c r="AH1222" s="293"/>
      <c r="AI1222" s="293"/>
      <c r="AJ1222" s="293"/>
      <c r="AK1222" s="293"/>
      <c r="AL1222" s="293"/>
      <c r="AM1222" s="293"/>
      <c r="AN1222" s="315"/>
      <c r="AO1222" s="315"/>
      <c r="AP1222" s="315"/>
      <c r="AQ1222" s="293"/>
      <c r="AR1222" s="293"/>
      <c r="AS1222" s="316"/>
      <c r="AT1222" s="316"/>
      <c r="AU1222" s="293"/>
      <c r="AV1222" s="293"/>
    </row>
    <row r="1223" spans="1:48" x14ac:dyDescent="0.2">
      <c r="A1223" s="286"/>
      <c r="B1223" s="317"/>
      <c r="C1223" s="293"/>
      <c r="D1223" s="293"/>
      <c r="E1223" s="293"/>
      <c r="F1223" s="293"/>
      <c r="G1223" s="293" t="str">
        <f t="shared" si="68"/>
        <v>____</v>
      </c>
      <c r="H1223" s="294"/>
      <c r="I1223" s="294"/>
      <c r="J1223" s="295"/>
      <c r="K1223" s="293"/>
      <c r="L1223" s="293"/>
      <c r="M1223" s="293"/>
      <c r="N1223" s="312">
        <f t="shared" si="69"/>
        <v>0</v>
      </c>
      <c r="O1223" s="312">
        <f t="shared" si="70"/>
        <v>0</v>
      </c>
      <c r="P1223" s="312"/>
      <c r="Q1223" s="312"/>
      <c r="R1223" s="312"/>
      <c r="S1223" s="296"/>
      <c r="T1223" s="296"/>
      <c r="U1223" s="296"/>
      <c r="V1223" s="296"/>
      <c r="W1223" s="290"/>
      <c r="X1223" s="290"/>
      <c r="Y1223" s="313"/>
      <c r="Z1223" s="313"/>
      <c r="AA1223" s="313"/>
      <c r="AB1223" s="313"/>
      <c r="AC1223" s="313"/>
      <c r="AD1223" s="293"/>
      <c r="AE1223" s="293"/>
      <c r="AF1223" s="293"/>
      <c r="AG1223" s="293"/>
      <c r="AH1223" s="293"/>
      <c r="AI1223" s="293"/>
      <c r="AJ1223" s="293"/>
      <c r="AK1223" s="293"/>
      <c r="AL1223" s="293"/>
      <c r="AM1223" s="293"/>
      <c r="AN1223" s="315"/>
      <c r="AO1223" s="315"/>
      <c r="AP1223" s="315"/>
      <c r="AQ1223" s="293"/>
      <c r="AR1223" s="293"/>
      <c r="AS1223" s="316"/>
      <c r="AT1223" s="316"/>
      <c r="AU1223" s="293"/>
      <c r="AV1223" s="293"/>
    </row>
    <row r="1224" spans="1:48" x14ac:dyDescent="0.2">
      <c r="A1224" s="286"/>
      <c r="B1224" s="317"/>
      <c r="C1224" s="293"/>
      <c r="D1224" s="293"/>
      <c r="E1224" s="293"/>
      <c r="F1224" s="293"/>
      <c r="G1224" s="293" t="str">
        <f t="shared" si="68"/>
        <v>____</v>
      </c>
      <c r="H1224" s="294"/>
      <c r="I1224" s="294"/>
      <c r="J1224" s="295"/>
      <c r="K1224" s="293"/>
      <c r="L1224" s="293"/>
      <c r="M1224" s="293"/>
      <c r="N1224" s="312">
        <f t="shared" si="69"/>
        <v>0</v>
      </c>
      <c r="O1224" s="312">
        <f t="shared" si="70"/>
        <v>0</v>
      </c>
      <c r="P1224" s="312"/>
      <c r="Q1224" s="312"/>
      <c r="R1224" s="312"/>
      <c r="S1224" s="296"/>
      <c r="T1224" s="296"/>
      <c r="U1224" s="296"/>
      <c r="V1224" s="296"/>
      <c r="W1224" s="290"/>
      <c r="X1224" s="290"/>
      <c r="Y1224" s="313"/>
      <c r="Z1224" s="313"/>
      <c r="AA1224" s="313"/>
      <c r="AB1224" s="313"/>
      <c r="AC1224" s="313"/>
      <c r="AD1224" s="293"/>
      <c r="AE1224" s="293"/>
      <c r="AF1224" s="293"/>
      <c r="AG1224" s="293"/>
      <c r="AH1224" s="293"/>
      <c r="AI1224" s="293"/>
      <c r="AJ1224" s="293"/>
      <c r="AK1224" s="293"/>
      <c r="AL1224" s="293"/>
      <c r="AM1224" s="293"/>
      <c r="AN1224" s="315"/>
      <c r="AO1224" s="315"/>
      <c r="AP1224" s="315"/>
      <c r="AQ1224" s="293"/>
      <c r="AR1224" s="293"/>
      <c r="AS1224" s="316"/>
      <c r="AT1224" s="316"/>
      <c r="AU1224" s="293"/>
      <c r="AV1224" s="293"/>
    </row>
    <row r="1225" spans="1:48" x14ac:dyDescent="0.2">
      <c r="A1225" s="286"/>
      <c r="B1225" s="317"/>
      <c r="C1225" s="293"/>
      <c r="D1225" s="293"/>
      <c r="E1225" s="293"/>
      <c r="F1225" s="293"/>
      <c r="G1225" s="293" t="str">
        <f t="shared" si="68"/>
        <v>____</v>
      </c>
      <c r="H1225" s="294"/>
      <c r="I1225" s="294"/>
      <c r="J1225" s="295"/>
      <c r="K1225" s="293"/>
      <c r="L1225" s="293"/>
      <c r="M1225" s="293"/>
      <c r="N1225" s="312">
        <f t="shared" si="69"/>
        <v>0</v>
      </c>
      <c r="O1225" s="312">
        <f t="shared" si="70"/>
        <v>0</v>
      </c>
      <c r="P1225" s="312"/>
      <c r="Q1225" s="312"/>
      <c r="R1225" s="312"/>
      <c r="S1225" s="296"/>
      <c r="T1225" s="296"/>
      <c r="U1225" s="296"/>
      <c r="V1225" s="296"/>
      <c r="W1225" s="290"/>
      <c r="X1225" s="290"/>
      <c r="Y1225" s="313"/>
      <c r="Z1225" s="313"/>
      <c r="AA1225" s="313"/>
      <c r="AB1225" s="313"/>
      <c r="AC1225" s="313"/>
      <c r="AD1225" s="293"/>
      <c r="AE1225" s="293"/>
      <c r="AF1225" s="293"/>
      <c r="AG1225" s="293"/>
      <c r="AH1225" s="293"/>
      <c r="AI1225" s="293"/>
      <c r="AJ1225" s="293"/>
      <c r="AK1225" s="293"/>
      <c r="AL1225" s="293"/>
      <c r="AM1225" s="293"/>
      <c r="AN1225" s="315"/>
      <c r="AO1225" s="315"/>
      <c r="AP1225" s="315"/>
      <c r="AQ1225" s="293"/>
      <c r="AR1225" s="293"/>
      <c r="AS1225" s="316"/>
      <c r="AT1225" s="316"/>
      <c r="AU1225" s="293"/>
      <c r="AV1225" s="293"/>
    </row>
    <row r="1226" spans="1:48" x14ac:dyDescent="0.2">
      <c r="A1226" s="286"/>
      <c r="B1226" s="317"/>
      <c r="C1226" s="293"/>
      <c r="D1226" s="293"/>
      <c r="E1226" s="293"/>
      <c r="F1226" s="293"/>
      <c r="G1226" s="293" t="str">
        <f t="shared" si="68"/>
        <v>____</v>
      </c>
      <c r="H1226" s="294"/>
      <c r="I1226" s="294"/>
      <c r="J1226" s="295"/>
      <c r="K1226" s="293"/>
      <c r="L1226" s="293"/>
      <c r="M1226" s="293"/>
      <c r="N1226" s="312">
        <f t="shared" si="69"/>
        <v>0</v>
      </c>
      <c r="O1226" s="312">
        <f t="shared" si="70"/>
        <v>0</v>
      </c>
      <c r="P1226" s="312"/>
      <c r="Q1226" s="312"/>
      <c r="R1226" s="312"/>
      <c r="S1226" s="296"/>
      <c r="T1226" s="296"/>
      <c r="U1226" s="296"/>
      <c r="V1226" s="296"/>
      <c r="W1226" s="290"/>
      <c r="X1226" s="290"/>
      <c r="Y1226" s="313"/>
      <c r="Z1226" s="313"/>
      <c r="AA1226" s="313"/>
      <c r="AB1226" s="313"/>
      <c r="AC1226" s="313"/>
      <c r="AD1226" s="293"/>
      <c r="AE1226" s="293"/>
      <c r="AF1226" s="293"/>
      <c r="AG1226" s="293"/>
      <c r="AH1226" s="293"/>
      <c r="AI1226" s="293"/>
      <c r="AJ1226" s="293"/>
      <c r="AK1226" s="293"/>
      <c r="AL1226" s="293"/>
      <c r="AM1226" s="293"/>
      <c r="AN1226" s="315"/>
      <c r="AO1226" s="315"/>
      <c r="AP1226" s="315"/>
      <c r="AQ1226" s="293"/>
      <c r="AR1226" s="293"/>
      <c r="AS1226" s="316"/>
      <c r="AT1226" s="316"/>
      <c r="AU1226" s="293"/>
      <c r="AV1226" s="293"/>
    </row>
    <row r="1227" spans="1:48" x14ac:dyDescent="0.2">
      <c r="A1227" s="286"/>
      <c r="B1227" s="317"/>
      <c r="C1227" s="293"/>
      <c r="D1227" s="293"/>
      <c r="E1227" s="293"/>
      <c r="F1227" s="293"/>
      <c r="G1227" s="293" t="str">
        <f t="shared" ref="G1227:G1290" si="71">CONCATENATE(B1227,"_",C1227,"_",D1227,"_",E1227,"_",F1227)</f>
        <v>____</v>
      </c>
      <c r="H1227" s="294"/>
      <c r="I1227" s="294"/>
      <c r="J1227" s="295"/>
      <c r="K1227" s="293"/>
      <c r="L1227" s="293"/>
      <c r="M1227" s="293"/>
      <c r="N1227" s="312">
        <f t="shared" si="69"/>
        <v>0</v>
      </c>
      <c r="O1227" s="312">
        <f t="shared" si="70"/>
        <v>0</v>
      </c>
      <c r="P1227" s="312"/>
      <c r="Q1227" s="312"/>
      <c r="R1227" s="312"/>
      <c r="S1227" s="296"/>
      <c r="T1227" s="296"/>
      <c r="U1227" s="296"/>
      <c r="V1227" s="296"/>
      <c r="W1227" s="290"/>
      <c r="X1227" s="290"/>
      <c r="Y1227" s="313"/>
      <c r="Z1227" s="313"/>
      <c r="AA1227" s="313"/>
      <c r="AB1227" s="313"/>
      <c r="AC1227" s="313"/>
      <c r="AD1227" s="293"/>
      <c r="AE1227" s="293"/>
      <c r="AF1227" s="293"/>
      <c r="AG1227" s="293"/>
      <c r="AH1227" s="293"/>
      <c r="AI1227" s="293"/>
      <c r="AJ1227" s="293"/>
      <c r="AK1227" s="293"/>
      <c r="AL1227" s="293"/>
      <c r="AM1227" s="293"/>
      <c r="AN1227" s="315"/>
      <c r="AO1227" s="315"/>
      <c r="AP1227" s="315"/>
      <c r="AQ1227" s="293"/>
      <c r="AR1227" s="293"/>
      <c r="AS1227" s="316"/>
      <c r="AT1227" s="316"/>
      <c r="AU1227" s="293"/>
      <c r="AV1227" s="293"/>
    </row>
    <row r="1228" spans="1:48" x14ac:dyDescent="0.2">
      <c r="A1228" s="286"/>
      <c r="B1228" s="317"/>
      <c r="C1228" s="293"/>
      <c r="D1228" s="293"/>
      <c r="E1228" s="293"/>
      <c r="F1228" s="293"/>
      <c r="G1228" s="293" t="str">
        <f t="shared" si="71"/>
        <v>____</v>
      </c>
      <c r="H1228" s="294"/>
      <c r="I1228" s="294"/>
      <c r="J1228" s="295"/>
      <c r="K1228" s="293"/>
      <c r="L1228" s="293"/>
      <c r="M1228" s="293"/>
      <c r="N1228" s="312">
        <f t="shared" ref="N1228:N1291" si="72">$P1227</f>
        <v>0</v>
      </c>
      <c r="O1228" s="312">
        <f t="shared" ref="O1228:O1291" si="73">$Q1227</f>
        <v>0</v>
      </c>
      <c r="P1228" s="312"/>
      <c r="Q1228" s="312"/>
      <c r="R1228" s="312"/>
      <c r="S1228" s="296"/>
      <c r="T1228" s="296"/>
      <c r="U1228" s="296"/>
      <c r="V1228" s="296"/>
      <c r="W1228" s="290"/>
      <c r="X1228" s="290"/>
      <c r="Y1228" s="313"/>
      <c r="Z1228" s="313"/>
      <c r="AA1228" s="313"/>
      <c r="AB1228" s="313"/>
      <c r="AC1228" s="313"/>
      <c r="AD1228" s="293"/>
      <c r="AE1228" s="293"/>
      <c r="AF1228" s="293"/>
      <c r="AG1228" s="293"/>
      <c r="AH1228" s="293"/>
      <c r="AI1228" s="293"/>
      <c r="AJ1228" s="293"/>
      <c r="AK1228" s="293"/>
      <c r="AL1228" s="293"/>
      <c r="AM1228" s="293"/>
      <c r="AN1228" s="315"/>
      <c r="AO1228" s="315"/>
      <c r="AP1228" s="315"/>
      <c r="AQ1228" s="293"/>
      <c r="AR1228" s="293"/>
      <c r="AS1228" s="316"/>
      <c r="AT1228" s="316"/>
      <c r="AU1228" s="293"/>
      <c r="AV1228" s="293"/>
    </row>
    <row r="1229" spans="1:48" x14ac:dyDescent="0.2">
      <c r="A1229" s="286"/>
      <c r="B1229" s="317"/>
      <c r="C1229" s="293"/>
      <c r="D1229" s="293"/>
      <c r="E1229" s="293"/>
      <c r="F1229" s="293"/>
      <c r="G1229" s="293" t="str">
        <f t="shared" si="71"/>
        <v>____</v>
      </c>
      <c r="H1229" s="294"/>
      <c r="I1229" s="294"/>
      <c r="J1229" s="295"/>
      <c r="K1229" s="293"/>
      <c r="L1229" s="293"/>
      <c r="M1229" s="293"/>
      <c r="N1229" s="312">
        <f t="shared" si="72"/>
        <v>0</v>
      </c>
      <c r="O1229" s="312">
        <f t="shared" si="73"/>
        <v>0</v>
      </c>
      <c r="P1229" s="312"/>
      <c r="Q1229" s="312"/>
      <c r="R1229" s="312"/>
      <c r="S1229" s="296"/>
      <c r="T1229" s="296"/>
      <c r="U1229" s="296"/>
      <c r="V1229" s="296"/>
      <c r="W1229" s="290"/>
      <c r="X1229" s="290"/>
      <c r="Y1229" s="313"/>
      <c r="Z1229" s="313"/>
      <c r="AA1229" s="313"/>
      <c r="AB1229" s="313"/>
      <c r="AC1229" s="313"/>
      <c r="AD1229" s="293"/>
      <c r="AE1229" s="293"/>
      <c r="AF1229" s="293"/>
      <c r="AG1229" s="293"/>
      <c r="AH1229" s="293"/>
      <c r="AI1229" s="293"/>
      <c r="AJ1229" s="293"/>
      <c r="AK1229" s="293"/>
      <c r="AL1229" s="293"/>
      <c r="AM1229" s="293"/>
      <c r="AN1229" s="315"/>
      <c r="AO1229" s="315"/>
      <c r="AP1229" s="315"/>
      <c r="AQ1229" s="293"/>
      <c r="AR1229" s="293"/>
      <c r="AS1229" s="316"/>
      <c r="AT1229" s="316"/>
      <c r="AU1229" s="293"/>
      <c r="AV1229" s="293"/>
    </row>
    <row r="1230" spans="1:48" x14ac:dyDescent="0.2">
      <c r="A1230" s="286"/>
      <c r="B1230" s="317"/>
      <c r="C1230" s="293"/>
      <c r="D1230" s="293"/>
      <c r="E1230" s="293"/>
      <c r="F1230" s="293"/>
      <c r="G1230" s="293" t="str">
        <f t="shared" si="71"/>
        <v>____</v>
      </c>
      <c r="H1230" s="294"/>
      <c r="I1230" s="294"/>
      <c r="J1230" s="295"/>
      <c r="K1230" s="293"/>
      <c r="L1230" s="293"/>
      <c r="M1230" s="293"/>
      <c r="N1230" s="312">
        <f t="shared" si="72"/>
        <v>0</v>
      </c>
      <c r="O1230" s="312">
        <f t="shared" si="73"/>
        <v>0</v>
      </c>
      <c r="P1230" s="312"/>
      <c r="Q1230" s="312"/>
      <c r="R1230" s="312"/>
      <c r="S1230" s="296"/>
      <c r="T1230" s="296"/>
      <c r="U1230" s="296"/>
      <c r="V1230" s="296"/>
      <c r="W1230" s="290"/>
      <c r="X1230" s="290"/>
      <c r="Y1230" s="313"/>
      <c r="Z1230" s="313"/>
      <c r="AA1230" s="313"/>
      <c r="AB1230" s="313"/>
      <c r="AC1230" s="313"/>
      <c r="AD1230" s="293"/>
      <c r="AE1230" s="293"/>
      <c r="AF1230" s="293"/>
      <c r="AG1230" s="293"/>
      <c r="AH1230" s="293"/>
      <c r="AI1230" s="293"/>
      <c r="AJ1230" s="293"/>
      <c r="AK1230" s="293"/>
      <c r="AL1230" s="293"/>
      <c r="AM1230" s="293"/>
      <c r="AN1230" s="315"/>
      <c r="AO1230" s="315"/>
      <c r="AP1230" s="315"/>
      <c r="AQ1230" s="293"/>
      <c r="AR1230" s="293"/>
      <c r="AS1230" s="316"/>
      <c r="AT1230" s="316"/>
      <c r="AU1230" s="293"/>
      <c r="AV1230" s="293"/>
    </row>
    <row r="1231" spans="1:48" x14ac:dyDescent="0.2">
      <c r="A1231" s="286"/>
      <c r="B1231" s="317"/>
      <c r="C1231" s="293"/>
      <c r="D1231" s="293"/>
      <c r="E1231" s="293"/>
      <c r="F1231" s="293"/>
      <c r="G1231" s="293" t="str">
        <f t="shared" si="71"/>
        <v>____</v>
      </c>
      <c r="H1231" s="294"/>
      <c r="I1231" s="294"/>
      <c r="J1231" s="295"/>
      <c r="K1231" s="293"/>
      <c r="L1231" s="293"/>
      <c r="M1231" s="293"/>
      <c r="N1231" s="312">
        <f t="shared" si="72"/>
        <v>0</v>
      </c>
      <c r="O1231" s="312">
        <f t="shared" si="73"/>
        <v>0</v>
      </c>
      <c r="P1231" s="312"/>
      <c r="Q1231" s="312"/>
      <c r="R1231" s="312"/>
      <c r="S1231" s="296"/>
      <c r="T1231" s="296"/>
      <c r="U1231" s="296"/>
      <c r="V1231" s="296"/>
      <c r="W1231" s="290"/>
      <c r="X1231" s="290"/>
      <c r="Y1231" s="313"/>
      <c r="Z1231" s="313"/>
      <c r="AA1231" s="313"/>
      <c r="AB1231" s="313"/>
      <c r="AC1231" s="313"/>
      <c r="AD1231" s="293"/>
      <c r="AE1231" s="293"/>
      <c r="AF1231" s="293"/>
      <c r="AG1231" s="293"/>
      <c r="AH1231" s="293"/>
      <c r="AI1231" s="293"/>
      <c r="AJ1231" s="293"/>
      <c r="AK1231" s="293"/>
      <c r="AL1231" s="293"/>
      <c r="AM1231" s="293"/>
      <c r="AN1231" s="315"/>
      <c r="AO1231" s="315"/>
      <c r="AP1231" s="315"/>
      <c r="AQ1231" s="293"/>
      <c r="AR1231" s="293"/>
      <c r="AS1231" s="316"/>
      <c r="AT1231" s="316"/>
      <c r="AU1231" s="293"/>
      <c r="AV1231" s="293"/>
    </row>
    <row r="1232" spans="1:48" x14ac:dyDescent="0.2">
      <c r="A1232" s="286"/>
      <c r="B1232" s="317"/>
      <c r="C1232" s="293"/>
      <c r="D1232" s="293"/>
      <c r="E1232" s="293"/>
      <c r="F1232" s="293"/>
      <c r="G1232" s="293" t="str">
        <f t="shared" si="71"/>
        <v>____</v>
      </c>
      <c r="H1232" s="294"/>
      <c r="I1232" s="294"/>
      <c r="J1232" s="295"/>
      <c r="K1232" s="293"/>
      <c r="L1232" s="293"/>
      <c r="M1232" s="293"/>
      <c r="N1232" s="312">
        <f t="shared" si="72"/>
        <v>0</v>
      </c>
      <c r="O1232" s="312">
        <f t="shared" si="73"/>
        <v>0</v>
      </c>
      <c r="P1232" s="312"/>
      <c r="Q1232" s="312"/>
      <c r="R1232" s="312"/>
      <c r="S1232" s="296"/>
      <c r="T1232" s="296"/>
      <c r="U1232" s="296"/>
      <c r="V1232" s="296"/>
      <c r="W1232" s="290"/>
      <c r="X1232" s="290"/>
      <c r="Y1232" s="313"/>
      <c r="Z1232" s="313"/>
      <c r="AA1232" s="313"/>
      <c r="AB1232" s="313"/>
      <c r="AC1232" s="313"/>
      <c r="AD1232" s="293"/>
      <c r="AE1232" s="293"/>
      <c r="AF1232" s="293"/>
      <c r="AG1232" s="293"/>
      <c r="AH1232" s="293"/>
      <c r="AI1232" s="293"/>
      <c r="AJ1232" s="293"/>
      <c r="AK1232" s="293"/>
      <c r="AL1232" s="293"/>
      <c r="AM1232" s="293"/>
      <c r="AN1232" s="315"/>
      <c r="AO1232" s="315"/>
      <c r="AP1232" s="315"/>
      <c r="AQ1232" s="293"/>
      <c r="AR1232" s="293"/>
      <c r="AS1232" s="316"/>
      <c r="AT1232" s="316"/>
      <c r="AU1232" s="293"/>
      <c r="AV1232" s="293"/>
    </row>
    <row r="1233" spans="1:48" x14ac:dyDescent="0.2">
      <c r="A1233" s="286"/>
      <c r="B1233" s="317"/>
      <c r="C1233" s="293"/>
      <c r="D1233" s="293"/>
      <c r="E1233" s="293"/>
      <c r="F1233" s="293"/>
      <c r="G1233" s="293" t="str">
        <f t="shared" si="71"/>
        <v>____</v>
      </c>
      <c r="H1233" s="294"/>
      <c r="I1233" s="294"/>
      <c r="J1233" s="295"/>
      <c r="K1233" s="293"/>
      <c r="L1233" s="293"/>
      <c r="M1233" s="293"/>
      <c r="N1233" s="312">
        <f t="shared" si="72"/>
        <v>0</v>
      </c>
      <c r="O1233" s="312">
        <f t="shared" si="73"/>
        <v>0</v>
      </c>
      <c r="P1233" s="312"/>
      <c r="Q1233" s="312"/>
      <c r="R1233" s="312"/>
      <c r="S1233" s="296"/>
      <c r="T1233" s="296"/>
      <c r="U1233" s="296"/>
      <c r="V1233" s="296"/>
      <c r="W1233" s="290"/>
      <c r="X1233" s="290"/>
      <c r="Y1233" s="313"/>
      <c r="Z1233" s="313"/>
      <c r="AA1233" s="313"/>
      <c r="AB1233" s="313"/>
      <c r="AC1233" s="313"/>
      <c r="AD1233" s="293"/>
      <c r="AE1233" s="293"/>
      <c r="AF1233" s="293"/>
      <c r="AG1233" s="293"/>
      <c r="AH1233" s="293"/>
      <c r="AI1233" s="293"/>
      <c r="AJ1233" s="293"/>
      <c r="AK1233" s="293"/>
      <c r="AL1233" s="293"/>
      <c r="AM1233" s="293"/>
      <c r="AN1233" s="315"/>
      <c r="AO1233" s="315"/>
      <c r="AP1233" s="315"/>
      <c r="AQ1233" s="293"/>
      <c r="AR1233" s="293"/>
      <c r="AS1233" s="316"/>
      <c r="AT1233" s="316"/>
      <c r="AU1233" s="293"/>
      <c r="AV1233" s="293"/>
    </row>
    <row r="1234" spans="1:48" x14ac:dyDescent="0.2">
      <c r="A1234" s="286"/>
      <c r="B1234" s="317"/>
      <c r="C1234" s="293"/>
      <c r="D1234" s="293"/>
      <c r="E1234" s="293"/>
      <c r="F1234" s="293"/>
      <c r="G1234" s="293" t="str">
        <f t="shared" si="71"/>
        <v>____</v>
      </c>
      <c r="H1234" s="294"/>
      <c r="I1234" s="294"/>
      <c r="J1234" s="295"/>
      <c r="K1234" s="293"/>
      <c r="L1234" s="293"/>
      <c r="M1234" s="293"/>
      <c r="N1234" s="312">
        <f t="shared" si="72"/>
        <v>0</v>
      </c>
      <c r="O1234" s="312">
        <f t="shared" si="73"/>
        <v>0</v>
      </c>
      <c r="P1234" s="312"/>
      <c r="Q1234" s="312"/>
      <c r="R1234" s="312"/>
      <c r="S1234" s="296"/>
      <c r="T1234" s="296"/>
      <c r="U1234" s="296"/>
      <c r="V1234" s="296"/>
      <c r="W1234" s="290"/>
      <c r="X1234" s="290"/>
      <c r="Y1234" s="313"/>
      <c r="Z1234" s="313"/>
      <c r="AA1234" s="313"/>
      <c r="AB1234" s="313"/>
      <c r="AC1234" s="313"/>
      <c r="AD1234" s="293"/>
      <c r="AE1234" s="293"/>
      <c r="AF1234" s="293"/>
      <c r="AG1234" s="293"/>
      <c r="AH1234" s="293"/>
      <c r="AI1234" s="293"/>
      <c r="AJ1234" s="293"/>
      <c r="AK1234" s="293"/>
      <c r="AL1234" s="293"/>
      <c r="AM1234" s="293"/>
      <c r="AN1234" s="315"/>
      <c r="AO1234" s="315"/>
      <c r="AP1234" s="315"/>
      <c r="AQ1234" s="293"/>
      <c r="AR1234" s="293"/>
      <c r="AS1234" s="316"/>
      <c r="AT1234" s="316"/>
      <c r="AU1234" s="293"/>
      <c r="AV1234" s="293"/>
    </row>
    <row r="1235" spans="1:48" x14ac:dyDescent="0.2">
      <c r="A1235" s="286"/>
      <c r="B1235" s="317"/>
      <c r="C1235" s="293"/>
      <c r="D1235" s="293"/>
      <c r="E1235" s="293"/>
      <c r="F1235" s="293"/>
      <c r="G1235" s="293" t="str">
        <f t="shared" si="71"/>
        <v>____</v>
      </c>
      <c r="H1235" s="294"/>
      <c r="I1235" s="294"/>
      <c r="J1235" s="295"/>
      <c r="K1235" s="293"/>
      <c r="L1235" s="293"/>
      <c r="M1235" s="293"/>
      <c r="N1235" s="312">
        <f t="shared" si="72"/>
        <v>0</v>
      </c>
      <c r="O1235" s="312">
        <f t="shared" si="73"/>
        <v>0</v>
      </c>
      <c r="P1235" s="312"/>
      <c r="Q1235" s="312"/>
      <c r="R1235" s="312"/>
      <c r="S1235" s="296"/>
      <c r="T1235" s="296"/>
      <c r="U1235" s="296"/>
      <c r="V1235" s="296"/>
      <c r="W1235" s="290"/>
      <c r="X1235" s="290"/>
      <c r="Y1235" s="313"/>
      <c r="Z1235" s="313"/>
      <c r="AA1235" s="313"/>
      <c r="AB1235" s="313"/>
      <c r="AC1235" s="313"/>
      <c r="AD1235" s="293"/>
      <c r="AE1235" s="293"/>
      <c r="AF1235" s="293"/>
      <c r="AG1235" s="293"/>
      <c r="AH1235" s="293"/>
      <c r="AI1235" s="293"/>
      <c r="AJ1235" s="293"/>
      <c r="AK1235" s="293"/>
      <c r="AL1235" s="293"/>
      <c r="AM1235" s="293"/>
      <c r="AN1235" s="315"/>
      <c r="AO1235" s="315"/>
      <c r="AP1235" s="315"/>
      <c r="AQ1235" s="293"/>
      <c r="AR1235" s="293"/>
      <c r="AS1235" s="316"/>
      <c r="AT1235" s="316"/>
      <c r="AU1235" s="293"/>
      <c r="AV1235" s="293"/>
    </row>
    <row r="1236" spans="1:48" x14ac:dyDescent="0.2">
      <c r="A1236" s="286"/>
      <c r="B1236" s="317"/>
      <c r="C1236" s="293"/>
      <c r="D1236" s="293"/>
      <c r="E1236" s="293"/>
      <c r="F1236" s="293"/>
      <c r="G1236" s="293" t="str">
        <f t="shared" si="71"/>
        <v>____</v>
      </c>
      <c r="H1236" s="294"/>
      <c r="I1236" s="294"/>
      <c r="J1236" s="295"/>
      <c r="K1236" s="293"/>
      <c r="L1236" s="293"/>
      <c r="M1236" s="293"/>
      <c r="N1236" s="312">
        <f t="shared" si="72"/>
        <v>0</v>
      </c>
      <c r="O1236" s="312">
        <f t="shared" si="73"/>
        <v>0</v>
      </c>
      <c r="P1236" s="312"/>
      <c r="Q1236" s="312"/>
      <c r="R1236" s="312"/>
      <c r="S1236" s="296"/>
      <c r="T1236" s="296"/>
      <c r="U1236" s="296"/>
      <c r="V1236" s="296"/>
      <c r="W1236" s="290"/>
      <c r="X1236" s="290"/>
      <c r="Y1236" s="313"/>
      <c r="Z1236" s="313"/>
      <c r="AA1236" s="313"/>
      <c r="AB1236" s="313"/>
      <c r="AC1236" s="313"/>
      <c r="AD1236" s="293"/>
      <c r="AE1236" s="293"/>
      <c r="AF1236" s="293"/>
      <c r="AG1236" s="293"/>
      <c r="AH1236" s="293"/>
      <c r="AI1236" s="293"/>
      <c r="AJ1236" s="293"/>
      <c r="AK1236" s="293"/>
      <c r="AL1236" s="293"/>
      <c r="AM1236" s="293"/>
      <c r="AN1236" s="315"/>
      <c r="AO1236" s="315"/>
      <c r="AP1236" s="315"/>
      <c r="AQ1236" s="293"/>
      <c r="AR1236" s="293"/>
      <c r="AS1236" s="316"/>
      <c r="AT1236" s="316"/>
      <c r="AU1236" s="293"/>
      <c r="AV1236" s="293"/>
    </row>
    <row r="1237" spans="1:48" x14ac:dyDescent="0.2">
      <c r="A1237" s="286"/>
      <c r="B1237" s="317"/>
      <c r="C1237" s="293"/>
      <c r="D1237" s="293"/>
      <c r="E1237" s="293"/>
      <c r="F1237" s="293"/>
      <c r="G1237" s="293" t="str">
        <f t="shared" si="71"/>
        <v>____</v>
      </c>
      <c r="H1237" s="294"/>
      <c r="I1237" s="294"/>
      <c r="J1237" s="295"/>
      <c r="K1237" s="293"/>
      <c r="L1237" s="293"/>
      <c r="M1237" s="293"/>
      <c r="N1237" s="312">
        <f t="shared" si="72"/>
        <v>0</v>
      </c>
      <c r="O1237" s="312">
        <f t="shared" si="73"/>
        <v>0</v>
      </c>
      <c r="P1237" s="312"/>
      <c r="Q1237" s="312"/>
      <c r="R1237" s="312"/>
      <c r="S1237" s="296"/>
      <c r="T1237" s="296"/>
      <c r="U1237" s="296"/>
      <c r="V1237" s="296"/>
      <c r="W1237" s="290"/>
      <c r="X1237" s="290"/>
      <c r="Y1237" s="313"/>
      <c r="Z1237" s="313"/>
      <c r="AA1237" s="313"/>
      <c r="AB1237" s="313"/>
      <c r="AC1237" s="313"/>
      <c r="AD1237" s="293"/>
      <c r="AE1237" s="293"/>
      <c r="AF1237" s="293"/>
      <c r="AG1237" s="293"/>
      <c r="AH1237" s="293"/>
      <c r="AI1237" s="293"/>
      <c r="AJ1237" s="293"/>
      <c r="AK1237" s="293"/>
      <c r="AL1237" s="293"/>
      <c r="AM1237" s="293"/>
      <c r="AN1237" s="315"/>
      <c r="AO1237" s="315"/>
      <c r="AP1237" s="315"/>
      <c r="AQ1237" s="293"/>
      <c r="AR1237" s="293"/>
      <c r="AS1237" s="316"/>
      <c r="AT1237" s="316"/>
      <c r="AU1237" s="293"/>
      <c r="AV1237" s="293"/>
    </row>
    <row r="1238" spans="1:48" x14ac:dyDescent="0.2">
      <c r="A1238" s="286"/>
      <c r="B1238" s="317"/>
      <c r="C1238" s="293"/>
      <c r="D1238" s="293"/>
      <c r="E1238" s="293"/>
      <c r="F1238" s="293"/>
      <c r="G1238" s="293" t="str">
        <f t="shared" si="71"/>
        <v>____</v>
      </c>
      <c r="H1238" s="294"/>
      <c r="I1238" s="294"/>
      <c r="J1238" s="295"/>
      <c r="K1238" s="293"/>
      <c r="L1238" s="293"/>
      <c r="M1238" s="293"/>
      <c r="N1238" s="312">
        <f t="shared" si="72"/>
        <v>0</v>
      </c>
      <c r="O1238" s="312">
        <f t="shared" si="73"/>
        <v>0</v>
      </c>
      <c r="P1238" s="312"/>
      <c r="Q1238" s="312"/>
      <c r="R1238" s="312"/>
      <c r="S1238" s="296"/>
      <c r="T1238" s="296"/>
      <c r="U1238" s="296"/>
      <c r="V1238" s="296"/>
      <c r="W1238" s="290"/>
      <c r="X1238" s="290"/>
      <c r="Y1238" s="313"/>
      <c r="Z1238" s="313"/>
      <c r="AA1238" s="313"/>
      <c r="AB1238" s="313"/>
      <c r="AC1238" s="313"/>
      <c r="AD1238" s="293"/>
      <c r="AE1238" s="293"/>
      <c r="AF1238" s="293"/>
      <c r="AG1238" s="293"/>
      <c r="AH1238" s="293"/>
      <c r="AI1238" s="293"/>
      <c r="AJ1238" s="293"/>
      <c r="AK1238" s="293"/>
      <c r="AL1238" s="293"/>
      <c r="AM1238" s="293"/>
      <c r="AN1238" s="315"/>
      <c r="AO1238" s="315"/>
      <c r="AP1238" s="315"/>
      <c r="AQ1238" s="293"/>
      <c r="AR1238" s="293"/>
      <c r="AS1238" s="316"/>
      <c r="AT1238" s="316"/>
      <c r="AU1238" s="293"/>
      <c r="AV1238" s="293"/>
    </row>
    <row r="1239" spans="1:48" x14ac:dyDescent="0.2">
      <c r="A1239" s="286"/>
      <c r="B1239" s="317"/>
      <c r="C1239" s="293"/>
      <c r="D1239" s="293"/>
      <c r="E1239" s="293"/>
      <c r="F1239" s="293"/>
      <c r="G1239" s="293" t="str">
        <f t="shared" si="71"/>
        <v>____</v>
      </c>
      <c r="H1239" s="294"/>
      <c r="I1239" s="294"/>
      <c r="J1239" s="295"/>
      <c r="K1239" s="293"/>
      <c r="L1239" s="293"/>
      <c r="M1239" s="293"/>
      <c r="N1239" s="312">
        <f t="shared" si="72"/>
        <v>0</v>
      </c>
      <c r="O1239" s="312">
        <f t="shared" si="73"/>
        <v>0</v>
      </c>
      <c r="P1239" s="312"/>
      <c r="Q1239" s="312"/>
      <c r="R1239" s="312"/>
      <c r="S1239" s="296"/>
      <c r="T1239" s="296"/>
      <c r="U1239" s="296"/>
      <c r="V1239" s="296"/>
      <c r="W1239" s="290"/>
      <c r="X1239" s="290"/>
      <c r="Y1239" s="313"/>
      <c r="Z1239" s="313"/>
      <c r="AA1239" s="313"/>
      <c r="AB1239" s="313"/>
      <c r="AC1239" s="313"/>
      <c r="AD1239" s="293"/>
      <c r="AE1239" s="293"/>
      <c r="AF1239" s="293"/>
      <c r="AG1239" s="293"/>
      <c r="AH1239" s="293"/>
      <c r="AI1239" s="293"/>
      <c r="AJ1239" s="293"/>
      <c r="AK1239" s="293"/>
      <c r="AL1239" s="293"/>
      <c r="AM1239" s="293"/>
      <c r="AN1239" s="315"/>
      <c r="AO1239" s="315"/>
      <c r="AP1239" s="315"/>
      <c r="AQ1239" s="293"/>
      <c r="AR1239" s="293"/>
      <c r="AS1239" s="316"/>
      <c r="AT1239" s="316"/>
      <c r="AU1239" s="293"/>
      <c r="AV1239" s="293"/>
    </row>
    <row r="1240" spans="1:48" x14ac:dyDescent="0.2">
      <c r="A1240" s="286"/>
      <c r="B1240" s="317"/>
      <c r="C1240" s="293"/>
      <c r="D1240" s="293"/>
      <c r="E1240" s="293"/>
      <c r="F1240" s="293"/>
      <c r="G1240" s="293" t="str">
        <f t="shared" si="71"/>
        <v>____</v>
      </c>
      <c r="H1240" s="294"/>
      <c r="I1240" s="294"/>
      <c r="J1240" s="295"/>
      <c r="K1240" s="293"/>
      <c r="L1240" s="293"/>
      <c r="M1240" s="293"/>
      <c r="N1240" s="312">
        <f t="shared" si="72"/>
        <v>0</v>
      </c>
      <c r="O1240" s="312">
        <f t="shared" si="73"/>
        <v>0</v>
      </c>
      <c r="P1240" s="312"/>
      <c r="Q1240" s="312"/>
      <c r="R1240" s="312"/>
      <c r="S1240" s="296"/>
      <c r="T1240" s="296"/>
      <c r="U1240" s="296"/>
      <c r="V1240" s="296"/>
      <c r="W1240" s="290"/>
      <c r="X1240" s="290"/>
      <c r="Y1240" s="313"/>
      <c r="Z1240" s="313"/>
      <c r="AA1240" s="313"/>
      <c r="AB1240" s="313"/>
      <c r="AC1240" s="313"/>
      <c r="AD1240" s="293"/>
      <c r="AE1240" s="293"/>
      <c r="AF1240" s="293"/>
      <c r="AG1240" s="293"/>
      <c r="AH1240" s="293"/>
      <c r="AI1240" s="293"/>
      <c r="AJ1240" s="293"/>
      <c r="AK1240" s="293"/>
      <c r="AL1240" s="293"/>
      <c r="AM1240" s="293"/>
      <c r="AN1240" s="315"/>
      <c r="AO1240" s="315"/>
      <c r="AP1240" s="315"/>
      <c r="AQ1240" s="293"/>
      <c r="AR1240" s="293"/>
      <c r="AS1240" s="316"/>
      <c r="AT1240" s="316"/>
      <c r="AU1240" s="293"/>
      <c r="AV1240" s="293"/>
    </row>
    <row r="1241" spans="1:48" x14ac:dyDescent="0.2">
      <c r="A1241" s="286"/>
      <c r="B1241" s="317"/>
      <c r="C1241" s="293"/>
      <c r="D1241" s="293"/>
      <c r="E1241" s="293"/>
      <c r="F1241" s="293"/>
      <c r="G1241" s="293" t="str">
        <f t="shared" si="71"/>
        <v>____</v>
      </c>
      <c r="H1241" s="294"/>
      <c r="I1241" s="294"/>
      <c r="J1241" s="295"/>
      <c r="K1241" s="293"/>
      <c r="L1241" s="293"/>
      <c r="M1241" s="293"/>
      <c r="N1241" s="312">
        <f t="shared" si="72"/>
        <v>0</v>
      </c>
      <c r="O1241" s="312">
        <f t="shared" si="73"/>
        <v>0</v>
      </c>
      <c r="P1241" s="312"/>
      <c r="Q1241" s="312"/>
      <c r="R1241" s="312"/>
      <c r="S1241" s="296"/>
      <c r="T1241" s="296"/>
      <c r="U1241" s="296"/>
      <c r="V1241" s="296"/>
      <c r="W1241" s="290"/>
      <c r="X1241" s="290"/>
      <c r="Y1241" s="313"/>
      <c r="Z1241" s="313"/>
      <c r="AA1241" s="313"/>
      <c r="AB1241" s="313"/>
      <c r="AC1241" s="313"/>
      <c r="AD1241" s="293"/>
      <c r="AE1241" s="293"/>
      <c r="AF1241" s="293"/>
      <c r="AG1241" s="293"/>
      <c r="AH1241" s="293"/>
      <c r="AI1241" s="293"/>
      <c r="AJ1241" s="293"/>
      <c r="AK1241" s="293"/>
      <c r="AL1241" s="293"/>
      <c r="AM1241" s="293"/>
      <c r="AN1241" s="315"/>
      <c r="AO1241" s="315"/>
      <c r="AP1241" s="315"/>
      <c r="AQ1241" s="293"/>
      <c r="AR1241" s="293"/>
      <c r="AS1241" s="316"/>
      <c r="AT1241" s="316"/>
      <c r="AU1241" s="293"/>
      <c r="AV1241" s="293"/>
    </row>
    <row r="1242" spans="1:48" x14ac:dyDescent="0.2">
      <c r="A1242" s="286"/>
      <c r="B1242" s="317"/>
      <c r="C1242" s="293"/>
      <c r="D1242" s="293"/>
      <c r="E1242" s="293"/>
      <c r="F1242" s="293"/>
      <c r="G1242" s="293" t="str">
        <f t="shared" si="71"/>
        <v>____</v>
      </c>
      <c r="H1242" s="294"/>
      <c r="I1242" s="294"/>
      <c r="J1242" s="295"/>
      <c r="K1242" s="293"/>
      <c r="L1242" s="293"/>
      <c r="M1242" s="293"/>
      <c r="N1242" s="312">
        <f t="shared" si="72"/>
        <v>0</v>
      </c>
      <c r="O1242" s="312">
        <f t="shared" si="73"/>
        <v>0</v>
      </c>
      <c r="P1242" s="312"/>
      <c r="Q1242" s="312"/>
      <c r="R1242" s="312"/>
      <c r="S1242" s="296"/>
      <c r="T1242" s="296"/>
      <c r="U1242" s="296"/>
      <c r="V1242" s="296"/>
      <c r="W1242" s="290"/>
      <c r="X1242" s="290"/>
      <c r="Y1242" s="313"/>
      <c r="Z1242" s="313"/>
      <c r="AA1242" s="313"/>
      <c r="AB1242" s="313"/>
      <c r="AC1242" s="313"/>
      <c r="AD1242" s="293"/>
      <c r="AE1242" s="293"/>
      <c r="AF1242" s="293"/>
      <c r="AG1242" s="293"/>
      <c r="AH1242" s="293"/>
      <c r="AI1242" s="293"/>
      <c r="AJ1242" s="293"/>
      <c r="AK1242" s="293"/>
      <c r="AL1242" s="293"/>
      <c r="AM1242" s="293"/>
      <c r="AN1242" s="315"/>
      <c r="AO1242" s="315"/>
      <c r="AP1242" s="315"/>
      <c r="AQ1242" s="293"/>
      <c r="AR1242" s="293"/>
      <c r="AS1242" s="316"/>
      <c r="AT1242" s="316"/>
      <c r="AU1242" s="293"/>
      <c r="AV1242" s="293"/>
    </row>
    <row r="1243" spans="1:48" x14ac:dyDescent="0.2">
      <c r="A1243" s="286"/>
      <c r="B1243" s="317"/>
      <c r="C1243" s="293"/>
      <c r="D1243" s="293"/>
      <c r="E1243" s="293"/>
      <c r="F1243" s="293"/>
      <c r="G1243" s="293" t="str">
        <f t="shared" si="71"/>
        <v>____</v>
      </c>
      <c r="H1243" s="294"/>
      <c r="I1243" s="294"/>
      <c r="J1243" s="295"/>
      <c r="K1243" s="293"/>
      <c r="L1243" s="293"/>
      <c r="M1243" s="293"/>
      <c r="N1243" s="312">
        <f t="shared" si="72"/>
        <v>0</v>
      </c>
      <c r="O1243" s="312">
        <f t="shared" si="73"/>
        <v>0</v>
      </c>
      <c r="P1243" s="312"/>
      <c r="Q1243" s="312"/>
      <c r="R1243" s="312"/>
      <c r="S1243" s="296"/>
      <c r="T1243" s="296"/>
      <c r="U1243" s="296"/>
      <c r="V1243" s="296"/>
      <c r="W1243" s="290"/>
      <c r="X1243" s="290"/>
      <c r="Y1243" s="313"/>
      <c r="Z1243" s="313"/>
      <c r="AA1243" s="313"/>
      <c r="AB1243" s="313"/>
      <c r="AC1243" s="313"/>
      <c r="AD1243" s="293"/>
      <c r="AE1243" s="293"/>
      <c r="AF1243" s="293"/>
      <c r="AG1243" s="293"/>
      <c r="AH1243" s="293"/>
      <c r="AI1243" s="293"/>
      <c r="AJ1243" s="293"/>
      <c r="AK1243" s="293"/>
      <c r="AL1243" s="293"/>
      <c r="AM1243" s="293"/>
      <c r="AN1243" s="315"/>
      <c r="AO1243" s="315"/>
      <c r="AP1243" s="315"/>
      <c r="AQ1243" s="293"/>
      <c r="AR1243" s="293"/>
      <c r="AS1243" s="316"/>
      <c r="AT1243" s="316"/>
      <c r="AU1243" s="293"/>
      <c r="AV1243" s="293"/>
    </row>
    <row r="1244" spans="1:48" x14ac:dyDescent="0.2">
      <c r="A1244" s="286"/>
      <c r="B1244" s="317"/>
      <c r="C1244" s="293"/>
      <c r="D1244" s="293"/>
      <c r="E1244" s="293"/>
      <c r="F1244" s="293"/>
      <c r="G1244" s="293" t="str">
        <f t="shared" si="71"/>
        <v>____</v>
      </c>
      <c r="H1244" s="294"/>
      <c r="I1244" s="294"/>
      <c r="J1244" s="295"/>
      <c r="K1244" s="293"/>
      <c r="L1244" s="293"/>
      <c r="M1244" s="293"/>
      <c r="N1244" s="312">
        <f t="shared" si="72"/>
        <v>0</v>
      </c>
      <c r="O1244" s="312">
        <f t="shared" si="73"/>
        <v>0</v>
      </c>
      <c r="P1244" s="312"/>
      <c r="Q1244" s="312"/>
      <c r="R1244" s="312"/>
      <c r="S1244" s="296"/>
      <c r="T1244" s="296"/>
      <c r="U1244" s="296"/>
      <c r="V1244" s="296"/>
      <c r="W1244" s="290"/>
      <c r="X1244" s="290"/>
      <c r="Y1244" s="313"/>
      <c r="Z1244" s="313"/>
      <c r="AA1244" s="313"/>
      <c r="AB1244" s="313"/>
      <c r="AC1244" s="313"/>
      <c r="AD1244" s="293"/>
      <c r="AE1244" s="293"/>
      <c r="AF1244" s="293"/>
      <c r="AG1244" s="293"/>
      <c r="AH1244" s="293"/>
      <c r="AI1244" s="293"/>
      <c r="AJ1244" s="293"/>
      <c r="AK1244" s="293"/>
      <c r="AL1244" s="293"/>
      <c r="AM1244" s="293"/>
      <c r="AN1244" s="315"/>
      <c r="AO1244" s="315"/>
      <c r="AP1244" s="315"/>
      <c r="AQ1244" s="293"/>
      <c r="AR1244" s="293"/>
      <c r="AS1244" s="316"/>
      <c r="AT1244" s="316"/>
      <c r="AU1244" s="293"/>
      <c r="AV1244" s="293"/>
    </row>
    <row r="1245" spans="1:48" x14ac:dyDescent="0.2">
      <c r="A1245" s="286"/>
      <c r="B1245" s="317"/>
      <c r="C1245" s="293"/>
      <c r="D1245" s="293"/>
      <c r="E1245" s="293"/>
      <c r="F1245" s="293"/>
      <c r="G1245" s="293" t="str">
        <f t="shared" si="71"/>
        <v>____</v>
      </c>
      <c r="H1245" s="294"/>
      <c r="I1245" s="294"/>
      <c r="J1245" s="295"/>
      <c r="K1245" s="293"/>
      <c r="L1245" s="293"/>
      <c r="M1245" s="293"/>
      <c r="N1245" s="312">
        <f t="shared" si="72"/>
        <v>0</v>
      </c>
      <c r="O1245" s="312">
        <f t="shared" si="73"/>
        <v>0</v>
      </c>
      <c r="P1245" s="312"/>
      <c r="Q1245" s="312"/>
      <c r="R1245" s="312"/>
      <c r="S1245" s="296"/>
      <c r="T1245" s="296"/>
      <c r="U1245" s="296"/>
      <c r="V1245" s="296"/>
      <c r="W1245" s="290"/>
      <c r="X1245" s="290"/>
      <c r="Y1245" s="313"/>
      <c r="Z1245" s="313"/>
      <c r="AA1245" s="313"/>
      <c r="AB1245" s="313"/>
      <c r="AC1245" s="313"/>
      <c r="AD1245" s="293"/>
      <c r="AE1245" s="293"/>
      <c r="AF1245" s="293"/>
      <c r="AG1245" s="293"/>
      <c r="AH1245" s="293"/>
      <c r="AI1245" s="293"/>
      <c r="AJ1245" s="293"/>
      <c r="AK1245" s="293"/>
      <c r="AL1245" s="293"/>
      <c r="AM1245" s="293"/>
      <c r="AN1245" s="315"/>
      <c r="AO1245" s="315"/>
      <c r="AP1245" s="315"/>
      <c r="AQ1245" s="293"/>
      <c r="AR1245" s="293"/>
      <c r="AS1245" s="316"/>
      <c r="AT1245" s="316"/>
      <c r="AU1245" s="293"/>
      <c r="AV1245" s="293"/>
    </row>
    <row r="1246" spans="1:48" x14ac:dyDescent="0.2">
      <c r="A1246" s="286"/>
      <c r="B1246" s="317"/>
      <c r="C1246" s="293"/>
      <c r="D1246" s="293"/>
      <c r="E1246" s="293"/>
      <c r="F1246" s="293"/>
      <c r="G1246" s="293" t="str">
        <f t="shared" si="71"/>
        <v>____</v>
      </c>
      <c r="H1246" s="294"/>
      <c r="I1246" s="294"/>
      <c r="J1246" s="295"/>
      <c r="K1246" s="293"/>
      <c r="L1246" s="293"/>
      <c r="M1246" s="293"/>
      <c r="N1246" s="312">
        <f t="shared" si="72"/>
        <v>0</v>
      </c>
      <c r="O1246" s="312">
        <f t="shared" si="73"/>
        <v>0</v>
      </c>
      <c r="P1246" s="312"/>
      <c r="Q1246" s="312"/>
      <c r="R1246" s="312"/>
      <c r="S1246" s="296"/>
      <c r="T1246" s="296"/>
      <c r="U1246" s="296"/>
      <c r="V1246" s="296"/>
      <c r="W1246" s="290"/>
      <c r="X1246" s="290"/>
      <c r="Y1246" s="313"/>
      <c r="Z1246" s="313"/>
      <c r="AA1246" s="313"/>
      <c r="AB1246" s="313"/>
      <c r="AC1246" s="313"/>
      <c r="AD1246" s="293"/>
      <c r="AE1246" s="293"/>
      <c r="AF1246" s="293"/>
      <c r="AG1246" s="293"/>
      <c r="AH1246" s="293"/>
      <c r="AI1246" s="293"/>
      <c r="AJ1246" s="293"/>
      <c r="AK1246" s="293"/>
      <c r="AL1246" s="293"/>
      <c r="AM1246" s="293"/>
      <c r="AN1246" s="315"/>
      <c r="AO1246" s="315"/>
      <c r="AP1246" s="315"/>
      <c r="AQ1246" s="293"/>
      <c r="AR1246" s="293"/>
      <c r="AS1246" s="316"/>
      <c r="AT1246" s="316"/>
      <c r="AU1246" s="293"/>
      <c r="AV1246" s="293"/>
    </row>
    <row r="1247" spans="1:48" x14ac:dyDescent="0.2">
      <c r="A1247" s="286"/>
      <c r="B1247" s="317"/>
      <c r="C1247" s="293"/>
      <c r="D1247" s="293"/>
      <c r="E1247" s="293"/>
      <c r="F1247" s="293"/>
      <c r="G1247" s="293" t="str">
        <f t="shared" si="71"/>
        <v>____</v>
      </c>
      <c r="H1247" s="294"/>
      <c r="I1247" s="294"/>
      <c r="J1247" s="295"/>
      <c r="K1247" s="293"/>
      <c r="L1247" s="293"/>
      <c r="M1247" s="293"/>
      <c r="N1247" s="312">
        <f t="shared" si="72"/>
        <v>0</v>
      </c>
      <c r="O1247" s="312">
        <f t="shared" si="73"/>
        <v>0</v>
      </c>
      <c r="P1247" s="312"/>
      <c r="Q1247" s="312"/>
      <c r="R1247" s="312"/>
      <c r="S1247" s="296"/>
      <c r="T1247" s="296"/>
      <c r="U1247" s="296"/>
      <c r="V1247" s="296"/>
      <c r="W1247" s="290"/>
      <c r="X1247" s="290"/>
      <c r="Y1247" s="313"/>
      <c r="Z1247" s="313"/>
      <c r="AA1247" s="313"/>
      <c r="AB1247" s="313"/>
      <c r="AC1247" s="313"/>
      <c r="AD1247" s="293"/>
      <c r="AE1247" s="293"/>
      <c r="AF1247" s="293"/>
      <c r="AG1247" s="293"/>
      <c r="AH1247" s="293"/>
      <c r="AI1247" s="293"/>
      <c r="AJ1247" s="293"/>
      <c r="AK1247" s="293"/>
      <c r="AL1247" s="293"/>
      <c r="AM1247" s="293"/>
      <c r="AN1247" s="315"/>
      <c r="AO1247" s="315"/>
      <c r="AP1247" s="315"/>
      <c r="AQ1247" s="293"/>
      <c r="AR1247" s="293"/>
      <c r="AS1247" s="316"/>
      <c r="AT1247" s="316"/>
      <c r="AU1247" s="293"/>
      <c r="AV1247" s="293"/>
    </row>
    <row r="1248" spans="1:48" x14ac:dyDescent="0.2">
      <c r="A1248" s="286"/>
      <c r="B1248" s="317"/>
      <c r="C1248" s="293"/>
      <c r="D1248" s="293"/>
      <c r="E1248" s="293"/>
      <c r="F1248" s="293"/>
      <c r="G1248" s="293" t="str">
        <f t="shared" si="71"/>
        <v>____</v>
      </c>
      <c r="H1248" s="294"/>
      <c r="I1248" s="294"/>
      <c r="J1248" s="295"/>
      <c r="K1248" s="293"/>
      <c r="L1248" s="293"/>
      <c r="M1248" s="293"/>
      <c r="N1248" s="312">
        <f t="shared" si="72"/>
        <v>0</v>
      </c>
      <c r="O1248" s="312">
        <f t="shared" si="73"/>
        <v>0</v>
      </c>
      <c r="P1248" s="312"/>
      <c r="Q1248" s="312"/>
      <c r="R1248" s="312"/>
      <c r="S1248" s="296"/>
      <c r="T1248" s="296"/>
      <c r="U1248" s="296"/>
      <c r="V1248" s="296"/>
      <c r="W1248" s="290"/>
      <c r="X1248" s="290"/>
      <c r="Y1248" s="313"/>
      <c r="Z1248" s="313"/>
      <c r="AA1248" s="313"/>
      <c r="AB1248" s="313"/>
      <c r="AC1248" s="313"/>
      <c r="AD1248" s="293"/>
      <c r="AE1248" s="293"/>
      <c r="AF1248" s="293"/>
      <c r="AG1248" s="293"/>
      <c r="AH1248" s="293"/>
      <c r="AI1248" s="293"/>
      <c r="AJ1248" s="293"/>
      <c r="AK1248" s="293"/>
      <c r="AL1248" s="293"/>
      <c r="AM1248" s="293"/>
      <c r="AN1248" s="315"/>
      <c r="AO1248" s="315"/>
      <c r="AP1248" s="315"/>
      <c r="AQ1248" s="293"/>
      <c r="AR1248" s="293"/>
      <c r="AS1248" s="316"/>
      <c r="AT1248" s="316"/>
      <c r="AU1248" s="293"/>
      <c r="AV1248" s="293"/>
    </row>
    <row r="1249" spans="1:48" x14ac:dyDescent="0.2">
      <c r="A1249" s="286"/>
      <c r="B1249" s="317"/>
      <c r="C1249" s="293"/>
      <c r="D1249" s="293"/>
      <c r="E1249" s="293"/>
      <c r="F1249" s="293"/>
      <c r="G1249" s="293" t="str">
        <f t="shared" si="71"/>
        <v>____</v>
      </c>
      <c r="H1249" s="294"/>
      <c r="I1249" s="294"/>
      <c r="J1249" s="295"/>
      <c r="K1249" s="293"/>
      <c r="L1249" s="293"/>
      <c r="M1249" s="293"/>
      <c r="N1249" s="312">
        <f t="shared" si="72"/>
        <v>0</v>
      </c>
      <c r="O1249" s="312">
        <f t="shared" si="73"/>
        <v>0</v>
      </c>
      <c r="P1249" s="312"/>
      <c r="Q1249" s="312"/>
      <c r="R1249" s="312"/>
      <c r="S1249" s="296"/>
      <c r="T1249" s="296"/>
      <c r="U1249" s="296"/>
      <c r="V1249" s="296"/>
      <c r="W1249" s="290"/>
      <c r="X1249" s="290"/>
      <c r="Y1249" s="313"/>
      <c r="Z1249" s="313"/>
      <c r="AA1249" s="313"/>
      <c r="AB1249" s="313"/>
      <c r="AC1249" s="313"/>
      <c r="AD1249" s="293"/>
      <c r="AE1249" s="293"/>
      <c r="AF1249" s="293"/>
      <c r="AG1249" s="293"/>
      <c r="AH1249" s="293"/>
      <c r="AI1249" s="293"/>
      <c r="AJ1249" s="293"/>
      <c r="AK1249" s="293"/>
      <c r="AL1249" s="293"/>
      <c r="AM1249" s="293"/>
      <c r="AN1249" s="315"/>
      <c r="AO1249" s="315"/>
      <c r="AP1249" s="315"/>
      <c r="AQ1249" s="293"/>
      <c r="AR1249" s="293"/>
      <c r="AS1249" s="316"/>
      <c r="AT1249" s="316"/>
      <c r="AU1249" s="293"/>
      <c r="AV1249" s="293"/>
    </row>
    <row r="1250" spans="1:48" x14ac:dyDescent="0.2">
      <c r="A1250" s="286"/>
      <c r="B1250" s="317"/>
      <c r="C1250" s="293"/>
      <c r="D1250" s="293"/>
      <c r="E1250" s="293"/>
      <c r="F1250" s="293"/>
      <c r="G1250" s="293" t="str">
        <f t="shared" si="71"/>
        <v>____</v>
      </c>
      <c r="H1250" s="294"/>
      <c r="I1250" s="294"/>
      <c r="J1250" s="295"/>
      <c r="K1250" s="293"/>
      <c r="L1250" s="293"/>
      <c r="M1250" s="293"/>
      <c r="N1250" s="312">
        <f t="shared" si="72"/>
        <v>0</v>
      </c>
      <c r="O1250" s="312">
        <f t="shared" si="73"/>
        <v>0</v>
      </c>
      <c r="P1250" s="312"/>
      <c r="Q1250" s="312"/>
      <c r="R1250" s="312"/>
      <c r="S1250" s="296"/>
      <c r="T1250" s="296"/>
      <c r="U1250" s="296"/>
      <c r="V1250" s="296"/>
      <c r="W1250" s="290"/>
      <c r="X1250" s="290"/>
      <c r="Y1250" s="313"/>
      <c r="Z1250" s="313"/>
      <c r="AA1250" s="313"/>
      <c r="AB1250" s="313"/>
      <c r="AC1250" s="313"/>
      <c r="AD1250" s="293"/>
      <c r="AE1250" s="293"/>
      <c r="AF1250" s="293"/>
      <c r="AG1250" s="293"/>
      <c r="AH1250" s="293"/>
      <c r="AI1250" s="293"/>
      <c r="AJ1250" s="293"/>
      <c r="AK1250" s="293"/>
      <c r="AL1250" s="293"/>
      <c r="AM1250" s="293"/>
      <c r="AN1250" s="315"/>
      <c r="AO1250" s="315"/>
      <c r="AP1250" s="315"/>
      <c r="AQ1250" s="293"/>
      <c r="AR1250" s="293"/>
      <c r="AS1250" s="316"/>
      <c r="AT1250" s="316"/>
      <c r="AU1250" s="293"/>
      <c r="AV1250" s="293"/>
    </row>
    <row r="1251" spans="1:48" x14ac:dyDescent="0.2">
      <c r="A1251" s="286"/>
      <c r="B1251" s="317"/>
      <c r="C1251" s="293"/>
      <c r="D1251" s="293"/>
      <c r="E1251" s="293"/>
      <c r="F1251" s="293"/>
      <c r="G1251" s="293" t="str">
        <f t="shared" si="71"/>
        <v>____</v>
      </c>
      <c r="H1251" s="294"/>
      <c r="I1251" s="294"/>
      <c r="J1251" s="295"/>
      <c r="K1251" s="293"/>
      <c r="L1251" s="293"/>
      <c r="M1251" s="293"/>
      <c r="N1251" s="312">
        <f t="shared" si="72"/>
        <v>0</v>
      </c>
      <c r="O1251" s="312">
        <f t="shared" si="73"/>
        <v>0</v>
      </c>
      <c r="P1251" s="312"/>
      <c r="Q1251" s="312"/>
      <c r="R1251" s="312"/>
      <c r="S1251" s="296"/>
      <c r="T1251" s="296"/>
      <c r="U1251" s="296"/>
      <c r="V1251" s="296"/>
      <c r="W1251" s="290"/>
      <c r="X1251" s="290"/>
      <c r="Y1251" s="313"/>
      <c r="Z1251" s="313"/>
      <c r="AA1251" s="313"/>
      <c r="AB1251" s="313"/>
      <c r="AC1251" s="313"/>
      <c r="AD1251" s="293"/>
      <c r="AE1251" s="293"/>
      <c r="AF1251" s="293"/>
      <c r="AG1251" s="293"/>
      <c r="AH1251" s="293"/>
      <c r="AI1251" s="293"/>
      <c r="AJ1251" s="293"/>
      <c r="AK1251" s="293"/>
      <c r="AL1251" s="293"/>
      <c r="AM1251" s="293"/>
      <c r="AN1251" s="315"/>
      <c r="AO1251" s="315"/>
      <c r="AP1251" s="315"/>
      <c r="AQ1251" s="293"/>
      <c r="AR1251" s="293"/>
      <c r="AS1251" s="316"/>
      <c r="AT1251" s="316"/>
      <c r="AU1251" s="293"/>
      <c r="AV1251" s="293"/>
    </row>
    <row r="1252" spans="1:48" x14ac:dyDescent="0.2">
      <c r="A1252" s="286"/>
      <c r="B1252" s="317"/>
      <c r="C1252" s="293"/>
      <c r="D1252" s="293"/>
      <c r="E1252" s="293"/>
      <c r="F1252" s="293"/>
      <c r="G1252" s="293" t="str">
        <f t="shared" si="71"/>
        <v>____</v>
      </c>
      <c r="H1252" s="294"/>
      <c r="I1252" s="294"/>
      <c r="J1252" s="295"/>
      <c r="K1252" s="293"/>
      <c r="L1252" s="293"/>
      <c r="M1252" s="293"/>
      <c r="N1252" s="312">
        <f t="shared" si="72"/>
        <v>0</v>
      </c>
      <c r="O1252" s="312">
        <f t="shared" si="73"/>
        <v>0</v>
      </c>
      <c r="P1252" s="312"/>
      <c r="Q1252" s="312"/>
      <c r="R1252" s="312"/>
      <c r="S1252" s="296"/>
      <c r="T1252" s="296"/>
      <c r="U1252" s="296"/>
      <c r="V1252" s="296"/>
      <c r="W1252" s="290"/>
      <c r="X1252" s="290"/>
      <c r="Y1252" s="313"/>
      <c r="Z1252" s="313"/>
      <c r="AA1252" s="313"/>
      <c r="AB1252" s="313"/>
      <c r="AC1252" s="313"/>
      <c r="AD1252" s="293"/>
      <c r="AE1252" s="293"/>
      <c r="AF1252" s="293"/>
      <c r="AG1252" s="293"/>
      <c r="AH1252" s="293"/>
      <c r="AI1252" s="293"/>
      <c r="AJ1252" s="293"/>
      <c r="AK1252" s="293"/>
      <c r="AL1252" s="293"/>
      <c r="AM1252" s="293"/>
      <c r="AN1252" s="315"/>
      <c r="AO1252" s="315"/>
      <c r="AP1252" s="315"/>
      <c r="AQ1252" s="293"/>
      <c r="AR1252" s="293"/>
      <c r="AS1252" s="316"/>
      <c r="AT1252" s="316"/>
      <c r="AU1252" s="293"/>
      <c r="AV1252" s="293"/>
    </row>
    <row r="1253" spans="1:48" x14ac:dyDescent="0.2">
      <c r="A1253" s="286"/>
      <c r="B1253" s="317"/>
      <c r="C1253" s="293"/>
      <c r="D1253" s="293"/>
      <c r="E1253" s="293"/>
      <c r="F1253" s="293"/>
      <c r="G1253" s="293" t="str">
        <f t="shared" si="71"/>
        <v>____</v>
      </c>
      <c r="H1253" s="294"/>
      <c r="I1253" s="294"/>
      <c r="J1253" s="295"/>
      <c r="K1253" s="293"/>
      <c r="L1253" s="293"/>
      <c r="M1253" s="293"/>
      <c r="N1253" s="312">
        <f t="shared" si="72"/>
        <v>0</v>
      </c>
      <c r="O1253" s="312">
        <f t="shared" si="73"/>
        <v>0</v>
      </c>
      <c r="P1253" s="312"/>
      <c r="Q1253" s="312"/>
      <c r="R1253" s="312"/>
      <c r="S1253" s="296"/>
      <c r="T1253" s="296"/>
      <c r="U1253" s="296"/>
      <c r="V1253" s="296"/>
      <c r="W1253" s="290"/>
      <c r="X1253" s="290"/>
      <c r="Y1253" s="313"/>
      <c r="Z1253" s="313"/>
      <c r="AA1253" s="313"/>
      <c r="AB1253" s="313"/>
      <c r="AC1253" s="313"/>
      <c r="AD1253" s="293"/>
      <c r="AE1253" s="293"/>
      <c r="AF1253" s="293"/>
      <c r="AG1253" s="293"/>
      <c r="AH1253" s="293"/>
      <c r="AI1253" s="293"/>
      <c r="AJ1253" s="293"/>
      <c r="AK1253" s="293"/>
      <c r="AL1253" s="293"/>
      <c r="AM1253" s="293"/>
      <c r="AN1253" s="315"/>
      <c r="AO1253" s="315"/>
      <c r="AP1253" s="315"/>
      <c r="AQ1253" s="293"/>
      <c r="AR1253" s="293"/>
      <c r="AS1253" s="316"/>
      <c r="AT1253" s="316"/>
      <c r="AU1253" s="293"/>
      <c r="AV1253" s="293"/>
    </row>
    <row r="1254" spans="1:48" x14ac:dyDescent="0.2">
      <c r="A1254" s="286"/>
      <c r="B1254" s="317"/>
      <c r="C1254" s="293"/>
      <c r="D1254" s="293"/>
      <c r="E1254" s="293"/>
      <c r="F1254" s="293"/>
      <c r="G1254" s="293" t="str">
        <f t="shared" si="71"/>
        <v>____</v>
      </c>
      <c r="H1254" s="294"/>
      <c r="I1254" s="294"/>
      <c r="J1254" s="295"/>
      <c r="K1254" s="293"/>
      <c r="L1254" s="293"/>
      <c r="M1254" s="293"/>
      <c r="N1254" s="312">
        <f t="shared" si="72"/>
        <v>0</v>
      </c>
      <c r="O1254" s="312">
        <f t="shared" si="73"/>
        <v>0</v>
      </c>
      <c r="P1254" s="312"/>
      <c r="Q1254" s="312"/>
      <c r="R1254" s="312"/>
      <c r="S1254" s="296"/>
      <c r="T1254" s="296"/>
      <c r="U1254" s="296"/>
      <c r="V1254" s="296"/>
      <c r="W1254" s="290"/>
      <c r="X1254" s="290"/>
      <c r="Y1254" s="313"/>
      <c r="Z1254" s="313"/>
      <c r="AA1254" s="313"/>
      <c r="AB1254" s="313"/>
      <c r="AC1254" s="313"/>
      <c r="AD1254" s="293"/>
      <c r="AE1254" s="293"/>
      <c r="AF1254" s="293"/>
      <c r="AG1254" s="293"/>
      <c r="AH1254" s="293"/>
      <c r="AI1254" s="293"/>
      <c r="AJ1254" s="293"/>
      <c r="AK1254" s="293"/>
      <c r="AL1254" s="293"/>
      <c r="AM1254" s="293"/>
      <c r="AN1254" s="315"/>
      <c r="AO1254" s="315"/>
      <c r="AP1254" s="315"/>
      <c r="AQ1254" s="293"/>
      <c r="AR1254" s="293"/>
      <c r="AS1254" s="316"/>
      <c r="AT1254" s="316"/>
      <c r="AU1254" s="293"/>
      <c r="AV1254" s="293"/>
    </row>
    <row r="1255" spans="1:48" x14ac:dyDescent="0.2">
      <c r="A1255" s="286"/>
      <c r="B1255" s="317"/>
      <c r="C1255" s="293"/>
      <c r="D1255" s="293"/>
      <c r="E1255" s="293"/>
      <c r="F1255" s="293"/>
      <c r="G1255" s="293" t="str">
        <f t="shared" si="71"/>
        <v>____</v>
      </c>
      <c r="H1255" s="294"/>
      <c r="I1255" s="294"/>
      <c r="J1255" s="295"/>
      <c r="K1255" s="293"/>
      <c r="L1255" s="293"/>
      <c r="M1255" s="293"/>
      <c r="N1255" s="312">
        <f t="shared" si="72"/>
        <v>0</v>
      </c>
      <c r="O1255" s="312">
        <f t="shared" si="73"/>
        <v>0</v>
      </c>
      <c r="P1255" s="312"/>
      <c r="Q1255" s="312"/>
      <c r="R1255" s="312"/>
      <c r="S1255" s="296"/>
      <c r="T1255" s="296"/>
      <c r="U1255" s="296"/>
      <c r="V1255" s="296"/>
      <c r="W1255" s="290"/>
      <c r="X1255" s="290"/>
      <c r="Y1255" s="313"/>
      <c r="Z1255" s="313"/>
      <c r="AA1255" s="313"/>
      <c r="AB1255" s="313"/>
      <c r="AC1255" s="313"/>
      <c r="AD1255" s="293"/>
      <c r="AE1255" s="293"/>
      <c r="AF1255" s="293"/>
      <c r="AG1255" s="293"/>
      <c r="AH1255" s="293"/>
      <c r="AI1255" s="293"/>
      <c r="AJ1255" s="293"/>
      <c r="AK1255" s="293"/>
      <c r="AL1255" s="293"/>
      <c r="AM1255" s="293"/>
      <c r="AN1255" s="315"/>
      <c r="AO1255" s="315"/>
      <c r="AP1255" s="315"/>
      <c r="AQ1255" s="293"/>
      <c r="AR1255" s="293"/>
      <c r="AS1255" s="316"/>
      <c r="AT1255" s="316"/>
      <c r="AU1255" s="293"/>
      <c r="AV1255" s="293"/>
    </row>
    <row r="1256" spans="1:48" x14ac:dyDescent="0.2">
      <c r="A1256" s="286"/>
      <c r="B1256" s="317"/>
      <c r="C1256" s="293"/>
      <c r="D1256" s="293"/>
      <c r="E1256" s="293"/>
      <c r="F1256" s="293"/>
      <c r="G1256" s="293" t="str">
        <f t="shared" si="71"/>
        <v>____</v>
      </c>
      <c r="H1256" s="294"/>
      <c r="I1256" s="294"/>
      <c r="J1256" s="295"/>
      <c r="K1256" s="293"/>
      <c r="L1256" s="293"/>
      <c r="M1256" s="293"/>
      <c r="N1256" s="312">
        <f t="shared" si="72"/>
        <v>0</v>
      </c>
      <c r="O1256" s="312">
        <f t="shared" si="73"/>
        <v>0</v>
      </c>
      <c r="P1256" s="312"/>
      <c r="Q1256" s="312"/>
      <c r="R1256" s="312"/>
      <c r="S1256" s="296"/>
      <c r="T1256" s="296"/>
      <c r="U1256" s="296"/>
      <c r="V1256" s="296"/>
      <c r="W1256" s="290"/>
      <c r="X1256" s="290"/>
      <c r="Y1256" s="313"/>
      <c r="Z1256" s="313"/>
      <c r="AA1256" s="313"/>
      <c r="AB1256" s="313"/>
      <c r="AC1256" s="313"/>
      <c r="AD1256" s="293"/>
      <c r="AE1256" s="293"/>
      <c r="AF1256" s="293"/>
      <c r="AG1256" s="293"/>
      <c r="AH1256" s="293"/>
      <c r="AI1256" s="293"/>
      <c r="AJ1256" s="293"/>
      <c r="AK1256" s="293"/>
      <c r="AL1256" s="293"/>
      <c r="AM1256" s="293"/>
      <c r="AN1256" s="315"/>
      <c r="AO1256" s="315"/>
      <c r="AP1256" s="315"/>
      <c r="AQ1256" s="293"/>
      <c r="AR1256" s="293"/>
      <c r="AS1256" s="316"/>
      <c r="AT1256" s="316"/>
      <c r="AU1256" s="293"/>
      <c r="AV1256" s="293"/>
    </row>
    <row r="1257" spans="1:48" x14ac:dyDescent="0.2">
      <c r="A1257" s="286"/>
      <c r="B1257" s="317"/>
      <c r="C1257" s="293"/>
      <c r="D1257" s="293"/>
      <c r="E1257" s="293"/>
      <c r="F1257" s="293"/>
      <c r="G1257" s="293" t="str">
        <f t="shared" si="71"/>
        <v>____</v>
      </c>
      <c r="H1257" s="294"/>
      <c r="I1257" s="294"/>
      <c r="J1257" s="295"/>
      <c r="K1257" s="293"/>
      <c r="L1257" s="293"/>
      <c r="M1257" s="293"/>
      <c r="N1257" s="312">
        <f t="shared" si="72"/>
        <v>0</v>
      </c>
      <c r="O1257" s="312">
        <f t="shared" si="73"/>
        <v>0</v>
      </c>
      <c r="P1257" s="312"/>
      <c r="Q1257" s="312"/>
      <c r="R1257" s="312"/>
      <c r="S1257" s="296"/>
      <c r="T1257" s="296"/>
      <c r="U1257" s="296"/>
      <c r="V1257" s="296"/>
      <c r="W1257" s="290"/>
      <c r="X1257" s="290"/>
      <c r="Y1257" s="313"/>
      <c r="Z1257" s="313"/>
      <c r="AA1257" s="313"/>
      <c r="AB1257" s="313"/>
      <c r="AC1257" s="313"/>
      <c r="AD1257" s="293"/>
      <c r="AE1257" s="293"/>
      <c r="AF1257" s="293"/>
      <c r="AG1257" s="293"/>
      <c r="AH1257" s="293"/>
      <c r="AI1257" s="293"/>
      <c r="AJ1257" s="293"/>
      <c r="AK1257" s="293"/>
      <c r="AL1257" s="293"/>
      <c r="AM1257" s="293"/>
      <c r="AN1257" s="315"/>
      <c r="AO1257" s="315"/>
      <c r="AP1257" s="315"/>
      <c r="AQ1257" s="293"/>
      <c r="AR1257" s="293"/>
      <c r="AS1257" s="316"/>
      <c r="AT1257" s="316"/>
      <c r="AU1257" s="293"/>
      <c r="AV1257" s="293"/>
    </row>
    <row r="1258" spans="1:48" x14ac:dyDescent="0.2">
      <c r="A1258" s="286"/>
      <c r="B1258" s="317"/>
      <c r="C1258" s="293"/>
      <c r="D1258" s="293"/>
      <c r="E1258" s="293"/>
      <c r="F1258" s="293"/>
      <c r="G1258" s="293" t="str">
        <f t="shared" si="71"/>
        <v>____</v>
      </c>
      <c r="H1258" s="294"/>
      <c r="I1258" s="294"/>
      <c r="J1258" s="295"/>
      <c r="K1258" s="293"/>
      <c r="L1258" s="293"/>
      <c r="M1258" s="293"/>
      <c r="N1258" s="312">
        <f t="shared" si="72"/>
        <v>0</v>
      </c>
      <c r="O1258" s="312">
        <f t="shared" si="73"/>
        <v>0</v>
      </c>
      <c r="P1258" s="312"/>
      <c r="Q1258" s="312"/>
      <c r="R1258" s="312"/>
      <c r="S1258" s="296"/>
      <c r="T1258" s="296"/>
      <c r="U1258" s="296"/>
      <c r="V1258" s="296"/>
      <c r="W1258" s="290"/>
      <c r="X1258" s="290"/>
      <c r="Y1258" s="313"/>
      <c r="Z1258" s="313"/>
      <c r="AA1258" s="313"/>
      <c r="AB1258" s="313"/>
      <c r="AC1258" s="313"/>
      <c r="AD1258" s="293"/>
      <c r="AE1258" s="293"/>
      <c r="AF1258" s="293"/>
      <c r="AG1258" s="293"/>
      <c r="AH1258" s="293"/>
      <c r="AI1258" s="293"/>
      <c r="AJ1258" s="293"/>
      <c r="AK1258" s="293"/>
      <c r="AL1258" s="293"/>
      <c r="AM1258" s="293"/>
      <c r="AN1258" s="315"/>
      <c r="AO1258" s="315"/>
      <c r="AP1258" s="315"/>
      <c r="AQ1258" s="293"/>
      <c r="AR1258" s="293"/>
      <c r="AS1258" s="316"/>
      <c r="AT1258" s="316"/>
      <c r="AU1258" s="293"/>
      <c r="AV1258" s="293"/>
    </row>
    <row r="1259" spans="1:48" x14ac:dyDescent="0.2">
      <c r="A1259" s="286"/>
      <c r="B1259" s="317"/>
      <c r="C1259" s="293"/>
      <c r="D1259" s="293"/>
      <c r="E1259" s="293"/>
      <c r="F1259" s="293"/>
      <c r="G1259" s="293" t="str">
        <f t="shared" si="71"/>
        <v>____</v>
      </c>
      <c r="H1259" s="294"/>
      <c r="I1259" s="294"/>
      <c r="J1259" s="295"/>
      <c r="K1259" s="293"/>
      <c r="L1259" s="293"/>
      <c r="M1259" s="293"/>
      <c r="N1259" s="312">
        <f t="shared" si="72"/>
        <v>0</v>
      </c>
      <c r="O1259" s="312">
        <f t="shared" si="73"/>
        <v>0</v>
      </c>
      <c r="P1259" s="312"/>
      <c r="Q1259" s="312"/>
      <c r="R1259" s="312"/>
      <c r="S1259" s="296"/>
      <c r="T1259" s="296"/>
      <c r="U1259" s="296"/>
      <c r="V1259" s="296"/>
      <c r="W1259" s="290"/>
      <c r="X1259" s="290"/>
      <c r="Y1259" s="313"/>
      <c r="Z1259" s="313"/>
      <c r="AA1259" s="313"/>
      <c r="AB1259" s="313"/>
      <c r="AC1259" s="313"/>
      <c r="AD1259" s="293"/>
      <c r="AE1259" s="293"/>
      <c r="AF1259" s="293"/>
      <c r="AG1259" s="293"/>
      <c r="AH1259" s="293"/>
      <c r="AI1259" s="293"/>
      <c r="AJ1259" s="293"/>
      <c r="AK1259" s="293"/>
      <c r="AL1259" s="293"/>
      <c r="AM1259" s="293"/>
      <c r="AN1259" s="315"/>
      <c r="AO1259" s="315"/>
      <c r="AP1259" s="315"/>
      <c r="AQ1259" s="293"/>
      <c r="AR1259" s="293"/>
      <c r="AS1259" s="316"/>
      <c r="AT1259" s="316"/>
      <c r="AU1259" s="293"/>
      <c r="AV1259" s="293"/>
    </row>
    <row r="1260" spans="1:48" x14ac:dyDescent="0.2">
      <c r="A1260" s="286"/>
      <c r="B1260" s="317"/>
      <c r="C1260" s="293"/>
      <c r="D1260" s="293"/>
      <c r="E1260" s="293"/>
      <c r="F1260" s="293"/>
      <c r="G1260" s="293" t="str">
        <f t="shared" si="71"/>
        <v>____</v>
      </c>
      <c r="H1260" s="294"/>
      <c r="I1260" s="294"/>
      <c r="J1260" s="295"/>
      <c r="K1260" s="293"/>
      <c r="L1260" s="293"/>
      <c r="M1260" s="293"/>
      <c r="N1260" s="312">
        <f t="shared" si="72"/>
        <v>0</v>
      </c>
      <c r="O1260" s="312">
        <f t="shared" si="73"/>
        <v>0</v>
      </c>
      <c r="P1260" s="312"/>
      <c r="Q1260" s="312"/>
      <c r="R1260" s="312"/>
      <c r="S1260" s="296"/>
      <c r="T1260" s="296"/>
      <c r="U1260" s="296"/>
      <c r="V1260" s="296"/>
      <c r="W1260" s="290"/>
      <c r="X1260" s="290"/>
      <c r="Y1260" s="313"/>
      <c r="Z1260" s="313"/>
      <c r="AA1260" s="313"/>
      <c r="AB1260" s="313"/>
      <c r="AC1260" s="313"/>
      <c r="AD1260" s="293"/>
      <c r="AE1260" s="293"/>
      <c r="AF1260" s="293"/>
      <c r="AG1260" s="293"/>
      <c r="AH1260" s="293"/>
      <c r="AI1260" s="293"/>
      <c r="AJ1260" s="293"/>
      <c r="AK1260" s="293"/>
      <c r="AL1260" s="293"/>
      <c r="AM1260" s="293"/>
      <c r="AN1260" s="315"/>
      <c r="AO1260" s="315"/>
      <c r="AP1260" s="315"/>
      <c r="AQ1260" s="293"/>
      <c r="AR1260" s="293"/>
      <c r="AS1260" s="316"/>
      <c r="AT1260" s="316"/>
      <c r="AU1260" s="293"/>
      <c r="AV1260" s="293"/>
    </row>
    <row r="1261" spans="1:48" x14ac:dyDescent="0.2">
      <c r="A1261" s="286"/>
      <c r="B1261" s="317"/>
      <c r="C1261" s="293"/>
      <c r="D1261" s="293"/>
      <c r="E1261" s="293"/>
      <c r="F1261" s="293"/>
      <c r="G1261" s="293" t="str">
        <f t="shared" si="71"/>
        <v>____</v>
      </c>
      <c r="H1261" s="294"/>
      <c r="I1261" s="294"/>
      <c r="J1261" s="295"/>
      <c r="K1261" s="293"/>
      <c r="L1261" s="293"/>
      <c r="M1261" s="293"/>
      <c r="N1261" s="312">
        <f t="shared" si="72"/>
        <v>0</v>
      </c>
      <c r="O1261" s="312">
        <f t="shared" si="73"/>
        <v>0</v>
      </c>
      <c r="P1261" s="312"/>
      <c r="Q1261" s="312"/>
      <c r="R1261" s="312"/>
      <c r="S1261" s="296"/>
      <c r="T1261" s="296"/>
      <c r="U1261" s="296"/>
      <c r="V1261" s="296"/>
      <c r="W1261" s="290"/>
      <c r="X1261" s="290"/>
      <c r="Y1261" s="313"/>
      <c r="Z1261" s="313"/>
      <c r="AA1261" s="313"/>
      <c r="AB1261" s="313"/>
      <c r="AC1261" s="313"/>
      <c r="AD1261" s="293"/>
      <c r="AE1261" s="293"/>
      <c r="AF1261" s="293"/>
      <c r="AG1261" s="293"/>
      <c r="AH1261" s="293"/>
      <c r="AI1261" s="293"/>
      <c r="AJ1261" s="293"/>
      <c r="AK1261" s="293"/>
      <c r="AL1261" s="293"/>
      <c r="AM1261" s="293"/>
      <c r="AN1261" s="315"/>
      <c r="AO1261" s="315"/>
      <c r="AP1261" s="315"/>
      <c r="AQ1261" s="293"/>
      <c r="AR1261" s="293"/>
      <c r="AS1261" s="316"/>
      <c r="AT1261" s="316"/>
      <c r="AU1261" s="293"/>
      <c r="AV1261" s="293"/>
    </row>
    <row r="1262" spans="1:48" x14ac:dyDescent="0.2">
      <c r="A1262" s="286"/>
      <c r="B1262" s="317"/>
      <c r="C1262" s="293"/>
      <c r="D1262" s="293"/>
      <c r="E1262" s="293"/>
      <c r="F1262" s="293"/>
      <c r="G1262" s="293" t="str">
        <f t="shared" si="71"/>
        <v>____</v>
      </c>
      <c r="H1262" s="294"/>
      <c r="I1262" s="294"/>
      <c r="J1262" s="295"/>
      <c r="K1262" s="293"/>
      <c r="L1262" s="293"/>
      <c r="M1262" s="293"/>
      <c r="N1262" s="312">
        <f t="shared" si="72"/>
        <v>0</v>
      </c>
      <c r="O1262" s="312">
        <f t="shared" si="73"/>
        <v>0</v>
      </c>
      <c r="P1262" s="312"/>
      <c r="Q1262" s="312"/>
      <c r="R1262" s="312"/>
      <c r="S1262" s="296"/>
      <c r="T1262" s="296"/>
      <c r="U1262" s="296"/>
      <c r="V1262" s="296"/>
      <c r="W1262" s="290"/>
      <c r="X1262" s="290"/>
      <c r="Y1262" s="313"/>
      <c r="Z1262" s="313"/>
      <c r="AA1262" s="313"/>
      <c r="AB1262" s="313"/>
      <c r="AC1262" s="313"/>
      <c r="AD1262" s="293"/>
      <c r="AE1262" s="293"/>
      <c r="AF1262" s="293"/>
      <c r="AG1262" s="293"/>
      <c r="AH1262" s="293"/>
      <c r="AI1262" s="293"/>
      <c r="AJ1262" s="293"/>
      <c r="AK1262" s="293"/>
      <c r="AL1262" s="293"/>
      <c r="AM1262" s="293"/>
      <c r="AN1262" s="315"/>
      <c r="AO1262" s="315"/>
      <c r="AP1262" s="315"/>
      <c r="AQ1262" s="293"/>
      <c r="AR1262" s="293"/>
      <c r="AS1262" s="316"/>
      <c r="AT1262" s="316"/>
      <c r="AU1262" s="293"/>
      <c r="AV1262" s="293"/>
    </row>
    <row r="1263" spans="1:48" x14ac:dyDescent="0.2">
      <c r="A1263" s="286"/>
      <c r="B1263" s="317"/>
      <c r="C1263" s="293"/>
      <c r="D1263" s="293"/>
      <c r="E1263" s="293"/>
      <c r="F1263" s="293"/>
      <c r="G1263" s="293" t="str">
        <f t="shared" si="71"/>
        <v>____</v>
      </c>
      <c r="H1263" s="294"/>
      <c r="I1263" s="294"/>
      <c r="J1263" s="295"/>
      <c r="K1263" s="293"/>
      <c r="L1263" s="293"/>
      <c r="M1263" s="293"/>
      <c r="N1263" s="312">
        <f t="shared" si="72"/>
        <v>0</v>
      </c>
      <c r="O1263" s="312">
        <f t="shared" si="73"/>
        <v>0</v>
      </c>
      <c r="P1263" s="312"/>
      <c r="Q1263" s="312"/>
      <c r="R1263" s="312"/>
      <c r="S1263" s="296"/>
      <c r="T1263" s="296"/>
      <c r="U1263" s="296"/>
      <c r="V1263" s="296"/>
      <c r="W1263" s="290"/>
      <c r="X1263" s="290"/>
      <c r="Y1263" s="313"/>
      <c r="Z1263" s="313"/>
      <c r="AA1263" s="313"/>
      <c r="AB1263" s="313"/>
      <c r="AC1263" s="313"/>
      <c r="AD1263" s="293"/>
      <c r="AE1263" s="293"/>
      <c r="AF1263" s="293"/>
      <c r="AG1263" s="293"/>
      <c r="AH1263" s="293"/>
      <c r="AI1263" s="293"/>
      <c r="AJ1263" s="293"/>
      <c r="AK1263" s="293"/>
      <c r="AL1263" s="293"/>
      <c r="AM1263" s="293"/>
      <c r="AN1263" s="315"/>
      <c r="AO1263" s="315"/>
      <c r="AP1263" s="315"/>
      <c r="AQ1263" s="293"/>
      <c r="AR1263" s="293"/>
      <c r="AS1263" s="316"/>
      <c r="AT1263" s="316"/>
      <c r="AU1263" s="293"/>
      <c r="AV1263" s="293"/>
    </row>
    <row r="1264" spans="1:48" x14ac:dyDescent="0.2">
      <c r="A1264" s="286"/>
      <c r="B1264" s="317"/>
      <c r="C1264" s="293"/>
      <c r="D1264" s="293"/>
      <c r="E1264" s="293"/>
      <c r="F1264" s="293"/>
      <c r="G1264" s="293" t="str">
        <f t="shared" si="71"/>
        <v>____</v>
      </c>
      <c r="H1264" s="294"/>
      <c r="I1264" s="294"/>
      <c r="J1264" s="295"/>
      <c r="K1264" s="293"/>
      <c r="L1264" s="293"/>
      <c r="M1264" s="293"/>
      <c r="N1264" s="312">
        <f t="shared" si="72"/>
        <v>0</v>
      </c>
      <c r="O1264" s="312">
        <f t="shared" si="73"/>
        <v>0</v>
      </c>
      <c r="P1264" s="312"/>
      <c r="Q1264" s="312"/>
      <c r="R1264" s="312"/>
      <c r="S1264" s="296"/>
      <c r="T1264" s="296"/>
      <c r="U1264" s="296"/>
      <c r="V1264" s="296"/>
      <c r="W1264" s="290"/>
      <c r="X1264" s="290"/>
      <c r="Y1264" s="313"/>
      <c r="Z1264" s="313"/>
      <c r="AA1264" s="313"/>
      <c r="AB1264" s="313"/>
      <c r="AC1264" s="313"/>
      <c r="AD1264" s="293"/>
      <c r="AE1264" s="293"/>
      <c r="AF1264" s="293"/>
      <c r="AG1264" s="293"/>
      <c r="AH1264" s="293"/>
      <c r="AI1264" s="293"/>
      <c r="AJ1264" s="293"/>
      <c r="AK1264" s="293"/>
      <c r="AL1264" s="293"/>
      <c r="AM1264" s="293"/>
      <c r="AN1264" s="315"/>
      <c r="AO1264" s="315"/>
      <c r="AP1264" s="315"/>
      <c r="AQ1264" s="293"/>
      <c r="AR1264" s="293"/>
      <c r="AS1264" s="316"/>
      <c r="AT1264" s="316"/>
      <c r="AU1264" s="293"/>
      <c r="AV1264" s="293"/>
    </row>
    <row r="1265" spans="1:48" x14ac:dyDescent="0.2">
      <c r="A1265" s="286"/>
      <c r="B1265" s="317"/>
      <c r="C1265" s="293"/>
      <c r="D1265" s="293"/>
      <c r="E1265" s="293"/>
      <c r="F1265" s="293"/>
      <c r="G1265" s="293" t="str">
        <f t="shared" si="71"/>
        <v>____</v>
      </c>
      <c r="H1265" s="294"/>
      <c r="I1265" s="294"/>
      <c r="J1265" s="295"/>
      <c r="K1265" s="293"/>
      <c r="L1265" s="293"/>
      <c r="M1265" s="293"/>
      <c r="N1265" s="312">
        <f t="shared" si="72"/>
        <v>0</v>
      </c>
      <c r="O1265" s="312">
        <f t="shared" si="73"/>
        <v>0</v>
      </c>
      <c r="P1265" s="312"/>
      <c r="Q1265" s="312"/>
      <c r="R1265" s="312"/>
      <c r="S1265" s="296"/>
      <c r="T1265" s="296"/>
      <c r="U1265" s="296"/>
      <c r="V1265" s="296"/>
      <c r="W1265" s="290"/>
      <c r="X1265" s="290"/>
      <c r="Y1265" s="313"/>
      <c r="Z1265" s="313"/>
      <c r="AA1265" s="313"/>
      <c r="AB1265" s="313"/>
      <c r="AC1265" s="313"/>
      <c r="AD1265" s="293"/>
      <c r="AE1265" s="293"/>
      <c r="AF1265" s="293"/>
      <c r="AG1265" s="293"/>
      <c r="AH1265" s="293"/>
      <c r="AI1265" s="293"/>
      <c r="AJ1265" s="293"/>
      <c r="AK1265" s="293"/>
      <c r="AL1265" s="293"/>
      <c r="AM1265" s="293"/>
      <c r="AN1265" s="315"/>
      <c r="AO1265" s="315"/>
      <c r="AP1265" s="315"/>
      <c r="AQ1265" s="293"/>
      <c r="AR1265" s="293"/>
      <c r="AS1265" s="316"/>
      <c r="AT1265" s="316"/>
      <c r="AU1265" s="293"/>
      <c r="AV1265" s="293"/>
    </row>
    <row r="1266" spans="1:48" x14ac:dyDescent="0.2">
      <c r="A1266" s="286"/>
      <c r="B1266" s="317"/>
      <c r="C1266" s="293"/>
      <c r="D1266" s="293"/>
      <c r="E1266" s="293"/>
      <c r="F1266" s="293"/>
      <c r="G1266" s="293" t="str">
        <f t="shared" si="71"/>
        <v>____</v>
      </c>
      <c r="H1266" s="294"/>
      <c r="I1266" s="294"/>
      <c r="J1266" s="295"/>
      <c r="K1266" s="293"/>
      <c r="L1266" s="293"/>
      <c r="M1266" s="293"/>
      <c r="N1266" s="312">
        <f t="shared" si="72"/>
        <v>0</v>
      </c>
      <c r="O1266" s="312">
        <f t="shared" si="73"/>
        <v>0</v>
      </c>
      <c r="P1266" s="312"/>
      <c r="Q1266" s="312"/>
      <c r="R1266" s="312"/>
      <c r="S1266" s="296"/>
      <c r="T1266" s="296"/>
      <c r="U1266" s="296"/>
      <c r="V1266" s="296"/>
      <c r="W1266" s="290"/>
      <c r="X1266" s="290"/>
      <c r="Y1266" s="313"/>
      <c r="Z1266" s="313"/>
      <c r="AA1266" s="313"/>
      <c r="AB1266" s="313"/>
      <c r="AC1266" s="313"/>
      <c r="AD1266" s="293"/>
      <c r="AE1266" s="293"/>
      <c r="AF1266" s="293"/>
      <c r="AG1266" s="293"/>
      <c r="AH1266" s="293"/>
      <c r="AI1266" s="293"/>
      <c r="AJ1266" s="293"/>
      <c r="AK1266" s="293"/>
      <c r="AL1266" s="293"/>
      <c r="AM1266" s="293"/>
      <c r="AN1266" s="315"/>
      <c r="AO1266" s="315"/>
      <c r="AP1266" s="315"/>
      <c r="AQ1266" s="293"/>
      <c r="AR1266" s="293"/>
      <c r="AS1266" s="316"/>
      <c r="AT1266" s="316"/>
      <c r="AU1266" s="293"/>
      <c r="AV1266" s="293"/>
    </row>
    <row r="1267" spans="1:48" x14ac:dyDescent="0.2">
      <c r="A1267" s="286"/>
      <c r="B1267" s="317"/>
      <c r="C1267" s="293"/>
      <c r="D1267" s="293"/>
      <c r="E1267" s="293"/>
      <c r="F1267" s="293"/>
      <c r="G1267" s="293" t="str">
        <f t="shared" si="71"/>
        <v>____</v>
      </c>
      <c r="H1267" s="294"/>
      <c r="I1267" s="294"/>
      <c r="J1267" s="295"/>
      <c r="K1267" s="293"/>
      <c r="L1267" s="293"/>
      <c r="M1267" s="293"/>
      <c r="N1267" s="312">
        <f t="shared" si="72"/>
        <v>0</v>
      </c>
      <c r="O1267" s="312">
        <f t="shared" si="73"/>
        <v>0</v>
      </c>
      <c r="P1267" s="312"/>
      <c r="Q1267" s="312"/>
      <c r="R1267" s="312"/>
      <c r="S1267" s="296"/>
      <c r="T1267" s="296"/>
      <c r="U1267" s="296"/>
      <c r="V1267" s="296"/>
      <c r="W1267" s="290"/>
      <c r="X1267" s="290"/>
      <c r="Y1267" s="313"/>
      <c r="Z1267" s="313"/>
      <c r="AA1267" s="313"/>
      <c r="AB1267" s="313"/>
      <c r="AC1267" s="313"/>
      <c r="AD1267" s="293"/>
      <c r="AE1267" s="293"/>
      <c r="AF1267" s="293"/>
      <c r="AG1267" s="293"/>
      <c r="AH1267" s="293"/>
      <c r="AI1267" s="293"/>
      <c r="AJ1267" s="293"/>
      <c r="AK1267" s="293"/>
      <c r="AL1267" s="293"/>
      <c r="AM1267" s="293"/>
      <c r="AN1267" s="315"/>
      <c r="AO1267" s="315"/>
      <c r="AP1267" s="315"/>
      <c r="AQ1267" s="293"/>
      <c r="AR1267" s="293"/>
      <c r="AS1267" s="316"/>
      <c r="AT1267" s="316"/>
      <c r="AU1267" s="293"/>
      <c r="AV1267" s="293"/>
    </row>
    <row r="1268" spans="1:48" x14ac:dyDescent="0.2">
      <c r="A1268" s="286"/>
      <c r="B1268" s="317"/>
      <c r="C1268" s="293"/>
      <c r="D1268" s="293"/>
      <c r="E1268" s="293"/>
      <c r="F1268" s="293"/>
      <c r="G1268" s="293" t="str">
        <f t="shared" si="71"/>
        <v>____</v>
      </c>
      <c r="H1268" s="294"/>
      <c r="I1268" s="294"/>
      <c r="J1268" s="295"/>
      <c r="K1268" s="293"/>
      <c r="L1268" s="293"/>
      <c r="M1268" s="293"/>
      <c r="N1268" s="312">
        <f t="shared" si="72"/>
        <v>0</v>
      </c>
      <c r="O1268" s="312">
        <f t="shared" si="73"/>
        <v>0</v>
      </c>
      <c r="P1268" s="312"/>
      <c r="Q1268" s="312"/>
      <c r="R1268" s="312"/>
      <c r="S1268" s="296"/>
      <c r="T1268" s="296"/>
      <c r="U1268" s="296"/>
      <c r="V1268" s="296"/>
      <c r="W1268" s="290"/>
      <c r="X1268" s="290"/>
      <c r="Y1268" s="313"/>
      <c r="Z1268" s="313"/>
      <c r="AA1268" s="313"/>
      <c r="AB1268" s="313"/>
      <c r="AC1268" s="313"/>
      <c r="AD1268" s="293"/>
      <c r="AE1268" s="293"/>
      <c r="AF1268" s="293"/>
      <c r="AG1268" s="293"/>
      <c r="AH1268" s="293"/>
      <c r="AI1268" s="293"/>
      <c r="AJ1268" s="293"/>
      <c r="AK1268" s="293"/>
      <c r="AL1268" s="293"/>
      <c r="AM1268" s="293"/>
      <c r="AN1268" s="315"/>
      <c r="AO1268" s="315"/>
      <c r="AP1268" s="315"/>
      <c r="AQ1268" s="293"/>
      <c r="AR1268" s="293"/>
      <c r="AS1268" s="316"/>
      <c r="AT1268" s="316"/>
      <c r="AU1268" s="293"/>
      <c r="AV1268" s="293"/>
    </row>
    <row r="1269" spans="1:48" x14ac:dyDescent="0.2">
      <c r="A1269" s="286"/>
      <c r="B1269" s="317"/>
      <c r="C1269" s="293"/>
      <c r="D1269" s="293"/>
      <c r="E1269" s="293"/>
      <c r="F1269" s="293"/>
      <c r="G1269" s="293" t="str">
        <f t="shared" si="71"/>
        <v>____</v>
      </c>
      <c r="H1269" s="294"/>
      <c r="I1269" s="294"/>
      <c r="J1269" s="295"/>
      <c r="K1269" s="293"/>
      <c r="L1269" s="293"/>
      <c r="M1269" s="293"/>
      <c r="N1269" s="312">
        <f t="shared" si="72"/>
        <v>0</v>
      </c>
      <c r="O1269" s="312">
        <f t="shared" si="73"/>
        <v>0</v>
      </c>
      <c r="P1269" s="312"/>
      <c r="Q1269" s="312"/>
      <c r="R1269" s="312"/>
      <c r="S1269" s="296"/>
      <c r="T1269" s="296"/>
      <c r="U1269" s="296"/>
      <c r="V1269" s="296"/>
      <c r="W1269" s="290"/>
      <c r="X1269" s="290"/>
      <c r="Y1269" s="313"/>
      <c r="Z1269" s="313"/>
      <c r="AA1269" s="313"/>
      <c r="AB1269" s="313"/>
      <c r="AC1269" s="313"/>
      <c r="AD1269" s="293"/>
      <c r="AE1269" s="293"/>
      <c r="AF1269" s="293"/>
      <c r="AG1269" s="293"/>
      <c r="AH1269" s="293"/>
      <c r="AI1269" s="293"/>
      <c r="AJ1269" s="293"/>
      <c r="AK1269" s="293"/>
      <c r="AL1269" s="293"/>
      <c r="AM1269" s="293"/>
      <c r="AN1269" s="315"/>
      <c r="AO1269" s="315"/>
      <c r="AP1269" s="315"/>
      <c r="AQ1269" s="293"/>
      <c r="AR1269" s="293"/>
      <c r="AS1269" s="316"/>
      <c r="AT1269" s="316"/>
      <c r="AU1269" s="293"/>
      <c r="AV1269" s="293"/>
    </row>
    <row r="1270" spans="1:48" x14ac:dyDescent="0.2">
      <c r="A1270" s="286"/>
      <c r="B1270" s="317"/>
      <c r="C1270" s="293"/>
      <c r="D1270" s="293"/>
      <c r="E1270" s="293"/>
      <c r="F1270" s="293"/>
      <c r="G1270" s="293" t="str">
        <f t="shared" si="71"/>
        <v>____</v>
      </c>
      <c r="H1270" s="294"/>
      <c r="I1270" s="294"/>
      <c r="J1270" s="295"/>
      <c r="K1270" s="293"/>
      <c r="L1270" s="293"/>
      <c r="M1270" s="293"/>
      <c r="N1270" s="312">
        <f t="shared" si="72"/>
        <v>0</v>
      </c>
      <c r="O1270" s="312">
        <f t="shared" si="73"/>
        <v>0</v>
      </c>
      <c r="P1270" s="312"/>
      <c r="Q1270" s="312"/>
      <c r="R1270" s="312"/>
      <c r="S1270" s="296"/>
      <c r="T1270" s="296"/>
      <c r="U1270" s="296"/>
      <c r="V1270" s="296"/>
      <c r="W1270" s="290"/>
      <c r="X1270" s="290"/>
      <c r="Y1270" s="313"/>
      <c r="Z1270" s="313"/>
      <c r="AA1270" s="313"/>
      <c r="AB1270" s="313"/>
      <c r="AC1270" s="313"/>
      <c r="AD1270" s="293"/>
      <c r="AE1270" s="293"/>
      <c r="AF1270" s="293"/>
      <c r="AG1270" s="293"/>
      <c r="AH1270" s="293"/>
      <c r="AI1270" s="293"/>
      <c r="AJ1270" s="293"/>
      <c r="AK1270" s="293"/>
      <c r="AL1270" s="293"/>
      <c r="AM1270" s="293"/>
      <c r="AN1270" s="315"/>
      <c r="AO1270" s="315"/>
      <c r="AP1270" s="315"/>
      <c r="AQ1270" s="293"/>
      <c r="AR1270" s="293"/>
      <c r="AS1270" s="316"/>
      <c r="AT1270" s="316"/>
      <c r="AU1270" s="293"/>
      <c r="AV1270" s="293"/>
    </row>
    <row r="1271" spans="1:48" x14ac:dyDescent="0.2">
      <c r="A1271" s="286"/>
      <c r="B1271" s="317"/>
      <c r="C1271" s="293"/>
      <c r="D1271" s="293"/>
      <c r="E1271" s="293"/>
      <c r="F1271" s="293"/>
      <c r="G1271" s="293" t="str">
        <f t="shared" si="71"/>
        <v>____</v>
      </c>
      <c r="H1271" s="294"/>
      <c r="I1271" s="294"/>
      <c r="J1271" s="295"/>
      <c r="K1271" s="293"/>
      <c r="L1271" s="293"/>
      <c r="M1271" s="293"/>
      <c r="N1271" s="312">
        <f t="shared" si="72"/>
        <v>0</v>
      </c>
      <c r="O1271" s="312">
        <f t="shared" si="73"/>
        <v>0</v>
      </c>
      <c r="P1271" s="312"/>
      <c r="Q1271" s="312"/>
      <c r="R1271" s="312"/>
      <c r="S1271" s="296"/>
      <c r="T1271" s="296"/>
      <c r="U1271" s="296"/>
      <c r="V1271" s="296"/>
      <c r="W1271" s="290"/>
      <c r="X1271" s="290"/>
      <c r="Y1271" s="313"/>
      <c r="Z1271" s="313"/>
      <c r="AA1271" s="313"/>
      <c r="AB1271" s="313"/>
      <c r="AC1271" s="313"/>
      <c r="AD1271" s="293"/>
      <c r="AE1271" s="293"/>
      <c r="AF1271" s="293"/>
      <c r="AG1271" s="293"/>
      <c r="AH1271" s="293"/>
      <c r="AI1271" s="293"/>
      <c r="AJ1271" s="293"/>
      <c r="AK1271" s="293"/>
      <c r="AL1271" s="293"/>
      <c r="AM1271" s="293"/>
      <c r="AN1271" s="315"/>
      <c r="AO1271" s="315"/>
      <c r="AP1271" s="315"/>
      <c r="AQ1271" s="293"/>
      <c r="AR1271" s="293"/>
      <c r="AS1271" s="316"/>
      <c r="AT1271" s="316"/>
      <c r="AU1271" s="293"/>
      <c r="AV1271" s="293"/>
    </row>
    <row r="1272" spans="1:48" x14ac:dyDescent="0.2">
      <c r="A1272" s="286"/>
      <c r="B1272" s="317"/>
      <c r="C1272" s="293"/>
      <c r="D1272" s="293"/>
      <c r="E1272" s="293"/>
      <c r="F1272" s="293"/>
      <c r="G1272" s="293" t="str">
        <f t="shared" si="71"/>
        <v>____</v>
      </c>
      <c r="H1272" s="294"/>
      <c r="I1272" s="294"/>
      <c r="J1272" s="295"/>
      <c r="K1272" s="293"/>
      <c r="L1272" s="293"/>
      <c r="M1272" s="293"/>
      <c r="N1272" s="312">
        <f t="shared" si="72"/>
        <v>0</v>
      </c>
      <c r="O1272" s="312">
        <f t="shared" si="73"/>
        <v>0</v>
      </c>
      <c r="P1272" s="312"/>
      <c r="Q1272" s="312"/>
      <c r="R1272" s="312"/>
      <c r="S1272" s="296"/>
      <c r="T1272" s="296"/>
      <c r="U1272" s="296"/>
      <c r="V1272" s="296"/>
      <c r="W1272" s="290"/>
      <c r="X1272" s="290"/>
      <c r="Y1272" s="313"/>
      <c r="Z1272" s="313"/>
      <c r="AA1272" s="313"/>
      <c r="AB1272" s="313"/>
      <c r="AC1272" s="313"/>
      <c r="AD1272" s="293"/>
      <c r="AE1272" s="293"/>
      <c r="AF1272" s="293"/>
      <c r="AG1272" s="293"/>
      <c r="AH1272" s="293"/>
      <c r="AI1272" s="293"/>
      <c r="AJ1272" s="293"/>
      <c r="AK1272" s="293"/>
      <c r="AL1272" s="293"/>
      <c r="AM1272" s="293"/>
      <c r="AN1272" s="315"/>
      <c r="AO1272" s="315"/>
      <c r="AP1272" s="315"/>
      <c r="AQ1272" s="293"/>
      <c r="AR1272" s="293"/>
      <c r="AS1272" s="316"/>
      <c r="AT1272" s="316"/>
      <c r="AU1272" s="293"/>
      <c r="AV1272" s="293"/>
    </row>
    <row r="1273" spans="1:48" x14ac:dyDescent="0.2">
      <c r="A1273" s="286"/>
      <c r="B1273" s="317"/>
      <c r="C1273" s="293"/>
      <c r="D1273" s="293"/>
      <c r="E1273" s="293"/>
      <c r="F1273" s="293"/>
      <c r="G1273" s="293" t="str">
        <f t="shared" si="71"/>
        <v>____</v>
      </c>
      <c r="H1273" s="294"/>
      <c r="I1273" s="294"/>
      <c r="J1273" s="295"/>
      <c r="K1273" s="293"/>
      <c r="L1273" s="293"/>
      <c r="M1273" s="293"/>
      <c r="N1273" s="312">
        <f t="shared" si="72"/>
        <v>0</v>
      </c>
      <c r="O1273" s="312">
        <f t="shared" si="73"/>
        <v>0</v>
      </c>
      <c r="P1273" s="312"/>
      <c r="Q1273" s="312"/>
      <c r="R1273" s="312"/>
      <c r="S1273" s="296"/>
      <c r="T1273" s="296"/>
      <c r="U1273" s="296"/>
      <c r="V1273" s="296"/>
      <c r="W1273" s="290"/>
      <c r="X1273" s="290"/>
      <c r="Y1273" s="313"/>
      <c r="Z1273" s="313"/>
      <c r="AA1273" s="313"/>
      <c r="AB1273" s="313"/>
      <c r="AC1273" s="313"/>
      <c r="AD1273" s="293"/>
      <c r="AE1273" s="293"/>
      <c r="AF1273" s="293"/>
      <c r="AG1273" s="293"/>
      <c r="AH1273" s="293"/>
      <c r="AI1273" s="293"/>
      <c r="AJ1273" s="293"/>
      <c r="AK1273" s="293"/>
      <c r="AL1273" s="293"/>
      <c r="AM1273" s="293"/>
      <c r="AN1273" s="315"/>
      <c r="AO1273" s="315"/>
      <c r="AP1273" s="315"/>
      <c r="AQ1273" s="293"/>
      <c r="AR1273" s="293"/>
      <c r="AS1273" s="316"/>
      <c r="AT1273" s="316"/>
      <c r="AU1273" s="293"/>
      <c r="AV1273" s="293"/>
    </row>
    <row r="1274" spans="1:48" x14ac:dyDescent="0.2">
      <c r="A1274" s="286"/>
      <c r="B1274" s="317"/>
      <c r="C1274" s="293"/>
      <c r="D1274" s="293"/>
      <c r="E1274" s="293"/>
      <c r="F1274" s="293"/>
      <c r="G1274" s="293" t="str">
        <f t="shared" si="71"/>
        <v>____</v>
      </c>
      <c r="H1274" s="294"/>
      <c r="I1274" s="294"/>
      <c r="J1274" s="295"/>
      <c r="K1274" s="293"/>
      <c r="L1274" s="293"/>
      <c r="M1274" s="293"/>
      <c r="N1274" s="312">
        <f t="shared" si="72"/>
        <v>0</v>
      </c>
      <c r="O1274" s="312">
        <f t="shared" si="73"/>
        <v>0</v>
      </c>
      <c r="P1274" s="312"/>
      <c r="Q1274" s="312"/>
      <c r="R1274" s="312"/>
      <c r="S1274" s="296"/>
      <c r="T1274" s="296"/>
      <c r="U1274" s="296"/>
      <c r="V1274" s="296"/>
      <c r="W1274" s="290"/>
      <c r="X1274" s="290"/>
      <c r="Y1274" s="313"/>
      <c r="Z1274" s="313"/>
      <c r="AA1274" s="313"/>
      <c r="AB1274" s="313"/>
      <c r="AC1274" s="313"/>
      <c r="AD1274" s="293"/>
      <c r="AE1274" s="293"/>
      <c r="AF1274" s="293"/>
      <c r="AG1274" s="293"/>
      <c r="AH1274" s="293"/>
      <c r="AI1274" s="293"/>
      <c r="AJ1274" s="293"/>
      <c r="AK1274" s="293"/>
      <c r="AL1274" s="293"/>
      <c r="AM1274" s="293"/>
      <c r="AN1274" s="315"/>
      <c r="AO1274" s="315"/>
      <c r="AP1274" s="315"/>
      <c r="AQ1274" s="293"/>
      <c r="AR1274" s="293"/>
      <c r="AS1274" s="316"/>
      <c r="AT1274" s="316"/>
      <c r="AU1274" s="293"/>
      <c r="AV1274" s="293"/>
    </row>
    <row r="1275" spans="1:48" x14ac:dyDescent="0.2">
      <c r="A1275" s="286"/>
      <c r="B1275" s="317"/>
      <c r="C1275" s="293"/>
      <c r="D1275" s="293"/>
      <c r="E1275" s="293"/>
      <c r="F1275" s="293"/>
      <c r="G1275" s="293" t="str">
        <f t="shared" si="71"/>
        <v>____</v>
      </c>
      <c r="H1275" s="294"/>
      <c r="I1275" s="294"/>
      <c r="J1275" s="295"/>
      <c r="K1275" s="293"/>
      <c r="L1275" s="293"/>
      <c r="M1275" s="293"/>
      <c r="N1275" s="312">
        <f t="shared" si="72"/>
        <v>0</v>
      </c>
      <c r="O1275" s="312">
        <f t="shared" si="73"/>
        <v>0</v>
      </c>
      <c r="P1275" s="312"/>
      <c r="Q1275" s="312"/>
      <c r="R1275" s="312"/>
      <c r="S1275" s="296"/>
      <c r="T1275" s="296"/>
      <c r="U1275" s="296"/>
      <c r="V1275" s="296"/>
      <c r="W1275" s="290"/>
      <c r="X1275" s="290"/>
      <c r="Y1275" s="313"/>
      <c r="Z1275" s="313"/>
      <c r="AA1275" s="313"/>
      <c r="AB1275" s="313"/>
      <c r="AC1275" s="313"/>
      <c r="AD1275" s="293"/>
      <c r="AE1275" s="293"/>
      <c r="AF1275" s="293"/>
      <c r="AG1275" s="293"/>
      <c r="AH1275" s="293"/>
      <c r="AI1275" s="293"/>
      <c r="AJ1275" s="293"/>
      <c r="AK1275" s="293"/>
      <c r="AL1275" s="293"/>
      <c r="AM1275" s="293"/>
      <c r="AN1275" s="315"/>
      <c r="AO1275" s="315"/>
      <c r="AP1275" s="315"/>
      <c r="AQ1275" s="293"/>
      <c r="AR1275" s="293"/>
      <c r="AS1275" s="316"/>
      <c r="AT1275" s="316"/>
      <c r="AU1275" s="293"/>
      <c r="AV1275" s="293"/>
    </row>
    <row r="1276" spans="1:48" x14ac:dyDescent="0.2">
      <c r="A1276" s="286"/>
      <c r="B1276" s="317"/>
      <c r="C1276" s="293"/>
      <c r="D1276" s="293"/>
      <c r="E1276" s="293"/>
      <c r="F1276" s="293"/>
      <c r="G1276" s="293" t="str">
        <f t="shared" si="71"/>
        <v>____</v>
      </c>
      <c r="H1276" s="294"/>
      <c r="I1276" s="294"/>
      <c r="J1276" s="295"/>
      <c r="K1276" s="293"/>
      <c r="L1276" s="293"/>
      <c r="M1276" s="293"/>
      <c r="N1276" s="312">
        <f t="shared" si="72"/>
        <v>0</v>
      </c>
      <c r="O1276" s="312">
        <f t="shared" si="73"/>
        <v>0</v>
      </c>
      <c r="P1276" s="312"/>
      <c r="Q1276" s="312"/>
      <c r="R1276" s="312"/>
      <c r="S1276" s="296"/>
      <c r="T1276" s="296"/>
      <c r="U1276" s="296"/>
      <c r="V1276" s="296"/>
      <c r="W1276" s="290"/>
      <c r="X1276" s="290"/>
      <c r="Y1276" s="313"/>
      <c r="Z1276" s="313"/>
      <c r="AA1276" s="313"/>
      <c r="AB1276" s="313"/>
      <c r="AC1276" s="313"/>
      <c r="AD1276" s="293"/>
      <c r="AE1276" s="293"/>
      <c r="AF1276" s="293"/>
      <c r="AG1276" s="293"/>
      <c r="AH1276" s="293"/>
      <c r="AI1276" s="293"/>
      <c r="AJ1276" s="293"/>
      <c r="AK1276" s="293"/>
      <c r="AL1276" s="293"/>
      <c r="AM1276" s="293"/>
      <c r="AN1276" s="315"/>
      <c r="AO1276" s="315"/>
      <c r="AP1276" s="315"/>
      <c r="AQ1276" s="293"/>
      <c r="AR1276" s="293"/>
      <c r="AS1276" s="316"/>
      <c r="AT1276" s="316"/>
      <c r="AU1276" s="293"/>
      <c r="AV1276" s="293"/>
    </row>
    <row r="1277" spans="1:48" x14ac:dyDescent="0.2">
      <c r="A1277" s="286"/>
      <c r="B1277" s="317"/>
      <c r="C1277" s="293"/>
      <c r="D1277" s="293"/>
      <c r="E1277" s="293"/>
      <c r="F1277" s="293"/>
      <c r="G1277" s="293" t="str">
        <f t="shared" si="71"/>
        <v>____</v>
      </c>
      <c r="H1277" s="294"/>
      <c r="I1277" s="294"/>
      <c r="J1277" s="295"/>
      <c r="K1277" s="293"/>
      <c r="L1277" s="293"/>
      <c r="M1277" s="293"/>
      <c r="N1277" s="312">
        <f t="shared" si="72"/>
        <v>0</v>
      </c>
      <c r="O1277" s="312">
        <f t="shared" si="73"/>
        <v>0</v>
      </c>
      <c r="P1277" s="312"/>
      <c r="Q1277" s="312"/>
      <c r="R1277" s="312"/>
      <c r="S1277" s="296"/>
      <c r="T1277" s="296"/>
      <c r="U1277" s="296"/>
      <c r="V1277" s="296"/>
      <c r="W1277" s="290"/>
      <c r="X1277" s="290"/>
      <c r="Y1277" s="313"/>
      <c r="Z1277" s="313"/>
      <c r="AA1277" s="313"/>
      <c r="AB1277" s="313"/>
      <c r="AC1277" s="313"/>
      <c r="AD1277" s="293"/>
      <c r="AE1277" s="293"/>
      <c r="AF1277" s="293"/>
      <c r="AG1277" s="293"/>
      <c r="AH1277" s="293"/>
      <c r="AI1277" s="293"/>
      <c r="AJ1277" s="293"/>
      <c r="AK1277" s="293"/>
      <c r="AL1277" s="293"/>
      <c r="AM1277" s="293"/>
      <c r="AN1277" s="315"/>
      <c r="AO1277" s="315"/>
      <c r="AP1277" s="315"/>
      <c r="AQ1277" s="293"/>
      <c r="AR1277" s="293"/>
      <c r="AS1277" s="316"/>
      <c r="AT1277" s="316"/>
      <c r="AU1277" s="293"/>
      <c r="AV1277" s="293"/>
    </row>
    <row r="1278" spans="1:48" x14ac:dyDescent="0.2">
      <c r="A1278" s="286"/>
      <c r="B1278" s="317"/>
      <c r="C1278" s="293"/>
      <c r="D1278" s="293"/>
      <c r="E1278" s="293"/>
      <c r="F1278" s="293"/>
      <c r="G1278" s="293" t="str">
        <f t="shared" si="71"/>
        <v>____</v>
      </c>
      <c r="H1278" s="294"/>
      <c r="I1278" s="294"/>
      <c r="J1278" s="295"/>
      <c r="K1278" s="293"/>
      <c r="L1278" s="293"/>
      <c r="M1278" s="293"/>
      <c r="N1278" s="312">
        <f t="shared" si="72"/>
        <v>0</v>
      </c>
      <c r="O1278" s="312">
        <f t="shared" si="73"/>
        <v>0</v>
      </c>
      <c r="P1278" s="312"/>
      <c r="Q1278" s="312"/>
      <c r="R1278" s="312"/>
      <c r="S1278" s="296"/>
      <c r="T1278" s="296"/>
      <c r="U1278" s="296"/>
      <c r="V1278" s="296"/>
      <c r="W1278" s="290"/>
      <c r="X1278" s="290"/>
      <c r="Y1278" s="313"/>
      <c r="Z1278" s="313"/>
      <c r="AA1278" s="313"/>
      <c r="AB1278" s="313"/>
      <c r="AC1278" s="313"/>
      <c r="AD1278" s="293"/>
      <c r="AE1278" s="293"/>
      <c r="AF1278" s="293"/>
      <c r="AG1278" s="293"/>
      <c r="AH1278" s="293"/>
      <c r="AI1278" s="293"/>
      <c r="AJ1278" s="293"/>
      <c r="AK1278" s="293"/>
      <c r="AL1278" s="293"/>
      <c r="AM1278" s="293"/>
      <c r="AN1278" s="315"/>
      <c r="AO1278" s="315"/>
      <c r="AP1278" s="315"/>
      <c r="AQ1278" s="293"/>
      <c r="AR1278" s="293"/>
      <c r="AS1278" s="316"/>
      <c r="AT1278" s="316"/>
      <c r="AU1278" s="293"/>
      <c r="AV1278" s="293"/>
    </row>
    <row r="1279" spans="1:48" x14ac:dyDescent="0.2">
      <c r="A1279" s="286"/>
      <c r="B1279" s="317"/>
      <c r="C1279" s="293"/>
      <c r="D1279" s="293"/>
      <c r="E1279" s="293"/>
      <c r="F1279" s="293"/>
      <c r="G1279" s="293" t="str">
        <f t="shared" si="71"/>
        <v>____</v>
      </c>
      <c r="H1279" s="294"/>
      <c r="I1279" s="294"/>
      <c r="J1279" s="295"/>
      <c r="K1279" s="293"/>
      <c r="L1279" s="293"/>
      <c r="M1279" s="293"/>
      <c r="N1279" s="312">
        <f t="shared" si="72"/>
        <v>0</v>
      </c>
      <c r="O1279" s="312">
        <f t="shared" si="73"/>
        <v>0</v>
      </c>
      <c r="P1279" s="312"/>
      <c r="Q1279" s="312"/>
      <c r="R1279" s="312"/>
      <c r="S1279" s="296"/>
      <c r="T1279" s="296"/>
      <c r="U1279" s="296"/>
      <c r="V1279" s="296"/>
      <c r="W1279" s="290"/>
      <c r="X1279" s="290"/>
      <c r="Y1279" s="313"/>
      <c r="Z1279" s="313"/>
      <c r="AA1279" s="313"/>
      <c r="AB1279" s="313"/>
      <c r="AC1279" s="313"/>
      <c r="AD1279" s="293"/>
      <c r="AE1279" s="293"/>
      <c r="AF1279" s="293"/>
      <c r="AG1279" s="293"/>
      <c r="AH1279" s="293"/>
      <c r="AI1279" s="293"/>
      <c r="AJ1279" s="293"/>
      <c r="AK1279" s="293"/>
      <c r="AL1279" s="293"/>
      <c r="AM1279" s="293"/>
      <c r="AN1279" s="315"/>
      <c r="AO1279" s="315"/>
      <c r="AP1279" s="315"/>
      <c r="AQ1279" s="293"/>
      <c r="AR1279" s="293"/>
      <c r="AS1279" s="316"/>
      <c r="AT1279" s="316"/>
      <c r="AU1279" s="293"/>
      <c r="AV1279" s="293"/>
    </row>
    <row r="1280" spans="1:48" x14ac:dyDescent="0.2">
      <c r="A1280" s="286"/>
      <c r="B1280" s="317"/>
      <c r="C1280" s="293"/>
      <c r="D1280" s="293"/>
      <c r="E1280" s="293"/>
      <c r="F1280" s="293"/>
      <c r="G1280" s="293" t="str">
        <f t="shared" si="71"/>
        <v>____</v>
      </c>
      <c r="H1280" s="294"/>
      <c r="I1280" s="294"/>
      <c r="J1280" s="295"/>
      <c r="K1280" s="293"/>
      <c r="L1280" s="293"/>
      <c r="M1280" s="293"/>
      <c r="N1280" s="312">
        <f t="shared" si="72"/>
        <v>0</v>
      </c>
      <c r="O1280" s="312">
        <f t="shared" si="73"/>
        <v>0</v>
      </c>
      <c r="P1280" s="312"/>
      <c r="Q1280" s="312"/>
      <c r="R1280" s="312"/>
      <c r="S1280" s="296"/>
      <c r="T1280" s="296"/>
      <c r="U1280" s="296"/>
      <c r="V1280" s="296"/>
      <c r="W1280" s="290"/>
      <c r="X1280" s="290"/>
      <c r="Y1280" s="313"/>
      <c r="Z1280" s="313"/>
      <c r="AA1280" s="313"/>
      <c r="AB1280" s="313"/>
      <c r="AC1280" s="313"/>
      <c r="AD1280" s="293"/>
      <c r="AE1280" s="293"/>
      <c r="AF1280" s="293"/>
      <c r="AG1280" s="293"/>
      <c r="AH1280" s="293"/>
      <c r="AI1280" s="293"/>
      <c r="AJ1280" s="293"/>
      <c r="AK1280" s="293"/>
      <c r="AL1280" s="293"/>
      <c r="AM1280" s="293"/>
      <c r="AN1280" s="315"/>
      <c r="AO1280" s="315"/>
      <c r="AP1280" s="315"/>
      <c r="AQ1280" s="293"/>
      <c r="AR1280" s="293"/>
      <c r="AS1280" s="316"/>
      <c r="AT1280" s="316"/>
      <c r="AU1280" s="293"/>
      <c r="AV1280" s="293"/>
    </row>
    <row r="1281" spans="1:48" x14ac:dyDescent="0.2">
      <c r="A1281" s="286"/>
      <c r="B1281" s="317"/>
      <c r="C1281" s="293"/>
      <c r="D1281" s="293"/>
      <c r="E1281" s="293"/>
      <c r="F1281" s="293"/>
      <c r="G1281" s="293" t="str">
        <f t="shared" si="71"/>
        <v>____</v>
      </c>
      <c r="H1281" s="294"/>
      <c r="I1281" s="294"/>
      <c r="J1281" s="295"/>
      <c r="K1281" s="293"/>
      <c r="L1281" s="293"/>
      <c r="M1281" s="293"/>
      <c r="N1281" s="312">
        <f t="shared" si="72"/>
        <v>0</v>
      </c>
      <c r="O1281" s="312">
        <f t="shared" si="73"/>
        <v>0</v>
      </c>
      <c r="P1281" s="312"/>
      <c r="Q1281" s="312"/>
      <c r="R1281" s="312"/>
      <c r="S1281" s="296"/>
      <c r="T1281" s="296"/>
      <c r="U1281" s="296"/>
      <c r="V1281" s="296"/>
      <c r="W1281" s="290"/>
      <c r="X1281" s="290"/>
      <c r="Y1281" s="313"/>
      <c r="Z1281" s="313"/>
      <c r="AA1281" s="313"/>
      <c r="AB1281" s="313"/>
      <c r="AC1281" s="313"/>
      <c r="AD1281" s="293"/>
      <c r="AE1281" s="293"/>
      <c r="AF1281" s="293"/>
      <c r="AG1281" s="293"/>
      <c r="AH1281" s="293"/>
      <c r="AI1281" s="293"/>
      <c r="AJ1281" s="293"/>
      <c r="AK1281" s="293"/>
      <c r="AL1281" s="293"/>
      <c r="AM1281" s="293"/>
      <c r="AN1281" s="315"/>
      <c r="AO1281" s="315"/>
      <c r="AP1281" s="315"/>
      <c r="AQ1281" s="293"/>
      <c r="AR1281" s="293"/>
      <c r="AS1281" s="316"/>
      <c r="AT1281" s="316"/>
      <c r="AU1281" s="293"/>
      <c r="AV1281" s="293"/>
    </row>
    <row r="1282" spans="1:48" x14ac:dyDescent="0.2">
      <c r="A1282" s="286"/>
      <c r="B1282" s="317"/>
      <c r="C1282" s="293"/>
      <c r="D1282" s="293"/>
      <c r="E1282" s="293"/>
      <c r="F1282" s="293"/>
      <c r="G1282" s="293" t="str">
        <f t="shared" si="71"/>
        <v>____</v>
      </c>
      <c r="H1282" s="294"/>
      <c r="I1282" s="294"/>
      <c r="J1282" s="295"/>
      <c r="K1282" s="293"/>
      <c r="L1282" s="293"/>
      <c r="M1282" s="293"/>
      <c r="N1282" s="312">
        <f t="shared" si="72"/>
        <v>0</v>
      </c>
      <c r="O1282" s="312">
        <f t="shared" si="73"/>
        <v>0</v>
      </c>
      <c r="P1282" s="312"/>
      <c r="Q1282" s="312"/>
      <c r="R1282" s="312"/>
      <c r="S1282" s="296"/>
      <c r="T1282" s="296"/>
      <c r="U1282" s="296"/>
      <c r="V1282" s="296"/>
      <c r="W1282" s="290"/>
      <c r="X1282" s="290"/>
      <c r="Y1282" s="313"/>
      <c r="Z1282" s="313"/>
      <c r="AA1282" s="313"/>
      <c r="AB1282" s="313"/>
      <c r="AC1282" s="313"/>
      <c r="AD1282" s="293"/>
      <c r="AE1282" s="293"/>
      <c r="AF1282" s="293"/>
      <c r="AG1282" s="293"/>
      <c r="AH1282" s="293"/>
      <c r="AI1282" s="293"/>
      <c r="AJ1282" s="293"/>
      <c r="AK1282" s="293"/>
      <c r="AL1282" s="293"/>
      <c r="AM1282" s="293"/>
      <c r="AN1282" s="315"/>
      <c r="AO1282" s="315"/>
      <c r="AP1282" s="315"/>
      <c r="AQ1282" s="293"/>
      <c r="AR1282" s="293"/>
      <c r="AS1282" s="316"/>
      <c r="AT1282" s="316"/>
      <c r="AU1282" s="293"/>
      <c r="AV1282" s="293"/>
    </row>
    <row r="1283" spans="1:48" x14ac:dyDescent="0.2">
      <c r="A1283" s="286"/>
      <c r="B1283" s="317"/>
      <c r="C1283" s="293"/>
      <c r="D1283" s="293"/>
      <c r="E1283" s="293"/>
      <c r="F1283" s="293"/>
      <c r="G1283" s="293" t="str">
        <f t="shared" si="71"/>
        <v>____</v>
      </c>
      <c r="H1283" s="294"/>
      <c r="I1283" s="294"/>
      <c r="J1283" s="295"/>
      <c r="K1283" s="293"/>
      <c r="L1283" s="293"/>
      <c r="M1283" s="293"/>
      <c r="N1283" s="312">
        <f t="shared" si="72"/>
        <v>0</v>
      </c>
      <c r="O1283" s="312">
        <f t="shared" si="73"/>
        <v>0</v>
      </c>
      <c r="P1283" s="312"/>
      <c r="Q1283" s="312"/>
      <c r="R1283" s="312"/>
      <c r="S1283" s="296"/>
      <c r="T1283" s="296"/>
      <c r="U1283" s="296"/>
      <c r="V1283" s="296"/>
      <c r="W1283" s="290"/>
      <c r="X1283" s="290"/>
      <c r="Y1283" s="313"/>
      <c r="Z1283" s="313"/>
      <c r="AA1283" s="313"/>
      <c r="AB1283" s="313"/>
      <c r="AC1283" s="313"/>
      <c r="AD1283" s="293"/>
      <c r="AE1283" s="293"/>
      <c r="AF1283" s="293"/>
      <c r="AG1283" s="293"/>
      <c r="AH1283" s="293"/>
      <c r="AI1283" s="293"/>
      <c r="AJ1283" s="293"/>
      <c r="AK1283" s="293"/>
      <c r="AL1283" s="293"/>
      <c r="AM1283" s="293"/>
      <c r="AN1283" s="315"/>
      <c r="AO1283" s="315"/>
      <c r="AP1283" s="315"/>
      <c r="AQ1283" s="293"/>
      <c r="AR1283" s="293"/>
      <c r="AS1283" s="316"/>
      <c r="AT1283" s="316"/>
      <c r="AU1283" s="293"/>
      <c r="AV1283" s="293"/>
    </row>
    <row r="1284" spans="1:48" x14ac:dyDescent="0.2">
      <c r="A1284" s="286"/>
      <c r="B1284" s="317"/>
      <c r="C1284" s="293"/>
      <c r="D1284" s="293"/>
      <c r="E1284" s="293"/>
      <c r="F1284" s="293"/>
      <c r="G1284" s="293" t="str">
        <f t="shared" si="71"/>
        <v>____</v>
      </c>
      <c r="H1284" s="294"/>
      <c r="I1284" s="294"/>
      <c r="J1284" s="295"/>
      <c r="K1284" s="293"/>
      <c r="L1284" s="293"/>
      <c r="M1284" s="293"/>
      <c r="N1284" s="312">
        <f t="shared" si="72"/>
        <v>0</v>
      </c>
      <c r="O1284" s="312">
        <f t="shared" si="73"/>
        <v>0</v>
      </c>
      <c r="P1284" s="312"/>
      <c r="Q1284" s="312"/>
      <c r="R1284" s="312"/>
      <c r="S1284" s="296"/>
      <c r="T1284" s="296"/>
      <c r="U1284" s="296"/>
      <c r="V1284" s="296"/>
      <c r="W1284" s="290"/>
      <c r="X1284" s="290"/>
      <c r="Y1284" s="313"/>
      <c r="Z1284" s="313"/>
      <c r="AA1284" s="313"/>
      <c r="AB1284" s="313"/>
      <c r="AC1284" s="313"/>
      <c r="AD1284" s="293"/>
      <c r="AE1284" s="293"/>
      <c r="AF1284" s="293"/>
      <c r="AG1284" s="293"/>
      <c r="AH1284" s="293"/>
      <c r="AI1284" s="293"/>
      <c r="AJ1284" s="293"/>
      <c r="AK1284" s="293"/>
      <c r="AL1284" s="293"/>
      <c r="AM1284" s="293"/>
      <c r="AN1284" s="315"/>
      <c r="AO1284" s="315"/>
      <c r="AP1284" s="315"/>
      <c r="AQ1284" s="293"/>
      <c r="AR1284" s="293"/>
      <c r="AS1284" s="316"/>
      <c r="AT1284" s="316"/>
      <c r="AU1284" s="293"/>
      <c r="AV1284" s="293"/>
    </row>
    <row r="1285" spans="1:48" x14ac:dyDescent="0.2">
      <c r="A1285" s="286"/>
      <c r="B1285" s="317"/>
      <c r="C1285" s="293"/>
      <c r="D1285" s="293"/>
      <c r="E1285" s="293"/>
      <c r="F1285" s="293"/>
      <c r="G1285" s="293" t="str">
        <f t="shared" si="71"/>
        <v>____</v>
      </c>
      <c r="H1285" s="294"/>
      <c r="I1285" s="294"/>
      <c r="J1285" s="295"/>
      <c r="K1285" s="293"/>
      <c r="L1285" s="293"/>
      <c r="M1285" s="293"/>
      <c r="N1285" s="312">
        <f t="shared" si="72"/>
        <v>0</v>
      </c>
      <c r="O1285" s="312">
        <f t="shared" si="73"/>
        <v>0</v>
      </c>
      <c r="P1285" s="312"/>
      <c r="Q1285" s="312"/>
      <c r="R1285" s="312"/>
      <c r="S1285" s="296"/>
      <c r="T1285" s="296"/>
      <c r="U1285" s="296"/>
      <c r="V1285" s="296"/>
      <c r="W1285" s="290"/>
      <c r="X1285" s="290"/>
      <c r="Y1285" s="313"/>
      <c r="Z1285" s="313"/>
      <c r="AA1285" s="313"/>
      <c r="AB1285" s="313"/>
      <c r="AC1285" s="313"/>
      <c r="AD1285" s="293"/>
      <c r="AE1285" s="293"/>
      <c r="AF1285" s="293"/>
      <c r="AG1285" s="293"/>
      <c r="AH1285" s="293"/>
      <c r="AI1285" s="293"/>
      <c r="AJ1285" s="293"/>
      <c r="AK1285" s="293"/>
      <c r="AL1285" s="293"/>
      <c r="AM1285" s="293"/>
      <c r="AN1285" s="315"/>
      <c r="AO1285" s="315"/>
      <c r="AP1285" s="315"/>
      <c r="AQ1285" s="293"/>
      <c r="AR1285" s="293"/>
      <c r="AS1285" s="316"/>
      <c r="AT1285" s="316"/>
      <c r="AU1285" s="293"/>
      <c r="AV1285" s="293"/>
    </row>
    <row r="1286" spans="1:48" x14ac:dyDescent="0.2">
      <c r="A1286" s="286"/>
      <c r="B1286" s="317"/>
      <c r="C1286" s="293"/>
      <c r="D1286" s="293"/>
      <c r="E1286" s="293"/>
      <c r="F1286" s="293"/>
      <c r="G1286" s="293" t="str">
        <f t="shared" si="71"/>
        <v>____</v>
      </c>
      <c r="H1286" s="294"/>
      <c r="I1286" s="294"/>
      <c r="J1286" s="295"/>
      <c r="K1286" s="293"/>
      <c r="L1286" s="293"/>
      <c r="M1286" s="293"/>
      <c r="N1286" s="312">
        <f t="shared" si="72"/>
        <v>0</v>
      </c>
      <c r="O1286" s="312">
        <f t="shared" si="73"/>
        <v>0</v>
      </c>
      <c r="P1286" s="312"/>
      <c r="Q1286" s="312"/>
      <c r="R1286" s="312"/>
      <c r="S1286" s="296"/>
      <c r="T1286" s="296"/>
      <c r="U1286" s="296"/>
      <c r="V1286" s="296"/>
      <c r="W1286" s="290"/>
      <c r="X1286" s="290"/>
      <c r="Y1286" s="313"/>
      <c r="Z1286" s="313"/>
      <c r="AA1286" s="313"/>
      <c r="AB1286" s="313"/>
      <c r="AC1286" s="313"/>
      <c r="AD1286" s="293"/>
      <c r="AE1286" s="293"/>
      <c r="AF1286" s="293"/>
      <c r="AG1286" s="293"/>
      <c r="AH1286" s="293"/>
      <c r="AI1286" s="293"/>
      <c r="AJ1286" s="293"/>
      <c r="AK1286" s="293"/>
      <c r="AL1286" s="293"/>
      <c r="AM1286" s="293"/>
      <c r="AN1286" s="315"/>
      <c r="AO1286" s="315"/>
      <c r="AP1286" s="315"/>
      <c r="AQ1286" s="293"/>
      <c r="AR1286" s="293"/>
      <c r="AS1286" s="316"/>
      <c r="AT1286" s="316"/>
      <c r="AU1286" s="293"/>
      <c r="AV1286" s="293"/>
    </row>
    <row r="1287" spans="1:48" x14ac:dyDescent="0.2">
      <c r="A1287" s="286"/>
      <c r="B1287" s="317"/>
      <c r="C1287" s="293"/>
      <c r="D1287" s="293"/>
      <c r="E1287" s="293"/>
      <c r="F1287" s="293"/>
      <c r="G1287" s="293" t="str">
        <f t="shared" si="71"/>
        <v>____</v>
      </c>
      <c r="H1287" s="294"/>
      <c r="I1287" s="294"/>
      <c r="J1287" s="295"/>
      <c r="K1287" s="293"/>
      <c r="L1287" s="293"/>
      <c r="M1287" s="293"/>
      <c r="N1287" s="312">
        <f t="shared" si="72"/>
        <v>0</v>
      </c>
      <c r="O1287" s="312">
        <f t="shared" si="73"/>
        <v>0</v>
      </c>
      <c r="P1287" s="312"/>
      <c r="Q1287" s="312"/>
      <c r="R1287" s="312"/>
      <c r="S1287" s="296"/>
      <c r="T1287" s="296"/>
      <c r="U1287" s="296"/>
      <c r="V1287" s="296"/>
      <c r="W1287" s="290"/>
      <c r="X1287" s="290"/>
      <c r="Y1287" s="313"/>
      <c r="Z1287" s="313"/>
      <c r="AA1287" s="313"/>
      <c r="AB1287" s="313"/>
      <c r="AC1287" s="313"/>
      <c r="AD1287" s="293"/>
      <c r="AE1287" s="293"/>
      <c r="AF1287" s="293"/>
      <c r="AG1287" s="293"/>
      <c r="AH1287" s="293"/>
      <c r="AI1287" s="293"/>
      <c r="AJ1287" s="293"/>
      <c r="AK1287" s="293"/>
      <c r="AL1287" s="293"/>
      <c r="AM1287" s="293"/>
      <c r="AN1287" s="315"/>
      <c r="AO1287" s="315"/>
      <c r="AP1287" s="315"/>
      <c r="AQ1287" s="293"/>
      <c r="AR1287" s="293"/>
      <c r="AS1287" s="316"/>
      <c r="AT1287" s="316"/>
      <c r="AU1287" s="293"/>
      <c r="AV1287" s="293"/>
    </row>
    <row r="1288" spans="1:48" x14ac:dyDescent="0.2">
      <c r="A1288" s="286"/>
      <c r="B1288" s="317"/>
      <c r="C1288" s="293"/>
      <c r="D1288" s="293"/>
      <c r="E1288" s="293"/>
      <c r="F1288" s="293"/>
      <c r="G1288" s="293" t="str">
        <f t="shared" si="71"/>
        <v>____</v>
      </c>
      <c r="H1288" s="294"/>
      <c r="I1288" s="294"/>
      <c r="J1288" s="295"/>
      <c r="K1288" s="293"/>
      <c r="L1288" s="293"/>
      <c r="M1288" s="293"/>
      <c r="N1288" s="312">
        <f t="shared" si="72"/>
        <v>0</v>
      </c>
      <c r="O1288" s="312">
        <f t="shared" si="73"/>
        <v>0</v>
      </c>
      <c r="P1288" s="312"/>
      <c r="Q1288" s="312"/>
      <c r="R1288" s="312"/>
      <c r="S1288" s="296"/>
      <c r="T1288" s="296"/>
      <c r="U1288" s="296"/>
      <c r="V1288" s="296"/>
      <c r="W1288" s="290"/>
      <c r="X1288" s="290"/>
      <c r="Y1288" s="313"/>
      <c r="Z1288" s="313"/>
      <c r="AA1288" s="313"/>
      <c r="AB1288" s="313"/>
      <c r="AC1288" s="313"/>
      <c r="AD1288" s="293"/>
      <c r="AE1288" s="293"/>
      <c r="AF1288" s="293"/>
      <c r="AG1288" s="293"/>
      <c r="AH1288" s="293"/>
      <c r="AI1288" s="293"/>
      <c r="AJ1288" s="293"/>
      <c r="AK1288" s="293"/>
      <c r="AL1288" s="293"/>
      <c r="AM1288" s="293"/>
      <c r="AN1288" s="315"/>
      <c r="AO1288" s="315"/>
      <c r="AP1288" s="315"/>
      <c r="AQ1288" s="293"/>
      <c r="AR1288" s="293"/>
      <c r="AS1288" s="316"/>
      <c r="AT1288" s="316"/>
      <c r="AU1288" s="293"/>
      <c r="AV1288" s="293"/>
    </row>
    <row r="1289" spans="1:48" x14ac:dyDescent="0.2">
      <c r="A1289" s="286"/>
      <c r="B1289" s="317"/>
      <c r="C1289" s="293"/>
      <c r="D1289" s="293"/>
      <c r="E1289" s="293"/>
      <c r="F1289" s="293"/>
      <c r="G1289" s="293" t="str">
        <f t="shared" si="71"/>
        <v>____</v>
      </c>
      <c r="H1289" s="294"/>
      <c r="I1289" s="294"/>
      <c r="J1289" s="295"/>
      <c r="K1289" s="293"/>
      <c r="L1289" s="293"/>
      <c r="M1289" s="293"/>
      <c r="N1289" s="312">
        <f t="shared" si="72"/>
        <v>0</v>
      </c>
      <c r="O1289" s="312">
        <f t="shared" si="73"/>
        <v>0</v>
      </c>
      <c r="P1289" s="312"/>
      <c r="Q1289" s="312"/>
      <c r="R1289" s="312"/>
      <c r="S1289" s="296"/>
      <c r="T1289" s="296"/>
      <c r="U1289" s="296"/>
      <c r="V1289" s="296"/>
      <c r="W1289" s="290"/>
      <c r="X1289" s="290"/>
      <c r="Y1289" s="313"/>
      <c r="Z1289" s="313"/>
      <c r="AA1289" s="313"/>
      <c r="AB1289" s="313"/>
      <c r="AC1289" s="313"/>
      <c r="AD1289" s="293"/>
      <c r="AE1289" s="293"/>
      <c r="AF1289" s="293"/>
      <c r="AG1289" s="293"/>
      <c r="AH1289" s="293"/>
      <c r="AI1289" s="293"/>
      <c r="AJ1289" s="293"/>
      <c r="AK1289" s="293"/>
      <c r="AL1289" s="293"/>
      <c r="AM1289" s="293"/>
      <c r="AN1289" s="315"/>
      <c r="AO1289" s="315"/>
      <c r="AP1289" s="315"/>
      <c r="AQ1289" s="293"/>
      <c r="AR1289" s="293"/>
      <c r="AS1289" s="316"/>
      <c r="AT1289" s="316"/>
      <c r="AU1289" s="293"/>
      <c r="AV1289" s="293"/>
    </row>
    <row r="1290" spans="1:48" x14ac:dyDescent="0.2">
      <c r="A1290" s="286"/>
      <c r="B1290" s="317"/>
      <c r="C1290" s="293"/>
      <c r="D1290" s="293"/>
      <c r="E1290" s="293"/>
      <c r="F1290" s="293"/>
      <c r="G1290" s="293" t="str">
        <f t="shared" si="71"/>
        <v>____</v>
      </c>
      <c r="H1290" s="294"/>
      <c r="I1290" s="294"/>
      <c r="J1290" s="295"/>
      <c r="K1290" s="293"/>
      <c r="L1290" s="293"/>
      <c r="M1290" s="293"/>
      <c r="N1290" s="312">
        <f t="shared" si="72"/>
        <v>0</v>
      </c>
      <c r="O1290" s="312">
        <f t="shared" si="73"/>
        <v>0</v>
      </c>
      <c r="P1290" s="312"/>
      <c r="Q1290" s="312"/>
      <c r="R1290" s="312"/>
      <c r="S1290" s="296"/>
      <c r="T1290" s="296"/>
      <c r="U1290" s="296"/>
      <c r="V1290" s="296"/>
      <c r="W1290" s="290"/>
      <c r="X1290" s="290"/>
      <c r="Y1290" s="313"/>
      <c r="Z1290" s="313"/>
      <c r="AA1290" s="313"/>
      <c r="AB1290" s="313"/>
      <c r="AC1290" s="313"/>
      <c r="AD1290" s="293"/>
      <c r="AE1290" s="293"/>
      <c r="AF1290" s="293"/>
      <c r="AG1290" s="293"/>
      <c r="AH1290" s="293"/>
      <c r="AI1290" s="293"/>
      <c r="AJ1290" s="293"/>
      <c r="AK1290" s="293"/>
      <c r="AL1290" s="293"/>
      <c r="AM1290" s="293"/>
      <c r="AN1290" s="315"/>
      <c r="AO1290" s="315"/>
      <c r="AP1290" s="315"/>
      <c r="AQ1290" s="293"/>
      <c r="AR1290" s="293"/>
      <c r="AS1290" s="316"/>
      <c r="AT1290" s="316"/>
      <c r="AU1290" s="293"/>
      <c r="AV1290" s="293"/>
    </row>
    <row r="1291" spans="1:48" x14ac:dyDescent="0.2">
      <c r="A1291" s="286"/>
      <c r="B1291" s="317"/>
      <c r="C1291" s="293"/>
      <c r="D1291" s="293"/>
      <c r="E1291" s="293"/>
      <c r="F1291" s="293"/>
      <c r="G1291" s="293" t="str">
        <f t="shared" ref="G1291:G1354" si="74">CONCATENATE(B1291,"_",C1291,"_",D1291,"_",E1291,"_",F1291)</f>
        <v>____</v>
      </c>
      <c r="H1291" s="294"/>
      <c r="I1291" s="294"/>
      <c r="J1291" s="295"/>
      <c r="K1291" s="293"/>
      <c r="L1291" s="293"/>
      <c r="M1291" s="293"/>
      <c r="N1291" s="312">
        <f t="shared" si="72"/>
        <v>0</v>
      </c>
      <c r="O1291" s="312">
        <f t="shared" si="73"/>
        <v>0</v>
      </c>
      <c r="P1291" s="312"/>
      <c r="Q1291" s="312"/>
      <c r="R1291" s="312"/>
      <c r="S1291" s="296"/>
      <c r="T1291" s="296"/>
      <c r="U1291" s="296"/>
      <c r="V1291" s="296"/>
      <c r="W1291" s="290"/>
      <c r="X1291" s="290"/>
      <c r="Y1291" s="313"/>
      <c r="Z1291" s="313"/>
      <c r="AA1291" s="313"/>
      <c r="AB1291" s="313"/>
      <c r="AC1291" s="313"/>
      <c r="AD1291" s="293"/>
      <c r="AE1291" s="293"/>
      <c r="AF1291" s="293"/>
      <c r="AG1291" s="293"/>
      <c r="AH1291" s="293"/>
      <c r="AI1291" s="293"/>
      <c r="AJ1291" s="293"/>
      <c r="AK1291" s="293"/>
      <c r="AL1291" s="293"/>
      <c r="AM1291" s="293"/>
      <c r="AN1291" s="315"/>
      <c r="AO1291" s="315"/>
      <c r="AP1291" s="315"/>
      <c r="AQ1291" s="293"/>
      <c r="AR1291" s="293"/>
      <c r="AS1291" s="316"/>
      <c r="AT1291" s="316"/>
      <c r="AU1291" s="293"/>
      <c r="AV1291" s="293"/>
    </row>
    <row r="1292" spans="1:48" x14ac:dyDescent="0.2">
      <c r="A1292" s="286"/>
      <c r="B1292" s="317"/>
      <c r="C1292" s="293"/>
      <c r="D1292" s="293"/>
      <c r="E1292" s="293"/>
      <c r="F1292" s="293"/>
      <c r="G1292" s="293" t="str">
        <f t="shared" si="74"/>
        <v>____</v>
      </c>
      <c r="H1292" s="294"/>
      <c r="I1292" s="294"/>
      <c r="J1292" s="295"/>
      <c r="K1292" s="293"/>
      <c r="L1292" s="293"/>
      <c r="M1292" s="293"/>
      <c r="N1292" s="312">
        <f t="shared" ref="N1292:N1355" si="75">$P1291</f>
        <v>0</v>
      </c>
      <c r="O1292" s="312">
        <f t="shared" ref="O1292:O1355" si="76">$Q1291</f>
        <v>0</v>
      </c>
      <c r="P1292" s="312"/>
      <c r="Q1292" s="312"/>
      <c r="R1292" s="312"/>
      <c r="S1292" s="296"/>
      <c r="T1292" s="296"/>
      <c r="U1292" s="296"/>
      <c r="V1292" s="296"/>
      <c r="W1292" s="290"/>
      <c r="X1292" s="290"/>
      <c r="Y1292" s="313"/>
      <c r="Z1292" s="313"/>
      <c r="AA1292" s="313"/>
      <c r="AB1292" s="313"/>
      <c r="AC1292" s="313"/>
      <c r="AD1292" s="293"/>
      <c r="AE1292" s="293"/>
      <c r="AF1292" s="293"/>
      <c r="AG1292" s="293"/>
      <c r="AH1292" s="293"/>
      <c r="AI1292" s="293"/>
      <c r="AJ1292" s="293"/>
      <c r="AK1292" s="293"/>
      <c r="AL1292" s="293"/>
      <c r="AM1292" s="293"/>
      <c r="AN1292" s="315"/>
      <c r="AO1292" s="315"/>
      <c r="AP1292" s="315"/>
      <c r="AQ1292" s="293"/>
      <c r="AR1292" s="293"/>
      <c r="AS1292" s="316"/>
      <c r="AT1292" s="316"/>
      <c r="AU1292" s="293"/>
      <c r="AV1292" s="293"/>
    </row>
    <row r="1293" spans="1:48" x14ac:dyDescent="0.2">
      <c r="A1293" s="286"/>
      <c r="B1293" s="317"/>
      <c r="C1293" s="293"/>
      <c r="D1293" s="293"/>
      <c r="E1293" s="293"/>
      <c r="F1293" s="293"/>
      <c r="G1293" s="293" t="str">
        <f t="shared" si="74"/>
        <v>____</v>
      </c>
      <c r="H1293" s="294"/>
      <c r="I1293" s="294"/>
      <c r="J1293" s="295"/>
      <c r="K1293" s="293"/>
      <c r="L1293" s="293"/>
      <c r="M1293" s="293"/>
      <c r="N1293" s="312">
        <f t="shared" si="75"/>
        <v>0</v>
      </c>
      <c r="O1293" s="312">
        <f t="shared" si="76"/>
        <v>0</v>
      </c>
      <c r="P1293" s="312"/>
      <c r="Q1293" s="312"/>
      <c r="R1293" s="312"/>
      <c r="S1293" s="296"/>
      <c r="T1293" s="296"/>
      <c r="U1293" s="296"/>
      <c r="V1293" s="296"/>
      <c r="W1293" s="290"/>
      <c r="X1293" s="290"/>
      <c r="Y1293" s="313"/>
      <c r="Z1293" s="313"/>
      <c r="AA1293" s="313"/>
      <c r="AB1293" s="313"/>
      <c r="AC1293" s="313"/>
      <c r="AD1293" s="293"/>
      <c r="AE1293" s="293"/>
      <c r="AF1293" s="293"/>
      <c r="AG1293" s="293"/>
      <c r="AH1293" s="293"/>
      <c r="AI1293" s="293"/>
      <c r="AJ1293" s="293"/>
      <c r="AK1293" s="293"/>
      <c r="AL1293" s="293"/>
      <c r="AM1293" s="293"/>
      <c r="AN1293" s="315"/>
      <c r="AO1293" s="315"/>
      <c r="AP1293" s="315"/>
      <c r="AQ1293" s="293"/>
      <c r="AR1293" s="293"/>
      <c r="AS1293" s="316"/>
      <c r="AT1293" s="316"/>
      <c r="AU1293" s="293"/>
      <c r="AV1293" s="293"/>
    </row>
    <row r="1294" spans="1:48" x14ac:dyDescent="0.2">
      <c r="A1294" s="286"/>
      <c r="B1294" s="317"/>
      <c r="C1294" s="293"/>
      <c r="D1294" s="293"/>
      <c r="E1294" s="293"/>
      <c r="F1294" s="293"/>
      <c r="G1294" s="293" t="str">
        <f t="shared" si="74"/>
        <v>____</v>
      </c>
      <c r="H1294" s="294"/>
      <c r="I1294" s="294"/>
      <c r="J1294" s="295"/>
      <c r="K1294" s="293"/>
      <c r="L1294" s="293"/>
      <c r="M1294" s="293"/>
      <c r="N1294" s="312">
        <f t="shared" si="75"/>
        <v>0</v>
      </c>
      <c r="O1294" s="312">
        <f t="shared" si="76"/>
        <v>0</v>
      </c>
      <c r="P1294" s="312"/>
      <c r="Q1294" s="312"/>
      <c r="R1294" s="312"/>
      <c r="S1294" s="296"/>
      <c r="T1294" s="296"/>
      <c r="U1294" s="296"/>
      <c r="V1294" s="296"/>
      <c r="W1294" s="290"/>
      <c r="X1294" s="290"/>
      <c r="Y1294" s="313"/>
      <c r="Z1294" s="313"/>
      <c r="AA1294" s="313"/>
      <c r="AB1294" s="313"/>
      <c r="AC1294" s="313"/>
      <c r="AD1294" s="293"/>
      <c r="AE1294" s="293"/>
      <c r="AF1294" s="293"/>
      <c r="AG1294" s="293"/>
      <c r="AH1294" s="293"/>
      <c r="AI1294" s="293"/>
      <c r="AJ1294" s="293"/>
      <c r="AK1294" s="293"/>
      <c r="AL1294" s="293"/>
      <c r="AM1294" s="293"/>
      <c r="AN1294" s="315"/>
      <c r="AO1294" s="315"/>
      <c r="AP1294" s="315"/>
      <c r="AQ1294" s="293"/>
      <c r="AR1294" s="293"/>
      <c r="AS1294" s="316"/>
      <c r="AT1294" s="316"/>
      <c r="AU1294" s="293"/>
      <c r="AV1294" s="293"/>
    </row>
    <row r="1295" spans="1:48" x14ac:dyDescent="0.2">
      <c r="A1295" s="286"/>
      <c r="B1295" s="317"/>
      <c r="C1295" s="293"/>
      <c r="D1295" s="293"/>
      <c r="E1295" s="293"/>
      <c r="F1295" s="293"/>
      <c r="G1295" s="293" t="str">
        <f t="shared" si="74"/>
        <v>____</v>
      </c>
      <c r="H1295" s="294"/>
      <c r="I1295" s="294"/>
      <c r="J1295" s="295"/>
      <c r="K1295" s="293"/>
      <c r="L1295" s="293"/>
      <c r="M1295" s="293"/>
      <c r="N1295" s="312">
        <f t="shared" si="75"/>
        <v>0</v>
      </c>
      <c r="O1295" s="312">
        <f t="shared" si="76"/>
        <v>0</v>
      </c>
      <c r="P1295" s="312"/>
      <c r="Q1295" s="312"/>
      <c r="R1295" s="312"/>
      <c r="S1295" s="296"/>
      <c r="T1295" s="296"/>
      <c r="U1295" s="296"/>
      <c r="V1295" s="296"/>
      <c r="W1295" s="290"/>
      <c r="X1295" s="290"/>
      <c r="Y1295" s="313"/>
      <c r="Z1295" s="313"/>
      <c r="AA1295" s="313"/>
      <c r="AB1295" s="313"/>
      <c r="AC1295" s="313"/>
      <c r="AD1295" s="293"/>
      <c r="AE1295" s="293"/>
      <c r="AF1295" s="293"/>
      <c r="AG1295" s="293"/>
      <c r="AH1295" s="293"/>
      <c r="AI1295" s="293"/>
      <c r="AJ1295" s="293"/>
      <c r="AK1295" s="293"/>
      <c r="AL1295" s="293"/>
      <c r="AM1295" s="293"/>
      <c r="AN1295" s="315"/>
      <c r="AO1295" s="315"/>
      <c r="AP1295" s="315"/>
      <c r="AQ1295" s="293"/>
      <c r="AR1295" s="293"/>
      <c r="AS1295" s="316"/>
      <c r="AT1295" s="316"/>
      <c r="AU1295" s="293"/>
      <c r="AV1295" s="293"/>
    </row>
    <row r="1296" spans="1:48" x14ac:dyDescent="0.2">
      <c r="A1296" s="286"/>
      <c r="B1296" s="317"/>
      <c r="C1296" s="293"/>
      <c r="D1296" s="293"/>
      <c r="E1296" s="293"/>
      <c r="F1296" s="293"/>
      <c r="G1296" s="293" t="str">
        <f t="shared" si="74"/>
        <v>____</v>
      </c>
      <c r="H1296" s="294"/>
      <c r="I1296" s="294"/>
      <c r="J1296" s="295"/>
      <c r="K1296" s="293"/>
      <c r="L1296" s="293"/>
      <c r="M1296" s="293"/>
      <c r="N1296" s="312">
        <f t="shared" si="75"/>
        <v>0</v>
      </c>
      <c r="O1296" s="312">
        <f t="shared" si="76"/>
        <v>0</v>
      </c>
      <c r="P1296" s="312"/>
      <c r="Q1296" s="312"/>
      <c r="R1296" s="312"/>
      <c r="S1296" s="296"/>
      <c r="T1296" s="296"/>
      <c r="U1296" s="296"/>
      <c r="V1296" s="296"/>
      <c r="W1296" s="290"/>
      <c r="X1296" s="290"/>
      <c r="Y1296" s="313"/>
      <c r="Z1296" s="313"/>
      <c r="AA1296" s="313"/>
      <c r="AB1296" s="313"/>
      <c r="AC1296" s="313"/>
      <c r="AD1296" s="293"/>
      <c r="AE1296" s="293"/>
      <c r="AF1296" s="293"/>
      <c r="AG1296" s="293"/>
      <c r="AH1296" s="293"/>
      <c r="AI1296" s="293"/>
      <c r="AJ1296" s="293"/>
      <c r="AK1296" s="293"/>
      <c r="AL1296" s="293"/>
      <c r="AM1296" s="293"/>
      <c r="AN1296" s="315"/>
      <c r="AO1296" s="315"/>
      <c r="AP1296" s="315"/>
      <c r="AQ1296" s="293"/>
      <c r="AR1296" s="293"/>
      <c r="AS1296" s="316"/>
      <c r="AT1296" s="316"/>
      <c r="AU1296" s="293"/>
      <c r="AV1296" s="293"/>
    </row>
    <row r="1297" spans="1:48" x14ac:dyDescent="0.2">
      <c r="A1297" s="286"/>
      <c r="B1297" s="317"/>
      <c r="C1297" s="293"/>
      <c r="D1297" s="293"/>
      <c r="E1297" s="293"/>
      <c r="F1297" s="293"/>
      <c r="G1297" s="293" t="str">
        <f t="shared" si="74"/>
        <v>____</v>
      </c>
      <c r="H1297" s="294"/>
      <c r="I1297" s="294"/>
      <c r="J1297" s="295"/>
      <c r="K1297" s="293"/>
      <c r="L1297" s="293"/>
      <c r="M1297" s="293"/>
      <c r="N1297" s="312">
        <f t="shared" si="75"/>
        <v>0</v>
      </c>
      <c r="O1297" s="312">
        <f t="shared" si="76"/>
        <v>0</v>
      </c>
      <c r="P1297" s="312"/>
      <c r="Q1297" s="312"/>
      <c r="R1297" s="312"/>
      <c r="S1297" s="296"/>
      <c r="T1297" s="296"/>
      <c r="U1297" s="296"/>
      <c r="V1297" s="296"/>
      <c r="W1297" s="290"/>
      <c r="X1297" s="290"/>
      <c r="Y1297" s="313"/>
      <c r="Z1297" s="313"/>
      <c r="AA1297" s="313"/>
      <c r="AB1297" s="313"/>
      <c r="AC1297" s="313"/>
      <c r="AD1297" s="293"/>
      <c r="AE1297" s="293"/>
      <c r="AF1297" s="293"/>
      <c r="AG1297" s="293"/>
      <c r="AH1297" s="293"/>
      <c r="AI1297" s="293"/>
      <c r="AJ1297" s="293"/>
      <c r="AK1297" s="293"/>
      <c r="AL1297" s="293"/>
      <c r="AM1297" s="293"/>
      <c r="AN1297" s="315"/>
      <c r="AO1297" s="315"/>
      <c r="AP1297" s="315"/>
      <c r="AQ1297" s="293"/>
      <c r="AR1297" s="293"/>
      <c r="AS1297" s="316"/>
      <c r="AT1297" s="316"/>
      <c r="AU1297" s="293"/>
      <c r="AV1297" s="293"/>
    </row>
    <row r="1298" spans="1:48" x14ac:dyDescent="0.2">
      <c r="A1298" s="286"/>
      <c r="B1298" s="317"/>
      <c r="C1298" s="293"/>
      <c r="D1298" s="293"/>
      <c r="E1298" s="293"/>
      <c r="F1298" s="293"/>
      <c r="G1298" s="293" t="str">
        <f t="shared" si="74"/>
        <v>____</v>
      </c>
      <c r="H1298" s="294"/>
      <c r="I1298" s="294"/>
      <c r="J1298" s="295"/>
      <c r="K1298" s="293"/>
      <c r="L1298" s="293"/>
      <c r="M1298" s="293"/>
      <c r="N1298" s="312">
        <f t="shared" si="75"/>
        <v>0</v>
      </c>
      <c r="O1298" s="312">
        <f t="shared" si="76"/>
        <v>0</v>
      </c>
      <c r="P1298" s="312"/>
      <c r="Q1298" s="312"/>
      <c r="R1298" s="312"/>
      <c r="S1298" s="296"/>
      <c r="T1298" s="296"/>
      <c r="U1298" s="296"/>
      <c r="V1298" s="296"/>
      <c r="W1298" s="290"/>
      <c r="X1298" s="290"/>
      <c r="Y1298" s="313"/>
      <c r="Z1298" s="313"/>
      <c r="AA1298" s="313"/>
      <c r="AB1298" s="313"/>
      <c r="AC1298" s="313"/>
      <c r="AD1298" s="293"/>
      <c r="AE1298" s="293"/>
      <c r="AF1298" s="293"/>
      <c r="AG1298" s="293"/>
      <c r="AH1298" s="293"/>
      <c r="AI1298" s="293"/>
      <c r="AJ1298" s="293"/>
      <c r="AK1298" s="293"/>
      <c r="AL1298" s="293"/>
      <c r="AM1298" s="293"/>
      <c r="AN1298" s="315"/>
      <c r="AO1298" s="315"/>
      <c r="AP1298" s="315"/>
      <c r="AQ1298" s="293"/>
      <c r="AR1298" s="293"/>
      <c r="AS1298" s="316"/>
      <c r="AT1298" s="316"/>
      <c r="AU1298" s="293"/>
      <c r="AV1298" s="293"/>
    </row>
    <row r="1299" spans="1:48" x14ac:dyDescent="0.2">
      <c r="A1299" s="286"/>
      <c r="B1299" s="317"/>
      <c r="C1299" s="293"/>
      <c r="D1299" s="293"/>
      <c r="E1299" s="293"/>
      <c r="F1299" s="293"/>
      <c r="G1299" s="293" t="str">
        <f t="shared" si="74"/>
        <v>____</v>
      </c>
      <c r="H1299" s="294"/>
      <c r="I1299" s="294"/>
      <c r="J1299" s="295"/>
      <c r="K1299" s="293"/>
      <c r="L1299" s="293"/>
      <c r="M1299" s="293"/>
      <c r="N1299" s="312">
        <f t="shared" si="75"/>
        <v>0</v>
      </c>
      <c r="O1299" s="312">
        <f t="shared" si="76"/>
        <v>0</v>
      </c>
      <c r="P1299" s="312"/>
      <c r="Q1299" s="312"/>
      <c r="R1299" s="312"/>
      <c r="S1299" s="296"/>
      <c r="T1299" s="296"/>
      <c r="U1299" s="296"/>
      <c r="V1299" s="296"/>
      <c r="W1299" s="290"/>
      <c r="X1299" s="290"/>
      <c r="Y1299" s="313"/>
      <c r="Z1299" s="313"/>
      <c r="AA1299" s="313"/>
      <c r="AB1299" s="313"/>
      <c r="AC1299" s="313"/>
      <c r="AD1299" s="293"/>
      <c r="AE1299" s="293"/>
      <c r="AF1299" s="293"/>
      <c r="AG1299" s="293"/>
      <c r="AH1299" s="293"/>
      <c r="AI1299" s="293"/>
      <c r="AJ1299" s="293"/>
      <c r="AK1299" s="293"/>
      <c r="AL1299" s="293"/>
      <c r="AM1299" s="293"/>
      <c r="AN1299" s="315"/>
      <c r="AO1299" s="315"/>
      <c r="AP1299" s="315"/>
      <c r="AQ1299" s="293"/>
      <c r="AR1299" s="293"/>
      <c r="AS1299" s="316"/>
      <c r="AT1299" s="316"/>
      <c r="AU1299" s="293"/>
      <c r="AV1299" s="293"/>
    </row>
    <row r="1300" spans="1:48" x14ac:dyDescent="0.2">
      <c r="A1300" s="286"/>
      <c r="B1300" s="317"/>
      <c r="C1300" s="293"/>
      <c r="D1300" s="293"/>
      <c r="E1300" s="293"/>
      <c r="F1300" s="293"/>
      <c r="G1300" s="293" t="str">
        <f t="shared" si="74"/>
        <v>____</v>
      </c>
      <c r="H1300" s="294"/>
      <c r="I1300" s="294"/>
      <c r="J1300" s="295"/>
      <c r="K1300" s="293"/>
      <c r="L1300" s="293"/>
      <c r="M1300" s="293"/>
      <c r="N1300" s="312">
        <f t="shared" si="75"/>
        <v>0</v>
      </c>
      <c r="O1300" s="312">
        <f t="shared" si="76"/>
        <v>0</v>
      </c>
      <c r="P1300" s="312"/>
      <c r="Q1300" s="312"/>
      <c r="R1300" s="312"/>
      <c r="S1300" s="296"/>
      <c r="T1300" s="296"/>
      <c r="U1300" s="296"/>
      <c r="V1300" s="296"/>
      <c r="W1300" s="290"/>
      <c r="X1300" s="290"/>
      <c r="Y1300" s="313"/>
      <c r="Z1300" s="313"/>
      <c r="AA1300" s="313"/>
      <c r="AB1300" s="313"/>
      <c r="AC1300" s="313"/>
      <c r="AD1300" s="293"/>
      <c r="AE1300" s="293"/>
      <c r="AF1300" s="293"/>
      <c r="AG1300" s="293"/>
      <c r="AH1300" s="293"/>
      <c r="AI1300" s="293"/>
      <c r="AJ1300" s="293"/>
      <c r="AK1300" s="293"/>
      <c r="AL1300" s="293"/>
      <c r="AM1300" s="293"/>
      <c r="AN1300" s="315"/>
      <c r="AO1300" s="315"/>
      <c r="AP1300" s="315"/>
      <c r="AQ1300" s="293"/>
      <c r="AR1300" s="293"/>
      <c r="AS1300" s="316"/>
      <c r="AT1300" s="316"/>
      <c r="AU1300" s="293"/>
      <c r="AV1300" s="293"/>
    </row>
    <row r="1301" spans="1:48" x14ac:dyDescent="0.2">
      <c r="A1301" s="286"/>
      <c r="B1301" s="317"/>
      <c r="C1301" s="293"/>
      <c r="D1301" s="293"/>
      <c r="E1301" s="293"/>
      <c r="F1301" s="293"/>
      <c r="G1301" s="293" t="str">
        <f t="shared" si="74"/>
        <v>____</v>
      </c>
      <c r="H1301" s="294"/>
      <c r="I1301" s="294"/>
      <c r="J1301" s="295"/>
      <c r="K1301" s="293"/>
      <c r="L1301" s="293"/>
      <c r="M1301" s="293"/>
      <c r="N1301" s="312">
        <f t="shared" si="75"/>
        <v>0</v>
      </c>
      <c r="O1301" s="312">
        <f t="shared" si="76"/>
        <v>0</v>
      </c>
      <c r="P1301" s="312"/>
      <c r="Q1301" s="312"/>
      <c r="R1301" s="312"/>
      <c r="S1301" s="296"/>
      <c r="T1301" s="296"/>
      <c r="U1301" s="296"/>
      <c r="V1301" s="296"/>
      <c r="W1301" s="290"/>
      <c r="X1301" s="290"/>
      <c r="Y1301" s="313"/>
      <c r="Z1301" s="313"/>
      <c r="AA1301" s="313"/>
      <c r="AB1301" s="313"/>
      <c r="AC1301" s="313"/>
      <c r="AD1301" s="293"/>
      <c r="AE1301" s="293"/>
      <c r="AF1301" s="293"/>
      <c r="AG1301" s="293"/>
      <c r="AH1301" s="293"/>
      <c r="AI1301" s="293"/>
      <c r="AJ1301" s="293"/>
      <c r="AK1301" s="293"/>
      <c r="AL1301" s="293"/>
      <c r="AM1301" s="293"/>
      <c r="AN1301" s="315"/>
      <c r="AO1301" s="315"/>
      <c r="AP1301" s="315"/>
      <c r="AQ1301" s="293"/>
      <c r="AR1301" s="293"/>
      <c r="AS1301" s="316"/>
      <c r="AT1301" s="316"/>
      <c r="AU1301" s="293"/>
      <c r="AV1301" s="293"/>
    </row>
    <row r="1302" spans="1:48" x14ac:dyDescent="0.2">
      <c r="A1302" s="286"/>
      <c r="B1302" s="317"/>
      <c r="C1302" s="293"/>
      <c r="D1302" s="293"/>
      <c r="E1302" s="293"/>
      <c r="F1302" s="293"/>
      <c r="G1302" s="293" t="str">
        <f t="shared" si="74"/>
        <v>____</v>
      </c>
      <c r="H1302" s="294"/>
      <c r="I1302" s="294"/>
      <c r="J1302" s="295"/>
      <c r="K1302" s="293"/>
      <c r="L1302" s="293"/>
      <c r="M1302" s="293"/>
      <c r="N1302" s="312">
        <f t="shared" si="75"/>
        <v>0</v>
      </c>
      <c r="O1302" s="312">
        <f t="shared" si="76"/>
        <v>0</v>
      </c>
      <c r="P1302" s="312"/>
      <c r="Q1302" s="312"/>
      <c r="R1302" s="312"/>
      <c r="S1302" s="296"/>
      <c r="T1302" s="296"/>
      <c r="U1302" s="296"/>
      <c r="V1302" s="296"/>
      <c r="W1302" s="290"/>
      <c r="X1302" s="290"/>
      <c r="Y1302" s="313"/>
      <c r="Z1302" s="313"/>
      <c r="AA1302" s="313"/>
      <c r="AB1302" s="313"/>
      <c r="AC1302" s="313"/>
      <c r="AD1302" s="293"/>
      <c r="AE1302" s="293"/>
      <c r="AF1302" s="293"/>
      <c r="AG1302" s="293"/>
      <c r="AH1302" s="293"/>
      <c r="AI1302" s="293"/>
      <c r="AJ1302" s="293"/>
      <c r="AK1302" s="293"/>
      <c r="AL1302" s="293"/>
      <c r="AM1302" s="293"/>
      <c r="AN1302" s="315"/>
      <c r="AO1302" s="315"/>
      <c r="AP1302" s="315"/>
      <c r="AQ1302" s="293"/>
      <c r="AR1302" s="293"/>
      <c r="AS1302" s="316"/>
      <c r="AT1302" s="316"/>
      <c r="AU1302" s="293"/>
      <c r="AV1302" s="293"/>
    </row>
    <row r="1303" spans="1:48" x14ac:dyDescent="0.2">
      <c r="A1303" s="286"/>
      <c r="B1303" s="317"/>
      <c r="C1303" s="293"/>
      <c r="D1303" s="293"/>
      <c r="E1303" s="293"/>
      <c r="F1303" s="293"/>
      <c r="G1303" s="293" t="str">
        <f t="shared" si="74"/>
        <v>____</v>
      </c>
      <c r="H1303" s="294"/>
      <c r="I1303" s="294"/>
      <c r="J1303" s="295"/>
      <c r="K1303" s="293"/>
      <c r="L1303" s="293"/>
      <c r="M1303" s="293"/>
      <c r="N1303" s="312">
        <f t="shared" si="75"/>
        <v>0</v>
      </c>
      <c r="O1303" s="312">
        <f t="shared" si="76"/>
        <v>0</v>
      </c>
      <c r="P1303" s="312"/>
      <c r="Q1303" s="312"/>
      <c r="R1303" s="312"/>
      <c r="S1303" s="296"/>
      <c r="T1303" s="296"/>
      <c r="U1303" s="296"/>
      <c r="V1303" s="296"/>
      <c r="W1303" s="290"/>
      <c r="X1303" s="290"/>
      <c r="Y1303" s="313"/>
      <c r="Z1303" s="313"/>
      <c r="AA1303" s="313"/>
      <c r="AB1303" s="313"/>
      <c r="AC1303" s="313"/>
      <c r="AD1303" s="293"/>
      <c r="AE1303" s="293"/>
      <c r="AF1303" s="293"/>
      <c r="AG1303" s="293"/>
      <c r="AH1303" s="293"/>
      <c r="AI1303" s="293"/>
      <c r="AJ1303" s="293"/>
      <c r="AK1303" s="293"/>
      <c r="AL1303" s="293"/>
      <c r="AM1303" s="293"/>
      <c r="AN1303" s="315"/>
      <c r="AO1303" s="315"/>
      <c r="AP1303" s="315"/>
      <c r="AQ1303" s="293"/>
      <c r="AR1303" s="293"/>
      <c r="AS1303" s="316"/>
      <c r="AT1303" s="316"/>
      <c r="AU1303" s="293"/>
      <c r="AV1303" s="293"/>
    </row>
    <row r="1304" spans="1:48" x14ac:dyDescent="0.2">
      <c r="A1304" s="286"/>
      <c r="B1304" s="317"/>
      <c r="C1304" s="293"/>
      <c r="D1304" s="293"/>
      <c r="E1304" s="293"/>
      <c r="F1304" s="293"/>
      <c r="G1304" s="293" t="str">
        <f t="shared" si="74"/>
        <v>____</v>
      </c>
      <c r="H1304" s="294"/>
      <c r="I1304" s="294"/>
      <c r="J1304" s="295"/>
      <c r="K1304" s="293"/>
      <c r="L1304" s="293"/>
      <c r="M1304" s="293"/>
      <c r="N1304" s="312">
        <f t="shared" si="75"/>
        <v>0</v>
      </c>
      <c r="O1304" s="312">
        <f t="shared" si="76"/>
        <v>0</v>
      </c>
      <c r="P1304" s="312"/>
      <c r="Q1304" s="312"/>
      <c r="R1304" s="312"/>
      <c r="S1304" s="296"/>
      <c r="T1304" s="296"/>
      <c r="U1304" s="296"/>
      <c r="V1304" s="296"/>
      <c r="W1304" s="290"/>
      <c r="X1304" s="290"/>
      <c r="Y1304" s="313"/>
      <c r="Z1304" s="313"/>
      <c r="AA1304" s="313"/>
      <c r="AB1304" s="313"/>
      <c r="AC1304" s="313"/>
      <c r="AD1304" s="293"/>
      <c r="AE1304" s="293"/>
      <c r="AF1304" s="293"/>
      <c r="AG1304" s="293"/>
      <c r="AH1304" s="293"/>
      <c r="AI1304" s="293"/>
      <c r="AJ1304" s="293"/>
      <c r="AK1304" s="293"/>
      <c r="AL1304" s="293"/>
      <c r="AM1304" s="293"/>
      <c r="AN1304" s="315"/>
      <c r="AO1304" s="315"/>
      <c r="AP1304" s="315"/>
      <c r="AQ1304" s="293"/>
      <c r="AR1304" s="293"/>
      <c r="AS1304" s="316"/>
      <c r="AT1304" s="316"/>
      <c r="AU1304" s="293"/>
      <c r="AV1304" s="293"/>
    </row>
    <row r="1305" spans="1:48" x14ac:dyDescent="0.2">
      <c r="A1305" s="286"/>
      <c r="B1305" s="317"/>
      <c r="C1305" s="293"/>
      <c r="D1305" s="293"/>
      <c r="E1305" s="293"/>
      <c r="F1305" s="293"/>
      <c r="G1305" s="293" t="str">
        <f t="shared" si="74"/>
        <v>____</v>
      </c>
      <c r="H1305" s="294"/>
      <c r="I1305" s="294"/>
      <c r="J1305" s="295"/>
      <c r="K1305" s="293"/>
      <c r="L1305" s="293"/>
      <c r="M1305" s="293"/>
      <c r="N1305" s="312">
        <f t="shared" si="75"/>
        <v>0</v>
      </c>
      <c r="O1305" s="312">
        <f t="shared" si="76"/>
        <v>0</v>
      </c>
      <c r="P1305" s="312"/>
      <c r="Q1305" s="312"/>
      <c r="R1305" s="312"/>
      <c r="S1305" s="296"/>
      <c r="T1305" s="296"/>
      <c r="U1305" s="296"/>
      <c r="V1305" s="296"/>
      <c r="W1305" s="290"/>
      <c r="X1305" s="290"/>
      <c r="Y1305" s="313"/>
      <c r="Z1305" s="313"/>
      <c r="AA1305" s="313"/>
      <c r="AB1305" s="313"/>
      <c r="AC1305" s="313"/>
      <c r="AD1305" s="293"/>
      <c r="AE1305" s="293"/>
      <c r="AF1305" s="293"/>
      <c r="AG1305" s="293"/>
      <c r="AH1305" s="293"/>
      <c r="AI1305" s="293"/>
      <c r="AJ1305" s="293"/>
      <c r="AK1305" s="293"/>
      <c r="AL1305" s="293"/>
      <c r="AM1305" s="293"/>
      <c r="AN1305" s="315"/>
      <c r="AO1305" s="315"/>
      <c r="AP1305" s="315"/>
      <c r="AQ1305" s="293"/>
      <c r="AR1305" s="293"/>
      <c r="AS1305" s="316"/>
      <c r="AT1305" s="316"/>
      <c r="AU1305" s="293"/>
      <c r="AV1305" s="293"/>
    </row>
    <row r="1306" spans="1:48" x14ac:dyDescent="0.2">
      <c r="A1306" s="286"/>
      <c r="B1306" s="317"/>
      <c r="C1306" s="293"/>
      <c r="D1306" s="293"/>
      <c r="E1306" s="293"/>
      <c r="F1306" s="293"/>
      <c r="G1306" s="293" t="str">
        <f t="shared" si="74"/>
        <v>____</v>
      </c>
      <c r="H1306" s="294"/>
      <c r="I1306" s="294"/>
      <c r="J1306" s="295"/>
      <c r="K1306" s="293"/>
      <c r="L1306" s="293"/>
      <c r="M1306" s="293"/>
      <c r="N1306" s="312">
        <f t="shared" si="75"/>
        <v>0</v>
      </c>
      <c r="O1306" s="312">
        <f t="shared" si="76"/>
        <v>0</v>
      </c>
      <c r="P1306" s="312"/>
      <c r="Q1306" s="312"/>
      <c r="R1306" s="312"/>
      <c r="S1306" s="296"/>
      <c r="T1306" s="296"/>
      <c r="U1306" s="296"/>
      <c r="V1306" s="296"/>
      <c r="W1306" s="290"/>
      <c r="X1306" s="290"/>
      <c r="Y1306" s="313"/>
      <c r="Z1306" s="313"/>
      <c r="AA1306" s="313"/>
      <c r="AB1306" s="313"/>
      <c r="AC1306" s="313"/>
      <c r="AD1306" s="293"/>
      <c r="AE1306" s="293"/>
      <c r="AF1306" s="293"/>
      <c r="AG1306" s="293"/>
      <c r="AH1306" s="293"/>
      <c r="AI1306" s="293"/>
      <c r="AJ1306" s="293"/>
      <c r="AK1306" s="293"/>
      <c r="AL1306" s="293"/>
      <c r="AM1306" s="293"/>
      <c r="AN1306" s="315"/>
      <c r="AO1306" s="315"/>
      <c r="AP1306" s="315"/>
      <c r="AQ1306" s="293"/>
      <c r="AR1306" s="293"/>
      <c r="AS1306" s="316"/>
      <c r="AT1306" s="316"/>
      <c r="AU1306" s="293"/>
      <c r="AV1306" s="293"/>
    </row>
    <row r="1307" spans="1:48" x14ac:dyDescent="0.2">
      <c r="A1307" s="286"/>
      <c r="B1307" s="317"/>
      <c r="C1307" s="293"/>
      <c r="D1307" s="293"/>
      <c r="E1307" s="293"/>
      <c r="F1307" s="293"/>
      <c r="G1307" s="293" t="str">
        <f t="shared" si="74"/>
        <v>____</v>
      </c>
      <c r="H1307" s="294"/>
      <c r="I1307" s="294"/>
      <c r="J1307" s="295"/>
      <c r="K1307" s="293"/>
      <c r="L1307" s="293"/>
      <c r="M1307" s="293"/>
      <c r="N1307" s="312">
        <f t="shared" si="75"/>
        <v>0</v>
      </c>
      <c r="O1307" s="312">
        <f t="shared" si="76"/>
        <v>0</v>
      </c>
      <c r="P1307" s="312"/>
      <c r="Q1307" s="312"/>
      <c r="R1307" s="312"/>
      <c r="S1307" s="296"/>
      <c r="T1307" s="296"/>
      <c r="U1307" s="296"/>
      <c r="V1307" s="296"/>
      <c r="W1307" s="290"/>
      <c r="X1307" s="290"/>
      <c r="Y1307" s="313"/>
      <c r="Z1307" s="313"/>
      <c r="AA1307" s="313"/>
      <c r="AB1307" s="313"/>
      <c r="AC1307" s="313"/>
      <c r="AD1307" s="293"/>
      <c r="AE1307" s="293"/>
      <c r="AF1307" s="293"/>
      <c r="AG1307" s="293"/>
      <c r="AH1307" s="293"/>
      <c r="AI1307" s="293"/>
      <c r="AJ1307" s="293"/>
      <c r="AK1307" s="293"/>
      <c r="AL1307" s="293"/>
      <c r="AM1307" s="293"/>
      <c r="AN1307" s="315"/>
      <c r="AO1307" s="315"/>
      <c r="AP1307" s="315"/>
      <c r="AQ1307" s="293"/>
      <c r="AR1307" s="293"/>
      <c r="AS1307" s="316"/>
      <c r="AT1307" s="316"/>
      <c r="AU1307" s="293"/>
      <c r="AV1307" s="293"/>
    </row>
    <row r="1308" spans="1:48" x14ac:dyDescent="0.2">
      <c r="A1308" s="286"/>
      <c r="B1308" s="317"/>
      <c r="C1308" s="293"/>
      <c r="D1308" s="293"/>
      <c r="E1308" s="293"/>
      <c r="F1308" s="293"/>
      <c r="G1308" s="293" t="str">
        <f t="shared" si="74"/>
        <v>____</v>
      </c>
      <c r="H1308" s="294"/>
      <c r="I1308" s="294"/>
      <c r="J1308" s="295"/>
      <c r="K1308" s="293"/>
      <c r="L1308" s="293"/>
      <c r="M1308" s="293"/>
      <c r="N1308" s="312">
        <f t="shared" si="75"/>
        <v>0</v>
      </c>
      <c r="O1308" s="312">
        <f t="shared" si="76"/>
        <v>0</v>
      </c>
      <c r="P1308" s="312"/>
      <c r="Q1308" s="312"/>
      <c r="R1308" s="312"/>
      <c r="S1308" s="296"/>
      <c r="T1308" s="296"/>
      <c r="U1308" s="296"/>
      <c r="V1308" s="296"/>
      <c r="W1308" s="290"/>
      <c r="X1308" s="290"/>
      <c r="Y1308" s="313"/>
      <c r="Z1308" s="313"/>
      <c r="AA1308" s="313"/>
      <c r="AB1308" s="313"/>
      <c r="AC1308" s="313"/>
      <c r="AD1308" s="293"/>
      <c r="AE1308" s="293"/>
      <c r="AF1308" s="293"/>
      <c r="AG1308" s="293"/>
      <c r="AH1308" s="293"/>
      <c r="AI1308" s="293"/>
      <c r="AJ1308" s="293"/>
      <c r="AK1308" s="293"/>
      <c r="AL1308" s="293"/>
      <c r="AM1308" s="293"/>
      <c r="AN1308" s="315"/>
      <c r="AO1308" s="315"/>
      <c r="AP1308" s="315"/>
      <c r="AQ1308" s="293"/>
      <c r="AR1308" s="293"/>
      <c r="AS1308" s="316"/>
      <c r="AT1308" s="316"/>
      <c r="AU1308" s="293"/>
      <c r="AV1308" s="293"/>
    </row>
    <row r="1309" spans="1:48" x14ac:dyDescent="0.2">
      <c r="A1309" s="286"/>
      <c r="B1309" s="317"/>
      <c r="C1309" s="293"/>
      <c r="D1309" s="293"/>
      <c r="E1309" s="293"/>
      <c r="F1309" s="293"/>
      <c r="G1309" s="293" t="str">
        <f t="shared" si="74"/>
        <v>____</v>
      </c>
      <c r="H1309" s="294"/>
      <c r="I1309" s="294"/>
      <c r="J1309" s="295"/>
      <c r="K1309" s="293"/>
      <c r="L1309" s="293"/>
      <c r="M1309" s="293"/>
      <c r="N1309" s="312">
        <f t="shared" si="75"/>
        <v>0</v>
      </c>
      <c r="O1309" s="312">
        <f t="shared" si="76"/>
        <v>0</v>
      </c>
      <c r="P1309" s="312"/>
      <c r="Q1309" s="312"/>
      <c r="R1309" s="312"/>
      <c r="S1309" s="296"/>
      <c r="T1309" s="296"/>
      <c r="U1309" s="296"/>
      <c r="V1309" s="296"/>
      <c r="W1309" s="290"/>
      <c r="X1309" s="290"/>
      <c r="Y1309" s="313"/>
      <c r="Z1309" s="313"/>
      <c r="AA1309" s="313"/>
      <c r="AB1309" s="313"/>
      <c r="AC1309" s="313"/>
      <c r="AD1309" s="293"/>
      <c r="AE1309" s="293"/>
      <c r="AF1309" s="293"/>
      <c r="AG1309" s="293"/>
      <c r="AH1309" s="293"/>
      <c r="AI1309" s="293"/>
      <c r="AJ1309" s="293"/>
      <c r="AK1309" s="293"/>
      <c r="AL1309" s="293"/>
      <c r="AM1309" s="293"/>
      <c r="AN1309" s="315"/>
      <c r="AO1309" s="315"/>
      <c r="AP1309" s="315"/>
      <c r="AQ1309" s="293"/>
      <c r="AR1309" s="293"/>
      <c r="AS1309" s="316"/>
      <c r="AT1309" s="316"/>
      <c r="AU1309" s="293"/>
      <c r="AV1309" s="293"/>
    </row>
    <row r="1310" spans="1:48" x14ac:dyDescent="0.2">
      <c r="A1310" s="286"/>
      <c r="B1310" s="317"/>
      <c r="C1310" s="293"/>
      <c r="D1310" s="293"/>
      <c r="E1310" s="293"/>
      <c r="F1310" s="293"/>
      <c r="G1310" s="293" t="str">
        <f t="shared" si="74"/>
        <v>____</v>
      </c>
      <c r="H1310" s="294"/>
      <c r="I1310" s="294"/>
      <c r="J1310" s="295"/>
      <c r="K1310" s="293"/>
      <c r="L1310" s="293"/>
      <c r="M1310" s="293"/>
      <c r="N1310" s="312">
        <f t="shared" si="75"/>
        <v>0</v>
      </c>
      <c r="O1310" s="312">
        <f t="shared" si="76"/>
        <v>0</v>
      </c>
      <c r="P1310" s="312"/>
      <c r="Q1310" s="312"/>
      <c r="R1310" s="312"/>
      <c r="S1310" s="296"/>
      <c r="T1310" s="296"/>
      <c r="U1310" s="296"/>
      <c r="V1310" s="296"/>
      <c r="W1310" s="290"/>
      <c r="X1310" s="290"/>
      <c r="Y1310" s="313"/>
      <c r="Z1310" s="313"/>
      <c r="AA1310" s="313"/>
      <c r="AB1310" s="313"/>
      <c r="AC1310" s="313"/>
      <c r="AD1310" s="293"/>
      <c r="AE1310" s="293"/>
      <c r="AF1310" s="293"/>
      <c r="AG1310" s="293"/>
      <c r="AH1310" s="293"/>
      <c r="AI1310" s="293"/>
      <c r="AJ1310" s="293"/>
      <c r="AK1310" s="293"/>
      <c r="AL1310" s="293"/>
      <c r="AM1310" s="293"/>
      <c r="AN1310" s="315"/>
      <c r="AO1310" s="315"/>
      <c r="AP1310" s="315"/>
      <c r="AQ1310" s="293"/>
      <c r="AR1310" s="293"/>
      <c r="AS1310" s="316"/>
      <c r="AT1310" s="316"/>
      <c r="AU1310" s="293"/>
      <c r="AV1310" s="293"/>
    </row>
    <row r="1311" spans="1:48" x14ac:dyDescent="0.2">
      <c r="A1311" s="286"/>
      <c r="B1311" s="317"/>
      <c r="C1311" s="293"/>
      <c r="D1311" s="293"/>
      <c r="E1311" s="293"/>
      <c r="F1311" s="293"/>
      <c r="G1311" s="293" t="str">
        <f t="shared" si="74"/>
        <v>____</v>
      </c>
      <c r="H1311" s="294"/>
      <c r="I1311" s="294"/>
      <c r="J1311" s="295"/>
      <c r="K1311" s="293"/>
      <c r="L1311" s="293"/>
      <c r="M1311" s="293"/>
      <c r="N1311" s="312">
        <f t="shared" si="75"/>
        <v>0</v>
      </c>
      <c r="O1311" s="312">
        <f t="shared" si="76"/>
        <v>0</v>
      </c>
      <c r="P1311" s="312"/>
      <c r="Q1311" s="312"/>
      <c r="R1311" s="312"/>
      <c r="S1311" s="296"/>
      <c r="T1311" s="296"/>
      <c r="U1311" s="296"/>
      <c r="V1311" s="296"/>
      <c r="W1311" s="290"/>
      <c r="X1311" s="290"/>
      <c r="Y1311" s="313"/>
      <c r="Z1311" s="313"/>
      <c r="AA1311" s="313"/>
      <c r="AB1311" s="313"/>
      <c r="AC1311" s="313"/>
      <c r="AD1311" s="293"/>
      <c r="AE1311" s="293"/>
      <c r="AF1311" s="293"/>
      <c r="AG1311" s="293"/>
      <c r="AH1311" s="293"/>
      <c r="AI1311" s="293"/>
      <c r="AJ1311" s="293"/>
      <c r="AK1311" s="293"/>
      <c r="AL1311" s="293"/>
      <c r="AM1311" s="293"/>
      <c r="AN1311" s="315"/>
      <c r="AO1311" s="315"/>
      <c r="AP1311" s="315"/>
      <c r="AQ1311" s="293"/>
      <c r="AR1311" s="293"/>
      <c r="AS1311" s="316"/>
      <c r="AT1311" s="316"/>
      <c r="AU1311" s="293"/>
      <c r="AV1311" s="293"/>
    </row>
    <row r="1312" spans="1:48" x14ac:dyDescent="0.2">
      <c r="A1312" s="286"/>
      <c r="B1312" s="317"/>
      <c r="C1312" s="293"/>
      <c r="D1312" s="293"/>
      <c r="E1312" s="293"/>
      <c r="F1312" s="293"/>
      <c r="G1312" s="293" t="str">
        <f t="shared" si="74"/>
        <v>____</v>
      </c>
      <c r="H1312" s="294"/>
      <c r="I1312" s="294"/>
      <c r="J1312" s="295"/>
      <c r="K1312" s="293"/>
      <c r="L1312" s="293"/>
      <c r="M1312" s="293"/>
      <c r="N1312" s="312">
        <f t="shared" si="75"/>
        <v>0</v>
      </c>
      <c r="O1312" s="312">
        <f t="shared" si="76"/>
        <v>0</v>
      </c>
      <c r="P1312" s="312"/>
      <c r="Q1312" s="312"/>
      <c r="R1312" s="312"/>
      <c r="S1312" s="296"/>
      <c r="T1312" s="296"/>
      <c r="U1312" s="296"/>
      <c r="V1312" s="296"/>
      <c r="W1312" s="290"/>
      <c r="X1312" s="290"/>
      <c r="Y1312" s="313"/>
      <c r="Z1312" s="313"/>
      <c r="AA1312" s="313"/>
      <c r="AB1312" s="313"/>
      <c r="AC1312" s="313"/>
      <c r="AD1312" s="293"/>
      <c r="AE1312" s="293"/>
      <c r="AF1312" s="293"/>
      <c r="AG1312" s="293"/>
      <c r="AH1312" s="293"/>
      <c r="AI1312" s="293"/>
      <c r="AJ1312" s="293"/>
      <c r="AK1312" s="293"/>
      <c r="AL1312" s="293"/>
      <c r="AM1312" s="293"/>
      <c r="AN1312" s="315"/>
      <c r="AO1312" s="315"/>
      <c r="AP1312" s="315"/>
      <c r="AQ1312" s="293"/>
      <c r="AR1312" s="293"/>
      <c r="AS1312" s="316"/>
      <c r="AT1312" s="316"/>
      <c r="AU1312" s="293"/>
      <c r="AV1312" s="293"/>
    </row>
    <row r="1313" spans="1:48" x14ac:dyDescent="0.2">
      <c r="A1313" s="286"/>
      <c r="B1313" s="317"/>
      <c r="C1313" s="293"/>
      <c r="D1313" s="293"/>
      <c r="E1313" s="293"/>
      <c r="F1313" s="293"/>
      <c r="G1313" s="293" t="str">
        <f t="shared" si="74"/>
        <v>____</v>
      </c>
      <c r="H1313" s="294"/>
      <c r="I1313" s="294"/>
      <c r="J1313" s="295"/>
      <c r="K1313" s="293"/>
      <c r="L1313" s="293"/>
      <c r="M1313" s="293"/>
      <c r="N1313" s="312">
        <f t="shared" si="75"/>
        <v>0</v>
      </c>
      <c r="O1313" s="312">
        <f t="shared" si="76"/>
        <v>0</v>
      </c>
      <c r="P1313" s="312"/>
      <c r="Q1313" s="312"/>
      <c r="R1313" s="312"/>
      <c r="S1313" s="296"/>
      <c r="T1313" s="296"/>
      <c r="U1313" s="296"/>
      <c r="V1313" s="296"/>
      <c r="W1313" s="290"/>
      <c r="X1313" s="290"/>
      <c r="Y1313" s="313"/>
      <c r="Z1313" s="313"/>
      <c r="AA1313" s="313"/>
      <c r="AB1313" s="313"/>
      <c r="AC1313" s="313"/>
      <c r="AD1313" s="293"/>
      <c r="AE1313" s="293"/>
      <c r="AF1313" s="293"/>
      <c r="AG1313" s="293"/>
      <c r="AH1313" s="293"/>
      <c r="AI1313" s="293"/>
      <c r="AJ1313" s="293"/>
      <c r="AK1313" s="293"/>
      <c r="AL1313" s="293"/>
      <c r="AM1313" s="293"/>
      <c r="AN1313" s="315"/>
      <c r="AO1313" s="315"/>
      <c r="AP1313" s="315"/>
      <c r="AQ1313" s="293"/>
      <c r="AR1313" s="293"/>
      <c r="AS1313" s="316"/>
      <c r="AT1313" s="316"/>
      <c r="AU1313" s="293"/>
      <c r="AV1313" s="293"/>
    </row>
    <row r="1314" spans="1:48" x14ac:dyDescent="0.2">
      <c r="A1314" s="286"/>
      <c r="B1314" s="317"/>
      <c r="C1314" s="293"/>
      <c r="D1314" s="293"/>
      <c r="E1314" s="293"/>
      <c r="F1314" s="293"/>
      <c r="G1314" s="293" t="str">
        <f t="shared" si="74"/>
        <v>____</v>
      </c>
      <c r="H1314" s="294"/>
      <c r="I1314" s="294"/>
      <c r="J1314" s="295"/>
      <c r="K1314" s="293"/>
      <c r="L1314" s="293"/>
      <c r="M1314" s="293"/>
      <c r="N1314" s="312">
        <f t="shared" si="75"/>
        <v>0</v>
      </c>
      <c r="O1314" s="312">
        <f t="shared" si="76"/>
        <v>0</v>
      </c>
      <c r="P1314" s="312"/>
      <c r="Q1314" s="312"/>
      <c r="R1314" s="312"/>
      <c r="S1314" s="296"/>
      <c r="T1314" s="296"/>
      <c r="U1314" s="296"/>
      <c r="V1314" s="296"/>
      <c r="W1314" s="290"/>
      <c r="X1314" s="290"/>
      <c r="Y1314" s="313"/>
      <c r="Z1314" s="313"/>
      <c r="AA1314" s="313"/>
      <c r="AB1314" s="313"/>
      <c r="AC1314" s="313"/>
      <c r="AD1314" s="293"/>
      <c r="AE1314" s="293"/>
      <c r="AF1314" s="293"/>
      <c r="AG1314" s="293"/>
      <c r="AH1314" s="293"/>
      <c r="AI1314" s="293"/>
      <c r="AJ1314" s="293"/>
      <c r="AK1314" s="293"/>
      <c r="AL1314" s="293"/>
      <c r="AM1314" s="293"/>
      <c r="AN1314" s="315"/>
      <c r="AO1314" s="315"/>
      <c r="AP1314" s="315"/>
      <c r="AQ1314" s="293"/>
      <c r="AR1314" s="293"/>
      <c r="AS1314" s="316"/>
      <c r="AT1314" s="316"/>
      <c r="AU1314" s="293"/>
      <c r="AV1314" s="293"/>
    </row>
    <row r="1315" spans="1:48" x14ac:dyDescent="0.2">
      <c r="A1315" s="286"/>
      <c r="B1315" s="317"/>
      <c r="C1315" s="293"/>
      <c r="D1315" s="293"/>
      <c r="E1315" s="293"/>
      <c r="F1315" s="293"/>
      <c r="G1315" s="293" t="str">
        <f t="shared" si="74"/>
        <v>____</v>
      </c>
      <c r="H1315" s="294"/>
      <c r="I1315" s="294"/>
      <c r="J1315" s="295"/>
      <c r="K1315" s="293"/>
      <c r="L1315" s="293"/>
      <c r="M1315" s="293"/>
      <c r="N1315" s="312">
        <f t="shared" si="75"/>
        <v>0</v>
      </c>
      <c r="O1315" s="312">
        <f t="shared" si="76"/>
        <v>0</v>
      </c>
      <c r="P1315" s="312"/>
      <c r="Q1315" s="312"/>
      <c r="R1315" s="312"/>
      <c r="S1315" s="296"/>
      <c r="T1315" s="296"/>
      <c r="U1315" s="296"/>
      <c r="V1315" s="296"/>
      <c r="W1315" s="290"/>
      <c r="X1315" s="290"/>
      <c r="Y1315" s="313"/>
      <c r="Z1315" s="313"/>
      <c r="AA1315" s="313"/>
      <c r="AB1315" s="313"/>
      <c r="AC1315" s="313"/>
      <c r="AD1315" s="293"/>
      <c r="AE1315" s="293"/>
      <c r="AF1315" s="293"/>
      <c r="AG1315" s="293"/>
      <c r="AH1315" s="293"/>
      <c r="AI1315" s="293"/>
      <c r="AJ1315" s="293"/>
      <c r="AK1315" s="293"/>
      <c r="AL1315" s="293"/>
      <c r="AM1315" s="293"/>
      <c r="AN1315" s="315"/>
      <c r="AO1315" s="315"/>
      <c r="AP1315" s="315"/>
      <c r="AQ1315" s="293"/>
      <c r="AR1315" s="293"/>
      <c r="AS1315" s="316"/>
      <c r="AT1315" s="316"/>
      <c r="AU1315" s="293"/>
      <c r="AV1315" s="293"/>
    </row>
    <row r="1316" spans="1:48" x14ac:dyDescent="0.2">
      <c r="A1316" s="286"/>
      <c r="B1316" s="317"/>
      <c r="C1316" s="293"/>
      <c r="D1316" s="293"/>
      <c r="E1316" s="293"/>
      <c r="F1316" s="293"/>
      <c r="G1316" s="293" t="str">
        <f t="shared" si="74"/>
        <v>____</v>
      </c>
      <c r="H1316" s="294"/>
      <c r="I1316" s="294"/>
      <c r="J1316" s="295"/>
      <c r="K1316" s="293"/>
      <c r="L1316" s="293"/>
      <c r="M1316" s="293"/>
      <c r="N1316" s="312">
        <f t="shared" si="75"/>
        <v>0</v>
      </c>
      <c r="O1316" s="312">
        <f t="shared" si="76"/>
        <v>0</v>
      </c>
      <c r="P1316" s="312"/>
      <c r="Q1316" s="312"/>
      <c r="R1316" s="312"/>
      <c r="S1316" s="296"/>
      <c r="T1316" s="296"/>
      <c r="U1316" s="296"/>
      <c r="V1316" s="296"/>
      <c r="W1316" s="290"/>
      <c r="X1316" s="290"/>
      <c r="Y1316" s="313"/>
      <c r="Z1316" s="313"/>
      <c r="AA1316" s="313"/>
      <c r="AB1316" s="313"/>
      <c r="AC1316" s="313"/>
      <c r="AD1316" s="293"/>
      <c r="AE1316" s="293"/>
      <c r="AF1316" s="293"/>
      <c r="AG1316" s="293"/>
      <c r="AH1316" s="293"/>
      <c r="AI1316" s="293"/>
      <c r="AJ1316" s="293"/>
      <c r="AK1316" s="293"/>
      <c r="AL1316" s="293"/>
      <c r="AM1316" s="293"/>
      <c r="AN1316" s="315"/>
      <c r="AO1316" s="315"/>
      <c r="AP1316" s="315"/>
      <c r="AQ1316" s="293"/>
      <c r="AR1316" s="293"/>
      <c r="AS1316" s="316"/>
      <c r="AT1316" s="316"/>
      <c r="AU1316" s="293"/>
      <c r="AV1316" s="293"/>
    </row>
    <row r="1317" spans="1:48" x14ac:dyDescent="0.2">
      <c r="A1317" s="286"/>
      <c r="B1317" s="317"/>
      <c r="C1317" s="293"/>
      <c r="D1317" s="293"/>
      <c r="E1317" s="293"/>
      <c r="F1317" s="293"/>
      <c r="G1317" s="293" t="str">
        <f t="shared" si="74"/>
        <v>____</v>
      </c>
      <c r="H1317" s="294"/>
      <c r="I1317" s="294"/>
      <c r="J1317" s="295"/>
      <c r="K1317" s="293"/>
      <c r="L1317" s="293"/>
      <c r="M1317" s="293"/>
      <c r="N1317" s="312">
        <f t="shared" si="75"/>
        <v>0</v>
      </c>
      <c r="O1317" s="312">
        <f t="shared" si="76"/>
        <v>0</v>
      </c>
      <c r="P1317" s="312"/>
      <c r="Q1317" s="312"/>
      <c r="R1317" s="312"/>
      <c r="S1317" s="296"/>
      <c r="T1317" s="296"/>
      <c r="U1317" s="296"/>
      <c r="V1317" s="296"/>
      <c r="W1317" s="290"/>
      <c r="X1317" s="290"/>
      <c r="Y1317" s="313"/>
      <c r="Z1317" s="313"/>
      <c r="AA1317" s="313"/>
      <c r="AB1317" s="313"/>
      <c r="AC1317" s="313"/>
      <c r="AD1317" s="293"/>
      <c r="AE1317" s="293"/>
      <c r="AF1317" s="293"/>
      <c r="AG1317" s="293"/>
      <c r="AH1317" s="293"/>
      <c r="AI1317" s="293"/>
      <c r="AJ1317" s="293"/>
      <c r="AK1317" s="293"/>
      <c r="AL1317" s="293"/>
      <c r="AM1317" s="293"/>
      <c r="AN1317" s="315"/>
      <c r="AO1317" s="315"/>
      <c r="AP1317" s="315"/>
      <c r="AQ1317" s="293"/>
      <c r="AR1317" s="293"/>
      <c r="AS1317" s="316"/>
      <c r="AT1317" s="316"/>
      <c r="AU1317" s="293"/>
      <c r="AV1317" s="293"/>
    </row>
    <row r="1318" spans="1:48" x14ac:dyDescent="0.2">
      <c r="A1318" s="286"/>
      <c r="B1318" s="317"/>
      <c r="C1318" s="293"/>
      <c r="D1318" s="293"/>
      <c r="E1318" s="293"/>
      <c r="F1318" s="293"/>
      <c r="G1318" s="293" t="str">
        <f t="shared" si="74"/>
        <v>____</v>
      </c>
      <c r="H1318" s="294"/>
      <c r="I1318" s="294"/>
      <c r="J1318" s="295"/>
      <c r="K1318" s="293"/>
      <c r="L1318" s="293"/>
      <c r="M1318" s="293"/>
      <c r="N1318" s="312">
        <f t="shared" si="75"/>
        <v>0</v>
      </c>
      <c r="O1318" s="312">
        <f t="shared" si="76"/>
        <v>0</v>
      </c>
      <c r="P1318" s="312"/>
      <c r="Q1318" s="312"/>
      <c r="R1318" s="312"/>
      <c r="S1318" s="296"/>
      <c r="T1318" s="296"/>
      <c r="U1318" s="296"/>
      <c r="V1318" s="296"/>
      <c r="W1318" s="290"/>
      <c r="X1318" s="290"/>
      <c r="Y1318" s="313"/>
      <c r="Z1318" s="313"/>
      <c r="AA1318" s="313"/>
      <c r="AB1318" s="313"/>
      <c r="AC1318" s="313"/>
      <c r="AD1318" s="293"/>
      <c r="AE1318" s="293"/>
      <c r="AF1318" s="293"/>
      <c r="AG1318" s="293"/>
      <c r="AH1318" s="293"/>
      <c r="AI1318" s="293"/>
      <c r="AJ1318" s="293"/>
      <c r="AK1318" s="293"/>
      <c r="AL1318" s="293"/>
      <c r="AM1318" s="293"/>
      <c r="AN1318" s="315"/>
      <c r="AO1318" s="315"/>
      <c r="AP1318" s="315"/>
      <c r="AQ1318" s="293"/>
      <c r="AR1318" s="293"/>
      <c r="AS1318" s="316"/>
      <c r="AT1318" s="316"/>
      <c r="AU1318" s="293"/>
      <c r="AV1318" s="293"/>
    </row>
    <row r="1319" spans="1:48" x14ac:dyDescent="0.2">
      <c r="A1319" s="286"/>
      <c r="B1319" s="317"/>
      <c r="C1319" s="293"/>
      <c r="D1319" s="293"/>
      <c r="E1319" s="293"/>
      <c r="F1319" s="293"/>
      <c r="G1319" s="293" t="str">
        <f t="shared" si="74"/>
        <v>____</v>
      </c>
      <c r="H1319" s="294"/>
      <c r="I1319" s="294"/>
      <c r="J1319" s="295"/>
      <c r="K1319" s="293"/>
      <c r="L1319" s="293"/>
      <c r="M1319" s="293"/>
      <c r="N1319" s="312">
        <f t="shared" si="75"/>
        <v>0</v>
      </c>
      <c r="O1319" s="312">
        <f t="shared" si="76"/>
        <v>0</v>
      </c>
      <c r="P1319" s="312"/>
      <c r="Q1319" s="312"/>
      <c r="R1319" s="312"/>
      <c r="S1319" s="296"/>
      <c r="T1319" s="296"/>
      <c r="U1319" s="296"/>
      <c r="V1319" s="296"/>
      <c r="W1319" s="290"/>
      <c r="X1319" s="290"/>
      <c r="Y1319" s="313"/>
      <c r="Z1319" s="313"/>
      <c r="AA1319" s="313"/>
      <c r="AB1319" s="313"/>
      <c r="AC1319" s="313"/>
      <c r="AD1319" s="293"/>
      <c r="AE1319" s="293"/>
      <c r="AF1319" s="293"/>
      <c r="AG1319" s="293"/>
      <c r="AH1319" s="293"/>
      <c r="AI1319" s="293"/>
      <c r="AJ1319" s="293"/>
      <c r="AK1319" s="293"/>
      <c r="AL1319" s="293"/>
      <c r="AM1319" s="293"/>
      <c r="AN1319" s="315"/>
      <c r="AO1319" s="315"/>
      <c r="AP1319" s="315"/>
      <c r="AQ1319" s="293"/>
      <c r="AR1319" s="293"/>
      <c r="AS1319" s="316"/>
      <c r="AT1319" s="316"/>
      <c r="AU1319" s="293"/>
      <c r="AV1319" s="293"/>
    </row>
    <row r="1320" spans="1:48" x14ac:dyDescent="0.2">
      <c r="A1320" s="286"/>
      <c r="B1320" s="317"/>
      <c r="C1320" s="293"/>
      <c r="D1320" s="293"/>
      <c r="E1320" s="293"/>
      <c r="F1320" s="293"/>
      <c r="G1320" s="293" t="str">
        <f t="shared" si="74"/>
        <v>____</v>
      </c>
      <c r="H1320" s="294"/>
      <c r="I1320" s="294"/>
      <c r="J1320" s="295"/>
      <c r="K1320" s="293"/>
      <c r="L1320" s="293"/>
      <c r="M1320" s="293"/>
      <c r="N1320" s="312">
        <f t="shared" si="75"/>
        <v>0</v>
      </c>
      <c r="O1320" s="312">
        <f t="shared" si="76"/>
        <v>0</v>
      </c>
      <c r="P1320" s="312"/>
      <c r="Q1320" s="312"/>
      <c r="R1320" s="312"/>
      <c r="S1320" s="296"/>
      <c r="T1320" s="296"/>
      <c r="U1320" s="296"/>
      <c r="V1320" s="296"/>
      <c r="W1320" s="290"/>
      <c r="X1320" s="290"/>
      <c r="Y1320" s="313"/>
      <c r="Z1320" s="313"/>
      <c r="AA1320" s="313"/>
      <c r="AB1320" s="313"/>
      <c r="AC1320" s="313"/>
      <c r="AD1320" s="293"/>
      <c r="AE1320" s="293"/>
      <c r="AF1320" s="293"/>
      <c r="AG1320" s="293"/>
      <c r="AH1320" s="293"/>
      <c r="AI1320" s="293"/>
      <c r="AJ1320" s="293"/>
      <c r="AK1320" s="293"/>
      <c r="AL1320" s="293"/>
      <c r="AM1320" s="293"/>
      <c r="AN1320" s="315"/>
      <c r="AO1320" s="315"/>
      <c r="AP1320" s="315"/>
      <c r="AQ1320" s="293"/>
      <c r="AR1320" s="293"/>
      <c r="AS1320" s="316"/>
      <c r="AT1320" s="316"/>
      <c r="AU1320" s="293"/>
      <c r="AV1320" s="293"/>
    </row>
    <row r="1321" spans="1:48" x14ac:dyDescent="0.2">
      <c r="A1321" s="286"/>
      <c r="B1321" s="317"/>
      <c r="C1321" s="293"/>
      <c r="D1321" s="293"/>
      <c r="E1321" s="293"/>
      <c r="F1321" s="293"/>
      <c r="G1321" s="293" t="str">
        <f t="shared" si="74"/>
        <v>____</v>
      </c>
      <c r="H1321" s="294"/>
      <c r="I1321" s="294"/>
      <c r="J1321" s="295"/>
      <c r="K1321" s="293"/>
      <c r="L1321" s="293"/>
      <c r="M1321" s="293"/>
      <c r="N1321" s="312">
        <f t="shared" si="75"/>
        <v>0</v>
      </c>
      <c r="O1321" s="312">
        <f t="shared" si="76"/>
        <v>0</v>
      </c>
      <c r="P1321" s="312"/>
      <c r="Q1321" s="312"/>
      <c r="R1321" s="312"/>
      <c r="S1321" s="296"/>
      <c r="T1321" s="296"/>
      <c r="U1321" s="296"/>
      <c r="V1321" s="296"/>
      <c r="W1321" s="290"/>
      <c r="X1321" s="290"/>
      <c r="Y1321" s="313"/>
      <c r="Z1321" s="313"/>
      <c r="AA1321" s="313"/>
      <c r="AB1321" s="313"/>
      <c r="AC1321" s="313"/>
      <c r="AD1321" s="293"/>
      <c r="AE1321" s="293"/>
      <c r="AF1321" s="293"/>
      <c r="AG1321" s="293"/>
      <c r="AH1321" s="293"/>
      <c r="AI1321" s="293"/>
      <c r="AJ1321" s="293"/>
      <c r="AK1321" s="293"/>
      <c r="AL1321" s="293"/>
      <c r="AM1321" s="293"/>
      <c r="AN1321" s="315"/>
      <c r="AO1321" s="315"/>
      <c r="AP1321" s="315"/>
      <c r="AQ1321" s="293"/>
      <c r="AR1321" s="293"/>
      <c r="AS1321" s="316"/>
      <c r="AT1321" s="316"/>
      <c r="AU1321" s="293"/>
      <c r="AV1321" s="293"/>
    </row>
    <row r="1322" spans="1:48" x14ac:dyDescent="0.2">
      <c r="A1322" s="286"/>
      <c r="B1322" s="317"/>
      <c r="C1322" s="293"/>
      <c r="D1322" s="293"/>
      <c r="E1322" s="293"/>
      <c r="F1322" s="293"/>
      <c r="G1322" s="293" t="str">
        <f t="shared" si="74"/>
        <v>____</v>
      </c>
      <c r="H1322" s="294"/>
      <c r="I1322" s="294"/>
      <c r="J1322" s="295"/>
      <c r="K1322" s="293"/>
      <c r="L1322" s="293"/>
      <c r="M1322" s="293"/>
      <c r="N1322" s="312">
        <f t="shared" si="75"/>
        <v>0</v>
      </c>
      <c r="O1322" s="312">
        <f t="shared" si="76"/>
        <v>0</v>
      </c>
      <c r="P1322" s="312"/>
      <c r="Q1322" s="312"/>
      <c r="R1322" s="312"/>
      <c r="S1322" s="296"/>
      <c r="T1322" s="296"/>
      <c r="U1322" s="296"/>
      <c r="V1322" s="296"/>
      <c r="W1322" s="290"/>
      <c r="X1322" s="290"/>
      <c r="Y1322" s="313"/>
      <c r="Z1322" s="313"/>
      <c r="AA1322" s="313"/>
      <c r="AB1322" s="313"/>
      <c r="AC1322" s="313"/>
      <c r="AD1322" s="293"/>
      <c r="AE1322" s="293"/>
      <c r="AF1322" s="293"/>
      <c r="AG1322" s="293"/>
      <c r="AH1322" s="293"/>
      <c r="AI1322" s="293"/>
      <c r="AJ1322" s="293"/>
      <c r="AK1322" s="293"/>
      <c r="AL1322" s="293"/>
      <c r="AM1322" s="293"/>
      <c r="AN1322" s="315"/>
      <c r="AO1322" s="315"/>
      <c r="AP1322" s="315"/>
      <c r="AQ1322" s="293"/>
      <c r="AR1322" s="293"/>
      <c r="AS1322" s="316"/>
      <c r="AT1322" s="316"/>
      <c r="AU1322" s="293"/>
      <c r="AV1322" s="293"/>
    </row>
    <row r="1323" spans="1:48" x14ac:dyDescent="0.2">
      <c r="A1323" s="286"/>
      <c r="B1323" s="317"/>
      <c r="C1323" s="293"/>
      <c r="D1323" s="293"/>
      <c r="E1323" s="293"/>
      <c r="F1323" s="293"/>
      <c r="G1323" s="293" t="str">
        <f t="shared" si="74"/>
        <v>____</v>
      </c>
      <c r="H1323" s="294"/>
      <c r="I1323" s="294"/>
      <c r="J1323" s="295"/>
      <c r="K1323" s="293"/>
      <c r="L1323" s="293"/>
      <c r="M1323" s="293"/>
      <c r="N1323" s="312">
        <f t="shared" si="75"/>
        <v>0</v>
      </c>
      <c r="O1323" s="312">
        <f t="shared" si="76"/>
        <v>0</v>
      </c>
      <c r="P1323" s="312"/>
      <c r="Q1323" s="312"/>
      <c r="R1323" s="312"/>
      <c r="S1323" s="296"/>
      <c r="T1323" s="296"/>
      <c r="U1323" s="296"/>
      <c r="V1323" s="296"/>
      <c r="W1323" s="290"/>
      <c r="X1323" s="290"/>
      <c r="Y1323" s="313"/>
      <c r="Z1323" s="313"/>
      <c r="AA1323" s="313"/>
      <c r="AB1323" s="313"/>
      <c r="AC1323" s="313"/>
      <c r="AD1323" s="293"/>
      <c r="AE1323" s="293"/>
      <c r="AF1323" s="293"/>
      <c r="AG1323" s="293"/>
      <c r="AH1323" s="293"/>
      <c r="AI1323" s="293"/>
      <c r="AJ1323" s="293"/>
      <c r="AK1323" s="293"/>
      <c r="AL1323" s="293"/>
      <c r="AM1323" s="293"/>
      <c r="AN1323" s="315"/>
      <c r="AO1323" s="315"/>
      <c r="AP1323" s="315"/>
      <c r="AQ1323" s="293"/>
      <c r="AR1323" s="293"/>
      <c r="AS1323" s="316"/>
      <c r="AT1323" s="316"/>
      <c r="AU1323" s="293"/>
      <c r="AV1323" s="293"/>
    </row>
    <row r="1324" spans="1:48" x14ac:dyDescent="0.2">
      <c r="A1324" s="286"/>
      <c r="B1324" s="317"/>
      <c r="C1324" s="293"/>
      <c r="D1324" s="293"/>
      <c r="E1324" s="293"/>
      <c r="F1324" s="293"/>
      <c r="G1324" s="293" t="str">
        <f t="shared" si="74"/>
        <v>____</v>
      </c>
      <c r="H1324" s="294"/>
      <c r="I1324" s="294"/>
      <c r="J1324" s="295"/>
      <c r="K1324" s="293"/>
      <c r="L1324" s="293"/>
      <c r="M1324" s="293"/>
      <c r="N1324" s="312">
        <f t="shared" si="75"/>
        <v>0</v>
      </c>
      <c r="O1324" s="312">
        <f t="shared" si="76"/>
        <v>0</v>
      </c>
      <c r="P1324" s="312"/>
      <c r="Q1324" s="312"/>
      <c r="R1324" s="312"/>
      <c r="S1324" s="296"/>
      <c r="T1324" s="296"/>
      <c r="U1324" s="296"/>
      <c r="V1324" s="296"/>
      <c r="W1324" s="290"/>
      <c r="X1324" s="290"/>
      <c r="Y1324" s="313"/>
      <c r="Z1324" s="313"/>
      <c r="AA1324" s="313"/>
      <c r="AB1324" s="313"/>
      <c r="AC1324" s="313"/>
      <c r="AD1324" s="293"/>
      <c r="AE1324" s="293"/>
      <c r="AF1324" s="293"/>
      <c r="AG1324" s="293"/>
      <c r="AH1324" s="293"/>
      <c r="AI1324" s="293"/>
      <c r="AJ1324" s="293"/>
      <c r="AK1324" s="293"/>
      <c r="AL1324" s="293"/>
      <c r="AM1324" s="293"/>
      <c r="AN1324" s="315"/>
      <c r="AO1324" s="315"/>
      <c r="AP1324" s="315"/>
      <c r="AQ1324" s="293"/>
      <c r="AR1324" s="293"/>
      <c r="AS1324" s="316"/>
      <c r="AT1324" s="316"/>
      <c r="AU1324" s="293"/>
      <c r="AV1324" s="293"/>
    </row>
    <row r="1325" spans="1:48" x14ac:dyDescent="0.2">
      <c r="A1325" s="286"/>
      <c r="B1325" s="317"/>
      <c r="C1325" s="293"/>
      <c r="D1325" s="293"/>
      <c r="E1325" s="293"/>
      <c r="F1325" s="293"/>
      <c r="G1325" s="293" t="str">
        <f t="shared" si="74"/>
        <v>____</v>
      </c>
      <c r="H1325" s="294"/>
      <c r="I1325" s="294"/>
      <c r="J1325" s="295"/>
      <c r="K1325" s="293"/>
      <c r="L1325" s="293"/>
      <c r="M1325" s="293"/>
      <c r="N1325" s="312">
        <f t="shared" si="75"/>
        <v>0</v>
      </c>
      <c r="O1325" s="312">
        <f t="shared" si="76"/>
        <v>0</v>
      </c>
      <c r="P1325" s="312"/>
      <c r="Q1325" s="312"/>
      <c r="R1325" s="312"/>
      <c r="S1325" s="296"/>
      <c r="T1325" s="296"/>
      <c r="U1325" s="296"/>
      <c r="V1325" s="296"/>
      <c r="W1325" s="290"/>
      <c r="X1325" s="290"/>
      <c r="Y1325" s="313"/>
      <c r="Z1325" s="313"/>
      <c r="AA1325" s="313"/>
      <c r="AB1325" s="313"/>
      <c r="AC1325" s="313"/>
      <c r="AD1325" s="293"/>
      <c r="AE1325" s="293"/>
      <c r="AF1325" s="293"/>
      <c r="AG1325" s="293"/>
      <c r="AH1325" s="293"/>
      <c r="AI1325" s="293"/>
      <c r="AJ1325" s="293"/>
      <c r="AK1325" s="293"/>
      <c r="AL1325" s="293"/>
      <c r="AM1325" s="293"/>
      <c r="AN1325" s="315"/>
      <c r="AO1325" s="315"/>
      <c r="AP1325" s="315"/>
      <c r="AQ1325" s="293"/>
      <c r="AR1325" s="293"/>
      <c r="AS1325" s="316"/>
      <c r="AT1325" s="316"/>
      <c r="AU1325" s="293"/>
      <c r="AV1325" s="293"/>
    </row>
    <row r="1326" spans="1:48" x14ac:dyDescent="0.2">
      <c r="A1326" s="286"/>
      <c r="B1326" s="317"/>
      <c r="C1326" s="293"/>
      <c r="D1326" s="293"/>
      <c r="E1326" s="293"/>
      <c r="F1326" s="293"/>
      <c r="G1326" s="293" t="str">
        <f t="shared" si="74"/>
        <v>____</v>
      </c>
      <c r="H1326" s="294"/>
      <c r="I1326" s="294"/>
      <c r="J1326" s="295"/>
      <c r="K1326" s="293"/>
      <c r="L1326" s="293"/>
      <c r="M1326" s="293"/>
      <c r="N1326" s="312">
        <f t="shared" si="75"/>
        <v>0</v>
      </c>
      <c r="O1326" s="312">
        <f t="shared" si="76"/>
        <v>0</v>
      </c>
      <c r="P1326" s="312"/>
      <c r="Q1326" s="312"/>
      <c r="R1326" s="312"/>
      <c r="S1326" s="296"/>
      <c r="T1326" s="296"/>
      <c r="U1326" s="296"/>
      <c r="V1326" s="296"/>
      <c r="W1326" s="290"/>
      <c r="X1326" s="290"/>
      <c r="Y1326" s="313"/>
      <c r="Z1326" s="313"/>
      <c r="AA1326" s="313"/>
      <c r="AB1326" s="313"/>
      <c r="AC1326" s="313"/>
      <c r="AD1326" s="293"/>
      <c r="AE1326" s="293"/>
      <c r="AF1326" s="293"/>
      <c r="AG1326" s="293"/>
      <c r="AH1326" s="293"/>
      <c r="AI1326" s="293"/>
      <c r="AJ1326" s="293"/>
      <c r="AK1326" s="293"/>
      <c r="AL1326" s="293"/>
      <c r="AM1326" s="293"/>
      <c r="AN1326" s="315"/>
      <c r="AO1326" s="315"/>
      <c r="AP1326" s="315"/>
      <c r="AQ1326" s="293"/>
      <c r="AR1326" s="293"/>
      <c r="AS1326" s="316"/>
      <c r="AT1326" s="316"/>
      <c r="AU1326" s="293"/>
      <c r="AV1326" s="293"/>
    </row>
    <row r="1327" spans="1:48" x14ac:dyDescent="0.2">
      <c r="A1327" s="286"/>
      <c r="B1327" s="317"/>
      <c r="C1327" s="293"/>
      <c r="D1327" s="293"/>
      <c r="E1327" s="293"/>
      <c r="F1327" s="293"/>
      <c r="G1327" s="293" t="str">
        <f t="shared" si="74"/>
        <v>____</v>
      </c>
      <c r="H1327" s="294"/>
      <c r="I1327" s="294"/>
      <c r="J1327" s="295"/>
      <c r="K1327" s="293"/>
      <c r="L1327" s="293"/>
      <c r="M1327" s="293"/>
      <c r="N1327" s="312">
        <f t="shared" si="75"/>
        <v>0</v>
      </c>
      <c r="O1327" s="312">
        <f t="shared" si="76"/>
        <v>0</v>
      </c>
      <c r="P1327" s="312"/>
      <c r="Q1327" s="312"/>
      <c r="R1327" s="312"/>
      <c r="S1327" s="296"/>
      <c r="T1327" s="296"/>
      <c r="U1327" s="296"/>
      <c r="V1327" s="296"/>
      <c r="W1327" s="290"/>
      <c r="X1327" s="290"/>
      <c r="Y1327" s="313"/>
      <c r="Z1327" s="313"/>
      <c r="AA1327" s="313"/>
      <c r="AB1327" s="313"/>
      <c r="AC1327" s="313"/>
      <c r="AD1327" s="293"/>
      <c r="AE1327" s="293"/>
      <c r="AF1327" s="293"/>
      <c r="AG1327" s="293"/>
      <c r="AH1327" s="293"/>
      <c r="AI1327" s="293"/>
      <c r="AJ1327" s="293"/>
      <c r="AK1327" s="293"/>
      <c r="AL1327" s="293"/>
      <c r="AM1327" s="293"/>
      <c r="AN1327" s="315"/>
      <c r="AO1327" s="315"/>
      <c r="AP1327" s="315"/>
      <c r="AQ1327" s="293"/>
      <c r="AR1327" s="293"/>
      <c r="AS1327" s="316"/>
      <c r="AT1327" s="316"/>
      <c r="AU1327" s="293"/>
      <c r="AV1327" s="293"/>
    </row>
    <row r="1328" spans="1:48" x14ac:dyDescent="0.2">
      <c r="A1328" s="286"/>
      <c r="B1328" s="317"/>
      <c r="C1328" s="293"/>
      <c r="D1328" s="293"/>
      <c r="E1328" s="293"/>
      <c r="F1328" s="293"/>
      <c r="G1328" s="293" t="str">
        <f t="shared" si="74"/>
        <v>____</v>
      </c>
      <c r="H1328" s="294"/>
      <c r="I1328" s="294"/>
      <c r="J1328" s="295"/>
      <c r="K1328" s="293"/>
      <c r="L1328" s="293"/>
      <c r="M1328" s="293"/>
      <c r="N1328" s="312">
        <f t="shared" si="75"/>
        <v>0</v>
      </c>
      <c r="O1328" s="312">
        <f t="shared" si="76"/>
        <v>0</v>
      </c>
      <c r="P1328" s="312"/>
      <c r="Q1328" s="312"/>
      <c r="R1328" s="312"/>
      <c r="S1328" s="296"/>
      <c r="T1328" s="296"/>
      <c r="U1328" s="296"/>
      <c r="V1328" s="296"/>
      <c r="W1328" s="290"/>
      <c r="X1328" s="290"/>
      <c r="Y1328" s="313"/>
      <c r="Z1328" s="313"/>
      <c r="AA1328" s="313"/>
      <c r="AB1328" s="313"/>
      <c r="AC1328" s="313"/>
      <c r="AD1328" s="293"/>
      <c r="AE1328" s="293"/>
      <c r="AF1328" s="293"/>
      <c r="AG1328" s="293"/>
      <c r="AH1328" s="293"/>
      <c r="AI1328" s="293"/>
      <c r="AJ1328" s="293"/>
      <c r="AK1328" s="293"/>
      <c r="AL1328" s="293"/>
      <c r="AM1328" s="293"/>
      <c r="AN1328" s="315"/>
      <c r="AO1328" s="315"/>
      <c r="AP1328" s="315"/>
      <c r="AQ1328" s="293"/>
      <c r="AR1328" s="293"/>
      <c r="AS1328" s="316"/>
      <c r="AT1328" s="316"/>
      <c r="AU1328" s="293"/>
      <c r="AV1328" s="293"/>
    </row>
    <row r="1329" spans="1:48" x14ac:dyDescent="0.2">
      <c r="A1329" s="286"/>
      <c r="B1329" s="317"/>
      <c r="C1329" s="293"/>
      <c r="D1329" s="293"/>
      <c r="E1329" s="293"/>
      <c r="F1329" s="293"/>
      <c r="G1329" s="293" t="str">
        <f t="shared" si="74"/>
        <v>____</v>
      </c>
      <c r="H1329" s="294"/>
      <c r="I1329" s="294"/>
      <c r="J1329" s="295"/>
      <c r="K1329" s="293"/>
      <c r="L1329" s="293"/>
      <c r="M1329" s="293"/>
      <c r="N1329" s="312">
        <f t="shared" si="75"/>
        <v>0</v>
      </c>
      <c r="O1329" s="312">
        <f t="shared" si="76"/>
        <v>0</v>
      </c>
      <c r="P1329" s="312"/>
      <c r="Q1329" s="312"/>
      <c r="R1329" s="312"/>
      <c r="S1329" s="296"/>
      <c r="T1329" s="296"/>
      <c r="U1329" s="296"/>
      <c r="V1329" s="296"/>
      <c r="W1329" s="290"/>
      <c r="X1329" s="290"/>
      <c r="Y1329" s="313"/>
      <c r="Z1329" s="313"/>
      <c r="AA1329" s="313"/>
      <c r="AB1329" s="313"/>
      <c r="AC1329" s="313"/>
      <c r="AD1329" s="293"/>
      <c r="AE1329" s="293"/>
      <c r="AF1329" s="293"/>
      <c r="AG1329" s="293"/>
      <c r="AH1329" s="293"/>
      <c r="AI1329" s="293"/>
      <c r="AJ1329" s="293"/>
      <c r="AK1329" s="293"/>
      <c r="AL1329" s="293"/>
      <c r="AM1329" s="293"/>
      <c r="AN1329" s="315"/>
      <c r="AO1329" s="315"/>
      <c r="AP1329" s="315"/>
      <c r="AQ1329" s="293"/>
      <c r="AR1329" s="293"/>
      <c r="AS1329" s="316"/>
      <c r="AT1329" s="316"/>
      <c r="AU1329" s="293"/>
      <c r="AV1329" s="293"/>
    </row>
    <row r="1330" spans="1:48" x14ac:dyDescent="0.2">
      <c r="A1330" s="286"/>
      <c r="B1330" s="317"/>
      <c r="C1330" s="293"/>
      <c r="D1330" s="293"/>
      <c r="E1330" s="293"/>
      <c r="F1330" s="293"/>
      <c r="G1330" s="293" t="str">
        <f t="shared" si="74"/>
        <v>____</v>
      </c>
      <c r="H1330" s="294"/>
      <c r="I1330" s="294"/>
      <c r="J1330" s="295"/>
      <c r="K1330" s="293"/>
      <c r="L1330" s="293"/>
      <c r="M1330" s="293"/>
      <c r="N1330" s="312">
        <f t="shared" si="75"/>
        <v>0</v>
      </c>
      <c r="O1330" s="312">
        <f t="shared" si="76"/>
        <v>0</v>
      </c>
      <c r="P1330" s="312"/>
      <c r="Q1330" s="312"/>
      <c r="R1330" s="312"/>
      <c r="S1330" s="296"/>
      <c r="T1330" s="296"/>
      <c r="U1330" s="296"/>
      <c r="V1330" s="296"/>
      <c r="W1330" s="290"/>
      <c r="X1330" s="290"/>
      <c r="Y1330" s="313"/>
      <c r="Z1330" s="313"/>
      <c r="AA1330" s="313"/>
      <c r="AB1330" s="313"/>
      <c r="AC1330" s="313"/>
      <c r="AD1330" s="293"/>
      <c r="AE1330" s="293"/>
      <c r="AF1330" s="293"/>
      <c r="AG1330" s="293"/>
      <c r="AH1330" s="293"/>
      <c r="AI1330" s="293"/>
      <c r="AJ1330" s="293"/>
      <c r="AK1330" s="293"/>
      <c r="AL1330" s="293"/>
      <c r="AM1330" s="293"/>
      <c r="AN1330" s="315"/>
      <c r="AO1330" s="315"/>
      <c r="AP1330" s="315"/>
      <c r="AQ1330" s="293"/>
      <c r="AR1330" s="293"/>
      <c r="AS1330" s="316"/>
      <c r="AT1330" s="316"/>
      <c r="AU1330" s="293"/>
      <c r="AV1330" s="293"/>
    </row>
    <row r="1331" spans="1:48" x14ac:dyDescent="0.2">
      <c r="A1331" s="286"/>
      <c r="B1331" s="317"/>
      <c r="C1331" s="293"/>
      <c r="D1331" s="293"/>
      <c r="E1331" s="293"/>
      <c r="F1331" s="293"/>
      <c r="G1331" s="293" t="str">
        <f t="shared" si="74"/>
        <v>____</v>
      </c>
      <c r="H1331" s="294"/>
      <c r="I1331" s="294"/>
      <c r="J1331" s="295"/>
      <c r="K1331" s="293"/>
      <c r="L1331" s="293"/>
      <c r="M1331" s="293"/>
      <c r="N1331" s="312">
        <f t="shared" si="75"/>
        <v>0</v>
      </c>
      <c r="O1331" s="312">
        <f t="shared" si="76"/>
        <v>0</v>
      </c>
      <c r="P1331" s="312"/>
      <c r="Q1331" s="312"/>
      <c r="R1331" s="312"/>
      <c r="S1331" s="296"/>
      <c r="T1331" s="296"/>
      <c r="U1331" s="296"/>
      <c r="V1331" s="296"/>
      <c r="W1331" s="290"/>
      <c r="X1331" s="290"/>
      <c r="Y1331" s="313"/>
      <c r="Z1331" s="313"/>
      <c r="AA1331" s="313"/>
      <c r="AB1331" s="313"/>
      <c r="AC1331" s="313"/>
      <c r="AD1331" s="293"/>
      <c r="AE1331" s="293"/>
      <c r="AF1331" s="293"/>
      <c r="AG1331" s="293"/>
      <c r="AH1331" s="293"/>
      <c r="AI1331" s="293"/>
      <c r="AJ1331" s="293"/>
      <c r="AK1331" s="293"/>
      <c r="AL1331" s="293"/>
      <c r="AM1331" s="293"/>
      <c r="AN1331" s="315"/>
      <c r="AO1331" s="315"/>
      <c r="AP1331" s="315"/>
      <c r="AQ1331" s="293"/>
      <c r="AR1331" s="293"/>
      <c r="AS1331" s="316"/>
      <c r="AT1331" s="316"/>
      <c r="AU1331" s="293"/>
      <c r="AV1331" s="293"/>
    </row>
    <row r="1332" spans="1:48" x14ac:dyDescent="0.2">
      <c r="A1332" s="286"/>
      <c r="B1332" s="317"/>
      <c r="C1332" s="293"/>
      <c r="D1332" s="293"/>
      <c r="E1332" s="293"/>
      <c r="F1332" s="293"/>
      <c r="G1332" s="293" t="str">
        <f t="shared" si="74"/>
        <v>____</v>
      </c>
      <c r="H1332" s="294"/>
      <c r="I1332" s="294"/>
      <c r="J1332" s="295"/>
      <c r="K1332" s="293"/>
      <c r="L1332" s="293"/>
      <c r="M1332" s="293"/>
      <c r="N1332" s="312">
        <f t="shared" si="75"/>
        <v>0</v>
      </c>
      <c r="O1332" s="312">
        <f t="shared" si="76"/>
        <v>0</v>
      </c>
      <c r="P1332" s="312"/>
      <c r="Q1332" s="312"/>
      <c r="R1332" s="312"/>
      <c r="S1332" s="296"/>
      <c r="T1332" s="296"/>
      <c r="U1332" s="296"/>
      <c r="V1332" s="296"/>
      <c r="W1332" s="290"/>
      <c r="X1332" s="290"/>
      <c r="Y1332" s="313"/>
      <c r="Z1332" s="313"/>
      <c r="AA1332" s="313"/>
      <c r="AB1332" s="313"/>
      <c r="AC1332" s="313"/>
      <c r="AD1332" s="293"/>
      <c r="AE1332" s="293"/>
      <c r="AF1332" s="293"/>
      <c r="AG1332" s="293"/>
      <c r="AH1332" s="293"/>
      <c r="AI1332" s="293"/>
      <c r="AJ1332" s="293"/>
      <c r="AK1332" s="293"/>
      <c r="AL1332" s="293"/>
      <c r="AM1332" s="293"/>
      <c r="AN1332" s="315"/>
      <c r="AO1332" s="315"/>
      <c r="AP1332" s="315"/>
      <c r="AQ1332" s="293"/>
      <c r="AR1332" s="293"/>
      <c r="AS1332" s="316"/>
      <c r="AT1332" s="316"/>
      <c r="AU1332" s="293"/>
      <c r="AV1332" s="293"/>
    </row>
    <row r="1333" spans="1:48" x14ac:dyDescent="0.2">
      <c r="A1333" s="286"/>
      <c r="B1333" s="317"/>
      <c r="C1333" s="293"/>
      <c r="D1333" s="293"/>
      <c r="E1333" s="293"/>
      <c r="F1333" s="293"/>
      <c r="G1333" s="293" t="str">
        <f t="shared" si="74"/>
        <v>____</v>
      </c>
      <c r="H1333" s="294"/>
      <c r="I1333" s="294"/>
      <c r="J1333" s="295"/>
      <c r="K1333" s="293"/>
      <c r="L1333" s="293"/>
      <c r="M1333" s="293"/>
      <c r="N1333" s="312">
        <f t="shared" si="75"/>
        <v>0</v>
      </c>
      <c r="O1333" s="312">
        <f t="shared" si="76"/>
        <v>0</v>
      </c>
      <c r="P1333" s="312"/>
      <c r="Q1333" s="312"/>
      <c r="R1333" s="312"/>
      <c r="S1333" s="296"/>
      <c r="T1333" s="296"/>
      <c r="U1333" s="296"/>
      <c r="V1333" s="296"/>
      <c r="W1333" s="290"/>
      <c r="X1333" s="290"/>
      <c r="Y1333" s="313"/>
      <c r="Z1333" s="313"/>
      <c r="AA1333" s="313"/>
      <c r="AB1333" s="313"/>
      <c r="AC1333" s="313"/>
      <c r="AD1333" s="293"/>
      <c r="AE1333" s="293"/>
      <c r="AF1333" s="293"/>
      <c r="AG1333" s="293"/>
      <c r="AH1333" s="293"/>
      <c r="AI1333" s="293"/>
      <c r="AJ1333" s="293"/>
      <c r="AK1333" s="293"/>
      <c r="AL1333" s="293"/>
      <c r="AM1333" s="293"/>
      <c r="AN1333" s="315"/>
      <c r="AO1333" s="315"/>
      <c r="AP1333" s="315"/>
      <c r="AQ1333" s="293"/>
      <c r="AR1333" s="293"/>
      <c r="AS1333" s="316"/>
      <c r="AT1333" s="316"/>
      <c r="AU1333" s="293"/>
      <c r="AV1333" s="293"/>
    </row>
    <row r="1334" spans="1:48" x14ac:dyDescent="0.2">
      <c r="A1334" s="286"/>
      <c r="B1334" s="317"/>
      <c r="C1334" s="293"/>
      <c r="D1334" s="293"/>
      <c r="E1334" s="293"/>
      <c r="F1334" s="293"/>
      <c r="G1334" s="293" t="str">
        <f t="shared" si="74"/>
        <v>____</v>
      </c>
      <c r="H1334" s="294"/>
      <c r="I1334" s="294"/>
      <c r="J1334" s="295"/>
      <c r="K1334" s="293"/>
      <c r="L1334" s="293"/>
      <c r="M1334" s="293"/>
      <c r="N1334" s="312">
        <f t="shared" si="75"/>
        <v>0</v>
      </c>
      <c r="O1334" s="312">
        <f t="shared" si="76"/>
        <v>0</v>
      </c>
      <c r="P1334" s="312"/>
      <c r="Q1334" s="312"/>
      <c r="R1334" s="312"/>
      <c r="S1334" s="296"/>
      <c r="T1334" s="296"/>
      <c r="U1334" s="296"/>
      <c r="V1334" s="296"/>
      <c r="W1334" s="290"/>
      <c r="X1334" s="290"/>
      <c r="Y1334" s="313"/>
      <c r="Z1334" s="313"/>
      <c r="AA1334" s="313"/>
      <c r="AB1334" s="313"/>
      <c r="AC1334" s="313"/>
      <c r="AD1334" s="293"/>
      <c r="AE1334" s="293"/>
      <c r="AF1334" s="293"/>
      <c r="AG1334" s="293"/>
      <c r="AH1334" s="293"/>
      <c r="AI1334" s="293"/>
      <c r="AJ1334" s="293"/>
      <c r="AK1334" s="293"/>
      <c r="AL1334" s="293"/>
      <c r="AM1334" s="293"/>
      <c r="AN1334" s="315"/>
      <c r="AO1334" s="315"/>
      <c r="AP1334" s="315"/>
      <c r="AQ1334" s="293"/>
      <c r="AR1334" s="293"/>
      <c r="AS1334" s="316"/>
      <c r="AT1334" s="316"/>
      <c r="AU1334" s="293"/>
      <c r="AV1334" s="293"/>
    </row>
    <row r="1335" spans="1:48" x14ac:dyDescent="0.2">
      <c r="A1335" s="286"/>
      <c r="B1335" s="317"/>
      <c r="C1335" s="293"/>
      <c r="D1335" s="293"/>
      <c r="E1335" s="293"/>
      <c r="F1335" s="293"/>
      <c r="G1335" s="293" t="str">
        <f t="shared" si="74"/>
        <v>____</v>
      </c>
      <c r="H1335" s="294"/>
      <c r="I1335" s="294"/>
      <c r="J1335" s="295"/>
      <c r="K1335" s="293"/>
      <c r="L1335" s="293"/>
      <c r="M1335" s="293"/>
      <c r="N1335" s="312">
        <f t="shared" si="75"/>
        <v>0</v>
      </c>
      <c r="O1335" s="312">
        <f t="shared" si="76"/>
        <v>0</v>
      </c>
      <c r="P1335" s="312"/>
      <c r="Q1335" s="312"/>
      <c r="R1335" s="312"/>
      <c r="S1335" s="296"/>
      <c r="T1335" s="296"/>
      <c r="U1335" s="296"/>
      <c r="V1335" s="296"/>
      <c r="W1335" s="290"/>
      <c r="X1335" s="290"/>
      <c r="Y1335" s="313"/>
      <c r="Z1335" s="313"/>
      <c r="AA1335" s="313"/>
      <c r="AB1335" s="313"/>
      <c r="AC1335" s="313"/>
      <c r="AD1335" s="293"/>
      <c r="AE1335" s="293"/>
      <c r="AF1335" s="293"/>
      <c r="AG1335" s="293"/>
      <c r="AH1335" s="293"/>
      <c r="AI1335" s="293"/>
      <c r="AJ1335" s="293"/>
      <c r="AK1335" s="293"/>
      <c r="AL1335" s="293"/>
      <c r="AM1335" s="293"/>
      <c r="AN1335" s="315"/>
      <c r="AO1335" s="315"/>
      <c r="AP1335" s="315"/>
      <c r="AQ1335" s="293"/>
      <c r="AR1335" s="293"/>
      <c r="AS1335" s="316"/>
      <c r="AT1335" s="316"/>
      <c r="AU1335" s="293"/>
      <c r="AV1335" s="293"/>
    </row>
    <row r="1336" spans="1:48" x14ac:dyDescent="0.2">
      <c r="A1336" s="286"/>
      <c r="B1336" s="317"/>
      <c r="C1336" s="293"/>
      <c r="D1336" s="293"/>
      <c r="E1336" s="293"/>
      <c r="F1336" s="293"/>
      <c r="G1336" s="293" t="str">
        <f t="shared" si="74"/>
        <v>____</v>
      </c>
      <c r="H1336" s="294"/>
      <c r="I1336" s="294"/>
      <c r="J1336" s="295"/>
      <c r="K1336" s="293"/>
      <c r="L1336" s="293"/>
      <c r="M1336" s="293"/>
      <c r="N1336" s="312">
        <f t="shared" si="75"/>
        <v>0</v>
      </c>
      <c r="O1336" s="312">
        <f t="shared" si="76"/>
        <v>0</v>
      </c>
      <c r="P1336" s="312"/>
      <c r="Q1336" s="312"/>
      <c r="R1336" s="312"/>
      <c r="S1336" s="296"/>
      <c r="T1336" s="296"/>
      <c r="U1336" s="296"/>
      <c r="V1336" s="296"/>
      <c r="W1336" s="290"/>
      <c r="X1336" s="290"/>
      <c r="Y1336" s="313"/>
      <c r="Z1336" s="313"/>
      <c r="AA1336" s="313"/>
      <c r="AB1336" s="313"/>
      <c r="AC1336" s="313"/>
      <c r="AD1336" s="293"/>
      <c r="AE1336" s="293"/>
      <c r="AF1336" s="293"/>
      <c r="AG1336" s="293"/>
      <c r="AH1336" s="293"/>
      <c r="AI1336" s="293"/>
      <c r="AJ1336" s="293"/>
      <c r="AK1336" s="293"/>
      <c r="AL1336" s="293"/>
      <c r="AM1336" s="293"/>
      <c r="AN1336" s="315"/>
      <c r="AO1336" s="315"/>
      <c r="AP1336" s="315"/>
      <c r="AQ1336" s="293"/>
      <c r="AR1336" s="293"/>
      <c r="AS1336" s="316"/>
      <c r="AT1336" s="316"/>
      <c r="AU1336" s="293"/>
      <c r="AV1336" s="293"/>
    </row>
    <row r="1337" spans="1:48" x14ac:dyDescent="0.2">
      <c r="A1337" s="286"/>
      <c r="B1337" s="317"/>
      <c r="C1337" s="293"/>
      <c r="D1337" s="293"/>
      <c r="E1337" s="293"/>
      <c r="F1337" s="293"/>
      <c r="G1337" s="293" t="str">
        <f t="shared" si="74"/>
        <v>____</v>
      </c>
      <c r="H1337" s="294"/>
      <c r="I1337" s="294"/>
      <c r="J1337" s="295"/>
      <c r="K1337" s="293"/>
      <c r="L1337" s="293"/>
      <c r="M1337" s="293"/>
      <c r="N1337" s="312">
        <f t="shared" si="75"/>
        <v>0</v>
      </c>
      <c r="O1337" s="312">
        <f t="shared" si="76"/>
        <v>0</v>
      </c>
      <c r="P1337" s="312"/>
      <c r="Q1337" s="312"/>
      <c r="R1337" s="312"/>
      <c r="S1337" s="296"/>
      <c r="T1337" s="296"/>
      <c r="U1337" s="296"/>
      <c r="V1337" s="296"/>
      <c r="W1337" s="290"/>
      <c r="X1337" s="290"/>
      <c r="Y1337" s="313"/>
      <c r="Z1337" s="313"/>
      <c r="AA1337" s="313"/>
      <c r="AB1337" s="313"/>
      <c r="AC1337" s="313"/>
      <c r="AD1337" s="293"/>
      <c r="AE1337" s="293"/>
      <c r="AF1337" s="293"/>
      <c r="AG1337" s="293"/>
      <c r="AH1337" s="293"/>
      <c r="AI1337" s="293"/>
      <c r="AJ1337" s="293"/>
      <c r="AK1337" s="293"/>
      <c r="AL1337" s="293"/>
      <c r="AM1337" s="293"/>
      <c r="AN1337" s="315"/>
      <c r="AO1337" s="315"/>
      <c r="AP1337" s="315"/>
      <c r="AQ1337" s="293"/>
      <c r="AR1337" s="293"/>
      <c r="AS1337" s="316"/>
      <c r="AT1337" s="316"/>
      <c r="AU1337" s="293"/>
      <c r="AV1337" s="293"/>
    </row>
    <row r="1338" spans="1:48" x14ac:dyDescent="0.2">
      <c r="A1338" s="286"/>
      <c r="B1338" s="317"/>
      <c r="C1338" s="293"/>
      <c r="D1338" s="293"/>
      <c r="E1338" s="293"/>
      <c r="F1338" s="293"/>
      <c r="G1338" s="293" t="str">
        <f t="shared" si="74"/>
        <v>____</v>
      </c>
      <c r="H1338" s="294"/>
      <c r="I1338" s="294"/>
      <c r="J1338" s="295"/>
      <c r="K1338" s="293"/>
      <c r="L1338" s="293"/>
      <c r="M1338" s="293"/>
      <c r="N1338" s="312">
        <f t="shared" si="75"/>
        <v>0</v>
      </c>
      <c r="O1338" s="312">
        <f t="shared" si="76"/>
        <v>0</v>
      </c>
      <c r="P1338" s="312"/>
      <c r="Q1338" s="312"/>
      <c r="R1338" s="312"/>
      <c r="S1338" s="296"/>
      <c r="T1338" s="296"/>
      <c r="U1338" s="296"/>
      <c r="V1338" s="296"/>
      <c r="W1338" s="290"/>
      <c r="X1338" s="290"/>
      <c r="Y1338" s="313"/>
      <c r="Z1338" s="313"/>
      <c r="AA1338" s="313"/>
      <c r="AB1338" s="313"/>
      <c r="AC1338" s="313"/>
      <c r="AD1338" s="293"/>
      <c r="AE1338" s="293"/>
      <c r="AF1338" s="293"/>
      <c r="AG1338" s="293"/>
      <c r="AH1338" s="293"/>
      <c r="AI1338" s="293"/>
      <c r="AJ1338" s="293"/>
      <c r="AK1338" s="293"/>
      <c r="AL1338" s="293"/>
      <c r="AM1338" s="293"/>
      <c r="AN1338" s="315"/>
      <c r="AO1338" s="315"/>
      <c r="AP1338" s="315"/>
      <c r="AQ1338" s="293"/>
      <c r="AR1338" s="293"/>
      <c r="AS1338" s="316"/>
      <c r="AT1338" s="316"/>
      <c r="AU1338" s="293"/>
      <c r="AV1338" s="293"/>
    </row>
    <row r="1339" spans="1:48" x14ac:dyDescent="0.2">
      <c r="A1339" s="286"/>
      <c r="B1339" s="317"/>
      <c r="C1339" s="293"/>
      <c r="D1339" s="293"/>
      <c r="E1339" s="293"/>
      <c r="F1339" s="293"/>
      <c r="G1339" s="293" t="str">
        <f t="shared" si="74"/>
        <v>____</v>
      </c>
      <c r="H1339" s="294"/>
      <c r="I1339" s="294"/>
      <c r="J1339" s="295"/>
      <c r="K1339" s="293"/>
      <c r="L1339" s="293"/>
      <c r="M1339" s="293"/>
      <c r="N1339" s="312">
        <f t="shared" si="75"/>
        <v>0</v>
      </c>
      <c r="O1339" s="312">
        <f t="shared" si="76"/>
        <v>0</v>
      </c>
      <c r="P1339" s="312"/>
      <c r="Q1339" s="312"/>
      <c r="R1339" s="312"/>
      <c r="S1339" s="296"/>
      <c r="T1339" s="296"/>
      <c r="U1339" s="296"/>
      <c r="V1339" s="296"/>
      <c r="W1339" s="290"/>
      <c r="X1339" s="290"/>
      <c r="Y1339" s="313"/>
      <c r="Z1339" s="313"/>
      <c r="AA1339" s="313"/>
      <c r="AB1339" s="313"/>
      <c r="AC1339" s="313"/>
      <c r="AD1339" s="293"/>
      <c r="AE1339" s="293"/>
      <c r="AF1339" s="293"/>
      <c r="AG1339" s="293"/>
      <c r="AH1339" s="293"/>
      <c r="AI1339" s="293"/>
      <c r="AJ1339" s="293"/>
      <c r="AK1339" s="293"/>
      <c r="AL1339" s="293"/>
      <c r="AM1339" s="293"/>
      <c r="AN1339" s="315"/>
      <c r="AO1339" s="315"/>
      <c r="AP1339" s="315"/>
      <c r="AQ1339" s="293"/>
      <c r="AR1339" s="293"/>
      <c r="AS1339" s="316"/>
      <c r="AT1339" s="316"/>
      <c r="AU1339" s="293"/>
      <c r="AV1339" s="293"/>
    </row>
    <row r="1340" spans="1:48" x14ac:dyDescent="0.2">
      <c r="A1340" s="286"/>
      <c r="B1340" s="317"/>
      <c r="C1340" s="293"/>
      <c r="D1340" s="293"/>
      <c r="E1340" s="293"/>
      <c r="F1340" s="293"/>
      <c r="G1340" s="293" t="str">
        <f t="shared" si="74"/>
        <v>____</v>
      </c>
      <c r="H1340" s="294"/>
      <c r="I1340" s="294"/>
      <c r="J1340" s="295"/>
      <c r="K1340" s="293"/>
      <c r="L1340" s="293"/>
      <c r="M1340" s="293"/>
      <c r="N1340" s="312">
        <f t="shared" si="75"/>
        <v>0</v>
      </c>
      <c r="O1340" s="312">
        <f t="shared" si="76"/>
        <v>0</v>
      </c>
      <c r="P1340" s="312"/>
      <c r="Q1340" s="312"/>
      <c r="R1340" s="312"/>
      <c r="S1340" s="296"/>
      <c r="T1340" s="296"/>
      <c r="U1340" s="296"/>
      <c r="V1340" s="296"/>
      <c r="W1340" s="290"/>
      <c r="X1340" s="290"/>
      <c r="Y1340" s="313"/>
      <c r="Z1340" s="313"/>
      <c r="AA1340" s="313"/>
      <c r="AB1340" s="313"/>
      <c r="AC1340" s="313"/>
      <c r="AD1340" s="293"/>
      <c r="AE1340" s="293"/>
      <c r="AF1340" s="293"/>
      <c r="AG1340" s="293"/>
      <c r="AH1340" s="293"/>
      <c r="AI1340" s="293"/>
      <c r="AJ1340" s="293"/>
      <c r="AK1340" s="293"/>
      <c r="AL1340" s="293"/>
      <c r="AM1340" s="293"/>
      <c r="AN1340" s="315"/>
      <c r="AO1340" s="315"/>
      <c r="AP1340" s="315"/>
      <c r="AQ1340" s="293"/>
      <c r="AR1340" s="293"/>
      <c r="AS1340" s="316"/>
      <c r="AT1340" s="316"/>
      <c r="AU1340" s="293"/>
      <c r="AV1340" s="293"/>
    </row>
    <row r="1341" spans="1:48" x14ac:dyDescent="0.2">
      <c r="A1341" s="286"/>
      <c r="B1341" s="317"/>
      <c r="C1341" s="293"/>
      <c r="D1341" s="293"/>
      <c r="E1341" s="293"/>
      <c r="F1341" s="293"/>
      <c r="G1341" s="293" t="str">
        <f t="shared" si="74"/>
        <v>____</v>
      </c>
      <c r="H1341" s="294"/>
      <c r="I1341" s="294"/>
      <c r="J1341" s="295"/>
      <c r="K1341" s="293"/>
      <c r="L1341" s="293"/>
      <c r="M1341" s="293"/>
      <c r="N1341" s="312">
        <f t="shared" si="75"/>
        <v>0</v>
      </c>
      <c r="O1341" s="312">
        <f t="shared" si="76"/>
        <v>0</v>
      </c>
      <c r="P1341" s="312"/>
      <c r="Q1341" s="312"/>
      <c r="R1341" s="312"/>
      <c r="S1341" s="296"/>
      <c r="T1341" s="296"/>
      <c r="U1341" s="296"/>
      <c r="V1341" s="296"/>
      <c r="W1341" s="290"/>
      <c r="X1341" s="290"/>
      <c r="Y1341" s="313"/>
      <c r="Z1341" s="313"/>
      <c r="AA1341" s="313"/>
      <c r="AB1341" s="313"/>
      <c r="AC1341" s="313"/>
      <c r="AD1341" s="293"/>
      <c r="AE1341" s="293"/>
      <c r="AF1341" s="293"/>
      <c r="AG1341" s="293"/>
      <c r="AH1341" s="293"/>
      <c r="AI1341" s="293"/>
      <c r="AJ1341" s="293"/>
      <c r="AK1341" s="293"/>
      <c r="AL1341" s="293"/>
      <c r="AM1341" s="293"/>
      <c r="AN1341" s="315"/>
      <c r="AO1341" s="315"/>
      <c r="AP1341" s="315"/>
      <c r="AQ1341" s="293"/>
      <c r="AR1341" s="293"/>
      <c r="AS1341" s="316"/>
      <c r="AT1341" s="316"/>
      <c r="AU1341" s="293"/>
      <c r="AV1341" s="293"/>
    </row>
    <row r="1342" spans="1:48" x14ac:dyDescent="0.2">
      <c r="A1342" s="286"/>
      <c r="B1342" s="317"/>
      <c r="C1342" s="293"/>
      <c r="D1342" s="293"/>
      <c r="E1342" s="293"/>
      <c r="F1342" s="293"/>
      <c r="G1342" s="293" t="str">
        <f t="shared" si="74"/>
        <v>____</v>
      </c>
      <c r="H1342" s="294"/>
      <c r="I1342" s="294"/>
      <c r="J1342" s="295"/>
      <c r="K1342" s="293"/>
      <c r="L1342" s="293"/>
      <c r="M1342" s="293"/>
      <c r="N1342" s="312">
        <f t="shared" si="75"/>
        <v>0</v>
      </c>
      <c r="O1342" s="312">
        <f t="shared" si="76"/>
        <v>0</v>
      </c>
      <c r="P1342" s="312"/>
      <c r="Q1342" s="312"/>
      <c r="R1342" s="312"/>
      <c r="S1342" s="296"/>
      <c r="T1342" s="296"/>
      <c r="U1342" s="296"/>
      <c r="V1342" s="296"/>
      <c r="W1342" s="290"/>
      <c r="X1342" s="290"/>
      <c r="Y1342" s="313"/>
      <c r="Z1342" s="313"/>
      <c r="AA1342" s="313"/>
      <c r="AB1342" s="313"/>
      <c r="AC1342" s="313"/>
      <c r="AD1342" s="293"/>
      <c r="AE1342" s="293"/>
      <c r="AF1342" s="293"/>
      <c r="AG1342" s="293"/>
      <c r="AH1342" s="293"/>
      <c r="AI1342" s="293"/>
      <c r="AJ1342" s="293"/>
      <c r="AK1342" s="293"/>
      <c r="AL1342" s="293"/>
      <c r="AM1342" s="293"/>
      <c r="AN1342" s="315"/>
      <c r="AO1342" s="315"/>
      <c r="AP1342" s="315"/>
      <c r="AQ1342" s="293"/>
      <c r="AR1342" s="293"/>
      <c r="AS1342" s="316"/>
      <c r="AT1342" s="316"/>
      <c r="AU1342" s="293"/>
      <c r="AV1342" s="293"/>
    </row>
    <row r="1343" spans="1:48" x14ac:dyDescent="0.2">
      <c r="A1343" s="286"/>
      <c r="B1343" s="317"/>
      <c r="C1343" s="293"/>
      <c r="D1343" s="293"/>
      <c r="E1343" s="293"/>
      <c r="F1343" s="293"/>
      <c r="G1343" s="293" t="str">
        <f t="shared" si="74"/>
        <v>____</v>
      </c>
      <c r="H1343" s="294"/>
      <c r="I1343" s="294"/>
      <c r="J1343" s="295"/>
      <c r="K1343" s="293"/>
      <c r="L1343" s="293"/>
      <c r="M1343" s="293"/>
      <c r="N1343" s="312">
        <f t="shared" si="75"/>
        <v>0</v>
      </c>
      <c r="O1343" s="312">
        <f t="shared" si="76"/>
        <v>0</v>
      </c>
      <c r="P1343" s="312"/>
      <c r="Q1343" s="312"/>
      <c r="R1343" s="312"/>
      <c r="S1343" s="296"/>
      <c r="T1343" s="296"/>
      <c r="U1343" s="296"/>
      <c r="V1343" s="296"/>
      <c r="W1343" s="290"/>
      <c r="X1343" s="290"/>
      <c r="Y1343" s="313"/>
      <c r="Z1343" s="313"/>
      <c r="AA1343" s="313"/>
      <c r="AB1343" s="313"/>
      <c r="AC1343" s="313"/>
      <c r="AD1343" s="293"/>
      <c r="AE1343" s="293"/>
      <c r="AF1343" s="293"/>
      <c r="AG1343" s="293"/>
      <c r="AH1343" s="293"/>
      <c r="AI1343" s="293"/>
      <c r="AJ1343" s="293"/>
      <c r="AK1343" s="293"/>
      <c r="AL1343" s="293"/>
      <c r="AM1343" s="293"/>
      <c r="AN1343" s="315"/>
      <c r="AO1343" s="315"/>
      <c r="AP1343" s="315"/>
      <c r="AQ1343" s="293"/>
      <c r="AR1343" s="293"/>
      <c r="AS1343" s="316"/>
      <c r="AT1343" s="316"/>
      <c r="AU1343" s="293"/>
      <c r="AV1343" s="293"/>
    </row>
    <row r="1344" spans="1:48" x14ac:dyDescent="0.2">
      <c r="A1344" s="286"/>
      <c r="B1344" s="317"/>
      <c r="C1344" s="293"/>
      <c r="D1344" s="293"/>
      <c r="E1344" s="293"/>
      <c r="F1344" s="293"/>
      <c r="G1344" s="293" t="str">
        <f t="shared" si="74"/>
        <v>____</v>
      </c>
      <c r="H1344" s="294"/>
      <c r="I1344" s="294"/>
      <c r="J1344" s="295"/>
      <c r="K1344" s="293"/>
      <c r="L1344" s="293"/>
      <c r="M1344" s="293"/>
      <c r="N1344" s="312">
        <f t="shared" si="75"/>
        <v>0</v>
      </c>
      <c r="O1344" s="312">
        <f t="shared" si="76"/>
        <v>0</v>
      </c>
      <c r="P1344" s="312"/>
      <c r="Q1344" s="312"/>
      <c r="R1344" s="312"/>
      <c r="S1344" s="296"/>
      <c r="T1344" s="296"/>
      <c r="U1344" s="296"/>
      <c r="V1344" s="296"/>
      <c r="W1344" s="290"/>
      <c r="X1344" s="290"/>
      <c r="Y1344" s="313"/>
      <c r="Z1344" s="313"/>
      <c r="AA1344" s="313"/>
      <c r="AB1344" s="313"/>
      <c r="AC1344" s="313"/>
      <c r="AD1344" s="293"/>
      <c r="AE1344" s="293"/>
      <c r="AF1344" s="293"/>
      <c r="AG1344" s="293"/>
      <c r="AH1344" s="293"/>
      <c r="AI1344" s="293"/>
      <c r="AJ1344" s="293"/>
      <c r="AK1344" s="293"/>
      <c r="AL1344" s="293"/>
      <c r="AM1344" s="293"/>
      <c r="AN1344" s="315"/>
      <c r="AO1344" s="315"/>
      <c r="AP1344" s="315"/>
      <c r="AQ1344" s="293"/>
      <c r="AR1344" s="293"/>
      <c r="AS1344" s="316"/>
      <c r="AT1344" s="316"/>
      <c r="AU1344" s="293"/>
      <c r="AV1344" s="293"/>
    </row>
    <row r="1345" spans="1:48" x14ac:dyDescent="0.2">
      <c r="A1345" s="286"/>
      <c r="B1345" s="317"/>
      <c r="C1345" s="293"/>
      <c r="D1345" s="293"/>
      <c r="E1345" s="293"/>
      <c r="F1345" s="293"/>
      <c r="G1345" s="293" t="str">
        <f t="shared" si="74"/>
        <v>____</v>
      </c>
      <c r="H1345" s="294"/>
      <c r="I1345" s="294"/>
      <c r="J1345" s="295"/>
      <c r="K1345" s="293"/>
      <c r="L1345" s="293"/>
      <c r="M1345" s="293"/>
      <c r="N1345" s="312">
        <f t="shared" si="75"/>
        <v>0</v>
      </c>
      <c r="O1345" s="312">
        <f t="shared" si="76"/>
        <v>0</v>
      </c>
      <c r="P1345" s="312"/>
      <c r="Q1345" s="312"/>
      <c r="R1345" s="312"/>
      <c r="S1345" s="296"/>
      <c r="T1345" s="296"/>
      <c r="U1345" s="296"/>
      <c r="V1345" s="296"/>
      <c r="W1345" s="290"/>
      <c r="X1345" s="290"/>
      <c r="Y1345" s="313"/>
      <c r="Z1345" s="313"/>
      <c r="AA1345" s="313"/>
      <c r="AB1345" s="313"/>
      <c r="AC1345" s="313"/>
      <c r="AD1345" s="293"/>
      <c r="AE1345" s="293"/>
      <c r="AF1345" s="293"/>
      <c r="AG1345" s="293"/>
      <c r="AH1345" s="293"/>
      <c r="AI1345" s="293"/>
      <c r="AJ1345" s="293"/>
      <c r="AK1345" s="293"/>
      <c r="AL1345" s="293"/>
      <c r="AM1345" s="293"/>
      <c r="AN1345" s="315"/>
      <c r="AO1345" s="315"/>
      <c r="AP1345" s="315"/>
      <c r="AQ1345" s="293"/>
      <c r="AR1345" s="293"/>
      <c r="AS1345" s="316"/>
      <c r="AT1345" s="316"/>
      <c r="AU1345" s="293"/>
      <c r="AV1345" s="293"/>
    </row>
    <row r="1346" spans="1:48" x14ac:dyDescent="0.2">
      <c r="A1346" s="286"/>
      <c r="B1346" s="317"/>
      <c r="C1346" s="293"/>
      <c r="D1346" s="293"/>
      <c r="E1346" s="293"/>
      <c r="F1346" s="293"/>
      <c r="G1346" s="293" t="str">
        <f t="shared" si="74"/>
        <v>____</v>
      </c>
      <c r="H1346" s="294"/>
      <c r="I1346" s="294"/>
      <c r="J1346" s="295"/>
      <c r="K1346" s="293"/>
      <c r="L1346" s="293"/>
      <c r="M1346" s="293"/>
      <c r="N1346" s="312">
        <f t="shared" si="75"/>
        <v>0</v>
      </c>
      <c r="O1346" s="312">
        <f t="shared" si="76"/>
        <v>0</v>
      </c>
      <c r="P1346" s="312"/>
      <c r="Q1346" s="312"/>
      <c r="R1346" s="312"/>
      <c r="S1346" s="296"/>
      <c r="T1346" s="296"/>
      <c r="U1346" s="296"/>
      <c r="V1346" s="296"/>
      <c r="W1346" s="290"/>
      <c r="X1346" s="290"/>
      <c r="Y1346" s="313"/>
      <c r="Z1346" s="313"/>
      <c r="AA1346" s="313"/>
      <c r="AB1346" s="313"/>
      <c r="AC1346" s="313"/>
      <c r="AD1346" s="293"/>
      <c r="AE1346" s="293"/>
      <c r="AF1346" s="293"/>
      <c r="AG1346" s="293"/>
      <c r="AH1346" s="293"/>
      <c r="AI1346" s="293"/>
      <c r="AJ1346" s="293"/>
      <c r="AK1346" s="293"/>
      <c r="AL1346" s="293"/>
      <c r="AM1346" s="293"/>
      <c r="AN1346" s="315"/>
      <c r="AO1346" s="315"/>
      <c r="AP1346" s="315"/>
      <c r="AQ1346" s="293"/>
      <c r="AR1346" s="293"/>
      <c r="AS1346" s="316"/>
      <c r="AT1346" s="316"/>
      <c r="AU1346" s="293"/>
      <c r="AV1346" s="293"/>
    </row>
    <row r="1347" spans="1:48" x14ac:dyDescent="0.2">
      <c r="A1347" s="286"/>
      <c r="B1347" s="317"/>
      <c r="C1347" s="293"/>
      <c r="D1347" s="293"/>
      <c r="E1347" s="293"/>
      <c r="F1347" s="293"/>
      <c r="G1347" s="293" t="str">
        <f t="shared" si="74"/>
        <v>____</v>
      </c>
      <c r="H1347" s="294"/>
      <c r="I1347" s="294"/>
      <c r="J1347" s="295"/>
      <c r="K1347" s="293"/>
      <c r="L1347" s="293"/>
      <c r="M1347" s="293"/>
      <c r="N1347" s="312">
        <f t="shared" si="75"/>
        <v>0</v>
      </c>
      <c r="O1347" s="312">
        <f t="shared" si="76"/>
        <v>0</v>
      </c>
      <c r="P1347" s="312"/>
      <c r="Q1347" s="312"/>
      <c r="R1347" s="312"/>
      <c r="S1347" s="296"/>
      <c r="T1347" s="296"/>
      <c r="U1347" s="296"/>
      <c r="V1347" s="296"/>
      <c r="W1347" s="290"/>
      <c r="X1347" s="290"/>
      <c r="Y1347" s="313"/>
      <c r="Z1347" s="313"/>
      <c r="AA1347" s="313"/>
      <c r="AB1347" s="313"/>
      <c r="AC1347" s="313"/>
      <c r="AD1347" s="293"/>
      <c r="AE1347" s="293"/>
      <c r="AF1347" s="293"/>
      <c r="AG1347" s="293"/>
      <c r="AH1347" s="293"/>
      <c r="AI1347" s="293"/>
      <c r="AJ1347" s="293"/>
      <c r="AK1347" s="293"/>
      <c r="AL1347" s="293"/>
      <c r="AM1347" s="293"/>
      <c r="AN1347" s="315"/>
      <c r="AO1347" s="315"/>
      <c r="AP1347" s="315"/>
      <c r="AQ1347" s="293"/>
      <c r="AR1347" s="293"/>
      <c r="AS1347" s="316"/>
      <c r="AT1347" s="316"/>
      <c r="AU1347" s="293"/>
      <c r="AV1347" s="293"/>
    </row>
    <row r="1348" spans="1:48" x14ac:dyDescent="0.2">
      <c r="A1348" s="286"/>
      <c r="B1348" s="317"/>
      <c r="C1348" s="293"/>
      <c r="D1348" s="293"/>
      <c r="E1348" s="293"/>
      <c r="F1348" s="293"/>
      <c r="G1348" s="293" t="str">
        <f t="shared" si="74"/>
        <v>____</v>
      </c>
      <c r="H1348" s="294"/>
      <c r="I1348" s="294"/>
      <c r="J1348" s="295"/>
      <c r="K1348" s="293"/>
      <c r="L1348" s="293"/>
      <c r="M1348" s="293"/>
      <c r="N1348" s="312">
        <f t="shared" si="75"/>
        <v>0</v>
      </c>
      <c r="O1348" s="312">
        <f t="shared" si="76"/>
        <v>0</v>
      </c>
      <c r="P1348" s="312"/>
      <c r="Q1348" s="312"/>
      <c r="R1348" s="312"/>
      <c r="S1348" s="296"/>
      <c r="T1348" s="296"/>
      <c r="U1348" s="296"/>
      <c r="V1348" s="296"/>
      <c r="W1348" s="290"/>
      <c r="X1348" s="290"/>
      <c r="Y1348" s="313"/>
      <c r="Z1348" s="313"/>
      <c r="AA1348" s="313"/>
      <c r="AB1348" s="313"/>
      <c r="AC1348" s="313"/>
      <c r="AD1348" s="293"/>
      <c r="AE1348" s="293"/>
      <c r="AF1348" s="293"/>
      <c r="AG1348" s="293"/>
      <c r="AH1348" s="293"/>
      <c r="AI1348" s="293"/>
      <c r="AJ1348" s="293"/>
      <c r="AK1348" s="293"/>
      <c r="AL1348" s="293"/>
      <c r="AM1348" s="293"/>
      <c r="AN1348" s="315"/>
      <c r="AO1348" s="315"/>
      <c r="AP1348" s="315"/>
      <c r="AQ1348" s="293"/>
      <c r="AR1348" s="293"/>
      <c r="AS1348" s="316"/>
      <c r="AT1348" s="316"/>
      <c r="AU1348" s="293"/>
      <c r="AV1348" s="293"/>
    </row>
    <row r="1349" spans="1:48" x14ac:dyDescent="0.2">
      <c r="A1349" s="286"/>
      <c r="B1349" s="317"/>
      <c r="C1349" s="293"/>
      <c r="D1349" s="293"/>
      <c r="E1349" s="293"/>
      <c r="F1349" s="293"/>
      <c r="G1349" s="293" t="str">
        <f t="shared" si="74"/>
        <v>____</v>
      </c>
      <c r="H1349" s="294"/>
      <c r="I1349" s="294"/>
      <c r="J1349" s="295"/>
      <c r="K1349" s="293"/>
      <c r="L1349" s="293"/>
      <c r="M1349" s="293"/>
      <c r="N1349" s="312">
        <f t="shared" si="75"/>
        <v>0</v>
      </c>
      <c r="O1349" s="312">
        <f t="shared" si="76"/>
        <v>0</v>
      </c>
      <c r="P1349" s="312"/>
      <c r="Q1349" s="312"/>
      <c r="R1349" s="312"/>
      <c r="S1349" s="296"/>
      <c r="T1349" s="296"/>
      <c r="U1349" s="296"/>
      <c r="V1349" s="296"/>
      <c r="W1349" s="290"/>
      <c r="X1349" s="290"/>
      <c r="Y1349" s="313"/>
      <c r="Z1349" s="313"/>
      <c r="AA1349" s="313"/>
      <c r="AB1349" s="313"/>
      <c r="AC1349" s="313"/>
      <c r="AD1349" s="293"/>
      <c r="AE1349" s="293"/>
      <c r="AF1349" s="293"/>
      <c r="AG1349" s="293"/>
      <c r="AH1349" s="293"/>
      <c r="AI1349" s="293"/>
      <c r="AJ1349" s="293"/>
      <c r="AK1349" s="293"/>
      <c r="AL1349" s="293"/>
      <c r="AM1349" s="293"/>
      <c r="AN1349" s="315"/>
      <c r="AO1349" s="315"/>
      <c r="AP1349" s="315"/>
      <c r="AQ1349" s="293"/>
      <c r="AR1349" s="293"/>
      <c r="AS1349" s="316"/>
      <c r="AT1349" s="316"/>
      <c r="AU1349" s="293"/>
      <c r="AV1349" s="293"/>
    </row>
    <row r="1350" spans="1:48" x14ac:dyDescent="0.2">
      <c r="A1350" s="286"/>
      <c r="B1350" s="317"/>
      <c r="C1350" s="293"/>
      <c r="D1350" s="293"/>
      <c r="E1350" s="293"/>
      <c r="F1350" s="293"/>
      <c r="G1350" s="293" t="str">
        <f t="shared" si="74"/>
        <v>____</v>
      </c>
      <c r="H1350" s="294"/>
      <c r="I1350" s="294"/>
      <c r="J1350" s="295"/>
      <c r="K1350" s="293"/>
      <c r="L1350" s="293"/>
      <c r="M1350" s="293"/>
      <c r="N1350" s="312">
        <f t="shared" si="75"/>
        <v>0</v>
      </c>
      <c r="O1350" s="312">
        <f t="shared" si="76"/>
        <v>0</v>
      </c>
      <c r="P1350" s="312"/>
      <c r="Q1350" s="312"/>
      <c r="R1350" s="312"/>
      <c r="S1350" s="296"/>
      <c r="T1350" s="296"/>
      <c r="U1350" s="296"/>
      <c r="V1350" s="296"/>
      <c r="W1350" s="290"/>
      <c r="X1350" s="290"/>
      <c r="Y1350" s="313"/>
      <c r="Z1350" s="313"/>
      <c r="AA1350" s="313"/>
      <c r="AB1350" s="313"/>
      <c r="AC1350" s="313"/>
      <c r="AD1350" s="293"/>
      <c r="AE1350" s="293"/>
      <c r="AF1350" s="293"/>
      <c r="AG1350" s="293"/>
      <c r="AH1350" s="293"/>
      <c r="AI1350" s="293"/>
      <c r="AJ1350" s="293"/>
      <c r="AK1350" s="293"/>
      <c r="AL1350" s="293"/>
      <c r="AM1350" s="293"/>
      <c r="AN1350" s="315"/>
      <c r="AO1350" s="315"/>
      <c r="AP1350" s="315"/>
      <c r="AQ1350" s="293"/>
      <c r="AR1350" s="293"/>
      <c r="AS1350" s="316"/>
      <c r="AT1350" s="316"/>
      <c r="AU1350" s="293"/>
      <c r="AV1350" s="293"/>
    </row>
    <row r="1351" spans="1:48" x14ac:dyDescent="0.2">
      <c r="A1351" s="286"/>
      <c r="B1351" s="317"/>
      <c r="C1351" s="293"/>
      <c r="D1351" s="293"/>
      <c r="E1351" s="293"/>
      <c r="F1351" s="293"/>
      <c r="G1351" s="293" t="str">
        <f t="shared" si="74"/>
        <v>____</v>
      </c>
      <c r="H1351" s="294"/>
      <c r="I1351" s="294"/>
      <c r="J1351" s="295"/>
      <c r="K1351" s="293"/>
      <c r="L1351" s="293"/>
      <c r="M1351" s="293"/>
      <c r="N1351" s="312">
        <f t="shared" si="75"/>
        <v>0</v>
      </c>
      <c r="O1351" s="312">
        <f t="shared" si="76"/>
        <v>0</v>
      </c>
      <c r="P1351" s="312"/>
      <c r="Q1351" s="312"/>
      <c r="R1351" s="312"/>
      <c r="S1351" s="296"/>
      <c r="T1351" s="296"/>
      <c r="U1351" s="296"/>
      <c r="V1351" s="296"/>
      <c r="W1351" s="290"/>
      <c r="X1351" s="290"/>
      <c r="Y1351" s="313"/>
      <c r="Z1351" s="313"/>
      <c r="AA1351" s="313"/>
      <c r="AB1351" s="313"/>
      <c r="AC1351" s="313"/>
      <c r="AD1351" s="293"/>
      <c r="AE1351" s="293"/>
      <c r="AF1351" s="293"/>
      <c r="AG1351" s="293"/>
      <c r="AH1351" s="293"/>
      <c r="AI1351" s="293"/>
      <c r="AJ1351" s="293"/>
      <c r="AK1351" s="293"/>
      <c r="AL1351" s="293"/>
      <c r="AM1351" s="293"/>
      <c r="AN1351" s="315"/>
      <c r="AO1351" s="315"/>
      <c r="AP1351" s="315"/>
      <c r="AQ1351" s="293"/>
      <c r="AR1351" s="293"/>
      <c r="AS1351" s="316"/>
      <c r="AT1351" s="316"/>
      <c r="AU1351" s="293"/>
      <c r="AV1351" s="293"/>
    </row>
    <row r="1352" spans="1:48" x14ac:dyDescent="0.2">
      <c r="A1352" s="286"/>
      <c r="B1352" s="317"/>
      <c r="C1352" s="293"/>
      <c r="D1352" s="293"/>
      <c r="E1352" s="293"/>
      <c r="F1352" s="293"/>
      <c r="G1352" s="293" t="str">
        <f t="shared" si="74"/>
        <v>____</v>
      </c>
      <c r="H1352" s="294"/>
      <c r="I1352" s="294"/>
      <c r="J1352" s="295"/>
      <c r="K1352" s="293"/>
      <c r="L1352" s="293"/>
      <c r="M1352" s="293"/>
      <c r="N1352" s="312">
        <f t="shared" si="75"/>
        <v>0</v>
      </c>
      <c r="O1352" s="312">
        <f t="shared" si="76"/>
        <v>0</v>
      </c>
      <c r="P1352" s="312"/>
      <c r="Q1352" s="312"/>
      <c r="R1352" s="312"/>
      <c r="S1352" s="296"/>
      <c r="T1352" s="296"/>
      <c r="U1352" s="296"/>
      <c r="V1352" s="296"/>
      <c r="W1352" s="290"/>
      <c r="X1352" s="290"/>
      <c r="Y1352" s="313"/>
      <c r="Z1352" s="313"/>
      <c r="AA1352" s="313"/>
      <c r="AB1352" s="313"/>
      <c r="AC1352" s="313"/>
      <c r="AD1352" s="293"/>
      <c r="AE1352" s="293"/>
      <c r="AF1352" s="293"/>
      <c r="AG1352" s="293"/>
      <c r="AH1352" s="293"/>
      <c r="AI1352" s="293"/>
      <c r="AJ1352" s="293"/>
      <c r="AK1352" s="293"/>
      <c r="AL1352" s="293"/>
      <c r="AM1352" s="293"/>
      <c r="AN1352" s="315"/>
      <c r="AO1352" s="315"/>
      <c r="AP1352" s="315"/>
      <c r="AQ1352" s="293"/>
      <c r="AR1352" s="293"/>
      <c r="AS1352" s="316"/>
      <c r="AT1352" s="316"/>
      <c r="AU1352" s="293"/>
      <c r="AV1352" s="293"/>
    </row>
    <row r="1353" spans="1:48" x14ac:dyDescent="0.2">
      <c r="A1353" s="286"/>
      <c r="B1353" s="317"/>
      <c r="C1353" s="293"/>
      <c r="D1353" s="293"/>
      <c r="E1353" s="293"/>
      <c r="F1353" s="293"/>
      <c r="G1353" s="293" t="str">
        <f t="shared" si="74"/>
        <v>____</v>
      </c>
      <c r="H1353" s="294"/>
      <c r="I1353" s="294"/>
      <c r="J1353" s="295"/>
      <c r="K1353" s="293"/>
      <c r="L1353" s="293"/>
      <c r="M1353" s="293"/>
      <c r="N1353" s="312">
        <f t="shared" si="75"/>
        <v>0</v>
      </c>
      <c r="O1353" s="312">
        <f t="shared" si="76"/>
        <v>0</v>
      </c>
      <c r="P1353" s="312"/>
      <c r="Q1353" s="312"/>
      <c r="R1353" s="312"/>
      <c r="S1353" s="296"/>
      <c r="T1353" s="296"/>
      <c r="U1353" s="296"/>
      <c r="V1353" s="296"/>
      <c r="W1353" s="290"/>
      <c r="X1353" s="290"/>
      <c r="Y1353" s="313"/>
      <c r="Z1353" s="313"/>
      <c r="AA1353" s="313"/>
      <c r="AB1353" s="313"/>
      <c r="AC1353" s="313"/>
      <c r="AD1353" s="293"/>
      <c r="AE1353" s="293"/>
      <c r="AF1353" s="293"/>
      <c r="AG1353" s="293"/>
      <c r="AH1353" s="293"/>
      <c r="AI1353" s="293"/>
      <c r="AJ1353" s="293"/>
      <c r="AK1353" s="293"/>
      <c r="AL1353" s="293"/>
      <c r="AM1353" s="293"/>
      <c r="AN1353" s="315"/>
      <c r="AO1353" s="315"/>
      <c r="AP1353" s="315"/>
      <c r="AQ1353" s="293"/>
      <c r="AR1353" s="293"/>
      <c r="AS1353" s="316"/>
      <c r="AT1353" s="316"/>
      <c r="AU1353" s="293"/>
      <c r="AV1353" s="293"/>
    </row>
    <row r="1354" spans="1:48" x14ac:dyDescent="0.2">
      <c r="A1354" s="286"/>
      <c r="B1354" s="317"/>
      <c r="C1354" s="293"/>
      <c r="D1354" s="293"/>
      <c r="E1354" s="293"/>
      <c r="F1354" s="293"/>
      <c r="G1354" s="293" t="str">
        <f t="shared" si="74"/>
        <v>____</v>
      </c>
      <c r="H1354" s="294"/>
      <c r="I1354" s="294"/>
      <c r="J1354" s="295"/>
      <c r="K1354" s="293"/>
      <c r="L1354" s="293"/>
      <c r="M1354" s="293"/>
      <c r="N1354" s="312">
        <f t="shared" si="75"/>
        <v>0</v>
      </c>
      <c r="O1354" s="312">
        <f t="shared" si="76"/>
        <v>0</v>
      </c>
      <c r="P1354" s="312"/>
      <c r="Q1354" s="312"/>
      <c r="R1354" s="312"/>
      <c r="S1354" s="296"/>
      <c r="T1354" s="296"/>
      <c r="U1354" s="296"/>
      <c r="V1354" s="296"/>
      <c r="W1354" s="290"/>
      <c r="X1354" s="290"/>
      <c r="Y1354" s="313"/>
      <c r="Z1354" s="313"/>
      <c r="AA1354" s="313"/>
      <c r="AB1354" s="313"/>
      <c r="AC1354" s="313"/>
      <c r="AD1354" s="293"/>
      <c r="AE1354" s="293"/>
      <c r="AF1354" s="293"/>
      <c r="AG1354" s="293"/>
      <c r="AH1354" s="293"/>
      <c r="AI1354" s="293"/>
      <c r="AJ1354" s="293"/>
      <c r="AK1354" s="293"/>
      <c r="AL1354" s="293"/>
      <c r="AM1354" s="293"/>
      <c r="AN1354" s="315"/>
      <c r="AO1354" s="315"/>
      <c r="AP1354" s="315"/>
      <c r="AQ1354" s="293"/>
      <c r="AR1354" s="293"/>
      <c r="AS1354" s="316"/>
      <c r="AT1354" s="316"/>
      <c r="AU1354" s="293"/>
      <c r="AV1354" s="293"/>
    </row>
    <row r="1355" spans="1:48" x14ac:dyDescent="0.2">
      <c r="A1355" s="286"/>
      <c r="B1355" s="317"/>
      <c r="C1355" s="293"/>
      <c r="D1355" s="293"/>
      <c r="E1355" s="293"/>
      <c r="F1355" s="293"/>
      <c r="G1355" s="293" t="str">
        <f t="shared" ref="G1355:G1418" si="77">CONCATENATE(B1355,"_",C1355,"_",D1355,"_",E1355,"_",F1355)</f>
        <v>____</v>
      </c>
      <c r="H1355" s="294"/>
      <c r="I1355" s="294"/>
      <c r="J1355" s="295"/>
      <c r="K1355" s="293"/>
      <c r="L1355" s="293"/>
      <c r="M1355" s="293"/>
      <c r="N1355" s="312">
        <f t="shared" si="75"/>
        <v>0</v>
      </c>
      <c r="O1355" s="312">
        <f t="shared" si="76"/>
        <v>0</v>
      </c>
      <c r="P1355" s="312"/>
      <c r="Q1355" s="312"/>
      <c r="R1355" s="312"/>
      <c r="S1355" s="296"/>
      <c r="T1355" s="296"/>
      <c r="U1355" s="296"/>
      <c r="V1355" s="296"/>
      <c r="W1355" s="290"/>
      <c r="X1355" s="290"/>
      <c r="Y1355" s="313"/>
      <c r="Z1355" s="313"/>
      <c r="AA1355" s="313"/>
      <c r="AB1355" s="313"/>
      <c r="AC1355" s="313"/>
      <c r="AD1355" s="293"/>
      <c r="AE1355" s="293"/>
      <c r="AF1355" s="293"/>
      <c r="AG1355" s="293"/>
      <c r="AH1355" s="293"/>
      <c r="AI1355" s="293"/>
      <c r="AJ1355" s="293"/>
      <c r="AK1355" s="293"/>
      <c r="AL1355" s="293"/>
      <c r="AM1355" s="293"/>
      <c r="AN1355" s="315"/>
      <c r="AO1355" s="315"/>
      <c r="AP1355" s="315"/>
      <c r="AQ1355" s="293"/>
      <c r="AR1355" s="293"/>
      <c r="AS1355" s="316"/>
      <c r="AT1355" s="316"/>
      <c r="AU1355" s="293"/>
      <c r="AV1355" s="293"/>
    </row>
    <row r="1356" spans="1:48" x14ac:dyDescent="0.2">
      <c r="A1356" s="286"/>
      <c r="B1356" s="317"/>
      <c r="C1356" s="293"/>
      <c r="D1356" s="293"/>
      <c r="E1356" s="293"/>
      <c r="F1356" s="293"/>
      <c r="G1356" s="293" t="str">
        <f t="shared" si="77"/>
        <v>____</v>
      </c>
      <c r="H1356" s="294"/>
      <c r="I1356" s="294"/>
      <c r="J1356" s="295"/>
      <c r="K1356" s="293"/>
      <c r="L1356" s="293"/>
      <c r="M1356" s="293"/>
      <c r="N1356" s="312">
        <f t="shared" ref="N1356:N1419" si="78">$P1355</f>
        <v>0</v>
      </c>
      <c r="O1356" s="312">
        <f t="shared" ref="O1356:O1419" si="79">$Q1355</f>
        <v>0</v>
      </c>
      <c r="P1356" s="312"/>
      <c r="Q1356" s="312"/>
      <c r="R1356" s="312"/>
      <c r="S1356" s="296"/>
      <c r="T1356" s="296"/>
      <c r="U1356" s="296"/>
      <c r="V1356" s="296"/>
      <c r="W1356" s="290"/>
      <c r="X1356" s="290"/>
      <c r="Y1356" s="313"/>
      <c r="Z1356" s="313"/>
      <c r="AA1356" s="313"/>
      <c r="AB1356" s="313"/>
      <c r="AC1356" s="313"/>
      <c r="AD1356" s="293"/>
      <c r="AE1356" s="293"/>
      <c r="AF1356" s="293"/>
      <c r="AG1356" s="293"/>
      <c r="AH1356" s="293"/>
      <c r="AI1356" s="293"/>
      <c r="AJ1356" s="293"/>
      <c r="AK1356" s="293"/>
      <c r="AL1356" s="293"/>
      <c r="AM1356" s="293"/>
      <c r="AN1356" s="315"/>
      <c r="AO1356" s="315"/>
      <c r="AP1356" s="315"/>
      <c r="AQ1356" s="293"/>
      <c r="AR1356" s="293"/>
      <c r="AS1356" s="316"/>
      <c r="AT1356" s="316"/>
      <c r="AU1356" s="293"/>
      <c r="AV1356" s="293"/>
    </row>
    <row r="1357" spans="1:48" x14ac:dyDescent="0.2">
      <c r="A1357" s="286"/>
      <c r="B1357" s="317"/>
      <c r="C1357" s="293"/>
      <c r="D1357" s="293"/>
      <c r="E1357" s="293"/>
      <c r="F1357" s="293"/>
      <c r="G1357" s="293" t="str">
        <f t="shared" si="77"/>
        <v>____</v>
      </c>
      <c r="H1357" s="294"/>
      <c r="I1357" s="294"/>
      <c r="J1357" s="295"/>
      <c r="K1357" s="293"/>
      <c r="L1357" s="293"/>
      <c r="M1357" s="293"/>
      <c r="N1357" s="312">
        <f t="shared" si="78"/>
        <v>0</v>
      </c>
      <c r="O1357" s="312">
        <f t="shared" si="79"/>
        <v>0</v>
      </c>
      <c r="P1357" s="312"/>
      <c r="Q1357" s="312"/>
      <c r="R1357" s="312"/>
      <c r="S1357" s="296"/>
      <c r="T1357" s="296"/>
      <c r="U1357" s="296"/>
      <c r="V1357" s="296"/>
      <c r="W1357" s="290"/>
      <c r="X1357" s="290"/>
      <c r="Y1357" s="313"/>
      <c r="Z1357" s="313"/>
      <c r="AA1357" s="313"/>
      <c r="AB1357" s="313"/>
      <c r="AC1357" s="313"/>
      <c r="AD1357" s="293"/>
      <c r="AE1357" s="293"/>
      <c r="AF1357" s="293"/>
      <c r="AG1357" s="293"/>
      <c r="AH1357" s="293"/>
      <c r="AI1357" s="293"/>
      <c r="AJ1357" s="293"/>
      <c r="AK1357" s="293"/>
      <c r="AL1357" s="293"/>
      <c r="AM1357" s="293"/>
      <c r="AN1357" s="315"/>
      <c r="AO1357" s="315"/>
      <c r="AP1357" s="315"/>
      <c r="AQ1357" s="293"/>
      <c r="AR1357" s="293"/>
      <c r="AS1357" s="316"/>
      <c r="AT1357" s="316"/>
      <c r="AU1357" s="293"/>
      <c r="AV1357" s="293"/>
    </row>
    <row r="1358" spans="1:48" x14ac:dyDescent="0.2">
      <c r="A1358" s="286"/>
      <c r="B1358" s="317"/>
      <c r="C1358" s="293"/>
      <c r="D1358" s="293"/>
      <c r="E1358" s="293"/>
      <c r="F1358" s="293"/>
      <c r="G1358" s="293" t="str">
        <f t="shared" si="77"/>
        <v>____</v>
      </c>
      <c r="H1358" s="294"/>
      <c r="I1358" s="294"/>
      <c r="J1358" s="295"/>
      <c r="K1358" s="293"/>
      <c r="L1358" s="293"/>
      <c r="M1358" s="293"/>
      <c r="N1358" s="312">
        <f t="shared" si="78"/>
        <v>0</v>
      </c>
      <c r="O1358" s="312">
        <f t="shared" si="79"/>
        <v>0</v>
      </c>
      <c r="P1358" s="312"/>
      <c r="Q1358" s="312"/>
      <c r="R1358" s="312"/>
      <c r="S1358" s="296"/>
      <c r="T1358" s="296"/>
      <c r="U1358" s="296"/>
      <c r="V1358" s="296"/>
      <c r="W1358" s="290"/>
      <c r="X1358" s="290"/>
      <c r="Y1358" s="313"/>
      <c r="Z1358" s="313"/>
      <c r="AA1358" s="313"/>
      <c r="AB1358" s="313"/>
      <c r="AC1358" s="313"/>
      <c r="AD1358" s="293"/>
      <c r="AE1358" s="293"/>
      <c r="AF1358" s="293"/>
      <c r="AG1358" s="293"/>
      <c r="AH1358" s="293"/>
      <c r="AI1358" s="293"/>
      <c r="AJ1358" s="293"/>
      <c r="AK1358" s="293"/>
      <c r="AL1358" s="293"/>
      <c r="AM1358" s="293"/>
      <c r="AN1358" s="315"/>
      <c r="AO1358" s="315"/>
      <c r="AP1358" s="315"/>
      <c r="AQ1358" s="293"/>
      <c r="AR1358" s="293"/>
      <c r="AS1358" s="316"/>
      <c r="AT1358" s="316"/>
      <c r="AU1358" s="293"/>
      <c r="AV1358" s="293"/>
    </row>
    <row r="1359" spans="1:48" x14ac:dyDescent="0.2">
      <c r="A1359" s="286"/>
      <c r="B1359" s="317"/>
      <c r="C1359" s="293"/>
      <c r="D1359" s="293"/>
      <c r="E1359" s="293"/>
      <c r="F1359" s="293"/>
      <c r="G1359" s="293" t="str">
        <f t="shared" si="77"/>
        <v>____</v>
      </c>
      <c r="H1359" s="294"/>
      <c r="I1359" s="294"/>
      <c r="J1359" s="295"/>
      <c r="K1359" s="293"/>
      <c r="L1359" s="293"/>
      <c r="M1359" s="293"/>
      <c r="N1359" s="312">
        <f t="shared" si="78"/>
        <v>0</v>
      </c>
      <c r="O1359" s="312">
        <f t="shared" si="79"/>
        <v>0</v>
      </c>
      <c r="P1359" s="312"/>
      <c r="Q1359" s="312"/>
      <c r="R1359" s="312"/>
      <c r="S1359" s="296"/>
      <c r="T1359" s="296"/>
      <c r="U1359" s="296"/>
      <c r="V1359" s="296"/>
      <c r="W1359" s="290"/>
      <c r="X1359" s="290"/>
      <c r="Y1359" s="313"/>
      <c r="Z1359" s="313"/>
      <c r="AA1359" s="313"/>
      <c r="AB1359" s="313"/>
      <c r="AC1359" s="313"/>
      <c r="AD1359" s="293"/>
      <c r="AE1359" s="293"/>
      <c r="AF1359" s="293"/>
      <c r="AG1359" s="293"/>
      <c r="AH1359" s="293"/>
      <c r="AI1359" s="293"/>
      <c r="AJ1359" s="293"/>
      <c r="AK1359" s="293"/>
      <c r="AL1359" s="293"/>
      <c r="AM1359" s="293"/>
      <c r="AN1359" s="315"/>
      <c r="AO1359" s="315"/>
      <c r="AP1359" s="315"/>
      <c r="AQ1359" s="293"/>
      <c r="AR1359" s="293"/>
      <c r="AS1359" s="316"/>
      <c r="AT1359" s="316"/>
      <c r="AU1359" s="293"/>
      <c r="AV1359" s="293"/>
    </row>
    <row r="1360" spans="1:48" x14ac:dyDescent="0.2">
      <c r="A1360" s="286"/>
      <c r="B1360" s="317"/>
      <c r="C1360" s="293"/>
      <c r="D1360" s="293"/>
      <c r="E1360" s="293"/>
      <c r="F1360" s="293"/>
      <c r="G1360" s="293" t="str">
        <f t="shared" si="77"/>
        <v>____</v>
      </c>
      <c r="H1360" s="294"/>
      <c r="I1360" s="294"/>
      <c r="J1360" s="295"/>
      <c r="K1360" s="293"/>
      <c r="L1360" s="293"/>
      <c r="M1360" s="293"/>
      <c r="N1360" s="312">
        <f t="shared" si="78"/>
        <v>0</v>
      </c>
      <c r="O1360" s="312">
        <f t="shared" si="79"/>
        <v>0</v>
      </c>
      <c r="P1360" s="312"/>
      <c r="Q1360" s="312"/>
      <c r="R1360" s="312"/>
      <c r="S1360" s="296"/>
      <c r="T1360" s="296"/>
      <c r="U1360" s="296"/>
      <c r="V1360" s="296"/>
      <c r="W1360" s="290"/>
      <c r="X1360" s="290"/>
      <c r="Y1360" s="313"/>
      <c r="Z1360" s="313"/>
      <c r="AA1360" s="313"/>
      <c r="AB1360" s="313"/>
      <c r="AC1360" s="313"/>
      <c r="AD1360" s="293"/>
      <c r="AE1360" s="293"/>
      <c r="AF1360" s="293"/>
      <c r="AG1360" s="293"/>
      <c r="AH1360" s="293"/>
      <c r="AI1360" s="293"/>
      <c r="AJ1360" s="293"/>
      <c r="AK1360" s="293"/>
      <c r="AL1360" s="293"/>
      <c r="AM1360" s="293"/>
      <c r="AN1360" s="315"/>
      <c r="AO1360" s="315"/>
      <c r="AP1360" s="315"/>
      <c r="AQ1360" s="293"/>
      <c r="AR1360" s="293"/>
      <c r="AS1360" s="316"/>
      <c r="AT1360" s="316"/>
      <c r="AU1360" s="293"/>
      <c r="AV1360" s="293"/>
    </row>
    <row r="1361" spans="1:48" x14ac:dyDescent="0.2">
      <c r="A1361" s="286"/>
      <c r="B1361" s="317"/>
      <c r="C1361" s="293"/>
      <c r="D1361" s="293"/>
      <c r="E1361" s="293"/>
      <c r="F1361" s="293"/>
      <c r="G1361" s="293" t="str">
        <f t="shared" si="77"/>
        <v>____</v>
      </c>
      <c r="H1361" s="294"/>
      <c r="I1361" s="294"/>
      <c r="J1361" s="295"/>
      <c r="K1361" s="293"/>
      <c r="L1361" s="293"/>
      <c r="M1361" s="293"/>
      <c r="N1361" s="312">
        <f t="shared" si="78"/>
        <v>0</v>
      </c>
      <c r="O1361" s="312">
        <f t="shared" si="79"/>
        <v>0</v>
      </c>
      <c r="P1361" s="312"/>
      <c r="Q1361" s="312"/>
      <c r="R1361" s="312"/>
      <c r="S1361" s="296"/>
      <c r="T1361" s="296"/>
      <c r="U1361" s="296"/>
      <c r="V1361" s="296"/>
      <c r="W1361" s="290"/>
      <c r="X1361" s="290"/>
      <c r="Y1361" s="313"/>
      <c r="Z1361" s="313"/>
      <c r="AA1361" s="313"/>
      <c r="AB1361" s="313"/>
      <c r="AC1361" s="313"/>
      <c r="AD1361" s="293"/>
      <c r="AE1361" s="293"/>
      <c r="AF1361" s="293"/>
      <c r="AG1361" s="293"/>
      <c r="AH1361" s="293"/>
      <c r="AI1361" s="293"/>
      <c r="AJ1361" s="293"/>
      <c r="AK1361" s="293"/>
      <c r="AL1361" s="293"/>
      <c r="AM1361" s="293"/>
      <c r="AN1361" s="315"/>
      <c r="AO1361" s="315"/>
      <c r="AP1361" s="315"/>
      <c r="AQ1361" s="293"/>
      <c r="AR1361" s="293"/>
      <c r="AS1361" s="316"/>
      <c r="AT1361" s="316"/>
      <c r="AU1361" s="293"/>
      <c r="AV1361" s="293"/>
    </row>
    <row r="1362" spans="1:48" x14ac:dyDescent="0.2">
      <c r="A1362" s="286"/>
      <c r="B1362" s="317"/>
      <c r="C1362" s="293"/>
      <c r="D1362" s="293"/>
      <c r="E1362" s="293"/>
      <c r="F1362" s="293"/>
      <c r="G1362" s="293" t="str">
        <f t="shared" si="77"/>
        <v>____</v>
      </c>
      <c r="H1362" s="294"/>
      <c r="I1362" s="294"/>
      <c r="J1362" s="295"/>
      <c r="K1362" s="293"/>
      <c r="L1362" s="293"/>
      <c r="M1362" s="293"/>
      <c r="N1362" s="312">
        <f t="shared" si="78"/>
        <v>0</v>
      </c>
      <c r="O1362" s="312">
        <f t="shared" si="79"/>
        <v>0</v>
      </c>
      <c r="P1362" s="312"/>
      <c r="Q1362" s="312"/>
      <c r="R1362" s="312"/>
      <c r="S1362" s="296"/>
      <c r="T1362" s="296"/>
      <c r="U1362" s="296"/>
      <c r="V1362" s="296"/>
      <c r="W1362" s="290"/>
      <c r="X1362" s="290"/>
      <c r="Y1362" s="313"/>
      <c r="Z1362" s="313"/>
      <c r="AA1362" s="313"/>
      <c r="AB1362" s="313"/>
      <c r="AC1362" s="313"/>
      <c r="AD1362" s="293"/>
      <c r="AE1362" s="293"/>
      <c r="AF1362" s="293"/>
      <c r="AG1362" s="293"/>
      <c r="AH1362" s="293"/>
      <c r="AI1362" s="293"/>
      <c r="AJ1362" s="293"/>
      <c r="AK1362" s="293"/>
      <c r="AL1362" s="293"/>
      <c r="AM1362" s="293"/>
      <c r="AN1362" s="315"/>
      <c r="AO1362" s="315"/>
      <c r="AP1362" s="315"/>
      <c r="AQ1362" s="293"/>
      <c r="AR1362" s="293"/>
      <c r="AS1362" s="316"/>
      <c r="AT1362" s="316"/>
      <c r="AU1362" s="293"/>
      <c r="AV1362" s="293"/>
    </row>
    <row r="1363" spans="1:48" x14ac:dyDescent="0.2">
      <c r="A1363" s="286"/>
      <c r="B1363" s="317"/>
      <c r="C1363" s="293"/>
      <c r="D1363" s="293"/>
      <c r="E1363" s="293"/>
      <c r="F1363" s="293"/>
      <c r="G1363" s="293" t="str">
        <f t="shared" si="77"/>
        <v>____</v>
      </c>
      <c r="H1363" s="294"/>
      <c r="I1363" s="294"/>
      <c r="J1363" s="295"/>
      <c r="K1363" s="293"/>
      <c r="L1363" s="293"/>
      <c r="M1363" s="293"/>
      <c r="N1363" s="312">
        <f t="shared" si="78"/>
        <v>0</v>
      </c>
      <c r="O1363" s="312">
        <f t="shared" si="79"/>
        <v>0</v>
      </c>
      <c r="P1363" s="312"/>
      <c r="Q1363" s="312"/>
      <c r="R1363" s="312"/>
      <c r="S1363" s="296"/>
      <c r="T1363" s="296"/>
      <c r="U1363" s="296"/>
      <c r="V1363" s="296"/>
      <c r="W1363" s="290"/>
      <c r="X1363" s="290"/>
      <c r="Y1363" s="313"/>
      <c r="Z1363" s="313"/>
      <c r="AA1363" s="313"/>
      <c r="AB1363" s="313"/>
      <c r="AC1363" s="313"/>
      <c r="AD1363" s="293"/>
      <c r="AE1363" s="293"/>
      <c r="AF1363" s="293"/>
      <c r="AG1363" s="293"/>
      <c r="AH1363" s="293"/>
      <c r="AI1363" s="293"/>
      <c r="AJ1363" s="293"/>
      <c r="AK1363" s="293"/>
      <c r="AL1363" s="293"/>
      <c r="AM1363" s="293"/>
      <c r="AN1363" s="315"/>
      <c r="AO1363" s="315"/>
      <c r="AP1363" s="315"/>
      <c r="AQ1363" s="293"/>
      <c r="AR1363" s="293"/>
      <c r="AS1363" s="316"/>
      <c r="AT1363" s="316"/>
      <c r="AU1363" s="293"/>
      <c r="AV1363" s="293"/>
    </row>
    <row r="1364" spans="1:48" x14ac:dyDescent="0.2">
      <c r="A1364" s="286"/>
      <c r="B1364" s="317"/>
      <c r="C1364" s="293"/>
      <c r="D1364" s="293"/>
      <c r="E1364" s="293"/>
      <c r="F1364" s="293"/>
      <c r="G1364" s="293" t="str">
        <f t="shared" si="77"/>
        <v>____</v>
      </c>
      <c r="H1364" s="294"/>
      <c r="I1364" s="294"/>
      <c r="J1364" s="295"/>
      <c r="K1364" s="293"/>
      <c r="L1364" s="293"/>
      <c r="M1364" s="293"/>
      <c r="N1364" s="312">
        <f t="shared" si="78"/>
        <v>0</v>
      </c>
      <c r="O1364" s="312">
        <f t="shared" si="79"/>
        <v>0</v>
      </c>
      <c r="P1364" s="312"/>
      <c r="Q1364" s="312"/>
      <c r="R1364" s="312"/>
      <c r="S1364" s="296"/>
      <c r="T1364" s="296"/>
      <c r="U1364" s="296"/>
      <c r="V1364" s="296"/>
      <c r="W1364" s="290"/>
      <c r="X1364" s="290"/>
      <c r="Y1364" s="313"/>
      <c r="Z1364" s="313"/>
      <c r="AA1364" s="313"/>
      <c r="AB1364" s="313"/>
      <c r="AC1364" s="313"/>
      <c r="AD1364" s="293"/>
      <c r="AE1364" s="293"/>
      <c r="AF1364" s="293"/>
      <c r="AG1364" s="293"/>
      <c r="AH1364" s="293"/>
      <c r="AI1364" s="293"/>
      <c r="AJ1364" s="293"/>
      <c r="AK1364" s="293"/>
      <c r="AL1364" s="293"/>
      <c r="AM1364" s="293"/>
      <c r="AN1364" s="315"/>
      <c r="AO1364" s="315"/>
      <c r="AP1364" s="315"/>
      <c r="AQ1364" s="293"/>
      <c r="AR1364" s="293"/>
      <c r="AS1364" s="316"/>
      <c r="AT1364" s="316"/>
      <c r="AU1364" s="293"/>
      <c r="AV1364" s="293"/>
    </row>
    <row r="1365" spans="1:48" x14ac:dyDescent="0.2">
      <c r="A1365" s="286"/>
      <c r="B1365" s="317"/>
      <c r="C1365" s="293"/>
      <c r="D1365" s="293"/>
      <c r="E1365" s="293"/>
      <c r="F1365" s="293"/>
      <c r="G1365" s="293" t="str">
        <f t="shared" si="77"/>
        <v>____</v>
      </c>
      <c r="H1365" s="294"/>
      <c r="I1365" s="294"/>
      <c r="J1365" s="295"/>
      <c r="K1365" s="293"/>
      <c r="L1365" s="293"/>
      <c r="M1365" s="293"/>
      <c r="N1365" s="312">
        <f t="shared" si="78"/>
        <v>0</v>
      </c>
      <c r="O1365" s="312">
        <f t="shared" si="79"/>
        <v>0</v>
      </c>
      <c r="P1365" s="312"/>
      <c r="Q1365" s="312"/>
      <c r="R1365" s="312"/>
      <c r="S1365" s="296"/>
      <c r="T1365" s="296"/>
      <c r="U1365" s="296"/>
      <c r="V1365" s="296"/>
      <c r="W1365" s="290"/>
      <c r="X1365" s="290"/>
      <c r="Y1365" s="313"/>
      <c r="Z1365" s="313"/>
      <c r="AA1365" s="313"/>
      <c r="AB1365" s="313"/>
      <c r="AC1365" s="313"/>
      <c r="AD1365" s="293"/>
      <c r="AE1365" s="293"/>
      <c r="AF1365" s="293"/>
      <c r="AG1365" s="293"/>
      <c r="AH1365" s="293"/>
      <c r="AI1365" s="293"/>
      <c r="AJ1365" s="293"/>
      <c r="AK1365" s="293"/>
      <c r="AL1365" s="293"/>
      <c r="AM1365" s="293"/>
      <c r="AN1365" s="315"/>
      <c r="AO1365" s="315"/>
      <c r="AP1365" s="315"/>
      <c r="AQ1365" s="293"/>
      <c r="AR1365" s="293"/>
      <c r="AS1365" s="316"/>
      <c r="AT1365" s="316"/>
      <c r="AU1365" s="293"/>
      <c r="AV1365" s="293"/>
    </row>
    <row r="1366" spans="1:48" x14ac:dyDescent="0.2">
      <c r="A1366" s="286"/>
      <c r="B1366" s="317"/>
      <c r="C1366" s="293"/>
      <c r="D1366" s="293"/>
      <c r="E1366" s="293"/>
      <c r="F1366" s="293"/>
      <c r="G1366" s="293" t="str">
        <f t="shared" si="77"/>
        <v>____</v>
      </c>
      <c r="H1366" s="294"/>
      <c r="I1366" s="294"/>
      <c r="J1366" s="295"/>
      <c r="K1366" s="293"/>
      <c r="L1366" s="293"/>
      <c r="M1366" s="293"/>
      <c r="N1366" s="312">
        <f t="shared" si="78"/>
        <v>0</v>
      </c>
      <c r="O1366" s="312">
        <f t="shared" si="79"/>
        <v>0</v>
      </c>
      <c r="P1366" s="312"/>
      <c r="Q1366" s="312"/>
      <c r="R1366" s="312"/>
      <c r="S1366" s="296"/>
      <c r="T1366" s="296"/>
      <c r="U1366" s="296"/>
      <c r="V1366" s="296"/>
      <c r="W1366" s="290"/>
      <c r="X1366" s="290"/>
      <c r="Y1366" s="313"/>
      <c r="Z1366" s="313"/>
      <c r="AA1366" s="313"/>
      <c r="AB1366" s="313"/>
      <c r="AC1366" s="313"/>
      <c r="AD1366" s="293"/>
      <c r="AE1366" s="293"/>
      <c r="AF1366" s="293"/>
      <c r="AG1366" s="293"/>
      <c r="AH1366" s="293"/>
      <c r="AI1366" s="293"/>
      <c r="AJ1366" s="293"/>
      <c r="AK1366" s="293"/>
      <c r="AL1366" s="293"/>
      <c r="AM1366" s="293"/>
      <c r="AN1366" s="315"/>
      <c r="AO1366" s="315"/>
      <c r="AP1366" s="315"/>
      <c r="AQ1366" s="293"/>
      <c r="AR1366" s="293"/>
      <c r="AS1366" s="316"/>
      <c r="AT1366" s="316"/>
      <c r="AU1366" s="293"/>
      <c r="AV1366" s="293"/>
    </row>
    <row r="1367" spans="1:48" x14ac:dyDescent="0.2">
      <c r="A1367" s="286"/>
      <c r="B1367" s="317"/>
      <c r="C1367" s="293"/>
      <c r="D1367" s="293"/>
      <c r="E1367" s="293"/>
      <c r="F1367" s="293"/>
      <c r="G1367" s="293" t="str">
        <f t="shared" si="77"/>
        <v>____</v>
      </c>
      <c r="H1367" s="294"/>
      <c r="I1367" s="294"/>
      <c r="J1367" s="295"/>
      <c r="K1367" s="293"/>
      <c r="L1367" s="293"/>
      <c r="M1367" s="293"/>
      <c r="N1367" s="312">
        <f t="shared" si="78"/>
        <v>0</v>
      </c>
      <c r="O1367" s="312">
        <f t="shared" si="79"/>
        <v>0</v>
      </c>
      <c r="P1367" s="312"/>
      <c r="Q1367" s="312"/>
      <c r="R1367" s="312"/>
      <c r="S1367" s="296"/>
      <c r="T1367" s="296"/>
      <c r="U1367" s="296"/>
      <c r="V1367" s="296"/>
      <c r="W1367" s="290"/>
      <c r="X1367" s="290"/>
      <c r="Y1367" s="313"/>
      <c r="Z1367" s="313"/>
      <c r="AA1367" s="313"/>
      <c r="AB1367" s="313"/>
      <c r="AC1367" s="313"/>
      <c r="AD1367" s="293"/>
      <c r="AE1367" s="293"/>
      <c r="AF1367" s="293"/>
      <c r="AG1367" s="293"/>
      <c r="AH1367" s="293"/>
      <c r="AI1367" s="293"/>
      <c r="AJ1367" s="293"/>
      <c r="AK1367" s="293"/>
      <c r="AL1367" s="293"/>
      <c r="AM1367" s="293"/>
      <c r="AN1367" s="315"/>
      <c r="AO1367" s="315"/>
      <c r="AP1367" s="315"/>
      <c r="AQ1367" s="293"/>
      <c r="AR1367" s="293"/>
      <c r="AS1367" s="316"/>
      <c r="AT1367" s="316"/>
      <c r="AU1367" s="293"/>
      <c r="AV1367" s="293"/>
    </row>
    <row r="1368" spans="1:48" x14ac:dyDescent="0.2">
      <c r="A1368" s="286"/>
      <c r="B1368" s="317"/>
      <c r="C1368" s="293"/>
      <c r="D1368" s="293"/>
      <c r="E1368" s="293"/>
      <c r="F1368" s="293"/>
      <c r="G1368" s="293" t="str">
        <f t="shared" si="77"/>
        <v>____</v>
      </c>
      <c r="H1368" s="294"/>
      <c r="I1368" s="294"/>
      <c r="J1368" s="295"/>
      <c r="K1368" s="293"/>
      <c r="L1368" s="293"/>
      <c r="M1368" s="293"/>
      <c r="N1368" s="312">
        <f t="shared" si="78"/>
        <v>0</v>
      </c>
      <c r="O1368" s="312">
        <f t="shared" si="79"/>
        <v>0</v>
      </c>
      <c r="P1368" s="312"/>
      <c r="Q1368" s="312"/>
      <c r="R1368" s="312"/>
      <c r="S1368" s="296"/>
      <c r="T1368" s="296"/>
      <c r="U1368" s="296"/>
      <c r="V1368" s="296"/>
      <c r="W1368" s="290"/>
      <c r="X1368" s="290"/>
      <c r="Y1368" s="313"/>
      <c r="Z1368" s="313"/>
      <c r="AA1368" s="313"/>
      <c r="AB1368" s="313"/>
      <c r="AC1368" s="313"/>
      <c r="AD1368" s="293"/>
      <c r="AE1368" s="293"/>
      <c r="AF1368" s="293"/>
      <c r="AG1368" s="293"/>
      <c r="AH1368" s="293"/>
      <c r="AI1368" s="293"/>
      <c r="AJ1368" s="293"/>
      <c r="AK1368" s="293"/>
      <c r="AL1368" s="293"/>
      <c r="AM1368" s="293"/>
      <c r="AN1368" s="315"/>
      <c r="AO1368" s="315"/>
      <c r="AP1368" s="315"/>
      <c r="AQ1368" s="293"/>
      <c r="AR1368" s="293"/>
      <c r="AS1368" s="316"/>
      <c r="AT1368" s="316"/>
      <c r="AU1368" s="293"/>
      <c r="AV1368" s="293"/>
    </row>
    <row r="1369" spans="1:48" x14ac:dyDescent="0.2">
      <c r="A1369" s="286"/>
      <c r="B1369" s="317"/>
      <c r="C1369" s="293"/>
      <c r="D1369" s="293"/>
      <c r="E1369" s="293"/>
      <c r="F1369" s="293"/>
      <c r="G1369" s="293" t="str">
        <f t="shared" si="77"/>
        <v>____</v>
      </c>
      <c r="H1369" s="294"/>
      <c r="I1369" s="294"/>
      <c r="J1369" s="295"/>
      <c r="K1369" s="293"/>
      <c r="L1369" s="293"/>
      <c r="M1369" s="293"/>
      <c r="N1369" s="312">
        <f t="shared" si="78"/>
        <v>0</v>
      </c>
      <c r="O1369" s="312">
        <f t="shared" si="79"/>
        <v>0</v>
      </c>
      <c r="P1369" s="312"/>
      <c r="Q1369" s="312"/>
      <c r="R1369" s="312"/>
      <c r="S1369" s="296"/>
      <c r="T1369" s="296"/>
      <c r="U1369" s="296"/>
      <c r="V1369" s="296"/>
      <c r="W1369" s="290"/>
      <c r="X1369" s="290"/>
      <c r="Y1369" s="313"/>
      <c r="Z1369" s="313"/>
      <c r="AA1369" s="313"/>
      <c r="AB1369" s="313"/>
      <c r="AC1369" s="313"/>
      <c r="AD1369" s="293"/>
      <c r="AE1369" s="293"/>
      <c r="AF1369" s="293"/>
      <c r="AG1369" s="293"/>
      <c r="AH1369" s="293"/>
      <c r="AI1369" s="293"/>
      <c r="AJ1369" s="293"/>
      <c r="AK1369" s="293"/>
      <c r="AL1369" s="293"/>
      <c r="AM1369" s="293"/>
      <c r="AN1369" s="315"/>
      <c r="AO1369" s="315"/>
      <c r="AP1369" s="315"/>
      <c r="AQ1369" s="293"/>
      <c r="AR1369" s="293"/>
      <c r="AS1369" s="316"/>
      <c r="AT1369" s="316"/>
      <c r="AU1369" s="293"/>
      <c r="AV1369" s="293"/>
    </row>
    <row r="1370" spans="1:48" x14ac:dyDescent="0.2">
      <c r="A1370" s="286"/>
      <c r="B1370" s="317"/>
      <c r="C1370" s="293"/>
      <c r="D1370" s="293"/>
      <c r="E1370" s="293"/>
      <c r="F1370" s="293"/>
      <c r="G1370" s="293" t="str">
        <f t="shared" si="77"/>
        <v>____</v>
      </c>
      <c r="H1370" s="294"/>
      <c r="I1370" s="294"/>
      <c r="J1370" s="295"/>
      <c r="K1370" s="293"/>
      <c r="L1370" s="293"/>
      <c r="M1370" s="293"/>
      <c r="N1370" s="312">
        <f t="shared" si="78"/>
        <v>0</v>
      </c>
      <c r="O1370" s="312">
        <f t="shared" si="79"/>
        <v>0</v>
      </c>
      <c r="P1370" s="312"/>
      <c r="Q1370" s="312"/>
      <c r="R1370" s="312"/>
      <c r="S1370" s="296"/>
      <c r="T1370" s="296"/>
      <c r="U1370" s="296"/>
      <c r="V1370" s="296"/>
      <c r="W1370" s="290"/>
      <c r="X1370" s="290"/>
      <c r="Y1370" s="313"/>
      <c r="Z1370" s="313"/>
      <c r="AA1370" s="313"/>
      <c r="AB1370" s="313"/>
      <c r="AC1370" s="313"/>
      <c r="AD1370" s="293"/>
      <c r="AE1370" s="293"/>
      <c r="AF1370" s="293"/>
      <c r="AG1370" s="293"/>
      <c r="AH1370" s="293"/>
      <c r="AI1370" s="293"/>
      <c r="AJ1370" s="293"/>
      <c r="AK1370" s="293"/>
      <c r="AL1370" s="293"/>
      <c r="AM1370" s="293"/>
      <c r="AN1370" s="315"/>
      <c r="AO1370" s="315"/>
      <c r="AP1370" s="315"/>
      <c r="AQ1370" s="293"/>
      <c r="AR1370" s="293"/>
      <c r="AS1370" s="316"/>
      <c r="AT1370" s="316"/>
      <c r="AU1370" s="293"/>
      <c r="AV1370" s="293"/>
    </row>
    <row r="1371" spans="1:48" x14ac:dyDescent="0.2">
      <c r="A1371" s="286"/>
      <c r="B1371" s="317"/>
      <c r="C1371" s="293"/>
      <c r="D1371" s="293"/>
      <c r="E1371" s="293"/>
      <c r="F1371" s="293"/>
      <c r="G1371" s="293" t="str">
        <f t="shared" si="77"/>
        <v>____</v>
      </c>
      <c r="H1371" s="294"/>
      <c r="I1371" s="294"/>
      <c r="J1371" s="295"/>
      <c r="K1371" s="293"/>
      <c r="L1371" s="293"/>
      <c r="M1371" s="293"/>
      <c r="N1371" s="312">
        <f t="shared" si="78"/>
        <v>0</v>
      </c>
      <c r="O1371" s="312">
        <f t="shared" si="79"/>
        <v>0</v>
      </c>
      <c r="P1371" s="312"/>
      <c r="Q1371" s="312"/>
      <c r="R1371" s="312"/>
      <c r="S1371" s="296"/>
      <c r="T1371" s="296"/>
      <c r="U1371" s="296"/>
      <c r="V1371" s="296"/>
      <c r="W1371" s="290"/>
      <c r="X1371" s="290"/>
      <c r="Y1371" s="313"/>
      <c r="Z1371" s="313"/>
      <c r="AA1371" s="313"/>
      <c r="AB1371" s="313"/>
      <c r="AC1371" s="313"/>
      <c r="AD1371" s="293"/>
      <c r="AE1371" s="293"/>
      <c r="AF1371" s="293"/>
      <c r="AG1371" s="293"/>
      <c r="AH1371" s="293"/>
      <c r="AI1371" s="293"/>
      <c r="AJ1371" s="293"/>
      <c r="AK1371" s="293"/>
      <c r="AL1371" s="293"/>
      <c r="AM1371" s="293"/>
      <c r="AN1371" s="315"/>
      <c r="AO1371" s="315"/>
      <c r="AP1371" s="315"/>
      <c r="AQ1371" s="293"/>
      <c r="AR1371" s="293"/>
      <c r="AS1371" s="316"/>
      <c r="AT1371" s="316"/>
      <c r="AU1371" s="293"/>
      <c r="AV1371" s="293"/>
    </row>
    <row r="1372" spans="1:48" x14ac:dyDescent="0.2">
      <c r="A1372" s="286"/>
      <c r="B1372" s="317"/>
      <c r="C1372" s="293"/>
      <c r="D1372" s="293"/>
      <c r="E1372" s="293"/>
      <c r="F1372" s="293"/>
      <c r="G1372" s="293" t="str">
        <f t="shared" si="77"/>
        <v>____</v>
      </c>
      <c r="H1372" s="294"/>
      <c r="I1372" s="294"/>
      <c r="J1372" s="295"/>
      <c r="K1372" s="293"/>
      <c r="L1372" s="293"/>
      <c r="M1372" s="293"/>
      <c r="N1372" s="312">
        <f t="shared" si="78"/>
        <v>0</v>
      </c>
      <c r="O1372" s="312">
        <f t="shared" si="79"/>
        <v>0</v>
      </c>
      <c r="P1372" s="312"/>
      <c r="Q1372" s="312"/>
      <c r="R1372" s="312"/>
      <c r="S1372" s="296"/>
      <c r="T1372" s="296"/>
      <c r="U1372" s="296"/>
      <c r="V1372" s="296"/>
      <c r="W1372" s="290"/>
      <c r="X1372" s="290"/>
      <c r="Y1372" s="313"/>
      <c r="Z1372" s="313"/>
      <c r="AA1372" s="313"/>
      <c r="AB1372" s="313"/>
      <c r="AC1372" s="313"/>
      <c r="AD1372" s="293"/>
      <c r="AE1372" s="293"/>
      <c r="AF1372" s="293"/>
      <c r="AG1372" s="293"/>
      <c r="AH1372" s="293"/>
      <c r="AI1372" s="293"/>
      <c r="AJ1372" s="293"/>
      <c r="AK1372" s="293"/>
      <c r="AL1372" s="293"/>
      <c r="AM1372" s="293"/>
      <c r="AN1372" s="315"/>
      <c r="AO1372" s="315"/>
      <c r="AP1372" s="315"/>
      <c r="AQ1372" s="293"/>
      <c r="AR1372" s="293"/>
      <c r="AS1372" s="316"/>
      <c r="AT1372" s="316"/>
      <c r="AU1372" s="293"/>
      <c r="AV1372" s="293"/>
    </row>
    <row r="1373" spans="1:48" x14ac:dyDescent="0.2">
      <c r="A1373" s="286"/>
      <c r="B1373" s="317"/>
      <c r="C1373" s="293"/>
      <c r="D1373" s="293"/>
      <c r="E1373" s="293"/>
      <c r="F1373" s="293"/>
      <c r="G1373" s="293" t="str">
        <f t="shared" si="77"/>
        <v>____</v>
      </c>
      <c r="H1373" s="294"/>
      <c r="I1373" s="294"/>
      <c r="J1373" s="295"/>
      <c r="K1373" s="293"/>
      <c r="L1373" s="293"/>
      <c r="M1373" s="293"/>
      <c r="N1373" s="312">
        <f t="shared" si="78"/>
        <v>0</v>
      </c>
      <c r="O1373" s="312">
        <f t="shared" si="79"/>
        <v>0</v>
      </c>
      <c r="P1373" s="312"/>
      <c r="Q1373" s="312"/>
      <c r="R1373" s="312"/>
      <c r="S1373" s="296"/>
      <c r="T1373" s="296"/>
      <c r="U1373" s="296"/>
      <c r="V1373" s="296"/>
      <c r="W1373" s="290"/>
      <c r="X1373" s="290"/>
      <c r="Y1373" s="313"/>
      <c r="Z1373" s="313"/>
      <c r="AA1373" s="313"/>
      <c r="AB1373" s="313"/>
      <c r="AC1373" s="313"/>
      <c r="AD1373" s="293"/>
      <c r="AE1373" s="293"/>
      <c r="AF1373" s="293"/>
      <c r="AG1373" s="293"/>
      <c r="AH1373" s="293"/>
      <c r="AI1373" s="293"/>
      <c r="AJ1373" s="293"/>
      <c r="AK1373" s="293"/>
      <c r="AL1373" s="293"/>
      <c r="AM1373" s="293"/>
      <c r="AN1373" s="315"/>
      <c r="AO1373" s="315"/>
      <c r="AP1373" s="315"/>
      <c r="AQ1373" s="293"/>
      <c r="AR1373" s="293"/>
      <c r="AS1373" s="316"/>
      <c r="AT1373" s="316"/>
      <c r="AU1373" s="293"/>
      <c r="AV1373" s="293"/>
    </row>
    <row r="1374" spans="1:48" x14ac:dyDescent="0.2">
      <c r="A1374" s="286"/>
      <c r="B1374" s="317"/>
      <c r="C1374" s="293"/>
      <c r="D1374" s="293"/>
      <c r="E1374" s="293"/>
      <c r="F1374" s="293"/>
      <c r="G1374" s="293" t="str">
        <f t="shared" si="77"/>
        <v>____</v>
      </c>
      <c r="H1374" s="294"/>
      <c r="I1374" s="294"/>
      <c r="J1374" s="295"/>
      <c r="K1374" s="293"/>
      <c r="L1374" s="293"/>
      <c r="M1374" s="293"/>
      <c r="N1374" s="312">
        <f t="shared" si="78"/>
        <v>0</v>
      </c>
      <c r="O1374" s="312">
        <f t="shared" si="79"/>
        <v>0</v>
      </c>
      <c r="P1374" s="312"/>
      <c r="Q1374" s="312"/>
      <c r="R1374" s="312"/>
      <c r="S1374" s="296"/>
      <c r="T1374" s="296"/>
      <c r="U1374" s="296"/>
      <c r="V1374" s="296"/>
      <c r="W1374" s="290"/>
      <c r="X1374" s="290"/>
      <c r="Y1374" s="313"/>
      <c r="Z1374" s="313"/>
      <c r="AA1374" s="313"/>
      <c r="AB1374" s="313"/>
      <c r="AC1374" s="313"/>
      <c r="AD1374" s="293"/>
      <c r="AE1374" s="293"/>
      <c r="AF1374" s="293"/>
      <c r="AG1374" s="293"/>
      <c r="AH1374" s="293"/>
      <c r="AI1374" s="293"/>
      <c r="AJ1374" s="293"/>
      <c r="AK1374" s="293"/>
      <c r="AL1374" s="293"/>
      <c r="AM1374" s="293"/>
      <c r="AN1374" s="315"/>
      <c r="AO1374" s="315"/>
      <c r="AP1374" s="315"/>
      <c r="AQ1374" s="293"/>
      <c r="AR1374" s="293"/>
      <c r="AS1374" s="316"/>
      <c r="AT1374" s="316"/>
      <c r="AU1374" s="293"/>
      <c r="AV1374" s="293"/>
    </row>
    <row r="1375" spans="1:48" x14ac:dyDescent="0.2">
      <c r="A1375" s="286"/>
      <c r="B1375" s="317"/>
      <c r="C1375" s="293"/>
      <c r="D1375" s="293"/>
      <c r="E1375" s="293"/>
      <c r="F1375" s="293"/>
      <c r="G1375" s="293" t="str">
        <f t="shared" si="77"/>
        <v>____</v>
      </c>
      <c r="H1375" s="294"/>
      <c r="I1375" s="294"/>
      <c r="J1375" s="295"/>
      <c r="K1375" s="293"/>
      <c r="L1375" s="293"/>
      <c r="M1375" s="293"/>
      <c r="N1375" s="312">
        <f t="shared" si="78"/>
        <v>0</v>
      </c>
      <c r="O1375" s="312">
        <f t="shared" si="79"/>
        <v>0</v>
      </c>
      <c r="P1375" s="312"/>
      <c r="Q1375" s="312"/>
      <c r="R1375" s="312"/>
      <c r="S1375" s="296"/>
      <c r="T1375" s="296"/>
      <c r="U1375" s="296"/>
      <c r="V1375" s="296"/>
      <c r="W1375" s="290"/>
      <c r="X1375" s="290"/>
      <c r="Y1375" s="313"/>
      <c r="Z1375" s="313"/>
      <c r="AA1375" s="313"/>
      <c r="AB1375" s="313"/>
      <c r="AC1375" s="313"/>
      <c r="AD1375" s="293"/>
      <c r="AE1375" s="293"/>
      <c r="AF1375" s="293"/>
      <c r="AG1375" s="293"/>
      <c r="AH1375" s="293"/>
      <c r="AI1375" s="293"/>
      <c r="AJ1375" s="293"/>
      <c r="AK1375" s="293"/>
      <c r="AL1375" s="293"/>
      <c r="AM1375" s="293"/>
      <c r="AN1375" s="315"/>
      <c r="AO1375" s="315"/>
      <c r="AP1375" s="315"/>
      <c r="AQ1375" s="293"/>
      <c r="AR1375" s="293"/>
      <c r="AS1375" s="316"/>
      <c r="AT1375" s="316"/>
      <c r="AU1375" s="293"/>
      <c r="AV1375" s="293"/>
    </row>
    <row r="1376" spans="1:48" x14ac:dyDescent="0.2">
      <c r="A1376" s="286"/>
      <c r="B1376" s="317"/>
      <c r="C1376" s="293"/>
      <c r="D1376" s="293"/>
      <c r="E1376" s="293"/>
      <c r="F1376" s="293"/>
      <c r="G1376" s="293" t="str">
        <f t="shared" si="77"/>
        <v>____</v>
      </c>
      <c r="H1376" s="294"/>
      <c r="I1376" s="294"/>
      <c r="J1376" s="295"/>
      <c r="K1376" s="293"/>
      <c r="L1376" s="293"/>
      <c r="M1376" s="293"/>
      <c r="N1376" s="312">
        <f t="shared" si="78"/>
        <v>0</v>
      </c>
      <c r="O1376" s="312">
        <f t="shared" si="79"/>
        <v>0</v>
      </c>
      <c r="P1376" s="312"/>
      <c r="Q1376" s="312"/>
      <c r="R1376" s="312"/>
      <c r="S1376" s="296"/>
      <c r="T1376" s="296"/>
      <c r="U1376" s="296"/>
      <c r="V1376" s="296"/>
      <c r="W1376" s="290"/>
      <c r="X1376" s="290"/>
      <c r="Y1376" s="313"/>
      <c r="Z1376" s="313"/>
      <c r="AA1376" s="313"/>
      <c r="AB1376" s="313"/>
      <c r="AC1376" s="313"/>
      <c r="AD1376" s="293"/>
      <c r="AE1376" s="293"/>
      <c r="AF1376" s="293"/>
      <c r="AG1376" s="293"/>
      <c r="AH1376" s="293"/>
      <c r="AI1376" s="293"/>
      <c r="AJ1376" s="293"/>
      <c r="AK1376" s="293"/>
      <c r="AL1376" s="293"/>
      <c r="AM1376" s="293"/>
      <c r="AN1376" s="315"/>
      <c r="AO1376" s="315"/>
      <c r="AP1376" s="315"/>
      <c r="AQ1376" s="293"/>
      <c r="AR1376" s="293"/>
      <c r="AS1376" s="316"/>
      <c r="AT1376" s="316"/>
      <c r="AU1376" s="293"/>
      <c r="AV1376" s="293"/>
    </row>
    <row r="1377" spans="1:48" x14ac:dyDescent="0.2">
      <c r="A1377" s="286"/>
      <c r="B1377" s="317"/>
      <c r="C1377" s="293"/>
      <c r="D1377" s="293"/>
      <c r="E1377" s="293"/>
      <c r="F1377" s="293"/>
      <c r="G1377" s="293" t="str">
        <f t="shared" si="77"/>
        <v>____</v>
      </c>
      <c r="H1377" s="294"/>
      <c r="I1377" s="294"/>
      <c r="J1377" s="295"/>
      <c r="K1377" s="293"/>
      <c r="L1377" s="293"/>
      <c r="M1377" s="293"/>
      <c r="N1377" s="312">
        <f t="shared" si="78"/>
        <v>0</v>
      </c>
      <c r="O1377" s="312">
        <f t="shared" si="79"/>
        <v>0</v>
      </c>
      <c r="P1377" s="312"/>
      <c r="Q1377" s="312"/>
      <c r="R1377" s="312"/>
      <c r="S1377" s="296"/>
      <c r="T1377" s="296"/>
      <c r="U1377" s="296"/>
      <c r="V1377" s="296"/>
      <c r="W1377" s="290"/>
      <c r="X1377" s="290"/>
      <c r="Y1377" s="313"/>
      <c r="Z1377" s="313"/>
      <c r="AA1377" s="313"/>
      <c r="AB1377" s="313"/>
      <c r="AC1377" s="313"/>
      <c r="AD1377" s="293"/>
      <c r="AE1377" s="293"/>
      <c r="AF1377" s="293"/>
      <c r="AG1377" s="293"/>
      <c r="AH1377" s="293"/>
      <c r="AI1377" s="293"/>
      <c r="AJ1377" s="293"/>
      <c r="AK1377" s="293"/>
      <c r="AL1377" s="293"/>
      <c r="AM1377" s="293"/>
      <c r="AN1377" s="315"/>
      <c r="AO1377" s="315"/>
      <c r="AP1377" s="315"/>
      <c r="AQ1377" s="293"/>
      <c r="AR1377" s="293"/>
      <c r="AS1377" s="316"/>
      <c r="AT1377" s="316"/>
      <c r="AU1377" s="293"/>
      <c r="AV1377" s="293"/>
    </row>
    <row r="1378" spans="1:48" x14ac:dyDescent="0.2">
      <c r="A1378" s="286"/>
      <c r="B1378" s="317"/>
      <c r="C1378" s="293"/>
      <c r="D1378" s="293"/>
      <c r="E1378" s="293"/>
      <c r="F1378" s="293"/>
      <c r="G1378" s="293" t="str">
        <f t="shared" si="77"/>
        <v>____</v>
      </c>
      <c r="H1378" s="294"/>
      <c r="I1378" s="294"/>
      <c r="J1378" s="295"/>
      <c r="K1378" s="293"/>
      <c r="L1378" s="293"/>
      <c r="M1378" s="293"/>
      <c r="N1378" s="312">
        <f t="shared" si="78"/>
        <v>0</v>
      </c>
      <c r="O1378" s="312">
        <f t="shared" si="79"/>
        <v>0</v>
      </c>
      <c r="P1378" s="312"/>
      <c r="Q1378" s="312"/>
      <c r="R1378" s="312"/>
      <c r="S1378" s="296"/>
      <c r="T1378" s="296"/>
      <c r="U1378" s="296"/>
      <c r="V1378" s="296"/>
      <c r="W1378" s="290"/>
      <c r="X1378" s="290"/>
      <c r="Y1378" s="313"/>
      <c r="Z1378" s="313"/>
      <c r="AA1378" s="313"/>
      <c r="AB1378" s="313"/>
      <c r="AC1378" s="313"/>
      <c r="AD1378" s="293"/>
      <c r="AE1378" s="293"/>
      <c r="AF1378" s="293"/>
      <c r="AG1378" s="293"/>
      <c r="AH1378" s="293"/>
      <c r="AI1378" s="293"/>
      <c r="AJ1378" s="293"/>
      <c r="AK1378" s="293"/>
      <c r="AL1378" s="293"/>
      <c r="AM1378" s="293"/>
      <c r="AN1378" s="315"/>
      <c r="AO1378" s="315"/>
      <c r="AP1378" s="315"/>
      <c r="AQ1378" s="293"/>
      <c r="AR1378" s="293"/>
      <c r="AS1378" s="316"/>
      <c r="AT1378" s="316"/>
      <c r="AU1378" s="293"/>
      <c r="AV1378" s="293"/>
    </row>
    <row r="1379" spans="1:48" x14ac:dyDescent="0.2">
      <c r="A1379" s="286"/>
      <c r="B1379" s="317"/>
      <c r="C1379" s="293"/>
      <c r="D1379" s="293"/>
      <c r="E1379" s="293"/>
      <c r="F1379" s="293"/>
      <c r="G1379" s="293" t="str">
        <f t="shared" si="77"/>
        <v>____</v>
      </c>
      <c r="H1379" s="294"/>
      <c r="I1379" s="294"/>
      <c r="J1379" s="295"/>
      <c r="K1379" s="293"/>
      <c r="L1379" s="293"/>
      <c r="M1379" s="293"/>
      <c r="N1379" s="312">
        <f t="shared" si="78"/>
        <v>0</v>
      </c>
      <c r="O1379" s="312">
        <f t="shared" si="79"/>
        <v>0</v>
      </c>
      <c r="P1379" s="312"/>
      <c r="Q1379" s="312"/>
      <c r="R1379" s="312"/>
      <c r="S1379" s="296"/>
      <c r="T1379" s="296"/>
      <c r="U1379" s="296"/>
      <c r="V1379" s="296"/>
      <c r="W1379" s="290"/>
      <c r="X1379" s="290"/>
      <c r="Y1379" s="313"/>
      <c r="Z1379" s="313"/>
      <c r="AA1379" s="313"/>
      <c r="AB1379" s="313"/>
      <c r="AC1379" s="313"/>
      <c r="AD1379" s="293"/>
      <c r="AE1379" s="293"/>
      <c r="AF1379" s="293"/>
      <c r="AG1379" s="293"/>
      <c r="AH1379" s="293"/>
      <c r="AI1379" s="293"/>
      <c r="AJ1379" s="293"/>
      <c r="AK1379" s="293"/>
      <c r="AL1379" s="293"/>
      <c r="AM1379" s="293"/>
      <c r="AN1379" s="315"/>
      <c r="AO1379" s="315"/>
      <c r="AP1379" s="315"/>
      <c r="AQ1379" s="293"/>
      <c r="AR1379" s="293"/>
      <c r="AS1379" s="316"/>
      <c r="AT1379" s="316"/>
      <c r="AU1379" s="293"/>
      <c r="AV1379" s="293"/>
    </row>
    <row r="1380" spans="1:48" x14ac:dyDescent="0.2">
      <c r="A1380" s="286"/>
      <c r="B1380" s="317"/>
      <c r="C1380" s="293"/>
      <c r="D1380" s="293"/>
      <c r="E1380" s="293"/>
      <c r="F1380" s="293"/>
      <c r="G1380" s="293" t="str">
        <f t="shared" si="77"/>
        <v>____</v>
      </c>
      <c r="H1380" s="294"/>
      <c r="I1380" s="294"/>
      <c r="J1380" s="295"/>
      <c r="K1380" s="293"/>
      <c r="L1380" s="293"/>
      <c r="M1380" s="293"/>
      <c r="N1380" s="312">
        <f t="shared" si="78"/>
        <v>0</v>
      </c>
      <c r="O1380" s="312">
        <f t="shared" si="79"/>
        <v>0</v>
      </c>
      <c r="P1380" s="312"/>
      <c r="Q1380" s="312"/>
      <c r="R1380" s="312"/>
      <c r="S1380" s="296"/>
      <c r="T1380" s="296"/>
      <c r="U1380" s="296"/>
      <c r="V1380" s="296"/>
      <c r="W1380" s="290"/>
      <c r="X1380" s="290"/>
      <c r="Y1380" s="313"/>
      <c r="Z1380" s="313"/>
      <c r="AA1380" s="313"/>
      <c r="AB1380" s="313"/>
      <c r="AC1380" s="313"/>
      <c r="AD1380" s="293"/>
      <c r="AE1380" s="293"/>
      <c r="AF1380" s="293"/>
      <c r="AG1380" s="293"/>
      <c r="AH1380" s="293"/>
      <c r="AI1380" s="293"/>
      <c r="AJ1380" s="293"/>
      <c r="AK1380" s="293"/>
      <c r="AL1380" s="293"/>
      <c r="AM1380" s="293"/>
      <c r="AN1380" s="315"/>
      <c r="AO1380" s="315"/>
      <c r="AP1380" s="315"/>
      <c r="AQ1380" s="293"/>
      <c r="AR1380" s="293"/>
      <c r="AS1380" s="316"/>
      <c r="AT1380" s="316"/>
      <c r="AU1380" s="293"/>
      <c r="AV1380" s="293"/>
    </row>
    <row r="1381" spans="1:48" x14ac:dyDescent="0.2">
      <c r="A1381" s="286"/>
      <c r="B1381" s="317"/>
      <c r="C1381" s="293"/>
      <c r="D1381" s="293"/>
      <c r="E1381" s="293"/>
      <c r="F1381" s="293"/>
      <c r="G1381" s="293" t="str">
        <f t="shared" si="77"/>
        <v>____</v>
      </c>
      <c r="H1381" s="294"/>
      <c r="I1381" s="294"/>
      <c r="J1381" s="295"/>
      <c r="K1381" s="293"/>
      <c r="L1381" s="293"/>
      <c r="M1381" s="293"/>
      <c r="N1381" s="312">
        <f t="shared" si="78"/>
        <v>0</v>
      </c>
      <c r="O1381" s="312">
        <f t="shared" si="79"/>
        <v>0</v>
      </c>
      <c r="P1381" s="312"/>
      <c r="Q1381" s="312"/>
      <c r="R1381" s="312"/>
      <c r="S1381" s="296"/>
      <c r="T1381" s="296"/>
      <c r="U1381" s="296"/>
      <c r="V1381" s="296"/>
      <c r="W1381" s="290"/>
      <c r="X1381" s="290"/>
      <c r="Y1381" s="313"/>
      <c r="Z1381" s="313"/>
      <c r="AA1381" s="313"/>
      <c r="AB1381" s="313"/>
      <c r="AC1381" s="313"/>
      <c r="AD1381" s="293"/>
      <c r="AE1381" s="293"/>
      <c r="AF1381" s="293"/>
      <c r="AG1381" s="293"/>
      <c r="AH1381" s="293"/>
      <c r="AI1381" s="293"/>
      <c r="AJ1381" s="293"/>
      <c r="AK1381" s="293"/>
      <c r="AL1381" s="293"/>
      <c r="AM1381" s="293"/>
      <c r="AN1381" s="315"/>
      <c r="AO1381" s="315"/>
      <c r="AP1381" s="315"/>
      <c r="AQ1381" s="293"/>
      <c r="AR1381" s="293"/>
      <c r="AS1381" s="316"/>
      <c r="AT1381" s="316"/>
      <c r="AU1381" s="293"/>
      <c r="AV1381" s="293"/>
    </row>
    <row r="1382" spans="1:48" x14ac:dyDescent="0.2">
      <c r="A1382" s="286"/>
      <c r="B1382" s="317"/>
      <c r="C1382" s="293"/>
      <c r="D1382" s="293"/>
      <c r="E1382" s="293"/>
      <c r="F1382" s="293"/>
      <c r="G1382" s="293" t="str">
        <f t="shared" si="77"/>
        <v>____</v>
      </c>
      <c r="H1382" s="294"/>
      <c r="I1382" s="294"/>
      <c r="J1382" s="295"/>
      <c r="K1382" s="293"/>
      <c r="L1382" s="293"/>
      <c r="M1382" s="293"/>
      <c r="N1382" s="312">
        <f t="shared" si="78"/>
        <v>0</v>
      </c>
      <c r="O1382" s="312">
        <f t="shared" si="79"/>
        <v>0</v>
      </c>
      <c r="P1382" s="312"/>
      <c r="Q1382" s="312"/>
      <c r="R1382" s="312"/>
      <c r="S1382" s="296"/>
      <c r="T1382" s="296"/>
      <c r="U1382" s="296"/>
      <c r="V1382" s="296"/>
      <c r="W1382" s="290"/>
      <c r="X1382" s="290"/>
      <c r="Y1382" s="313"/>
      <c r="Z1382" s="313"/>
      <c r="AA1382" s="313"/>
      <c r="AB1382" s="313"/>
      <c r="AC1382" s="313"/>
      <c r="AD1382" s="293"/>
      <c r="AE1382" s="293"/>
      <c r="AF1382" s="293"/>
      <c r="AG1382" s="293"/>
      <c r="AH1382" s="293"/>
      <c r="AI1382" s="293"/>
      <c r="AJ1382" s="293"/>
      <c r="AK1382" s="293"/>
      <c r="AL1382" s="293"/>
      <c r="AM1382" s="293"/>
      <c r="AN1382" s="315"/>
      <c r="AO1382" s="315"/>
      <c r="AP1382" s="315"/>
      <c r="AQ1382" s="293"/>
      <c r="AR1382" s="293"/>
      <c r="AS1382" s="316"/>
      <c r="AT1382" s="316"/>
      <c r="AU1382" s="293"/>
      <c r="AV1382" s="293"/>
    </row>
    <row r="1383" spans="1:48" x14ac:dyDescent="0.2">
      <c r="A1383" s="286"/>
      <c r="B1383" s="317"/>
      <c r="C1383" s="293"/>
      <c r="D1383" s="293"/>
      <c r="E1383" s="293"/>
      <c r="F1383" s="293"/>
      <c r="G1383" s="293" t="str">
        <f t="shared" si="77"/>
        <v>____</v>
      </c>
      <c r="H1383" s="294"/>
      <c r="I1383" s="294"/>
      <c r="J1383" s="295"/>
      <c r="K1383" s="293"/>
      <c r="L1383" s="293"/>
      <c r="M1383" s="293"/>
      <c r="N1383" s="312">
        <f t="shared" si="78"/>
        <v>0</v>
      </c>
      <c r="O1383" s="312">
        <f t="shared" si="79"/>
        <v>0</v>
      </c>
      <c r="P1383" s="312"/>
      <c r="Q1383" s="312"/>
      <c r="R1383" s="312"/>
      <c r="S1383" s="296"/>
      <c r="T1383" s="296"/>
      <c r="U1383" s="296"/>
      <c r="V1383" s="296"/>
      <c r="W1383" s="290"/>
      <c r="X1383" s="290"/>
      <c r="Y1383" s="313"/>
      <c r="Z1383" s="313"/>
      <c r="AA1383" s="313"/>
      <c r="AB1383" s="313"/>
      <c r="AC1383" s="313"/>
      <c r="AD1383" s="293"/>
      <c r="AE1383" s="293"/>
      <c r="AF1383" s="293"/>
      <c r="AG1383" s="293"/>
      <c r="AH1383" s="293"/>
      <c r="AI1383" s="293"/>
      <c r="AJ1383" s="293"/>
      <c r="AK1383" s="293"/>
      <c r="AL1383" s="293"/>
      <c r="AM1383" s="293"/>
      <c r="AN1383" s="315"/>
      <c r="AO1383" s="315"/>
      <c r="AP1383" s="315"/>
      <c r="AQ1383" s="293"/>
      <c r="AR1383" s="293"/>
      <c r="AS1383" s="316"/>
      <c r="AT1383" s="316"/>
      <c r="AU1383" s="293"/>
      <c r="AV1383" s="293"/>
    </row>
    <row r="1384" spans="1:48" x14ac:dyDescent="0.2">
      <c r="A1384" s="286"/>
      <c r="B1384" s="317"/>
      <c r="C1384" s="293"/>
      <c r="D1384" s="293"/>
      <c r="E1384" s="293"/>
      <c r="F1384" s="293"/>
      <c r="G1384" s="293" t="str">
        <f t="shared" si="77"/>
        <v>____</v>
      </c>
      <c r="H1384" s="294"/>
      <c r="I1384" s="294"/>
      <c r="J1384" s="295"/>
      <c r="K1384" s="293"/>
      <c r="L1384" s="293"/>
      <c r="M1384" s="293"/>
      <c r="N1384" s="312">
        <f t="shared" si="78"/>
        <v>0</v>
      </c>
      <c r="O1384" s="312">
        <f t="shared" si="79"/>
        <v>0</v>
      </c>
      <c r="P1384" s="312"/>
      <c r="Q1384" s="312"/>
      <c r="R1384" s="312"/>
      <c r="S1384" s="296"/>
      <c r="T1384" s="296"/>
      <c r="U1384" s="296"/>
      <c r="V1384" s="296"/>
      <c r="W1384" s="290"/>
      <c r="X1384" s="290"/>
      <c r="Y1384" s="313"/>
      <c r="Z1384" s="313"/>
      <c r="AA1384" s="313"/>
      <c r="AB1384" s="313"/>
      <c r="AC1384" s="313"/>
      <c r="AD1384" s="293"/>
      <c r="AE1384" s="293"/>
      <c r="AF1384" s="293"/>
      <c r="AG1384" s="293"/>
      <c r="AH1384" s="293"/>
      <c r="AI1384" s="293"/>
      <c r="AJ1384" s="293"/>
      <c r="AK1384" s="293"/>
      <c r="AL1384" s="293"/>
      <c r="AM1384" s="293"/>
      <c r="AN1384" s="315"/>
      <c r="AO1384" s="315"/>
      <c r="AP1384" s="315"/>
      <c r="AQ1384" s="293"/>
      <c r="AR1384" s="293"/>
      <c r="AS1384" s="316"/>
      <c r="AT1384" s="316"/>
      <c r="AU1384" s="293"/>
      <c r="AV1384" s="293"/>
    </row>
    <row r="1385" spans="1:48" x14ac:dyDescent="0.2">
      <c r="A1385" s="286"/>
      <c r="B1385" s="317"/>
      <c r="C1385" s="293"/>
      <c r="D1385" s="293"/>
      <c r="E1385" s="293"/>
      <c r="F1385" s="293"/>
      <c r="G1385" s="293" t="str">
        <f t="shared" si="77"/>
        <v>____</v>
      </c>
      <c r="H1385" s="294"/>
      <c r="I1385" s="294"/>
      <c r="J1385" s="295"/>
      <c r="K1385" s="293"/>
      <c r="L1385" s="293"/>
      <c r="M1385" s="293"/>
      <c r="N1385" s="312">
        <f t="shared" si="78"/>
        <v>0</v>
      </c>
      <c r="O1385" s="312">
        <f t="shared" si="79"/>
        <v>0</v>
      </c>
      <c r="P1385" s="312"/>
      <c r="Q1385" s="312"/>
      <c r="R1385" s="312"/>
      <c r="S1385" s="296"/>
      <c r="T1385" s="296"/>
      <c r="U1385" s="296"/>
      <c r="V1385" s="296"/>
      <c r="W1385" s="290"/>
      <c r="X1385" s="290"/>
      <c r="Y1385" s="313"/>
      <c r="Z1385" s="313"/>
      <c r="AA1385" s="313"/>
      <c r="AB1385" s="313"/>
      <c r="AC1385" s="313"/>
      <c r="AD1385" s="293"/>
      <c r="AE1385" s="293"/>
      <c r="AF1385" s="293"/>
      <c r="AG1385" s="293"/>
      <c r="AH1385" s="293"/>
      <c r="AI1385" s="293"/>
      <c r="AJ1385" s="293"/>
      <c r="AK1385" s="293"/>
      <c r="AL1385" s="293"/>
      <c r="AM1385" s="293"/>
      <c r="AN1385" s="315"/>
      <c r="AO1385" s="315"/>
      <c r="AP1385" s="315"/>
      <c r="AQ1385" s="293"/>
      <c r="AR1385" s="293"/>
      <c r="AS1385" s="316"/>
      <c r="AT1385" s="316"/>
      <c r="AU1385" s="293"/>
      <c r="AV1385" s="293"/>
    </row>
    <row r="1386" spans="1:48" x14ac:dyDescent="0.2">
      <c r="A1386" s="286"/>
      <c r="B1386" s="317"/>
      <c r="C1386" s="293"/>
      <c r="D1386" s="293"/>
      <c r="E1386" s="293"/>
      <c r="F1386" s="293"/>
      <c r="G1386" s="293" t="str">
        <f t="shared" si="77"/>
        <v>____</v>
      </c>
      <c r="H1386" s="294"/>
      <c r="I1386" s="294"/>
      <c r="J1386" s="295"/>
      <c r="K1386" s="293"/>
      <c r="L1386" s="293"/>
      <c r="M1386" s="293"/>
      <c r="N1386" s="312">
        <f t="shared" si="78"/>
        <v>0</v>
      </c>
      <c r="O1386" s="312">
        <f t="shared" si="79"/>
        <v>0</v>
      </c>
      <c r="P1386" s="312"/>
      <c r="Q1386" s="312"/>
      <c r="R1386" s="312"/>
      <c r="S1386" s="296"/>
      <c r="T1386" s="296"/>
      <c r="U1386" s="296"/>
      <c r="V1386" s="296"/>
      <c r="W1386" s="290"/>
      <c r="X1386" s="290"/>
      <c r="Y1386" s="313"/>
      <c r="Z1386" s="313"/>
      <c r="AA1386" s="313"/>
      <c r="AB1386" s="313"/>
      <c r="AC1386" s="313"/>
      <c r="AD1386" s="293"/>
      <c r="AE1386" s="293"/>
      <c r="AF1386" s="293"/>
      <c r="AG1386" s="293"/>
      <c r="AH1386" s="293"/>
      <c r="AI1386" s="293"/>
      <c r="AJ1386" s="293"/>
      <c r="AK1386" s="293"/>
      <c r="AL1386" s="293"/>
      <c r="AM1386" s="293"/>
      <c r="AN1386" s="315"/>
      <c r="AO1386" s="315"/>
      <c r="AP1386" s="315"/>
      <c r="AQ1386" s="293"/>
      <c r="AR1386" s="293"/>
      <c r="AS1386" s="316"/>
      <c r="AT1386" s="316"/>
      <c r="AU1386" s="293"/>
      <c r="AV1386" s="293"/>
    </row>
    <row r="1387" spans="1:48" x14ac:dyDescent="0.2">
      <c r="A1387" s="286"/>
      <c r="B1387" s="317"/>
      <c r="C1387" s="293"/>
      <c r="D1387" s="293"/>
      <c r="E1387" s="293"/>
      <c r="F1387" s="293"/>
      <c r="G1387" s="293" t="str">
        <f t="shared" si="77"/>
        <v>____</v>
      </c>
      <c r="H1387" s="294"/>
      <c r="I1387" s="294"/>
      <c r="J1387" s="295"/>
      <c r="K1387" s="293"/>
      <c r="L1387" s="293"/>
      <c r="M1387" s="293"/>
      <c r="N1387" s="312">
        <f t="shared" si="78"/>
        <v>0</v>
      </c>
      <c r="O1387" s="312">
        <f t="shared" si="79"/>
        <v>0</v>
      </c>
      <c r="P1387" s="312"/>
      <c r="Q1387" s="312"/>
      <c r="R1387" s="312"/>
      <c r="S1387" s="296"/>
      <c r="T1387" s="296"/>
      <c r="U1387" s="296"/>
      <c r="V1387" s="296"/>
      <c r="W1387" s="290"/>
      <c r="X1387" s="290"/>
      <c r="Y1387" s="313"/>
      <c r="Z1387" s="313"/>
      <c r="AA1387" s="313"/>
      <c r="AB1387" s="313"/>
      <c r="AC1387" s="313"/>
      <c r="AD1387" s="293"/>
      <c r="AE1387" s="293"/>
      <c r="AF1387" s="293"/>
      <c r="AG1387" s="293"/>
      <c r="AH1387" s="293"/>
      <c r="AI1387" s="293"/>
      <c r="AJ1387" s="293"/>
      <c r="AK1387" s="293"/>
      <c r="AL1387" s="293"/>
      <c r="AM1387" s="293"/>
      <c r="AN1387" s="315"/>
      <c r="AO1387" s="315"/>
      <c r="AP1387" s="315"/>
      <c r="AQ1387" s="293"/>
      <c r="AR1387" s="293"/>
      <c r="AS1387" s="316"/>
      <c r="AT1387" s="316"/>
      <c r="AU1387" s="293"/>
      <c r="AV1387" s="293"/>
    </row>
    <row r="1388" spans="1:48" x14ac:dyDescent="0.2">
      <c r="A1388" s="286"/>
      <c r="B1388" s="317"/>
      <c r="C1388" s="293"/>
      <c r="D1388" s="293"/>
      <c r="E1388" s="293"/>
      <c r="F1388" s="293"/>
      <c r="G1388" s="293" t="str">
        <f t="shared" si="77"/>
        <v>____</v>
      </c>
      <c r="H1388" s="294"/>
      <c r="I1388" s="294"/>
      <c r="J1388" s="295"/>
      <c r="K1388" s="293"/>
      <c r="L1388" s="293"/>
      <c r="M1388" s="293"/>
      <c r="N1388" s="312">
        <f t="shared" si="78"/>
        <v>0</v>
      </c>
      <c r="O1388" s="312">
        <f t="shared" si="79"/>
        <v>0</v>
      </c>
      <c r="P1388" s="312"/>
      <c r="Q1388" s="312"/>
      <c r="R1388" s="312"/>
      <c r="S1388" s="296"/>
      <c r="T1388" s="296"/>
      <c r="U1388" s="296"/>
      <c r="V1388" s="296"/>
      <c r="W1388" s="290"/>
      <c r="X1388" s="290"/>
      <c r="Y1388" s="313"/>
      <c r="Z1388" s="313"/>
      <c r="AA1388" s="313"/>
      <c r="AB1388" s="313"/>
      <c r="AC1388" s="313"/>
      <c r="AD1388" s="293"/>
      <c r="AE1388" s="293"/>
      <c r="AF1388" s="293"/>
      <c r="AG1388" s="293"/>
      <c r="AH1388" s="293"/>
      <c r="AI1388" s="293"/>
      <c r="AJ1388" s="293"/>
      <c r="AK1388" s="293"/>
      <c r="AL1388" s="293"/>
      <c r="AM1388" s="293"/>
      <c r="AN1388" s="315"/>
      <c r="AO1388" s="315"/>
      <c r="AP1388" s="315"/>
      <c r="AQ1388" s="293"/>
      <c r="AR1388" s="293"/>
      <c r="AS1388" s="316"/>
      <c r="AT1388" s="316"/>
      <c r="AU1388" s="293"/>
      <c r="AV1388" s="293"/>
    </row>
    <row r="1389" spans="1:48" x14ac:dyDescent="0.2">
      <c r="A1389" s="286"/>
      <c r="B1389" s="317"/>
      <c r="C1389" s="293"/>
      <c r="D1389" s="293"/>
      <c r="E1389" s="293"/>
      <c r="F1389" s="293"/>
      <c r="G1389" s="293" t="str">
        <f t="shared" si="77"/>
        <v>____</v>
      </c>
      <c r="H1389" s="294"/>
      <c r="I1389" s="294"/>
      <c r="J1389" s="295"/>
      <c r="K1389" s="293"/>
      <c r="L1389" s="293"/>
      <c r="M1389" s="293"/>
      <c r="N1389" s="312">
        <f t="shared" si="78"/>
        <v>0</v>
      </c>
      <c r="O1389" s="312">
        <f t="shared" si="79"/>
        <v>0</v>
      </c>
      <c r="P1389" s="312"/>
      <c r="Q1389" s="312"/>
      <c r="R1389" s="312"/>
      <c r="S1389" s="296"/>
      <c r="T1389" s="296"/>
      <c r="U1389" s="296"/>
      <c r="V1389" s="296"/>
      <c r="W1389" s="290"/>
      <c r="X1389" s="290"/>
      <c r="Y1389" s="313"/>
      <c r="Z1389" s="313"/>
      <c r="AA1389" s="313"/>
      <c r="AB1389" s="313"/>
      <c r="AC1389" s="313"/>
      <c r="AD1389" s="293"/>
      <c r="AE1389" s="293"/>
      <c r="AF1389" s="293"/>
      <c r="AG1389" s="293"/>
      <c r="AH1389" s="293"/>
      <c r="AI1389" s="293"/>
      <c r="AJ1389" s="293"/>
      <c r="AK1389" s="293"/>
      <c r="AL1389" s="293"/>
      <c r="AM1389" s="293"/>
      <c r="AN1389" s="315"/>
      <c r="AO1389" s="315"/>
      <c r="AP1389" s="315"/>
      <c r="AQ1389" s="293"/>
      <c r="AR1389" s="293"/>
      <c r="AS1389" s="316"/>
      <c r="AT1389" s="316"/>
      <c r="AU1389" s="293"/>
      <c r="AV1389" s="293"/>
    </row>
    <row r="1390" spans="1:48" x14ac:dyDescent="0.2">
      <c r="A1390" s="286"/>
      <c r="B1390" s="317"/>
      <c r="C1390" s="293"/>
      <c r="D1390" s="293"/>
      <c r="E1390" s="293"/>
      <c r="F1390" s="293"/>
      <c r="G1390" s="293" t="str">
        <f t="shared" si="77"/>
        <v>____</v>
      </c>
      <c r="H1390" s="294"/>
      <c r="I1390" s="294"/>
      <c r="J1390" s="295"/>
      <c r="K1390" s="293"/>
      <c r="L1390" s="293"/>
      <c r="M1390" s="293"/>
      <c r="N1390" s="312">
        <f t="shared" si="78"/>
        <v>0</v>
      </c>
      <c r="O1390" s="312">
        <f t="shared" si="79"/>
        <v>0</v>
      </c>
      <c r="P1390" s="312"/>
      <c r="Q1390" s="312"/>
      <c r="R1390" s="312"/>
      <c r="S1390" s="296"/>
      <c r="T1390" s="296"/>
      <c r="U1390" s="296"/>
      <c r="V1390" s="296"/>
      <c r="W1390" s="290"/>
      <c r="X1390" s="290"/>
      <c r="Y1390" s="313"/>
      <c r="Z1390" s="313"/>
      <c r="AA1390" s="313"/>
      <c r="AB1390" s="313"/>
      <c r="AC1390" s="313"/>
      <c r="AD1390" s="293"/>
      <c r="AE1390" s="293"/>
      <c r="AF1390" s="293"/>
      <c r="AG1390" s="293"/>
      <c r="AH1390" s="293"/>
      <c r="AI1390" s="293"/>
      <c r="AJ1390" s="293"/>
      <c r="AK1390" s="293"/>
      <c r="AL1390" s="293"/>
      <c r="AM1390" s="293"/>
      <c r="AN1390" s="315"/>
      <c r="AO1390" s="315"/>
      <c r="AP1390" s="315"/>
      <c r="AQ1390" s="293"/>
      <c r="AR1390" s="293"/>
      <c r="AS1390" s="316"/>
      <c r="AT1390" s="316"/>
      <c r="AU1390" s="293"/>
      <c r="AV1390" s="293"/>
    </row>
    <row r="1391" spans="1:48" x14ac:dyDescent="0.2">
      <c r="A1391" s="286"/>
      <c r="B1391" s="317"/>
      <c r="C1391" s="293"/>
      <c r="D1391" s="293"/>
      <c r="E1391" s="293"/>
      <c r="F1391" s="293"/>
      <c r="G1391" s="293" t="str">
        <f t="shared" si="77"/>
        <v>____</v>
      </c>
      <c r="H1391" s="294"/>
      <c r="I1391" s="294"/>
      <c r="J1391" s="295"/>
      <c r="K1391" s="293"/>
      <c r="L1391" s="293"/>
      <c r="M1391" s="293"/>
      <c r="N1391" s="312">
        <f t="shared" si="78"/>
        <v>0</v>
      </c>
      <c r="O1391" s="312">
        <f t="shared" si="79"/>
        <v>0</v>
      </c>
      <c r="P1391" s="312"/>
      <c r="Q1391" s="312"/>
      <c r="R1391" s="312"/>
      <c r="S1391" s="296"/>
      <c r="T1391" s="296"/>
      <c r="U1391" s="296"/>
      <c r="V1391" s="296"/>
      <c r="W1391" s="290"/>
      <c r="X1391" s="290"/>
      <c r="Y1391" s="313"/>
      <c r="Z1391" s="313"/>
      <c r="AA1391" s="313"/>
      <c r="AB1391" s="313"/>
      <c r="AC1391" s="313"/>
      <c r="AD1391" s="293"/>
      <c r="AE1391" s="293"/>
      <c r="AF1391" s="293"/>
      <c r="AG1391" s="293"/>
      <c r="AH1391" s="293"/>
      <c r="AI1391" s="293"/>
      <c r="AJ1391" s="293"/>
      <c r="AK1391" s="293"/>
      <c r="AL1391" s="293"/>
      <c r="AM1391" s="293"/>
      <c r="AN1391" s="315"/>
      <c r="AO1391" s="315"/>
      <c r="AP1391" s="315"/>
      <c r="AQ1391" s="293"/>
      <c r="AR1391" s="293"/>
      <c r="AS1391" s="316"/>
      <c r="AT1391" s="316"/>
      <c r="AU1391" s="293"/>
      <c r="AV1391" s="293"/>
    </row>
    <row r="1392" spans="1:48" x14ac:dyDescent="0.2">
      <c r="A1392" s="286"/>
      <c r="B1392" s="317"/>
      <c r="C1392" s="293"/>
      <c r="D1392" s="293"/>
      <c r="E1392" s="293"/>
      <c r="F1392" s="293"/>
      <c r="G1392" s="293" t="str">
        <f t="shared" si="77"/>
        <v>____</v>
      </c>
      <c r="H1392" s="294"/>
      <c r="I1392" s="294"/>
      <c r="J1392" s="295"/>
      <c r="K1392" s="293"/>
      <c r="L1392" s="293"/>
      <c r="M1392" s="293"/>
      <c r="N1392" s="312">
        <f t="shared" si="78"/>
        <v>0</v>
      </c>
      <c r="O1392" s="312">
        <f t="shared" si="79"/>
        <v>0</v>
      </c>
      <c r="P1392" s="312"/>
      <c r="Q1392" s="312"/>
      <c r="R1392" s="312"/>
      <c r="S1392" s="296"/>
      <c r="T1392" s="296"/>
      <c r="U1392" s="296"/>
      <c r="V1392" s="296"/>
      <c r="W1392" s="290"/>
      <c r="X1392" s="290"/>
      <c r="Y1392" s="313"/>
      <c r="Z1392" s="313"/>
      <c r="AA1392" s="313"/>
      <c r="AB1392" s="313"/>
      <c r="AC1392" s="313"/>
      <c r="AD1392" s="293"/>
      <c r="AE1392" s="293"/>
      <c r="AF1392" s="293"/>
      <c r="AG1392" s="293"/>
      <c r="AH1392" s="293"/>
      <c r="AI1392" s="293"/>
      <c r="AJ1392" s="293"/>
      <c r="AK1392" s="293"/>
      <c r="AL1392" s="293"/>
      <c r="AM1392" s="293"/>
      <c r="AN1392" s="315"/>
      <c r="AO1392" s="315"/>
      <c r="AP1392" s="315"/>
      <c r="AQ1392" s="293"/>
      <c r="AR1392" s="293"/>
      <c r="AS1392" s="316"/>
      <c r="AT1392" s="316"/>
      <c r="AU1392" s="293"/>
      <c r="AV1392" s="293"/>
    </row>
    <row r="1393" spans="1:48" x14ac:dyDescent="0.2">
      <c r="A1393" s="286"/>
      <c r="B1393" s="317"/>
      <c r="C1393" s="293"/>
      <c r="D1393" s="293"/>
      <c r="E1393" s="293"/>
      <c r="F1393" s="293"/>
      <c r="G1393" s="293" t="str">
        <f t="shared" si="77"/>
        <v>____</v>
      </c>
      <c r="H1393" s="294"/>
      <c r="I1393" s="294"/>
      <c r="J1393" s="295"/>
      <c r="K1393" s="293"/>
      <c r="L1393" s="293"/>
      <c r="M1393" s="293"/>
      <c r="N1393" s="312">
        <f t="shared" si="78"/>
        <v>0</v>
      </c>
      <c r="O1393" s="312">
        <f t="shared" si="79"/>
        <v>0</v>
      </c>
      <c r="P1393" s="312"/>
      <c r="Q1393" s="312"/>
      <c r="R1393" s="312"/>
      <c r="S1393" s="296"/>
      <c r="T1393" s="296"/>
      <c r="U1393" s="296"/>
      <c r="V1393" s="296"/>
      <c r="W1393" s="290"/>
      <c r="X1393" s="290"/>
      <c r="Y1393" s="313"/>
      <c r="Z1393" s="313"/>
      <c r="AA1393" s="313"/>
      <c r="AB1393" s="313"/>
      <c r="AC1393" s="313"/>
      <c r="AD1393" s="293"/>
      <c r="AE1393" s="293"/>
      <c r="AF1393" s="293"/>
      <c r="AG1393" s="293"/>
      <c r="AH1393" s="293"/>
      <c r="AI1393" s="293"/>
      <c r="AJ1393" s="293"/>
      <c r="AK1393" s="293"/>
      <c r="AL1393" s="293"/>
      <c r="AM1393" s="293"/>
      <c r="AN1393" s="315"/>
      <c r="AO1393" s="315"/>
      <c r="AP1393" s="315"/>
      <c r="AQ1393" s="293"/>
      <c r="AR1393" s="293"/>
      <c r="AS1393" s="316"/>
      <c r="AT1393" s="316"/>
      <c r="AU1393" s="293"/>
      <c r="AV1393" s="293"/>
    </row>
    <row r="1394" spans="1:48" x14ac:dyDescent="0.2">
      <c r="A1394" s="286"/>
      <c r="B1394" s="317"/>
      <c r="C1394" s="293"/>
      <c r="D1394" s="293"/>
      <c r="E1394" s="293"/>
      <c r="F1394" s="293"/>
      <c r="G1394" s="293" t="str">
        <f t="shared" si="77"/>
        <v>____</v>
      </c>
      <c r="H1394" s="294"/>
      <c r="I1394" s="294"/>
      <c r="J1394" s="295"/>
      <c r="K1394" s="293"/>
      <c r="L1394" s="293"/>
      <c r="M1394" s="293"/>
      <c r="N1394" s="312">
        <f t="shared" si="78"/>
        <v>0</v>
      </c>
      <c r="O1394" s="312">
        <f t="shared" si="79"/>
        <v>0</v>
      </c>
      <c r="P1394" s="312"/>
      <c r="Q1394" s="312"/>
      <c r="R1394" s="312"/>
      <c r="S1394" s="296"/>
      <c r="T1394" s="296"/>
      <c r="U1394" s="296"/>
      <c r="V1394" s="296"/>
      <c r="W1394" s="290"/>
      <c r="X1394" s="290"/>
      <c r="Y1394" s="313"/>
      <c r="Z1394" s="313"/>
      <c r="AA1394" s="313"/>
      <c r="AB1394" s="313"/>
      <c r="AC1394" s="313"/>
      <c r="AD1394" s="293"/>
      <c r="AE1394" s="293"/>
      <c r="AF1394" s="293"/>
      <c r="AG1394" s="293"/>
      <c r="AH1394" s="293"/>
      <c r="AI1394" s="293"/>
      <c r="AJ1394" s="293"/>
      <c r="AK1394" s="293"/>
      <c r="AL1394" s="293"/>
      <c r="AM1394" s="293"/>
      <c r="AN1394" s="315"/>
      <c r="AO1394" s="315"/>
      <c r="AP1394" s="315"/>
      <c r="AQ1394" s="293"/>
      <c r="AR1394" s="293"/>
      <c r="AS1394" s="316"/>
      <c r="AT1394" s="316"/>
      <c r="AU1394" s="293"/>
      <c r="AV1394" s="293"/>
    </row>
    <row r="1395" spans="1:48" x14ac:dyDescent="0.2">
      <c r="A1395" s="286"/>
      <c r="B1395" s="317"/>
      <c r="C1395" s="293"/>
      <c r="D1395" s="293"/>
      <c r="E1395" s="293"/>
      <c r="F1395" s="293"/>
      <c r="G1395" s="293" t="str">
        <f t="shared" si="77"/>
        <v>____</v>
      </c>
      <c r="H1395" s="294"/>
      <c r="I1395" s="294"/>
      <c r="J1395" s="295"/>
      <c r="K1395" s="293"/>
      <c r="L1395" s="293"/>
      <c r="M1395" s="293"/>
      <c r="N1395" s="312">
        <f t="shared" si="78"/>
        <v>0</v>
      </c>
      <c r="O1395" s="312">
        <f t="shared" si="79"/>
        <v>0</v>
      </c>
      <c r="P1395" s="312"/>
      <c r="Q1395" s="312"/>
      <c r="R1395" s="312"/>
      <c r="S1395" s="296"/>
      <c r="T1395" s="296"/>
      <c r="U1395" s="296"/>
      <c r="V1395" s="296"/>
      <c r="W1395" s="290"/>
      <c r="X1395" s="290"/>
      <c r="Y1395" s="313"/>
      <c r="Z1395" s="313"/>
      <c r="AA1395" s="313"/>
      <c r="AB1395" s="313"/>
      <c r="AC1395" s="313"/>
      <c r="AD1395" s="293"/>
      <c r="AE1395" s="293"/>
      <c r="AF1395" s="293"/>
      <c r="AG1395" s="293"/>
      <c r="AH1395" s="293"/>
      <c r="AI1395" s="293"/>
      <c r="AJ1395" s="293"/>
      <c r="AK1395" s="293"/>
      <c r="AL1395" s="293"/>
      <c r="AM1395" s="293"/>
      <c r="AN1395" s="315"/>
      <c r="AO1395" s="315"/>
      <c r="AP1395" s="315"/>
      <c r="AQ1395" s="293"/>
      <c r="AR1395" s="293"/>
      <c r="AS1395" s="316"/>
      <c r="AT1395" s="316"/>
      <c r="AU1395" s="293"/>
      <c r="AV1395" s="293"/>
    </row>
    <row r="1396" spans="1:48" x14ac:dyDescent="0.2">
      <c r="A1396" s="286"/>
      <c r="B1396" s="317"/>
      <c r="C1396" s="293"/>
      <c r="D1396" s="293"/>
      <c r="E1396" s="293"/>
      <c r="F1396" s="293"/>
      <c r="G1396" s="293" t="str">
        <f t="shared" si="77"/>
        <v>____</v>
      </c>
      <c r="H1396" s="294"/>
      <c r="I1396" s="294"/>
      <c r="J1396" s="295"/>
      <c r="K1396" s="293"/>
      <c r="L1396" s="293"/>
      <c r="M1396" s="293"/>
      <c r="N1396" s="312">
        <f t="shared" si="78"/>
        <v>0</v>
      </c>
      <c r="O1396" s="312">
        <f t="shared" si="79"/>
        <v>0</v>
      </c>
      <c r="P1396" s="312"/>
      <c r="Q1396" s="312"/>
      <c r="R1396" s="312"/>
      <c r="S1396" s="296"/>
      <c r="T1396" s="296"/>
      <c r="U1396" s="296"/>
      <c r="V1396" s="296"/>
      <c r="W1396" s="290"/>
      <c r="X1396" s="290"/>
      <c r="Y1396" s="313"/>
      <c r="Z1396" s="313"/>
      <c r="AA1396" s="313"/>
      <c r="AB1396" s="313"/>
      <c r="AC1396" s="313"/>
      <c r="AD1396" s="293"/>
      <c r="AE1396" s="293"/>
      <c r="AF1396" s="293"/>
      <c r="AG1396" s="293"/>
      <c r="AH1396" s="293"/>
      <c r="AI1396" s="293"/>
      <c r="AJ1396" s="293"/>
      <c r="AK1396" s="293"/>
      <c r="AL1396" s="293"/>
      <c r="AM1396" s="293"/>
      <c r="AN1396" s="315"/>
      <c r="AO1396" s="315"/>
      <c r="AP1396" s="315"/>
      <c r="AQ1396" s="293"/>
      <c r="AR1396" s="293"/>
      <c r="AS1396" s="316"/>
      <c r="AT1396" s="316"/>
      <c r="AU1396" s="293"/>
      <c r="AV1396" s="293"/>
    </row>
    <row r="1397" spans="1:48" x14ac:dyDescent="0.2">
      <c r="A1397" s="286"/>
      <c r="B1397" s="317"/>
      <c r="C1397" s="293"/>
      <c r="D1397" s="293"/>
      <c r="E1397" s="293"/>
      <c r="F1397" s="293"/>
      <c r="G1397" s="293" t="str">
        <f t="shared" si="77"/>
        <v>____</v>
      </c>
      <c r="H1397" s="294"/>
      <c r="I1397" s="294"/>
      <c r="J1397" s="295"/>
      <c r="K1397" s="293"/>
      <c r="L1397" s="293"/>
      <c r="M1397" s="293"/>
      <c r="N1397" s="312">
        <f t="shared" si="78"/>
        <v>0</v>
      </c>
      <c r="O1397" s="312">
        <f t="shared" si="79"/>
        <v>0</v>
      </c>
      <c r="P1397" s="312"/>
      <c r="Q1397" s="312"/>
      <c r="R1397" s="312"/>
      <c r="S1397" s="296"/>
      <c r="T1397" s="296"/>
      <c r="U1397" s="296"/>
      <c r="V1397" s="296"/>
      <c r="W1397" s="290"/>
      <c r="X1397" s="290"/>
      <c r="Y1397" s="313"/>
      <c r="Z1397" s="313"/>
      <c r="AA1397" s="313"/>
      <c r="AB1397" s="313"/>
      <c r="AC1397" s="313"/>
      <c r="AD1397" s="293"/>
      <c r="AE1397" s="293"/>
      <c r="AF1397" s="293"/>
      <c r="AG1397" s="293"/>
      <c r="AH1397" s="293"/>
      <c r="AI1397" s="293"/>
      <c r="AJ1397" s="293"/>
      <c r="AK1397" s="293"/>
      <c r="AL1397" s="293"/>
      <c r="AM1397" s="293"/>
      <c r="AN1397" s="315"/>
      <c r="AO1397" s="315"/>
      <c r="AP1397" s="315"/>
      <c r="AQ1397" s="293"/>
      <c r="AR1397" s="293"/>
      <c r="AS1397" s="316"/>
      <c r="AT1397" s="316"/>
      <c r="AU1397" s="293"/>
      <c r="AV1397" s="293"/>
    </row>
    <row r="1398" spans="1:48" x14ac:dyDescent="0.2">
      <c r="A1398" s="286"/>
      <c r="B1398" s="317"/>
      <c r="C1398" s="293"/>
      <c r="D1398" s="293"/>
      <c r="E1398" s="293"/>
      <c r="F1398" s="293"/>
      <c r="G1398" s="293" t="str">
        <f t="shared" si="77"/>
        <v>____</v>
      </c>
      <c r="H1398" s="294"/>
      <c r="I1398" s="294"/>
      <c r="J1398" s="295"/>
      <c r="K1398" s="293"/>
      <c r="L1398" s="293"/>
      <c r="M1398" s="293"/>
      <c r="N1398" s="312">
        <f t="shared" si="78"/>
        <v>0</v>
      </c>
      <c r="O1398" s="312">
        <f t="shared" si="79"/>
        <v>0</v>
      </c>
      <c r="P1398" s="312"/>
      <c r="Q1398" s="312"/>
      <c r="R1398" s="312"/>
      <c r="S1398" s="296"/>
      <c r="T1398" s="296"/>
      <c r="U1398" s="296"/>
      <c r="V1398" s="296"/>
      <c r="W1398" s="290"/>
      <c r="X1398" s="290"/>
      <c r="Y1398" s="313"/>
      <c r="Z1398" s="313"/>
      <c r="AA1398" s="313"/>
      <c r="AB1398" s="313"/>
      <c r="AC1398" s="313"/>
      <c r="AD1398" s="293"/>
      <c r="AE1398" s="293"/>
      <c r="AF1398" s="293"/>
      <c r="AG1398" s="293"/>
      <c r="AH1398" s="293"/>
      <c r="AI1398" s="293"/>
      <c r="AJ1398" s="293"/>
      <c r="AK1398" s="293"/>
      <c r="AL1398" s="293"/>
      <c r="AM1398" s="293"/>
      <c r="AN1398" s="315"/>
      <c r="AO1398" s="315"/>
      <c r="AP1398" s="315"/>
      <c r="AQ1398" s="293"/>
      <c r="AR1398" s="293"/>
      <c r="AS1398" s="316"/>
      <c r="AT1398" s="316"/>
      <c r="AU1398" s="293"/>
      <c r="AV1398" s="293"/>
    </row>
    <row r="1399" spans="1:48" x14ac:dyDescent="0.2">
      <c r="A1399" s="286"/>
      <c r="B1399" s="317"/>
      <c r="C1399" s="293"/>
      <c r="D1399" s="293"/>
      <c r="E1399" s="293"/>
      <c r="F1399" s="293"/>
      <c r="G1399" s="293" t="str">
        <f t="shared" si="77"/>
        <v>____</v>
      </c>
      <c r="H1399" s="294"/>
      <c r="I1399" s="294"/>
      <c r="J1399" s="295"/>
      <c r="K1399" s="293"/>
      <c r="L1399" s="293"/>
      <c r="M1399" s="293"/>
      <c r="N1399" s="312">
        <f t="shared" si="78"/>
        <v>0</v>
      </c>
      <c r="O1399" s="312">
        <f t="shared" si="79"/>
        <v>0</v>
      </c>
      <c r="P1399" s="312"/>
      <c r="Q1399" s="312"/>
      <c r="R1399" s="312"/>
      <c r="S1399" s="296"/>
      <c r="T1399" s="296"/>
      <c r="U1399" s="296"/>
      <c r="V1399" s="296"/>
      <c r="W1399" s="290"/>
      <c r="X1399" s="290"/>
      <c r="Y1399" s="313"/>
      <c r="Z1399" s="313"/>
      <c r="AA1399" s="313"/>
      <c r="AB1399" s="313"/>
      <c r="AC1399" s="313"/>
      <c r="AD1399" s="293"/>
      <c r="AE1399" s="293"/>
      <c r="AF1399" s="293"/>
      <c r="AG1399" s="293"/>
      <c r="AH1399" s="293"/>
      <c r="AI1399" s="293"/>
      <c r="AJ1399" s="293"/>
      <c r="AK1399" s="293"/>
      <c r="AL1399" s="293"/>
      <c r="AM1399" s="293"/>
      <c r="AN1399" s="315"/>
      <c r="AO1399" s="315"/>
      <c r="AP1399" s="315"/>
      <c r="AQ1399" s="293"/>
      <c r="AR1399" s="293"/>
      <c r="AS1399" s="316"/>
      <c r="AT1399" s="316"/>
      <c r="AU1399" s="293"/>
      <c r="AV1399" s="293"/>
    </row>
    <row r="1400" spans="1:48" x14ac:dyDescent="0.2">
      <c r="A1400" s="286"/>
      <c r="B1400" s="317"/>
      <c r="C1400" s="293"/>
      <c r="D1400" s="293"/>
      <c r="E1400" s="293"/>
      <c r="F1400" s="293"/>
      <c r="G1400" s="293" t="str">
        <f t="shared" si="77"/>
        <v>____</v>
      </c>
      <c r="H1400" s="294"/>
      <c r="I1400" s="294"/>
      <c r="J1400" s="295"/>
      <c r="K1400" s="293"/>
      <c r="L1400" s="293"/>
      <c r="M1400" s="293"/>
      <c r="N1400" s="312">
        <f t="shared" si="78"/>
        <v>0</v>
      </c>
      <c r="O1400" s="312">
        <f t="shared" si="79"/>
        <v>0</v>
      </c>
      <c r="P1400" s="312"/>
      <c r="Q1400" s="312"/>
      <c r="R1400" s="312"/>
      <c r="S1400" s="296"/>
      <c r="T1400" s="296"/>
      <c r="U1400" s="296"/>
      <c r="V1400" s="296"/>
      <c r="W1400" s="290"/>
      <c r="X1400" s="290"/>
      <c r="Y1400" s="313"/>
      <c r="Z1400" s="313"/>
      <c r="AA1400" s="313"/>
      <c r="AB1400" s="313"/>
      <c r="AC1400" s="313"/>
      <c r="AD1400" s="293"/>
      <c r="AE1400" s="293"/>
      <c r="AF1400" s="293"/>
      <c r="AG1400" s="293"/>
      <c r="AH1400" s="293"/>
      <c r="AI1400" s="293"/>
      <c r="AJ1400" s="293"/>
      <c r="AK1400" s="293"/>
      <c r="AL1400" s="293"/>
      <c r="AM1400" s="293"/>
      <c r="AN1400" s="315"/>
      <c r="AO1400" s="315"/>
      <c r="AP1400" s="315"/>
      <c r="AQ1400" s="293"/>
      <c r="AR1400" s="293"/>
      <c r="AS1400" s="316"/>
      <c r="AT1400" s="316"/>
      <c r="AU1400" s="293"/>
      <c r="AV1400" s="293"/>
    </row>
    <row r="1401" spans="1:48" x14ac:dyDescent="0.2">
      <c r="A1401" s="286"/>
      <c r="B1401" s="317"/>
      <c r="C1401" s="293"/>
      <c r="D1401" s="293"/>
      <c r="E1401" s="293"/>
      <c r="F1401" s="293"/>
      <c r="G1401" s="293" t="str">
        <f t="shared" si="77"/>
        <v>____</v>
      </c>
      <c r="H1401" s="294"/>
      <c r="I1401" s="294"/>
      <c r="J1401" s="295"/>
      <c r="K1401" s="293"/>
      <c r="L1401" s="293"/>
      <c r="M1401" s="293"/>
      <c r="N1401" s="312">
        <f t="shared" si="78"/>
        <v>0</v>
      </c>
      <c r="O1401" s="312">
        <f t="shared" si="79"/>
        <v>0</v>
      </c>
      <c r="P1401" s="312"/>
      <c r="Q1401" s="312"/>
      <c r="R1401" s="312"/>
      <c r="S1401" s="296"/>
      <c r="T1401" s="296"/>
      <c r="U1401" s="296"/>
      <c r="V1401" s="296"/>
      <c r="W1401" s="290"/>
      <c r="X1401" s="290"/>
      <c r="Y1401" s="313"/>
      <c r="Z1401" s="313"/>
      <c r="AA1401" s="313"/>
      <c r="AB1401" s="313"/>
      <c r="AC1401" s="313"/>
      <c r="AD1401" s="293"/>
      <c r="AE1401" s="293"/>
      <c r="AF1401" s="293"/>
      <c r="AG1401" s="293"/>
      <c r="AH1401" s="293"/>
      <c r="AI1401" s="293"/>
      <c r="AJ1401" s="293"/>
      <c r="AK1401" s="293"/>
      <c r="AL1401" s="293"/>
      <c r="AM1401" s="293"/>
      <c r="AN1401" s="315"/>
      <c r="AO1401" s="315"/>
      <c r="AP1401" s="315"/>
      <c r="AQ1401" s="293"/>
      <c r="AR1401" s="293"/>
      <c r="AS1401" s="316"/>
      <c r="AT1401" s="316"/>
      <c r="AU1401" s="293"/>
      <c r="AV1401" s="293"/>
    </row>
    <row r="1402" spans="1:48" x14ac:dyDescent="0.2">
      <c r="A1402" s="286"/>
      <c r="B1402" s="317"/>
      <c r="C1402" s="293"/>
      <c r="D1402" s="293"/>
      <c r="E1402" s="293"/>
      <c r="F1402" s="293"/>
      <c r="G1402" s="293" t="str">
        <f t="shared" si="77"/>
        <v>____</v>
      </c>
      <c r="H1402" s="294"/>
      <c r="I1402" s="294"/>
      <c r="J1402" s="295"/>
      <c r="K1402" s="293"/>
      <c r="L1402" s="293"/>
      <c r="M1402" s="293"/>
      <c r="N1402" s="312">
        <f t="shared" si="78"/>
        <v>0</v>
      </c>
      <c r="O1402" s="312">
        <f t="shared" si="79"/>
        <v>0</v>
      </c>
      <c r="P1402" s="312"/>
      <c r="Q1402" s="312"/>
      <c r="R1402" s="312"/>
      <c r="S1402" s="296"/>
      <c r="T1402" s="296"/>
      <c r="U1402" s="296"/>
      <c r="V1402" s="296"/>
      <c r="W1402" s="290"/>
      <c r="X1402" s="290"/>
      <c r="Y1402" s="313"/>
      <c r="Z1402" s="313"/>
      <c r="AA1402" s="313"/>
      <c r="AB1402" s="313"/>
      <c r="AC1402" s="313"/>
      <c r="AD1402" s="293"/>
      <c r="AE1402" s="293"/>
      <c r="AF1402" s="293"/>
      <c r="AG1402" s="293"/>
      <c r="AH1402" s="293"/>
      <c r="AI1402" s="293"/>
      <c r="AJ1402" s="293"/>
      <c r="AK1402" s="293"/>
      <c r="AL1402" s="293"/>
      <c r="AM1402" s="293"/>
      <c r="AN1402" s="315"/>
      <c r="AO1402" s="315"/>
      <c r="AP1402" s="315"/>
      <c r="AQ1402" s="293"/>
      <c r="AR1402" s="293"/>
      <c r="AS1402" s="316"/>
      <c r="AT1402" s="316"/>
      <c r="AU1402" s="293"/>
      <c r="AV1402" s="293"/>
    </row>
    <row r="1403" spans="1:48" x14ac:dyDescent="0.2">
      <c r="A1403" s="286"/>
      <c r="B1403" s="317"/>
      <c r="C1403" s="293"/>
      <c r="D1403" s="293"/>
      <c r="E1403" s="293"/>
      <c r="F1403" s="293"/>
      <c r="G1403" s="293" t="str">
        <f t="shared" si="77"/>
        <v>____</v>
      </c>
      <c r="H1403" s="294"/>
      <c r="I1403" s="294"/>
      <c r="J1403" s="295"/>
      <c r="K1403" s="293"/>
      <c r="L1403" s="293"/>
      <c r="M1403" s="293"/>
      <c r="N1403" s="312">
        <f t="shared" si="78"/>
        <v>0</v>
      </c>
      <c r="O1403" s="312">
        <f t="shared" si="79"/>
        <v>0</v>
      </c>
      <c r="P1403" s="312"/>
      <c r="Q1403" s="312"/>
      <c r="R1403" s="312"/>
      <c r="S1403" s="296"/>
      <c r="T1403" s="296"/>
      <c r="U1403" s="296"/>
      <c r="V1403" s="296"/>
      <c r="W1403" s="290"/>
      <c r="X1403" s="290"/>
      <c r="Y1403" s="313"/>
      <c r="Z1403" s="313"/>
      <c r="AA1403" s="313"/>
      <c r="AB1403" s="313"/>
      <c r="AC1403" s="313"/>
      <c r="AD1403" s="293"/>
      <c r="AE1403" s="293"/>
      <c r="AF1403" s="293"/>
      <c r="AG1403" s="293"/>
      <c r="AH1403" s="293"/>
      <c r="AI1403" s="293"/>
      <c r="AJ1403" s="293"/>
      <c r="AK1403" s="293"/>
      <c r="AL1403" s="293"/>
      <c r="AM1403" s="293"/>
      <c r="AN1403" s="315"/>
      <c r="AO1403" s="315"/>
      <c r="AP1403" s="315"/>
      <c r="AQ1403" s="293"/>
      <c r="AR1403" s="293"/>
      <c r="AS1403" s="316"/>
      <c r="AT1403" s="316"/>
      <c r="AU1403" s="293"/>
      <c r="AV1403" s="293"/>
    </row>
    <row r="1404" spans="1:48" x14ac:dyDescent="0.2">
      <c r="A1404" s="286"/>
      <c r="B1404" s="317"/>
      <c r="C1404" s="293"/>
      <c r="D1404" s="293"/>
      <c r="E1404" s="293"/>
      <c r="F1404" s="293"/>
      <c r="G1404" s="293" t="str">
        <f t="shared" si="77"/>
        <v>____</v>
      </c>
      <c r="H1404" s="294"/>
      <c r="I1404" s="294"/>
      <c r="J1404" s="295"/>
      <c r="K1404" s="293"/>
      <c r="L1404" s="293"/>
      <c r="M1404" s="293"/>
      <c r="N1404" s="312">
        <f t="shared" si="78"/>
        <v>0</v>
      </c>
      <c r="O1404" s="312">
        <f t="shared" si="79"/>
        <v>0</v>
      </c>
      <c r="P1404" s="312"/>
      <c r="Q1404" s="312"/>
      <c r="R1404" s="312"/>
      <c r="S1404" s="296"/>
      <c r="T1404" s="296"/>
      <c r="U1404" s="296"/>
      <c r="V1404" s="296"/>
      <c r="W1404" s="290"/>
      <c r="X1404" s="290"/>
      <c r="Y1404" s="313"/>
      <c r="Z1404" s="313"/>
      <c r="AA1404" s="313"/>
      <c r="AB1404" s="313"/>
      <c r="AC1404" s="313"/>
      <c r="AD1404" s="293"/>
      <c r="AE1404" s="293"/>
      <c r="AF1404" s="293"/>
      <c r="AG1404" s="293"/>
      <c r="AH1404" s="293"/>
      <c r="AI1404" s="293"/>
      <c r="AJ1404" s="293"/>
      <c r="AK1404" s="293"/>
      <c r="AL1404" s="293"/>
      <c r="AM1404" s="293"/>
      <c r="AN1404" s="315"/>
      <c r="AO1404" s="315"/>
      <c r="AP1404" s="315"/>
      <c r="AQ1404" s="293"/>
      <c r="AR1404" s="293"/>
      <c r="AS1404" s="316"/>
      <c r="AT1404" s="316"/>
      <c r="AU1404" s="293"/>
      <c r="AV1404" s="293"/>
    </row>
    <row r="1405" spans="1:48" x14ac:dyDescent="0.2">
      <c r="A1405" s="286"/>
      <c r="B1405" s="317"/>
      <c r="C1405" s="293"/>
      <c r="D1405" s="293"/>
      <c r="E1405" s="293"/>
      <c r="F1405" s="293"/>
      <c r="G1405" s="293" t="str">
        <f t="shared" si="77"/>
        <v>____</v>
      </c>
      <c r="H1405" s="294"/>
      <c r="I1405" s="294"/>
      <c r="J1405" s="295"/>
      <c r="K1405" s="293"/>
      <c r="L1405" s="293"/>
      <c r="M1405" s="293"/>
      <c r="N1405" s="312">
        <f t="shared" si="78"/>
        <v>0</v>
      </c>
      <c r="O1405" s="312">
        <f t="shared" si="79"/>
        <v>0</v>
      </c>
      <c r="P1405" s="312"/>
      <c r="Q1405" s="312"/>
      <c r="R1405" s="312"/>
      <c r="S1405" s="296"/>
      <c r="T1405" s="296"/>
      <c r="U1405" s="296"/>
      <c r="V1405" s="296"/>
      <c r="W1405" s="290"/>
      <c r="X1405" s="290"/>
      <c r="Y1405" s="313"/>
      <c r="Z1405" s="313"/>
      <c r="AA1405" s="313"/>
      <c r="AB1405" s="313"/>
      <c r="AC1405" s="313"/>
      <c r="AD1405" s="293"/>
      <c r="AE1405" s="293"/>
      <c r="AF1405" s="293"/>
      <c r="AG1405" s="293"/>
      <c r="AH1405" s="293"/>
      <c r="AI1405" s="293"/>
      <c r="AJ1405" s="293"/>
      <c r="AK1405" s="293"/>
      <c r="AL1405" s="293"/>
      <c r="AM1405" s="293"/>
      <c r="AN1405" s="315"/>
      <c r="AO1405" s="315"/>
      <c r="AP1405" s="315"/>
      <c r="AQ1405" s="293"/>
      <c r="AR1405" s="293"/>
      <c r="AS1405" s="316"/>
      <c r="AT1405" s="316"/>
      <c r="AU1405" s="293"/>
      <c r="AV1405" s="293"/>
    </row>
    <row r="1406" spans="1:48" x14ac:dyDescent="0.2">
      <c r="A1406" s="286"/>
      <c r="B1406" s="317"/>
      <c r="C1406" s="293"/>
      <c r="D1406" s="293"/>
      <c r="E1406" s="293"/>
      <c r="F1406" s="293"/>
      <c r="G1406" s="293" t="str">
        <f t="shared" si="77"/>
        <v>____</v>
      </c>
      <c r="H1406" s="294"/>
      <c r="I1406" s="294"/>
      <c r="J1406" s="295"/>
      <c r="K1406" s="293"/>
      <c r="L1406" s="293"/>
      <c r="M1406" s="293"/>
      <c r="N1406" s="312">
        <f t="shared" si="78"/>
        <v>0</v>
      </c>
      <c r="O1406" s="312">
        <f t="shared" si="79"/>
        <v>0</v>
      </c>
      <c r="P1406" s="312"/>
      <c r="Q1406" s="312"/>
      <c r="R1406" s="312"/>
      <c r="S1406" s="296"/>
      <c r="T1406" s="296"/>
      <c r="U1406" s="296"/>
      <c r="V1406" s="296"/>
      <c r="W1406" s="290"/>
      <c r="X1406" s="290"/>
      <c r="Y1406" s="313"/>
      <c r="Z1406" s="313"/>
      <c r="AA1406" s="313"/>
      <c r="AB1406" s="313"/>
      <c r="AC1406" s="313"/>
      <c r="AD1406" s="293"/>
      <c r="AE1406" s="293"/>
      <c r="AF1406" s="293"/>
      <c r="AG1406" s="293"/>
      <c r="AH1406" s="293"/>
      <c r="AI1406" s="293"/>
      <c r="AJ1406" s="293"/>
      <c r="AK1406" s="293"/>
      <c r="AL1406" s="293"/>
      <c r="AM1406" s="293"/>
      <c r="AN1406" s="315"/>
      <c r="AO1406" s="315"/>
      <c r="AP1406" s="315"/>
      <c r="AQ1406" s="293"/>
      <c r="AR1406" s="293"/>
      <c r="AS1406" s="316"/>
      <c r="AT1406" s="316"/>
      <c r="AU1406" s="293"/>
      <c r="AV1406" s="293"/>
    </row>
    <row r="1407" spans="1:48" x14ac:dyDescent="0.2">
      <c r="A1407" s="286"/>
      <c r="B1407" s="317"/>
      <c r="C1407" s="293"/>
      <c r="D1407" s="293"/>
      <c r="E1407" s="293"/>
      <c r="F1407" s="293"/>
      <c r="G1407" s="293" t="str">
        <f t="shared" si="77"/>
        <v>____</v>
      </c>
      <c r="H1407" s="294"/>
      <c r="I1407" s="294"/>
      <c r="J1407" s="295"/>
      <c r="K1407" s="293"/>
      <c r="L1407" s="293"/>
      <c r="M1407" s="293"/>
      <c r="N1407" s="312">
        <f t="shared" si="78"/>
        <v>0</v>
      </c>
      <c r="O1407" s="312">
        <f t="shared" si="79"/>
        <v>0</v>
      </c>
      <c r="P1407" s="312"/>
      <c r="Q1407" s="312"/>
      <c r="R1407" s="312"/>
      <c r="S1407" s="296"/>
      <c r="T1407" s="296"/>
      <c r="U1407" s="296"/>
      <c r="V1407" s="296"/>
      <c r="W1407" s="290"/>
      <c r="X1407" s="290"/>
      <c r="Y1407" s="313"/>
      <c r="Z1407" s="313"/>
      <c r="AA1407" s="313"/>
      <c r="AB1407" s="313"/>
      <c r="AC1407" s="313"/>
      <c r="AD1407" s="293"/>
      <c r="AE1407" s="293"/>
      <c r="AF1407" s="293"/>
      <c r="AG1407" s="293"/>
      <c r="AH1407" s="293"/>
      <c r="AI1407" s="293"/>
      <c r="AJ1407" s="293"/>
      <c r="AK1407" s="293"/>
      <c r="AL1407" s="293"/>
      <c r="AM1407" s="293"/>
      <c r="AN1407" s="315"/>
      <c r="AO1407" s="315"/>
      <c r="AP1407" s="315"/>
      <c r="AQ1407" s="293"/>
      <c r="AR1407" s="293"/>
      <c r="AS1407" s="316"/>
      <c r="AT1407" s="316"/>
      <c r="AU1407" s="293"/>
      <c r="AV1407" s="293"/>
    </row>
    <row r="1408" spans="1:48" x14ac:dyDescent="0.2">
      <c r="A1408" s="286"/>
      <c r="B1408" s="317"/>
      <c r="C1408" s="293"/>
      <c r="D1408" s="293"/>
      <c r="E1408" s="293"/>
      <c r="F1408" s="293"/>
      <c r="G1408" s="293" t="str">
        <f t="shared" si="77"/>
        <v>____</v>
      </c>
      <c r="H1408" s="294"/>
      <c r="I1408" s="294"/>
      <c r="J1408" s="295"/>
      <c r="K1408" s="293"/>
      <c r="L1408" s="293"/>
      <c r="M1408" s="293"/>
      <c r="N1408" s="312">
        <f t="shared" si="78"/>
        <v>0</v>
      </c>
      <c r="O1408" s="312">
        <f t="shared" si="79"/>
        <v>0</v>
      </c>
      <c r="P1408" s="312"/>
      <c r="Q1408" s="312"/>
      <c r="R1408" s="312"/>
      <c r="S1408" s="296"/>
      <c r="T1408" s="296"/>
      <c r="U1408" s="296"/>
      <c r="V1408" s="296"/>
      <c r="W1408" s="290"/>
      <c r="X1408" s="290"/>
      <c r="Y1408" s="313"/>
      <c r="Z1408" s="313"/>
      <c r="AA1408" s="313"/>
      <c r="AB1408" s="313"/>
      <c r="AC1408" s="313"/>
      <c r="AD1408" s="293"/>
      <c r="AE1408" s="293"/>
      <c r="AF1408" s="293"/>
      <c r="AG1408" s="293"/>
      <c r="AH1408" s="293"/>
      <c r="AI1408" s="293"/>
      <c r="AJ1408" s="293"/>
      <c r="AK1408" s="293"/>
      <c r="AL1408" s="293"/>
      <c r="AM1408" s="293"/>
      <c r="AN1408" s="315"/>
      <c r="AO1408" s="315"/>
      <c r="AP1408" s="315"/>
      <c r="AQ1408" s="293"/>
      <c r="AR1408" s="293"/>
      <c r="AS1408" s="316"/>
      <c r="AT1408" s="316"/>
      <c r="AU1408" s="293"/>
      <c r="AV1408" s="293"/>
    </row>
    <row r="1409" spans="1:48" x14ac:dyDescent="0.2">
      <c r="A1409" s="286"/>
      <c r="B1409" s="317"/>
      <c r="C1409" s="293"/>
      <c r="D1409" s="293"/>
      <c r="E1409" s="293"/>
      <c r="F1409" s="293"/>
      <c r="G1409" s="293" t="str">
        <f t="shared" si="77"/>
        <v>____</v>
      </c>
      <c r="H1409" s="294"/>
      <c r="I1409" s="294"/>
      <c r="J1409" s="295"/>
      <c r="K1409" s="293"/>
      <c r="L1409" s="293"/>
      <c r="M1409" s="293"/>
      <c r="N1409" s="312">
        <f t="shared" si="78"/>
        <v>0</v>
      </c>
      <c r="O1409" s="312">
        <f t="shared" si="79"/>
        <v>0</v>
      </c>
      <c r="P1409" s="312"/>
      <c r="Q1409" s="312"/>
      <c r="R1409" s="312"/>
      <c r="S1409" s="296"/>
      <c r="T1409" s="296"/>
      <c r="U1409" s="296"/>
      <c r="V1409" s="296"/>
      <c r="W1409" s="290"/>
      <c r="X1409" s="290"/>
      <c r="Y1409" s="313"/>
      <c r="Z1409" s="313"/>
      <c r="AA1409" s="313"/>
      <c r="AB1409" s="313"/>
      <c r="AC1409" s="313"/>
      <c r="AD1409" s="293"/>
      <c r="AE1409" s="293"/>
      <c r="AF1409" s="293"/>
      <c r="AG1409" s="293"/>
      <c r="AH1409" s="293"/>
      <c r="AI1409" s="293"/>
      <c r="AJ1409" s="293"/>
      <c r="AK1409" s="293"/>
      <c r="AL1409" s="293"/>
      <c r="AM1409" s="293"/>
      <c r="AN1409" s="315"/>
      <c r="AO1409" s="315"/>
      <c r="AP1409" s="315"/>
      <c r="AQ1409" s="293"/>
      <c r="AR1409" s="293"/>
      <c r="AS1409" s="316"/>
      <c r="AT1409" s="316"/>
      <c r="AU1409" s="293"/>
      <c r="AV1409" s="293"/>
    </row>
    <row r="1410" spans="1:48" x14ac:dyDescent="0.2">
      <c r="A1410" s="286"/>
      <c r="B1410" s="317"/>
      <c r="C1410" s="293"/>
      <c r="D1410" s="293"/>
      <c r="E1410" s="293"/>
      <c r="F1410" s="293"/>
      <c r="G1410" s="293" t="str">
        <f t="shared" si="77"/>
        <v>____</v>
      </c>
      <c r="H1410" s="294"/>
      <c r="I1410" s="294"/>
      <c r="J1410" s="295"/>
      <c r="K1410" s="293"/>
      <c r="L1410" s="293"/>
      <c r="M1410" s="293"/>
      <c r="N1410" s="312">
        <f t="shared" si="78"/>
        <v>0</v>
      </c>
      <c r="O1410" s="312">
        <f t="shared" si="79"/>
        <v>0</v>
      </c>
      <c r="P1410" s="312"/>
      <c r="Q1410" s="312"/>
      <c r="R1410" s="312"/>
      <c r="S1410" s="296"/>
      <c r="T1410" s="296"/>
      <c r="U1410" s="296"/>
      <c r="V1410" s="296"/>
      <c r="W1410" s="290"/>
      <c r="X1410" s="290"/>
      <c r="Y1410" s="313"/>
      <c r="Z1410" s="313"/>
      <c r="AA1410" s="313"/>
      <c r="AB1410" s="313"/>
      <c r="AC1410" s="313"/>
      <c r="AD1410" s="293"/>
      <c r="AE1410" s="293"/>
      <c r="AF1410" s="293"/>
      <c r="AG1410" s="293"/>
      <c r="AH1410" s="293"/>
      <c r="AI1410" s="293"/>
      <c r="AJ1410" s="293"/>
      <c r="AK1410" s="293"/>
      <c r="AL1410" s="293"/>
      <c r="AM1410" s="293"/>
      <c r="AN1410" s="315"/>
      <c r="AO1410" s="315"/>
      <c r="AP1410" s="315"/>
      <c r="AQ1410" s="293"/>
      <c r="AR1410" s="293"/>
      <c r="AS1410" s="316"/>
      <c r="AT1410" s="316"/>
      <c r="AU1410" s="293"/>
      <c r="AV1410" s="293"/>
    </row>
    <row r="1411" spans="1:48" x14ac:dyDescent="0.2">
      <c r="A1411" s="286"/>
      <c r="B1411" s="317"/>
      <c r="C1411" s="293"/>
      <c r="D1411" s="293"/>
      <c r="E1411" s="293"/>
      <c r="F1411" s="293"/>
      <c r="G1411" s="293" t="str">
        <f t="shared" si="77"/>
        <v>____</v>
      </c>
      <c r="H1411" s="294"/>
      <c r="I1411" s="294"/>
      <c r="J1411" s="295"/>
      <c r="K1411" s="293"/>
      <c r="L1411" s="293"/>
      <c r="M1411" s="293"/>
      <c r="N1411" s="312">
        <f t="shared" si="78"/>
        <v>0</v>
      </c>
      <c r="O1411" s="312">
        <f t="shared" si="79"/>
        <v>0</v>
      </c>
      <c r="P1411" s="312"/>
      <c r="Q1411" s="312"/>
      <c r="R1411" s="312"/>
      <c r="S1411" s="296"/>
      <c r="T1411" s="296"/>
      <c r="U1411" s="296"/>
      <c r="V1411" s="296"/>
      <c r="W1411" s="290"/>
      <c r="X1411" s="290"/>
      <c r="Y1411" s="313"/>
      <c r="Z1411" s="313"/>
      <c r="AA1411" s="313"/>
      <c r="AB1411" s="313"/>
      <c r="AC1411" s="313"/>
      <c r="AD1411" s="293"/>
      <c r="AE1411" s="293"/>
      <c r="AF1411" s="293"/>
      <c r="AG1411" s="293"/>
      <c r="AH1411" s="293"/>
      <c r="AI1411" s="293"/>
      <c r="AJ1411" s="293"/>
      <c r="AK1411" s="293"/>
      <c r="AL1411" s="293"/>
      <c r="AM1411" s="293"/>
      <c r="AN1411" s="315"/>
      <c r="AO1411" s="315"/>
      <c r="AP1411" s="315"/>
      <c r="AQ1411" s="293"/>
      <c r="AR1411" s="293"/>
      <c r="AS1411" s="316"/>
      <c r="AT1411" s="316"/>
      <c r="AU1411" s="293"/>
      <c r="AV1411" s="293"/>
    </row>
    <row r="1412" spans="1:48" x14ac:dyDescent="0.2">
      <c r="A1412" s="286"/>
      <c r="B1412" s="317"/>
      <c r="C1412" s="293"/>
      <c r="D1412" s="293"/>
      <c r="E1412" s="293"/>
      <c r="F1412" s="293"/>
      <c r="G1412" s="293" t="str">
        <f t="shared" si="77"/>
        <v>____</v>
      </c>
      <c r="H1412" s="294"/>
      <c r="I1412" s="294"/>
      <c r="J1412" s="295"/>
      <c r="K1412" s="293"/>
      <c r="L1412" s="293"/>
      <c r="M1412" s="293"/>
      <c r="N1412" s="312">
        <f t="shared" si="78"/>
        <v>0</v>
      </c>
      <c r="O1412" s="312">
        <f t="shared" si="79"/>
        <v>0</v>
      </c>
      <c r="P1412" s="312"/>
      <c r="Q1412" s="312"/>
      <c r="R1412" s="312"/>
      <c r="S1412" s="296"/>
      <c r="T1412" s="296"/>
      <c r="U1412" s="296"/>
      <c r="V1412" s="296"/>
      <c r="W1412" s="290"/>
      <c r="X1412" s="290"/>
      <c r="Y1412" s="313"/>
      <c r="Z1412" s="313"/>
      <c r="AA1412" s="313"/>
      <c r="AB1412" s="313"/>
      <c r="AC1412" s="313"/>
      <c r="AD1412" s="293"/>
      <c r="AE1412" s="293"/>
      <c r="AF1412" s="293"/>
      <c r="AG1412" s="293"/>
      <c r="AH1412" s="293"/>
      <c r="AI1412" s="293"/>
      <c r="AJ1412" s="293"/>
      <c r="AK1412" s="293"/>
      <c r="AL1412" s="293"/>
      <c r="AM1412" s="293"/>
      <c r="AN1412" s="315"/>
      <c r="AO1412" s="315"/>
      <c r="AP1412" s="315"/>
      <c r="AQ1412" s="293"/>
      <c r="AR1412" s="293"/>
      <c r="AS1412" s="316"/>
      <c r="AT1412" s="316"/>
      <c r="AU1412" s="293"/>
      <c r="AV1412" s="293"/>
    </row>
    <row r="1413" spans="1:48" x14ac:dyDescent="0.2">
      <c r="A1413" s="286"/>
      <c r="B1413" s="317"/>
      <c r="C1413" s="293"/>
      <c r="D1413" s="293"/>
      <c r="E1413" s="293"/>
      <c r="F1413" s="293"/>
      <c r="G1413" s="293" t="str">
        <f t="shared" si="77"/>
        <v>____</v>
      </c>
      <c r="H1413" s="294"/>
      <c r="I1413" s="294"/>
      <c r="J1413" s="295"/>
      <c r="K1413" s="293"/>
      <c r="L1413" s="293"/>
      <c r="M1413" s="293"/>
      <c r="N1413" s="312">
        <f t="shared" si="78"/>
        <v>0</v>
      </c>
      <c r="O1413" s="312">
        <f t="shared" si="79"/>
        <v>0</v>
      </c>
      <c r="P1413" s="312"/>
      <c r="Q1413" s="312"/>
      <c r="R1413" s="312"/>
      <c r="S1413" s="296"/>
      <c r="T1413" s="296"/>
      <c r="U1413" s="296"/>
      <c r="V1413" s="296"/>
      <c r="W1413" s="290"/>
      <c r="X1413" s="290"/>
      <c r="Y1413" s="313"/>
      <c r="Z1413" s="313"/>
      <c r="AA1413" s="313"/>
      <c r="AB1413" s="313"/>
      <c r="AC1413" s="313"/>
      <c r="AD1413" s="293"/>
      <c r="AE1413" s="293"/>
      <c r="AF1413" s="293"/>
      <c r="AG1413" s="293"/>
      <c r="AH1413" s="293"/>
      <c r="AI1413" s="293"/>
      <c r="AJ1413" s="293"/>
      <c r="AK1413" s="293"/>
      <c r="AL1413" s="293"/>
      <c r="AM1413" s="293"/>
      <c r="AN1413" s="315"/>
      <c r="AO1413" s="315"/>
      <c r="AP1413" s="315"/>
      <c r="AQ1413" s="293"/>
      <c r="AR1413" s="293"/>
      <c r="AS1413" s="316"/>
      <c r="AT1413" s="316"/>
      <c r="AU1413" s="293"/>
      <c r="AV1413" s="293"/>
    </row>
    <row r="1414" spans="1:48" x14ac:dyDescent="0.2">
      <c r="A1414" s="286"/>
      <c r="B1414" s="317"/>
      <c r="C1414" s="293"/>
      <c r="D1414" s="293"/>
      <c r="E1414" s="293"/>
      <c r="F1414" s="293"/>
      <c r="G1414" s="293" t="str">
        <f t="shared" si="77"/>
        <v>____</v>
      </c>
      <c r="H1414" s="294"/>
      <c r="I1414" s="294"/>
      <c r="J1414" s="295"/>
      <c r="K1414" s="293"/>
      <c r="L1414" s="293"/>
      <c r="M1414" s="293"/>
      <c r="N1414" s="312">
        <f t="shared" si="78"/>
        <v>0</v>
      </c>
      <c r="O1414" s="312">
        <f t="shared" si="79"/>
        <v>0</v>
      </c>
      <c r="P1414" s="312"/>
      <c r="Q1414" s="312"/>
      <c r="R1414" s="312"/>
      <c r="S1414" s="296"/>
      <c r="T1414" s="296"/>
      <c r="U1414" s="296"/>
      <c r="V1414" s="296"/>
      <c r="W1414" s="290"/>
      <c r="X1414" s="290"/>
      <c r="Y1414" s="313"/>
      <c r="Z1414" s="313"/>
      <c r="AA1414" s="313"/>
      <c r="AB1414" s="313"/>
      <c r="AC1414" s="313"/>
      <c r="AD1414" s="293"/>
      <c r="AE1414" s="293"/>
      <c r="AF1414" s="293"/>
      <c r="AG1414" s="293"/>
      <c r="AH1414" s="293"/>
      <c r="AI1414" s="293"/>
      <c r="AJ1414" s="293"/>
      <c r="AK1414" s="293"/>
      <c r="AL1414" s="293"/>
      <c r="AM1414" s="293"/>
      <c r="AN1414" s="315"/>
      <c r="AO1414" s="315"/>
      <c r="AP1414" s="315"/>
      <c r="AQ1414" s="293"/>
      <c r="AR1414" s="293"/>
      <c r="AS1414" s="316"/>
      <c r="AT1414" s="316"/>
      <c r="AU1414" s="293"/>
      <c r="AV1414" s="293"/>
    </row>
    <row r="1415" spans="1:48" x14ac:dyDescent="0.2">
      <c r="A1415" s="286"/>
      <c r="B1415" s="317"/>
      <c r="C1415" s="293"/>
      <c r="D1415" s="293"/>
      <c r="E1415" s="293"/>
      <c r="F1415" s="293"/>
      <c r="G1415" s="293" t="str">
        <f t="shared" si="77"/>
        <v>____</v>
      </c>
      <c r="H1415" s="294"/>
      <c r="I1415" s="294"/>
      <c r="J1415" s="295"/>
      <c r="K1415" s="293"/>
      <c r="L1415" s="293"/>
      <c r="M1415" s="293"/>
      <c r="N1415" s="312">
        <f t="shared" si="78"/>
        <v>0</v>
      </c>
      <c r="O1415" s="312">
        <f t="shared" si="79"/>
        <v>0</v>
      </c>
      <c r="P1415" s="312"/>
      <c r="Q1415" s="312"/>
      <c r="R1415" s="312"/>
      <c r="S1415" s="296"/>
      <c r="T1415" s="296"/>
      <c r="U1415" s="296"/>
      <c r="V1415" s="296"/>
      <c r="W1415" s="290"/>
      <c r="X1415" s="290"/>
      <c r="Y1415" s="313"/>
      <c r="Z1415" s="313"/>
      <c r="AA1415" s="313"/>
      <c r="AB1415" s="313"/>
      <c r="AC1415" s="313"/>
      <c r="AD1415" s="293"/>
      <c r="AE1415" s="293"/>
      <c r="AF1415" s="293"/>
      <c r="AG1415" s="293"/>
      <c r="AH1415" s="293"/>
      <c r="AI1415" s="293"/>
      <c r="AJ1415" s="293"/>
      <c r="AK1415" s="293"/>
      <c r="AL1415" s="293"/>
      <c r="AM1415" s="293"/>
      <c r="AN1415" s="315"/>
      <c r="AO1415" s="315"/>
      <c r="AP1415" s="315"/>
      <c r="AQ1415" s="293"/>
      <c r="AR1415" s="293"/>
      <c r="AS1415" s="316"/>
      <c r="AT1415" s="316"/>
      <c r="AU1415" s="293"/>
      <c r="AV1415" s="293"/>
    </row>
    <row r="1416" spans="1:48" x14ac:dyDescent="0.2">
      <c r="A1416" s="286"/>
      <c r="B1416" s="317"/>
      <c r="C1416" s="293"/>
      <c r="D1416" s="293"/>
      <c r="E1416" s="293"/>
      <c r="F1416" s="293"/>
      <c r="G1416" s="293" t="str">
        <f t="shared" si="77"/>
        <v>____</v>
      </c>
      <c r="H1416" s="294"/>
      <c r="I1416" s="294"/>
      <c r="J1416" s="295"/>
      <c r="K1416" s="293"/>
      <c r="L1416" s="293"/>
      <c r="M1416" s="293"/>
      <c r="N1416" s="312">
        <f t="shared" si="78"/>
        <v>0</v>
      </c>
      <c r="O1416" s="312">
        <f t="shared" si="79"/>
        <v>0</v>
      </c>
      <c r="P1416" s="312"/>
      <c r="Q1416" s="312"/>
      <c r="R1416" s="312"/>
      <c r="S1416" s="296"/>
      <c r="T1416" s="296"/>
      <c r="U1416" s="296"/>
      <c r="V1416" s="296"/>
      <c r="W1416" s="290"/>
      <c r="X1416" s="290"/>
      <c r="Y1416" s="313"/>
      <c r="Z1416" s="313"/>
      <c r="AA1416" s="313"/>
      <c r="AB1416" s="313"/>
      <c r="AC1416" s="313"/>
      <c r="AD1416" s="293"/>
      <c r="AE1416" s="293"/>
      <c r="AF1416" s="293"/>
      <c r="AG1416" s="293"/>
      <c r="AH1416" s="293"/>
      <c r="AI1416" s="293"/>
      <c r="AJ1416" s="293"/>
      <c r="AK1416" s="293"/>
      <c r="AL1416" s="293"/>
      <c r="AM1416" s="293"/>
      <c r="AN1416" s="315"/>
      <c r="AO1416" s="315"/>
      <c r="AP1416" s="315"/>
      <c r="AQ1416" s="293"/>
      <c r="AR1416" s="293"/>
      <c r="AS1416" s="316"/>
      <c r="AT1416" s="316"/>
      <c r="AU1416" s="293"/>
      <c r="AV1416" s="293"/>
    </row>
    <row r="1417" spans="1:48" x14ac:dyDescent="0.2">
      <c r="A1417" s="286"/>
      <c r="B1417" s="317"/>
      <c r="C1417" s="293"/>
      <c r="D1417" s="293"/>
      <c r="E1417" s="293"/>
      <c r="F1417" s="293"/>
      <c r="G1417" s="293" t="str">
        <f t="shared" si="77"/>
        <v>____</v>
      </c>
      <c r="H1417" s="294"/>
      <c r="I1417" s="294"/>
      <c r="J1417" s="295"/>
      <c r="K1417" s="293"/>
      <c r="L1417" s="293"/>
      <c r="M1417" s="293"/>
      <c r="N1417" s="312">
        <f t="shared" si="78"/>
        <v>0</v>
      </c>
      <c r="O1417" s="312">
        <f t="shared" si="79"/>
        <v>0</v>
      </c>
      <c r="P1417" s="312"/>
      <c r="Q1417" s="312"/>
      <c r="R1417" s="312"/>
      <c r="S1417" s="296"/>
      <c r="T1417" s="296"/>
      <c r="U1417" s="296"/>
      <c r="V1417" s="296"/>
      <c r="W1417" s="290"/>
      <c r="X1417" s="290"/>
      <c r="Y1417" s="313"/>
      <c r="Z1417" s="313"/>
      <c r="AA1417" s="313"/>
      <c r="AB1417" s="313"/>
      <c r="AC1417" s="313"/>
      <c r="AD1417" s="293"/>
      <c r="AE1417" s="293"/>
      <c r="AF1417" s="293"/>
      <c r="AG1417" s="293"/>
      <c r="AH1417" s="293"/>
      <c r="AI1417" s="293"/>
      <c r="AJ1417" s="293"/>
      <c r="AK1417" s="293"/>
      <c r="AL1417" s="293"/>
      <c r="AM1417" s="293"/>
      <c r="AN1417" s="315"/>
      <c r="AO1417" s="315"/>
      <c r="AP1417" s="315"/>
      <c r="AQ1417" s="293"/>
      <c r="AR1417" s="293"/>
      <c r="AS1417" s="316"/>
      <c r="AT1417" s="316"/>
      <c r="AU1417" s="293"/>
      <c r="AV1417" s="293"/>
    </row>
    <row r="1418" spans="1:48" x14ac:dyDescent="0.2">
      <c r="A1418" s="286"/>
      <c r="B1418" s="317"/>
      <c r="C1418" s="293"/>
      <c r="D1418" s="293"/>
      <c r="E1418" s="293"/>
      <c r="F1418" s="293"/>
      <c r="G1418" s="293" t="str">
        <f t="shared" si="77"/>
        <v>____</v>
      </c>
      <c r="H1418" s="294"/>
      <c r="I1418" s="294"/>
      <c r="J1418" s="295"/>
      <c r="K1418" s="293"/>
      <c r="L1418" s="293"/>
      <c r="M1418" s="293"/>
      <c r="N1418" s="312">
        <f t="shared" si="78"/>
        <v>0</v>
      </c>
      <c r="O1418" s="312">
        <f t="shared" si="79"/>
        <v>0</v>
      </c>
      <c r="P1418" s="312"/>
      <c r="Q1418" s="312"/>
      <c r="R1418" s="312"/>
      <c r="S1418" s="296"/>
      <c r="T1418" s="296"/>
      <c r="U1418" s="296"/>
      <c r="V1418" s="296"/>
      <c r="W1418" s="290"/>
      <c r="X1418" s="290"/>
      <c r="Y1418" s="313"/>
      <c r="Z1418" s="313"/>
      <c r="AA1418" s="313"/>
      <c r="AB1418" s="313"/>
      <c r="AC1418" s="313"/>
      <c r="AD1418" s="293"/>
      <c r="AE1418" s="293"/>
      <c r="AF1418" s="293"/>
      <c r="AG1418" s="293"/>
      <c r="AH1418" s="293"/>
      <c r="AI1418" s="293"/>
      <c r="AJ1418" s="293"/>
      <c r="AK1418" s="293"/>
      <c r="AL1418" s="293"/>
      <c r="AM1418" s="293"/>
      <c r="AN1418" s="315"/>
      <c r="AO1418" s="315"/>
      <c r="AP1418" s="315"/>
      <c r="AQ1418" s="293"/>
      <c r="AR1418" s="293"/>
      <c r="AS1418" s="316"/>
      <c r="AT1418" s="316"/>
      <c r="AU1418" s="293"/>
      <c r="AV1418" s="293"/>
    </row>
    <row r="1419" spans="1:48" x14ac:dyDescent="0.2">
      <c r="A1419" s="286"/>
      <c r="B1419" s="317"/>
      <c r="C1419" s="293"/>
      <c r="D1419" s="293"/>
      <c r="E1419" s="293"/>
      <c r="F1419" s="293"/>
      <c r="G1419" s="293" t="str">
        <f t="shared" ref="G1419:G1482" si="80">CONCATENATE(B1419,"_",C1419,"_",D1419,"_",E1419,"_",F1419)</f>
        <v>____</v>
      </c>
      <c r="H1419" s="294"/>
      <c r="I1419" s="294"/>
      <c r="J1419" s="295"/>
      <c r="K1419" s="293"/>
      <c r="L1419" s="293"/>
      <c r="M1419" s="293"/>
      <c r="N1419" s="312">
        <f t="shared" si="78"/>
        <v>0</v>
      </c>
      <c r="O1419" s="312">
        <f t="shared" si="79"/>
        <v>0</v>
      </c>
      <c r="P1419" s="312"/>
      <c r="Q1419" s="312"/>
      <c r="R1419" s="312"/>
      <c r="S1419" s="296"/>
      <c r="T1419" s="296"/>
      <c r="U1419" s="296"/>
      <c r="V1419" s="296"/>
      <c r="W1419" s="290"/>
      <c r="X1419" s="290"/>
      <c r="Y1419" s="313"/>
      <c r="Z1419" s="313"/>
      <c r="AA1419" s="313"/>
      <c r="AB1419" s="313"/>
      <c r="AC1419" s="313"/>
      <c r="AD1419" s="293"/>
      <c r="AE1419" s="293"/>
      <c r="AF1419" s="293"/>
      <c r="AG1419" s="293"/>
      <c r="AH1419" s="293"/>
      <c r="AI1419" s="293"/>
      <c r="AJ1419" s="293"/>
      <c r="AK1419" s="293"/>
      <c r="AL1419" s="293"/>
      <c r="AM1419" s="293"/>
      <c r="AN1419" s="315"/>
      <c r="AO1419" s="315"/>
      <c r="AP1419" s="315"/>
      <c r="AQ1419" s="293"/>
      <c r="AR1419" s="293"/>
      <c r="AS1419" s="316"/>
      <c r="AT1419" s="316"/>
      <c r="AU1419" s="293"/>
      <c r="AV1419" s="293"/>
    </row>
    <row r="1420" spans="1:48" x14ac:dyDescent="0.2">
      <c r="A1420" s="286"/>
      <c r="B1420" s="317"/>
      <c r="C1420" s="293"/>
      <c r="D1420" s="293"/>
      <c r="E1420" s="293"/>
      <c r="F1420" s="293"/>
      <c r="G1420" s="293" t="str">
        <f t="shared" si="80"/>
        <v>____</v>
      </c>
      <c r="H1420" s="294"/>
      <c r="I1420" s="294"/>
      <c r="J1420" s="295"/>
      <c r="K1420" s="293"/>
      <c r="L1420" s="293"/>
      <c r="M1420" s="293"/>
      <c r="N1420" s="312">
        <f t="shared" ref="N1420:N1483" si="81">$P1419</f>
        <v>0</v>
      </c>
      <c r="O1420" s="312">
        <f t="shared" ref="O1420:O1483" si="82">$Q1419</f>
        <v>0</v>
      </c>
      <c r="P1420" s="312"/>
      <c r="Q1420" s="312"/>
      <c r="R1420" s="312"/>
      <c r="S1420" s="296"/>
      <c r="T1420" s="296"/>
      <c r="U1420" s="296"/>
      <c r="V1420" s="296"/>
      <c r="W1420" s="290"/>
      <c r="X1420" s="290"/>
      <c r="Y1420" s="313"/>
      <c r="Z1420" s="313"/>
      <c r="AA1420" s="313"/>
      <c r="AB1420" s="313"/>
      <c r="AC1420" s="313"/>
      <c r="AD1420" s="293"/>
      <c r="AE1420" s="293"/>
      <c r="AF1420" s="293"/>
      <c r="AG1420" s="293"/>
      <c r="AH1420" s="293"/>
      <c r="AI1420" s="293"/>
      <c r="AJ1420" s="293"/>
      <c r="AK1420" s="293"/>
      <c r="AL1420" s="293"/>
      <c r="AM1420" s="293"/>
      <c r="AN1420" s="315"/>
      <c r="AO1420" s="315"/>
      <c r="AP1420" s="315"/>
      <c r="AQ1420" s="293"/>
      <c r="AR1420" s="293"/>
      <c r="AS1420" s="316"/>
      <c r="AT1420" s="316"/>
      <c r="AU1420" s="293"/>
      <c r="AV1420" s="293"/>
    </row>
    <row r="1421" spans="1:48" x14ac:dyDescent="0.2">
      <c r="A1421" s="286"/>
      <c r="B1421" s="317"/>
      <c r="C1421" s="293"/>
      <c r="D1421" s="293"/>
      <c r="E1421" s="293"/>
      <c r="F1421" s="293"/>
      <c r="G1421" s="293" t="str">
        <f t="shared" si="80"/>
        <v>____</v>
      </c>
      <c r="H1421" s="294"/>
      <c r="I1421" s="294"/>
      <c r="J1421" s="295"/>
      <c r="K1421" s="293"/>
      <c r="L1421" s="293"/>
      <c r="M1421" s="293"/>
      <c r="N1421" s="312">
        <f t="shared" si="81"/>
        <v>0</v>
      </c>
      <c r="O1421" s="312">
        <f t="shared" si="82"/>
        <v>0</v>
      </c>
      <c r="P1421" s="312"/>
      <c r="Q1421" s="312"/>
      <c r="R1421" s="312"/>
      <c r="S1421" s="296"/>
      <c r="T1421" s="296"/>
      <c r="U1421" s="296"/>
      <c r="V1421" s="296"/>
      <c r="W1421" s="290"/>
      <c r="X1421" s="290"/>
      <c r="Y1421" s="313"/>
      <c r="Z1421" s="313"/>
      <c r="AA1421" s="313"/>
      <c r="AB1421" s="313"/>
      <c r="AC1421" s="313"/>
      <c r="AD1421" s="293"/>
      <c r="AE1421" s="293"/>
      <c r="AF1421" s="293"/>
      <c r="AG1421" s="293"/>
      <c r="AH1421" s="293"/>
      <c r="AI1421" s="293"/>
      <c r="AJ1421" s="293"/>
      <c r="AK1421" s="293"/>
      <c r="AL1421" s="293"/>
      <c r="AM1421" s="293"/>
      <c r="AN1421" s="315"/>
      <c r="AO1421" s="315"/>
      <c r="AP1421" s="315"/>
      <c r="AQ1421" s="293"/>
      <c r="AR1421" s="293"/>
      <c r="AS1421" s="316"/>
      <c r="AT1421" s="316"/>
      <c r="AU1421" s="293"/>
      <c r="AV1421" s="293"/>
    </row>
    <row r="1422" spans="1:48" x14ac:dyDescent="0.2">
      <c r="A1422" s="286"/>
      <c r="B1422" s="317"/>
      <c r="C1422" s="293"/>
      <c r="D1422" s="293"/>
      <c r="E1422" s="293"/>
      <c r="F1422" s="293"/>
      <c r="G1422" s="293" t="str">
        <f t="shared" si="80"/>
        <v>____</v>
      </c>
      <c r="H1422" s="294"/>
      <c r="I1422" s="294"/>
      <c r="J1422" s="295"/>
      <c r="K1422" s="293"/>
      <c r="L1422" s="293"/>
      <c r="M1422" s="293"/>
      <c r="N1422" s="312">
        <f t="shared" si="81"/>
        <v>0</v>
      </c>
      <c r="O1422" s="312">
        <f t="shared" si="82"/>
        <v>0</v>
      </c>
      <c r="P1422" s="312"/>
      <c r="Q1422" s="312"/>
      <c r="R1422" s="312"/>
      <c r="S1422" s="296"/>
      <c r="T1422" s="296"/>
      <c r="U1422" s="296"/>
      <c r="V1422" s="296"/>
      <c r="W1422" s="290"/>
      <c r="X1422" s="290"/>
      <c r="Y1422" s="313"/>
      <c r="Z1422" s="313"/>
      <c r="AA1422" s="313"/>
      <c r="AB1422" s="313"/>
      <c r="AC1422" s="313"/>
      <c r="AD1422" s="293"/>
      <c r="AE1422" s="293"/>
      <c r="AF1422" s="293"/>
      <c r="AG1422" s="293"/>
      <c r="AH1422" s="293"/>
      <c r="AI1422" s="293"/>
      <c r="AJ1422" s="293"/>
      <c r="AK1422" s="293"/>
      <c r="AL1422" s="293"/>
      <c r="AM1422" s="293"/>
      <c r="AN1422" s="315"/>
      <c r="AO1422" s="315"/>
      <c r="AP1422" s="315"/>
      <c r="AQ1422" s="293"/>
      <c r="AR1422" s="293"/>
      <c r="AS1422" s="316"/>
      <c r="AT1422" s="316"/>
      <c r="AU1422" s="293"/>
      <c r="AV1422" s="293"/>
    </row>
    <row r="1423" spans="1:48" x14ac:dyDescent="0.2">
      <c r="A1423" s="286"/>
      <c r="B1423" s="317"/>
      <c r="C1423" s="293"/>
      <c r="D1423" s="293"/>
      <c r="E1423" s="293"/>
      <c r="F1423" s="293"/>
      <c r="G1423" s="293" t="str">
        <f t="shared" si="80"/>
        <v>____</v>
      </c>
      <c r="H1423" s="294"/>
      <c r="I1423" s="294"/>
      <c r="J1423" s="295"/>
      <c r="K1423" s="293"/>
      <c r="L1423" s="293"/>
      <c r="M1423" s="293"/>
      <c r="N1423" s="312">
        <f t="shared" si="81"/>
        <v>0</v>
      </c>
      <c r="O1423" s="312">
        <f t="shared" si="82"/>
        <v>0</v>
      </c>
      <c r="P1423" s="312"/>
      <c r="Q1423" s="312"/>
      <c r="R1423" s="312"/>
      <c r="S1423" s="296"/>
      <c r="T1423" s="296"/>
      <c r="U1423" s="296"/>
      <c r="V1423" s="296"/>
      <c r="W1423" s="290"/>
      <c r="X1423" s="290"/>
      <c r="Y1423" s="313"/>
      <c r="Z1423" s="313"/>
      <c r="AA1423" s="313"/>
      <c r="AB1423" s="313"/>
      <c r="AC1423" s="313"/>
      <c r="AD1423" s="293"/>
      <c r="AE1423" s="293"/>
      <c r="AF1423" s="293"/>
      <c r="AG1423" s="293"/>
      <c r="AH1423" s="293"/>
      <c r="AI1423" s="293"/>
      <c r="AJ1423" s="293"/>
      <c r="AK1423" s="293"/>
      <c r="AL1423" s="293"/>
      <c r="AM1423" s="293"/>
      <c r="AN1423" s="315"/>
      <c r="AO1423" s="315"/>
      <c r="AP1423" s="315"/>
      <c r="AQ1423" s="293"/>
      <c r="AR1423" s="293"/>
      <c r="AS1423" s="316"/>
      <c r="AT1423" s="316"/>
      <c r="AU1423" s="293"/>
      <c r="AV1423" s="293"/>
    </row>
    <row r="1424" spans="1:48" x14ac:dyDescent="0.2">
      <c r="A1424" s="286"/>
      <c r="B1424" s="317"/>
      <c r="C1424" s="293"/>
      <c r="D1424" s="293"/>
      <c r="E1424" s="293"/>
      <c r="F1424" s="293"/>
      <c r="G1424" s="293" t="str">
        <f t="shared" si="80"/>
        <v>____</v>
      </c>
      <c r="H1424" s="294"/>
      <c r="I1424" s="294"/>
      <c r="J1424" s="295"/>
      <c r="K1424" s="293"/>
      <c r="L1424" s="293"/>
      <c r="M1424" s="293"/>
      <c r="N1424" s="312">
        <f t="shared" si="81"/>
        <v>0</v>
      </c>
      <c r="O1424" s="312">
        <f t="shared" si="82"/>
        <v>0</v>
      </c>
      <c r="P1424" s="312"/>
      <c r="Q1424" s="312"/>
      <c r="R1424" s="312"/>
      <c r="S1424" s="296"/>
      <c r="T1424" s="296"/>
      <c r="U1424" s="296"/>
      <c r="V1424" s="296"/>
      <c r="W1424" s="290"/>
      <c r="X1424" s="290"/>
      <c r="Y1424" s="313"/>
      <c r="Z1424" s="313"/>
      <c r="AA1424" s="313"/>
      <c r="AB1424" s="313"/>
      <c r="AC1424" s="313"/>
      <c r="AD1424" s="293"/>
      <c r="AE1424" s="293"/>
      <c r="AF1424" s="293"/>
      <c r="AG1424" s="293"/>
      <c r="AH1424" s="293"/>
      <c r="AI1424" s="293"/>
      <c r="AJ1424" s="293"/>
      <c r="AK1424" s="293"/>
      <c r="AL1424" s="293"/>
      <c r="AM1424" s="293"/>
      <c r="AN1424" s="315"/>
      <c r="AO1424" s="315"/>
      <c r="AP1424" s="315"/>
      <c r="AQ1424" s="293"/>
      <c r="AR1424" s="293"/>
      <c r="AS1424" s="316"/>
      <c r="AT1424" s="316"/>
      <c r="AU1424" s="293"/>
      <c r="AV1424" s="293"/>
    </row>
    <row r="1425" spans="1:48" x14ac:dyDescent="0.2">
      <c r="A1425" s="286"/>
      <c r="B1425" s="317"/>
      <c r="C1425" s="293"/>
      <c r="D1425" s="293"/>
      <c r="E1425" s="293"/>
      <c r="F1425" s="293"/>
      <c r="G1425" s="293" t="str">
        <f t="shared" si="80"/>
        <v>____</v>
      </c>
      <c r="H1425" s="294"/>
      <c r="I1425" s="294"/>
      <c r="J1425" s="295"/>
      <c r="K1425" s="293"/>
      <c r="L1425" s="293"/>
      <c r="M1425" s="293"/>
      <c r="N1425" s="312">
        <f t="shared" si="81"/>
        <v>0</v>
      </c>
      <c r="O1425" s="312">
        <f t="shared" si="82"/>
        <v>0</v>
      </c>
      <c r="P1425" s="312"/>
      <c r="Q1425" s="312"/>
      <c r="R1425" s="312"/>
      <c r="S1425" s="296"/>
      <c r="T1425" s="296"/>
      <c r="U1425" s="296"/>
      <c r="V1425" s="296"/>
      <c r="W1425" s="290"/>
      <c r="X1425" s="290"/>
      <c r="Y1425" s="313"/>
      <c r="Z1425" s="313"/>
      <c r="AA1425" s="313"/>
      <c r="AB1425" s="313"/>
      <c r="AC1425" s="313"/>
      <c r="AD1425" s="293"/>
      <c r="AE1425" s="293"/>
      <c r="AF1425" s="293"/>
      <c r="AG1425" s="293"/>
      <c r="AH1425" s="293"/>
      <c r="AI1425" s="293"/>
      <c r="AJ1425" s="293"/>
      <c r="AK1425" s="293"/>
      <c r="AL1425" s="293"/>
      <c r="AM1425" s="293"/>
      <c r="AN1425" s="315"/>
      <c r="AO1425" s="315"/>
      <c r="AP1425" s="315"/>
      <c r="AQ1425" s="293"/>
      <c r="AR1425" s="293"/>
      <c r="AS1425" s="316"/>
      <c r="AT1425" s="316"/>
      <c r="AU1425" s="293"/>
      <c r="AV1425" s="293"/>
    </row>
    <row r="1426" spans="1:48" x14ac:dyDescent="0.2">
      <c r="A1426" s="286"/>
      <c r="B1426" s="317"/>
      <c r="C1426" s="293"/>
      <c r="D1426" s="293"/>
      <c r="E1426" s="293"/>
      <c r="F1426" s="293"/>
      <c r="G1426" s="293" t="str">
        <f t="shared" si="80"/>
        <v>____</v>
      </c>
      <c r="H1426" s="294"/>
      <c r="I1426" s="294"/>
      <c r="J1426" s="295"/>
      <c r="K1426" s="293"/>
      <c r="L1426" s="293"/>
      <c r="M1426" s="293"/>
      <c r="N1426" s="312">
        <f t="shared" si="81"/>
        <v>0</v>
      </c>
      <c r="O1426" s="312">
        <f t="shared" si="82"/>
        <v>0</v>
      </c>
      <c r="P1426" s="312"/>
      <c r="Q1426" s="312"/>
      <c r="R1426" s="312"/>
      <c r="S1426" s="296"/>
      <c r="T1426" s="296"/>
      <c r="U1426" s="296"/>
      <c r="V1426" s="296"/>
      <c r="W1426" s="290"/>
      <c r="X1426" s="290"/>
      <c r="Y1426" s="313"/>
      <c r="Z1426" s="313"/>
      <c r="AA1426" s="313"/>
      <c r="AB1426" s="313"/>
      <c r="AC1426" s="313"/>
      <c r="AD1426" s="293"/>
      <c r="AE1426" s="293"/>
      <c r="AF1426" s="293"/>
      <c r="AG1426" s="293"/>
      <c r="AH1426" s="293"/>
      <c r="AI1426" s="293"/>
      <c r="AJ1426" s="293"/>
      <c r="AK1426" s="293"/>
      <c r="AL1426" s="293"/>
      <c r="AM1426" s="293"/>
      <c r="AN1426" s="315"/>
      <c r="AO1426" s="315"/>
      <c r="AP1426" s="315"/>
      <c r="AQ1426" s="293"/>
      <c r="AR1426" s="293"/>
      <c r="AS1426" s="316"/>
      <c r="AT1426" s="316"/>
      <c r="AU1426" s="293"/>
      <c r="AV1426" s="293"/>
    </row>
    <row r="1427" spans="1:48" x14ac:dyDescent="0.2">
      <c r="A1427" s="286"/>
      <c r="B1427" s="317"/>
      <c r="C1427" s="293"/>
      <c r="D1427" s="293"/>
      <c r="E1427" s="293"/>
      <c r="F1427" s="293"/>
      <c r="G1427" s="293" t="str">
        <f t="shared" si="80"/>
        <v>____</v>
      </c>
      <c r="H1427" s="294"/>
      <c r="I1427" s="294"/>
      <c r="J1427" s="295"/>
      <c r="K1427" s="293"/>
      <c r="L1427" s="293"/>
      <c r="M1427" s="293"/>
      <c r="N1427" s="312">
        <f t="shared" si="81"/>
        <v>0</v>
      </c>
      <c r="O1427" s="312">
        <f t="shared" si="82"/>
        <v>0</v>
      </c>
      <c r="P1427" s="312"/>
      <c r="Q1427" s="312"/>
      <c r="R1427" s="312"/>
      <c r="S1427" s="296"/>
      <c r="T1427" s="296"/>
      <c r="U1427" s="296"/>
      <c r="V1427" s="296"/>
      <c r="W1427" s="290"/>
      <c r="X1427" s="290"/>
      <c r="Y1427" s="313"/>
      <c r="Z1427" s="313"/>
      <c r="AA1427" s="313"/>
      <c r="AB1427" s="313"/>
      <c r="AC1427" s="313"/>
      <c r="AD1427" s="293"/>
      <c r="AE1427" s="293"/>
      <c r="AF1427" s="293"/>
      <c r="AG1427" s="293"/>
      <c r="AH1427" s="293"/>
      <c r="AI1427" s="293"/>
      <c r="AJ1427" s="293"/>
      <c r="AK1427" s="293"/>
      <c r="AL1427" s="293"/>
      <c r="AM1427" s="293"/>
      <c r="AN1427" s="315"/>
      <c r="AO1427" s="315"/>
      <c r="AP1427" s="315"/>
      <c r="AQ1427" s="293"/>
      <c r="AR1427" s="293"/>
      <c r="AS1427" s="316"/>
      <c r="AT1427" s="316"/>
      <c r="AU1427" s="293"/>
      <c r="AV1427" s="293"/>
    </row>
    <row r="1428" spans="1:48" x14ac:dyDescent="0.2">
      <c r="A1428" s="286"/>
      <c r="B1428" s="317"/>
      <c r="C1428" s="293"/>
      <c r="D1428" s="293"/>
      <c r="E1428" s="293"/>
      <c r="F1428" s="293"/>
      <c r="G1428" s="293" t="str">
        <f t="shared" si="80"/>
        <v>____</v>
      </c>
      <c r="H1428" s="294"/>
      <c r="I1428" s="294"/>
      <c r="J1428" s="295"/>
      <c r="K1428" s="293"/>
      <c r="L1428" s="293"/>
      <c r="M1428" s="293"/>
      <c r="N1428" s="312">
        <f t="shared" si="81"/>
        <v>0</v>
      </c>
      <c r="O1428" s="312">
        <f t="shared" si="82"/>
        <v>0</v>
      </c>
      <c r="P1428" s="312"/>
      <c r="Q1428" s="312"/>
      <c r="R1428" s="312"/>
      <c r="S1428" s="296"/>
      <c r="T1428" s="296"/>
      <c r="U1428" s="296"/>
      <c r="V1428" s="296"/>
      <c r="W1428" s="290"/>
      <c r="X1428" s="290"/>
      <c r="Y1428" s="313"/>
      <c r="Z1428" s="313"/>
      <c r="AA1428" s="313"/>
      <c r="AB1428" s="313"/>
      <c r="AC1428" s="313"/>
      <c r="AD1428" s="293"/>
      <c r="AE1428" s="293"/>
      <c r="AF1428" s="293"/>
      <c r="AG1428" s="293"/>
      <c r="AH1428" s="293"/>
      <c r="AI1428" s="293"/>
      <c r="AJ1428" s="293"/>
      <c r="AK1428" s="293"/>
      <c r="AL1428" s="293"/>
      <c r="AM1428" s="293"/>
      <c r="AN1428" s="315"/>
      <c r="AO1428" s="315"/>
      <c r="AP1428" s="315"/>
      <c r="AQ1428" s="293"/>
      <c r="AR1428" s="293"/>
      <c r="AS1428" s="316"/>
      <c r="AT1428" s="316"/>
      <c r="AU1428" s="293"/>
      <c r="AV1428" s="293"/>
    </row>
    <row r="1429" spans="1:48" x14ac:dyDescent="0.2">
      <c r="A1429" s="286"/>
      <c r="B1429" s="317"/>
      <c r="C1429" s="293"/>
      <c r="D1429" s="293"/>
      <c r="E1429" s="293"/>
      <c r="F1429" s="293"/>
      <c r="G1429" s="293" t="str">
        <f t="shared" si="80"/>
        <v>____</v>
      </c>
      <c r="H1429" s="294"/>
      <c r="I1429" s="294"/>
      <c r="J1429" s="295"/>
      <c r="K1429" s="293"/>
      <c r="L1429" s="293"/>
      <c r="M1429" s="293"/>
      <c r="N1429" s="312">
        <f t="shared" si="81"/>
        <v>0</v>
      </c>
      <c r="O1429" s="312">
        <f t="shared" si="82"/>
        <v>0</v>
      </c>
      <c r="P1429" s="312"/>
      <c r="Q1429" s="312"/>
      <c r="R1429" s="312"/>
      <c r="S1429" s="296"/>
      <c r="T1429" s="296"/>
      <c r="U1429" s="296"/>
      <c r="V1429" s="296"/>
      <c r="W1429" s="290"/>
      <c r="X1429" s="290"/>
      <c r="Y1429" s="313"/>
      <c r="Z1429" s="313"/>
      <c r="AA1429" s="313"/>
      <c r="AB1429" s="313"/>
      <c r="AC1429" s="313"/>
      <c r="AD1429" s="293"/>
      <c r="AE1429" s="293"/>
      <c r="AF1429" s="293"/>
      <c r="AG1429" s="293"/>
      <c r="AH1429" s="293"/>
      <c r="AI1429" s="293"/>
      <c r="AJ1429" s="293"/>
      <c r="AK1429" s="293"/>
      <c r="AL1429" s="293"/>
      <c r="AM1429" s="293"/>
      <c r="AN1429" s="315"/>
      <c r="AO1429" s="315"/>
      <c r="AP1429" s="315"/>
      <c r="AQ1429" s="293"/>
      <c r="AR1429" s="293"/>
      <c r="AS1429" s="316"/>
      <c r="AT1429" s="316"/>
      <c r="AU1429" s="293"/>
      <c r="AV1429" s="293"/>
    </row>
    <row r="1430" spans="1:48" x14ac:dyDescent="0.2">
      <c r="A1430" s="286"/>
      <c r="B1430" s="317"/>
      <c r="C1430" s="293"/>
      <c r="D1430" s="293"/>
      <c r="E1430" s="293"/>
      <c r="F1430" s="293"/>
      <c r="G1430" s="293" t="str">
        <f t="shared" si="80"/>
        <v>____</v>
      </c>
      <c r="H1430" s="294"/>
      <c r="I1430" s="294"/>
      <c r="J1430" s="295"/>
      <c r="K1430" s="293"/>
      <c r="L1430" s="293"/>
      <c r="M1430" s="293"/>
      <c r="N1430" s="312">
        <f t="shared" si="81"/>
        <v>0</v>
      </c>
      <c r="O1430" s="312">
        <f t="shared" si="82"/>
        <v>0</v>
      </c>
      <c r="P1430" s="312"/>
      <c r="Q1430" s="312"/>
      <c r="R1430" s="312"/>
      <c r="S1430" s="296"/>
      <c r="T1430" s="296"/>
      <c r="U1430" s="296"/>
      <c r="V1430" s="296"/>
      <c r="W1430" s="290"/>
      <c r="X1430" s="290"/>
      <c r="Y1430" s="313"/>
      <c r="Z1430" s="313"/>
      <c r="AA1430" s="313"/>
      <c r="AB1430" s="313"/>
      <c r="AC1430" s="313"/>
      <c r="AD1430" s="293"/>
      <c r="AE1430" s="293"/>
      <c r="AF1430" s="293"/>
      <c r="AG1430" s="293"/>
      <c r="AH1430" s="293"/>
      <c r="AI1430" s="293"/>
      <c r="AJ1430" s="293"/>
      <c r="AK1430" s="293"/>
      <c r="AL1430" s="293"/>
      <c r="AM1430" s="293"/>
      <c r="AN1430" s="315"/>
      <c r="AO1430" s="315"/>
      <c r="AP1430" s="315"/>
      <c r="AQ1430" s="293"/>
      <c r="AR1430" s="293"/>
      <c r="AS1430" s="316"/>
      <c r="AT1430" s="316"/>
      <c r="AU1430" s="293"/>
      <c r="AV1430" s="293"/>
    </row>
    <row r="1431" spans="1:48" x14ac:dyDescent="0.2">
      <c r="A1431" s="286"/>
      <c r="B1431" s="317"/>
      <c r="C1431" s="293"/>
      <c r="D1431" s="293"/>
      <c r="E1431" s="293"/>
      <c r="F1431" s="293"/>
      <c r="G1431" s="293" t="str">
        <f t="shared" si="80"/>
        <v>____</v>
      </c>
      <c r="H1431" s="294"/>
      <c r="I1431" s="294"/>
      <c r="J1431" s="295"/>
      <c r="K1431" s="293"/>
      <c r="L1431" s="293"/>
      <c r="M1431" s="293"/>
      <c r="N1431" s="312">
        <f t="shared" si="81"/>
        <v>0</v>
      </c>
      <c r="O1431" s="312">
        <f t="shared" si="82"/>
        <v>0</v>
      </c>
      <c r="P1431" s="312"/>
      <c r="Q1431" s="312"/>
      <c r="R1431" s="312"/>
      <c r="S1431" s="296"/>
      <c r="T1431" s="296"/>
      <c r="U1431" s="296"/>
      <c r="V1431" s="296"/>
      <c r="W1431" s="290"/>
      <c r="X1431" s="290"/>
      <c r="Y1431" s="313"/>
      <c r="Z1431" s="313"/>
      <c r="AA1431" s="313"/>
      <c r="AB1431" s="313"/>
      <c r="AC1431" s="313"/>
      <c r="AD1431" s="293"/>
      <c r="AE1431" s="293"/>
      <c r="AF1431" s="293"/>
      <c r="AG1431" s="293"/>
      <c r="AH1431" s="293"/>
      <c r="AI1431" s="293"/>
      <c r="AJ1431" s="293"/>
      <c r="AK1431" s="293"/>
      <c r="AL1431" s="293"/>
      <c r="AM1431" s="293"/>
      <c r="AN1431" s="315"/>
      <c r="AO1431" s="315"/>
      <c r="AP1431" s="315"/>
      <c r="AQ1431" s="293"/>
      <c r="AR1431" s="293"/>
      <c r="AS1431" s="316"/>
      <c r="AT1431" s="316"/>
      <c r="AU1431" s="293"/>
      <c r="AV1431" s="293"/>
    </row>
    <row r="1432" spans="1:48" x14ac:dyDescent="0.2">
      <c r="A1432" s="286"/>
      <c r="B1432" s="317"/>
      <c r="C1432" s="293"/>
      <c r="D1432" s="293"/>
      <c r="E1432" s="293"/>
      <c r="F1432" s="293"/>
      <c r="G1432" s="293" t="str">
        <f t="shared" si="80"/>
        <v>____</v>
      </c>
      <c r="H1432" s="294"/>
      <c r="I1432" s="294"/>
      <c r="J1432" s="295"/>
      <c r="K1432" s="293"/>
      <c r="L1432" s="293"/>
      <c r="M1432" s="293"/>
      <c r="N1432" s="312">
        <f t="shared" si="81"/>
        <v>0</v>
      </c>
      <c r="O1432" s="312">
        <f t="shared" si="82"/>
        <v>0</v>
      </c>
      <c r="P1432" s="312"/>
      <c r="Q1432" s="312"/>
      <c r="R1432" s="312"/>
      <c r="S1432" s="296"/>
      <c r="T1432" s="296"/>
      <c r="U1432" s="296"/>
      <c r="V1432" s="296"/>
      <c r="W1432" s="290"/>
      <c r="X1432" s="290"/>
      <c r="Y1432" s="313"/>
      <c r="Z1432" s="313"/>
      <c r="AA1432" s="313"/>
      <c r="AB1432" s="313"/>
      <c r="AC1432" s="313"/>
      <c r="AD1432" s="293"/>
      <c r="AE1432" s="293"/>
      <c r="AF1432" s="293"/>
      <c r="AG1432" s="293"/>
      <c r="AH1432" s="293"/>
      <c r="AI1432" s="293"/>
      <c r="AJ1432" s="293"/>
      <c r="AK1432" s="293"/>
      <c r="AL1432" s="293"/>
      <c r="AM1432" s="293"/>
      <c r="AN1432" s="315"/>
      <c r="AO1432" s="315"/>
      <c r="AP1432" s="315"/>
      <c r="AQ1432" s="293"/>
      <c r="AR1432" s="293"/>
      <c r="AS1432" s="316"/>
      <c r="AT1432" s="316"/>
      <c r="AU1432" s="293"/>
      <c r="AV1432" s="293"/>
    </row>
    <row r="1433" spans="1:48" x14ac:dyDescent="0.2">
      <c r="A1433" s="286"/>
      <c r="B1433" s="317"/>
      <c r="C1433" s="293"/>
      <c r="D1433" s="293"/>
      <c r="E1433" s="293"/>
      <c r="F1433" s="293"/>
      <c r="G1433" s="293" t="str">
        <f t="shared" si="80"/>
        <v>____</v>
      </c>
      <c r="H1433" s="294"/>
      <c r="I1433" s="294"/>
      <c r="J1433" s="295"/>
      <c r="K1433" s="293"/>
      <c r="L1433" s="293"/>
      <c r="M1433" s="293"/>
      <c r="N1433" s="312">
        <f t="shared" si="81"/>
        <v>0</v>
      </c>
      <c r="O1433" s="312">
        <f t="shared" si="82"/>
        <v>0</v>
      </c>
      <c r="P1433" s="312"/>
      <c r="Q1433" s="312"/>
      <c r="R1433" s="312"/>
      <c r="S1433" s="296"/>
      <c r="T1433" s="296"/>
      <c r="U1433" s="296"/>
      <c r="V1433" s="296"/>
      <c r="W1433" s="290"/>
      <c r="X1433" s="290"/>
      <c r="Y1433" s="313"/>
      <c r="Z1433" s="313"/>
      <c r="AA1433" s="313"/>
      <c r="AB1433" s="313"/>
      <c r="AC1433" s="313"/>
      <c r="AD1433" s="293"/>
      <c r="AE1433" s="293"/>
      <c r="AF1433" s="293"/>
      <c r="AG1433" s="293"/>
      <c r="AH1433" s="293"/>
      <c r="AI1433" s="293"/>
      <c r="AJ1433" s="293"/>
      <c r="AK1433" s="293"/>
      <c r="AL1433" s="293"/>
      <c r="AM1433" s="293"/>
      <c r="AN1433" s="315"/>
      <c r="AO1433" s="315"/>
      <c r="AP1433" s="315"/>
      <c r="AQ1433" s="293"/>
      <c r="AR1433" s="293"/>
      <c r="AS1433" s="316"/>
      <c r="AT1433" s="316"/>
      <c r="AU1433" s="293"/>
      <c r="AV1433" s="293"/>
    </row>
    <row r="1434" spans="1:48" x14ac:dyDescent="0.2">
      <c r="A1434" s="286"/>
      <c r="B1434" s="317"/>
      <c r="C1434" s="293"/>
      <c r="D1434" s="293"/>
      <c r="E1434" s="293"/>
      <c r="F1434" s="293"/>
      <c r="G1434" s="293" t="str">
        <f t="shared" si="80"/>
        <v>____</v>
      </c>
      <c r="H1434" s="294"/>
      <c r="I1434" s="294"/>
      <c r="J1434" s="295"/>
      <c r="K1434" s="293"/>
      <c r="L1434" s="293"/>
      <c r="M1434" s="293"/>
      <c r="N1434" s="312">
        <f t="shared" si="81"/>
        <v>0</v>
      </c>
      <c r="O1434" s="312">
        <f t="shared" si="82"/>
        <v>0</v>
      </c>
      <c r="P1434" s="312"/>
      <c r="Q1434" s="312"/>
      <c r="R1434" s="312"/>
      <c r="S1434" s="296"/>
      <c r="T1434" s="296"/>
      <c r="U1434" s="296"/>
      <c r="V1434" s="296"/>
      <c r="W1434" s="290"/>
      <c r="X1434" s="290"/>
      <c r="Y1434" s="313"/>
      <c r="Z1434" s="313"/>
      <c r="AA1434" s="313"/>
      <c r="AB1434" s="313"/>
      <c r="AC1434" s="313"/>
      <c r="AD1434" s="293"/>
      <c r="AE1434" s="293"/>
      <c r="AF1434" s="293"/>
      <c r="AG1434" s="293"/>
      <c r="AH1434" s="293"/>
      <c r="AI1434" s="293"/>
      <c r="AJ1434" s="293"/>
      <c r="AK1434" s="293"/>
      <c r="AL1434" s="293"/>
      <c r="AM1434" s="293"/>
      <c r="AN1434" s="315"/>
      <c r="AO1434" s="315"/>
      <c r="AP1434" s="315"/>
      <c r="AQ1434" s="293"/>
      <c r="AR1434" s="293"/>
      <c r="AS1434" s="316"/>
      <c r="AT1434" s="316"/>
      <c r="AU1434" s="293"/>
      <c r="AV1434" s="293"/>
    </row>
    <row r="1435" spans="1:48" x14ac:dyDescent="0.2">
      <c r="A1435" s="286"/>
      <c r="B1435" s="317"/>
      <c r="C1435" s="293"/>
      <c r="D1435" s="293"/>
      <c r="E1435" s="293"/>
      <c r="F1435" s="293"/>
      <c r="G1435" s="293" t="str">
        <f t="shared" si="80"/>
        <v>____</v>
      </c>
      <c r="H1435" s="294"/>
      <c r="I1435" s="294"/>
      <c r="J1435" s="295"/>
      <c r="K1435" s="293"/>
      <c r="L1435" s="293"/>
      <c r="M1435" s="293"/>
      <c r="N1435" s="312">
        <f t="shared" si="81"/>
        <v>0</v>
      </c>
      <c r="O1435" s="312">
        <f t="shared" si="82"/>
        <v>0</v>
      </c>
      <c r="P1435" s="312"/>
      <c r="Q1435" s="312"/>
      <c r="R1435" s="312"/>
      <c r="S1435" s="296"/>
      <c r="T1435" s="296"/>
      <c r="U1435" s="296"/>
      <c r="V1435" s="296"/>
      <c r="W1435" s="290"/>
      <c r="X1435" s="290"/>
      <c r="Y1435" s="313"/>
      <c r="Z1435" s="313"/>
      <c r="AA1435" s="313"/>
      <c r="AB1435" s="313"/>
      <c r="AC1435" s="313"/>
      <c r="AD1435" s="293"/>
      <c r="AE1435" s="293"/>
      <c r="AF1435" s="293"/>
      <c r="AG1435" s="293"/>
      <c r="AH1435" s="293"/>
      <c r="AI1435" s="293"/>
      <c r="AJ1435" s="293"/>
      <c r="AK1435" s="293"/>
      <c r="AL1435" s="293"/>
      <c r="AM1435" s="293"/>
      <c r="AN1435" s="315"/>
      <c r="AO1435" s="315"/>
      <c r="AP1435" s="315"/>
      <c r="AQ1435" s="293"/>
      <c r="AR1435" s="293"/>
      <c r="AS1435" s="316"/>
      <c r="AT1435" s="316"/>
      <c r="AU1435" s="293"/>
      <c r="AV1435" s="293"/>
    </row>
    <row r="1436" spans="1:48" x14ac:dyDescent="0.2">
      <c r="A1436" s="286"/>
      <c r="B1436" s="317"/>
      <c r="C1436" s="293"/>
      <c r="D1436" s="293"/>
      <c r="E1436" s="293"/>
      <c r="F1436" s="293"/>
      <c r="G1436" s="293" t="str">
        <f t="shared" si="80"/>
        <v>____</v>
      </c>
      <c r="H1436" s="294"/>
      <c r="I1436" s="294"/>
      <c r="J1436" s="295"/>
      <c r="K1436" s="293"/>
      <c r="L1436" s="293"/>
      <c r="M1436" s="293"/>
      <c r="N1436" s="312">
        <f t="shared" si="81"/>
        <v>0</v>
      </c>
      <c r="O1436" s="312">
        <f t="shared" si="82"/>
        <v>0</v>
      </c>
      <c r="P1436" s="312"/>
      <c r="Q1436" s="312"/>
      <c r="R1436" s="312"/>
      <c r="S1436" s="296"/>
      <c r="T1436" s="296"/>
      <c r="U1436" s="296"/>
      <c r="V1436" s="296"/>
      <c r="W1436" s="290"/>
      <c r="X1436" s="290"/>
      <c r="Y1436" s="313"/>
      <c r="Z1436" s="313"/>
      <c r="AA1436" s="313"/>
      <c r="AB1436" s="313"/>
      <c r="AC1436" s="313"/>
      <c r="AD1436" s="293"/>
      <c r="AE1436" s="293"/>
      <c r="AF1436" s="293"/>
      <c r="AG1436" s="293"/>
      <c r="AH1436" s="293"/>
      <c r="AI1436" s="293"/>
      <c r="AJ1436" s="293"/>
      <c r="AK1436" s="293"/>
      <c r="AL1436" s="293"/>
      <c r="AM1436" s="293"/>
      <c r="AN1436" s="315"/>
      <c r="AO1436" s="315"/>
      <c r="AP1436" s="315"/>
      <c r="AQ1436" s="293"/>
      <c r="AR1436" s="293"/>
      <c r="AS1436" s="316"/>
      <c r="AT1436" s="316"/>
      <c r="AU1436" s="293"/>
      <c r="AV1436" s="293"/>
    </row>
    <row r="1437" spans="1:48" x14ac:dyDescent="0.2">
      <c r="A1437" s="286"/>
      <c r="B1437" s="317"/>
      <c r="C1437" s="293"/>
      <c r="D1437" s="293"/>
      <c r="E1437" s="293"/>
      <c r="F1437" s="293"/>
      <c r="G1437" s="293" t="str">
        <f t="shared" si="80"/>
        <v>____</v>
      </c>
      <c r="H1437" s="294"/>
      <c r="I1437" s="294"/>
      <c r="J1437" s="295"/>
      <c r="K1437" s="293"/>
      <c r="L1437" s="293"/>
      <c r="M1437" s="293"/>
      <c r="N1437" s="312">
        <f t="shared" si="81"/>
        <v>0</v>
      </c>
      <c r="O1437" s="312">
        <f t="shared" si="82"/>
        <v>0</v>
      </c>
      <c r="P1437" s="312"/>
      <c r="Q1437" s="312"/>
      <c r="R1437" s="312"/>
      <c r="S1437" s="296"/>
      <c r="T1437" s="296"/>
      <c r="U1437" s="296"/>
      <c r="V1437" s="296"/>
      <c r="W1437" s="290"/>
      <c r="X1437" s="290"/>
      <c r="Y1437" s="313"/>
      <c r="Z1437" s="313"/>
      <c r="AA1437" s="313"/>
      <c r="AB1437" s="313"/>
      <c r="AC1437" s="313"/>
      <c r="AD1437" s="293"/>
      <c r="AE1437" s="293"/>
      <c r="AF1437" s="293"/>
      <c r="AG1437" s="293"/>
      <c r="AH1437" s="293"/>
      <c r="AI1437" s="293"/>
      <c r="AJ1437" s="293"/>
      <c r="AK1437" s="293"/>
      <c r="AL1437" s="293"/>
      <c r="AM1437" s="293"/>
      <c r="AN1437" s="315"/>
      <c r="AO1437" s="315"/>
      <c r="AP1437" s="315"/>
      <c r="AQ1437" s="293"/>
      <c r="AR1437" s="293"/>
      <c r="AS1437" s="316"/>
      <c r="AT1437" s="316"/>
      <c r="AU1437" s="293"/>
      <c r="AV1437" s="293"/>
    </row>
    <row r="1438" spans="1:48" x14ac:dyDescent="0.2">
      <c r="A1438" s="286"/>
      <c r="B1438" s="317"/>
      <c r="C1438" s="293"/>
      <c r="D1438" s="293"/>
      <c r="E1438" s="293"/>
      <c r="F1438" s="293"/>
      <c r="G1438" s="293" t="str">
        <f t="shared" si="80"/>
        <v>____</v>
      </c>
      <c r="H1438" s="294"/>
      <c r="I1438" s="294"/>
      <c r="J1438" s="295"/>
      <c r="K1438" s="293"/>
      <c r="L1438" s="293"/>
      <c r="M1438" s="293"/>
      <c r="N1438" s="312">
        <f t="shared" si="81"/>
        <v>0</v>
      </c>
      <c r="O1438" s="312">
        <f t="shared" si="82"/>
        <v>0</v>
      </c>
      <c r="P1438" s="312"/>
      <c r="Q1438" s="312"/>
      <c r="R1438" s="312"/>
      <c r="S1438" s="296"/>
      <c r="T1438" s="296"/>
      <c r="U1438" s="296"/>
      <c r="V1438" s="296"/>
      <c r="W1438" s="290"/>
      <c r="X1438" s="290"/>
      <c r="Y1438" s="313"/>
      <c r="Z1438" s="313"/>
      <c r="AA1438" s="313"/>
      <c r="AB1438" s="313"/>
      <c r="AC1438" s="313"/>
      <c r="AD1438" s="293"/>
      <c r="AE1438" s="293"/>
      <c r="AF1438" s="293"/>
      <c r="AG1438" s="293"/>
      <c r="AH1438" s="293"/>
      <c r="AI1438" s="293"/>
      <c r="AJ1438" s="293"/>
      <c r="AK1438" s="293"/>
      <c r="AL1438" s="293"/>
      <c r="AM1438" s="293"/>
      <c r="AN1438" s="315"/>
      <c r="AO1438" s="315"/>
      <c r="AP1438" s="315"/>
      <c r="AQ1438" s="293"/>
      <c r="AR1438" s="293"/>
      <c r="AS1438" s="316"/>
      <c r="AT1438" s="316"/>
      <c r="AU1438" s="293"/>
      <c r="AV1438" s="293"/>
    </row>
    <row r="1439" spans="1:48" x14ac:dyDescent="0.2">
      <c r="A1439" s="286"/>
      <c r="B1439" s="317"/>
      <c r="C1439" s="293"/>
      <c r="D1439" s="293"/>
      <c r="E1439" s="293"/>
      <c r="F1439" s="293"/>
      <c r="G1439" s="293" t="str">
        <f t="shared" si="80"/>
        <v>____</v>
      </c>
      <c r="H1439" s="294"/>
      <c r="I1439" s="294"/>
      <c r="J1439" s="295"/>
      <c r="K1439" s="293"/>
      <c r="L1439" s="293"/>
      <c r="M1439" s="293"/>
      <c r="N1439" s="312">
        <f t="shared" si="81"/>
        <v>0</v>
      </c>
      <c r="O1439" s="312">
        <f t="shared" si="82"/>
        <v>0</v>
      </c>
      <c r="P1439" s="312"/>
      <c r="Q1439" s="312"/>
      <c r="R1439" s="312"/>
      <c r="S1439" s="296"/>
      <c r="T1439" s="296"/>
      <c r="U1439" s="296"/>
      <c r="V1439" s="296"/>
      <c r="W1439" s="290"/>
      <c r="X1439" s="290"/>
      <c r="Y1439" s="313"/>
      <c r="Z1439" s="313"/>
      <c r="AA1439" s="313"/>
      <c r="AB1439" s="313"/>
      <c r="AC1439" s="313"/>
      <c r="AD1439" s="293"/>
      <c r="AE1439" s="293"/>
      <c r="AF1439" s="293"/>
      <c r="AG1439" s="293"/>
      <c r="AH1439" s="293"/>
      <c r="AI1439" s="293"/>
      <c r="AJ1439" s="293"/>
      <c r="AK1439" s="293"/>
      <c r="AL1439" s="293"/>
      <c r="AM1439" s="293"/>
      <c r="AN1439" s="315"/>
      <c r="AO1439" s="315"/>
      <c r="AP1439" s="315"/>
      <c r="AQ1439" s="293"/>
      <c r="AR1439" s="293"/>
      <c r="AS1439" s="316"/>
      <c r="AT1439" s="316"/>
      <c r="AU1439" s="293"/>
      <c r="AV1439" s="293"/>
    </row>
    <row r="1440" spans="1:48" x14ac:dyDescent="0.2">
      <c r="A1440" s="286"/>
      <c r="B1440" s="317"/>
      <c r="C1440" s="293"/>
      <c r="D1440" s="293"/>
      <c r="E1440" s="293"/>
      <c r="F1440" s="293"/>
      <c r="G1440" s="293" t="str">
        <f t="shared" si="80"/>
        <v>____</v>
      </c>
      <c r="H1440" s="294"/>
      <c r="I1440" s="294"/>
      <c r="J1440" s="295"/>
      <c r="K1440" s="293"/>
      <c r="L1440" s="293"/>
      <c r="M1440" s="293"/>
      <c r="N1440" s="312">
        <f t="shared" si="81"/>
        <v>0</v>
      </c>
      <c r="O1440" s="312">
        <f t="shared" si="82"/>
        <v>0</v>
      </c>
      <c r="P1440" s="312"/>
      <c r="Q1440" s="312"/>
      <c r="R1440" s="312"/>
      <c r="S1440" s="296"/>
      <c r="T1440" s="296"/>
      <c r="U1440" s="296"/>
      <c r="V1440" s="296"/>
      <c r="W1440" s="290"/>
      <c r="X1440" s="290"/>
      <c r="Y1440" s="313"/>
      <c r="Z1440" s="313"/>
      <c r="AA1440" s="313"/>
      <c r="AB1440" s="313"/>
      <c r="AC1440" s="313"/>
      <c r="AD1440" s="293"/>
      <c r="AE1440" s="293"/>
      <c r="AF1440" s="293"/>
      <c r="AG1440" s="293"/>
      <c r="AH1440" s="293"/>
      <c r="AI1440" s="293"/>
      <c r="AJ1440" s="293"/>
      <c r="AK1440" s="293"/>
      <c r="AL1440" s="293"/>
      <c r="AM1440" s="293"/>
      <c r="AN1440" s="315"/>
      <c r="AO1440" s="315"/>
      <c r="AP1440" s="315"/>
      <c r="AQ1440" s="293"/>
      <c r="AR1440" s="293"/>
      <c r="AS1440" s="316"/>
      <c r="AT1440" s="316"/>
      <c r="AU1440" s="293"/>
      <c r="AV1440" s="293"/>
    </row>
    <row r="1441" spans="1:48" x14ac:dyDescent="0.2">
      <c r="A1441" s="286"/>
      <c r="B1441" s="317"/>
      <c r="C1441" s="293"/>
      <c r="D1441" s="293"/>
      <c r="E1441" s="293"/>
      <c r="F1441" s="293"/>
      <c r="G1441" s="293" t="str">
        <f t="shared" si="80"/>
        <v>____</v>
      </c>
      <c r="H1441" s="294"/>
      <c r="I1441" s="294"/>
      <c r="J1441" s="295"/>
      <c r="K1441" s="293"/>
      <c r="L1441" s="293"/>
      <c r="M1441" s="293"/>
      <c r="N1441" s="312">
        <f t="shared" si="81"/>
        <v>0</v>
      </c>
      <c r="O1441" s="312">
        <f t="shared" si="82"/>
        <v>0</v>
      </c>
      <c r="P1441" s="312"/>
      <c r="Q1441" s="312"/>
      <c r="R1441" s="312"/>
      <c r="S1441" s="296"/>
      <c r="T1441" s="296"/>
      <c r="U1441" s="296"/>
      <c r="V1441" s="296"/>
      <c r="W1441" s="290"/>
      <c r="X1441" s="290"/>
      <c r="Y1441" s="313"/>
      <c r="Z1441" s="313"/>
      <c r="AA1441" s="313"/>
      <c r="AB1441" s="313"/>
      <c r="AC1441" s="313"/>
      <c r="AD1441" s="293"/>
      <c r="AE1441" s="293"/>
      <c r="AF1441" s="293"/>
      <c r="AG1441" s="293"/>
      <c r="AH1441" s="293"/>
      <c r="AI1441" s="293"/>
      <c r="AJ1441" s="293"/>
      <c r="AK1441" s="293"/>
      <c r="AL1441" s="293"/>
      <c r="AM1441" s="293"/>
      <c r="AN1441" s="315"/>
      <c r="AO1441" s="315"/>
      <c r="AP1441" s="315"/>
      <c r="AQ1441" s="293"/>
      <c r="AR1441" s="293"/>
      <c r="AS1441" s="316"/>
      <c r="AT1441" s="316"/>
      <c r="AU1441" s="293"/>
      <c r="AV1441" s="293"/>
    </row>
    <row r="1442" spans="1:48" x14ac:dyDescent="0.2">
      <c r="A1442" s="286"/>
      <c r="B1442" s="317"/>
      <c r="C1442" s="293"/>
      <c r="D1442" s="293"/>
      <c r="E1442" s="293"/>
      <c r="F1442" s="293"/>
      <c r="G1442" s="293" t="str">
        <f t="shared" si="80"/>
        <v>____</v>
      </c>
      <c r="H1442" s="294"/>
      <c r="I1442" s="294"/>
      <c r="J1442" s="295"/>
      <c r="K1442" s="293"/>
      <c r="L1442" s="293"/>
      <c r="M1442" s="293"/>
      <c r="N1442" s="312">
        <f t="shared" si="81"/>
        <v>0</v>
      </c>
      <c r="O1442" s="312">
        <f t="shared" si="82"/>
        <v>0</v>
      </c>
      <c r="P1442" s="312"/>
      <c r="Q1442" s="312"/>
      <c r="R1442" s="312"/>
      <c r="S1442" s="296"/>
      <c r="T1442" s="296"/>
      <c r="U1442" s="296"/>
      <c r="V1442" s="296"/>
      <c r="W1442" s="290"/>
      <c r="X1442" s="290"/>
      <c r="Y1442" s="313"/>
      <c r="Z1442" s="313"/>
      <c r="AA1442" s="313"/>
      <c r="AB1442" s="313"/>
      <c r="AC1442" s="313"/>
      <c r="AD1442" s="293"/>
      <c r="AE1442" s="293"/>
      <c r="AF1442" s="293"/>
      <c r="AG1442" s="293"/>
      <c r="AH1442" s="293"/>
      <c r="AI1442" s="293"/>
      <c r="AJ1442" s="293"/>
      <c r="AK1442" s="293"/>
      <c r="AL1442" s="293"/>
      <c r="AM1442" s="293"/>
      <c r="AN1442" s="315"/>
      <c r="AO1442" s="315"/>
      <c r="AP1442" s="315"/>
      <c r="AQ1442" s="293"/>
      <c r="AR1442" s="293"/>
      <c r="AS1442" s="316"/>
      <c r="AT1442" s="316"/>
      <c r="AU1442" s="293"/>
      <c r="AV1442" s="293"/>
    </row>
    <row r="1443" spans="1:48" x14ac:dyDescent="0.2">
      <c r="A1443" s="286"/>
      <c r="B1443" s="317"/>
      <c r="C1443" s="293"/>
      <c r="D1443" s="293"/>
      <c r="E1443" s="293"/>
      <c r="F1443" s="293"/>
      <c r="G1443" s="293" t="str">
        <f t="shared" si="80"/>
        <v>____</v>
      </c>
      <c r="H1443" s="294"/>
      <c r="I1443" s="294"/>
      <c r="J1443" s="295"/>
      <c r="K1443" s="293"/>
      <c r="L1443" s="293"/>
      <c r="M1443" s="293"/>
      <c r="N1443" s="312">
        <f t="shared" si="81"/>
        <v>0</v>
      </c>
      <c r="O1443" s="312">
        <f t="shared" si="82"/>
        <v>0</v>
      </c>
      <c r="P1443" s="312"/>
      <c r="Q1443" s="312"/>
      <c r="R1443" s="312"/>
      <c r="S1443" s="296"/>
      <c r="T1443" s="296"/>
      <c r="U1443" s="296"/>
      <c r="V1443" s="296"/>
      <c r="W1443" s="290"/>
      <c r="X1443" s="290"/>
      <c r="Y1443" s="313"/>
      <c r="Z1443" s="313"/>
      <c r="AA1443" s="313"/>
      <c r="AB1443" s="313"/>
      <c r="AC1443" s="313"/>
      <c r="AD1443" s="293"/>
      <c r="AE1443" s="293"/>
      <c r="AF1443" s="293"/>
      <c r="AG1443" s="293"/>
      <c r="AH1443" s="293"/>
      <c r="AI1443" s="293"/>
      <c r="AJ1443" s="293"/>
      <c r="AK1443" s="293"/>
      <c r="AL1443" s="293"/>
      <c r="AM1443" s="293"/>
      <c r="AN1443" s="315"/>
      <c r="AO1443" s="315"/>
      <c r="AP1443" s="315"/>
      <c r="AQ1443" s="293"/>
      <c r="AR1443" s="293"/>
      <c r="AS1443" s="316"/>
      <c r="AT1443" s="316"/>
      <c r="AU1443" s="293"/>
      <c r="AV1443" s="293"/>
    </row>
    <row r="1444" spans="1:48" x14ac:dyDescent="0.2">
      <c r="A1444" s="286"/>
      <c r="B1444" s="317"/>
      <c r="C1444" s="293"/>
      <c r="D1444" s="293"/>
      <c r="E1444" s="293"/>
      <c r="F1444" s="293"/>
      <c r="G1444" s="293" t="str">
        <f t="shared" si="80"/>
        <v>____</v>
      </c>
      <c r="H1444" s="294"/>
      <c r="I1444" s="294"/>
      <c r="J1444" s="295"/>
      <c r="K1444" s="293"/>
      <c r="L1444" s="293"/>
      <c r="M1444" s="293"/>
      <c r="N1444" s="312">
        <f t="shared" si="81"/>
        <v>0</v>
      </c>
      <c r="O1444" s="312">
        <f t="shared" si="82"/>
        <v>0</v>
      </c>
      <c r="P1444" s="312"/>
      <c r="Q1444" s="312"/>
      <c r="R1444" s="312"/>
      <c r="S1444" s="296"/>
      <c r="T1444" s="296"/>
      <c r="U1444" s="296"/>
      <c r="V1444" s="296"/>
      <c r="W1444" s="290"/>
      <c r="X1444" s="290"/>
      <c r="Y1444" s="313"/>
      <c r="Z1444" s="313"/>
      <c r="AA1444" s="313"/>
      <c r="AB1444" s="313"/>
      <c r="AC1444" s="313"/>
      <c r="AD1444" s="293"/>
      <c r="AE1444" s="293"/>
      <c r="AF1444" s="293"/>
      <c r="AG1444" s="293"/>
      <c r="AH1444" s="293"/>
      <c r="AI1444" s="293"/>
      <c r="AJ1444" s="293"/>
      <c r="AK1444" s="293"/>
      <c r="AL1444" s="293"/>
      <c r="AM1444" s="293"/>
      <c r="AN1444" s="315"/>
      <c r="AO1444" s="315"/>
      <c r="AP1444" s="315"/>
      <c r="AQ1444" s="293"/>
      <c r="AR1444" s="293"/>
      <c r="AS1444" s="316"/>
      <c r="AT1444" s="316"/>
      <c r="AU1444" s="293"/>
      <c r="AV1444" s="293"/>
    </row>
    <row r="1445" spans="1:48" x14ac:dyDescent="0.2">
      <c r="A1445" s="286"/>
      <c r="B1445" s="317"/>
      <c r="C1445" s="293"/>
      <c r="D1445" s="293"/>
      <c r="E1445" s="293"/>
      <c r="F1445" s="293"/>
      <c r="G1445" s="293" t="str">
        <f t="shared" si="80"/>
        <v>____</v>
      </c>
      <c r="H1445" s="294"/>
      <c r="I1445" s="294"/>
      <c r="J1445" s="295"/>
      <c r="K1445" s="293"/>
      <c r="L1445" s="293"/>
      <c r="M1445" s="293"/>
      <c r="N1445" s="312">
        <f t="shared" si="81"/>
        <v>0</v>
      </c>
      <c r="O1445" s="312">
        <f t="shared" si="82"/>
        <v>0</v>
      </c>
      <c r="P1445" s="312"/>
      <c r="Q1445" s="312"/>
      <c r="R1445" s="312"/>
      <c r="S1445" s="296"/>
      <c r="T1445" s="296"/>
      <c r="U1445" s="296"/>
      <c r="V1445" s="296"/>
      <c r="W1445" s="290"/>
      <c r="X1445" s="290"/>
      <c r="Y1445" s="313"/>
      <c r="Z1445" s="313"/>
      <c r="AA1445" s="313"/>
      <c r="AB1445" s="313"/>
      <c r="AC1445" s="313"/>
      <c r="AD1445" s="293"/>
      <c r="AE1445" s="293"/>
      <c r="AF1445" s="293"/>
      <c r="AG1445" s="293"/>
      <c r="AH1445" s="293"/>
      <c r="AI1445" s="293"/>
      <c r="AJ1445" s="293"/>
      <c r="AK1445" s="293"/>
      <c r="AL1445" s="293"/>
      <c r="AM1445" s="293"/>
      <c r="AN1445" s="315"/>
      <c r="AO1445" s="315"/>
      <c r="AP1445" s="315"/>
      <c r="AQ1445" s="293"/>
      <c r="AR1445" s="293"/>
      <c r="AS1445" s="316"/>
      <c r="AT1445" s="316"/>
      <c r="AU1445" s="293"/>
      <c r="AV1445" s="293"/>
    </row>
    <row r="1446" spans="1:48" x14ac:dyDescent="0.2">
      <c r="A1446" s="286"/>
      <c r="B1446" s="317"/>
      <c r="C1446" s="293"/>
      <c r="D1446" s="293"/>
      <c r="E1446" s="293"/>
      <c r="F1446" s="293"/>
      <c r="G1446" s="293" t="str">
        <f t="shared" si="80"/>
        <v>____</v>
      </c>
      <c r="H1446" s="294"/>
      <c r="I1446" s="294"/>
      <c r="J1446" s="295"/>
      <c r="K1446" s="293"/>
      <c r="L1446" s="293"/>
      <c r="M1446" s="293"/>
      <c r="N1446" s="312">
        <f t="shared" si="81"/>
        <v>0</v>
      </c>
      <c r="O1446" s="312">
        <f t="shared" si="82"/>
        <v>0</v>
      </c>
      <c r="P1446" s="312"/>
      <c r="Q1446" s="312"/>
      <c r="R1446" s="312"/>
      <c r="S1446" s="296"/>
      <c r="T1446" s="296"/>
      <c r="U1446" s="296"/>
      <c r="V1446" s="296"/>
      <c r="W1446" s="290"/>
      <c r="X1446" s="290"/>
      <c r="Y1446" s="313"/>
      <c r="Z1446" s="313"/>
      <c r="AA1446" s="313"/>
      <c r="AB1446" s="313"/>
      <c r="AC1446" s="313"/>
      <c r="AD1446" s="293"/>
      <c r="AE1446" s="293"/>
      <c r="AF1446" s="293"/>
      <c r="AG1446" s="293"/>
      <c r="AH1446" s="293"/>
      <c r="AI1446" s="293"/>
      <c r="AJ1446" s="293"/>
      <c r="AK1446" s="293"/>
      <c r="AL1446" s="293"/>
      <c r="AM1446" s="293"/>
      <c r="AN1446" s="315"/>
      <c r="AO1446" s="315"/>
      <c r="AP1446" s="315"/>
      <c r="AQ1446" s="293"/>
      <c r="AR1446" s="293"/>
      <c r="AS1446" s="316"/>
      <c r="AT1446" s="316"/>
      <c r="AU1446" s="293"/>
      <c r="AV1446" s="293"/>
    </row>
    <row r="1447" spans="1:48" x14ac:dyDescent="0.2">
      <c r="A1447" s="286"/>
      <c r="B1447" s="317"/>
      <c r="C1447" s="293"/>
      <c r="D1447" s="293"/>
      <c r="E1447" s="293"/>
      <c r="F1447" s="293"/>
      <c r="G1447" s="293" t="str">
        <f t="shared" si="80"/>
        <v>____</v>
      </c>
      <c r="H1447" s="294"/>
      <c r="I1447" s="294"/>
      <c r="J1447" s="295"/>
      <c r="K1447" s="293"/>
      <c r="L1447" s="293"/>
      <c r="M1447" s="293"/>
      <c r="N1447" s="312">
        <f t="shared" si="81"/>
        <v>0</v>
      </c>
      <c r="O1447" s="312">
        <f t="shared" si="82"/>
        <v>0</v>
      </c>
      <c r="P1447" s="312"/>
      <c r="Q1447" s="312"/>
      <c r="R1447" s="312"/>
      <c r="S1447" s="296"/>
      <c r="T1447" s="296"/>
      <c r="U1447" s="296"/>
      <c r="V1447" s="296"/>
      <c r="W1447" s="290"/>
      <c r="X1447" s="290"/>
      <c r="Y1447" s="313"/>
      <c r="Z1447" s="313"/>
      <c r="AA1447" s="313"/>
      <c r="AB1447" s="313"/>
      <c r="AC1447" s="313"/>
      <c r="AD1447" s="293"/>
      <c r="AE1447" s="293"/>
      <c r="AF1447" s="293"/>
      <c r="AG1447" s="293"/>
      <c r="AH1447" s="293"/>
      <c r="AI1447" s="293"/>
      <c r="AJ1447" s="293"/>
      <c r="AK1447" s="293"/>
      <c r="AL1447" s="293"/>
      <c r="AM1447" s="293"/>
      <c r="AN1447" s="315"/>
      <c r="AO1447" s="315"/>
      <c r="AP1447" s="315"/>
      <c r="AQ1447" s="293"/>
      <c r="AR1447" s="293"/>
      <c r="AS1447" s="316"/>
      <c r="AT1447" s="316"/>
      <c r="AU1447" s="293"/>
      <c r="AV1447" s="293"/>
    </row>
    <row r="1448" spans="1:48" x14ac:dyDescent="0.2">
      <c r="A1448" s="286"/>
      <c r="B1448" s="317"/>
      <c r="C1448" s="293"/>
      <c r="D1448" s="293"/>
      <c r="E1448" s="293"/>
      <c r="F1448" s="293"/>
      <c r="G1448" s="293" t="str">
        <f t="shared" si="80"/>
        <v>____</v>
      </c>
      <c r="H1448" s="294"/>
      <c r="I1448" s="294"/>
      <c r="J1448" s="295"/>
      <c r="K1448" s="293"/>
      <c r="L1448" s="293"/>
      <c r="M1448" s="293"/>
      <c r="N1448" s="312">
        <f t="shared" si="81"/>
        <v>0</v>
      </c>
      <c r="O1448" s="312">
        <f t="shared" si="82"/>
        <v>0</v>
      </c>
      <c r="P1448" s="312"/>
      <c r="Q1448" s="312"/>
      <c r="R1448" s="312"/>
      <c r="S1448" s="296"/>
      <c r="T1448" s="296"/>
      <c r="U1448" s="296"/>
      <c r="V1448" s="296"/>
      <c r="W1448" s="290"/>
      <c r="X1448" s="290"/>
      <c r="Y1448" s="313"/>
      <c r="Z1448" s="313"/>
      <c r="AA1448" s="313"/>
      <c r="AB1448" s="313"/>
      <c r="AC1448" s="313"/>
      <c r="AD1448" s="293"/>
      <c r="AE1448" s="293"/>
      <c r="AF1448" s="293"/>
      <c r="AG1448" s="293"/>
      <c r="AH1448" s="293"/>
      <c r="AI1448" s="293"/>
      <c r="AJ1448" s="293"/>
      <c r="AK1448" s="293"/>
      <c r="AL1448" s="293"/>
      <c r="AM1448" s="293"/>
      <c r="AN1448" s="315"/>
      <c r="AO1448" s="315"/>
      <c r="AP1448" s="315"/>
      <c r="AQ1448" s="293"/>
      <c r="AR1448" s="293"/>
      <c r="AS1448" s="316"/>
      <c r="AT1448" s="316"/>
      <c r="AU1448" s="293"/>
      <c r="AV1448" s="293"/>
    </row>
    <row r="1449" spans="1:48" x14ac:dyDescent="0.2">
      <c r="A1449" s="286"/>
      <c r="B1449" s="317"/>
      <c r="C1449" s="293"/>
      <c r="D1449" s="293"/>
      <c r="E1449" s="293"/>
      <c r="F1449" s="293"/>
      <c r="G1449" s="293" t="str">
        <f t="shared" si="80"/>
        <v>____</v>
      </c>
      <c r="H1449" s="294"/>
      <c r="I1449" s="294"/>
      <c r="J1449" s="295"/>
      <c r="K1449" s="293"/>
      <c r="L1449" s="293"/>
      <c r="M1449" s="293"/>
      <c r="N1449" s="312">
        <f t="shared" si="81"/>
        <v>0</v>
      </c>
      <c r="O1449" s="312">
        <f t="shared" si="82"/>
        <v>0</v>
      </c>
      <c r="P1449" s="312"/>
      <c r="Q1449" s="312"/>
      <c r="R1449" s="312"/>
      <c r="S1449" s="296"/>
      <c r="T1449" s="296"/>
      <c r="U1449" s="296"/>
      <c r="V1449" s="296"/>
      <c r="W1449" s="290"/>
      <c r="X1449" s="290"/>
      <c r="Y1449" s="313"/>
      <c r="Z1449" s="313"/>
      <c r="AA1449" s="313"/>
      <c r="AB1449" s="313"/>
      <c r="AC1449" s="313"/>
      <c r="AD1449" s="293"/>
      <c r="AE1449" s="293"/>
      <c r="AF1449" s="293"/>
      <c r="AG1449" s="293"/>
      <c r="AH1449" s="293"/>
      <c r="AI1449" s="293"/>
      <c r="AJ1449" s="293"/>
      <c r="AK1449" s="293"/>
      <c r="AL1449" s="293"/>
      <c r="AM1449" s="293"/>
      <c r="AN1449" s="315"/>
      <c r="AO1449" s="315"/>
      <c r="AP1449" s="315"/>
      <c r="AQ1449" s="293"/>
      <c r="AR1449" s="293"/>
      <c r="AS1449" s="316"/>
      <c r="AT1449" s="316"/>
      <c r="AU1449" s="293"/>
      <c r="AV1449" s="293"/>
    </row>
    <row r="1450" spans="1:48" x14ac:dyDescent="0.2">
      <c r="A1450" s="286"/>
      <c r="B1450" s="317"/>
      <c r="C1450" s="293"/>
      <c r="D1450" s="293"/>
      <c r="E1450" s="293"/>
      <c r="F1450" s="293"/>
      <c r="G1450" s="293" t="str">
        <f t="shared" si="80"/>
        <v>____</v>
      </c>
      <c r="H1450" s="294"/>
      <c r="I1450" s="294"/>
      <c r="J1450" s="295"/>
      <c r="K1450" s="293"/>
      <c r="L1450" s="293"/>
      <c r="M1450" s="293"/>
      <c r="N1450" s="312">
        <f t="shared" si="81"/>
        <v>0</v>
      </c>
      <c r="O1450" s="312">
        <f t="shared" si="82"/>
        <v>0</v>
      </c>
      <c r="P1450" s="312"/>
      <c r="Q1450" s="312"/>
      <c r="R1450" s="312"/>
      <c r="S1450" s="296"/>
      <c r="T1450" s="296"/>
      <c r="U1450" s="296"/>
      <c r="V1450" s="296"/>
      <c r="W1450" s="290"/>
      <c r="X1450" s="290"/>
      <c r="Y1450" s="313"/>
      <c r="Z1450" s="313"/>
      <c r="AA1450" s="313"/>
      <c r="AB1450" s="313"/>
      <c r="AC1450" s="313"/>
      <c r="AD1450" s="293"/>
      <c r="AE1450" s="293"/>
      <c r="AF1450" s="293"/>
      <c r="AG1450" s="293"/>
      <c r="AH1450" s="293"/>
      <c r="AI1450" s="293"/>
      <c r="AJ1450" s="293"/>
      <c r="AK1450" s="293"/>
      <c r="AL1450" s="293"/>
      <c r="AM1450" s="293"/>
      <c r="AN1450" s="315"/>
      <c r="AO1450" s="315"/>
      <c r="AP1450" s="315"/>
      <c r="AQ1450" s="293"/>
      <c r="AR1450" s="293"/>
      <c r="AS1450" s="316"/>
      <c r="AT1450" s="316"/>
      <c r="AU1450" s="293"/>
      <c r="AV1450" s="293"/>
    </row>
    <row r="1451" spans="1:48" x14ac:dyDescent="0.2">
      <c r="A1451" s="286"/>
      <c r="B1451" s="317"/>
      <c r="C1451" s="293"/>
      <c r="D1451" s="293"/>
      <c r="E1451" s="293"/>
      <c r="F1451" s="293"/>
      <c r="G1451" s="293" t="str">
        <f t="shared" si="80"/>
        <v>____</v>
      </c>
      <c r="H1451" s="294"/>
      <c r="I1451" s="294"/>
      <c r="J1451" s="295"/>
      <c r="K1451" s="293"/>
      <c r="L1451" s="293"/>
      <c r="M1451" s="293"/>
      <c r="N1451" s="312">
        <f t="shared" si="81"/>
        <v>0</v>
      </c>
      <c r="O1451" s="312">
        <f t="shared" si="82"/>
        <v>0</v>
      </c>
      <c r="P1451" s="312"/>
      <c r="Q1451" s="312"/>
      <c r="R1451" s="312"/>
      <c r="S1451" s="296"/>
      <c r="T1451" s="296"/>
      <c r="U1451" s="296"/>
      <c r="V1451" s="296"/>
      <c r="W1451" s="290"/>
      <c r="X1451" s="290"/>
      <c r="Y1451" s="313"/>
      <c r="Z1451" s="313"/>
      <c r="AA1451" s="313"/>
      <c r="AB1451" s="313"/>
      <c r="AC1451" s="313"/>
      <c r="AD1451" s="293"/>
      <c r="AE1451" s="293"/>
      <c r="AF1451" s="293"/>
      <c r="AG1451" s="293"/>
      <c r="AH1451" s="293"/>
      <c r="AI1451" s="293"/>
      <c r="AJ1451" s="293"/>
      <c r="AK1451" s="293"/>
      <c r="AL1451" s="293"/>
      <c r="AM1451" s="293"/>
      <c r="AN1451" s="315"/>
      <c r="AO1451" s="315"/>
      <c r="AP1451" s="315"/>
      <c r="AQ1451" s="293"/>
      <c r="AR1451" s="293"/>
      <c r="AS1451" s="316"/>
      <c r="AT1451" s="316"/>
      <c r="AU1451" s="293"/>
      <c r="AV1451" s="293"/>
    </row>
    <row r="1452" spans="1:48" x14ac:dyDescent="0.2">
      <c r="A1452" s="286"/>
      <c r="B1452" s="317"/>
      <c r="C1452" s="293"/>
      <c r="D1452" s="293"/>
      <c r="E1452" s="293"/>
      <c r="F1452" s="293"/>
      <c r="G1452" s="293" t="str">
        <f t="shared" si="80"/>
        <v>____</v>
      </c>
      <c r="H1452" s="294"/>
      <c r="I1452" s="294"/>
      <c r="J1452" s="295"/>
      <c r="K1452" s="293"/>
      <c r="L1452" s="293"/>
      <c r="M1452" s="293"/>
      <c r="N1452" s="312">
        <f t="shared" si="81"/>
        <v>0</v>
      </c>
      <c r="O1452" s="312">
        <f t="shared" si="82"/>
        <v>0</v>
      </c>
      <c r="P1452" s="312"/>
      <c r="Q1452" s="312"/>
      <c r="R1452" s="312"/>
      <c r="S1452" s="296"/>
      <c r="T1452" s="296"/>
      <c r="U1452" s="296"/>
      <c r="V1452" s="296"/>
      <c r="W1452" s="290"/>
      <c r="X1452" s="290"/>
      <c r="Y1452" s="313"/>
      <c r="Z1452" s="313"/>
      <c r="AA1452" s="313"/>
      <c r="AB1452" s="313"/>
      <c r="AC1452" s="313"/>
      <c r="AD1452" s="293"/>
      <c r="AE1452" s="293"/>
      <c r="AF1452" s="293"/>
      <c r="AG1452" s="293"/>
      <c r="AH1452" s="293"/>
      <c r="AI1452" s="293"/>
      <c r="AJ1452" s="293"/>
      <c r="AK1452" s="293"/>
      <c r="AL1452" s="293"/>
      <c r="AM1452" s="293"/>
      <c r="AN1452" s="315"/>
      <c r="AO1452" s="315"/>
      <c r="AP1452" s="315"/>
      <c r="AQ1452" s="293"/>
      <c r="AR1452" s="293"/>
      <c r="AS1452" s="316"/>
      <c r="AT1452" s="316"/>
      <c r="AU1452" s="293"/>
      <c r="AV1452" s="293"/>
    </row>
    <row r="1453" spans="1:48" x14ac:dyDescent="0.2">
      <c r="A1453" s="286"/>
      <c r="B1453" s="317"/>
      <c r="C1453" s="293"/>
      <c r="D1453" s="293"/>
      <c r="E1453" s="293"/>
      <c r="F1453" s="293"/>
      <c r="G1453" s="293" t="str">
        <f t="shared" si="80"/>
        <v>____</v>
      </c>
      <c r="H1453" s="294"/>
      <c r="I1453" s="294"/>
      <c r="J1453" s="295"/>
      <c r="K1453" s="293"/>
      <c r="L1453" s="293"/>
      <c r="M1453" s="293"/>
      <c r="N1453" s="312">
        <f t="shared" si="81"/>
        <v>0</v>
      </c>
      <c r="O1453" s="312">
        <f t="shared" si="82"/>
        <v>0</v>
      </c>
      <c r="P1453" s="312"/>
      <c r="Q1453" s="312"/>
      <c r="R1453" s="312"/>
      <c r="S1453" s="296"/>
      <c r="T1453" s="296"/>
      <c r="U1453" s="296"/>
      <c r="V1453" s="296"/>
      <c r="W1453" s="290"/>
      <c r="X1453" s="290"/>
      <c r="Y1453" s="313"/>
      <c r="Z1453" s="313"/>
      <c r="AA1453" s="313"/>
      <c r="AB1453" s="313"/>
      <c r="AC1453" s="313"/>
      <c r="AD1453" s="293"/>
      <c r="AE1453" s="293"/>
      <c r="AF1453" s="293"/>
      <c r="AG1453" s="293"/>
      <c r="AH1453" s="293"/>
      <c r="AI1453" s="293"/>
      <c r="AJ1453" s="293"/>
      <c r="AK1453" s="293"/>
      <c r="AL1453" s="293"/>
      <c r="AM1453" s="293"/>
      <c r="AN1453" s="315"/>
      <c r="AO1453" s="315"/>
      <c r="AP1453" s="315"/>
      <c r="AQ1453" s="293"/>
      <c r="AR1453" s="293"/>
      <c r="AS1453" s="316"/>
      <c r="AT1453" s="316"/>
      <c r="AU1453" s="293"/>
      <c r="AV1453" s="293"/>
    </row>
    <row r="1454" spans="1:48" x14ac:dyDescent="0.2">
      <c r="A1454" s="286"/>
      <c r="B1454" s="317"/>
      <c r="C1454" s="293"/>
      <c r="D1454" s="293"/>
      <c r="E1454" s="293"/>
      <c r="F1454" s="293"/>
      <c r="G1454" s="293" t="str">
        <f t="shared" si="80"/>
        <v>____</v>
      </c>
      <c r="H1454" s="294"/>
      <c r="I1454" s="294"/>
      <c r="J1454" s="295"/>
      <c r="K1454" s="293"/>
      <c r="L1454" s="293"/>
      <c r="M1454" s="293"/>
      <c r="N1454" s="312">
        <f t="shared" si="81"/>
        <v>0</v>
      </c>
      <c r="O1454" s="312">
        <f t="shared" si="82"/>
        <v>0</v>
      </c>
      <c r="P1454" s="312"/>
      <c r="Q1454" s="312"/>
      <c r="R1454" s="312"/>
      <c r="S1454" s="296"/>
      <c r="T1454" s="296"/>
      <c r="U1454" s="296"/>
      <c r="V1454" s="296"/>
      <c r="W1454" s="290"/>
      <c r="X1454" s="290"/>
      <c r="Y1454" s="313"/>
      <c r="Z1454" s="313"/>
      <c r="AA1454" s="313"/>
      <c r="AB1454" s="313"/>
      <c r="AC1454" s="313"/>
      <c r="AD1454" s="293"/>
      <c r="AE1454" s="293"/>
      <c r="AF1454" s="293"/>
      <c r="AG1454" s="293"/>
      <c r="AH1454" s="293"/>
      <c r="AI1454" s="293"/>
      <c r="AJ1454" s="293"/>
      <c r="AK1454" s="293"/>
      <c r="AL1454" s="293"/>
      <c r="AM1454" s="293"/>
      <c r="AN1454" s="315"/>
      <c r="AO1454" s="315"/>
      <c r="AP1454" s="315"/>
      <c r="AQ1454" s="293"/>
      <c r="AR1454" s="293"/>
      <c r="AS1454" s="316"/>
      <c r="AT1454" s="316"/>
      <c r="AU1454" s="293"/>
      <c r="AV1454" s="293"/>
    </row>
    <row r="1455" spans="1:48" x14ac:dyDescent="0.2">
      <c r="A1455" s="286"/>
      <c r="B1455" s="317"/>
      <c r="C1455" s="293"/>
      <c r="D1455" s="293"/>
      <c r="E1455" s="293"/>
      <c r="F1455" s="293"/>
      <c r="G1455" s="293" t="str">
        <f t="shared" si="80"/>
        <v>____</v>
      </c>
      <c r="H1455" s="294"/>
      <c r="I1455" s="294"/>
      <c r="J1455" s="295"/>
      <c r="K1455" s="293"/>
      <c r="L1455" s="293"/>
      <c r="M1455" s="293"/>
      <c r="N1455" s="312">
        <f t="shared" si="81"/>
        <v>0</v>
      </c>
      <c r="O1455" s="312">
        <f t="shared" si="82"/>
        <v>0</v>
      </c>
      <c r="P1455" s="312"/>
      <c r="Q1455" s="312"/>
      <c r="R1455" s="312"/>
      <c r="S1455" s="296"/>
      <c r="T1455" s="296"/>
      <c r="U1455" s="296"/>
      <c r="V1455" s="296"/>
      <c r="W1455" s="290"/>
      <c r="X1455" s="290"/>
      <c r="Y1455" s="313"/>
      <c r="Z1455" s="313"/>
      <c r="AA1455" s="313"/>
      <c r="AB1455" s="313"/>
      <c r="AC1455" s="313"/>
      <c r="AD1455" s="293"/>
      <c r="AE1455" s="293"/>
      <c r="AF1455" s="293"/>
      <c r="AG1455" s="293"/>
      <c r="AH1455" s="293"/>
      <c r="AI1455" s="293"/>
      <c r="AJ1455" s="293"/>
      <c r="AK1455" s="293"/>
      <c r="AL1455" s="293"/>
      <c r="AM1455" s="293"/>
      <c r="AN1455" s="315"/>
      <c r="AO1455" s="315"/>
      <c r="AP1455" s="315"/>
      <c r="AQ1455" s="293"/>
      <c r="AR1455" s="293"/>
      <c r="AS1455" s="316"/>
      <c r="AT1455" s="316"/>
      <c r="AU1455" s="293"/>
      <c r="AV1455" s="293"/>
    </row>
    <row r="1456" spans="1:48" x14ac:dyDescent="0.2">
      <c r="A1456" s="286"/>
      <c r="B1456" s="317"/>
      <c r="C1456" s="293"/>
      <c r="D1456" s="293"/>
      <c r="E1456" s="293"/>
      <c r="F1456" s="293"/>
      <c r="G1456" s="293" t="str">
        <f t="shared" si="80"/>
        <v>____</v>
      </c>
      <c r="H1456" s="294"/>
      <c r="I1456" s="294"/>
      <c r="J1456" s="295"/>
      <c r="K1456" s="293"/>
      <c r="L1456" s="293"/>
      <c r="M1456" s="293"/>
      <c r="N1456" s="312">
        <f t="shared" si="81"/>
        <v>0</v>
      </c>
      <c r="O1456" s="312">
        <f t="shared" si="82"/>
        <v>0</v>
      </c>
      <c r="P1456" s="312"/>
      <c r="Q1456" s="312"/>
      <c r="R1456" s="312"/>
      <c r="S1456" s="296"/>
      <c r="T1456" s="296"/>
      <c r="U1456" s="296"/>
      <c r="V1456" s="296"/>
      <c r="W1456" s="290"/>
      <c r="X1456" s="290"/>
      <c r="Y1456" s="313"/>
      <c r="Z1456" s="313"/>
      <c r="AA1456" s="313"/>
      <c r="AB1456" s="313"/>
      <c r="AC1456" s="313"/>
      <c r="AD1456" s="293"/>
      <c r="AE1456" s="293"/>
      <c r="AF1456" s="293"/>
      <c r="AG1456" s="293"/>
      <c r="AH1456" s="293"/>
      <c r="AI1456" s="293"/>
      <c r="AJ1456" s="293"/>
      <c r="AK1456" s="293"/>
      <c r="AL1456" s="293"/>
      <c r="AM1456" s="293"/>
      <c r="AN1456" s="315"/>
      <c r="AO1456" s="315"/>
      <c r="AP1456" s="315"/>
      <c r="AQ1456" s="293"/>
      <c r="AR1456" s="293"/>
      <c r="AS1456" s="316"/>
      <c r="AT1456" s="316"/>
      <c r="AU1456" s="293"/>
      <c r="AV1456" s="293"/>
    </row>
    <row r="1457" spans="1:48" x14ac:dyDescent="0.2">
      <c r="A1457" s="286"/>
      <c r="B1457" s="317"/>
      <c r="C1457" s="293"/>
      <c r="D1457" s="293"/>
      <c r="E1457" s="293"/>
      <c r="F1457" s="293"/>
      <c r="G1457" s="293" t="str">
        <f t="shared" si="80"/>
        <v>____</v>
      </c>
      <c r="H1457" s="294"/>
      <c r="I1457" s="294"/>
      <c r="J1457" s="295"/>
      <c r="K1457" s="293"/>
      <c r="L1457" s="293"/>
      <c r="M1457" s="293"/>
      <c r="N1457" s="312">
        <f t="shared" si="81"/>
        <v>0</v>
      </c>
      <c r="O1457" s="312">
        <f t="shared" si="82"/>
        <v>0</v>
      </c>
      <c r="P1457" s="312"/>
      <c r="Q1457" s="312"/>
      <c r="R1457" s="312"/>
      <c r="S1457" s="296"/>
      <c r="T1457" s="296"/>
      <c r="U1457" s="296"/>
      <c r="V1457" s="296"/>
      <c r="W1457" s="290"/>
      <c r="X1457" s="290"/>
      <c r="Y1457" s="313"/>
      <c r="Z1457" s="313"/>
      <c r="AA1457" s="313"/>
      <c r="AB1457" s="313"/>
      <c r="AC1457" s="313"/>
      <c r="AD1457" s="293"/>
      <c r="AE1457" s="293"/>
      <c r="AF1457" s="293"/>
      <c r="AG1457" s="293"/>
      <c r="AH1457" s="293"/>
      <c r="AI1457" s="293"/>
      <c r="AJ1457" s="293"/>
      <c r="AK1457" s="293"/>
      <c r="AL1457" s="293"/>
      <c r="AM1457" s="293"/>
      <c r="AN1457" s="315"/>
      <c r="AO1457" s="315"/>
      <c r="AP1457" s="315"/>
      <c r="AQ1457" s="293"/>
      <c r="AR1457" s="293"/>
      <c r="AS1457" s="316"/>
      <c r="AT1457" s="316"/>
      <c r="AU1457" s="293"/>
      <c r="AV1457" s="293"/>
    </row>
    <row r="1458" spans="1:48" x14ac:dyDescent="0.2">
      <c r="A1458" s="286"/>
      <c r="B1458" s="317"/>
      <c r="C1458" s="293"/>
      <c r="D1458" s="293"/>
      <c r="E1458" s="293"/>
      <c r="F1458" s="293"/>
      <c r="G1458" s="293" t="str">
        <f t="shared" si="80"/>
        <v>____</v>
      </c>
      <c r="H1458" s="294"/>
      <c r="I1458" s="294"/>
      <c r="J1458" s="295"/>
      <c r="K1458" s="293"/>
      <c r="L1458" s="293"/>
      <c r="M1458" s="293"/>
      <c r="N1458" s="312">
        <f t="shared" si="81"/>
        <v>0</v>
      </c>
      <c r="O1458" s="312">
        <f t="shared" si="82"/>
        <v>0</v>
      </c>
      <c r="P1458" s="312"/>
      <c r="Q1458" s="312"/>
      <c r="R1458" s="312"/>
      <c r="S1458" s="296"/>
      <c r="T1458" s="296"/>
      <c r="U1458" s="296"/>
      <c r="V1458" s="296"/>
      <c r="W1458" s="290"/>
      <c r="X1458" s="290"/>
      <c r="Y1458" s="313"/>
      <c r="Z1458" s="313"/>
      <c r="AA1458" s="313"/>
      <c r="AB1458" s="313"/>
      <c r="AC1458" s="313"/>
      <c r="AD1458" s="293"/>
      <c r="AE1458" s="293"/>
      <c r="AF1458" s="293"/>
      <c r="AG1458" s="293"/>
      <c r="AH1458" s="293"/>
      <c r="AI1458" s="293"/>
      <c r="AJ1458" s="293"/>
      <c r="AK1458" s="293"/>
      <c r="AL1458" s="293"/>
      <c r="AM1458" s="293"/>
      <c r="AN1458" s="315"/>
      <c r="AO1458" s="315"/>
      <c r="AP1458" s="315"/>
      <c r="AQ1458" s="293"/>
      <c r="AR1458" s="293"/>
      <c r="AS1458" s="316"/>
      <c r="AT1458" s="316"/>
      <c r="AU1458" s="293"/>
      <c r="AV1458" s="293"/>
    </row>
    <row r="1459" spans="1:48" x14ac:dyDescent="0.2">
      <c r="A1459" s="286"/>
      <c r="B1459" s="317"/>
      <c r="C1459" s="293"/>
      <c r="D1459" s="293"/>
      <c r="E1459" s="293"/>
      <c r="F1459" s="293"/>
      <c r="G1459" s="293" t="str">
        <f t="shared" si="80"/>
        <v>____</v>
      </c>
      <c r="H1459" s="294"/>
      <c r="I1459" s="294"/>
      <c r="J1459" s="295"/>
      <c r="K1459" s="293"/>
      <c r="L1459" s="293"/>
      <c r="M1459" s="293"/>
      <c r="N1459" s="312">
        <f t="shared" si="81"/>
        <v>0</v>
      </c>
      <c r="O1459" s="312">
        <f t="shared" si="82"/>
        <v>0</v>
      </c>
      <c r="P1459" s="312"/>
      <c r="Q1459" s="312"/>
      <c r="R1459" s="312"/>
      <c r="S1459" s="296"/>
      <c r="T1459" s="296"/>
      <c r="U1459" s="296"/>
      <c r="V1459" s="296"/>
      <c r="W1459" s="290"/>
      <c r="X1459" s="290"/>
      <c r="Y1459" s="313"/>
      <c r="Z1459" s="313"/>
      <c r="AA1459" s="313"/>
      <c r="AB1459" s="313"/>
      <c r="AC1459" s="313"/>
      <c r="AD1459" s="293"/>
      <c r="AE1459" s="293"/>
      <c r="AF1459" s="293"/>
      <c r="AG1459" s="293"/>
      <c r="AH1459" s="293"/>
      <c r="AI1459" s="293"/>
      <c r="AJ1459" s="293"/>
      <c r="AK1459" s="293"/>
      <c r="AL1459" s="293"/>
      <c r="AM1459" s="293"/>
      <c r="AN1459" s="315"/>
      <c r="AO1459" s="315"/>
      <c r="AP1459" s="315"/>
      <c r="AQ1459" s="293"/>
      <c r="AR1459" s="293"/>
      <c r="AS1459" s="316"/>
      <c r="AT1459" s="316"/>
      <c r="AU1459" s="293"/>
      <c r="AV1459" s="293"/>
    </row>
    <row r="1460" spans="1:48" x14ac:dyDescent="0.2">
      <c r="A1460" s="286"/>
      <c r="B1460" s="317"/>
      <c r="C1460" s="293"/>
      <c r="D1460" s="293"/>
      <c r="E1460" s="293"/>
      <c r="F1460" s="293"/>
      <c r="G1460" s="293" t="str">
        <f t="shared" si="80"/>
        <v>____</v>
      </c>
      <c r="H1460" s="294"/>
      <c r="I1460" s="294"/>
      <c r="J1460" s="295"/>
      <c r="K1460" s="293"/>
      <c r="L1460" s="293"/>
      <c r="M1460" s="293"/>
      <c r="N1460" s="312">
        <f t="shared" si="81"/>
        <v>0</v>
      </c>
      <c r="O1460" s="312">
        <f t="shared" si="82"/>
        <v>0</v>
      </c>
      <c r="P1460" s="312"/>
      <c r="Q1460" s="312"/>
      <c r="R1460" s="312"/>
      <c r="S1460" s="296"/>
      <c r="T1460" s="296"/>
      <c r="U1460" s="296"/>
      <c r="V1460" s="296"/>
      <c r="W1460" s="290"/>
      <c r="X1460" s="290"/>
      <c r="Y1460" s="313"/>
      <c r="Z1460" s="313"/>
      <c r="AA1460" s="313"/>
      <c r="AB1460" s="313"/>
      <c r="AC1460" s="313"/>
      <c r="AD1460" s="293"/>
      <c r="AE1460" s="293"/>
      <c r="AF1460" s="293"/>
      <c r="AG1460" s="293"/>
      <c r="AH1460" s="293"/>
      <c r="AI1460" s="293"/>
      <c r="AJ1460" s="293"/>
      <c r="AK1460" s="293"/>
      <c r="AL1460" s="293"/>
      <c r="AM1460" s="293"/>
      <c r="AN1460" s="315"/>
      <c r="AO1460" s="315"/>
      <c r="AP1460" s="315"/>
      <c r="AQ1460" s="293"/>
      <c r="AR1460" s="293"/>
      <c r="AS1460" s="316"/>
      <c r="AT1460" s="316"/>
      <c r="AU1460" s="293"/>
      <c r="AV1460" s="293"/>
    </row>
    <row r="1461" spans="1:48" x14ac:dyDescent="0.2">
      <c r="A1461" s="286"/>
      <c r="B1461" s="317"/>
      <c r="C1461" s="293"/>
      <c r="D1461" s="293"/>
      <c r="E1461" s="293"/>
      <c r="F1461" s="293"/>
      <c r="G1461" s="293" t="str">
        <f t="shared" si="80"/>
        <v>____</v>
      </c>
      <c r="H1461" s="294"/>
      <c r="I1461" s="294"/>
      <c r="J1461" s="295"/>
      <c r="K1461" s="293"/>
      <c r="L1461" s="293"/>
      <c r="M1461" s="293"/>
      <c r="N1461" s="312">
        <f t="shared" si="81"/>
        <v>0</v>
      </c>
      <c r="O1461" s="312">
        <f t="shared" si="82"/>
        <v>0</v>
      </c>
      <c r="P1461" s="312"/>
      <c r="Q1461" s="312"/>
      <c r="R1461" s="312"/>
      <c r="S1461" s="296"/>
      <c r="T1461" s="296"/>
      <c r="U1461" s="296"/>
      <c r="V1461" s="296"/>
      <c r="W1461" s="290"/>
      <c r="X1461" s="290"/>
      <c r="Y1461" s="313"/>
      <c r="Z1461" s="313"/>
      <c r="AA1461" s="313"/>
      <c r="AB1461" s="313"/>
      <c r="AC1461" s="313"/>
      <c r="AD1461" s="293"/>
      <c r="AE1461" s="293"/>
      <c r="AF1461" s="293"/>
      <c r="AG1461" s="293"/>
      <c r="AH1461" s="293"/>
      <c r="AI1461" s="293"/>
      <c r="AJ1461" s="293"/>
      <c r="AK1461" s="293"/>
      <c r="AL1461" s="293"/>
      <c r="AM1461" s="293"/>
      <c r="AN1461" s="315"/>
      <c r="AO1461" s="315"/>
      <c r="AP1461" s="315"/>
      <c r="AQ1461" s="293"/>
      <c r="AR1461" s="293"/>
      <c r="AS1461" s="316"/>
      <c r="AT1461" s="316"/>
      <c r="AU1461" s="293"/>
      <c r="AV1461" s="293"/>
    </row>
    <row r="1462" spans="1:48" x14ac:dyDescent="0.2">
      <c r="A1462" s="286"/>
      <c r="B1462" s="317"/>
      <c r="C1462" s="293"/>
      <c r="D1462" s="293"/>
      <c r="E1462" s="293"/>
      <c r="F1462" s="293"/>
      <c r="G1462" s="293" t="str">
        <f t="shared" si="80"/>
        <v>____</v>
      </c>
      <c r="H1462" s="294"/>
      <c r="I1462" s="294"/>
      <c r="J1462" s="295"/>
      <c r="K1462" s="293"/>
      <c r="L1462" s="293"/>
      <c r="M1462" s="293"/>
      <c r="N1462" s="312">
        <f t="shared" si="81"/>
        <v>0</v>
      </c>
      <c r="O1462" s="312">
        <f t="shared" si="82"/>
        <v>0</v>
      </c>
      <c r="P1462" s="312"/>
      <c r="Q1462" s="312"/>
      <c r="R1462" s="312"/>
      <c r="S1462" s="296"/>
      <c r="T1462" s="296"/>
      <c r="U1462" s="296"/>
      <c r="V1462" s="296"/>
      <c r="W1462" s="290"/>
      <c r="X1462" s="290"/>
      <c r="Y1462" s="313"/>
      <c r="Z1462" s="313"/>
      <c r="AA1462" s="313"/>
      <c r="AB1462" s="313"/>
      <c r="AC1462" s="313"/>
      <c r="AD1462" s="293"/>
      <c r="AE1462" s="293"/>
      <c r="AF1462" s="293"/>
      <c r="AG1462" s="293"/>
      <c r="AH1462" s="293"/>
      <c r="AI1462" s="293"/>
      <c r="AJ1462" s="293"/>
      <c r="AK1462" s="293"/>
      <c r="AL1462" s="293"/>
      <c r="AM1462" s="293"/>
      <c r="AN1462" s="315"/>
      <c r="AO1462" s="315"/>
      <c r="AP1462" s="315"/>
      <c r="AQ1462" s="293"/>
      <c r="AR1462" s="293"/>
      <c r="AS1462" s="316"/>
      <c r="AT1462" s="316"/>
      <c r="AU1462" s="293"/>
      <c r="AV1462" s="293"/>
    </row>
    <row r="1463" spans="1:48" x14ac:dyDescent="0.2">
      <c r="A1463" s="286"/>
      <c r="B1463" s="317"/>
      <c r="C1463" s="293"/>
      <c r="D1463" s="293"/>
      <c r="E1463" s="293"/>
      <c r="F1463" s="293"/>
      <c r="G1463" s="293" t="str">
        <f t="shared" si="80"/>
        <v>____</v>
      </c>
      <c r="H1463" s="294"/>
      <c r="I1463" s="294"/>
      <c r="J1463" s="295"/>
      <c r="K1463" s="293"/>
      <c r="L1463" s="293"/>
      <c r="M1463" s="293"/>
      <c r="N1463" s="312">
        <f t="shared" si="81"/>
        <v>0</v>
      </c>
      <c r="O1463" s="312">
        <f t="shared" si="82"/>
        <v>0</v>
      </c>
      <c r="P1463" s="312"/>
      <c r="Q1463" s="312"/>
      <c r="R1463" s="312"/>
      <c r="S1463" s="296"/>
      <c r="T1463" s="296"/>
      <c r="U1463" s="296"/>
      <c r="V1463" s="296"/>
      <c r="W1463" s="290"/>
      <c r="X1463" s="290"/>
      <c r="Y1463" s="313"/>
      <c r="Z1463" s="313"/>
      <c r="AA1463" s="313"/>
      <c r="AB1463" s="313"/>
      <c r="AC1463" s="313"/>
      <c r="AD1463" s="293"/>
      <c r="AE1463" s="293"/>
      <c r="AF1463" s="293"/>
      <c r="AG1463" s="293"/>
      <c r="AH1463" s="293"/>
      <c r="AI1463" s="293"/>
      <c r="AJ1463" s="293"/>
      <c r="AK1463" s="293"/>
      <c r="AL1463" s="293"/>
      <c r="AM1463" s="293"/>
      <c r="AN1463" s="315"/>
      <c r="AO1463" s="315"/>
      <c r="AP1463" s="315"/>
      <c r="AQ1463" s="293"/>
      <c r="AR1463" s="293"/>
      <c r="AS1463" s="316"/>
      <c r="AT1463" s="316"/>
      <c r="AU1463" s="293"/>
      <c r="AV1463" s="293"/>
    </row>
    <row r="1464" spans="1:48" x14ac:dyDescent="0.2">
      <c r="A1464" s="286"/>
      <c r="B1464" s="317"/>
      <c r="C1464" s="293"/>
      <c r="D1464" s="293"/>
      <c r="E1464" s="293"/>
      <c r="F1464" s="293"/>
      <c r="G1464" s="293" t="str">
        <f t="shared" si="80"/>
        <v>____</v>
      </c>
      <c r="H1464" s="294"/>
      <c r="I1464" s="294"/>
      <c r="J1464" s="295"/>
      <c r="K1464" s="293"/>
      <c r="L1464" s="293"/>
      <c r="M1464" s="293"/>
      <c r="N1464" s="312">
        <f t="shared" si="81"/>
        <v>0</v>
      </c>
      <c r="O1464" s="312">
        <f t="shared" si="82"/>
        <v>0</v>
      </c>
      <c r="P1464" s="312"/>
      <c r="Q1464" s="312"/>
      <c r="R1464" s="312"/>
      <c r="S1464" s="296"/>
      <c r="T1464" s="296"/>
      <c r="U1464" s="296"/>
      <c r="V1464" s="296"/>
      <c r="W1464" s="290"/>
      <c r="X1464" s="290"/>
      <c r="Y1464" s="313"/>
      <c r="Z1464" s="313"/>
      <c r="AA1464" s="313"/>
      <c r="AB1464" s="313"/>
      <c r="AC1464" s="313"/>
      <c r="AD1464" s="293"/>
      <c r="AE1464" s="293"/>
      <c r="AF1464" s="293"/>
      <c r="AG1464" s="293"/>
      <c r="AH1464" s="293"/>
      <c r="AI1464" s="293"/>
      <c r="AJ1464" s="293"/>
      <c r="AK1464" s="293"/>
      <c r="AL1464" s="293"/>
      <c r="AM1464" s="293"/>
      <c r="AN1464" s="315"/>
      <c r="AO1464" s="315"/>
      <c r="AP1464" s="315"/>
      <c r="AQ1464" s="293"/>
      <c r="AR1464" s="293"/>
      <c r="AS1464" s="316"/>
      <c r="AT1464" s="316"/>
      <c r="AU1464" s="293"/>
      <c r="AV1464" s="293"/>
    </row>
    <row r="1465" spans="1:48" x14ac:dyDescent="0.2">
      <c r="A1465" s="286"/>
      <c r="B1465" s="317"/>
      <c r="C1465" s="293"/>
      <c r="D1465" s="293"/>
      <c r="E1465" s="293"/>
      <c r="F1465" s="293"/>
      <c r="G1465" s="293" t="str">
        <f t="shared" si="80"/>
        <v>____</v>
      </c>
      <c r="H1465" s="294"/>
      <c r="I1465" s="294"/>
      <c r="J1465" s="295"/>
      <c r="K1465" s="293"/>
      <c r="L1465" s="293"/>
      <c r="M1465" s="293"/>
      <c r="N1465" s="312">
        <f t="shared" si="81"/>
        <v>0</v>
      </c>
      <c r="O1465" s="312">
        <f t="shared" si="82"/>
        <v>0</v>
      </c>
      <c r="P1465" s="312"/>
      <c r="Q1465" s="312"/>
      <c r="R1465" s="312"/>
      <c r="S1465" s="296"/>
      <c r="T1465" s="296"/>
      <c r="U1465" s="296"/>
      <c r="V1465" s="296"/>
      <c r="W1465" s="290"/>
      <c r="X1465" s="290"/>
      <c r="Y1465" s="313"/>
      <c r="Z1465" s="313"/>
      <c r="AA1465" s="313"/>
      <c r="AB1465" s="313"/>
      <c r="AC1465" s="313"/>
      <c r="AD1465" s="293"/>
      <c r="AE1465" s="293"/>
      <c r="AF1465" s="293"/>
      <c r="AG1465" s="293"/>
      <c r="AH1465" s="293"/>
      <c r="AI1465" s="293"/>
      <c r="AJ1465" s="293"/>
      <c r="AK1465" s="293"/>
      <c r="AL1465" s="293"/>
      <c r="AM1465" s="293"/>
      <c r="AN1465" s="315"/>
      <c r="AO1465" s="315"/>
      <c r="AP1465" s="315"/>
      <c r="AQ1465" s="293"/>
      <c r="AR1465" s="293"/>
      <c r="AS1465" s="316"/>
      <c r="AT1465" s="316"/>
      <c r="AU1465" s="293"/>
      <c r="AV1465" s="293"/>
    </row>
    <row r="1466" spans="1:48" x14ac:dyDescent="0.2">
      <c r="A1466" s="286"/>
      <c r="B1466" s="317"/>
      <c r="C1466" s="293"/>
      <c r="D1466" s="293"/>
      <c r="E1466" s="293"/>
      <c r="F1466" s="293"/>
      <c r="G1466" s="293" t="str">
        <f t="shared" si="80"/>
        <v>____</v>
      </c>
      <c r="H1466" s="294"/>
      <c r="I1466" s="294"/>
      <c r="J1466" s="295"/>
      <c r="K1466" s="293"/>
      <c r="L1466" s="293"/>
      <c r="M1466" s="293"/>
      <c r="N1466" s="312">
        <f t="shared" si="81"/>
        <v>0</v>
      </c>
      <c r="O1466" s="312">
        <f t="shared" si="82"/>
        <v>0</v>
      </c>
      <c r="P1466" s="312"/>
      <c r="Q1466" s="312"/>
      <c r="R1466" s="312"/>
      <c r="S1466" s="296"/>
      <c r="T1466" s="296"/>
      <c r="U1466" s="296"/>
      <c r="V1466" s="296"/>
      <c r="W1466" s="290"/>
      <c r="X1466" s="290"/>
      <c r="Y1466" s="313"/>
      <c r="Z1466" s="313"/>
      <c r="AA1466" s="313"/>
      <c r="AB1466" s="313"/>
      <c r="AC1466" s="313"/>
      <c r="AD1466" s="293"/>
      <c r="AE1466" s="293"/>
      <c r="AF1466" s="293"/>
      <c r="AG1466" s="293"/>
      <c r="AH1466" s="293"/>
      <c r="AI1466" s="293"/>
      <c r="AJ1466" s="293"/>
      <c r="AK1466" s="293"/>
      <c r="AL1466" s="293"/>
      <c r="AM1466" s="293"/>
      <c r="AN1466" s="315"/>
      <c r="AO1466" s="315"/>
      <c r="AP1466" s="315"/>
      <c r="AQ1466" s="293"/>
      <c r="AR1466" s="293"/>
      <c r="AS1466" s="316"/>
      <c r="AT1466" s="316"/>
      <c r="AU1466" s="293"/>
      <c r="AV1466" s="293"/>
    </row>
    <row r="1467" spans="1:48" x14ac:dyDescent="0.2">
      <c r="A1467" s="286"/>
      <c r="B1467" s="317"/>
      <c r="C1467" s="293"/>
      <c r="D1467" s="293"/>
      <c r="E1467" s="293"/>
      <c r="F1467" s="293"/>
      <c r="G1467" s="293" t="str">
        <f t="shared" si="80"/>
        <v>____</v>
      </c>
      <c r="H1467" s="294"/>
      <c r="I1467" s="294"/>
      <c r="J1467" s="295"/>
      <c r="K1467" s="293"/>
      <c r="L1467" s="293"/>
      <c r="M1467" s="293"/>
      <c r="N1467" s="312">
        <f t="shared" si="81"/>
        <v>0</v>
      </c>
      <c r="O1467" s="312">
        <f t="shared" si="82"/>
        <v>0</v>
      </c>
      <c r="P1467" s="312"/>
      <c r="Q1467" s="312"/>
      <c r="R1467" s="312"/>
      <c r="S1467" s="296"/>
      <c r="T1467" s="296"/>
      <c r="U1467" s="296"/>
      <c r="V1467" s="296"/>
      <c r="W1467" s="290"/>
      <c r="X1467" s="290"/>
      <c r="Y1467" s="313"/>
      <c r="Z1467" s="313"/>
      <c r="AA1467" s="313"/>
      <c r="AB1467" s="313"/>
      <c r="AC1467" s="313"/>
      <c r="AD1467" s="293"/>
      <c r="AE1467" s="293"/>
      <c r="AF1467" s="293"/>
      <c r="AG1467" s="293"/>
      <c r="AH1467" s="293"/>
      <c r="AI1467" s="293"/>
      <c r="AJ1467" s="293"/>
      <c r="AK1467" s="293"/>
      <c r="AL1467" s="293"/>
      <c r="AM1467" s="293"/>
      <c r="AN1467" s="315"/>
      <c r="AO1467" s="315"/>
      <c r="AP1467" s="315"/>
      <c r="AQ1467" s="293"/>
      <c r="AR1467" s="293"/>
      <c r="AS1467" s="316"/>
      <c r="AT1467" s="316"/>
      <c r="AU1467" s="293"/>
      <c r="AV1467" s="293"/>
    </row>
    <row r="1468" spans="1:48" x14ac:dyDescent="0.2">
      <c r="A1468" s="286"/>
      <c r="B1468" s="317"/>
      <c r="C1468" s="293"/>
      <c r="D1468" s="293"/>
      <c r="E1468" s="293"/>
      <c r="F1468" s="293"/>
      <c r="G1468" s="293" t="str">
        <f t="shared" si="80"/>
        <v>____</v>
      </c>
      <c r="H1468" s="294"/>
      <c r="I1468" s="294"/>
      <c r="J1468" s="295"/>
      <c r="K1468" s="293"/>
      <c r="L1468" s="293"/>
      <c r="M1468" s="293"/>
      <c r="N1468" s="312">
        <f t="shared" si="81"/>
        <v>0</v>
      </c>
      <c r="O1468" s="312">
        <f t="shared" si="82"/>
        <v>0</v>
      </c>
      <c r="P1468" s="312"/>
      <c r="Q1468" s="312"/>
      <c r="R1468" s="312"/>
      <c r="S1468" s="296"/>
      <c r="T1468" s="296"/>
      <c r="U1468" s="296"/>
      <c r="V1468" s="296"/>
      <c r="W1468" s="290"/>
      <c r="X1468" s="290"/>
      <c r="Y1468" s="313"/>
      <c r="Z1468" s="313"/>
      <c r="AA1468" s="313"/>
      <c r="AB1468" s="313"/>
      <c r="AC1468" s="313"/>
      <c r="AD1468" s="293"/>
      <c r="AE1468" s="293"/>
      <c r="AF1468" s="293"/>
      <c r="AG1468" s="293"/>
      <c r="AH1468" s="293"/>
      <c r="AI1468" s="293"/>
      <c r="AJ1468" s="293"/>
      <c r="AK1468" s="293"/>
      <c r="AL1468" s="293"/>
      <c r="AM1468" s="293"/>
      <c r="AN1468" s="315"/>
      <c r="AO1468" s="315"/>
      <c r="AP1468" s="315"/>
      <c r="AQ1468" s="293"/>
      <c r="AR1468" s="293"/>
      <c r="AS1468" s="316"/>
      <c r="AT1468" s="316"/>
      <c r="AU1468" s="293"/>
      <c r="AV1468" s="293"/>
    </row>
    <row r="1469" spans="1:48" x14ac:dyDescent="0.2">
      <c r="A1469" s="286"/>
      <c r="B1469" s="317"/>
      <c r="C1469" s="293"/>
      <c r="D1469" s="293"/>
      <c r="E1469" s="293"/>
      <c r="F1469" s="293"/>
      <c r="G1469" s="293" t="str">
        <f t="shared" si="80"/>
        <v>____</v>
      </c>
      <c r="H1469" s="294"/>
      <c r="I1469" s="294"/>
      <c r="J1469" s="295"/>
      <c r="K1469" s="293"/>
      <c r="L1469" s="293"/>
      <c r="M1469" s="293"/>
      <c r="N1469" s="312">
        <f t="shared" si="81"/>
        <v>0</v>
      </c>
      <c r="O1469" s="312">
        <f t="shared" si="82"/>
        <v>0</v>
      </c>
      <c r="P1469" s="312"/>
      <c r="Q1469" s="312"/>
      <c r="R1469" s="312"/>
      <c r="S1469" s="296"/>
      <c r="T1469" s="296"/>
      <c r="U1469" s="296"/>
      <c r="V1469" s="296"/>
      <c r="W1469" s="290"/>
      <c r="X1469" s="290"/>
      <c r="Y1469" s="313"/>
      <c r="Z1469" s="313"/>
      <c r="AA1469" s="313"/>
      <c r="AB1469" s="313"/>
      <c r="AC1469" s="313"/>
      <c r="AD1469" s="293"/>
      <c r="AE1469" s="293"/>
      <c r="AF1469" s="293"/>
      <c r="AG1469" s="293"/>
      <c r="AH1469" s="293"/>
      <c r="AI1469" s="293"/>
      <c r="AJ1469" s="293"/>
      <c r="AK1469" s="293"/>
      <c r="AL1469" s="293"/>
      <c r="AM1469" s="293"/>
      <c r="AN1469" s="315"/>
      <c r="AO1469" s="315"/>
      <c r="AP1469" s="315"/>
      <c r="AQ1469" s="293"/>
      <c r="AR1469" s="293"/>
      <c r="AS1469" s="316"/>
      <c r="AT1469" s="316"/>
      <c r="AU1469" s="293"/>
      <c r="AV1469" s="293"/>
    </row>
    <row r="1470" spans="1:48" x14ac:dyDescent="0.2">
      <c r="A1470" s="286"/>
      <c r="B1470" s="317"/>
      <c r="C1470" s="293"/>
      <c r="D1470" s="293"/>
      <c r="E1470" s="293"/>
      <c r="F1470" s="293"/>
      <c r="G1470" s="293" t="str">
        <f t="shared" si="80"/>
        <v>____</v>
      </c>
      <c r="H1470" s="294"/>
      <c r="I1470" s="294"/>
      <c r="J1470" s="295"/>
      <c r="K1470" s="293"/>
      <c r="L1470" s="293"/>
      <c r="M1470" s="293"/>
      <c r="N1470" s="312">
        <f t="shared" si="81"/>
        <v>0</v>
      </c>
      <c r="O1470" s="312">
        <f t="shared" si="82"/>
        <v>0</v>
      </c>
      <c r="P1470" s="312"/>
      <c r="Q1470" s="312"/>
      <c r="R1470" s="312"/>
      <c r="S1470" s="296"/>
      <c r="T1470" s="296"/>
      <c r="U1470" s="296"/>
      <c r="V1470" s="296"/>
      <c r="W1470" s="290"/>
      <c r="X1470" s="290"/>
      <c r="Y1470" s="313"/>
      <c r="Z1470" s="313"/>
      <c r="AA1470" s="313"/>
      <c r="AB1470" s="313"/>
      <c r="AC1470" s="313"/>
      <c r="AD1470" s="293"/>
      <c r="AE1470" s="293"/>
      <c r="AF1470" s="293"/>
      <c r="AG1470" s="293"/>
      <c r="AH1470" s="293"/>
      <c r="AI1470" s="293"/>
      <c r="AJ1470" s="293"/>
      <c r="AK1470" s="293"/>
      <c r="AL1470" s="293"/>
      <c r="AM1470" s="293"/>
      <c r="AN1470" s="315"/>
      <c r="AO1470" s="315"/>
      <c r="AP1470" s="315"/>
      <c r="AQ1470" s="293"/>
      <c r="AR1470" s="293"/>
      <c r="AS1470" s="316"/>
      <c r="AT1470" s="316"/>
      <c r="AU1470" s="293"/>
      <c r="AV1470" s="293"/>
    </row>
    <row r="1471" spans="1:48" x14ac:dyDescent="0.2">
      <c r="A1471" s="286"/>
      <c r="B1471" s="317"/>
      <c r="C1471" s="293"/>
      <c r="D1471" s="293"/>
      <c r="E1471" s="293"/>
      <c r="F1471" s="293"/>
      <c r="G1471" s="293" t="str">
        <f t="shared" si="80"/>
        <v>____</v>
      </c>
      <c r="H1471" s="294"/>
      <c r="I1471" s="294"/>
      <c r="J1471" s="295"/>
      <c r="K1471" s="293"/>
      <c r="L1471" s="293"/>
      <c r="M1471" s="293"/>
      <c r="N1471" s="312">
        <f t="shared" si="81"/>
        <v>0</v>
      </c>
      <c r="O1471" s="312">
        <f t="shared" si="82"/>
        <v>0</v>
      </c>
      <c r="P1471" s="312"/>
      <c r="Q1471" s="312"/>
      <c r="R1471" s="312"/>
      <c r="S1471" s="296"/>
      <c r="T1471" s="296"/>
      <c r="U1471" s="296"/>
      <c r="V1471" s="296"/>
      <c r="W1471" s="290"/>
      <c r="X1471" s="290"/>
      <c r="Y1471" s="313"/>
      <c r="Z1471" s="313"/>
      <c r="AA1471" s="313"/>
      <c r="AB1471" s="313"/>
      <c r="AC1471" s="313"/>
      <c r="AD1471" s="293"/>
      <c r="AE1471" s="293"/>
      <c r="AF1471" s="293"/>
      <c r="AG1471" s="293"/>
      <c r="AH1471" s="293"/>
      <c r="AI1471" s="293"/>
      <c r="AJ1471" s="293"/>
      <c r="AK1471" s="293"/>
      <c r="AL1471" s="293"/>
      <c r="AM1471" s="293"/>
      <c r="AN1471" s="315"/>
      <c r="AO1471" s="315"/>
      <c r="AP1471" s="315"/>
      <c r="AQ1471" s="293"/>
      <c r="AR1471" s="293"/>
      <c r="AS1471" s="316"/>
      <c r="AT1471" s="316"/>
      <c r="AU1471" s="293"/>
      <c r="AV1471" s="293"/>
    </row>
    <row r="1472" spans="1:48" x14ac:dyDescent="0.2">
      <c r="A1472" s="286"/>
      <c r="B1472" s="317"/>
      <c r="C1472" s="293"/>
      <c r="D1472" s="293"/>
      <c r="E1472" s="293"/>
      <c r="F1472" s="293"/>
      <c r="G1472" s="293" t="str">
        <f t="shared" si="80"/>
        <v>____</v>
      </c>
      <c r="H1472" s="294"/>
      <c r="I1472" s="294"/>
      <c r="J1472" s="295"/>
      <c r="K1472" s="293"/>
      <c r="L1472" s="293"/>
      <c r="M1472" s="293"/>
      <c r="N1472" s="312">
        <f t="shared" si="81"/>
        <v>0</v>
      </c>
      <c r="O1472" s="312">
        <f t="shared" si="82"/>
        <v>0</v>
      </c>
      <c r="P1472" s="312"/>
      <c r="Q1472" s="312"/>
      <c r="R1472" s="312"/>
      <c r="S1472" s="296"/>
      <c r="T1472" s="296"/>
      <c r="U1472" s="296"/>
      <c r="V1472" s="296"/>
      <c r="W1472" s="290"/>
      <c r="X1472" s="290"/>
      <c r="Y1472" s="313"/>
      <c r="Z1472" s="313"/>
      <c r="AA1472" s="313"/>
      <c r="AB1472" s="313"/>
      <c r="AC1472" s="313"/>
      <c r="AD1472" s="293"/>
      <c r="AE1472" s="293"/>
      <c r="AF1472" s="293"/>
      <c r="AG1472" s="293"/>
      <c r="AH1472" s="293"/>
      <c r="AI1472" s="293"/>
      <c r="AJ1472" s="293"/>
      <c r="AK1472" s="293"/>
      <c r="AL1472" s="293"/>
      <c r="AM1472" s="293"/>
      <c r="AN1472" s="315"/>
      <c r="AO1472" s="315"/>
      <c r="AP1472" s="315"/>
      <c r="AQ1472" s="293"/>
      <c r="AR1472" s="293"/>
      <c r="AS1472" s="316"/>
      <c r="AT1472" s="316"/>
      <c r="AU1472" s="293"/>
      <c r="AV1472" s="293"/>
    </row>
    <row r="1473" spans="1:48" x14ac:dyDescent="0.2">
      <c r="A1473" s="286"/>
      <c r="B1473" s="317"/>
      <c r="C1473" s="293"/>
      <c r="D1473" s="293"/>
      <c r="E1473" s="293"/>
      <c r="F1473" s="293"/>
      <c r="G1473" s="293" t="str">
        <f t="shared" si="80"/>
        <v>____</v>
      </c>
      <c r="H1473" s="294"/>
      <c r="I1473" s="294"/>
      <c r="J1473" s="295"/>
      <c r="K1473" s="293"/>
      <c r="L1473" s="293"/>
      <c r="M1473" s="293"/>
      <c r="N1473" s="312">
        <f t="shared" si="81"/>
        <v>0</v>
      </c>
      <c r="O1473" s="312">
        <f t="shared" si="82"/>
        <v>0</v>
      </c>
      <c r="P1473" s="312"/>
      <c r="Q1473" s="312"/>
      <c r="R1473" s="312"/>
      <c r="S1473" s="296"/>
      <c r="T1473" s="296"/>
      <c r="U1473" s="296"/>
      <c r="V1473" s="296"/>
      <c r="W1473" s="290"/>
      <c r="X1473" s="290"/>
      <c r="Y1473" s="313"/>
      <c r="Z1473" s="313"/>
      <c r="AA1473" s="313"/>
      <c r="AB1473" s="313"/>
      <c r="AC1473" s="313"/>
      <c r="AD1473" s="293"/>
      <c r="AE1473" s="293"/>
      <c r="AF1473" s="293"/>
      <c r="AG1473" s="293"/>
      <c r="AH1473" s="293"/>
      <c r="AI1473" s="293"/>
      <c r="AJ1473" s="293"/>
      <c r="AK1473" s="293"/>
      <c r="AL1473" s="293"/>
      <c r="AM1473" s="293"/>
      <c r="AN1473" s="315"/>
      <c r="AO1473" s="315"/>
      <c r="AP1473" s="315"/>
      <c r="AQ1473" s="293"/>
      <c r="AR1473" s="293"/>
      <c r="AS1473" s="316"/>
      <c r="AT1473" s="316"/>
      <c r="AU1473" s="293"/>
      <c r="AV1473" s="293"/>
    </row>
    <row r="1474" spans="1:48" x14ac:dyDescent="0.2">
      <c r="A1474" s="286"/>
      <c r="B1474" s="317"/>
      <c r="C1474" s="293"/>
      <c r="D1474" s="293"/>
      <c r="E1474" s="293"/>
      <c r="F1474" s="293"/>
      <c r="G1474" s="293" t="str">
        <f t="shared" si="80"/>
        <v>____</v>
      </c>
      <c r="H1474" s="294"/>
      <c r="I1474" s="294"/>
      <c r="J1474" s="295"/>
      <c r="K1474" s="293"/>
      <c r="L1474" s="293"/>
      <c r="M1474" s="293"/>
      <c r="N1474" s="312">
        <f t="shared" si="81"/>
        <v>0</v>
      </c>
      <c r="O1474" s="312">
        <f t="shared" si="82"/>
        <v>0</v>
      </c>
      <c r="P1474" s="312"/>
      <c r="Q1474" s="312"/>
      <c r="R1474" s="312"/>
      <c r="S1474" s="296"/>
      <c r="T1474" s="296"/>
      <c r="U1474" s="296"/>
      <c r="V1474" s="296"/>
      <c r="W1474" s="290"/>
      <c r="X1474" s="290"/>
      <c r="Y1474" s="313"/>
      <c r="Z1474" s="313"/>
      <c r="AA1474" s="313"/>
      <c r="AB1474" s="313"/>
      <c r="AC1474" s="313"/>
      <c r="AD1474" s="293"/>
      <c r="AE1474" s="293"/>
      <c r="AF1474" s="293"/>
      <c r="AG1474" s="293"/>
      <c r="AH1474" s="293"/>
      <c r="AI1474" s="293"/>
      <c r="AJ1474" s="293"/>
      <c r="AK1474" s="293"/>
      <c r="AL1474" s="293"/>
      <c r="AM1474" s="293"/>
      <c r="AN1474" s="315"/>
      <c r="AO1474" s="315"/>
      <c r="AP1474" s="315"/>
      <c r="AQ1474" s="293"/>
      <c r="AR1474" s="293"/>
      <c r="AS1474" s="316"/>
      <c r="AT1474" s="316"/>
      <c r="AU1474" s="293"/>
      <c r="AV1474" s="293"/>
    </row>
    <row r="1475" spans="1:48" x14ac:dyDescent="0.2">
      <c r="A1475" s="286"/>
      <c r="B1475" s="317"/>
      <c r="C1475" s="293"/>
      <c r="D1475" s="293"/>
      <c r="E1475" s="293"/>
      <c r="F1475" s="293"/>
      <c r="G1475" s="293" t="str">
        <f t="shared" si="80"/>
        <v>____</v>
      </c>
      <c r="H1475" s="294"/>
      <c r="I1475" s="294"/>
      <c r="J1475" s="295"/>
      <c r="K1475" s="293"/>
      <c r="L1475" s="293"/>
      <c r="M1475" s="293"/>
      <c r="N1475" s="312">
        <f t="shared" si="81"/>
        <v>0</v>
      </c>
      <c r="O1475" s="312">
        <f t="shared" si="82"/>
        <v>0</v>
      </c>
      <c r="P1475" s="312"/>
      <c r="Q1475" s="312"/>
      <c r="R1475" s="312"/>
      <c r="S1475" s="296"/>
      <c r="T1475" s="296"/>
      <c r="U1475" s="296"/>
      <c r="V1475" s="296"/>
      <c r="W1475" s="290"/>
      <c r="X1475" s="290"/>
      <c r="Y1475" s="313"/>
      <c r="Z1475" s="313"/>
      <c r="AA1475" s="313"/>
      <c r="AB1475" s="313"/>
      <c r="AC1475" s="313"/>
      <c r="AD1475" s="293"/>
      <c r="AE1475" s="293"/>
      <c r="AF1475" s="293"/>
      <c r="AG1475" s="293"/>
      <c r="AH1475" s="293"/>
      <c r="AI1475" s="293"/>
      <c r="AJ1475" s="293"/>
      <c r="AK1475" s="293"/>
      <c r="AL1475" s="293"/>
      <c r="AM1475" s="293"/>
      <c r="AN1475" s="315"/>
      <c r="AO1475" s="315"/>
      <c r="AP1475" s="315"/>
      <c r="AQ1475" s="293"/>
      <c r="AR1475" s="293"/>
      <c r="AS1475" s="316"/>
      <c r="AT1475" s="316"/>
      <c r="AU1475" s="293"/>
      <c r="AV1475" s="293"/>
    </row>
    <row r="1476" spans="1:48" x14ac:dyDescent="0.2">
      <c r="A1476" s="286"/>
      <c r="B1476" s="317"/>
      <c r="C1476" s="293"/>
      <c r="D1476" s="293"/>
      <c r="E1476" s="293"/>
      <c r="F1476" s="293"/>
      <c r="G1476" s="293" t="str">
        <f t="shared" si="80"/>
        <v>____</v>
      </c>
      <c r="H1476" s="294"/>
      <c r="I1476" s="294"/>
      <c r="J1476" s="295"/>
      <c r="K1476" s="293"/>
      <c r="L1476" s="293"/>
      <c r="M1476" s="293"/>
      <c r="N1476" s="312">
        <f t="shared" si="81"/>
        <v>0</v>
      </c>
      <c r="O1476" s="312">
        <f t="shared" si="82"/>
        <v>0</v>
      </c>
      <c r="P1476" s="312"/>
      <c r="Q1476" s="312"/>
      <c r="R1476" s="312"/>
      <c r="S1476" s="296"/>
      <c r="T1476" s="296"/>
      <c r="U1476" s="296"/>
      <c r="V1476" s="296"/>
      <c r="W1476" s="290"/>
      <c r="X1476" s="290"/>
      <c r="Y1476" s="313"/>
      <c r="Z1476" s="313"/>
      <c r="AA1476" s="313"/>
      <c r="AB1476" s="313"/>
      <c r="AC1476" s="313"/>
      <c r="AD1476" s="293"/>
      <c r="AE1476" s="293"/>
      <c r="AF1476" s="293"/>
      <c r="AG1476" s="293"/>
      <c r="AH1476" s="293"/>
      <c r="AI1476" s="293"/>
      <c r="AJ1476" s="293"/>
      <c r="AK1476" s="293"/>
      <c r="AL1476" s="293"/>
      <c r="AM1476" s="293"/>
      <c r="AN1476" s="315"/>
      <c r="AO1476" s="315"/>
      <c r="AP1476" s="315"/>
      <c r="AQ1476" s="293"/>
      <c r="AR1476" s="293"/>
      <c r="AS1476" s="316"/>
      <c r="AT1476" s="316"/>
      <c r="AU1476" s="293"/>
      <c r="AV1476" s="293"/>
    </row>
    <row r="1477" spans="1:48" x14ac:dyDescent="0.2">
      <c r="A1477" s="286"/>
      <c r="B1477" s="317"/>
      <c r="C1477" s="293"/>
      <c r="D1477" s="293"/>
      <c r="E1477" s="293"/>
      <c r="F1477" s="293"/>
      <c r="G1477" s="293" t="str">
        <f t="shared" si="80"/>
        <v>____</v>
      </c>
      <c r="H1477" s="294"/>
      <c r="I1477" s="294"/>
      <c r="J1477" s="295"/>
      <c r="K1477" s="293"/>
      <c r="L1477" s="293"/>
      <c r="M1477" s="293"/>
      <c r="N1477" s="312">
        <f t="shared" si="81"/>
        <v>0</v>
      </c>
      <c r="O1477" s="312">
        <f t="shared" si="82"/>
        <v>0</v>
      </c>
      <c r="P1477" s="312"/>
      <c r="Q1477" s="312"/>
      <c r="R1477" s="312"/>
      <c r="S1477" s="296"/>
      <c r="T1477" s="296"/>
      <c r="U1477" s="296"/>
      <c r="V1477" s="296"/>
      <c r="W1477" s="290"/>
      <c r="X1477" s="290"/>
      <c r="Y1477" s="313"/>
      <c r="Z1477" s="313"/>
      <c r="AA1477" s="313"/>
      <c r="AB1477" s="313"/>
      <c r="AC1477" s="313"/>
      <c r="AD1477" s="293"/>
      <c r="AE1477" s="293"/>
      <c r="AF1477" s="293"/>
      <c r="AG1477" s="293"/>
      <c r="AH1477" s="293"/>
      <c r="AI1477" s="293"/>
      <c r="AJ1477" s="293"/>
      <c r="AK1477" s="293"/>
      <c r="AL1477" s="293"/>
      <c r="AM1477" s="293"/>
      <c r="AN1477" s="315"/>
      <c r="AO1477" s="315"/>
      <c r="AP1477" s="315"/>
      <c r="AQ1477" s="293"/>
      <c r="AR1477" s="293"/>
      <c r="AS1477" s="316"/>
      <c r="AT1477" s="316"/>
      <c r="AU1477" s="293"/>
      <c r="AV1477" s="293"/>
    </row>
    <row r="1478" spans="1:48" x14ac:dyDescent="0.2">
      <c r="A1478" s="286"/>
      <c r="B1478" s="317"/>
      <c r="C1478" s="293"/>
      <c r="D1478" s="293"/>
      <c r="E1478" s="293"/>
      <c r="F1478" s="293"/>
      <c r="G1478" s="293" t="str">
        <f t="shared" si="80"/>
        <v>____</v>
      </c>
      <c r="H1478" s="294"/>
      <c r="I1478" s="294"/>
      <c r="J1478" s="295"/>
      <c r="K1478" s="293"/>
      <c r="L1478" s="293"/>
      <c r="M1478" s="293"/>
      <c r="N1478" s="312">
        <f t="shared" si="81"/>
        <v>0</v>
      </c>
      <c r="O1478" s="312">
        <f t="shared" si="82"/>
        <v>0</v>
      </c>
      <c r="P1478" s="312"/>
      <c r="Q1478" s="312"/>
      <c r="R1478" s="312"/>
      <c r="S1478" s="296"/>
      <c r="T1478" s="296"/>
      <c r="U1478" s="296"/>
      <c r="V1478" s="296"/>
      <c r="W1478" s="290"/>
      <c r="X1478" s="290"/>
      <c r="Y1478" s="313"/>
      <c r="Z1478" s="313"/>
      <c r="AA1478" s="313"/>
      <c r="AB1478" s="313"/>
      <c r="AC1478" s="313"/>
      <c r="AD1478" s="293"/>
      <c r="AE1478" s="293"/>
      <c r="AF1478" s="293"/>
      <c r="AG1478" s="293"/>
      <c r="AH1478" s="293"/>
      <c r="AI1478" s="293"/>
      <c r="AJ1478" s="293"/>
      <c r="AK1478" s="293"/>
      <c r="AL1478" s="293"/>
      <c r="AM1478" s="293"/>
      <c r="AN1478" s="315"/>
      <c r="AO1478" s="315"/>
      <c r="AP1478" s="315"/>
      <c r="AQ1478" s="293"/>
      <c r="AR1478" s="293"/>
      <c r="AS1478" s="316"/>
      <c r="AT1478" s="316"/>
      <c r="AU1478" s="293"/>
      <c r="AV1478" s="293"/>
    </row>
    <row r="1479" spans="1:48" x14ac:dyDescent="0.2">
      <c r="A1479" s="286"/>
      <c r="B1479" s="317"/>
      <c r="C1479" s="293"/>
      <c r="D1479" s="293"/>
      <c r="E1479" s="293"/>
      <c r="F1479" s="293"/>
      <c r="G1479" s="293" t="str">
        <f t="shared" si="80"/>
        <v>____</v>
      </c>
      <c r="H1479" s="294"/>
      <c r="I1479" s="294"/>
      <c r="J1479" s="295"/>
      <c r="K1479" s="293"/>
      <c r="L1479" s="293"/>
      <c r="M1479" s="293"/>
      <c r="N1479" s="312">
        <f t="shared" si="81"/>
        <v>0</v>
      </c>
      <c r="O1479" s="312">
        <f t="shared" si="82"/>
        <v>0</v>
      </c>
      <c r="P1479" s="312"/>
      <c r="Q1479" s="312"/>
      <c r="R1479" s="312"/>
      <c r="S1479" s="296"/>
      <c r="T1479" s="296"/>
      <c r="U1479" s="296"/>
      <c r="V1479" s="296"/>
      <c r="W1479" s="290"/>
      <c r="X1479" s="290"/>
      <c r="Y1479" s="313"/>
      <c r="Z1479" s="313"/>
      <c r="AA1479" s="313"/>
      <c r="AB1479" s="313"/>
      <c r="AC1479" s="313"/>
      <c r="AD1479" s="293"/>
      <c r="AE1479" s="293"/>
      <c r="AF1479" s="293"/>
      <c r="AG1479" s="293"/>
      <c r="AH1479" s="293"/>
      <c r="AI1479" s="293"/>
      <c r="AJ1479" s="293"/>
      <c r="AK1479" s="293"/>
      <c r="AL1479" s="293"/>
      <c r="AM1479" s="293"/>
      <c r="AN1479" s="315"/>
      <c r="AO1479" s="315"/>
      <c r="AP1479" s="315"/>
      <c r="AQ1479" s="293"/>
      <c r="AR1479" s="293"/>
      <c r="AS1479" s="316"/>
      <c r="AT1479" s="316"/>
      <c r="AU1479" s="293"/>
      <c r="AV1479" s="293"/>
    </row>
    <row r="1480" spans="1:48" x14ac:dyDescent="0.2">
      <c r="A1480" s="286"/>
      <c r="B1480" s="317"/>
      <c r="C1480" s="293"/>
      <c r="D1480" s="293"/>
      <c r="E1480" s="293"/>
      <c r="F1480" s="293"/>
      <c r="G1480" s="293" t="str">
        <f t="shared" si="80"/>
        <v>____</v>
      </c>
      <c r="H1480" s="294"/>
      <c r="I1480" s="294"/>
      <c r="J1480" s="295"/>
      <c r="K1480" s="293"/>
      <c r="L1480" s="293"/>
      <c r="M1480" s="293"/>
      <c r="N1480" s="312">
        <f t="shared" si="81"/>
        <v>0</v>
      </c>
      <c r="O1480" s="312">
        <f t="shared" si="82"/>
        <v>0</v>
      </c>
      <c r="P1480" s="312"/>
      <c r="Q1480" s="312"/>
      <c r="R1480" s="312"/>
      <c r="S1480" s="296"/>
      <c r="T1480" s="296"/>
      <c r="U1480" s="296"/>
      <c r="V1480" s="296"/>
      <c r="W1480" s="290"/>
      <c r="X1480" s="290"/>
      <c r="Y1480" s="313"/>
      <c r="Z1480" s="313"/>
      <c r="AA1480" s="313"/>
      <c r="AB1480" s="313"/>
      <c r="AC1480" s="313"/>
      <c r="AD1480" s="293"/>
      <c r="AE1480" s="293"/>
      <c r="AF1480" s="293"/>
      <c r="AG1480" s="293"/>
      <c r="AH1480" s="293"/>
      <c r="AI1480" s="293"/>
      <c r="AJ1480" s="293"/>
      <c r="AK1480" s="293"/>
      <c r="AL1480" s="293"/>
      <c r="AM1480" s="293"/>
      <c r="AN1480" s="315"/>
      <c r="AO1480" s="315"/>
      <c r="AP1480" s="315"/>
      <c r="AQ1480" s="293"/>
      <c r="AR1480" s="293"/>
      <c r="AS1480" s="316"/>
      <c r="AT1480" s="316"/>
      <c r="AU1480" s="293"/>
      <c r="AV1480" s="293"/>
    </row>
    <row r="1481" spans="1:48" x14ac:dyDescent="0.2">
      <c r="A1481" s="286"/>
      <c r="B1481" s="317"/>
      <c r="C1481" s="293"/>
      <c r="D1481" s="293"/>
      <c r="E1481" s="293"/>
      <c r="F1481" s="293"/>
      <c r="G1481" s="293" t="str">
        <f t="shared" si="80"/>
        <v>____</v>
      </c>
      <c r="H1481" s="294"/>
      <c r="I1481" s="294"/>
      <c r="J1481" s="295"/>
      <c r="K1481" s="293"/>
      <c r="L1481" s="293"/>
      <c r="M1481" s="293"/>
      <c r="N1481" s="312">
        <f t="shared" si="81"/>
        <v>0</v>
      </c>
      <c r="O1481" s="312">
        <f t="shared" si="82"/>
        <v>0</v>
      </c>
      <c r="P1481" s="312"/>
      <c r="Q1481" s="312"/>
      <c r="R1481" s="312"/>
      <c r="S1481" s="296"/>
      <c r="T1481" s="296"/>
      <c r="U1481" s="296"/>
      <c r="V1481" s="296"/>
      <c r="W1481" s="290"/>
      <c r="X1481" s="290"/>
      <c r="Y1481" s="313"/>
      <c r="Z1481" s="313"/>
      <c r="AA1481" s="313"/>
      <c r="AB1481" s="313"/>
      <c r="AC1481" s="313"/>
      <c r="AD1481" s="293"/>
      <c r="AE1481" s="293"/>
      <c r="AF1481" s="293"/>
      <c r="AG1481" s="293"/>
      <c r="AH1481" s="293"/>
      <c r="AI1481" s="293"/>
      <c r="AJ1481" s="293"/>
      <c r="AK1481" s="293"/>
      <c r="AL1481" s="293"/>
      <c r="AM1481" s="293"/>
      <c r="AN1481" s="315"/>
      <c r="AO1481" s="315"/>
      <c r="AP1481" s="315"/>
      <c r="AQ1481" s="293"/>
      <c r="AR1481" s="293"/>
      <c r="AS1481" s="316"/>
      <c r="AT1481" s="316"/>
      <c r="AU1481" s="293"/>
      <c r="AV1481" s="293"/>
    </row>
    <row r="1482" spans="1:48" x14ac:dyDescent="0.2">
      <c r="A1482" s="286"/>
      <c r="B1482" s="317"/>
      <c r="C1482" s="293"/>
      <c r="D1482" s="293"/>
      <c r="E1482" s="293"/>
      <c r="F1482" s="293"/>
      <c r="G1482" s="293" t="str">
        <f t="shared" si="80"/>
        <v>____</v>
      </c>
      <c r="H1482" s="294"/>
      <c r="I1482" s="294"/>
      <c r="J1482" s="295"/>
      <c r="K1482" s="293"/>
      <c r="L1482" s="293"/>
      <c r="M1482" s="293"/>
      <c r="N1482" s="312">
        <f t="shared" si="81"/>
        <v>0</v>
      </c>
      <c r="O1482" s="312">
        <f t="shared" si="82"/>
        <v>0</v>
      </c>
      <c r="P1482" s="312"/>
      <c r="Q1482" s="312"/>
      <c r="R1482" s="312"/>
      <c r="S1482" s="296"/>
      <c r="T1482" s="296"/>
      <c r="U1482" s="296"/>
      <c r="V1482" s="296"/>
      <c r="W1482" s="290"/>
      <c r="X1482" s="290"/>
      <c r="Y1482" s="313"/>
      <c r="Z1482" s="313"/>
      <c r="AA1482" s="313"/>
      <c r="AB1482" s="313"/>
      <c r="AC1482" s="313"/>
      <c r="AD1482" s="293"/>
      <c r="AE1482" s="293"/>
      <c r="AF1482" s="293"/>
      <c r="AG1482" s="293"/>
      <c r="AH1482" s="293"/>
      <c r="AI1482" s="293"/>
      <c r="AJ1482" s="293"/>
      <c r="AK1482" s="293"/>
      <c r="AL1482" s="293"/>
      <c r="AM1482" s="293"/>
      <c r="AN1482" s="315"/>
      <c r="AO1482" s="315"/>
      <c r="AP1482" s="315"/>
      <c r="AQ1482" s="293"/>
      <c r="AR1482" s="293"/>
      <c r="AS1482" s="316"/>
      <c r="AT1482" s="316"/>
      <c r="AU1482" s="293"/>
      <c r="AV1482" s="293"/>
    </row>
    <row r="1483" spans="1:48" x14ac:dyDescent="0.2">
      <c r="A1483" s="286"/>
      <c r="B1483" s="317"/>
      <c r="C1483" s="293"/>
      <c r="D1483" s="293"/>
      <c r="E1483" s="293"/>
      <c r="F1483" s="293"/>
      <c r="G1483" s="293" t="str">
        <f t="shared" ref="G1483:G1505" si="83">CONCATENATE(B1483,"_",C1483,"_",D1483,"_",E1483,"_",F1483)</f>
        <v>____</v>
      </c>
      <c r="H1483" s="294"/>
      <c r="I1483" s="294"/>
      <c r="J1483" s="295"/>
      <c r="K1483" s="293"/>
      <c r="L1483" s="293"/>
      <c r="M1483" s="293"/>
      <c r="N1483" s="312">
        <f t="shared" si="81"/>
        <v>0</v>
      </c>
      <c r="O1483" s="312">
        <f t="shared" si="82"/>
        <v>0</v>
      </c>
      <c r="P1483" s="312"/>
      <c r="Q1483" s="312"/>
      <c r="R1483" s="312"/>
      <c r="S1483" s="296"/>
      <c r="T1483" s="296"/>
      <c r="U1483" s="296"/>
      <c r="V1483" s="296"/>
      <c r="W1483" s="290"/>
      <c r="X1483" s="290"/>
      <c r="Y1483" s="313"/>
      <c r="Z1483" s="313"/>
      <c r="AA1483" s="313"/>
      <c r="AB1483" s="313"/>
      <c r="AC1483" s="313"/>
      <c r="AD1483" s="293"/>
      <c r="AE1483" s="293"/>
      <c r="AF1483" s="293"/>
      <c r="AG1483" s="293"/>
      <c r="AH1483" s="293"/>
      <c r="AI1483" s="293"/>
      <c r="AJ1483" s="293"/>
      <c r="AK1483" s="293"/>
      <c r="AL1483" s="293"/>
      <c r="AM1483" s="293"/>
      <c r="AN1483" s="315"/>
      <c r="AO1483" s="315"/>
      <c r="AP1483" s="315"/>
      <c r="AQ1483" s="293"/>
      <c r="AR1483" s="293"/>
      <c r="AS1483" s="316"/>
      <c r="AT1483" s="316"/>
      <c r="AU1483" s="293"/>
      <c r="AV1483" s="293"/>
    </row>
    <row r="1484" spans="1:48" x14ac:dyDescent="0.2">
      <c r="A1484" s="286"/>
      <c r="B1484" s="317"/>
      <c r="C1484" s="293"/>
      <c r="D1484" s="293"/>
      <c r="E1484" s="293"/>
      <c r="F1484" s="293"/>
      <c r="G1484" s="293" t="str">
        <f t="shared" si="83"/>
        <v>____</v>
      </c>
      <c r="H1484" s="294"/>
      <c r="I1484" s="294"/>
      <c r="J1484" s="295"/>
      <c r="K1484" s="293"/>
      <c r="L1484" s="293"/>
      <c r="M1484" s="293"/>
      <c r="N1484" s="312">
        <f t="shared" ref="N1484:N1505" si="84">$P1483</f>
        <v>0</v>
      </c>
      <c r="O1484" s="312">
        <f t="shared" ref="O1484:O1505" si="85">$Q1483</f>
        <v>0</v>
      </c>
      <c r="P1484" s="312"/>
      <c r="Q1484" s="312"/>
      <c r="R1484" s="312"/>
      <c r="S1484" s="296"/>
      <c r="T1484" s="296"/>
      <c r="U1484" s="296"/>
      <c r="V1484" s="296"/>
      <c r="W1484" s="290"/>
      <c r="X1484" s="290"/>
      <c r="Y1484" s="313"/>
      <c r="Z1484" s="313"/>
      <c r="AA1484" s="313"/>
      <c r="AB1484" s="313"/>
      <c r="AC1484" s="313"/>
      <c r="AD1484" s="293"/>
      <c r="AE1484" s="293"/>
      <c r="AF1484" s="293"/>
      <c r="AG1484" s="293"/>
      <c r="AH1484" s="293"/>
      <c r="AI1484" s="293"/>
      <c r="AJ1484" s="293"/>
      <c r="AK1484" s="293"/>
      <c r="AL1484" s="293"/>
      <c r="AM1484" s="293"/>
      <c r="AN1484" s="315"/>
      <c r="AO1484" s="315"/>
      <c r="AP1484" s="315"/>
      <c r="AQ1484" s="293"/>
      <c r="AR1484" s="293"/>
      <c r="AS1484" s="316"/>
      <c r="AT1484" s="316"/>
      <c r="AU1484" s="293"/>
      <c r="AV1484" s="293"/>
    </row>
    <row r="1485" spans="1:48" x14ac:dyDescent="0.2">
      <c r="A1485" s="286"/>
      <c r="B1485" s="317"/>
      <c r="C1485" s="293"/>
      <c r="D1485" s="293"/>
      <c r="E1485" s="293"/>
      <c r="F1485" s="293"/>
      <c r="G1485" s="293" t="str">
        <f t="shared" si="83"/>
        <v>____</v>
      </c>
      <c r="H1485" s="294"/>
      <c r="I1485" s="294"/>
      <c r="J1485" s="295"/>
      <c r="K1485" s="293"/>
      <c r="L1485" s="293"/>
      <c r="M1485" s="293"/>
      <c r="N1485" s="312">
        <f t="shared" si="84"/>
        <v>0</v>
      </c>
      <c r="O1485" s="312">
        <f t="shared" si="85"/>
        <v>0</v>
      </c>
      <c r="P1485" s="312"/>
      <c r="Q1485" s="312"/>
      <c r="R1485" s="312"/>
      <c r="S1485" s="296"/>
      <c r="T1485" s="296"/>
      <c r="U1485" s="296"/>
      <c r="V1485" s="296"/>
      <c r="W1485" s="290"/>
      <c r="X1485" s="290"/>
      <c r="Y1485" s="313"/>
      <c r="Z1485" s="313"/>
      <c r="AA1485" s="313"/>
      <c r="AB1485" s="313"/>
      <c r="AC1485" s="313"/>
      <c r="AD1485" s="293"/>
      <c r="AE1485" s="293"/>
      <c r="AF1485" s="293"/>
      <c r="AG1485" s="293"/>
      <c r="AH1485" s="293"/>
      <c r="AI1485" s="293"/>
      <c r="AJ1485" s="293"/>
      <c r="AK1485" s="293"/>
      <c r="AL1485" s="293"/>
      <c r="AM1485" s="293"/>
      <c r="AN1485" s="315"/>
      <c r="AO1485" s="315"/>
      <c r="AP1485" s="315"/>
      <c r="AQ1485" s="293"/>
      <c r="AR1485" s="293"/>
      <c r="AS1485" s="316"/>
      <c r="AT1485" s="316"/>
      <c r="AU1485" s="293"/>
      <c r="AV1485" s="293"/>
    </row>
    <row r="1486" spans="1:48" x14ac:dyDescent="0.2">
      <c r="A1486" s="286"/>
      <c r="B1486" s="317"/>
      <c r="C1486" s="293"/>
      <c r="D1486" s="293"/>
      <c r="E1486" s="293"/>
      <c r="F1486" s="293"/>
      <c r="G1486" s="293" t="str">
        <f t="shared" si="83"/>
        <v>____</v>
      </c>
      <c r="H1486" s="294"/>
      <c r="I1486" s="294"/>
      <c r="J1486" s="295"/>
      <c r="K1486" s="293"/>
      <c r="L1486" s="293"/>
      <c r="M1486" s="293"/>
      <c r="N1486" s="312">
        <f t="shared" si="84"/>
        <v>0</v>
      </c>
      <c r="O1486" s="312">
        <f t="shared" si="85"/>
        <v>0</v>
      </c>
      <c r="P1486" s="312"/>
      <c r="Q1486" s="312"/>
      <c r="R1486" s="312"/>
      <c r="S1486" s="296"/>
      <c r="T1486" s="296"/>
      <c r="U1486" s="296"/>
      <c r="V1486" s="296"/>
      <c r="W1486" s="290"/>
      <c r="X1486" s="290"/>
      <c r="Y1486" s="313"/>
      <c r="Z1486" s="313"/>
      <c r="AA1486" s="313"/>
      <c r="AB1486" s="313"/>
      <c r="AC1486" s="313"/>
      <c r="AD1486" s="293"/>
      <c r="AE1486" s="293"/>
      <c r="AF1486" s="293"/>
      <c r="AG1486" s="293"/>
      <c r="AH1486" s="293"/>
      <c r="AI1486" s="293"/>
      <c r="AJ1486" s="293"/>
      <c r="AK1486" s="293"/>
      <c r="AL1486" s="293"/>
      <c r="AM1486" s="293"/>
      <c r="AN1486" s="315"/>
      <c r="AO1486" s="315"/>
      <c r="AP1486" s="315"/>
      <c r="AQ1486" s="293"/>
      <c r="AR1486" s="293"/>
      <c r="AS1486" s="316"/>
      <c r="AT1486" s="316"/>
      <c r="AU1486" s="293"/>
      <c r="AV1486" s="293"/>
    </row>
    <row r="1487" spans="1:48" x14ac:dyDescent="0.2">
      <c r="A1487" s="286"/>
      <c r="B1487" s="317"/>
      <c r="C1487" s="293"/>
      <c r="D1487" s="293"/>
      <c r="E1487" s="293"/>
      <c r="F1487" s="293"/>
      <c r="G1487" s="293" t="str">
        <f t="shared" si="83"/>
        <v>____</v>
      </c>
      <c r="H1487" s="294"/>
      <c r="I1487" s="294"/>
      <c r="J1487" s="295"/>
      <c r="K1487" s="293"/>
      <c r="L1487" s="293"/>
      <c r="M1487" s="293"/>
      <c r="N1487" s="312">
        <f t="shared" si="84"/>
        <v>0</v>
      </c>
      <c r="O1487" s="312">
        <f t="shared" si="85"/>
        <v>0</v>
      </c>
      <c r="P1487" s="312"/>
      <c r="Q1487" s="312"/>
      <c r="R1487" s="312"/>
      <c r="S1487" s="296"/>
      <c r="T1487" s="296"/>
      <c r="U1487" s="296"/>
      <c r="V1487" s="296"/>
      <c r="W1487" s="290"/>
      <c r="X1487" s="290"/>
      <c r="Y1487" s="313"/>
      <c r="Z1487" s="313"/>
      <c r="AA1487" s="313"/>
      <c r="AB1487" s="313"/>
      <c r="AC1487" s="313"/>
      <c r="AD1487" s="293"/>
      <c r="AE1487" s="293"/>
      <c r="AF1487" s="293"/>
      <c r="AG1487" s="293"/>
      <c r="AH1487" s="293"/>
      <c r="AI1487" s="293"/>
      <c r="AJ1487" s="293"/>
      <c r="AK1487" s="293"/>
      <c r="AL1487" s="293"/>
      <c r="AM1487" s="293"/>
      <c r="AN1487" s="315"/>
      <c r="AO1487" s="315"/>
      <c r="AP1487" s="315"/>
      <c r="AQ1487" s="293"/>
      <c r="AR1487" s="293"/>
      <c r="AS1487" s="316"/>
      <c r="AT1487" s="316"/>
      <c r="AU1487" s="293"/>
      <c r="AV1487" s="293"/>
    </row>
    <row r="1488" spans="1:48" x14ac:dyDescent="0.2">
      <c r="A1488" s="286"/>
      <c r="B1488" s="317"/>
      <c r="C1488" s="293"/>
      <c r="D1488" s="293"/>
      <c r="E1488" s="293"/>
      <c r="F1488" s="293"/>
      <c r="G1488" s="293" t="str">
        <f t="shared" si="83"/>
        <v>____</v>
      </c>
      <c r="H1488" s="294"/>
      <c r="I1488" s="294"/>
      <c r="J1488" s="295"/>
      <c r="K1488" s="293"/>
      <c r="L1488" s="293"/>
      <c r="M1488" s="293"/>
      <c r="N1488" s="312">
        <f t="shared" si="84"/>
        <v>0</v>
      </c>
      <c r="O1488" s="312">
        <f t="shared" si="85"/>
        <v>0</v>
      </c>
      <c r="P1488" s="312"/>
      <c r="Q1488" s="312"/>
      <c r="R1488" s="312"/>
      <c r="S1488" s="296"/>
      <c r="T1488" s="296"/>
      <c r="U1488" s="296"/>
      <c r="V1488" s="296"/>
      <c r="W1488" s="290"/>
      <c r="X1488" s="290"/>
      <c r="Y1488" s="313"/>
      <c r="Z1488" s="313"/>
      <c r="AA1488" s="313"/>
      <c r="AB1488" s="313"/>
      <c r="AC1488" s="313"/>
      <c r="AD1488" s="293"/>
      <c r="AE1488" s="293"/>
      <c r="AF1488" s="293"/>
      <c r="AG1488" s="293"/>
      <c r="AH1488" s="293"/>
      <c r="AI1488" s="293"/>
      <c r="AJ1488" s="293"/>
      <c r="AK1488" s="293"/>
      <c r="AL1488" s="293"/>
      <c r="AM1488" s="293"/>
      <c r="AN1488" s="315"/>
      <c r="AO1488" s="315"/>
      <c r="AP1488" s="315"/>
      <c r="AQ1488" s="293"/>
      <c r="AR1488" s="293"/>
      <c r="AS1488" s="316"/>
      <c r="AT1488" s="316"/>
      <c r="AU1488" s="293"/>
      <c r="AV1488" s="293"/>
    </row>
    <row r="1489" spans="1:48" x14ac:dyDescent="0.2">
      <c r="A1489" s="286"/>
      <c r="B1489" s="317"/>
      <c r="C1489" s="293"/>
      <c r="D1489" s="293"/>
      <c r="E1489" s="293"/>
      <c r="F1489" s="293"/>
      <c r="G1489" s="293" t="str">
        <f t="shared" si="83"/>
        <v>____</v>
      </c>
      <c r="H1489" s="294"/>
      <c r="I1489" s="294"/>
      <c r="J1489" s="295"/>
      <c r="K1489" s="293"/>
      <c r="L1489" s="293"/>
      <c r="M1489" s="293"/>
      <c r="N1489" s="312">
        <f t="shared" si="84"/>
        <v>0</v>
      </c>
      <c r="O1489" s="312">
        <f t="shared" si="85"/>
        <v>0</v>
      </c>
      <c r="P1489" s="312"/>
      <c r="Q1489" s="312"/>
      <c r="R1489" s="312"/>
      <c r="S1489" s="296"/>
      <c r="T1489" s="296"/>
      <c r="U1489" s="296"/>
      <c r="V1489" s="296"/>
      <c r="W1489" s="290"/>
      <c r="X1489" s="290"/>
      <c r="Y1489" s="313"/>
      <c r="Z1489" s="313"/>
      <c r="AA1489" s="313"/>
      <c r="AB1489" s="313"/>
      <c r="AC1489" s="313"/>
      <c r="AD1489" s="293"/>
      <c r="AE1489" s="293"/>
      <c r="AF1489" s="293"/>
      <c r="AG1489" s="293"/>
      <c r="AH1489" s="293"/>
      <c r="AI1489" s="293"/>
      <c r="AJ1489" s="293"/>
      <c r="AK1489" s="293"/>
      <c r="AL1489" s="293"/>
      <c r="AM1489" s="293"/>
      <c r="AN1489" s="315"/>
      <c r="AO1489" s="315"/>
      <c r="AP1489" s="315"/>
      <c r="AQ1489" s="293"/>
      <c r="AR1489" s="293"/>
      <c r="AS1489" s="316"/>
      <c r="AT1489" s="316"/>
      <c r="AU1489" s="293"/>
      <c r="AV1489" s="293"/>
    </row>
    <row r="1490" spans="1:48" x14ac:dyDescent="0.2">
      <c r="A1490" s="286"/>
      <c r="B1490" s="317"/>
      <c r="C1490" s="293"/>
      <c r="D1490" s="293"/>
      <c r="E1490" s="293"/>
      <c r="F1490" s="293"/>
      <c r="G1490" s="293" t="str">
        <f t="shared" si="83"/>
        <v>____</v>
      </c>
      <c r="H1490" s="294"/>
      <c r="I1490" s="294"/>
      <c r="J1490" s="295"/>
      <c r="K1490" s="293"/>
      <c r="L1490" s="293"/>
      <c r="M1490" s="293"/>
      <c r="N1490" s="312">
        <f t="shared" si="84"/>
        <v>0</v>
      </c>
      <c r="O1490" s="312">
        <f t="shared" si="85"/>
        <v>0</v>
      </c>
      <c r="P1490" s="312"/>
      <c r="Q1490" s="312"/>
      <c r="R1490" s="312"/>
      <c r="S1490" s="296"/>
      <c r="T1490" s="296"/>
      <c r="U1490" s="296"/>
      <c r="V1490" s="296"/>
      <c r="W1490" s="290"/>
      <c r="X1490" s="290"/>
      <c r="Y1490" s="313"/>
      <c r="Z1490" s="313"/>
      <c r="AA1490" s="313"/>
      <c r="AB1490" s="313"/>
      <c r="AC1490" s="313"/>
      <c r="AD1490" s="293"/>
      <c r="AE1490" s="293"/>
      <c r="AF1490" s="293"/>
      <c r="AG1490" s="293"/>
      <c r="AH1490" s="293"/>
      <c r="AI1490" s="293"/>
      <c r="AJ1490" s="293"/>
      <c r="AK1490" s="293"/>
      <c r="AL1490" s="293"/>
      <c r="AM1490" s="293"/>
      <c r="AN1490" s="315"/>
      <c r="AO1490" s="315"/>
      <c r="AP1490" s="315"/>
      <c r="AQ1490" s="293"/>
      <c r="AR1490" s="293"/>
      <c r="AS1490" s="316"/>
      <c r="AT1490" s="316"/>
      <c r="AU1490" s="293"/>
      <c r="AV1490" s="293"/>
    </row>
    <row r="1491" spans="1:48" x14ac:dyDescent="0.2">
      <c r="A1491" s="286"/>
      <c r="B1491" s="317"/>
      <c r="C1491" s="293"/>
      <c r="D1491" s="293"/>
      <c r="E1491" s="293"/>
      <c r="F1491" s="293"/>
      <c r="G1491" s="293" t="str">
        <f t="shared" si="83"/>
        <v>____</v>
      </c>
      <c r="H1491" s="294"/>
      <c r="I1491" s="294"/>
      <c r="J1491" s="295"/>
      <c r="K1491" s="293"/>
      <c r="L1491" s="293"/>
      <c r="M1491" s="293"/>
      <c r="N1491" s="312">
        <f t="shared" si="84"/>
        <v>0</v>
      </c>
      <c r="O1491" s="312">
        <f t="shared" si="85"/>
        <v>0</v>
      </c>
      <c r="P1491" s="312"/>
      <c r="Q1491" s="312"/>
      <c r="R1491" s="312"/>
      <c r="S1491" s="296"/>
      <c r="T1491" s="296"/>
      <c r="U1491" s="296"/>
      <c r="V1491" s="296"/>
      <c r="W1491" s="290"/>
      <c r="X1491" s="290"/>
      <c r="Y1491" s="313"/>
      <c r="Z1491" s="313"/>
      <c r="AA1491" s="313"/>
      <c r="AB1491" s="313"/>
      <c r="AC1491" s="313"/>
      <c r="AD1491" s="293"/>
      <c r="AE1491" s="293"/>
      <c r="AF1491" s="293"/>
      <c r="AG1491" s="293"/>
      <c r="AH1491" s="293"/>
      <c r="AI1491" s="293"/>
      <c r="AJ1491" s="293"/>
      <c r="AK1491" s="293"/>
      <c r="AL1491" s="293"/>
      <c r="AM1491" s="293"/>
      <c r="AN1491" s="315"/>
      <c r="AO1491" s="315"/>
      <c r="AP1491" s="315"/>
      <c r="AQ1491" s="293"/>
      <c r="AR1491" s="293"/>
      <c r="AS1491" s="316"/>
      <c r="AT1491" s="316"/>
      <c r="AU1491" s="293"/>
      <c r="AV1491" s="293"/>
    </row>
    <row r="1492" spans="1:48" x14ac:dyDescent="0.2">
      <c r="A1492" s="286"/>
      <c r="B1492" s="317"/>
      <c r="C1492" s="293"/>
      <c r="D1492" s="293"/>
      <c r="E1492" s="293"/>
      <c r="F1492" s="293"/>
      <c r="G1492" s="293" t="str">
        <f t="shared" si="83"/>
        <v>____</v>
      </c>
      <c r="H1492" s="294"/>
      <c r="I1492" s="294"/>
      <c r="J1492" s="295"/>
      <c r="K1492" s="293"/>
      <c r="L1492" s="293"/>
      <c r="M1492" s="293"/>
      <c r="N1492" s="312">
        <f t="shared" si="84"/>
        <v>0</v>
      </c>
      <c r="O1492" s="312">
        <f t="shared" si="85"/>
        <v>0</v>
      </c>
      <c r="P1492" s="312"/>
      <c r="Q1492" s="312"/>
      <c r="R1492" s="312"/>
      <c r="S1492" s="296"/>
      <c r="T1492" s="296"/>
      <c r="U1492" s="296"/>
      <c r="V1492" s="296"/>
      <c r="W1492" s="290"/>
      <c r="X1492" s="290"/>
      <c r="Y1492" s="313"/>
      <c r="Z1492" s="313"/>
      <c r="AA1492" s="313"/>
      <c r="AB1492" s="313"/>
      <c r="AC1492" s="313"/>
      <c r="AD1492" s="293"/>
      <c r="AE1492" s="293"/>
      <c r="AF1492" s="293"/>
      <c r="AG1492" s="293"/>
      <c r="AH1492" s="293"/>
      <c r="AI1492" s="293"/>
      <c r="AJ1492" s="293"/>
      <c r="AK1492" s="293"/>
      <c r="AL1492" s="293"/>
      <c r="AM1492" s="293"/>
      <c r="AN1492" s="315"/>
      <c r="AO1492" s="315"/>
      <c r="AP1492" s="315"/>
      <c r="AQ1492" s="293"/>
      <c r="AR1492" s="293"/>
      <c r="AS1492" s="316"/>
      <c r="AT1492" s="316"/>
      <c r="AU1492" s="293"/>
      <c r="AV1492" s="293"/>
    </row>
    <row r="1493" spans="1:48" x14ac:dyDescent="0.2">
      <c r="A1493" s="286"/>
      <c r="B1493" s="317"/>
      <c r="C1493" s="293"/>
      <c r="D1493" s="293"/>
      <c r="E1493" s="293"/>
      <c r="F1493" s="293"/>
      <c r="G1493" s="293" t="str">
        <f t="shared" si="83"/>
        <v>____</v>
      </c>
      <c r="H1493" s="294"/>
      <c r="I1493" s="294"/>
      <c r="J1493" s="295"/>
      <c r="K1493" s="293"/>
      <c r="L1493" s="293"/>
      <c r="M1493" s="293"/>
      <c r="N1493" s="312">
        <f t="shared" si="84"/>
        <v>0</v>
      </c>
      <c r="O1493" s="312">
        <f t="shared" si="85"/>
        <v>0</v>
      </c>
      <c r="P1493" s="312"/>
      <c r="Q1493" s="312"/>
      <c r="R1493" s="312"/>
      <c r="S1493" s="296"/>
      <c r="T1493" s="296"/>
      <c r="U1493" s="296"/>
      <c r="V1493" s="296"/>
      <c r="W1493" s="290"/>
      <c r="X1493" s="290"/>
      <c r="Y1493" s="313"/>
      <c r="Z1493" s="313"/>
      <c r="AA1493" s="313"/>
      <c r="AB1493" s="313"/>
      <c r="AC1493" s="313"/>
      <c r="AD1493" s="293"/>
      <c r="AE1493" s="293"/>
      <c r="AF1493" s="293"/>
      <c r="AG1493" s="293"/>
      <c r="AH1493" s="293"/>
      <c r="AI1493" s="293"/>
      <c r="AJ1493" s="293"/>
      <c r="AK1493" s="293"/>
      <c r="AL1493" s="293"/>
      <c r="AM1493" s="293"/>
      <c r="AN1493" s="315"/>
      <c r="AO1493" s="315"/>
      <c r="AP1493" s="315"/>
      <c r="AQ1493" s="293"/>
      <c r="AR1493" s="293"/>
      <c r="AS1493" s="316"/>
      <c r="AT1493" s="316"/>
      <c r="AU1493" s="293"/>
      <c r="AV1493" s="293"/>
    </row>
    <row r="1494" spans="1:48" x14ac:dyDescent="0.2">
      <c r="A1494" s="286"/>
      <c r="B1494" s="317"/>
      <c r="C1494" s="293"/>
      <c r="D1494" s="293"/>
      <c r="E1494" s="293"/>
      <c r="F1494" s="293"/>
      <c r="G1494" s="293" t="str">
        <f t="shared" si="83"/>
        <v>____</v>
      </c>
      <c r="H1494" s="294"/>
      <c r="I1494" s="294"/>
      <c r="J1494" s="295"/>
      <c r="K1494" s="293"/>
      <c r="L1494" s="293"/>
      <c r="M1494" s="293"/>
      <c r="N1494" s="312">
        <f t="shared" si="84"/>
        <v>0</v>
      </c>
      <c r="O1494" s="312">
        <f t="shared" si="85"/>
        <v>0</v>
      </c>
      <c r="P1494" s="312"/>
      <c r="Q1494" s="312"/>
      <c r="R1494" s="312"/>
      <c r="S1494" s="296"/>
      <c r="T1494" s="296"/>
      <c r="U1494" s="296"/>
      <c r="V1494" s="296"/>
      <c r="W1494" s="290"/>
      <c r="X1494" s="290"/>
      <c r="Y1494" s="313"/>
      <c r="Z1494" s="313"/>
      <c r="AA1494" s="313"/>
      <c r="AB1494" s="313"/>
      <c r="AC1494" s="313"/>
      <c r="AD1494" s="293"/>
      <c r="AE1494" s="293"/>
      <c r="AF1494" s="293"/>
      <c r="AG1494" s="293"/>
      <c r="AH1494" s="293"/>
      <c r="AI1494" s="293"/>
      <c r="AJ1494" s="293"/>
      <c r="AK1494" s="293"/>
      <c r="AL1494" s="293"/>
      <c r="AM1494" s="293"/>
      <c r="AN1494" s="315"/>
      <c r="AO1494" s="315"/>
      <c r="AP1494" s="315"/>
      <c r="AQ1494" s="293"/>
      <c r="AR1494" s="293"/>
      <c r="AS1494" s="316"/>
      <c r="AT1494" s="316"/>
      <c r="AU1494" s="293"/>
      <c r="AV1494" s="293"/>
    </row>
    <row r="1495" spans="1:48" x14ac:dyDescent="0.2">
      <c r="A1495" s="286"/>
      <c r="B1495" s="317"/>
      <c r="C1495" s="293"/>
      <c r="D1495" s="293"/>
      <c r="E1495" s="293"/>
      <c r="F1495" s="293"/>
      <c r="G1495" s="293" t="str">
        <f t="shared" si="83"/>
        <v>____</v>
      </c>
      <c r="H1495" s="294"/>
      <c r="I1495" s="294"/>
      <c r="J1495" s="295"/>
      <c r="K1495" s="293"/>
      <c r="L1495" s="293"/>
      <c r="M1495" s="293"/>
      <c r="N1495" s="312">
        <f t="shared" si="84"/>
        <v>0</v>
      </c>
      <c r="O1495" s="312">
        <f t="shared" si="85"/>
        <v>0</v>
      </c>
      <c r="P1495" s="312"/>
      <c r="Q1495" s="312"/>
      <c r="R1495" s="312"/>
      <c r="S1495" s="296"/>
      <c r="T1495" s="296"/>
      <c r="U1495" s="296"/>
      <c r="V1495" s="296"/>
      <c r="W1495" s="290"/>
      <c r="X1495" s="290"/>
      <c r="Y1495" s="313"/>
      <c r="Z1495" s="313"/>
      <c r="AA1495" s="313"/>
      <c r="AB1495" s="313"/>
      <c r="AC1495" s="313"/>
      <c r="AD1495" s="293"/>
      <c r="AE1495" s="293"/>
      <c r="AF1495" s="293"/>
      <c r="AG1495" s="293"/>
      <c r="AH1495" s="293"/>
      <c r="AI1495" s="293"/>
      <c r="AJ1495" s="293"/>
      <c r="AK1495" s="293"/>
      <c r="AL1495" s="293"/>
      <c r="AM1495" s="293"/>
      <c r="AN1495" s="315"/>
      <c r="AO1495" s="315"/>
      <c r="AP1495" s="315"/>
      <c r="AQ1495" s="293"/>
      <c r="AR1495" s="293"/>
      <c r="AS1495" s="316"/>
      <c r="AT1495" s="316"/>
      <c r="AU1495" s="293"/>
      <c r="AV1495" s="293"/>
    </row>
    <row r="1496" spans="1:48" x14ac:dyDescent="0.2">
      <c r="A1496" s="286"/>
      <c r="B1496" s="317"/>
      <c r="C1496" s="293"/>
      <c r="D1496" s="293"/>
      <c r="E1496" s="293"/>
      <c r="F1496" s="293"/>
      <c r="G1496" s="293" t="str">
        <f t="shared" si="83"/>
        <v>____</v>
      </c>
      <c r="H1496" s="294"/>
      <c r="I1496" s="294"/>
      <c r="J1496" s="295"/>
      <c r="K1496" s="293"/>
      <c r="L1496" s="293"/>
      <c r="M1496" s="293"/>
      <c r="N1496" s="312">
        <f t="shared" si="84"/>
        <v>0</v>
      </c>
      <c r="O1496" s="312">
        <f t="shared" si="85"/>
        <v>0</v>
      </c>
      <c r="P1496" s="312"/>
      <c r="Q1496" s="312"/>
      <c r="R1496" s="312"/>
      <c r="S1496" s="296"/>
      <c r="T1496" s="296"/>
      <c r="U1496" s="296"/>
      <c r="V1496" s="296"/>
      <c r="W1496" s="290"/>
      <c r="X1496" s="290"/>
      <c r="Y1496" s="313"/>
      <c r="Z1496" s="313"/>
      <c r="AA1496" s="313"/>
      <c r="AB1496" s="313"/>
      <c r="AC1496" s="313"/>
      <c r="AD1496" s="293"/>
      <c r="AE1496" s="293"/>
      <c r="AF1496" s="293"/>
      <c r="AG1496" s="293"/>
      <c r="AH1496" s="293"/>
      <c r="AI1496" s="293"/>
      <c r="AJ1496" s="293"/>
      <c r="AK1496" s="293"/>
      <c r="AL1496" s="293"/>
      <c r="AM1496" s="293"/>
      <c r="AN1496" s="315"/>
      <c r="AO1496" s="315"/>
      <c r="AP1496" s="315"/>
      <c r="AQ1496" s="293"/>
      <c r="AR1496" s="293"/>
      <c r="AS1496" s="316"/>
      <c r="AT1496" s="316"/>
      <c r="AU1496" s="293"/>
      <c r="AV1496" s="293"/>
    </row>
    <row r="1497" spans="1:48" x14ac:dyDescent="0.2">
      <c r="A1497" s="286"/>
      <c r="B1497" s="317"/>
      <c r="C1497" s="293"/>
      <c r="D1497" s="293"/>
      <c r="E1497" s="293"/>
      <c r="F1497" s="293"/>
      <c r="G1497" s="293" t="str">
        <f t="shared" si="83"/>
        <v>____</v>
      </c>
      <c r="H1497" s="294"/>
      <c r="I1497" s="294"/>
      <c r="J1497" s="295"/>
      <c r="K1497" s="293"/>
      <c r="L1497" s="293"/>
      <c r="M1497" s="293"/>
      <c r="N1497" s="312">
        <f t="shared" si="84"/>
        <v>0</v>
      </c>
      <c r="O1497" s="312">
        <f t="shared" si="85"/>
        <v>0</v>
      </c>
      <c r="P1497" s="312"/>
      <c r="Q1497" s="312"/>
      <c r="R1497" s="312"/>
      <c r="S1497" s="296"/>
      <c r="T1497" s="296"/>
      <c r="U1497" s="296"/>
      <c r="V1497" s="296"/>
      <c r="W1497" s="290"/>
      <c r="X1497" s="290"/>
      <c r="Y1497" s="313"/>
      <c r="Z1497" s="313"/>
      <c r="AA1497" s="313"/>
      <c r="AB1497" s="313"/>
      <c r="AC1497" s="313"/>
      <c r="AD1497" s="293"/>
      <c r="AE1497" s="293"/>
      <c r="AF1497" s="293"/>
      <c r="AG1497" s="293"/>
      <c r="AH1497" s="293"/>
      <c r="AI1497" s="293"/>
      <c r="AJ1497" s="293"/>
      <c r="AK1497" s="293"/>
      <c r="AL1497" s="293"/>
      <c r="AM1497" s="293"/>
      <c r="AN1497" s="315"/>
      <c r="AO1497" s="315"/>
      <c r="AP1497" s="315"/>
      <c r="AQ1497" s="293"/>
      <c r="AR1497" s="293"/>
      <c r="AS1497" s="316"/>
      <c r="AT1497" s="316"/>
      <c r="AU1497" s="293"/>
      <c r="AV1497" s="293"/>
    </row>
    <row r="1498" spans="1:48" x14ac:dyDescent="0.2">
      <c r="A1498" s="286"/>
      <c r="B1498" s="317"/>
      <c r="C1498" s="293"/>
      <c r="D1498" s="293"/>
      <c r="E1498" s="293"/>
      <c r="F1498" s="293"/>
      <c r="G1498" s="293" t="str">
        <f t="shared" si="83"/>
        <v>____</v>
      </c>
      <c r="H1498" s="294"/>
      <c r="I1498" s="294"/>
      <c r="J1498" s="295"/>
      <c r="K1498" s="293"/>
      <c r="L1498" s="293"/>
      <c r="M1498" s="293"/>
      <c r="N1498" s="312">
        <f t="shared" si="84"/>
        <v>0</v>
      </c>
      <c r="O1498" s="312">
        <f t="shared" si="85"/>
        <v>0</v>
      </c>
      <c r="P1498" s="312"/>
      <c r="Q1498" s="312"/>
      <c r="R1498" s="312"/>
      <c r="S1498" s="296"/>
      <c r="T1498" s="296"/>
      <c r="U1498" s="296"/>
      <c r="V1498" s="296"/>
      <c r="W1498" s="290"/>
      <c r="X1498" s="290"/>
      <c r="Y1498" s="313"/>
      <c r="Z1498" s="313"/>
      <c r="AA1498" s="313"/>
      <c r="AB1498" s="313"/>
      <c r="AC1498" s="313"/>
      <c r="AD1498" s="293"/>
      <c r="AE1498" s="293"/>
      <c r="AF1498" s="293"/>
      <c r="AG1498" s="293"/>
      <c r="AH1498" s="293"/>
      <c r="AI1498" s="293"/>
      <c r="AJ1498" s="293"/>
      <c r="AK1498" s="293"/>
      <c r="AL1498" s="293"/>
      <c r="AM1498" s="293"/>
      <c r="AN1498" s="315"/>
      <c r="AO1498" s="315"/>
      <c r="AP1498" s="315"/>
      <c r="AQ1498" s="293"/>
      <c r="AR1498" s="293"/>
      <c r="AS1498" s="316"/>
      <c r="AT1498" s="316"/>
      <c r="AU1498" s="293"/>
      <c r="AV1498" s="293"/>
    </row>
    <row r="1499" spans="1:48" x14ac:dyDescent="0.2">
      <c r="A1499" s="286"/>
      <c r="B1499" s="317"/>
      <c r="C1499" s="293"/>
      <c r="D1499" s="293"/>
      <c r="E1499" s="293"/>
      <c r="F1499" s="293"/>
      <c r="G1499" s="293" t="str">
        <f t="shared" si="83"/>
        <v>____</v>
      </c>
      <c r="H1499" s="294"/>
      <c r="I1499" s="294"/>
      <c r="J1499" s="295"/>
      <c r="K1499" s="293"/>
      <c r="L1499" s="293"/>
      <c r="M1499" s="293"/>
      <c r="N1499" s="312">
        <f t="shared" si="84"/>
        <v>0</v>
      </c>
      <c r="O1499" s="312">
        <f t="shared" si="85"/>
        <v>0</v>
      </c>
      <c r="P1499" s="312"/>
      <c r="Q1499" s="312"/>
      <c r="R1499" s="312"/>
      <c r="S1499" s="296"/>
      <c r="T1499" s="296"/>
      <c r="U1499" s="296"/>
      <c r="V1499" s="296"/>
      <c r="W1499" s="290"/>
      <c r="X1499" s="290"/>
      <c r="Y1499" s="313"/>
      <c r="Z1499" s="313"/>
      <c r="AA1499" s="313"/>
      <c r="AB1499" s="313"/>
      <c r="AC1499" s="313"/>
      <c r="AD1499" s="293"/>
      <c r="AE1499" s="293"/>
      <c r="AF1499" s="293"/>
      <c r="AG1499" s="293"/>
      <c r="AH1499" s="293"/>
      <c r="AI1499" s="293"/>
      <c r="AJ1499" s="293"/>
      <c r="AK1499" s="293"/>
      <c r="AL1499" s="293"/>
      <c r="AM1499" s="293"/>
      <c r="AN1499" s="315"/>
      <c r="AO1499" s="315"/>
      <c r="AP1499" s="315"/>
      <c r="AQ1499" s="293"/>
      <c r="AR1499" s="293"/>
      <c r="AS1499" s="316"/>
      <c r="AT1499" s="316"/>
      <c r="AU1499" s="293"/>
      <c r="AV1499" s="293"/>
    </row>
    <row r="1500" spans="1:48" x14ac:dyDescent="0.2">
      <c r="A1500" s="286"/>
      <c r="B1500" s="317"/>
      <c r="C1500" s="293"/>
      <c r="D1500" s="293"/>
      <c r="E1500" s="293"/>
      <c r="F1500" s="293"/>
      <c r="G1500" s="293" t="str">
        <f t="shared" si="83"/>
        <v>____</v>
      </c>
      <c r="H1500" s="294"/>
      <c r="I1500" s="294"/>
      <c r="J1500" s="295"/>
      <c r="K1500" s="293"/>
      <c r="L1500" s="293"/>
      <c r="M1500" s="293"/>
      <c r="N1500" s="312">
        <f t="shared" si="84"/>
        <v>0</v>
      </c>
      <c r="O1500" s="312">
        <f t="shared" si="85"/>
        <v>0</v>
      </c>
      <c r="P1500" s="312"/>
      <c r="Q1500" s="312"/>
      <c r="R1500" s="312"/>
      <c r="S1500" s="296"/>
      <c r="T1500" s="296"/>
      <c r="U1500" s="296"/>
      <c r="V1500" s="296"/>
      <c r="W1500" s="290"/>
      <c r="X1500" s="290"/>
      <c r="Y1500" s="313"/>
      <c r="Z1500" s="313"/>
      <c r="AA1500" s="313"/>
      <c r="AB1500" s="313"/>
      <c r="AC1500" s="313"/>
      <c r="AD1500" s="293"/>
      <c r="AE1500" s="293"/>
      <c r="AF1500" s="293"/>
      <c r="AG1500" s="293"/>
      <c r="AH1500" s="293"/>
      <c r="AI1500" s="293"/>
      <c r="AJ1500" s="293"/>
      <c r="AK1500" s="293"/>
      <c r="AL1500" s="293"/>
      <c r="AM1500" s="293"/>
      <c r="AN1500" s="315"/>
      <c r="AO1500" s="315"/>
      <c r="AP1500" s="315"/>
      <c r="AQ1500" s="293"/>
      <c r="AR1500" s="293"/>
      <c r="AS1500" s="316"/>
      <c r="AT1500" s="316"/>
      <c r="AU1500" s="293"/>
      <c r="AV1500" s="293"/>
    </row>
    <row r="1501" spans="1:48" x14ac:dyDescent="0.2">
      <c r="A1501" s="286"/>
      <c r="B1501" s="317"/>
      <c r="C1501" s="293"/>
      <c r="D1501" s="293"/>
      <c r="E1501" s="293"/>
      <c r="F1501" s="293"/>
      <c r="G1501" s="293" t="str">
        <f t="shared" si="83"/>
        <v>____</v>
      </c>
      <c r="H1501" s="294"/>
      <c r="I1501" s="294"/>
      <c r="J1501" s="295"/>
      <c r="K1501" s="293"/>
      <c r="L1501" s="293"/>
      <c r="M1501" s="293"/>
      <c r="N1501" s="312">
        <f t="shared" si="84"/>
        <v>0</v>
      </c>
      <c r="O1501" s="312">
        <f t="shared" si="85"/>
        <v>0</v>
      </c>
      <c r="P1501" s="312"/>
      <c r="Q1501" s="312"/>
      <c r="R1501" s="312"/>
      <c r="S1501" s="296"/>
      <c r="T1501" s="296"/>
      <c r="U1501" s="296"/>
      <c r="V1501" s="296"/>
      <c r="W1501" s="290"/>
      <c r="X1501" s="290"/>
      <c r="Y1501" s="313"/>
      <c r="Z1501" s="313"/>
      <c r="AA1501" s="313"/>
      <c r="AB1501" s="313"/>
      <c r="AC1501" s="313"/>
      <c r="AD1501" s="293"/>
      <c r="AE1501" s="293"/>
      <c r="AF1501" s="293"/>
      <c r="AG1501" s="293"/>
      <c r="AH1501" s="293"/>
      <c r="AI1501" s="293"/>
      <c r="AJ1501" s="293"/>
      <c r="AK1501" s="293"/>
      <c r="AL1501" s="293"/>
      <c r="AM1501" s="293"/>
      <c r="AN1501" s="315"/>
      <c r="AO1501" s="315"/>
      <c r="AP1501" s="315"/>
      <c r="AQ1501" s="293"/>
      <c r="AR1501" s="293"/>
      <c r="AS1501" s="316"/>
      <c r="AT1501" s="316"/>
      <c r="AU1501" s="293"/>
      <c r="AV1501" s="293"/>
    </row>
    <row r="1502" spans="1:48" x14ac:dyDescent="0.2">
      <c r="A1502" s="286"/>
      <c r="B1502" s="317"/>
      <c r="C1502" s="293"/>
      <c r="D1502" s="293"/>
      <c r="E1502" s="293"/>
      <c r="F1502" s="293"/>
      <c r="G1502" s="293" t="str">
        <f t="shared" si="83"/>
        <v>____</v>
      </c>
      <c r="H1502" s="294"/>
      <c r="I1502" s="294"/>
      <c r="J1502" s="295"/>
      <c r="K1502" s="293"/>
      <c r="L1502" s="293"/>
      <c r="M1502" s="293"/>
      <c r="N1502" s="312">
        <f t="shared" si="84"/>
        <v>0</v>
      </c>
      <c r="O1502" s="312">
        <f t="shared" si="85"/>
        <v>0</v>
      </c>
      <c r="P1502" s="312"/>
      <c r="Q1502" s="312"/>
      <c r="R1502" s="312"/>
      <c r="S1502" s="296"/>
      <c r="T1502" s="296"/>
      <c r="U1502" s="296"/>
      <c r="V1502" s="296"/>
      <c r="W1502" s="290"/>
      <c r="X1502" s="290"/>
      <c r="Y1502" s="313"/>
      <c r="Z1502" s="313"/>
      <c r="AA1502" s="313"/>
      <c r="AB1502" s="313"/>
      <c r="AC1502" s="313"/>
      <c r="AD1502" s="293"/>
      <c r="AE1502" s="293"/>
      <c r="AF1502" s="293"/>
      <c r="AG1502" s="293"/>
      <c r="AH1502" s="293"/>
      <c r="AI1502" s="293"/>
      <c r="AJ1502" s="293"/>
      <c r="AK1502" s="293"/>
      <c r="AL1502" s="293"/>
      <c r="AM1502" s="293"/>
      <c r="AN1502" s="315"/>
      <c r="AO1502" s="315"/>
      <c r="AP1502" s="315"/>
      <c r="AQ1502" s="293"/>
      <c r="AR1502" s="293"/>
      <c r="AS1502" s="316"/>
      <c r="AT1502" s="316"/>
      <c r="AU1502" s="293"/>
      <c r="AV1502" s="293"/>
    </row>
    <row r="1503" spans="1:48" x14ac:dyDescent="0.2">
      <c r="A1503" s="286"/>
      <c r="B1503" s="317"/>
      <c r="C1503" s="293"/>
      <c r="D1503" s="293"/>
      <c r="E1503" s="293"/>
      <c r="F1503" s="293"/>
      <c r="G1503" s="293" t="str">
        <f t="shared" si="83"/>
        <v>____</v>
      </c>
      <c r="H1503" s="294"/>
      <c r="I1503" s="294"/>
      <c r="J1503" s="295"/>
      <c r="K1503" s="293"/>
      <c r="L1503" s="293"/>
      <c r="M1503" s="293"/>
      <c r="N1503" s="312">
        <f t="shared" si="84"/>
        <v>0</v>
      </c>
      <c r="O1503" s="312">
        <f t="shared" si="85"/>
        <v>0</v>
      </c>
      <c r="P1503" s="312"/>
      <c r="Q1503" s="312"/>
      <c r="R1503" s="312"/>
      <c r="S1503" s="296"/>
      <c r="T1503" s="296"/>
      <c r="U1503" s="296"/>
      <c r="V1503" s="296"/>
      <c r="W1503" s="290"/>
      <c r="X1503" s="290"/>
      <c r="Y1503" s="313"/>
      <c r="Z1503" s="313"/>
      <c r="AA1503" s="313"/>
      <c r="AB1503" s="313"/>
      <c r="AC1503" s="313"/>
      <c r="AD1503" s="293"/>
      <c r="AE1503" s="293"/>
      <c r="AF1503" s="293"/>
      <c r="AG1503" s="293"/>
      <c r="AH1503" s="293"/>
      <c r="AI1503" s="293"/>
      <c r="AJ1503" s="293"/>
      <c r="AK1503" s="293"/>
      <c r="AL1503" s="293"/>
      <c r="AM1503" s="293"/>
      <c r="AN1503" s="315"/>
      <c r="AO1503" s="315"/>
      <c r="AP1503" s="315"/>
      <c r="AQ1503" s="293"/>
      <c r="AR1503" s="293"/>
      <c r="AS1503" s="316"/>
      <c r="AT1503" s="316"/>
      <c r="AU1503" s="293"/>
      <c r="AV1503" s="293"/>
    </row>
    <row r="1504" spans="1:48" x14ac:dyDescent="0.2">
      <c r="A1504" s="286"/>
      <c r="B1504" s="317"/>
      <c r="C1504" s="293"/>
      <c r="D1504" s="293"/>
      <c r="E1504" s="293"/>
      <c r="F1504" s="293"/>
      <c r="G1504" s="293" t="str">
        <f t="shared" si="83"/>
        <v>____</v>
      </c>
      <c r="H1504" s="294"/>
      <c r="I1504" s="294"/>
      <c r="J1504" s="295"/>
      <c r="K1504" s="293"/>
      <c r="L1504" s="293"/>
      <c r="M1504" s="293"/>
      <c r="N1504" s="312">
        <f t="shared" si="84"/>
        <v>0</v>
      </c>
      <c r="O1504" s="312">
        <f t="shared" si="85"/>
        <v>0</v>
      </c>
      <c r="P1504" s="312"/>
      <c r="Q1504" s="312"/>
      <c r="R1504" s="312"/>
      <c r="S1504" s="296"/>
      <c r="T1504" s="296"/>
      <c r="U1504" s="296"/>
      <c r="V1504" s="296"/>
      <c r="W1504" s="290"/>
      <c r="X1504" s="290"/>
      <c r="Y1504" s="313"/>
      <c r="Z1504" s="313"/>
      <c r="AA1504" s="313"/>
      <c r="AB1504" s="313"/>
      <c r="AC1504" s="313"/>
      <c r="AD1504" s="293"/>
      <c r="AE1504" s="293"/>
      <c r="AF1504" s="293"/>
      <c r="AG1504" s="293"/>
      <c r="AH1504" s="293"/>
      <c r="AI1504" s="293"/>
      <c r="AJ1504" s="293"/>
      <c r="AK1504" s="293"/>
      <c r="AL1504" s="293"/>
      <c r="AM1504" s="293"/>
      <c r="AN1504" s="315"/>
      <c r="AO1504" s="315"/>
      <c r="AP1504" s="315"/>
      <c r="AQ1504" s="293"/>
      <c r="AR1504" s="293"/>
      <c r="AS1504" s="316"/>
      <c r="AT1504" s="316"/>
      <c r="AU1504" s="293"/>
      <c r="AV1504" s="293"/>
    </row>
    <row r="1505" spans="1:48" x14ac:dyDescent="0.2">
      <c r="A1505" s="286"/>
      <c r="B1505" s="317"/>
      <c r="C1505" s="293"/>
      <c r="D1505" s="293"/>
      <c r="E1505" s="293"/>
      <c r="F1505" s="293"/>
      <c r="G1505" s="293" t="str">
        <f t="shared" si="83"/>
        <v>____</v>
      </c>
      <c r="H1505" s="294"/>
      <c r="I1505" s="294"/>
      <c r="J1505" s="295"/>
      <c r="K1505" s="293"/>
      <c r="L1505" s="293"/>
      <c r="M1505" s="293"/>
      <c r="N1505" s="312">
        <f t="shared" si="84"/>
        <v>0</v>
      </c>
      <c r="O1505" s="312">
        <f t="shared" si="85"/>
        <v>0</v>
      </c>
      <c r="P1505" s="312"/>
      <c r="Q1505" s="312"/>
      <c r="R1505" s="312"/>
      <c r="S1505" s="296"/>
      <c r="T1505" s="296"/>
      <c r="U1505" s="296"/>
      <c r="V1505" s="296"/>
      <c r="W1505" s="290"/>
      <c r="X1505" s="290"/>
      <c r="Y1505" s="313"/>
      <c r="Z1505" s="313"/>
      <c r="AA1505" s="313"/>
      <c r="AB1505" s="313"/>
      <c r="AC1505" s="313"/>
      <c r="AD1505" s="293"/>
      <c r="AE1505" s="293"/>
      <c r="AF1505" s="293"/>
      <c r="AG1505" s="293"/>
      <c r="AH1505" s="293"/>
      <c r="AI1505" s="293"/>
      <c r="AJ1505" s="293"/>
      <c r="AK1505" s="293"/>
      <c r="AL1505" s="293"/>
      <c r="AM1505" s="293"/>
      <c r="AN1505" s="315"/>
      <c r="AO1505" s="315"/>
      <c r="AP1505" s="315"/>
      <c r="AQ1505" s="293"/>
      <c r="AR1505" s="293"/>
      <c r="AS1505" s="316"/>
      <c r="AT1505" s="316"/>
      <c r="AU1505" s="293"/>
      <c r="AV1505" s="293"/>
    </row>
    <row r="1506" spans="1:48" x14ac:dyDescent="0.2">
      <c r="B1506" s="314"/>
      <c r="C1506" s="314"/>
      <c r="D1506" s="314"/>
      <c r="E1506" s="314"/>
      <c r="F1506" s="314"/>
      <c r="G1506" s="314"/>
      <c r="H1506" s="314"/>
      <c r="I1506" s="314"/>
      <c r="J1506" s="314"/>
      <c r="K1506" s="314"/>
      <c r="L1506" s="314"/>
      <c r="M1506" s="314"/>
      <c r="N1506" s="314"/>
      <c r="O1506" s="314"/>
      <c r="P1506" s="314"/>
      <c r="Q1506" s="314"/>
      <c r="R1506" s="314"/>
      <c r="S1506" s="314"/>
      <c r="T1506" s="314"/>
      <c r="U1506" s="314"/>
      <c r="V1506" s="314"/>
      <c r="W1506" s="314"/>
      <c r="X1506" s="314"/>
      <c r="Y1506" s="314"/>
      <c r="Z1506" s="314"/>
      <c r="AA1506" s="314"/>
      <c r="AB1506" s="314"/>
      <c r="AC1506" s="314"/>
      <c r="AD1506" s="314"/>
      <c r="AE1506" s="314"/>
      <c r="AF1506" s="314"/>
      <c r="AG1506" s="314"/>
      <c r="AH1506" s="314"/>
      <c r="AI1506" s="314"/>
      <c r="AJ1506" s="314"/>
      <c r="AK1506" s="314"/>
      <c r="AL1506" s="314"/>
      <c r="AM1506" s="314"/>
      <c r="AN1506" s="314"/>
      <c r="AO1506" s="314"/>
      <c r="AP1506" s="314"/>
      <c r="AQ1506" s="314"/>
      <c r="AR1506" s="314"/>
      <c r="AS1506" s="314"/>
      <c r="AT1506" s="314"/>
      <c r="AU1506" s="314"/>
      <c r="AV1506" s="314"/>
    </row>
    <row r="1507" spans="1:48" x14ac:dyDescent="0.2">
      <c r="B1507" s="314"/>
      <c r="C1507" s="314"/>
      <c r="D1507" s="314"/>
      <c r="E1507" s="314"/>
      <c r="F1507" s="314"/>
      <c r="G1507" s="314"/>
      <c r="H1507" s="314"/>
      <c r="I1507" s="314"/>
      <c r="J1507" s="314"/>
      <c r="K1507" s="314"/>
      <c r="L1507" s="314"/>
      <c r="M1507" s="314"/>
      <c r="N1507" s="314"/>
      <c r="O1507" s="314"/>
      <c r="P1507" s="314"/>
      <c r="Q1507" s="314"/>
      <c r="R1507" s="314"/>
      <c r="S1507" s="314"/>
      <c r="T1507" s="314"/>
      <c r="U1507" s="314"/>
      <c r="V1507" s="314"/>
      <c r="W1507" s="314"/>
      <c r="X1507" s="314"/>
      <c r="Y1507" s="314"/>
      <c r="Z1507" s="314"/>
      <c r="AA1507" s="314"/>
      <c r="AB1507" s="314"/>
      <c r="AC1507" s="314"/>
      <c r="AD1507" s="314"/>
      <c r="AE1507" s="314"/>
      <c r="AF1507" s="314"/>
      <c r="AG1507" s="314"/>
      <c r="AH1507" s="314"/>
      <c r="AI1507" s="314"/>
      <c r="AJ1507" s="314"/>
      <c r="AK1507" s="314"/>
      <c r="AL1507" s="314"/>
      <c r="AM1507" s="314"/>
      <c r="AN1507" s="314"/>
      <c r="AO1507" s="314"/>
      <c r="AP1507" s="314"/>
      <c r="AQ1507" s="314"/>
      <c r="AR1507" s="314"/>
      <c r="AS1507" s="314"/>
      <c r="AT1507" s="314"/>
      <c r="AU1507" s="314"/>
      <c r="AV1507" s="314"/>
    </row>
    <row r="1508" spans="1:48" hidden="1" x14ac:dyDescent="0.2"/>
    <row r="1509" spans="1:48" hidden="1" x14ac:dyDescent="0.2"/>
    <row r="1510" spans="1:48" hidden="1" x14ac:dyDescent="0.2"/>
    <row r="1511" spans="1:48" hidden="1" x14ac:dyDescent="0.2"/>
    <row r="1512" spans="1:48" hidden="1" x14ac:dyDescent="0.2"/>
    <row r="1513" spans="1:48" hidden="1" x14ac:dyDescent="0.2"/>
    <row r="1514" spans="1:48" hidden="1" x14ac:dyDescent="0.2"/>
    <row r="1515" spans="1:48" hidden="1" x14ac:dyDescent="0.2"/>
    <row r="1516" spans="1:48" hidden="1" x14ac:dyDescent="0.2"/>
    <row r="1517" spans="1:48" hidden="1" x14ac:dyDescent="0.2"/>
    <row r="1518" spans="1:48" hidden="1" x14ac:dyDescent="0.2"/>
    <row r="1519" spans="1:48" hidden="1" x14ac:dyDescent="0.2"/>
    <row r="1520" spans="1:48" hidden="1" x14ac:dyDescent="0.2"/>
    <row r="1521" hidden="1" x14ac:dyDescent="0.2"/>
    <row r="1522" hidden="1" x14ac:dyDescent="0.2"/>
    <row r="1523" hidden="1" x14ac:dyDescent="0.2"/>
    <row r="1524" hidden="1" x14ac:dyDescent="0.2"/>
    <row r="1525" hidden="1" x14ac:dyDescent="0.2"/>
    <row r="1526" hidden="1" x14ac:dyDescent="0.2"/>
    <row r="1527" hidden="1" x14ac:dyDescent="0.2"/>
    <row r="1528" hidden="1" x14ac:dyDescent="0.2"/>
    <row r="1529" hidden="1" x14ac:dyDescent="0.2"/>
    <row r="1530" hidden="1" x14ac:dyDescent="0.2"/>
    <row r="1531" hidden="1" x14ac:dyDescent="0.2"/>
    <row r="1532" hidden="1" x14ac:dyDescent="0.2"/>
    <row r="1533" hidden="1" x14ac:dyDescent="0.2"/>
    <row r="1534" hidden="1" x14ac:dyDescent="0.2"/>
    <row r="1535" hidden="1" x14ac:dyDescent="0.2"/>
    <row r="1536" hidden="1" x14ac:dyDescent="0.2"/>
    <row r="1537" hidden="1" x14ac:dyDescent="0.2"/>
    <row r="1538" hidden="1" x14ac:dyDescent="0.2"/>
    <row r="1539" hidden="1" x14ac:dyDescent="0.2"/>
    <row r="1540" hidden="1" x14ac:dyDescent="0.2"/>
    <row r="1541" hidden="1" x14ac:dyDescent="0.2"/>
    <row r="1542" hidden="1" x14ac:dyDescent="0.2"/>
    <row r="1543" hidden="1" x14ac:dyDescent="0.2"/>
    <row r="1544" hidden="1" x14ac:dyDescent="0.2"/>
    <row r="1545" hidden="1" x14ac:dyDescent="0.2"/>
    <row r="1546" hidden="1" x14ac:dyDescent="0.2"/>
    <row r="1547" hidden="1" x14ac:dyDescent="0.2"/>
    <row r="1548" hidden="1" x14ac:dyDescent="0.2"/>
    <row r="1549" hidden="1" x14ac:dyDescent="0.2"/>
    <row r="1550" hidden="1" x14ac:dyDescent="0.2"/>
    <row r="1551" hidden="1" x14ac:dyDescent="0.2"/>
    <row r="1552" hidden="1" x14ac:dyDescent="0.2"/>
    <row r="1553" hidden="1" x14ac:dyDescent="0.2"/>
    <row r="1554" hidden="1" x14ac:dyDescent="0.2"/>
    <row r="1555" hidden="1" x14ac:dyDescent="0.2"/>
    <row r="1556" hidden="1" x14ac:dyDescent="0.2"/>
    <row r="1557" hidden="1" x14ac:dyDescent="0.2"/>
    <row r="1558" hidden="1" x14ac:dyDescent="0.2"/>
    <row r="1559" hidden="1" x14ac:dyDescent="0.2"/>
    <row r="1560" hidden="1" x14ac:dyDescent="0.2"/>
    <row r="1561" hidden="1" x14ac:dyDescent="0.2"/>
    <row r="1562" hidden="1" x14ac:dyDescent="0.2"/>
    <row r="1563" hidden="1" x14ac:dyDescent="0.2"/>
    <row r="1564" hidden="1" x14ac:dyDescent="0.2"/>
    <row r="1565" hidden="1" x14ac:dyDescent="0.2"/>
    <row r="1566" hidden="1" x14ac:dyDescent="0.2"/>
    <row r="1567" hidden="1" x14ac:dyDescent="0.2"/>
    <row r="1568" hidden="1" x14ac:dyDescent="0.2"/>
    <row r="1569" hidden="1" x14ac:dyDescent="0.2"/>
    <row r="1570" hidden="1" x14ac:dyDescent="0.2"/>
    <row r="1571" hidden="1" x14ac:dyDescent="0.2"/>
    <row r="1572" hidden="1" x14ac:dyDescent="0.2"/>
    <row r="1573" hidden="1" x14ac:dyDescent="0.2"/>
    <row r="1574" hidden="1" x14ac:dyDescent="0.2"/>
    <row r="1575" hidden="1" x14ac:dyDescent="0.2"/>
    <row r="1576" hidden="1" x14ac:dyDescent="0.2"/>
    <row r="1577" hidden="1" x14ac:dyDescent="0.2"/>
    <row r="1578" hidden="1" x14ac:dyDescent="0.2"/>
    <row r="1579" hidden="1" x14ac:dyDescent="0.2"/>
    <row r="1580" hidden="1" x14ac:dyDescent="0.2"/>
    <row r="1581" hidden="1" x14ac:dyDescent="0.2"/>
    <row r="1582" hidden="1" x14ac:dyDescent="0.2"/>
    <row r="1583" hidden="1" x14ac:dyDescent="0.2"/>
    <row r="1584" hidden="1" x14ac:dyDescent="0.2"/>
    <row r="1585" hidden="1" x14ac:dyDescent="0.2"/>
    <row r="1586" hidden="1" x14ac:dyDescent="0.2"/>
    <row r="1587" hidden="1" x14ac:dyDescent="0.2"/>
    <row r="1588" hidden="1" x14ac:dyDescent="0.2"/>
    <row r="1589" hidden="1" x14ac:dyDescent="0.2"/>
    <row r="1590" hidden="1" x14ac:dyDescent="0.2"/>
    <row r="1591" hidden="1" x14ac:dyDescent="0.2"/>
    <row r="1592" hidden="1" x14ac:dyDescent="0.2"/>
    <row r="1593" hidden="1" x14ac:dyDescent="0.2"/>
    <row r="1594" hidden="1" x14ac:dyDescent="0.2"/>
    <row r="1595" hidden="1" x14ac:dyDescent="0.2"/>
    <row r="1596" hidden="1" x14ac:dyDescent="0.2"/>
    <row r="1597" hidden="1" x14ac:dyDescent="0.2"/>
    <row r="1598" hidden="1" x14ac:dyDescent="0.2"/>
    <row r="1599" hidden="1" x14ac:dyDescent="0.2"/>
    <row r="1600" hidden="1" x14ac:dyDescent="0.2"/>
    <row r="1601" hidden="1" x14ac:dyDescent="0.2"/>
    <row r="1602" hidden="1" x14ac:dyDescent="0.2"/>
    <row r="1603" hidden="1" x14ac:dyDescent="0.2"/>
    <row r="1604" hidden="1" x14ac:dyDescent="0.2"/>
    <row r="1605" hidden="1" x14ac:dyDescent="0.2"/>
    <row r="1606" hidden="1" x14ac:dyDescent="0.2"/>
    <row r="1607" hidden="1" x14ac:dyDescent="0.2"/>
    <row r="1608" hidden="1" x14ac:dyDescent="0.2"/>
    <row r="1609" hidden="1" x14ac:dyDescent="0.2"/>
    <row r="1610" hidden="1" x14ac:dyDescent="0.2"/>
    <row r="1611" hidden="1" x14ac:dyDescent="0.2"/>
    <row r="1612" hidden="1" x14ac:dyDescent="0.2"/>
    <row r="1613" hidden="1" x14ac:dyDescent="0.2"/>
    <row r="1614" hidden="1" x14ac:dyDescent="0.2"/>
    <row r="1615" hidden="1" x14ac:dyDescent="0.2"/>
    <row r="1616" hidden="1" x14ac:dyDescent="0.2"/>
    <row r="1617" hidden="1" x14ac:dyDescent="0.2"/>
    <row r="1618" hidden="1" x14ac:dyDescent="0.2"/>
    <row r="1619" hidden="1" x14ac:dyDescent="0.2"/>
    <row r="1620" hidden="1" x14ac:dyDescent="0.2"/>
    <row r="1621" hidden="1" x14ac:dyDescent="0.2"/>
    <row r="1622" hidden="1" x14ac:dyDescent="0.2"/>
    <row r="1623" hidden="1" x14ac:dyDescent="0.2"/>
    <row r="1624" hidden="1" x14ac:dyDescent="0.2"/>
    <row r="1625" hidden="1" x14ac:dyDescent="0.2"/>
    <row r="1626" hidden="1" x14ac:dyDescent="0.2"/>
    <row r="1627" hidden="1" x14ac:dyDescent="0.2"/>
    <row r="1628" hidden="1" x14ac:dyDescent="0.2"/>
    <row r="1629" hidden="1" x14ac:dyDescent="0.2"/>
    <row r="1630" hidden="1" x14ac:dyDescent="0.2"/>
    <row r="1631" hidden="1" x14ac:dyDescent="0.2"/>
    <row r="1632" hidden="1" x14ac:dyDescent="0.2"/>
    <row r="1633" hidden="1" x14ac:dyDescent="0.2"/>
    <row r="1634" hidden="1" x14ac:dyDescent="0.2"/>
    <row r="1635" hidden="1" x14ac:dyDescent="0.2"/>
    <row r="1636" hidden="1" x14ac:dyDescent="0.2"/>
    <row r="1637" hidden="1" x14ac:dyDescent="0.2"/>
    <row r="1638" hidden="1" x14ac:dyDescent="0.2"/>
    <row r="1639" hidden="1" x14ac:dyDescent="0.2"/>
    <row r="1640" hidden="1" x14ac:dyDescent="0.2"/>
    <row r="1641" hidden="1" x14ac:dyDescent="0.2"/>
    <row r="1642" hidden="1" x14ac:dyDescent="0.2"/>
    <row r="1643" hidden="1" x14ac:dyDescent="0.2"/>
    <row r="1644" hidden="1" x14ac:dyDescent="0.2"/>
    <row r="1645" hidden="1" x14ac:dyDescent="0.2"/>
    <row r="1646" hidden="1" x14ac:dyDescent="0.2"/>
    <row r="1647" hidden="1" x14ac:dyDescent="0.2"/>
    <row r="1648" hidden="1" x14ac:dyDescent="0.2"/>
    <row r="1649" hidden="1" x14ac:dyDescent="0.2"/>
    <row r="1650" hidden="1" x14ac:dyDescent="0.2"/>
    <row r="1651" hidden="1" x14ac:dyDescent="0.2"/>
    <row r="1652" hidden="1" x14ac:dyDescent="0.2"/>
    <row r="1653" hidden="1" x14ac:dyDescent="0.2"/>
    <row r="1654" hidden="1" x14ac:dyDescent="0.2"/>
    <row r="1655" hidden="1" x14ac:dyDescent="0.2"/>
    <row r="1656" hidden="1" x14ac:dyDescent="0.2"/>
    <row r="1657" hidden="1" x14ac:dyDescent="0.2"/>
    <row r="1658" hidden="1" x14ac:dyDescent="0.2"/>
    <row r="1659" hidden="1" x14ac:dyDescent="0.2"/>
    <row r="1660" hidden="1" x14ac:dyDescent="0.2"/>
    <row r="1661" hidden="1" x14ac:dyDescent="0.2"/>
    <row r="1662" hidden="1" x14ac:dyDescent="0.2"/>
    <row r="1663" hidden="1" x14ac:dyDescent="0.2"/>
    <row r="1664" hidden="1" x14ac:dyDescent="0.2"/>
    <row r="1665" hidden="1" x14ac:dyDescent="0.2"/>
    <row r="1666" hidden="1" x14ac:dyDescent="0.2"/>
    <row r="1667" hidden="1" x14ac:dyDescent="0.2"/>
    <row r="1668" hidden="1" x14ac:dyDescent="0.2"/>
    <row r="1669" hidden="1" x14ac:dyDescent="0.2"/>
    <row r="1670" hidden="1" x14ac:dyDescent="0.2"/>
    <row r="1671" hidden="1" x14ac:dyDescent="0.2"/>
    <row r="1672" hidden="1" x14ac:dyDescent="0.2"/>
    <row r="1673" hidden="1" x14ac:dyDescent="0.2"/>
    <row r="1674" hidden="1" x14ac:dyDescent="0.2"/>
    <row r="1675" hidden="1" x14ac:dyDescent="0.2"/>
    <row r="1676" hidden="1" x14ac:dyDescent="0.2"/>
    <row r="1677" hidden="1" x14ac:dyDescent="0.2"/>
    <row r="1678" hidden="1" x14ac:dyDescent="0.2"/>
    <row r="1679" hidden="1" x14ac:dyDescent="0.2"/>
    <row r="1680" hidden="1" x14ac:dyDescent="0.2"/>
    <row r="1681" hidden="1" x14ac:dyDescent="0.2"/>
    <row r="1682" hidden="1" x14ac:dyDescent="0.2"/>
    <row r="1683" hidden="1" x14ac:dyDescent="0.2"/>
    <row r="1684" hidden="1" x14ac:dyDescent="0.2"/>
    <row r="1685" hidden="1" x14ac:dyDescent="0.2"/>
    <row r="1686" hidden="1" x14ac:dyDescent="0.2"/>
    <row r="1687" hidden="1" x14ac:dyDescent="0.2"/>
    <row r="1688" hidden="1" x14ac:dyDescent="0.2"/>
    <row r="1689" hidden="1" x14ac:dyDescent="0.2"/>
    <row r="1690" hidden="1" x14ac:dyDescent="0.2"/>
    <row r="1691" hidden="1" x14ac:dyDescent="0.2"/>
    <row r="1692" hidden="1" x14ac:dyDescent="0.2"/>
    <row r="1693" hidden="1" x14ac:dyDescent="0.2"/>
    <row r="1694" hidden="1" x14ac:dyDescent="0.2"/>
    <row r="1695" hidden="1" x14ac:dyDescent="0.2"/>
    <row r="1696" hidden="1" x14ac:dyDescent="0.2"/>
    <row r="1697" hidden="1" x14ac:dyDescent="0.2"/>
    <row r="1698" hidden="1" x14ac:dyDescent="0.2"/>
    <row r="1699" hidden="1" x14ac:dyDescent="0.2"/>
    <row r="1700" hidden="1" x14ac:dyDescent="0.2"/>
    <row r="1701" hidden="1" x14ac:dyDescent="0.2"/>
    <row r="1702" hidden="1" x14ac:dyDescent="0.2"/>
    <row r="1703" hidden="1" x14ac:dyDescent="0.2"/>
    <row r="1704" hidden="1" x14ac:dyDescent="0.2"/>
    <row r="1705" hidden="1" x14ac:dyDescent="0.2"/>
    <row r="1706" hidden="1" x14ac:dyDescent="0.2"/>
    <row r="1707" hidden="1" x14ac:dyDescent="0.2"/>
    <row r="1708" hidden="1" x14ac:dyDescent="0.2"/>
    <row r="1709" hidden="1" x14ac:dyDescent="0.2"/>
    <row r="1710" hidden="1" x14ac:dyDescent="0.2"/>
    <row r="1711" hidden="1" x14ac:dyDescent="0.2"/>
    <row r="1712" hidden="1" x14ac:dyDescent="0.2"/>
    <row r="1713" hidden="1" x14ac:dyDescent="0.2"/>
    <row r="1714" hidden="1" x14ac:dyDescent="0.2"/>
    <row r="1715" hidden="1" x14ac:dyDescent="0.2"/>
    <row r="1716" hidden="1" x14ac:dyDescent="0.2"/>
    <row r="1717" hidden="1" x14ac:dyDescent="0.2"/>
    <row r="1718" hidden="1" x14ac:dyDescent="0.2"/>
    <row r="1719" hidden="1" x14ac:dyDescent="0.2"/>
    <row r="1720" hidden="1" x14ac:dyDescent="0.2"/>
    <row r="1721" hidden="1" x14ac:dyDescent="0.2"/>
    <row r="1722" hidden="1" x14ac:dyDescent="0.2"/>
    <row r="1723" hidden="1" x14ac:dyDescent="0.2"/>
    <row r="1724" hidden="1" x14ac:dyDescent="0.2"/>
    <row r="1725" hidden="1" x14ac:dyDescent="0.2"/>
    <row r="1726" hidden="1" x14ac:dyDescent="0.2"/>
    <row r="1727" hidden="1" x14ac:dyDescent="0.2"/>
    <row r="1728" hidden="1" x14ac:dyDescent="0.2"/>
    <row r="1729" hidden="1" x14ac:dyDescent="0.2"/>
    <row r="1730" hidden="1" x14ac:dyDescent="0.2"/>
    <row r="1731" hidden="1" x14ac:dyDescent="0.2"/>
    <row r="1732" hidden="1" x14ac:dyDescent="0.2"/>
    <row r="1733" hidden="1" x14ac:dyDescent="0.2"/>
    <row r="1734" hidden="1" x14ac:dyDescent="0.2"/>
    <row r="1735" hidden="1" x14ac:dyDescent="0.2"/>
    <row r="1736" hidden="1" x14ac:dyDescent="0.2"/>
    <row r="1737" hidden="1" x14ac:dyDescent="0.2"/>
    <row r="1738" hidden="1" x14ac:dyDescent="0.2"/>
    <row r="1739" hidden="1" x14ac:dyDescent="0.2"/>
    <row r="1740" hidden="1" x14ac:dyDescent="0.2"/>
    <row r="1741" hidden="1" x14ac:dyDescent="0.2"/>
    <row r="1742" hidden="1" x14ac:dyDescent="0.2"/>
    <row r="1743" hidden="1" x14ac:dyDescent="0.2"/>
    <row r="1744" hidden="1" x14ac:dyDescent="0.2"/>
    <row r="1745" hidden="1" x14ac:dyDescent="0.2"/>
    <row r="1746" hidden="1" x14ac:dyDescent="0.2"/>
    <row r="1747" hidden="1" x14ac:dyDescent="0.2"/>
    <row r="1748" hidden="1" x14ac:dyDescent="0.2"/>
    <row r="1749" hidden="1" x14ac:dyDescent="0.2"/>
    <row r="1750" hidden="1" x14ac:dyDescent="0.2"/>
    <row r="1751" hidden="1" x14ac:dyDescent="0.2"/>
    <row r="1752" hidden="1" x14ac:dyDescent="0.2"/>
    <row r="1753" hidden="1" x14ac:dyDescent="0.2"/>
    <row r="1754" hidden="1" x14ac:dyDescent="0.2"/>
    <row r="1755" hidden="1" x14ac:dyDescent="0.2"/>
    <row r="1756" hidden="1" x14ac:dyDescent="0.2"/>
    <row r="1757" hidden="1" x14ac:dyDescent="0.2"/>
    <row r="1758" hidden="1" x14ac:dyDescent="0.2"/>
    <row r="1759" hidden="1" x14ac:dyDescent="0.2"/>
    <row r="1760" hidden="1" x14ac:dyDescent="0.2"/>
    <row r="1761" hidden="1" x14ac:dyDescent="0.2"/>
    <row r="1762" hidden="1" x14ac:dyDescent="0.2"/>
    <row r="1763" hidden="1" x14ac:dyDescent="0.2"/>
    <row r="1764" hidden="1" x14ac:dyDescent="0.2"/>
    <row r="1765" hidden="1" x14ac:dyDescent="0.2"/>
    <row r="1766" hidden="1" x14ac:dyDescent="0.2"/>
    <row r="1767" hidden="1" x14ac:dyDescent="0.2"/>
    <row r="1768" hidden="1" x14ac:dyDescent="0.2"/>
    <row r="1769" hidden="1" x14ac:dyDescent="0.2"/>
    <row r="1770" hidden="1" x14ac:dyDescent="0.2"/>
    <row r="1771" hidden="1" x14ac:dyDescent="0.2"/>
    <row r="1772" hidden="1" x14ac:dyDescent="0.2"/>
    <row r="1773" hidden="1" x14ac:dyDescent="0.2"/>
    <row r="1774" hidden="1" x14ac:dyDescent="0.2"/>
    <row r="1775" hidden="1" x14ac:dyDescent="0.2"/>
    <row r="1776" hidden="1" x14ac:dyDescent="0.2"/>
    <row r="1777" hidden="1" x14ac:dyDescent="0.2"/>
    <row r="1778" hidden="1" x14ac:dyDescent="0.2"/>
    <row r="1779" hidden="1" x14ac:dyDescent="0.2"/>
    <row r="1780" hidden="1" x14ac:dyDescent="0.2"/>
    <row r="1781" hidden="1" x14ac:dyDescent="0.2"/>
    <row r="1782" hidden="1" x14ac:dyDescent="0.2"/>
    <row r="1783" hidden="1" x14ac:dyDescent="0.2"/>
    <row r="1784" hidden="1" x14ac:dyDescent="0.2"/>
    <row r="1785" hidden="1" x14ac:dyDescent="0.2"/>
    <row r="1786" hidden="1" x14ac:dyDescent="0.2"/>
    <row r="1787" hidden="1" x14ac:dyDescent="0.2"/>
    <row r="1788" hidden="1" x14ac:dyDescent="0.2"/>
    <row r="1789" hidden="1" x14ac:dyDescent="0.2"/>
    <row r="1790" hidden="1" x14ac:dyDescent="0.2"/>
    <row r="1791" hidden="1" x14ac:dyDescent="0.2"/>
    <row r="1792" hidden="1" x14ac:dyDescent="0.2"/>
    <row r="1793" hidden="1" x14ac:dyDescent="0.2"/>
    <row r="1794" hidden="1" x14ac:dyDescent="0.2"/>
    <row r="1795" hidden="1" x14ac:dyDescent="0.2"/>
    <row r="1796" hidden="1" x14ac:dyDescent="0.2"/>
    <row r="1797" hidden="1" x14ac:dyDescent="0.2"/>
    <row r="1798" hidden="1" x14ac:dyDescent="0.2"/>
    <row r="1799" hidden="1" x14ac:dyDescent="0.2"/>
    <row r="1800" hidden="1" x14ac:dyDescent="0.2"/>
    <row r="1801" hidden="1" x14ac:dyDescent="0.2"/>
    <row r="1802" hidden="1" x14ac:dyDescent="0.2"/>
    <row r="1803" hidden="1" x14ac:dyDescent="0.2"/>
    <row r="1804" hidden="1" x14ac:dyDescent="0.2"/>
    <row r="1805" hidden="1" x14ac:dyDescent="0.2"/>
    <row r="1806" hidden="1" x14ac:dyDescent="0.2"/>
    <row r="1807" hidden="1" x14ac:dyDescent="0.2"/>
    <row r="1808" hidden="1" x14ac:dyDescent="0.2"/>
    <row r="1809" hidden="1" x14ac:dyDescent="0.2"/>
    <row r="1810" hidden="1" x14ac:dyDescent="0.2"/>
    <row r="1811" hidden="1" x14ac:dyDescent="0.2"/>
    <row r="1812" hidden="1" x14ac:dyDescent="0.2"/>
    <row r="1813" hidden="1" x14ac:dyDescent="0.2"/>
    <row r="1814" hidden="1" x14ac:dyDescent="0.2"/>
    <row r="1815" hidden="1" x14ac:dyDescent="0.2"/>
    <row r="1816" hidden="1" x14ac:dyDescent="0.2"/>
    <row r="1817" hidden="1" x14ac:dyDescent="0.2"/>
    <row r="1818" hidden="1" x14ac:dyDescent="0.2"/>
    <row r="1819" hidden="1" x14ac:dyDescent="0.2"/>
    <row r="1820" hidden="1" x14ac:dyDescent="0.2"/>
    <row r="1821" hidden="1" x14ac:dyDescent="0.2"/>
    <row r="1822" hidden="1" x14ac:dyDescent="0.2"/>
    <row r="1823" hidden="1" x14ac:dyDescent="0.2"/>
    <row r="1824" hidden="1" x14ac:dyDescent="0.2"/>
    <row r="1825" hidden="1" x14ac:dyDescent="0.2"/>
    <row r="1826" hidden="1" x14ac:dyDescent="0.2"/>
    <row r="1827" hidden="1" x14ac:dyDescent="0.2"/>
    <row r="1828" hidden="1" x14ac:dyDescent="0.2"/>
    <row r="1829" hidden="1" x14ac:dyDescent="0.2"/>
    <row r="1830" hidden="1" x14ac:dyDescent="0.2"/>
    <row r="1831" hidden="1" x14ac:dyDescent="0.2"/>
    <row r="1832" hidden="1" x14ac:dyDescent="0.2"/>
    <row r="1833" hidden="1" x14ac:dyDescent="0.2"/>
    <row r="1834" hidden="1" x14ac:dyDescent="0.2"/>
    <row r="1835" hidden="1" x14ac:dyDescent="0.2"/>
    <row r="1836" hidden="1" x14ac:dyDescent="0.2"/>
    <row r="1837" hidden="1" x14ac:dyDescent="0.2"/>
    <row r="1838" hidden="1" x14ac:dyDescent="0.2"/>
    <row r="1839" hidden="1" x14ac:dyDescent="0.2"/>
    <row r="1840" hidden="1" x14ac:dyDescent="0.2"/>
    <row r="1841" hidden="1" x14ac:dyDescent="0.2"/>
    <row r="1842" hidden="1" x14ac:dyDescent="0.2"/>
    <row r="1843" hidden="1" x14ac:dyDescent="0.2"/>
    <row r="1844" hidden="1" x14ac:dyDescent="0.2"/>
    <row r="1845" hidden="1" x14ac:dyDescent="0.2"/>
    <row r="1846" hidden="1" x14ac:dyDescent="0.2"/>
    <row r="1847" hidden="1" x14ac:dyDescent="0.2"/>
    <row r="1848" hidden="1" x14ac:dyDescent="0.2"/>
    <row r="1849" hidden="1" x14ac:dyDescent="0.2"/>
    <row r="1850" hidden="1" x14ac:dyDescent="0.2"/>
    <row r="1851" hidden="1" x14ac:dyDescent="0.2"/>
    <row r="1852" hidden="1" x14ac:dyDescent="0.2"/>
    <row r="1853" hidden="1" x14ac:dyDescent="0.2"/>
    <row r="1854" hidden="1" x14ac:dyDescent="0.2"/>
    <row r="1855" hidden="1" x14ac:dyDescent="0.2"/>
    <row r="1856" hidden="1" x14ac:dyDescent="0.2"/>
    <row r="1857" hidden="1" x14ac:dyDescent="0.2"/>
    <row r="1858" hidden="1" x14ac:dyDescent="0.2"/>
    <row r="1859" hidden="1" x14ac:dyDescent="0.2"/>
    <row r="1860" hidden="1" x14ac:dyDescent="0.2"/>
    <row r="1861" hidden="1" x14ac:dyDescent="0.2"/>
    <row r="1862" hidden="1" x14ac:dyDescent="0.2"/>
    <row r="1863" hidden="1" x14ac:dyDescent="0.2"/>
    <row r="1864" hidden="1" x14ac:dyDescent="0.2"/>
    <row r="1865" hidden="1" x14ac:dyDescent="0.2"/>
    <row r="1866" hidden="1" x14ac:dyDescent="0.2"/>
    <row r="1867" hidden="1" x14ac:dyDescent="0.2"/>
    <row r="1868" hidden="1" x14ac:dyDescent="0.2"/>
    <row r="1869" hidden="1" x14ac:dyDescent="0.2"/>
    <row r="1870" hidden="1" x14ac:dyDescent="0.2"/>
    <row r="1871" hidden="1" x14ac:dyDescent="0.2"/>
    <row r="1872" hidden="1" x14ac:dyDescent="0.2"/>
    <row r="1873" hidden="1" x14ac:dyDescent="0.2"/>
    <row r="1874" hidden="1" x14ac:dyDescent="0.2"/>
    <row r="1875" hidden="1" x14ac:dyDescent="0.2"/>
    <row r="1876" hidden="1" x14ac:dyDescent="0.2"/>
    <row r="1877" hidden="1" x14ac:dyDescent="0.2"/>
    <row r="1878" hidden="1" x14ac:dyDescent="0.2"/>
    <row r="1879" hidden="1" x14ac:dyDescent="0.2"/>
    <row r="1880" hidden="1" x14ac:dyDescent="0.2"/>
    <row r="1881" hidden="1" x14ac:dyDescent="0.2"/>
    <row r="1882" hidden="1" x14ac:dyDescent="0.2"/>
    <row r="1883" hidden="1" x14ac:dyDescent="0.2"/>
    <row r="1884" hidden="1" x14ac:dyDescent="0.2"/>
    <row r="1885" hidden="1" x14ac:dyDescent="0.2"/>
    <row r="1886" hidden="1" x14ac:dyDescent="0.2"/>
    <row r="1887" hidden="1" x14ac:dyDescent="0.2"/>
    <row r="1888" hidden="1" x14ac:dyDescent="0.2"/>
    <row r="1889" hidden="1" x14ac:dyDescent="0.2"/>
    <row r="1890" hidden="1" x14ac:dyDescent="0.2"/>
    <row r="1891" hidden="1" x14ac:dyDescent="0.2"/>
    <row r="1892" hidden="1" x14ac:dyDescent="0.2"/>
    <row r="1893" hidden="1" x14ac:dyDescent="0.2"/>
    <row r="1894" hidden="1" x14ac:dyDescent="0.2"/>
    <row r="1895" hidden="1" x14ac:dyDescent="0.2"/>
    <row r="1896" hidden="1" x14ac:dyDescent="0.2"/>
    <row r="1897" hidden="1" x14ac:dyDescent="0.2"/>
    <row r="1898" hidden="1" x14ac:dyDescent="0.2"/>
    <row r="1899" hidden="1" x14ac:dyDescent="0.2"/>
    <row r="1900" hidden="1" x14ac:dyDescent="0.2"/>
    <row r="1901" hidden="1" x14ac:dyDescent="0.2"/>
    <row r="1902" hidden="1" x14ac:dyDescent="0.2"/>
    <row r="1903" hidden="1" x14ac:dyDescent="0.2"/>
    <row r="1904" hidden="1" x14ac:dyDescent="0.2"/>
    <row r="1905" hidden="1" x14ac:dyDescent="0.2"/>
    <row r="1906" hidden="1" x14ac:dyDescent="0.2"/>
    <row r="1907" hidden="1" x14ac:dyDescent="0.2"/>
    <row r="1908" hidden="1" x14ac:dyDescent="0.2"/>
    <row r="1909" hidden="1" x14ac:dyDescent="0.2"/>
    <row r="1910" hidden="1" x14ac:dyDescent="0.2"/>
    <row r="1911" hidden="1" x14ac:dyDescent="0.2"/>
    <row r="1912" hidden="1" x14ac:dyDescent="0.2"/>
    <row r="1913" hidden="1" x14ac:dyDescent="0.2"/>
    <row r="1914" hidden="1" x14ac:dyDescent="0.2"/>
    <row r="1915" hidden="1" x14ac:dyDescent="0.2"/>
    <row r="1916" hidden="1" x14ac:dyDescent="0.2"/>
    <row r="1917" hidden="1" x14ac:dyDescent="0.2"/>
    <row r="1918" hidden="1" x14ac:dyDescent="0.2"/>
    <row r="1919" hidden="1" x14ac:dyDescent="0.2"/>
    <row r="1920" hidden="1" x14ac:dyDescent="0.2"/>
    <row r="1921" hidden="1" x14ac:dyDescent="0.2"/>
    <row r="1922" hidden="1" x14ac:dyDescent="0.2"/>
    <row r="1923" hidden="1" x14ac:dyDescent="0.2"/>
    <row r="1924" hidden="1" x14ac:dyDescent="0.2"/>
    <row r="1925" hidden="1" x14ac:dyDescent="0.2"/>
    <row r="1926" hidden="1" x14ac:dyDescent="0.2"/>
    <row r="1927" hidden="1" x14ac:dyDescent="0.2"/>
    <row r="1928" hidden="1" x14ac:dyDescent="0.2"/>
    <row r="1929" hidden="1" x14ac:dyDescent="0.2"/>
    <row r="1930" hidden="1" x14ac:dyDescent="0.2"/>
    <row r="1931" hidden="1" x14ac:dyDescent="0.2"/>
    <row r="1932" hidden="1" x14ac:dyDescent="0.2"/>
    <row r="1933" hidden="1" x14ac:dyDescent="0.2"/>
    <row r="1934" hidden="1" x14ac:dyDescent="0.2"/>
    <row r="1935" hidden="1" x14ac:dyDescent="0.2"/>
    <row r="1936" hidden="1" x14ac:dyDescent="0.2"/>
    <row r="1937" hidden="1" x14ac:dyDescent="0.2"/>
    <row r="1938" hidden="1" x14ac:dyDescent="0.2"/>
    <row r="1939" hidden="1" x14ac:dyDescent="0.2"/>
    <row r="1940" hidden="1" x14ac:dyDescent="0.2"/>
    <row r="1941" hidden="1" x14ac:dyDescent="0.2"/>
    <row r="1942" hidden="1" x14ac:dyDescent="0.2"/>
    <row r="1943" hidden="1" x14ac:dyDescent="0.2"/>
    <row r="1944" hidden="1" x14ac:dyDescent="0.2"/>
    <row r="1945" hidden="1" x14ac:dyDescent="0.2"/>
    <row r="1946" hidden="1" x14ac:dyDescent="0.2"/>
    <row r="1947" hidden="1" x14ac:dyDescent="0.2"/>
    <row r="1948" hidden="1" x14ac:dyDescent="0.2"/>
    <row r="1949" hidden="1" x14ac:dyDescent="0.2"/>
    <row r="1950" hidden="1" x14ac:dyDescent="0.2"/>
    <row r="1951" hidden="1" x14ac:dyDescent="0.2"/>
    <row r="1952" hidden="1" x14ac:dyDescent="0.2"/>
    <row r="1953" hidden="1" x14ac:dyDescent="0.2"/>
    <row r="1954" hidden="1" x14ac:dyDescent="0.2"/>
    <row r="1955" hidden="1" x14ac:dyDescent="0.2"/>
    <row r="1956" hidden="1" x14ac:dyDescent="0.2"/>
    <row r="1957" hidden="1" x14ac:dyDescent="0.2"/>
    <row r="1958" hidden="1" x14ac:dyDescent="0.2"/>
    <row r="1959" hidden="1" x14ac:dyDescent="0.2"/>
    <row r="1960" hidden="1" x14ac:dyDescent="0.2"/>
    <row r="1961" hidden="1" x14ac:dyDescent="0.2"/>
    <row r="1962" hidden="1" x14ac:dyDescent="0.2"/>
    <row r="1963" hidden="1" x14ac:dyDescent="0.2"/>
    <row r="1964" hidden="1" x14ac:dyDescent="0.2"/>
    <row r="1965" hidden="1" x14ac:dyDescent="0.2"/>
    <row r="1966" hidden="1" x14ac:dyDescent="0.2"/>
    <row r="1967" hidden="1" x14ac:dyDescent="0.2"/>
    <row r="1968" hidden="1" x14ac:dyDescent="0.2"/>
    <row r="1969" hidden="1" x14ac:dyDescent="0.2"/>
    <row r="1970" hidden="1" x14ac:dyDescent="0.2"/>
    <row r="1971" hidden="1" x14ac:dyDescent="0.2"/>
    <row r="1972" hidden="1" x14ac:dyDescent="0.2"/>
    <row r="1973" hidden="1" x14ac:dyDescent="0.2"/>
    <row r="1974" hidden="1" x14ac:dyDescent="0.2"/>
    <row r="1975" hidden="1" x14ac:dyDescent="0.2"/>
    <row r="1976" hidden="1" x14ac:dyDescent="0.2"/>
    <row r="1977" hidden="1" x14ac:dyDescent="0.2"/>
    <row r="1978" hidden="1" x14ac:dyDescent="0.2"/>
    <row r="1979" hidden="1" x14ac:dyDescent="0.2"/>
    <row r="1980" hidden="1" x14ac:dyDescent="0.2"/>
    <row r="1981" hidden="1" x14ac:dyDescent="0.2"/>
    <row r="1982" hidden="1" x14ac:dyDescent="0.2"/>
    <row r="1983" hidden="1" x14ac:dyDescent="0.2"/>
    <row r="1984" hidden="1" x14ac:dyDescent="0.2"/>
    <row r="1985" hidden="1" x14ac:dyDescent="0.2"/>
    <row r="1986" hidden="1" x14ac:dyDescent="0.2"/>
    <row r="1987" hidden="1" x14ac:dyDescent="0.2"/>
    <row r="1988" hidden="1" x14ac:dyDescent="0.2"/>
    <row r="1989" hidden="1" x14ac:dyDescent="0.2"/>
    <row r="1990" hidden="1" x14ac:dyDescent="0.2"/>
    <row r="1991" hidden="1" x14ac:dyDescent="0.2"/>
    <row r="1992" hidden="1" x14ac:dyDescent="0.2"/>
    <row r="1993" hidden="1" x14ac:dyDescent="0.2"/>
    <row r="1994" hidden="1" x14ac:dyDescent="0.2"/>
    <row r="1995" hidden="1" x14ac:dyDescent="0.2"/>
    <row r="1996" hidden="1" x14ac:dyDescent="0.2"/>
    <row r="1997" hidden="1" x14ac:dyDescent="0.2"/>
    <row r="1998" hidden="1" x14ac:dyDescent="0.2"/>
    <row r="1999" hidden="1" x14ac:dyDescent="0.2"/>
    <row r="2000" hidden="1" x14ac:dyDescent="0.2"/>
    <row r="2001" hidden="1" x14ac:dyDescent="0.2"/>
    <row r="2002" hidden="1" x14ac:dyDescent="0.2"/>
    <row r="2003" hidden="1" x14ac:dyDescent="0.2"/>
    <row r="2004" hidden="1" x14ac:dyDescent="0.2"/>
  </sheetData>
  <conditionalFormatting sqref="H10:J1505">
    <cfRule type="containsBlanks" dxfId="39" priority="139">
      <formula>LEN(TRIM(H10))=0</formula>
    </cfRule>
  </conditionalFormatting>
  <conditionalFormatting sqref="K10:K1505 W1:AB1048576 AD10:AI1505 AD8:AI8 AK8:AL8 AK10:AL1505">
    <cfRule type="containsBlanks" dxfId="38" priority="140">
      <formula>LEN(TRIM(K1))=0</formula>
    </cfRule>
  </conditionalFormatting>
  <conditionalFormatting sqref="P10:P1505 L10:N1505">
    <cfRule type="containsBlanks" dxfId="37" priority="141">
      <formula>LEN(TRIM(L10))=0</formula>
    </cfRule>
  </conditionalFormatting>
  <conditionalFormatting sqref="S10:T1505">
    <cfRule type="containsBlanks" dxfId="36" priority="146">
      <formula>LEN(TRIM(S10))=0</formula>
    </cfRule>
  </conditionalFormatting>
  <conditionalFormatting sqref="U10:V1505">
    <cfRule type="containsBlanks" dxfId="35" priority="147">
      <formula>LEN(TRIM(U10))=0</formula>
    </cfRule>
  </conditionalFormatting>
  <conditionalFormatting sqref="AS10:AS1505">
    <cfRule type="containsBlanks" dxfId="34" priority="148">
      <formula>LEN(TRIM(AS10))=0</formula>
    </cfRule>
  </conditionalFormatting>
  <conditionalFormatting sqref="AT10:AT1505">
    <cfRule type="containsBlanks" dxfId="33" priority="149">
      <formula>LEN(TRIM(AT10))=0</formula>
    </cfRule>
  </conditionalFormatting>
  <conditionalFormatting sqref="G2">
    <cfRule type="containsBlanks" dxfId="32" priority="39">
      <formula>LEN(TRIM(G2))=0</formula>
    </cfRule>
  </conditionalFormatting>
  <conditionalFormatting sqref="J2">
    <cfRule type="containsBlanks" dxfId="31" priority="38">
      <formula>LEN(TRIM(J2))=0</formula>
    </cfRule>
  </conditionalFormatting>
  <conditionalFormatting sqref="K2">
    <cfRule type="containsBlanks" dxfId="30" priority="37">
      <formula>LEN(TRIM(K2))=0</formula>
    </cfRule>
  </conditionalFormatting>
  <conditionalFormatting sqref="N2">
    <cfRule type="containsBlanks" dxfId="29" priority="36">
      <formula>LEN(TRIM(N2))=0</formula>
    </cfRule>
  </conditionalFormatting>
  <conditionalFormatting sqref="O2:Q2">
    <cfRule type="containsBlanks" dxfId="28" priority="35">
      <formula>LEN(TRIM(O2))=0</formula>
    </cfRule>
  </conditionalFormatting>
  <conditionalFormatting sqref="U2:V2">
    <cfRule type="containsBlanks" dxfId="27" priority="34">
      <formula>LEN(TRIM(U2))=0</formula>
    </cfRule>
  </conditionalFormatting>
  <conditionalFormatting sqref="C11:C1505 E11:F1505">
    <cfRule type="containsBlanks" dxfId="26" priority="32">
      <formula>LEN(TRIM(C11))=0</formula>
    </cfRule>
  </conditionalFormatting>
  <conditionalFormatting sqref="AO10:AO1505">
    <cfRule type="containsBlanks" dxfId="25" priority="153">
      <formula>LEN(TRIM(AO10))=0</formula>
    </cfRule>
  </conditionalFormatting>
  <conditionalFormatting sqref="AQ10:AR1505">
    <cfRule type="containsBlanks" dxfId="24" priority="27">
      <formula>LEN(TRIM(AQ10))=0</formula>
    </cfRule>
  </conditionalFormatting>
  <conditionalFormatting sqref="AU10:AV1505">
    <cfRule type="containsBlanks" dxfId="23" priority="26">
      <formula>LEN(TRIM(AU10))=0</formula>
    </cfRule>
  </conditionalFormatting>
  <conditionalFormatting sqref="AM10:AM1505">
    <cfRule type="containsBlanks" dxfId="22" priority="24">
      <formula>LEN(TRIM(AM10))=0</formula>
    </cfRule>
  </conditionalFormatting>
  <conditionalFormatting sqref="D10:D1505">
    <cfRule type="containsBlanks" dxfId="21" priority="23">
      <formula>LEN(TRIM(D10))=0</formula>
    </cfRule>
  </conditionalFormatting>
  <conditionalFormatting sqref="H8:J8">
    <cfRule type="containsBlanks" dxfId="20" priority="10">
      <formula>LEN(TRIM(H8))=0</formula>
    </cfRule>
  </conditionalFormatting>
  <conditionalFormatting sqref="K8">
    <cfRule type="containsBlanks" dxfId="19" priority="11">
      <formula>LEN(TRIM(K8))=0</formula>
    </cfRule>
  </conditionalFormatting>
  <conditionalFormatting sqref="L8:M8">
    <cfRule type="containsBlanks" dxfId="18" priority="12">
      <formula>LEN(TRIM(L8))=0</formula>
    </cfRule>
  </conditionalFormatting>
  <conditionalFormatting sqref="S8:T8">
    <cfRule type="containsBlanks" dxfId="17" priority="13">
      <formula>LEN(TRIM(S8))=0</formula>
    </cfRule>
  </conditionalFormatting>
  <conditionalFormatting sqref="U8:V8">
    <cfRule type="containsBlanks" dxfId="16" priority="14">
      <formula>LEN(TRIM(U8))=0</formula>
    </cfRule>
  </conditionalFormatting>
  <conditionalFormatting sqref="AS8">
    <cfRule type="containsBlanks" dxfId="15" priority="15">
      <formula>LEN(TRIM(AS8))=0</formula>
    </cfRule>
  </conditionalFormatting>
  <conditionalFormatting sqref="AT8">
    <cfRule type="containsBlanks" dxfId="14" priority="16">
      <formula>LEN(TRIM(AT8))=0</formula>
    </cfRule>
  </conditionalFormatting>
  <conditionalFormatting sqref="C8 E8:F8">
    <cfRule type="containsBlanks" dxfId="13" priority="8">
      <formula>LEN(TRIM(C8))=0</formula>
    </cfRule>
  </conditionalFormatting>
  <conditionalFormatting sqref="AO8">
    <cfRule type="containsBlanks" dxfId="12" priority="20">
      <formula>LEN(TRIM(AO8))=0</formula>
    </cfRule>
  </conditionalFormatting>
  <conditionalFormatting sqref="AQ8:AR8">
    <cfRule type="containsBlanks" dxfId="11" priority="7">
      <formula>LEN(TRIM(AQ8))=0</formula>
    </cfRule>
  </conditionalFormatting>
  <conditionalFormatting sqref="AU8:AV8">
    <cfRule type="containsBlanks" dxfId="10" priority="6">
      <formula>LEN(TRIM(AU8))=0</formula>
    </cfRule>
  </conditionalFormatting>
  <conditionalFormatting sqref="AM8">
    <cfRule type="containsBlanks" dxfId="9" priority="5">
      <formula>LEN(TRIM(AM8))=0</formula>
    </cfRule>
  </conditionalFormatting>
  <conditionalFormatting sqref="D8">
    <cfRule type="containsBlanks" dxfId="8" priority="4">
      <formula>LEN(TRIM(D8))=0</formula>
    </cfRule>
  </conditionalFormatting>
  <conditionalFormatting sqref="AI9">
    <cfRule type="containsBlanks" dxfId="7" priority="3">
      <formula>LEN(TRIM(AI9))=0</formula>
    </cfRule>
  </conditionalFormatting>
  <conditionalFormatting sqref="AJ2 AJ4:AJ1048576">
    <cfRule type="containsBlanks" dxfId="6" priority="2">
      <formula>LEN(TRIM(AJ2))=0</formula>
    </cfRule>
  </conditionalFormatting>
  <conditionalFormatting sqref="P8 N8">
    <cfRule type="containsBlanks" dxfId="5" priority="1">
      <formula>LEN(TRIM(N8))=0</formula>
    </cfRule>
  </conditionalFormatting>
  <dataValidations count="6">
    <dataValidation type="list" allowBlank="1" showInputMessage="1" showErrorMessage="1" sqref="AL10:AL1505 AL8">
      <formula1>"Yes, No"</formula1>
    </dataValidation>
    <dataValidation type="textLength" operator="lessThanOrEqual" allowBlank="1" showInputMessage="1" showErrorMessage="1" error="Max 100 characters" sqref="K10:K1505 K8">
      <formula1>100</formula1>
    </dataValidation>
    <dataValidation type="list" allowBlank="1" showInputMessage="1" showErrorMessage="1" sqref="AD10">
      <formula1>HabitatFOCI</formula1>
    </dataValidation>
    <dataValidation type="list" allowBlank="1" showInputMessage="1" showErrorMessage="1" sqref="AE10">
      <formula1>AnnexIhabitats</formula1>
    </dataValidation>
    <dataValidation type="list" allowBlank="1" showInputMessage="1" showErrorMessage="1" sqref="AF10">
      <formula1>SMPAfeatures</formula1>
    </dataValidation>
    <dataValidation type="list" allowBlank="1" sqref="AS10:AS1505 AS8">
      <formula1>ImageQuality</formula1>
    </dataValidation>
  </dataValidations>
  <hyperlinks>
    <hyperlink ref="AB2" r:id="rId1"/>
    <hyperlink ref="AR2" r:id="rId2"/>
  </hyperlinks>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OFFSET('Z:\Marine\Evidence\SurveyAndContracts\SurveyDataManagement\MEDIN\Proformas_FINAL\Analysis Specifications Templates\Imagery\[C20200624_Epifaunal_Video_Analysis_Proforma_FINAL.xlsx]LookUp_Tables'!#REF!,0,0,COUNTA('Z:\Marine\Evidence\SurveyAndContracts\SurveyDataManagement\MEDIN\Proformas_FINAL\Analysis Specifications Templates\Imagery\[C20200624_Epifaunal_Video_Analysis_Proforma_FINAL.xlsx]LookUp_Tables'!#REF!)-1)</xm:f>
          </x14:formula1>
          <xm:sqref>AJ11:AJ1505 AD8:AG8 AD11:AG1505 AJ8</xm:sqref>
        </x14:dataValidation>
        <x14:dataValidation type="list" allowBlank="1" showInputMessage="1" showErrorMessage="1">
          <x14:formula1>
            <xm:f>LookUp_Tables!$G$2:$G$17</xm:f>
          </x14:formula1>
          <xm:sqref>AG10</xm:sqref>
        </x14:dataValidation>
        <x14:dataValidation type="list" allowBlank="1" showInputMessage="1" showErrorMessage="1">
          <x14:formula1>
            <xm:f>LookUp_Tables!$W$2:$W$3</xm:f>
          </x14:formula1>
          <xm:sqref>AJ10</xm:sqref>
        </x14:dataValidation>
        <x14:dataValidation type="list" allowBlank="1" showInputMessage="1" showErrorMessage="1">
          <x14:formula1>
            <xm:f>LookUp_Tables!#REF!</xm:f>
          </x14:formula1>
          <xm:sqref>L10:L1505 L8</xm:sqref>
        </x14:dataValidation>
        <x14:dataValidation type="list" allowBlank="1" showInputMessage="1" showErrorMessage="1">
          <x14:formula1>
            <xm:f>LookUp_Tables!$H$2:$H$7</xm:f>
          </x14:formula1>
          <xm:sqref>AR10:AR1505 AR8</xm:sqref>
        </x14:dataValidation>
        <x14:dataValidation type="list" allowBlank="1" showInputMessage="1" showErrorMessage="1">
          <x14:formula1>
            <xm:f>LookUp_Tables!$D$2:$D$15</xm:f>
          </x14:formula1>
          <xm:sqref>AH1:AH1048576</xm:sqref>
        </x14:dataValidation>
        <x14:dataValidation type="list" allowBlank="1" showInputMessage="1" showErrorMessage="1">
          <x14:formula1>
            <xm:f>LookUp_Tables!$E$2:$E$19</xm:f>
          </x14:formula1>
          <xm:sqref>AI1:AI1048576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2000"/>
  <sheetViews>
    <sheetView zoomScale="60" zoomScaleNormal="60" workbookViewId="0">
      <pane ySplit="8" topLeftCell="A9" activePane="bottomLeft" state="frozen"/>
      <selection activeCell="H1" sqref="H1"/>
      <selection pane="bottomLeft" activeCell="V1" sqref="V1:V1048576"/>
    </sheetView>
  </sheetViews>
  <sheetFormatPr defaultColWidth="9.140625" defaultRowHeight="14.25" x14ac:dyDescent="0.2"/>
  <cols>
    <col min="1" max="1" width="20.42578125" style="211" customWidth="1"/>
    <col min="2" max="2" width="25.42578125" style="211" customWidth="1"/>
    <col min="3" max="3" width="20.5703125" style="211" bestFit="1" customWidth="1"/>
    <col min="4" max="4" width="19.140625" style="211" customWidth="1"/>
    <col min="5" max="5" width="21.42578125" style="211" customWidth="1"/>
    <col min="6" max="6" width="40" style="211" customWidth="1"/>
    <col min="7" max="7" width="40.28515625" style="211" customWidth="1"/>
    <col min="8" max="8" width="31.42578125" style="211" customWidth="1"/>
    <col min="9" max="9" width="20.5703125" style="211" customWidth="1"/>
    <col min="10" max="10" width="35.42578125" style="211" customWidth="1"/>
    <col min="11" max="11" width="22" style="211" customWidth="1"/>
    <col min="12" max="12" width="14.5703125" style="211" customWidth="1"/>
    <col min="13" max="13" width="16.5703125" style="211" customWidth="1"/>
    <col min="14" max="14" width="24.7109375" style="211" customWidth="1"/>
    <col min="15" max="15" width="14.5703125" style="211" customWidth="1"/>
    <col min="16" max="16" width="20.42578125" style="211" customWidth="1"/>
    <col min="17" max="17" width="20.5703125" style="212" customWidth="1"/>
    <col min="18" max="18" width="20.5703125" style="211" customWidth="1"/>
    <col min="19" max="19" width="21.42578125" style="211" customWidth="1"/>
    <col min="20" max="20" width="20.5703125" style="211" customWidth="1"/>
    <col min="21" max="21" width="23.42578125" style="211" customWidth="1"/>
    <col min="22" max="22" width="31.42578125" style="211" customWidth="1"/>
    <col min="23" max="23" width="15.28515625" style="211" bestFit="1" customWidth="1"/>
    <col min="24" max="24" width="13.28515625" style="211" bestFit="1" customWidth="1"/>
    <col min="25" max="25" width="12.28515625" style="211" bestFit="1" customWidth="1"/>
    <col min="26" max="16384" width="9.140625" style="211"/>
  </cols>
  <sheetData>
    <row r="1" spans="1:25" ht="15.75" thickBot="1" x14ac:dyDescent="0.3">
      <c r="A1" s="258" t="s">
        <v>1677</v>
      </c>
      <c r="V1" s="260" t="s">
        <v>1678</v>
      </c>
      <c r="W1" s="347" t="s">
        <v>1679</v>
      </c>
      <c r="X1" s="348"/>
      <c r="Y1" s="349"/>
    </row>
    <row r="2" spans="1:25" ht="15" x14ac:dyDescent="0.25">
      <c r="A2" s="213" t="s">
        <v>1510</v>
      </c>
      <c r="B2" s="214" t="s">
        <v>159</v>
      </c>
      <c r="C2" s="215" t="s">
        <v>160</v>
      </c>
      <c r="D2" s="215" t="s">
        <v>161</v>
      </c>
      <c r="E2" s="215" t="s">
        <v>161</v>
      </c>
      <c r="F2" s="215" t="s">
        <v>160</v>
      </c>
      <c r="G2" s="215" t="s">
        <v>160</v>
      </c>
      <c r="H2" s="215" t="s">
        <v>160</v>
      </c>
      <c r="I2" s="215" t="s">
        <v>161</v>
      </c>
      <c r="J2" s="215" t="s">
        <v>160</v>
      </c>
      <c r="K2" s="215" t="s">
        <v>163</v>
      </c>
      <c r="L2" s="216" t="s">
        <v>163</v>
      </c>
      <c r="M2" s="216" t="s">
        <v>163</v>
      </c>
      <c r="N2" s="216" t="s">
        <v>163</v>
      </c>
      <c r="O2" s="215" t="s">
        <v>160</v>
      </c>
      <c r="P2" s="215" t="s">
        <v>160</v>
      </c>
      <c r="Q2" s="217" t="s">
        <v>160</v>
      </c>
      <c r="R2" s="215" t="s">
        <v>160</v>
      </c>
      <c r="S2" s="215" t="s">
        <v>160</v>
      </c>
      <c r="T2" s="215" t="s">
        <v>159</v>
      </c>
      <c r="U2" s="215" t="s">
        <v>159</v>
      </c>
      <c r="V2" s="218" t="s">
        <v>159</v>
      </c>
      <c r="W2" s="350"/>
      <c r="X2" s="351"/>
      <c r="Y2" s="352"/>
    </row>
    <row r="3" spans="1:25" s="221" customFormat="1" ht="15" hidden="1" x14ac:dyDescent="0.25">
      <c r="A3" s="219" t="s">
        <v>1680</v>
      </c>
      <c r="B3" s="216" t="s">
        <v>1681</v>
      </c>
      <c r="C3" s="216" t="s">
        <v>1681</v>
      </c>
      <c r="D3" s="216" t="s">
        <v>1682</v>
      </c>
      <c r="E3" s="216" t="s">
        <v>1682</v>
      </c>
      <c r="F3" s="216" t="s">
        <v>1681</v>
      </c>
      <c r="G3" s="216" t="s">
        <v>1683</v>
      </c>
      <c r="H3" s="216" t="s">
        <v>1682</v>
      </c>
      <c r="I3" s="216" t="s">
        <v>1681</v>
      </c>
      <c r="J3" s="216" t="s">
        <v>1681</v>
      </c>
      <c r="K3" s="216" t="s">
        <v>163</v>
      </c>
      <c r="L3" s="216" t="s">
        <v>163</v>
      </c>
      <c r="M3" s="216" t="s">
        <v>163</v>
      </c>
      <c r="N3" s="216" t="s">
        <v>163</v>
      </c>
      <c r="O3" s="216" t="s">
        <v>1684</v>
      </c>
      <c r="P3" s="216" t="s">
        <v>1681</v>
      </c>
      <c r="Q3" s="220" t="s">
        <v>1681</v>
      </c>
      <c r="R3" s="216" t="s">
        <v>1681</v>
      </c>
      <c r="S3" s="216" t="s">
        <v>1681</v>
      </c>
      <c r="T3" s="216" t="s">
        <v>1681</v>
      </c>
      <c r="U3" s="216" t="s">
        <v>1681</v>
      </c>
      <c r="V3" s="218" t="s">
        <v>1681</v>
      </c>
      <c r="W3" s="350"/>
      <c r="X3" s="351"/>
      <c r="Y3" s="352"/>
    </row>
    <row r="4" spans="1:25" s="230" customFormat="1" ht="59.45" hidden="1" customHeight="1" x14ac:dyDescent="0.25">
      <c r="A4" s="222" t="s">
        <v>1685</v>
      </c>
      <c r="B4" s="223" t="s">
        <v>178</v>
      </c>
      <c r="C4" s="224" t="s">
        <v>1686</v>
      </c>
      <c r="D4" s="225" t="s">
        <v>168</v>
      </c>
      <c r="E4" s="225" t="s">
        <v>168</v>
      </c>
      <c r="F4" s="223" t="s">
        <v>1573</v>
      </c>
      <c r="G4" s="224" t="s">
        <v>170</v>
      </c>
      <c r="H4" s="225" t="s">
        <v>168</v>
      </c>
      <c r="I4" s="224" t="s">
        <v>169</v>
      </c>
      <c r="J4" s="224" t="s">
        <v>1503</v>
      </c>
      <c r="K4" s="226" t="s">
        <v>163</v>
      </c>
      <c r="L4" s="226" t="s">
        <v>163</v>
      </c>
      <c r="M4" s="226" t="s">
        <v>163</v>
      </c>
      <c r="N4" s="226" t="s">
        <v>163</v>
      </c>
      <c r="O4" s="224" t="s">
        <v>1688</v>
      </c>
      <c r="P4" s="224" t="s">
        <v>171</v>
      </c>
      <c r="Q4" s="227" t="s">
        <v>1687</v>
      </c>
      <c r="R4" s="224" t="s">
        <v>1686</v>
      </c>
      <c r="S4" s="224" t="s">
        <v>1689</v>
      </c>
      <c r="T4" s="224" t="s">
        <v>1690</v>
      </c>
      <c r="U4" s="228" t="s">
        <v>1691</v>
      </c>
      <c r="V4" s="229" t="s">
        <v>1692</v>
      </c>
      <c r="W4" s="350"/>
      <c r="X4" s="351"/>
      <c r="Y4" s="352"/>
    </row>
    <row r="5" spans="1:25" s="221" customFormat="1" ht="15.75" hidden="1" customHeight="1" x14ac:dyDescent="0.2">
      <c r="A5" s="231" t="s">
        <v>1693</v>
      </c>
      <c r="B5" s="232" t="s">
        <v>1694</v>
      </c>
      <c r="C5" s="233" t="s">
        <v>1694</v>
      </c>
      <c r="D5" s="233" t="s">
        <v>1694</v>
      </c>
      <c r="E5" s="233" t="s">
        <v>1694</v>
      </c>
      <c r="F5" s="232" t="s">
        <v>1694</v>
      </c>
      <c r="G5" s="233" t="s">
        <v>1695</v>
      </c>
      <c r="H5" s="233" t="s">
        <v>1696</v>
      </c>
      <c r="I5" s="233" t="s">
        <v>1694</v>
      </c>
      <c r="J5" s="233" t="s">
        <v>1697</v>
      </c>
      <c r="K5" s="233" t="s">
        <v>1694</v>
      </c>
      <c r="L5" s="233" t="s">
        <v>1698</v>
      </c>
      <c r="M5" s="233" t="s">
        <v>1698</v>
      </c>
      <c r="N5" s="233" t="s">
        <v>1698</v>
      </c>
      <c r="O5" s="233" t="s">
        <v>1700</v>
      </c>
      <c r="P5" s="233" t="s">
        <v>1701</v>
      </c>
      <c r="Q5" s="235" t="s">
        <v>1699</v>
      </c>
      <c r="R5" s="233" t="s">
        <v>1694</v>
      </c>
      <c r="S5" s="233" t="s">
        <v>1702</v>
      </c>
      <c r="T5" s="233" t="s">
        <v>1698</v>
      </c>
      <c r="U5" s="233" t="s">
        <v>1698</v>
      </c>
      <c r="V5" s="236" t="s">
        <v>1703</v>
      </c>
      <c r="W5" s="237" t="s">
        <v>1698</v>
      </c>
      <c r="X5" s="238" t="s">
        <v>1698</v>
      </c>
      <c r="Y5" s="239" t="s">
        <v>1698</v>
      </c>
    </row>
    <row r="6" spans="1:25" s="221" customFormat="1" ht="49.5" customHeight="1" x14ac:dyDescent="0.2">
      <c r="A6" s="231" t="s">
        <v>157</v>
      </c>
      <c r="B6" s="240" t="s">
        <v>1704</v>
      </c>
      <c r="C6" s="234" t="s">
        <v>1705</v>
      </c>
      <c r="D6" s="233" t="s">
        <v>1706</v>
      </c>
      <c r="E6" s="241" t="s">
        <v>1707</v>
      </c>
      <c r="F6" s="232" t="s">
        <v>1708</v>
      </c>
      <c r="G6" s="233" t="s">
        <v>170</v>
      </c>
      <c r="H6" s="233" t="s">
        <v>1709</v>
      </c>
      <c r="I6" s="241" t="s">
        <v>1710</v>
      </c>
      <c r="J6" s="241" t="s">
        <v>1711</v>
      </c>
      <c r="K6" s="241" t="s">
        <v>1712</v>
      </c>
      <c r="L6" s="241" t="s">
        <v>1713</v>
      </c>
      <c r="M6" s="241" t="s">
        <v>1714</v>
      </c>
      <c r="N6" s="241" t="s">
        <v>1715</v>
      </c>
      <c r="O6" s="241" t="s">
        <v>1716</v>
      </c>
      <c r="P6" s="241" t="s">
        <v>1717</v>
      </c>
      <c r="Q6" s="242" t="s">
        <v>1718</v>
      </c>
      <c r="R6" s="241" t="s">
        <v>1719</v>
      </c>
      <c r="S6" s="233" t="s">
        <v>1720</v>
      </c>
      <c r="T6" s="241" t="s">
        <v>1721</v>
      </c>
      <c r="U6" s="241" t="s">
        <v>1722</v>
      </c>
      <c r="V6" s="243" t="s">
        <v>1723</v>
      </c>
      <c r="W6" s="237"/>
      <c r="X6" s="238"/>
      <c r="Y6" s="239"/>
    </row>
    <row r="7" spans="1:25" s="221" customFormat="1" ht="24" hidden="1" customHeight="1" x14ac:dyDescent="0.2">
      <c r="A7" s="231" t="s">
        <v>1724</v>
      </c>
      <c r="B7" s="232" t="s">
        <v>1725</v>
      </c>
      <c r="C7" s="233" t="s">
        <v>1726</v>
      </c>
      <c r="D7" s="233" t="s">
        <v>1725</v>
      </c>
      <c r="E7" s="233" t="s">
        <v>1725</v>
      </c>
      <c r="F7" s="232" t="s">
        <v>1727</v>
      </c>
      <c r="G7" s="233" t="s">
        <v>1728</v>
      </c>
      <c r="H7" s="233" t="s">
        <v>1727</v>
      </c>
      <c r="I7" s="232" t="s">
        <v>1726</v>
      </c>
      <c r="J7" s="233" t="s">
        <v>1725</v>
      </c>
      <c r="K7" s="233" t="s">
        <v>1726</v>
      </c>
      <c r="L7" s="233" t="s">
        <v>1726</v>
      </c>
      <c r="M7" s="233" t="s">
        <v>1726</v>
      </c>
      <c r="N7" s="233" t="s">
        <v>1729</v>
      </c>
      <c r="O7" s="233" t="s">
        <v>1725</v>
      </c>
      <c r="P7" s="233" t="s">
        <v>1726</v>
      </c>
      <c r="Q7" s="235" t="s">
        <v>1726</v>
      </c>
      <c r="R7" s="233" t="s">
        <v>1726</v>
      </c>
      <c r="S7" s="233" t="s">
        <v>1729</v>
      </c>
      <c r="T7" s="233" t="s">
        <v>1726</v>
      </c>
      <c r="U7" s="233" t="s">
        <v>1725</v>
      </c>
      <c r="V7" s="244" t="s">
        <v>1729</v>
      </c>
      <c r="W7" s="237"/>
      <c r="X7" s="238"/>
      <c r="Y7" s="239"/>
    </row>
    <row r="8" spans="1:25" s="221" customFormat="1" ht="24" customHeight="1" thickBot="1" x14ac:dyDescent="0.3">
      <c r="A8" s="245" t="s">
        <v>165</v>
      </c>
      <c r="B8" s="246" t="s">
        <v>1730</v>
      </c>
      <c r="C8" s="247" t="s">
        <v>1731</v>
      </c>
      <c r="D8" s="247" t="s">
        <v>315</v>
      </c>
      <c r="E8" s="247" t="s">
        <v>1482</v>
      </c>
      <c r="F8" s="246" t="s">
        <v>1575</v>
      </c>
      <c r="G8" s="247" t="s">
        <v>1732</v>
      </c>
      <c r="H8" s="247" t="s">
        <v>1733</v>
      </c>
      <c r="I8" s="247" t="s">
        <v>1734</v>
      </c>
      <c r="J8" s="247" t="s">
        <v>1503</v>
      </c>
      <c r="K8" s="247" t="s">
        <v>1735</v>
      </c>
      <c r="L8" s="247" t="s">
        <v>1736</v>
      </c>
      <c r="M8" s="247" t="s">
        <v>1737</v>
      </c>
      <c r="N8" s="247" t="s">
        <v>1738</v>
      </c>
      <c r="O8" s="247" t="s">
        <v>1739</v>
      </c>
      <c r="P8" s="247" t="s">
        <v>1740</v>
      </c>
      <c r="Q8" s="248" t="s">
        <v>1741</v>
      </c>
      <c r="R8" s="247" t="s">
        <v>1742</v>
      </c>
      <c r="S8" s="247" t="s">
        <v>1743</v>
      </c>
      <c r="T8" s="247" t="s">
        <v>1744</v>
      </c>
      <c r="U8" s="249" t="s">
        <v>1745</v>
      </c>
      <c r="V8" s="250" t="s">
        <v>1723</v>
      </c>
      <c r="W8" s="251" t="s">
        <v>1746</v>
      </c>
      <c r="X8" s="252" t="s">
        <v>1747</v>
      </c>
      <c r="Y8" s="253" t="s">
        <v>1748</v>
      </c>
    </row>
    <row r="9" spans="1:25" x14ac:dyDescent="0.2">
      <c r="A9" s="254"/>
      <c r="B9" s="221"/>
      <c r="C9" s="221"/>
      <c r="D9" s="221"/>
      <c r="E9" s="221"/>
      <c r="F9" s="221"/>
      <c r="G9" s="221"/>
      <c r="I9" s="221"/>
      <c r="J9" s="221"/>
      <c r="K9" s="221"/>
      <c r="L9" s="221"/>
      <c r="M9" s="221"/>
      <c r="N9" s="221"/>
      <c r="O9" s="255"/>
      <c r="P9" s="256"/>
      <c r="Q9" s="257"/>
      <c r="R9" s="255"/>
      <c r="S9" s="221"/>
      <c r="T9" s="221"/>
      <c r="U9" s="221"/>
      <c r="V9" s="221"/>
      <c r="W9" s="221"/>
      <c r="X9" s="221"/>
      <c r="Y9" s="221"/>
    </row>
    <row r="10" spans="1:25" x14ac:dyDescent="0.2">
      <c r="A10" s="254"/>
      <c r="B10" s="221"/>
      <c r="C10" s="221"/>
      <c r="D10" s="221"/>
      <c r="E10" s="221"/>
      <c r="F10" s="221"/>
      <c r="G10" s="221"/>
      <c r="I10" s="221"/>
      <c r="J10" s="221"/>
      <c r="K10" s="221"/>
      <c r="L10" s="221"/>
      <c r="M10" s="221"/>
      <c r="N10" s="221"/>
      <c r="O10" s="255"/>
      <c r="P10" s="256"/>
      <c r="Q10" s="257"/>
      <c r="R10" s="255"/>
      <c r="S10" s="221"/>
      <c r="T10" s="221"/>
      <c r="U10" s="221"/>
      <c r="V10" s="221"/>
      <c r="W10" s="221"/>
      <c r="X10" s="221"/>
      <c r="Y10" s="221"/>
    </row>
    <row r="11" spans="1:25" x14ac:dyDescent="0.2">
      <c r="A11" s="254"/>
      <c r="B11" s="221"/>
      <c r="C11" s="221"/>
      <c r="D11" s="221"/>
      <c r="E11" s="221"/>
      <c r="F11" s="221"/>
      <c r="G11" s="221"/>
      <c r="I11" s="221"/>
      <c r="J11" s="221"/>
      <c r="K11" s="221"/>
      <c r="L11" s="221"/>
      <c r="M11" s="221"/>
      <c r="N11" s="221"/>
      <c r="O11" s="255"/>
      <c r="P11" s="256"/>
      <c r="Q11" s="257"/>
      <c r="R11" s="255"/>
      <c r="S11" s="221"/>
      <c r="T11" s="221"/>
      <c r="U11" s="221"/>
      <c r="V11" s="221"/>
      <c r="W11" s="221"/>
      <c r="X11" s="221"/>
      <c r="Y11" s="221"/>
    </row>
    <row r="12" spans="1:25" x14ac:dyDescent="0.2">
      <c r="A12" s="254"/>
      <c r="B12" s="221"/>
      <c r="C12" s="221"/>
      <c r="D12" s="221"/>
      <c r="E12" s="221"/>
      <c r="F12" s="221"/>
      <c r="G12" s="221"/>
      <c r="I12" s="221"/>
      <c r="J12" s="221"/>
      <c r="K12" s="221"/>
      <c r="L12" s="221"/>
      <c r="M12" s="221"/>
      <c r="N12" s="221"/>
      <c r="O12" s="255"/>
      <c r="P12" s="256"/>
      <c r="Q12" s="257"/>
      <c r="R12" s="255"/>
      <c r="S12" s="221"/>
      <c r="T12" s="221"/>
      <c r="U12" s="221"/>
      <c r="V12" s="221"/>
      <c r="W12" s="221"/>
      <c r="X12" s="221"/>
      <c r="Y12" s="221"/>
    </row>
    <row r="13" spans="1:25" x14ac:dyDescent="0.2">
      <c r="A13" s="254"/>
      <c r="B13" s="221"/>
      <c r="C13" s="221"/>
      <c r="D13" s="221"/>
      <c r="E13" s="221"/>
      <c r="F13" s="221"/>
      <c r="G13" s="221"/>
      <c r="I13" s="221"/>
      <c r="J13" s="221"/>
      <c r="K13" s="221"/>
      <c r="L13" s="221"/>
      <c r="M13" s="221"/>
      <c r="N13" s="221"/>
      <c r="O13" s="255"/>
      <c r="P13" s="256"/>
      <c r="Q13" s="257"/>
      <c r="R13" s="255"/>
      <c r="S13" s="221"/>
      <c r="T13" s="221"/>
      <c r="U13" s="221"/>
      <c r="V13" s="221"/>
      <c r="W13" s="221"/>
      <c r="X13" s="221"/>
      <c r="Y13" s="221"/>
    </row>
    <row r="14" spans="1:25" x14ac:dyDescent="0.2">
      <c r="A14" s="254"/>
      <c r="B14" s="221"/>
      <c r="C14" s="221"/>
      <c r="D14" s="221"/>
      <c r="E14" s="221"/>
      <c r="F14" s="221"/>
      <c r="G14" s="221"/>
      <c r="I14" s="221"/>
      <c r="J14" s="221"/>
      <c r="K14" s="221"/>
      <c r="L14" s="221"/>
      <c r="M14" s="221"/>
      <c r="N14" s="221"/>
      <c r="O14" s="255"/>
      <c r="P14" s="256"/>
      <c r="Q14" s="257"/>
      <c r="R14" s="255"/>
      <c r="S14" s="221"/>
      <c r="T14" s="221"/>
      <c r="U14" s="221"/>
      <c r="V14" s="221"/>
      <c r="W14" s="221"/>
      <c r="X14" s="221"/>
      <c r="Y14" s="221"/>
    </row>
    <row r="15" spans="1:25" x14ac:dyDescent="0.2">
      <c r="A15" s="254"/>
      <c r="B15" s="221"/>
      <c r="C15" s="221"/>
      <c r="D15" s="221"/>
      <c r="E15" s="221"/>
      <c r="F15" s="221"/>
      <c r="G15" s="221"/>
      <c r="I15" s="221"/>
      <c r="J15" s="221"/>
      <c r="K15" s="221"/>
      <c r="L15" s="221"/>
      <c r="M15" s="221"/>
      <c r="N15" s="221"/>
      <c r="O15" s="255"/>
      <c r="P15" s="256"/>
      <c r="Q15" s="257"/>
      <c r="R15" s="255"/>
      <c r="S15" s="221"/>
      <c r="T15" s="221"/>
      <c r="U15" s="221"/>
      <c r="V15" s="221"/>
      <c r="W15" s="221"/>
      <c r="X15" s="221"/>
      <c r="Y15" s="221"/>
    </row>
    <row r="16" spans="1:25" x14ac:dyDescent="0.2">
      <c r="A16" s="254"/>
      <c r="B16" s="221"/>
      <c r="C16" s="221"/>
      <c r="D16" s="221"/>
      <c r="E16" s="221"/>
      <c r="F16" s="221"/>
      <c r="G16" s="221"/>
      <c r="I16" s="221"/>
      <c r="J16" s="221"/>
      <c r="K16" s="221"/>
      <c r="L16" s="221"/>
      <c r="M16" s="221"/>
      <c r="N16" s="221"/>
      <c r="O16" s="255"/>
      <c r="P16" s="256"/>
      <c r="Q16" s="257"/>
      <c r="R16" s="255"/>
      <c r="S16" s="221"/>
      <c r="T16" s="221"/>
      <c r="U16" s="221"/>
      <c r="V16" s="221"/>
      <c r="W16" s="221"/>
      <c r="X16" s="221"/>
      <c r="Y16" s="221"/>
    </row>
    <row r="17" spans="1:25" x14ac:dyDescent="0.2">
      <c r="A17" s="254"/>
      <c r="B17" s="221"/>
      <c r="C17" s="221"/>
      <c r="D17" s="221"/>
      <c r="E17" s="221"/>
      <c r="F17" s="221"/>
      <c r="G17" s="221"/>
      <c r="I17" s="221"/>
      <c r="J17" s="221"/>
      <c r="K17" s="221"/>
      <c r="L17" s="221"/>
      <c r="M17" s="221"/>
      <c r="N17" s="221"/>
      <c r="O17" s="255"/>
      <c r="P17" s="256"/>
      <c r="Q17" s="257"/>
      <c r="R17" s="255"/>
      <c r="S17" s="221"/>
      <c r="T17" s="221"/>
      <c r="U17" s="221"/>
      <c r="V17" s="221"/>
      <c r="W17" s="221"/>
      <c r="X17" s="221"/>
      <c r="Y17" s="221"/>
    </row>
    <row r="18" spans="1:25" x14ac:dyDescent="0.2">
      <c r="A18" s="254"/>
      <c r="B18" s="221"/>
      <c r="C18" s="221"/>
      <c r="D18" s="221"/>
      <c r="E18" s="221"/>
      <c r="F18" s="221"/>
      <c r="G18" s="221"/>
      <c r="I18" s="221"/>
      <c r="J18" s="221"/>
      <c r="K18" s="221"/>
      <c r="L18" s="221"/>
      <c r="M18" s="221"/>
      <c r="N18" s="221"/>
      <c r="O18" s="255"/>
      <c r="P18" s="256"/>
      <c r="Q18" s="257"/>
      <c r="R18" s="255"/>
      <c r="S18" s="221"/>
      <c r="T18" s="221"/>
      <c r="U18" s="221"/>
      <c r="V18" s="221"/>
      <c r="W18" s="221"/>
      <c r="X18" s="221"/>
      <c r="Y18" s="221"/>
    </row>
    <row r="19" spans="1:25" x14ac:dyDescent="0.2">
      <c r="A19" s="254"/>
      <c r="B19" s="221"/>
      <c r="C19" s="221"/>
      <c r="D19" s="221"/>
      <c r="E19" s="221"/>
      <c r="F19" s="221"/>
      <c r="G19" s="221"/>
      <c r="I19" s="221"/>
      <c r="J19" s="221"/>
      <c r="K19" s="221"/>
      <c r="L19" s="221"/>
      <c r="M19" s="221"/>
      <c r="N19" s="221"/>
      <c r="O19" s="255"/>
      <c r="P19" s="256"/>
      <c r="Q19" s="257"/>
      <c r="R19" s="255"/>
      <c r="S19" s="221"/>
      <c r="T19" s="221"/>
      <c r="U19" s="221"/>
      <c r="V19" s="221"/>
      <c r="W19" s="221"/>
      <c r="X19" s="221"/>
      <c r="Y19" s="221"/>
    </row>
    <row r="20" spans="1:25" x14ac:dyDescent="0.2">
      <c r="A20" s="254"/>
      <c r="B20" s="221"/>
      <c r="C20" s="221"/>
      <c r="D20" s="221"/>
      <c r="E20" s="221"/>
      <c r="F20" s="221"/>
      <c r="G20" s="221"/>
      <c r="I20" s="221"/>
      <c r="J20" s="221"/>
      <c r="K20" s="221"/>
      <c r="L20" s="221"/>
      <c r="M20" s="221"/>
      <c r="N20" s="221"/>
      <c r="O20" s="255"/>
      <c r="P20" s="256"/>
      <c r="Q20" s="257"/>
      <c r="R20" s="255"/>
      <c r="S20" s="221"/>
      <c r="T20" s="221"/>
      <c r="U20" s="221"/>
      <c r="V20" s="221"/>
      <c r="W20" s="221"/>
      <c r="X20" s="221"/>
      <c r="Y20" s="221"/>
    </row>
    <row r="21" spans="1:25" x14ac:dyDescent="0.2">
      <c r="A21" s="254"/>
      <c r="B21" s="221"/>
      <c r="C21" s="221"/>
      <c r="D21" s="221"/>
      <c r="E21" s="221"/>
      <c r="F21" s="221"/>
      <c r="G21" s="221"/>
      <c r="I21" s="221"/>
      <c r="J21" s="221"/>
      <c r="K21" s="221"/>
      <c r="L21" s="221"/>
      <c r="M21" s="221"/>
      <c r="N21" s="221"/>
      <c r="O21" s="255"/>
      <c r="P21" s="256"/>
      <c r="Q21" s="257"/>
      <c r="R21" s="255"/>
      <c r="S21" s="221"/>
      <c r="T21" s="221"/>
      <c r="U21" s="221"/>
      <c r="V21" s="221"/>
      <c r="W21" s="221"/>
      <c r="X21" s="221"/>
      <c r="Y21" s="221"/>
    </row>
    <row r="22" spans="1:25" x14ac:dyDescent="0.2">
      <c r="A22" s="254"/>
      <c r="B22" s="221"/>
      <c r="C22" s="221"/>
      <c r="D22" s="221"/>
      <c r="E22" s="221"/>
      <c r="F22" s="221"/>
      <c r="G22" s="221"/>
      <c r="I22" s="221"/>
      <c r="J22" s="221"/>
      <c r="K22" s="221"/>
      <c r="L22" s="221"/>
      <c r="M22" s="221"/>
      <c r="N22" s="221"/>
      <c r="O22" s="255"/>
      <c r="P22" s="256"/>
      <c r="Q22" s="257"/>
      <c r="R22" s="255"/>
      <c r="S22" s="221"/>
      <c r="T22" s="221"/>
      <c r="U22" s="221"/>
      <c r="V22" s="221"/>
      <c r="W22" s="221"/>
      <c r="X22" s="221"/>
      <c r="Y22" s="221"/>
    </row>
    <row r="23" spans="1:25" x14ac:dyDescent="0.2">
      <c r="A23" s="254"/>
      <c r="B23" s="221"/>
      <c r="C23" s="221"/>
      <c r="D23" s="221"/>
      <c r="E23" s="221"/>
      <c r="F23" s="221"/>
      <c r="G23" s="221"/>
      <c r="I23" s="221"/>
      <c r="J23" s="221"/>
      <c r="K23" s="221"/>
      <c r="L23" s="221"/>
      <c r="M23" s="221"/>
      <c r="N23" s="221"/>
      <c r="O23" s="255"/>
      <c r="P23" s="256"/>
      <c r="Q23" s="257"/>
      <c r="R23" s="255"/>
      <c r="S23" s="221"/>
      <c r="T23" s="221"/>
      <c r="U23" s="221"/>
      <c r="V23" s="221"/>
      <c r="W23" s="221"/>
      <c r="X23" s="221"/>
      <c r="Y23" s="221"/>
    </row>
    <row r="24" spans="1:25" x14ac:dyDescent="0.2">
      <c r="A24" s="254"/>
      <c r="B24" s="221"/>
      <c r="C24" s="221"/>
      <c r="D24" s="221"/>
      <c r="E24" s="221"/>
      <c r="F24" s="221"/>
      <c r="G24" s="221"/>
      <c r="I24" s="221"/>
      <c r="J24" s="221"/>
      <c r="K24" s="221"/>
      <c r="L24" s="221"/>
      <c r="M24" s="221"/>
      <c r="N24" s="221"/>
      <c r="O24" s="255"/>
      <c r="P24" s="256"/>
      <c r="Q24" s="257"/>
      <c r="R24" s="255"/>
      <c r="S24" s="221"/>
      <c r="T24" s="221"/>
      <c r="U24" s="221"/>
      <c r="V24" s="221"/>
      <c r="W24" s="221"/>
      <c r="X24" s="221"/>
      <c r="Y24" s="221"/>
    </row>
    <row r="25" spans="1:25" x14ac:dyDescent="0.2">
      <c r="A25" s="254"/>
      <c r="B25" s="221"/>
      <c r="C25" s="221"/>
      <c r="D25" s="221"/>
      <c r="E25" s="221"/>
      <c r="F25" s="221"/>
      <c r="G25" s="221"/>
      <c r="I25" s="221"/>
      <c r="J25" s="221"/>
      <c r="K25" s="221"/>
      <c r="L25" s="221"/>
      <c r="M25" s="221"/>
      <c r="N25" s="221"/>
      <c r="O25" s="255"/>
      <c r="P25" s="256"/>
      <c r="Q25" s="257"/>
      <c r="R25" s="255"/>
      <c r="S25" s="221"/>
      <c r="T25" s="221"/>
      <c r="U25" s="221"/>
      <c r="V25" s="221"/>
      <c r="W25" s="221"/>
      <c r="X25" s="221"/>
      <c r="Y25" s="221"/>
    </row>
    <row r="26" spans="1:25" x14ac:dyDescent="0.2">
      <c r="A26" s="254"/>
      <c r="B26" s="221"/>
      <c r="C26" s="221"/>
      <c r="D26" s="221"/>
      <c r="E26" s="221"/>
      <c r="F26" s="221"/>
      <c r="G26" s="221"/>
      <c r="I26" s="221"/>
      <c r="J26" s="221"/>
      <c r="K26" s="221"/>
      <c r="L26" s="221"/>
      <c r="M26" s="221"/>
      <c r="N26" s="221"/>
      <c r="O26" s="255"/>
      <c r="P26" s="256"/>
      <c r="Q26" s="257"/>
      <c r="R26" s="255"/>
      <c r="S26" s="221"/>
      <c r="T26" s="221"/>
      <c r="U26" s="221"/>
      <c r="V26" s="221"/>
      <c r="W26" s="221"/>
      <c r="X26" s="221"/>
      <c r="Y26" s="221"/>
    </row>
    <row r="27" spans="1:25" x14ac:dyDescent="0.2">
      <c r="A27" s="254"/>
      <c r="B27" s="221"/>
      <c r="C27" s="221"/>
      <c r="D27" s="221"/>
      <c r="E27" s="221"/>
      <c r="F27" s="221"/>
      <c r="G27" s="221"/>
      <c r="I27" s="221"/>
      <c r="J27" s="221"/>
      <c r="K27" s="221"/>
      <c r="L27" s="221"/>
      <c r="M27" s="221"/>
      <c r="N27" s="221"/>
      <c r="O27" s="255"/>
      <c r="P27" s="256"/>
      <c r="Q27" s="257"/>
      <c r="R27" s="255"/>
      <c r="S27" s="221"/>
      <c r="T27" s="221"/>
      <c r="U27" s="221"/>
      <c r="V27" s="221"/>
      <c r="W27" s="221"/>
      <c r="X27" s="221"/>
      <c r="Y27" s="221"/>
    </row>
    <row r="28" spans="1:25" x14ac:dyDescent="0.2">
      <c r="A28" s="254"/>
      <c r="B28" s="221"/>
      <c r="C28" s="221"/>
      <c r="D28" s="221"/>
      <c r="E28" s="221"/>
      <c r="F28" s="221"/>
      <c r="G28" s="221"/>
      <c r="I28" s="221"/>
      <c r="J28" s="221"/>
      <c r="K28" s="221"/>
      <c r="L28" s="221"/>
      <c r="M28" s="221"/>
      <c r="N28" s="221"/>
      <c r="O28" s="255"/>
      <c r="P28" s="256"/>
      <c r="Q28" s="257"/>
      <c r="R28" s="255"/>
      <c r="S28" s="221"/>
      <c r="T28" s="221"/>
      <c r="U28" s="221"/>
      <c r="V28" s="221"/>
      <c r="W28" s="221"/>
      <c r="X28" s="221"/>
      <c r="Y28" s="221"/>
    </row>
    <row r="29" spans="1:25" x14ac:dyDescent="0.2">
      <c r="A29" s="254"/>
      <c r="B29" s="221"/>
      <c r="C29" s="221"/>
      <c r="D29" s="221"/>
      <c r="E29" s="221"/>
      <c r="F29" s="221"/>
      <c r="G29" s="221"/>
      <c r="I29" s="221"/>
      <c r="J29" s="221"/>
      <c r="K29" s="221"/>
      <c r="L29" s="221"/>
      <c r="M29" s="221"/>
      <c r="N29" s="221"/>
      <c r="O29" s="255"/>
      <c r="P29" s="256"/>
      <c r="Q29" s="257"/>
      <c r="R29" s="255"/>
      <c r="S29" s="221"/>
      <c r="T29" s="221"/>
      <c r="U29" s="221"/>
      <c r="V29" s="221"/>
      <c r="W29" s="221"/>
      <c r="X29" s="221"/>
      <c r="Y29" s="221"/>
    </row>
    <row r="30" spans="1:25" x14ac:dyDescent="0.2">
      <c r="A30" s="254"/>
      <c r="B30" s="221"/>
      <c r="C30" s="221"/>
      <c r="D30" s="221"/>
      <c r="E30" s="221"/>
      <c r="F30" s="221"/>
      <c r="G30" s="221"/>
      <c r="I30" s="221"/>
      <c r="J30" s="221"/>
      <c r="K30" s="221"/>
      <c r="L30" s="221"/>
      <c r="M30" s="221"/>
      <c r="N30" s="221"/>
      <c r="O30" s="255"/>
      <c r="P30" s="256"/>
      <c r="Q30" s="257"/>
      <c r="R30" s="255"/>
      <c r="S30" s="221"/>
      <c r="T30" s="221"/>
      <c r="U30" s="221"/>
      <c r="V30" s="221"/>
      <c r="W30" s="221"/>
      <c r="X30" s="221"/>
      <c r="Y30" s="221"/>
    </row>
    <row r="31" spans="1:25" x14ac:dyDescent="0.2">
      <c r="A31" s="254"/>
      <c r="B31" s="221"/>
      <c r="C31" s="221"/>
      <c r="D31" s="221"/>
      <c r="E31" s="221"/>
      <c r="F31" s="221"/>
      <c r="G31" s="221"/>
      <c r="I31" s="221"/>
      <c r="J31" s="221"/>
      <c r="K31" s="221"/>
      <c r="L31" s="221"/>
      <c r="M31" s="221"/>
      <c r="N31" s="221"/>
      <c r="O31" s="255"/>
      <c r="P31" s="256"/>
      <c r="Q31" s="257"/>
      <c r="R31" s="255"/>
      <c r="S31" s="221"/>
      <c r="T31" s="221"/>
      <c r="U31" s="221"/>
      <c r="V31" s="221"/>
      <c r="W31" s="221"/>
      <c r="X31" s="221"/>
      <c r="Y31" s="221"/>
    </row>
    <row r="32" spans="1:25" x14ac:dyDescent="0.2">
      <c r="A32" s="254"/>
      <c r="B32" s="221"/>
      <c r="C32" s="221"/>
      <c r="D32" s="221"/>
      <c r="E32" s="221"/>
      <c r="F32" s="221"/>
      <c r="G32" s="221"/>
      <c r="I32" s="221"/>
      <c r="J32" s="221"/>
      <c r="K32" s="221"/>
      <c r="L32" s="221"/>
      <c r="M32" s="221"/>
      <c r="N32" s="221"/>
      <c r="O32" s="255"/>
      <c r="P32" s="256"/>
      <c r="Q32" s="257"/>
      <c r="R32" s="255"/>
      <c r="S32" s="221"/>
      <c r="T32" s="221"/>
      <c r="U32" s="221"/>
      <c r="V32" s="221"/>
      <c r="W32" s="221"/>
      <c r="X32" s="221"/>
      <c r="Y32" s="221"/>
    </row>
    <row r="33" spans="1:25" x14ac:dyDescent="0.2">
      <c r="A33" s="254"/>
      <c r="B33" s="221"/>
      <c r="C33" s="221"/>
      <c r="D33" s="221"/>
      <c r="E33" s="221"/>
      <c r="F33" s="221"/>
      <c r="G33" s="221"/>
      <c r="I33" s="221"/>
      <c r="J33" s="221"/>
      <c r="K33" s="221"/>
      <c r="L33" s="221"/>
      <c r="M33" s="221"/>
      <c r="N33" s="221"/>
      <c r="O33" s="255"/>
      <c r="P33" s="256"/>
      <c r="Q33" s="257"/>
      <c r="R33" s="255"/>
      <c r="S33" s="221"/>
      <c r="T33" s="221"/>
      <c r="U33" s="221"/>
      <c r="V33" s="221"/>
      <c r="W33" s="221"/>
      <c r="X33" s="221"/>
      <c r="Y33" s="221"/>
    </row>
    <row r="34" spans="1:25" x14ac:dyDescent="0.2">
      <c r="A34" s="254"/>
      <c r="B34" s="221"/>
      <c r="C34" s="221"/>
      <c r="D34" s="221"/>
      <c r="E34" s="221"/>
      <c r="F34" s="221"/>
      <c r="G34" s="221"/>
      <c r="I34" s="221"/>
      <c r="J34" s="221"/>
      <c r="K34" s="221"/>
      <c r="L34" s="221"/>
      <c r="M34" s="221"/>
      <c r="N34" s="221"/>
      <c r="O34" s="255"/>
      <c r="P34" s="256"/>
      <c r="Q34" s="257"/>
      <c r="R34" s="255"/>
      <c r="S34" s="221"/>
      <c r="T34" s="221"/>
      <c r="U34" s="221"/>
      <c r="V34" s="221"/>
      <c r="W34" s="221"/>
      <c r="X34" s="221"/>
      <c r="Y34" s="221"/>
    </row>
    <row r="35" spans="1:25" x14ac:dyDescent="0.2">
      <c r="A35" s="254"/>
      <c r="B35" s="221"/>
      <c r="C35" s="221"/>
      <c r="D35" s="221"/>
      <c r="E35" s="221"/>
      <c r="F35" s="221"/>
      <c r="G35" s="221"/>
      <c r="I35" s="221"/>
      <c r="J35" s="221"/>
      <c r="K35" s="221"/>
      <c r="L35" s="221"/>
      <c r="M35" s="221"/>
      <c r="N35" s="221"/>
      <c r="O35" s="255"/>
      <c r="P35" s="256"/>
      <c r="Q35" s="257"/>
      <c r="R35" s="255"/>
      <c r="S35" s="221"/>
      <c r="T35" s="221"/>
      <c r="U35" s="221"/>
      <c r="V35" s="221"/>
      <c r="W35" s="221"/>
      <c r="X35" s="221"/>
      <c r="Y35" s="221"/>
    </row>
    <row r="36" spans="1:25" x14ac:dyDescent="0.2">
      <c r="A36" s="254"/>
      <c r="B36" s="221"/>
      <c r="C36" s="221"/>
      <c r="D36" s="221"/>
      <c r="E36" s="221"/>
      <c r="F36" s="221"/>
      <c r="G36" s="221"/>
      <c r="I36" s="221"/>
      <c r="J36" s="221"/>
      <c r="K36" s="221"/>
      <c r="L36" s="221"/>
      <c r="M36" s="221"/>
      <c r="N36" s="221"/>
      <c r="O36" s="255"/>
      <c r="P36" s="256"/>
      <c r="Q36" s="257"/>
      <c r="R36" s="255"/>
      <c r="S36" s="221"/>
      <c r="T36" s="221"/>
      <c r="U36" s="221"/>
      <c r="V36" s="221"/>
      <c r="W36" s="221"/>
      <c r="X36" s="221"/>
      <c r="Y36" s="221"/>
    </row>
    <row r="37" spans="1:25" x14ac:dyDescent="0.2">
      <c r="A37" s="254"/>
      <c r="B37" s="221"/>
      <c r="C37" s="221"/>
      <c r="D37" s="221"/>
      <c r="E37" s="221"/>
      <c r="F37" s="221"/>
      <c r="G37" s="221"/>
      <c r="I37" s="221"/>
      <c r="J37" s="221"/>
      <c r="K37" s="221"/>
      <c r="L37" s="221"/>
      <c r="M37" s="221"/>
      <c r="N37" s="221"/>
      <c r="O37" s="255"/>
      <c r="P37" s="256"/>
      <c r="Q37" s="257"/>
      <c r="R37" s="255"/>
      <c r="S37" s="221"/>
      <c r="T37" s="221"/>
      <c r="U37" s="221"/>
      <c r="V37" s="221"/>
      <c r="W37" s="221"/>
      <c r="X37" s="221"/>
      <c r="Y37" s="221"/>
    </row>
    <row r="38" spans="1:25" x14ac:dyDescent="0.2">
      <c r="A38" s="254"/>
      <c r="B38" s="221"/>
      <c r="C38" s="221"/>
      <c r="D38" s="221"/>
      <c r="E38" s="221"/>
      <c r="F38" s="221"/>
      <c r="G38" s="221"/>
      <c r="I38" s="221"/>
      <c r="J38" s="221"/>
      <c r="K38" s="221"/>
      <c r="L38" s="221"/>
      <c r="M38" s="221"/>
      <c r="N38" s="221"/>
      <c r="O38" s="255"/>
      <c r="P38" s="256"/>
      <c r="Q38" s="257"/>
      <c r="R38" s="255"/>
      <c r="S38" s="221"/>
      <c r="T38" s="221"/>
      <c r="U38" s="221"/>
      <c r="V38" s="221"/>
      <c r="W38" s="221"/>
      <c r="X38" s="221"/>
      <c r="Y38" s="221"/>
    </row>
    <row r="39" spans="1:25" x14ac:dyDescent="0.2">
      <c r="A39" s="254"/>
      <c r="B39" s="221"/>
      <c r="C39" s="221"/>
      <c r="D39" s="221"/>
      <c r="E39" s="221"/>
      <c r="F39" s="221"/>
      <c r="G39" s="221"/>
      <c r="I39" s="221"/>
      <c r="J39" s="221"/>
      <c r="K39" s="221"/>
      <c r="L39" s="221"/>
      <c r="M39" s="221"/>
      <c r="N39" s="221"/>
      <c r="O39" s="255"/>
      <c r="P39" s="256"/>
      <c r="Q39" s="257"/>
      <c r="R39" s="255"/>
      <c r="S39" s="221"/>
      <c r="T39" s="221"/>
      <c r="U39" s="221"/>
      <c r="V39" s="221"/>
      <c r="W39" s="221"/>
      <c r="X39" s="221"/>
      <c r="Y39" s="221"/>
    </row>
    <row r="40" spans="1:25" x14ac:dyDescent="0.2">
      <c r="A40" s="254"/>
      <c r="B40" s="221"/>
      <c r="C40" s="221"/>
      <c r="D40" s="221"/>
      <c r="E40" s="221"/>
      <c r="F40" s="221"/>
      <c r="G40" s="221"/>
      <c r="I40" s="221"/>
      <c r="J40" s="221"/>
      <c r="K40" s="221"/>
      <c r="L40" s="221"/>
      <c r="M40" s="221"/>
      <c r="N40" s="221"/>
      <c r="O40" s="255"/>
      <c r="P40" s="256"/>
      <c r="Q40" s="257"/>
      <c r="R40" s="255"/>
      <c r="S40" s="221"/>
      <c r="T40" s="221"/>
      <c r="U40" s="221"/>
      <c r="V40" s="221"/>
      <c r="W40" s="221"/>
      <c r="X40" s="221"/>
      <c r="Y40" s="221"/>
    </row>
    <row r="41" spans="1:25" x14ac:dyDescent="0.2">
      <c r="A41" s="254"/>
      <c r="B41" s="221"/>
      <c r="C41" s="221"/>
      <c r="D41" s="221"/>
      <c r="E41" s="221"/>
      <c r="F41" s="221"/>
      <c r="G41" s="221"/>
      <c r="I41" s="221"/>
      <c r="J41" s="221"/>
      <c r="K41" s="221"/>
      <c r="L41" s="221"/>
      <c r="M41" s="221"/>
      <c r="N41" s="221"/>
      <c r="O41" s="255"/>
      <c r="P41" s="256"/>
      <c r="Q41" s="257"/>
      <c r="R41" s="255"/>
      <c r="S41" s="221"/>
      <c r="T41" s="221"/>
      <c r="U41" s="221"/>
      <c r="V41" s="221"/>
      <c r="W41" s="221"/>
      <c r="X41" s="221"/>
      <c r="Y41" s="221"/>
    </row>
    <row r="42" spans="1:25" x14ac:dyDescent="0.2">
      <c r="A42" s="254"/>
      <c r="B42" s="221"/>
      <c r="C42" s="221"/>
      <c r="D42" s="221"/>
      <c r="E42" s="221"/>
      <c r="F42" s="221"/>
      <c r="G42" s="221"/>
      <c r="I42" s="221"/>
      <c r="J42" s="221"/>
      <c r="K42" s="221"/>
      <c r="L42" s="221"/>
      <c r="M42" s="221"/>
      <c r="N42" s="221"/>
      <c r="O42" s="255"/>
      <c r="P42" s="256"/>
      <c r="Q42" s="257"/>
      <c r="R42" s="255"/>
      <c r="S42" s="221"/>
      <c r="T42" s="221"/>
      <c r="U42" s="221"/>
      <c r="V42" s="221"/>
      <c r="W42" s="221"/>
      <c r="X42" s="221"/>
      <c r="Y42" s="221"/>
    </row>
    <row r="43" spans="1:25" x14ac:dyDescent="0.2">
      <c r="A43" s="254"/>
      <c r="B43" s="221"/>
      <c r="C43" s="221"/>
      <c r="D43" s="221"/>
      <c r="E43" s="221"/>
      <c r="F43" s="221"/>
      <c r="G43" s="221"/>
      <c r="I43" s="221"/>
      <c r="J43" s="221"/>
      <c r="K43" s="221"/>
      <c r="L43" s="221"/>
      <c r="M43" s="221"/>
      <c r="N43" s="221"/>
      <c r="O43" s="255"/>
      <c r="P43" s="256"/>
      <c r="Q43" s="257"/>
      <c r="R43" s="255"/>
      <c r="S43" s="221"/>
      <c r="T43" s="221"/>
      <c r="U43" s="221"/>
      <c r="V43" s="221"/>
      <c r="W43" s="221"/>
      <c r="X43" s="221"/>
      <c r="Y43" s="221"/>
    </row>
    <row r="44" spans="1:25" x14ac:dyDescent="0.2">
      <c r="A44" s="254"/>
      <c r="B44" s="221"/>
      <c r="C44" s="221"/>
      <c r="D44" s="221"/>
      <c r="E44" s="221"/>
      <c r="F44" s="221"/>
      <c r="G44" s="221"/>
      <c r="I44" s="221"/>
      <c r="J44" s="221"/>
      <c r="K44" s="221"/>
      <c r="L44" s="221"/>
      <c r="M44" s="221"/>
      <c r="N44" s="221"/>
      <c r="O44" s="255"/>
      <c r="P44" s="256"/>
      <c r="Q44" s="257"/>
      <c r="R44" s="255"/>
      <c r="S44" s="221"/>
      <c r="T44" s="221"/>
      <c r="U44" s="221"/>
      <c r="V44" s="221"/>
      <c r="W44" s="221"/>
      <c r="X44" s="221"/>
      <c r="Y44" s="221"/>
    </row>
    <row r="45" spans="1:25" x14ac:dyDescent="0.2">
      <c r="A45" s="254"/>
      <c r="B45" s="221"/>
      <c r="C45" s="221"/>
      <c r="D45" s="221"/>
      <c r="E45" s="221"/>
      <c r="F45" s="221"/>
      <c r="G45" s="221"/>
      <c r="I45" s="221"/>
      <c r="J45" s="221"/>
      <c r="K45" s="221"/>
      <c r="L45" s="221"/>
      <c r="M45" s="221"/>
      <c r="N45" s="221"/>
      <c r="O45" s="255"/>
      <c r="P45" s="256"/>
      <c r="Q45" s="257"/>
      <c r="R45" s="255"/>
      <c r="S45" s="221"/>
      <c r="T45" s="221"/>
      <c r="U45" s="221"/>
      <c r="V45" s="221"/>
      <c r="W45" s="221"/>
      <c r="X45" s="221"/>
      <c r="Y45" s="221"/>
    </row>
    <row r="46" spans="1:25" x14ac:dyDescent="0.2">
      <c r="A46" s="254"/>
      <c r="B46" s="221"/>
      <c r="C46" s="221"/>
      <c r="D46" s="221"/>
      <c r="E46" s="221"/>
      <c r="F46" s="221"/>
      <c r="G46" s="221"/>
      <c r="I46" s="221"/>
      <c r="J46" s="221"/>
      <c r="K46" s="221"/>
      <c r="L46" s="221"/>
      <c r="M46" s="221"/>
      <c r="N46" s="221"/>
      <c r="O46" s="255"/>
      <c r="P46" s="256"/>
      <c r="Q46" s="257"/>
      <c r="R46" s="255"/>
      <c r="S46" s="221"/>
      <c r="T46" s="221"/>
      <c r="U46" s="221"/>
      <c r="V46" s="221"/>
      <c r="W46" s="221"/>
      <c r="X46" s="221"/>
      <c r="Y46" s="221"/>
    </row>
    <row r="47" spans="1:25" x14ac:dyDescent="0.2">
      <c r="A47" s="254"/>
      <c r="B47" s="221"/>
      <c r="C47" s="221"/>
      <c r="D47" s="221"/>
      <c r="E47" s="221"/>
      <c r="F47" s="221"/>
      <c r="G47" s="221"/>
      <c r="I47" s="221"/>
      <c r="J47" s="221"/>
      <c r="K47" s="221"/>
      <c r="L47" s="221"/>
      <c r="M47" s="221"/>
      <c r="N47" s="221"/>
      <c r="O47" s="255"/>
      <c r="P47" s="256"/>
      <c r="Q47" s="257"/>
      <c r="R47" s="255"/>
      <c r="S47" s="221"/>
      <c r="T47" s="221"/>
      <c r="U47" s="221"/>
      <c r="V47" s="221"/>
      <c r="W47" s="221"/>
      <c r="X47" s="221"/>
      <c r="Y47" s="221"/>
    </row>
    <row r="48" spans="1:25" x14ac:dyDescent="0.2">
      <c r="A48" s="254"/>
      <c r="B48" s="221"/>
      <c r="C48" s="221"/>
      <c r="D48" s="221"/>
      <c r="E48" s="221"/>
      <c r="F48" s="221"/>
      <c r="G48" s="221"/>
      <c r="I48" s="221"/>
      <c r="J48" s="221"/>
      <c r="K48" s="221"/>
      <c r="L48" s="221"/>
      <c r="M48" s="221"/>
      <c r="N48" s="221"/>
      <c r="O48" s="255"/>
      <c r="P48" s="256"/>
      <c r="Q48" s="257"/>
      <c r="R48" s="255"/>
      <c r="S48" s="221"/>
      <c r="T48" s="221"/>
      <c r="U48" s="221"/>
      <c r="V48" s="221"/>
      <c r="W48" s="221"/>
      <c r="X48" s="221"/>
      <c r="Y48" s="221"/>
    </row>
    <row r="49" spans="1:25" x14ac:dyDescent="0.2">
      <c r="A49" s="254"/>
      <c r="B49" s="221"/>
      <c r="C49" s="221"/>
      <c r="D49" s="221"/>
      <c r="E49" s="221"/>
      <c r="F49" s="221"/>
      <c r="G49" s="221"/>
      <c r="I49" s="221"/>
      <c r="J49" s="221"/>
      <c r="K49" s="221"/>
      <c r="L49" s="221"/>
      <c r="M49" s="221"/>
      <c r="N49" s="221"/>
      <c r="O49" s="255"/>
      <c r="P49" s="256"/>
      <c r="Q49" s="257"/>
      <c r="R49" s="255"/>
      <c r="S49" s="221"/>
      <c r="T49" s="221"/>
      <c r="U49" s="221"/>
      <c r="V49" s="221"/>
      <c r="W49" s="221"/>
      <c r="X49" s="221"/>
      <c r="Y49" s="221"/>
    </row>
    <row r="50" spans="1:25" x14ac:dyDescent="0.2">
      <c r="A50" s="254"/>
      <c r="B50" s="221"/>
      <c r="C50" s="221"/>
      <c r="D50" s="221"/>
      <c r="E50" s="221"/>
      <c r="F50" s="221"/>
      <c r="G50" s="221"/>
      <c r="I50" s="221"/>
      <c r="J50" s="221"/>
      <c r="K50" s="221"/>
      <c r="L50" s="221"/>
      <c r="M50" s="221"/>
      <c r="N50" s="221"/>
      <c r="O50" s="255"/>
      <c r="P50" s="256"/>
      <c r="Q50" s="257"/>
      <c r="R50" s="255"/>
      <c r="S50" s="221"/>
      <c r="T50" s="221"/>
      <c r="U50" s="221"/>
      <c r="V50" s="221"/>
      <c r="W50" s="221"/>
      <c r="X50" s="221"/>
      <c r="Y50" s="221"/>
    </row>
    <row r="51" spans="1:25" x14ac:dyDescent="0.2">
      <c r="A51" s="254"/>
      <c r="B51" s="221"/>
      <c r="C51" s="221"/>
      <c r="D51" s="221"/>
      <c r="E51" s="221"/>
      <c r="F51" s="221"/>
      <c r="G51" s="221"/>
      <c r="I51" s="221"/>
      <c r="J51" s="221"/>
      <c r="K51" s="221"/>
      <c r="L51" s="221"/>
      <c r="M51" s="221"/>
      <c r="N51" s="221"/>
      <c r="O51" s="255"/>
      <c r="P51" s="256"/>
      <c r="Q51" s="257"/>
      <c r="R51" s="255"/>
      <c r="S51" s="221"/>
      <c r="T51" s="221"/>
      <c r="U51" s="221"/>
      <c r="V51" s="221"/>
      <c r="W51" s="221"/>
      <c r="X51" s="221"/>
      <c r="Y51" s="221"/>
    </row>
    <row r="52" spans="1:25" x14ac:dyDescent="0.2">
      <c r="A52" s="254"/>
      <c r="B52" s="221"/>
      <c r="C52" s="221"/>
      <c r="D52" s="221"/>
      <c r="E52" s="221"/>
      <c r="F52" s="221"/>
      <c r="G52" s="221"/>
      <c r="I52" s="221"/>
      <c r="J52" s="221"/>
      <c r="K52" s="221"/>
      <c r="L52" s="221"/>
      <c r="M52" s="221"/>
      <c r="N52" s="221"/>
      <c r="O52" s="255"/>
      <c r="P52" s="256"/>
      <c r="Q52" s="257"/>
      <c r="R52" s="255"/>
      <c r="S52" s="221"/>
      <c r="T52" s="221"/>
      <c r="U52" s="221"/>
      <c r="V52" s="221"/>
      <c r="W52" s="221"/>
      <c r="X52" s="221"/>
      <c r="Y52" s="221"/>
    </row>
    <row r="53" spans="1:25" x14ac:dyDescent="0.2">
      <c r="A53" s="254"/>
      <c r="B53" s="221"/>
      <c r="C53" s="221"/>
      <c r="D53" s="221"/>
      <c r="E53" s="221"/>
      <c r="F53" s="221"/>
      <c r="G53" s="221"/>
      <c r="I53" s="221"/>
      <c r="J53" s="221"/>
      <c r="K53" s="221"/>
      <c r="L53" s="221"/>
      <c r="M53" s="221"/>
      <c r="N53" s="221"/>
      <c r="O53" s="255"/>
      <c r="P53" s="256"/>
      <c r="Q53" s="257"/>
      <c r="R53" s="255"/>
      <c r="S53" s="221"/>
      <c r="T53" s="221"/>
      <c r="U53" s="221"/>
      <c r="V53" s="221"/>
      <c r="W53" s="221"/>
      <c r="X53" s="221"/>
      <c r="Y53" s="221"/>
    </row>
    <row r="54" spans="1:25" x14ac:dyDescent="0.2">
      <c r="A54" s="254"/>
      <c r="B54" s="221"/>
      <c r="C54" s="221"/>
      <c r="D54" s="221"/>
      <c r="E54" s="221"/>
      <c r="F54" s="221"/>
      <c r="G54" s="221"/>
      <c r="I54" s="221"/>
      <c r="J54" s="221"/>
      <c r="K54" s="221"/>
      <c r="L54" s="221"/>
      <c r="M54" s="221"/>
      <c r="N54" s="221"/>
      <c r="O54" s="255"/>
      <c r="P54" s="256"/>
      <c r="Q54" s="257"/>
      <c r="R54" s="255"/>
      <c r="S54" s="221"/>
      <c r="T54" s="221"/>
      <c r="U54" s="221"/>
      <c r="V54" s="221"/>
      <c r="W54" s="221"/>
      <c r="X54" s="221"/>
      <c r="Y54" s="221"/>
    </row>
    <row r="55" spans="1:25" x14ac:dyDescent="0.2">
      <c r="A55" s="254"/>
      <c r="B55" s="221"/>
      <c r="C55" s="221"/>
      <c r="D55" s="221"/>
      <c r="E55" s="221"/>
      <c r="F55" s="221"/>
      <c r="G55" s="221"/>
      <c r="I55" s="221"/>
      <c r="J55" s="221"/>
      <c r="K55" s="221"/>
      <c r="L55" s="221"/>
      <c r="M55" s="221"/>
      <c r="N55" s="221"/>
      <c r="O55" s="255"/>
      <c r="P55" s="256"/>
      <c r="Q55" s="257"/>
      <c r="R55" s="255"/>
      <c r="S55" s="221"/>
      <c r="T55" s="221"/>
      <c r="U55" s="221"/>
      <c r="V55" s="221"/>
      <c r="W55" s="221"/>
      <c r="X55" s="221"/>
      <c r="Y55" s="221"/>
    </row>
    <row r="56" spans="1:25" x14ac:dyDescent="0.2">
      <c r="A56" s="254"/>
      <c r="B56" s="221"/>
      <c r="C56" s="221"/>
      <c r="D56" s="221"/>
      <c r="E56" s="221"/>
      <c r="F56" s="221"/>
      <c r="G56" s="221"/>
      <c r="I56" s="221"/>
      <c r="J56" s="221"/>
      <c r="K56" s="221"/>
      <c r="L56" s="221"/>
      <c r="M56" s="221"/>
      <c r="N56" s="221"/>
      <c r="O56" s="255"/>
      <c r="P56" s="256"/>
      <c r="Q56" s="257"/>
      <c r="R56" s="255"/>
      <c r="S56" s="221"/>
      <c r="T56" s="221"/>
      <c r="U56" s="221"/>
      <c r="V56" s="221"/>
      <c r="W56" s="221"/>
      <c r="X56" s="221"/>
      <c r="Y56" s="221"/>
    </row>
    <row r="57" spans="1:25" x14ac:dyDescent="0.2">
      <c r="A57" s="254"/>
      <c r="B57" s="221"/>
      <c r="C57" s="221"/>
      <c r="D57" s="221"/>
      <c r="E57" s="221"/>
      <c r="F57" s="221"/>
      <c r="G57" s="221"/>
      <c r="I57" s="221"/>
      <c r="J57" s="221"/>
      <c r="K57" s="221"/>
      <c r="L57" s="221"/>
      <c r="M57" s="221"/>
      <c r="N57" s="221"/>
      <c r="O57" s="255"/>
      <c r="P57" s="256"/>
      <c r="Q57" s="257"/>
      <c r="R57" s="255"/>
      <c r="S57" s="221"/>
      <c r="T57" s="221"/>
      <c r="U57" s="221"/>
      <c r="V57" s="221"/>
      <c r="W57" s="221"/>
      <c r="X57" s="221"/>
      <c r="Y57" s="221"/>
    </row>
    <row r="58" spans="1:25" x14ac:dyDescent="0.2">
      <c r="A58" s="254"/>
      <c r="B58" s="221"/>
      <c r="C58" s="221"/>
      <c r="D58" s="221"/>
      <c r="E58" s="221"/>
      <c r="F58" s="221"/>
      <c r="G58" s="221"/>
      <c r="I58" s="221"/>
      <c r="J58" s="221"/>
      <c r="K58" s="221"/>
      <c r="L58" s="221"/>
      <c r="M58" s="221"/>
      <c r="N58" s="221"/>
      <c r="O58" s="255"/>
      <c r="P58" s="256"/>
      <c r="Q58" s="257"/>
      <c r="R58" s="255"/>
      <c r="S58" s="221"/>
      <c r="T58" s="221"/>
      <c r="U58" s="221"/>
      <c r="V58" s="221"/>
      <c r="W58" s="221"/>
      <c r="X58" s="221"/>
      <c r="Y58" s="221"/>
    </row>
    <row r="59" spans="1:25" x14ac:dyDescent="0.2">
      <c r="A59" s="254"/>
      <c r="B59" s="221"/>
      <c r="C59" s="221"/>
      <c r="D59" s="221"/>
      <c r="E59" s="221"/>
      <c r="F59" s="221"/>
      <c r="G59" s="221"/>
      <c r="I59" s="221"/>
      <c r="J59" s="221"/>
      <c r="K59" s="221"/>
      <c r="L59" s="221"/>
      <c r="M59" s="221"/>
      <c r="N59" s="221"/>
      <c r="O59" s="255"/>
      <c r="P59" s="256"/>
      <c r="Q59" s="257"/>
      <c r="R59" s="255"/>
      <c r="S59" s="221"/>
      <c r="T59" s="221"/>
      <c r="U59" s="221"/>
      <c r="V59" s="221"/>
      <c r="W59" s="221"/>
      <c r="X59" s="221"/>
      <c r="Y59" s="221"/>
    </row>
    <row r="60" spans="1:25" x14ac:dyDescent="0.2">
      <c r="A60" s="254"/>
      <c r="B60" s="221"/>
      <c r="C60" s="221"/>
      <c r="D60" s="221"/>
      <c r="E60" s="221"/>
      <c r="F60" s="221"/>
      <c r="G60" s="221"/>
      <c r="I60" s="221"/>
      <c r="J60" s="221"/>
      <c r="K60" s="221"/>
      <c r="L60" s="221"/>
      <c r="M60" s="221"/>
      <c r="N60" s="221"/>
      <c r="O60" s="255"/>
      <c r="P60" s="256"/>
      <c r="Q60" s="257"/>
      <c r="R60" s="255"/>
      <c r="S60" s="221"/>
      <c r="T60" s="221"/>
      <c r="U60" s="221"/>
      <c r="V60" s="221"/>
      <c r="W60" s="221"/>
      <c r="X60" s="221"/>
      <c r="Y60" s="221"/>
    </row>
    <row r="61" spans="1:25" x14ac:dyDescent="0.2">
      <c r="A61" s="254"/>
      <c r="B61" s="221"/>
      <c r="C61" s="221"/>
      <c r="D61" s="221"/>
      <c r="E61" s="221"/>
      <c r="F61" s="221"/>
      <c r="G61" s="221"/>
      <c r="I61" s="221"/>
      <c r="J61" s="221"/>
      <c r="K61" s="221"/>
      <c r="L61" s="221"/>
      <c r="M61" s="221"/>
      <c r="N61" s="221"/>
      <c r="O61" s="255"/>
      <c r="P61" s="256"/>
      <c r="Q61" s="257"/>
      <c r="R61" s="255"/>
      <c r="S61" s="221"/>
      <c r="T61" s="221"/>
      <c r="U61" s="221"/>
      <c r="V61" s="221"/>
      <c r="W61" s="221"/>
      <c r="X61" s="221"/>
      <c r="Y61" s="221"/>
    </row>
    <row r="62" spans="1:25" x14ac:dyDescent="0.2">
      <c r="A62" s="254"/>
      <c r="B62" s="221"/>
      <c r="C62" s="221"/>
      <c r="D62" s="221"/>
      <c r="E62" s="221"/>
      <c r="F62" s="221"/>
      <c r="G62" s="221"/>
      <c r="I62" s="221"/>
      <c r="J62" s="221"/>
      <c r="K62" s="221"/>
      <c r="L62" s="221"/>
      <c r="M62" s="221"/>
      <c r="N62" s="221"/>
      <c r="O62" s="255"/>
      <c r="P62" s="256"/>
      <c r="Q62" s="257"/>
      <c r="R62" s="255"/>
      <c r="S62" s="221"/>
      <c r="T62" s="221"/>
      <c r="U62" s="221"/>
      <c r="V62" s="221"/>
      <c r="W62" s="221"/>
      <c r="X62" s="221"/>
      <c r="Y62" s="221"/>
    </row>
    <row r="63" spans="1:25" x14ac:dyDescent="0.2">
      <c r="A63" s="254"/>
      <c r="B63" s="221"/>
      <c r="C63" s="221"/>
      <c r="D63" s="221"/>
      <c r="E63" s="221"/>
      <c r="F63" s="221"/>
      <c r="G63" s="221"/>
      <c r="I63" s="221"/>
      <c r="J63" s="221"/>
      <c r="K63" s="221"/>
      <c r="L63" s="221"/>
      <c r="M63" s="221"/>
      <c r="N63" s="221"/>
      <c r="O63" s="255"/>
      <c r="P63" s="256"/>
      <c r="Q63" s="257"/>
      <c r="R63" s="255"/>
      <c r="S63" s="221"/>
      <c r="T63" s="221"/>
      <c r="U63" s="221"/>
      <c r="V63" s="221"/>
      <c r="W63" s="221"/>
      <c r="X63" s="221"/>
      <c r="Y63" s="221"/>
    </row>
    <row r="64" spans="1:25" x14ac:dyDescent="0.2">
      <c r="A64" s="254"/>
      <c r="B64" s="221"/>
      <c r="C64" s="221"/>
      <c r="D64" s="221"/>
      <c r="E64" s="221"/>
      <c r="F64" s="221"/>
      <c r="G64" s="221"/>
      <c r="I64" s="221"/>
      <c r="J64" s="221"/>
      <c r="K64" s="221"/>
      <c r="L64" s="221"/>
      <c r="M64" s="221"/>
      <c r="N64" s="221"/>
      <c r="O64" s="255"/>
      <c r="P64" s="256"/>
      <c r="Q64" s="257"/>
      <c r="R64" s="255"/>
      <c r="S64" s="221"/>
      <c r="T64" s="221"/>
      <c r="U64" s="221"/>
      <c r="V64" s="221"/>
      <c r="W64" s="221"/>
      <c r="X64" s="221"/>
      <c r="Y64" s="221"/>
    </row>
    <row r="65" spans="1:25" x14ac:dyDescent="0.2">
      <c r="A65" s="254"/>
      <c r="B65" s="221"/>
      <c r="C65" s="221"/>
      <c r="D65" s="221"/>
      <c r="E65" s="221"/>
      <c r="F65" s="221"/>
      <c r="G65" s="221"/>
      <c r="I65" s="221"/>
      <c r="J65" s="221"/>
      <c r="K65" s="221"/>
      <c r="L65" s="221"/>
      <c r="M65" s="221"/>
      <c r="N65" s="221"/>
      <c r="O65" s="255"/>
      <c r="P65" s="256"/>
      <c r="Q65" s="257"/>
      <c r="R65" s="255"/>
      <c r="S65" s="221"/>
      <c r="T65" s="221"/>
      <c r="U65" s="221"/>
      <c r="V65" s="221"/>
      <c r="W65" s="221"/>
      <c r="X65" s="221"/>
      <c r="Y65" s="221"/>
    </row>
    <row r="66" spans="1:25" x14ac:dyDescent="0.2">
      <c r="A66" s="254"/>
      <c r="B66" s="221"/>
      <c r="C66" s="221"/>
      <c r="D66" s="221"/>
      <c r="E66" s="221"/>
      <c r="F66" s="221"/>
      <c r="G66" s="221"/>
      <c r="I66" s="221"/>
      <c r="J66" s="221"/>
      <c r="K66" s="221"/>
      <c r="L66" s="221"/>
      <c r="M66" s="221"/>
      <c r="N66" s="221"/>
      <c r="O66" s="255"/>
      <c r="P66" s="256"/>
      <c r="Q66" s="257"/>
      <c r="R66" s="255"/>
      <c r="S66" s="221"/>
      <c r="T66" s="221"/>
      <c r="U66" s="221"/>
      <c r="V66" s="221"/>
      <c r="W66" s="221"/>
      <c r="X66" s="221"/>
      <c r="Y66" s="221"/>
    </row>
    <row r="67" spans="1:25" x14ac:dyDescent="0.2">
      <c r="A67" s="254"/>
      <c r="B67" s="221"/>
      <c r="C67" s="221"/>
      <c r="D67" s="221"/>
      <c r="E67" s="221"/>
      <c r="F67" s="221"/>
      <c r="G67" s="221"/>
      <c r="I67" s="221"/>
      <c r="J67" s="221"/>
      <c r="K67" s="221"/>
      <c r="L67" s="221"/>
      <c r="M67" s="221"/>
      <c r="N67" s="221"/>
      <c r="O67" s="255"/>
      <c r="P67" s="256"/>
      <c r="Q67" s="257"/>
      <c r="R67" s="255"/>
      <c r="S67" s="221"/>
      <c r="T67" s="221"/>
      <c r="U67" s="221"/>
      <c r="V67" s="221"/>
      <c r="W67" s="221"/>
      <c r="X67" s="221"/>
      <c r="Y67" s="221"/>
    </row>
    <row r="68" spans="1:25" x14ac:dyDescent="0.2">
      <c r="A68" s="254"/>
      <c r="B68" s="221"/>
      <c r="C68" s="221"/>
      <c r="D68" s="221"/>
      <c r="E68" s="221"/>
      <c r="F68" s="221"/>
      <c r="G68" s="221"/>
      <c r="I68" s="221"/>
      <c r="J68" s="221"/>
      <c r="K68" s="221"/>
      <c r="L68" s="221"/>
      <c r="M68" s="221"/>
      <c r="N68" s="221"/>
      <c r="O68" s="255"/>
      <c r="P68" s="256"/>
      <c r="Q68" s="257"/>
      <c r="R68" s="255"/>
      <c r="S68" s="221"/>
      <c r="T68" s="221"/>
      <c r="U68" s="221"/>
      <c r="V68" s="221"/>
      <c r="W68" s="221"/>
      <c r="X68" s="221"/>
      <c r="Y68" s="221"/>
    </row>
    <row r="69" spans="1:25" x14ac:dyDescent="0.2">
      <c r="A69" s="254"/>
      <c r="B69" s="221"/>
      <c r="C69" s="221"/>
      <c r="D69" s="221"/>
      <c r="E69" s="221"/>
      <c r="F69" s="221"/>
      <c r="G69" s="221"/>
      <c r="I69" s="221"/>
      <c r="J69" s="221"/>
      <c r="K69" s="221"/>
      <c r="L69" s="221"/>
      <c r="M69" s="221"/>
      <c r="N69" s="221"/>
      <c r="O69" s="255"/>
      <c r="P69" s="256"/>
      <c r="Q69" s="257"/>
      <c r="R69" s="255"/>
      <c r="S69" s="221"/>
      <c r="T69" s="221"/>
      <c r="U69" s="221"/>
      <c r="V69" s="221"/>
      <c r="W69" s="221"/>
      <c r="X69" s="221"/>
      <c r="Y69" s="221"/>
    </row>
    <row r="70" spans="1:25" x14ac:dyDescent="0.2">
      <c r="A70" s="254"/>
      <c r="B70" s="221"/>
      <c r="C70" s="221"/>
      <c r="D70" s="221"/>
      <c r="E70" s="221"/>
      <c r="F70" s="221"/>
      <c r="G70" s="221"/>
      <c r="I70" s="221"/>
      <c r="J70" s="221"/>
      <c r="K70" s="221"/>
      <c r="L70" s="221"/>
      <c r="M70" s="221"/>
      <c r="N70" s="221"/>
      <c r="O70" s="255"/>
      <c r="P70" s="256"/>
      <c r="Q70" s="257"/>
      <c r="R70" s="255"/>
      <c r="S70" s="221"/>
      <c r="T70" s="221"/>
      <c r="U70" s="221"/>
      <c r="V70" s="221"/>
      <c r="W70" s="221"/>
      <c r="X70" s="221"/>
      <c r="Y70" s="221"/>
    </row>
    <row r="71" spans="1:25" x14ac:dyDescent="0.2">
      <c r="A71" s="254"/>
      <c r="B71" s="221"/>
      <c r="C71" s="221"/>
      <c r="D71" s="221"/>
      <c r="E71" s="221"/>
      <c r="F71" s="221"/>
      <c r="G71" s="221"/>
      <c r="I71" s="221"/>
      <c r="J71" s="221"/>
      <c r="K71" s="221"/>
      <c r="L71" s="221"/>
      <c r="M71" s="221"/>
      <c r="N71" s="221"/>
      <c r="O71" s="255"/>
      <c r="P71" s="256"/>
      <c r="Q71" s="257"/>
      <c r="R71" s="255"/>
      <c r="S71" s="221"/>
      <c r="T71" s="221"/>
      <c r="U71" s="221"/>
      <c r="V71" s="221"/>
      <c r="W71" s="221"/>
      <c r="X71" s="221"/>
      <c r="Y71" s="221"/>
    </row>
    <row r="72" spans="1:25" x14ac:dyDescent="0.2">
      <c r="A72" s="254"/>
      <c r="B72" s="221"/>
      <c r="C72" s="221"/>
      <c r="D72" s="221"/>
      <c r="E72" s="221"/>
      <c r="F72" s="221"/>
      <c r="G72" s="221"/>
      <c r="I72" s="221"/>
      <c r="J72" s="221"/>
      <c r="K72" s="221"/>
      <c r="L72" s="221"/>
      <c r="M72" s="221"/>
      <c r="N72" s="221"/>
      <c r="O72" s="255"/>
      <c r="P72" s="256"/>
      <c r="Q72" s="257"/>
      <c r="R72" s="255"/>
      <c r="S72" s="221"/>
      <c r="T72" s="221"/>
      <c r="U72" s="221"/>
      <c r="V72" s="221"/>
      <c r="W72" s="221"/>
      <c r="X72" s="221"/>
      <c r="Y72" s="221"/>
    </row>
    <row r="73" spans="1:25" x14ac:dyDescent="0.2">
      <c r="A73" s="254"/>
      <c r="B73" s="221"/>
      <c r="C73" s="221"/>
      <c r="D73" s="221"/>
      <c r="E73" s="221"/>
      <c r="F73" s="221"/>
      <c r="G73" s="221"/>
      <c r="I73" s="221"/>
      <c r="J73" s="221"/>
      <c r="K73" s="221"/>
      <c r="L73" s="221"/>
      <c r="M73" s="221"/>
      <c r="N73" s="221"/>
      <c r="O73" s="255"/>
      <c r="P73" s="256"/>
      <c r="Q73" s="257"/>
      <c r="R73" s="255"/>
      <c r="S73" s="221"/>
      <c r="T73" s="221"/>
      <c r="U73" s="221"/>
      <c r="V73" s="221"/>
      <c r="W73" s="221"/>
      <c r="X73" s="221"/>
      <c r="Y73" s="221"/>
    </row>
    <row r="74" spans="1:25" x14ac:dyDescent="0.2">
      <c r="A74" s="254"/>
      <c r="B74" s="221"/>
      <c r="C74" s="221"/>
      <c r="D74" s="221"/>
      <c r="E74" s="221"/>
      <c r="F74" s="221"/>
      <c r="G74" s="221"/>
      <c r="I74" s="221"/>
      <c r="J74" s="221"/>
      <c r="K74" s="221"/>
      <c r="L74" s="221"/>
      <c r="M74" s="221"/>
      <c r="N74" s="221"/>
      <c r="O74" s="255"/>
      <c r="P74" s="256"/>
      <c r="Q74" s="257"/>
      <c r="R74" s="255"/>
      <c r="S74" s="221"/>
      <c r="T74" s="221"/>
      <c r="U74" s="221"/>
      <c r="V74" s="221"/>
      <c r="W74" s="221"/>
      <c r="X74" s="221"/>
      <c r="Y74" s="221"/>
    </row>
    <row r="75" spans="1:25" x14ac:dyDescent="0.2">
      <c r="A75" s="254"/>
      <c r="B75" s="221"/>
      <c r="C75" s="221"/>
      <c r="D75" s="221"/>
      <c r="E75" s="221"/>
      <c r="F75" s="221"/>
      <c r="G75" s="221"/>
      <c r="I75" s="221"/>
      <c r="J75" s="221"/>
      <c r="K75" s="221"/>
      <c r="L75" s="221"/>
      <c r="M75" s="221"/>
      <c r="N75" s="221"/>
      <c r="O75" s="255"/>
      <c r="P75" s="256"/>
      <c r="Q75" s="257"/>
      <c r="R75" s="255"/>
      <c r="S75" s="221"/>
      <c r="T75" s="221"/>
      <c r="U75" s="221"/>
      <c r="V75" s="221"/>
      <c r="W75" s="221"/>
      <c r="X75" s="221"/>
      <c r="Y75" s="221"/>
    </row>
    <row r="76" spans="1:25" x14ac:dyDescent="0.2">
      <c r="A76" s="254"/>
      <c r="B76" s="221"/>
      <c r="C76" s="221"/>
      <c r="D76" s="221"/>
      <c r="E76" s="221"/>
      <c r="F76" s="221"/>
      <c r="G76" s="221"/>
      <c r="I76" s="221"/>
      <c r="J76" s="221"/>
      <c r="K76" s="221"/>
      <c r="L76" s="221"/>
      <c r="M76" s="221"/>
      <c r="N76" s="221"/>
      <c r="O76" s="255"/>
      <c r="P76" s="256"/>
      <c r="Q76" s="257"/>
      <c r="R76" s="255"/>
      <c r="S76" s="221"/>
      <c r="T76" s="221"/>
      <c r="U76" s="221"/>
      <c r="V76" s="221"/>
      <c r="W76" s="221"/>
      <c r="X76" s="221"/>
      <c r="Y76" s="221"/>
    </row>
    <row r="77" spans="1:25" x14ac:dyDescent="0.2">
      <c r="A77" s="254"/>
      <c r="B77" s="221"/>
      <c r="C77" s="221"/>
      <c r="D77" s="221"/>
      <c r="E77" s="221"/>
      <c r="F77" s="221"/>
      <c r="G77" s="221"/>
      <c r="I77" s="221"/>
      <c r="J77" s="221"/>
      <c r="K77" s="221"/>
      <c r="L77" s="221"/>
      <c r="M77" s="221"/>
      <c r="N77" s="221"/>
      <c r="O77" s="255"/>
      <c r="P77" s="256"/>
      <c r="Q77" s="257"/>
      <c r="R77" s="255"/>
      <c r="S77" s="221"/>
      <c r="T77" s="221"/>
      <c r="U77" s="221"/>
      <c r="V77" s="221"/>
      <c r="W77" s="221"/>
      <c r="X77" s="221"/>
      <c r="Y77" s="221"/>
    </row>
    <row r="78" spans="1:25" x14ac:dyDescent="0.2">
      <c r="A78" s="254"/>
      <c r="B78" s="221"/>
      <c r="C78" s="221"/>
      <c r="D78" s="221"/>
      <c r="E78" s="221"/>
      <c r="F78" s="221"/>
      <c r="G78" s="221"/>
      <c r="I78" s="221"/>
      <c r="J78" s="221"/>
      <c r="K78" s="221"/>
      <c r="L78" s="221"/>
      <c r="M78" s="221"/>
      <c r="N78" s="221"/>
      <c r="O78" s="255"/>
      <c r="P78" s="256"/>
      <c r="Q78" s="257"/>
      <c r="R78" s="255"/>
      <c r="S78" s="221"/>
      <c r="T78" s="221"/>
      <c r="U78" s="221"/>
      <c r="V78" s="221"/>
      <c r="W78" s="221"/>
      <c r="X78" s="221"/>
      <c r="Y78" s="221"/>
    </row>
    <row r="79" spans="1:25" x14ac:dyDescent="0.2">
      <c r="A79" s="254"/>
      <c r="B79" s="221"/>
      <c r="C79" s="221"/>
      <c r="D79" s="221"/>
      <c r="E79" s="221"/>
      <c r="F79" s="221"/>
      <c r="G79" s="221"/>
      <c r="I79" s="221"/>
      <c r="J79" s="221"/>
      <c r="K79" s="221"/>
      <c r="L79" s="221"/>
      <c r="M79" s="221"/>
      <c r="N79" s="221"/>
      <c r="O79" s="255"/>
      <c r="P79" s="256"/>
      <c r="Q79" s="257"/>
      <c r="R79" s="255"/>
      <c r="S79" s="221"/>
      <c r="T79" s="221"/>
      <c r="U79" s="221"/>
      <c r="V79" s="221"/>
      <c r="W79" s="221"/>
      <c r="X79" s="221"/>
      <c r="Y79" s="221"/>
    </row>
    <row r="80" spans="1:25" x14ac:dyDescent="0.2">
      <c r="A80" s="254"/>
      <c r="B80" s="221"/>
      <c r="C80" s="221"/>
      <c r="D80" s="221"/>
      <c r="E80" s="221"/>
      <c r="F80" s="221"/>
      <c r="G80" s="221"/>
      <c r="I80" s="221"/>
      <c r="J80" s="221"/>
      <c r="K80" s="221"/>
      <c r="L80" s="221"/>
      <c r="M80" s="221"/>
      <c r="N80" s="221"/>
      <c r="O80" s="255"/>
      <c r="P80" s="256"/>
      <c r="Q80" s="257"/>
      <c r="R80" s="255"/>
      <c r="S80" s="221"/>
      <c r="T80" s="221"/>
      <c r="U80" s="221"/>
      <c r="V80" s="221"/>
      <c r="W80" s="221"/>
      <c r="X80" s="221"/>
      <c r="Y80" s="221"/>
    </row>
    <row r="81" spans="1:25" x14ac:dyDescent="0.2">
      <c r="A81" s="254"/>
      <c r="B81" s="221"/>
      <c r="C81" s="221"/>
      <c r="D81" s="221"/>
      <c r="E81" s="221"/>
      <c r="F81" s="221"/>
      <c r="G81" s="221"/>
      <c r="I81" s="221"/>
      <c r="J81" s="221"/>
      <c r="K81" s="221"/>
      <c r="L81" s="221"/>
      <c r="M81" s="221"/>
      <c r="N81" s="221"/>
      <c r="O81" s="255"/>
      <c r="P81" s="256"/>
      <c r="Q81" s="257"/>
      <c r="R81" s="255"/>
      <c r="S81" s="221"/>
      <c r="T81" s="221"/>
      <c r="U81" s="221"/>
      <c r="V81" s="221"/>
      <c r="W81" s="221"/>
      <c r="X81" s="221"/>
      <c r="Y81" s="221"/>
    </row>
    <row r="82" spans="1:25" x14ac:dyDescent="0.2">
      <c r="A82" s="254"/>
      <c r="B82" s="221"/>
      <c r="C82" s="221"/>
      <c r="D82" s="221"/>
      <c r="E82" s="221"/>
      <c r="F82" s="221"/>
      <c r="G82" s="221"/>
      <c r="I82" s="221"/>
      <c r="J82" s="221"/>
      <c r="K82" s="221"/>
      <c r="L82" s="221"/>
      <c r="M82" s="221"/>
      <c r="N82" s="221"/>
      <c r="O82" s="255"/>
      <c r="P82" s="256"/>
      <c r="Q82" s="257"/>
      <c r="R82" s="255"/>
      <c r="S82" s="221"/>
      <c r="T82" s="221"/>
      <c r="U82" s="221"/>
      <c r="V82" s="221"/>
      <c r="W82" s="221"/>
      <c r="X82" s="221"/>
      <c r="Y82" s="221"/>
    </row>
    <row r="83" spans="1:25" x14ac:dyDescent="0.2">
      <c r="A83" s="254"/>
      <c r="B83" s="221"/>
      <c r="C83" s="221"/>
      <c r="D83" s="221"/>
      <c r="E83" s="221"/>
      <c r="F83" s="221"/>
      <c r="G83" s="221"/>
      <c r="I83" s="221"/>
      <c r="J83" s="221"/>
      <c r="K83" s="221"/>
      <c r="L83" s="221"/>
      <c r="M83" s="221"/>
      <c r="N83" s="221"/>
      <c r="O83" s="255"/>
      <c r="P83" s="256"/>
      <c r="Q83" s="257"/>
      <c r="R83" s="255"/>
      <c r="S83" s="221"/>
      <c r="T83" s="221"/>
      <c r="U83" s="221"/>
      <c r="V83" s="221"/>
      <c r="W83" s="221"/>
      <c r="X83" s="221"/>
      <c r="Y83" s="221"/>
    </row>
    <row r="84" spans="1:25" x14ac:dyDescent="0.2">
      <c r="A84" s="254"/>
      <c r="B84" s="221"/>
      <c r="C84" s="221"/>
      <c r="D84" s="221"/>
      <c r="E84" s="221"/>
      <c r="F84" s="221"/>
      <c r="G84" s="221"/>
      <c r="I84" s="221"/>
      <c r="J84" s="221"/>
      <c r="K84" s="221"/>
      <c r="L84" s="221"/>
      <c r="M84" s="221"/>
      <c r="N84" s="221"/>
      <c r="O84" s="255"/>
      <c r="P84" s="256"/>
      <c r="Q84" s="257"/>
      <c r="R84" s="255"/>
      <c r="S84" s="221"/>
      <c r="T84" s="221"/>
      <c r="U84" s="221"/>
      <c r="V84" s="221"/>
      <c r="W84" s="221"/>
      <c r="X84" s="221"/>
      <c r="Y84" s="221"/>
    </row>
    <row r="85" spans="1:25" x14ac:dyDescent="0.2">
      <c r="A85" s="254"/>
      <c r="B85" s="221"/>
      <c r="C85" s="221"/>
      <c r="D85" s="221"/>
      <c r="E85" s="221"/>
      <c r="F85" s="221"/>
      <c r="G85" s="221"/>
      <c r="I85" s="221"/>
      <c r="J85" s="221"/>
      <c r="K85" s="221"/>
      <c r="L85" s="221"/>
      <c r="M85" s="221"/>
      <c r="N85" s="221"/>
      <c r="O85" s="255"/>
      <c r="P85" s="256"/>
      <c r="Q85" s="257"/>
      <c r="R85" s="255"/>
      <c r="S85" s="221"/>
      <c r="T85" s="221"/>
      <c r="U85" s="221"/>
      <c r="V85" s="221"/>
      <c r="W85" s="221"/>
      <c r="X85" s="221"/>
      <c r="Y85" s="221"/>
    </row>
    <row r="86" spans="1:25" x14ac:dyDescent="0.2">
      <c r="A86" s="254"/>
      <c r="B86" s="221"/>
      <c r="C86" s="221"/>
      <c r="D86" s="221"/>
      <c r="E86" s="221"/>
      <c r="F86" s="221"/>
      <c r="G86" s="221"/>
      <c r="I86" s="221"/>
      <c r="J86" s="221"/>
      <c r="K86" s="221"/>
      <c r="L86" s="221"/>
      <c r="M86" s="221"/>
      <c r="N86" s="221"/>
      <c r="O86" s="255"/>
      <c r="P86" s="256"/>
      <c r="Q86" s="257"/>
      <c r="R86" s="255"/>
      <c r="S86" s="221"/>
      <c r="T86" s="221"/>
      <c r="U86" s="221"/>
      <c r="V86" s="221"/>
      <c r="W86" s="221"/>
      <c r="X86" s="221"/>
      <c r="Y86" s="221"/>
    </row>
    <row r="87" spans="1:25" x14ac:dyDescent="0.2">
      <c r="A87" s="254"/>
      <c r="B87" s="221"/>
      <c r="C87" s="221"/>
      <c r="D87" s="221"/>
      <c r="E87" s="221"/>
      <c r="F87" s="221"/>
      <c r="G87" s="221"/>
      <c r="I87" s="221"/>
      <c r="J87" s="221"/>
      <c r="K87" s="221"/>
      <c r="L87" s="221"/>
      <c r="M87" s="221"/>
      <c r="N87" s="221"/>
      <c r="O87" s="255"/>
      <c r="P87" s="256"/>
      <c r="Q87" s="257"/>
      <c r="R87" s="255"/>
      <c r="S87" s="221"/>
      <c r="T87" s="221"/>
      <c r="U87" s="221"/>
      <c r="V87" s="221"/>
      <c r="W87" s="221"/>
      <c r="X87" s="221"/>
      <c r="Y87" s="221"/>
    </row>
    <row r="88" spans="1:25" x14ac:dyDescent="0.2">
      <c r="A88" s="254"/>
      <c r="B88" s="221"/>
      <c r="C88" s="221"/>
      <c r="D88" s="221"/>
      <c r="E88" s="221"/>
      <c r="F88" s="221"/>
      <c r="G88" s="221"/>
      <c r="I88" s="221"/>
      <c r="J88" s="221"/>
      <c r="K88" s="221"/>
      <c r="L88" s="221"/>
      <c r="M88" s="221"/>
      <c r="N88" s="221"/>
      <c r="O88" s="255"/>
      <c r="P88" s="256"/>
      <c r="Q88" s="257"/>
      <c r="R88" s="255"/>
      <c r="S88" s="221"/>
      <c r="T88" s="221"/>
      <c r="U88" s="221"/>
      <c r="V88" s="221"/>
      <c r="W88" s="221"/>
      <c r="X88" s="221"/>
      <c r="Y88" s="221"/>
    </row>
    <row r="89" spans="1:25" x14ac:dyDescent="0.2">
      <c r="A89" s="254"/>
      <c r="B89" s="221"/>
      <c r="C89" s="221"/>
      <c r="D89" s="221"/>
      <c r="E89" s="221"/>
      <c r="F89" s="221"/>
      <c r="G89" s="221"/>
      <c r="I89" s="221"/>
      <c r="J89" s="221"/>
      <c r="K89" s="221"/>
      <c r="L89" s="221"/>
      <c r="M89" s="221"/>
      <c r="N89" s="221"/>
      <c r="O89" s="255"/>
      <c r="P89" s="256"/>
      <c r="Q89" s="257"/>
      <c r="R89" s="255"/>
      <c r="S89" s="221"/>
      <c r="T89" s="221"/>
      <c r="U89" s="221"/>
      <c r="V89" s="221"/>
      <c r="W89" s="221"/>
      <c r="X89" s="221"/>
      <c r="Y89" s="221"/>
    </row>
    <row r="90" spans="1:25" x14ac:dyDescent="0.2">
      <c r="A90" s="254"/>
      <c r="B90" s="221"/>
      <c r="C90" s="221"/>
      <c r="D90" s="221"/>
      <c r="E90" s="221"/>
      <c r="F90" s="221"/>
      <c r="G90" s="221"/>
      <c r="I90" s="221"/>
      <c r="J90" s="221"/>
      <c r="K90" s="221"/>
      <c r="L90" s="221"/>
      <c r="M90" s="221"/>
      <c r="N90" s="221"/>
      <c r="O90" s="255"/>
      <c r="P90" s="256"/>
      <c r="Q90" s="257"/>
      <c r="R90" s="255"/>
      <c r="S90" s="221"/>
      <c r="T90" s="221"/>
      <c r="U90" s="221"/>
      <c r="V90" s="221"/>
      <c r="W90" s="221"/>
      <c r="X90" s="221"/>
      <c r="Y90" s="221"/>
    </row>
    <row r="91" spans="1:25" x14ac:dyDescent="0.2">
      <c r="A91" s="254"/>
      <c r="B91" s="221"/>
      <c r="C91" s="221"/>
      <c r="D91" s="221"/>
      <c r="E91" s="221"/>
      <c r="F91" s="221"/>
      <c r="G91" s="221"/>
      <c r="I91" s="221"/>
      <c r="J91" s="221"/>
      <c r="K91" s="221"/>
      <c r="L91" s="221"/>
      <c r="M91" s="221"/>
      <c r="N91" s="221"/>
      <c r="O91" s="255"/>
      <c r="P91" s="256"/>
      <c r="Q91" s="257"/>
      <c r="R91" s="255"/>
      <c r="S91" s="221"/>
      <c r="T91" s="221"/>
      <c r="U91" s="221"/>
      <c r="V91" s="221"/>
      <c r="W91" s="221"/>
      <c r="X91" s="221"/>
      <c r="Y91" s="221"/>
    </row>
    <row r="92" spans="1:25" x14ac:dyDescent="0.2">
      <c r="A92" s="254"/>
      <c r="B92" s="221"/>
      <c r="C92" s="221"/>
      <c r="D92" s="221"/>
      <c r="E92" s="221"/>
      <c r="F92" s="221"/>
      <c r="G92" s="221"/>
      <c r="I92" s="221"/>
      <c r="J92" s="221"/>
      <c r="K92" s="221"/>
      <c r="L92" s="221"/>
      <c r="M92" s="221"/>
      <c r="N92" s="221"/>
      <c r="O92" s="255"/>
      <c r="P92" s="256"/>
      <c r="Q92" s="257"/>
      <c r="R92" s="255"/>
      <c r="S92" s="221"/>
      <c r="T92" s="221"/>
      <c r="U92" s="221"/>
      <c r="V92" s="221"/>
      <c r="W92" s="221"/>
      <c r="X92" s="221"/>
      <c r="Y92" s="221"/>
    </row>
    <row r="93" spans="1:25" x14ac:dyDescent="0.2">
      <c r="A93" s="254"/>
      <c r="B93" s="221"/>
      <c r="C93" s="221"/>
      <c r="D93" s="221"/>
      <c r="E93" s="221"/>
      <c r="F93" s="221"/>
      <c r="G93" s="221"/>
      <c r="I93" s="221"/>
      <c r="J93" s="221"/>
      <c r="K93" s="221"/>
      <c r="L93" s="221"/>
      <c r="M93" s="221"/>
      <c r="N93" s="221"/>
      <c r="O93" s="255"/>
      <c r="P93" s="256"/>
      <c r="Q93" s="257"/>
      <c r="R93" s="255"/>
      <c r="S93" s="221"/>
      <c r="T93" s="221"/>
      <c r="U93" s="221"/>
      <c r="V93" s="221"/>
      <c r="W93" s="221"/>
      <c r="X93" s="221"/>
      <c r="Y93" s="221"/>
    </row>
    <row r="94" spans="1:25" x14ac:dyDescent="0.2">
      <c r="A94" s="254"/>
      <c r="B94" s="221"/>
      <c r="C94" s="221"/>
      <c r="D94" s="221"/>
      <c r="E94" s="221"/>
      <c r="F94" s="221"/>
      <c r="G94" s="221"/>
      <c r="I94" s="221"/>
      <c r="J94" s="221"/>
      <c r="K94" s="221"/>
      <c r="L94" s="221"/>
      <c r="M94" s="221"/>
      <c r="N94" s="221"/>
      <c r="O94" s="255"/>
      <c r="P94" s="256"/>
      <c r="Q94" s="257"/>
      <c r="R94" s="255"/>
      <c r="S94" s="221"/>
      <c r="T94" s="221"/>
      <c r="U94" s="221"/>
      <c r="V94" s="221"/>
      <c r="W94" s="221"/>
      <c r="X94" s="221"/>
      <c r="Y94" s="221"/>
    </row>
    <row r="95" spans="1:25" x14ac:dyDescent="0.2">
      <c r="A95" s="254"/>
      <c r="B95" s="221"/>
      <c r="C95" s="221"/>
      <c r="D95" s="221"/>
      <c r="E95" s="221"/>
      <c r="F95" s="221"/>
      <c r="G95" s="221"/>
      <c r="I95" s="221"/>
      <c r="J95" s="221"/>
      <c r="K95" s="221"/>
      <c r="L95" s="221"/>
      <c r="M95" s="221"/>
      <c r="N95" s="221"/>
      <c r="O95" s="255"/>
      <c r="P95" s="256"/>
      <c r="Q95" s="257"/>
      <c r="R95" s="255"/>
      <c r="S95" s="221"/>
      <c r="T95" s="221"/>
      <c r="U95" s="221"/>
      <c r="V95" s="221"/>
      <c r="W95" s="221"/>
      <c r="X95" s="221"/>
      <c r="Y95" s="221"/>
    </row>
    <row r="96" spans="1:25" x14ac:dyDescent="0.2">
      <c r="A96" s="254"/>
      <c r="B96" s="221"/>
      <c r="C96" s="221"/>
      <c r="D96" s="221"/>
      <c r="E96" s="221"/>
      <c r="F96" s="221"/>
      <c r="G96" s="221"/>
      <c r="I96" s="221"/>
      <c r="J96" s="221"/>
      <c r="K96" s="221"/>
      <c r="L96" s="221"/>
      <c r="M96" s="221"/>
      <c r="N96" s="221"/>
      <c r="O96" s="255"/>
      <c r="P96" s="256"/>
      <c r="Q96" s="257"/>
      <c r="R96" s="255"/>
      <c r="S96" s="221"/>
      <c r="T96" s="221"/>
      <c r="U96" s="221"/>
      <c r="V96" s="221"/>
      <c r="W96" s="221"/>
      <c r="X96" s="221"/>
      <c r="Y96" s="221"/>
    </row>
    <row r="97" spans="1:25" x14ac:dyDescent="0.2">
      <c r="A97" s="254"/>
      <c r="B97" s="221"/>
      <c r="C97" s="221"/>
      <c r="D97" s="221"/>
      <c r="E97" s="221"/>
      <c r="F97" s="221"/>
      <c r="G97" s="221"/>
      <c r="I97" s="221"/>
      <c r="J97" s="221"/>
      <c r="K97" s="221"/>
      <c r="L97" s="221"/>
      <c r="M97" s="221"/>
      <c r="N97" s="221"/>
      <c r="O97" s="255"/>
      <c r="P97" s="256"/>
      <c r="Q97" s="257"/>
      <c r="R97" s="255"/>
      <c r="S97" s="221"/>
      <c r="T97" s="221"/>
      <c r="U97" s="221"/>
      <c r="V97" s="221"/>
      <c r="W97" s="221"/>
      <c r="X97" s="221"/>
      <c r="Y97" s="221"/>
    </row>
    <row r="98" spans="1:25" x14ac:dyDescent="0.2">
      <c r="A98" s="254"/>
      <c r="B98" s="221"/>
      <c r="C98" s="221"/>
      <c r="D98" s="221"/>
      <c r="E98" s="221"/>
      <c r="F98" s="221"/>
      <c r="G98" s="221"/>
      <c r="I98" s="221"/>
      <c r="J98" s="221"/>
      <c r="K98" s="221"/>
      <c r="L98" s="221"/>
      <c r="M98" s="221"/>
      <c r="N98" s="221"/>
      <c r="O98" s="255"/>
      <c r="P98" s="256"/>
      <c r="Q98" s="257"/>
      <c r="R98" s="255"/>
      <c r="S98" s="221"/>
      <c r="T98" s="221"/>
      <c r="U98" s="221"/>
      <c r="V98" s="221"/>
      <c r="W98" s="221"/>
      <c r="X98" s="221"/>
      <c r="Y98" s="221"/>
    </row>
    <row r="99" spans="1:25" x14ac:dyDescent="0.2">
      <c r="A99" s="254"/>
      <c r="B99" s="221"/>
      <c r="C99" s="221"/>
      <c r="D99" s="221"/>
      <c r="E99" s="221"/>
      <c r="F99" s="221"/>
      <c r="G99" s="221"/>
      <c r="I99" s="221"/>
      <c r="J99" s="221"/>
      <c r="K99" s="221"/>
      <c r="L99" s="221"/>
      <c r="M99" s="221"/>
      <c r="N99" s="221"/>
      <c r="O99" s="255"/>
      <c r="P99" s="256"/>
      <c r="Q99" s="257"/>
      <c r="R99" s="255"/>
      <c r="S99" s="221"/>
      <c r="T99" s="221"/>
      <c r="U99" s="221"/>
      <c r="V99" s="221"/>
      <c r="W99" s="221"/>
      <c r="X99" s="221"/>
      <c r="Y99" s="221"/>
    </row>
    <row r="100" spans="1:25" x14ac:dyDescent="0.2">
      <c r="A100" s="254"/>
      <c r="B100" s="221"/>
      <c r="C100" s="221"/>
      <c r="D100" s="221"/>
      <c r="E100" s="221"/>
      <c r="F100" s="221"/>
      <c r="G100" s="221"/>
      <c r="I100" s="221"/>
      <c r="J100" s="221"/>
      <c r="K100" s="221"/>
      <c r="L100" s="221"/>
      <c r="M100" s="221"/>
      <c r="N100" s="221"/>
      <c r="O100" s="255"/>
      <c r="P100" s="256"/>
      <c r="Q100" s="257"/>
      <c r="R100" s="255"/>
      <c r="S100" s="221"/>
      <c r="T100" s="221"/>
      <c r="U100" s="221"/>
      <c r="V100" s="221"/>
      <c r="W100" s="221"/>
      <c r="X100" s="221"/>
      <c r="Y100" s="221"/>
    </row>
    <row r="101" spans="1:25" x14ac:dyDescent="0.2">
      <c r="A101" s="254"/>
      <c r="B101" s="221"/>
      <c r="C101" s="221"/>
      <c r="D101" s="221"/>
      <c r="E101" s="221"/>
      <c r="F101" s="221"/>
      <c r="G101" s="221"/>
      <c r="I101" s="221"/>
      <c r="J101" s="221"/>
      <c r="K101" s="221"/>
      <c r="L101" s="221"/>
      <c r="M101" s="221"/>
      <c r="N101" s="221"/>
      <c r="O101" s="255"/>
      <c r="P101" s="256"/>
      <c r="Q101" s="257"/>
      <c r="R101" s="255"/>
      <c r="S101" s="221"/>
      <c r="T101" s="221"/>
      <c r="U101" s="221"/>
      <c r="V101" s="221"/>
      <c r="W101" s="221"/>
      <c r="X101" s="221"/>
      <c r="Y101" s="221"/>
    </row>
    <row r="102" spans="1:25" x14ac:dyDescent="0.2">
      <c r="A102" s="254"/>
      <c r="B102" s="221"/>
      <c r="C102" s="221"/>
      <c r="D102" s="221"/>
      <c r="E102" s="221"/>
      <c r="F102" s="221"/>
      <c r="G102" s="221"/>
      <c r="I102" s="221"/>
      <c r="J102" s="221"/>
      <c r="K102" s="221"/>
      <c r="L102" s="221"/>
      <c r="M102" s="221"/>
      <c r="N102" s="221"/>
      <c r="O102" s="255"/>
      <c r="P102" s="256"/>
      <c r="Q102" s="257"/>
      <c r="R102" s="255"/>
      <c r="S102" s="221"/>
      <c r="T102" s="221"/>
      <c r="U102" s="221"/>
      <c r="V102" s="221"/>
      <c r="W102" s="221"/>
      <c r="X102" s="221"/>
      <c r="Y102" s="221"/>
    </row>
    <row r="103" spans="1:25" x14ac:dyDescent="0.2">
      <c r="A103" s="254"/>
      <c r="B103" s="221"/>
      <c r="C103" s="221"/>
      <c r="D103" s="221"/>
      <c r="E103" s="221"/>
      <c r="F103" s="221"/>
      <c r="G103" s="221"/>
      <c r="I103" s="221"/>
      <c r="J103" s="221"/>
      <c r="K103" s="221"/>
      <c r="L103" s="221"/>
      <c r="M103" s="221"/>
      <c r="N103" s="221"/>
      <c r="O103" s="255"/>
      <c r="P103" s="256"/>
      <c r="Q103" s="257"/>
      <c r="R103" s="255"/>
      <c r="S103" s="221"/>
      <c r="T103" s="221"/>
      <c r="U103" s="221"/>
      <c r="V103" s="221"/>
      <c r="W103" s="221"/>
      <c r="X103" s="221"/>
      <c r="Y103" s="221"/>
    </row>
    <row r="104" spans="1:25" x14ac:dyDescent="0.2">
      <c r="A104" s="254"/>
      <c r="B104" s="221"/>
      <c r="C104" s="221"/>
      <c r="D104" s="221"/>
      <c r="E104" s="221"/>
      <c r="F104" s="221"/>
      <c r="G104" s="221"/>
      <c r="I104" s="221"/>
      <c r="J104" s="221"/>
      <c r="K104" s="221"/>
      <c r="L104" s="221"/>
      <c r="M104" s="221"/>
      <c r="N104" s="221"/>
      <c r="O104" s="255"/>
      <c r="P104" s="256"/>
      <c r="Q104" s="257"/>
      <c r="R104" s="255"/>
      <c r="S104" s="221"/>
      <c r="T104" s="221"/>
      <c r="U104" s="221"/>
      <c r="V104" s="221"/>
      <c r="W104" s="221"/>
      <c r="X104" s="221"/>
      <c r="Y104" s="221"/>
    </row>
    <row r="105" spans="1:25" x14ac:dyDescent="0.2">
      <c r="A105" s="254"/>
      <c r="B105" s="221"/>
      <c r="C105" s="221"/>
      <c r="D105" s="221"/>
      <c r="E105" s="221"/>
      <c r="F105" s="221"/>
      <c r="G105" s="221"/>
      <c r="I105" s="221"/>
      <c r="J105" s="221"/>
      <c r="K105" s="221"/>
      <c r="L105" s="221"/>
      <c r="M105" s="221"/>
      <c r="N105" s="221"/>
      <c r="O105" s="255"/>
      <c r="P105" s="256"/>
      <c r="Q105" s="257"/>
      <c r="R105" s="255"/>
      <c r="S105" s="221"/>
      <c r="T105" s="221"/>
      <c r="U105" s="221"/>
      <c r="V105" s="221"/>
      <c r="W105" s="221"/>
      <c r="X105" s="221"/>
      <c r="Y105" s="221"/>
    </row>
    <row r="106" spans="1:25" x14ac:dyDescent="0.2">
      <c r="A106" s="254"/>
      <c r="B106" s="221"/>
      <c r="C106" s="221"/>
      <c r="D106" s="221"/>
      <c r="E106" s="221"/>
      <c r="F106" s="221"/>
      <c r="G106" s="221"/>
      <c r="I106" s="221"/>
      <c r="J106" s="221"/>
      <c r="K106" s="221"/>
      <c r="L106" s="221"/>
      <c r="M106" s="221"/>
      <c r="N106" s="221"/>
      <c r="O106" s="255"/>
      <c r="P106" s="256"/>
      <c r="Q106" s="257"/>
      <c r="R106" s="255"/>
      <c r="S106" s="221"/>
      <c r="T106" s="221"/>
      <c r="U106" s="221"/>
      <c r="V106" s="221"/>
      <c r="W106" s="221"/>
      <c r="X106" s="221"/>
      <c r="Y106" s="221"/>
    </row>
    <row r="107" spans="1:25" x14ac:dyDescent="0.2">
      <c r="A107" s="254"/>
      <c r="B107" s="221"/>
      <c r="C107" s="221"/>
      <c r="D107" s="221"/>
      <c r="E107" s="221"/>
      <c r="F107" s="221"/>
      <c r="G107" s="221"/>
      <c r="I107" s="221"/>
      <c r="J107" s="221"/>
      <c r="K107" s="221"/>
      <c r="L107" s="221"/>
      <c r="M107" s="221"/>
      <c r="N107" s="221"/>
      <c r="O107" s="255"/>
      <c r="P107" s="256"/>
      <c r="Q107" s="257"/>
      <c r="R107" s="255"/>
      <c r="S107" s="221"/>
      <c r="T107" s="221"/>
      <c r="U107" s="221"/>
      <c r="V107" s="221"/>
      <c r="W107" s="221"/>
      <c r="X107" s="221"/>
      <c r="Y107" s="221"/>
    </row>
    <row r="108" spans="1:25" x14ac:dyDescent="0.2">
      <c r="A108" s="254"/>
      <c r="B108" s="221"/>
      <c r="C108" s="221"/>
      <c r="D108" s="221"/>
      <c r="E108" s="221"/>
      <c r="F108" s="221"/>
      <c r="G108" s="221"/>
      <c r="I108" s="221"/>
      <c r="J108" s="221"/>
      <c r="K108" s="221"/>
      <c r="L108" s="221"/>
      <c r="M108" s="221"/>
      <c r="N108" s="221"/>
      <c r="O108" s="255"/>
      <c r="P108" s="256"/>
      <c r="Q108" s="257"/>
      <c r="R108" s="255"/>
      <c r="S108" s="221"/>
      <c r="T108" s="221"/>
      <c r="U108" s="221"/>
      <c r="V108" s="221"/>
      <c r="W108" s="221"/>
      <c r="X108" s="221"/>
      <c r="Y108" s="221"/>
    </row>
    <row r="109" spans="1:25" x14ac:dyDescent="0.2">
      <c r="A109" s="254"/>
      <c r="B109" s="221"/>
      <c r="C109" s="221"/>
      <c r="D109" s="221"/>
      <c r="E109" s="221"/>
      <c r="F109" s="221"/>
      <c r="G109" s="221"/>
      <c r="I109" s="221"/>
      <c r="J109" s="221"/>
      <c r="K109" s="221"/>
      <c r="L109" s="221"/>
      <c r="M109" s="221"/>
      <c r="N109" s="221"/>
      <c r="O109" s="255"/>
      <c r="P109" s="256"/>
      <c r="Q109" s="257"/>
      <c r="R109" s="255"/>
      <c r="S109" s="221"/>
      <c r="T109" s="221"/>
      <c r="U109" s="221"/>
      <c r="V109" s="221"/>
      <c r="W109" s="221"/>
      <c r="X109" s="221"/>
      <c r="Y109" s="221"/>
    </row>
    <row r="110" spans="1:25" x14ac:dyDescent="0.2">
      <c r="A110" s="254"/>
      <c r="B110" s="221"/>
      <c r="C110" s="221"/>
      <c r="D110" s="221"/>
      <c r="E110" s="221"/>
      <c r="F110" s="221"/>
      <c r="G110" s="221"/>
      <c r="I110" s="221"/>
      <c r="J110" s="221"/>
      <c r="K110" s="221"/>
      <c r="L110" s="221"/>
      <c r="M110" s="221"/>
      <c r="N110" s="221"/>
      <c r="O110" s="255"/>
      <c r="P110" s="256"/>
      <c r="Q110" s="257"/>
      <c r="R110" s="255"/>
      <c r="S110" s="221"/>
      <c r="T110" s="221"/>
      <c r="U110" s="221"/>
      <c r="V110" s="221"/>
      <c r="W110" s="221"/>
      <c r="X110" s="221"/>
      <c r="Y110" s="221"/>
    </row>
    <row r="111" spans="1:25" x14ac:dyDescent="0.2">
      <c r="A111" s="254"/>
      <c r="B111" s="221"/>
      <c r="C111" s="221"/>
      <c r="D111" s="221"/>
      <c r="E111" s="221"/>
      <c r="F111" s="221"/>
      <c r="G111" s="221"/>
      <c r="I111" s="221"/>
      <c r="J111" s="221"/>
      <c r="K111" s="221"/>
      <c r="L111" s="221"/>
      <c r="M111" s="221"/>
      <c r="N111" s="221"/>
      <c r="O111" s="255"/>
      <c r="P111" s="256"/>
      <c r="Q111" s="257"/>
      <c r="R111" s="255"/>
      <c r="S111" s="221"/>
      <c r="T111" s="221"/>
      <c r="U111" s="221"/>
      <c r="V111" s="221"/>
      <c r="W111" s="221"/>
      <c r="X111" s="221"/>
      <c r="Y111" s="221"/>
    </row>
    <row r="112" spans="1:25" x14ac:dyDescent="0.2">
      <c r="A112" s="254"/>
      <c r="B112" s="221"/>
      <c r="C112" s="221"/>
      <c r="D112" s="221"/>
      <c r="E112" s="221"/>
      <c r="F112" s="221"/>
      <c r="G112" s="221"/>
      <c r="I112" s="221"/>
      <c r="J112" s="221"/>
      <c r="K112" s="221"/>
      <c r="L112" s="221"/>
      <c r="M112" s="221"/>
      <c r="N112" s="221"/>
      <c r="O112" s="255"/>
      <c r="P112" s="256"/>
      <c r="Q112" s="257"/>
      <c r="R112" s="255"/>
      <c r="S112" s="221"/>
      <c r="T112" s="221"/>
      <c r="U112" s="221"/>
      <c r="V112" s="221"/>
      <c r="W112" s="221"/>
      <c r="X112" s="221"/>
      <c r="Y112" s="221"/>
    </row>
    <row r="113" spans="1:25" x14ac:dyDescent="0.2">
      <c r="A113" s="254"/>
      <c r="B113" s="221"/>
      <c r="C113" s="221"/>
      <c r="D113" s="221"/>
      <c r="E113" s="221"/>
      <c r="F113" s="221"/>
      <c r="G113" s="221"/>
      <c r="I113" s="221"/>
      <c r="J113" s="221"/>
      <c r="K113" s="221"/>
      <c r="L113" s="221"/>
      <c r="M113" s="221"/>
      <c r="N113" s="221"/>
      <c r="O113" s="255"/>
      <c r="P113" s="256"/>
      <c r="Q113" s="257"/>
      <c r="R113" s="255"/>
      <c r="S113" s="221"/>
      <c r="T113" s="221"/>
      <c r="U113" s="221"/>
      <c r="V113" s="221"/>
      <c r="W113" s="221"/>
      <c r="X113" s="221"/>
      <c r="Y113" s="221"/>
    </row>
    <row r="114" spans="1:25" x14ac:dyDescent="0.2">
      <c r="A114" s="254"/>
      <c r="B114" s="221"/>
      <c r="C114" s="221"/>
      <c r="D114" s="221"/>
      <c r="E114" s="221"/>
      <c r="F114" s="221"/>
      <c r="G114" s="221"/>
      <c r="I114" s="221"/>
      <c r="J114" s="221"/>
      <c r="K114" s="221"/>
      <c r="L114" s="221"/>
      <c r="M114" s="221"/>
      <c r="N114" s="221"/>
      <c r="O114" s="255"/>
      <c r="P114" s="256"/>
      <c r="Q114" s="257"/>
      <c r="R114" s="255"/>
      <c r="S114" s="221"/>
      <c r="T114" s="221"/>
      <c r="U114" s="221"/>
      <c r="V114" s="221"/>
      <c r="W114" s="221"/>
      <c r="X114" s="221"/>
      <c r="Y114" s="221"/>
    </row>
    <row r="115" spans="1:25" x14ac:dyDescent="0.2">
      <c r="A115" s="254"/>
      <c r="B115" s="221"/>
      <c r="C115" s="221"/>
      <c r="D115" s="221"/>
      <c r="E115" s="221"/>
      <c r="F115" s="221"/>
      <c r="G115" s="221"/>
      <c r="I115" s="221"/>
      <c r="J115" s="221"/>
      <c r="K115" s="221"/>
      <c r="L115" s="221"/>
      <c r="M115" s="221"/>
      <c r="N115" s="221"/>
      <c r="O115" s="255"/>
      <c r="P115" s="256"/>
      <c r="Q115" s="257"/>
      <c r="R115" s="255"/>
      <c r="S115" s="221"/>
      <c r="T115" s="221"/>
      <c r="U115" s="221"/>
      <c r="V115" s="221"/>
      <c r="W115" s="221"/>
      <c r="X115" s="221"/>
      <c r="Y115" s="221"/>
    </row>
    <row r="116" spans="1:25" x14ac:dyDescent="0.2">
      <c r="A116" s="254"/>
      <c r="B116" s="221"/>
      <c r="C116" s="221"/>
      <c r="D116" s="221"/>
      <c r="E116" s="221"/>
      <c r="F116" s="221"/>
      <c r="G116" s="221"/>
      <c r="I116" s="221"/>
      <c r="J116" s="221"/>
      <c r="K116" s="221"/>
      <c r="L116" s="221"/>
      <c r="M116" s="221"/>
      <c r="N116" s="221"/>
      <c r="O116" s="255"/>
      <c r="P116" s="256"/>
      <c r="Q116" s="257"/>
      <c r="R116" s="255"/>
      <c r="S116" s="221"/>
      <c r="T116" s="221"/>
      <c r="U116" s="221"/>
      <c r="V116" s="221"/>
      <c r="W116" s="221"/>
      <c r="X116" s="221"/>
      <c r="Y116" s="221"/>
    </row>
    <row r="117" spans="1:25" x14ac:dyDescent="0.2">
      <c r="A117" s="254"/>
      <c r="B117" s="221"/>
      <c r="C117" s="221"/>
      <c r="D117" s="221"/>
      <c r="E117" s="221"/>
      <c r="F117" s="221"/>
      <c r="G117" s="221"/>
      <c r="I117" s="221"/>
      <c r="J117" s="221"/>
      <c r="K117" s="221"/>
      <c r="L117" s="221"/>
      <c r="M117" s="221"/>
      <c r="N117" s="221"/>
      <c r="O117" s="255"/>
      <c r="P117" s="256"/>
      <c r="Q117" s="257"/>
      <c r="R117" s="255"/>
      <c r="S117" s="221"/>
      <c r="T117" s="221"/>
      <c r="U117" s="221"/>
      <c r="V117" s="221"/>
      <c r="W117" s="221"/>
      <c r="X117" s="221"/>
      <c r="Y117" s="221"/>
    </row>
    <row r="118" spans="1:25" x14ac:dyDescent="0.2">
      <c r="A118" s="254"/>
      <c r="B118" s="221"/>
      <c r="C118" s="221"/>
      <c r="D118" s="221"/>
      <c r="E118" s="221"/>
      <c r="F118" s="221"/>
      <c r="G118" s="221"/>
      <c r="I118" s="221"/>
      <c r="J118" s="221"/>
      <c r="K118" s="221"/>
      <c r="L118" s="221"/>
      <c r="M118" s="221"/>
      <c r="N118" s="221"/>
      <c r="O118" s="255"/>
      <c r="P118" s="256"/>
      <c r="Q118" s="257"/>
      <c r="R118" s="255"/>
      <c r="S118" s="221"/>
      <c r="T118" s="221"/>
      <c r="U118" s="221"/>
      <c r="V118" s="221"/>
      <c r="W118" s="221"/>
      <c r="X118" s="221"/>
      <c r="Y118" s="221"/>
    </row>
    <row r="119" spans="1:25" x14ac:dyDescent="0.2">
      <c r="A119" s="254"/>
      <c r="B119" s="221"/>
      <c r="C119" s="221"/>
      <c r="D119" s="221"/>
      <c r="E119" s="221"/>
      <c r="F119" s="221"/>
      <c r="G119" s="221"/>
      <c r="I119" s="221"/>
      <c r="J119" s="221"/>
      <c r="K119" s="221"/>
      <c r="L119" s="221"/>
      <c r="M119" s="221"/>
      <c r="N119" s="221"/>
      <c r="O119" s="255"/>
      <c r="P119" s="256"/>
      <c r="Q119" s="257"/>
      <c r="R119" s="255"/>
      <c r="S119" s="221"/>
      <c r="T119" s="221"/>
      <c r="U119" s="221"/>
      <c r="V119" s="221"/>
      <c r="W119" s="221"/>
      <c r="X119" s="221"/>
      <c r="Y119" s="221"/>
    </row>
    <row r="120" spans="1:25" x14ac:dyDescent="0.2">
      <c r="A120" s="254"/>
      <c r="B120" s="221"/>
      <c r="C120" s="221"/>
      <c r="D120" s="221"/>
      <c r="E120" s="221"/>
      <c r="F120" s="221"/>
      <c r="G120" s="221"/>
      <c r="I120" s="221"/>
      <c r="J120" s="221"/>
      <c r="K120" s="221"/>
      <c r="L120" s="221"/>
      <c r="M120" s="221"/>
      <c r="N120" s="221"/>
      <c r="O120" s="255"/>
      <c r="P120" s="256"/>
      <c r="Q120" s="257"/>
      <c r="R120" s="255"/>
      <c r="S120" s="221"/>
      <c r="T120" s="221"/>
      <c r="U120" s="221"/>
      <c r="V120" s="221"/>
      <c r="W120" s="221"/>
      <c r="X120" s="221"/>
      <c r="Y120" s="221"/>
    </row>
    <row r="121" spans="1:25" x14ac:dyDescent="0.2">
      <c r="A121" s="254"/>
      <c r="B121" s="221"/>
      <c r="C121" s="221"/>
      <c r="D121" s="221"/>
      <c r="E121" s="221"/>
      <c r="F121" s="221"/>
      <c r="G121" s="221"/>
      <c r="I121" s="221"/>
      <c r="J121" s="221"/>
      <c r="K121" s="221"/>
      <c r="L121" s="221"/>
      <c r="M121" s="221"/>
      <c r="N121" s="221"/>
      <c r="O121" s="255"/>
      <c r="P121" s="256"/>
      <c r="Q121" s="257"/>
      <c r="R121" s="255"/>
      <c r="S121" s="221"/>
      <c r="T121" s="221"/>
      <c r="U121" s="221"/>
      <c r="V121" s="221"/>
      <c r="W121" s="221"/>
      <c r="X121" s="221"/>
      <c r="Y121" s="221"/>
    </row>
    <row r="122" spans="1:25" x14ac:dyDescent="0.2">
      <c r="A122" s="254"/>
      <c r="B122" s="221"/>
      <c r="C122" s="221"/>
      <c r="D122" s="221"/>
      <c r="E122" s="221"/>
      <c r="F122" s="221"/>
      <c r="G122" s="221"/>
      <c r="I122" s="221"/>
      <c r="J122" s="221"/>
      <c r="K122" s="221"/>
      <c r="L122" s="221"/>
      <c r="M122" s="221"/>
      <c r="N122" s="221"/>
      <c r="O122" s="255"/>
      <c r="P122" s="256"/>
      <c r="Q122" s="257"/>
      <c r="R122" s="255"/>
      <c r="S122" s="221"/>
      <c r="T122" s="221"/>
      <c r="U122" s="221"/>
      <c r="V122" s="221"/>
      <c r="W122" s="221"/>
      <c r="X122" s="221"/>
      <c r="Y122" s="221"/>
    </row>
    <row r="123" spans="1:25" x14ac:dyDescent="0.2">
      <c r="A123" s="254"/>
      <c r="B123" s="221"/>
      <c r="C123" s="221"/>
      <c r="D123" s="221"/>
      <c r="E123" s="221"/>
      <c r="F123" s="221"/>
      <c r="G123" s="221"/>
      <c r="I123" s="221"/>
      <c r="J123" s="221"/>
      <c r="K123" s="221"/>
      <c r="L123" s="221"/>
      <c r="M123" s="221"/>
      <c r="N123" s="221"/>
      <c r="O123" s="255"/>
      <c r="P123" s="256"/>
      <c r="Q123" s="257"/>
      <c r="R123" s="255"/>
      <c r="S123" s="221"/>
      <c r="T123" s="221"/>
      <c r="U123" s="221"/>
      <c r="V123" s="221"/>
      <c r="W123" s="221"/>
      <c r="X123" s="221"/>
      <c r="Y123" s="221"/>
    </row>
    <row r="124" spans="1:25" x14ac:dyDescent="0.2">
      <c r="A124" s="254"/>
      <c r="B124" s="221"/>
      <c r="C124" s="221"/>
      <c r="D124" s="221"/>
      <c r="E124" s="221"/>
      <c r="F124" s="221"/>
      <c r="G124" s="221"/>
      <c r="I124" s="221"/>
      <c r="J124" s="221"/>
      <c r="K124" s="221"/>
      <c r="L124" s="221"/>
      <c r="M124" s="221"/>
      <c r="N124" s="221"/>
      <c r="O124" s="255"/>
      <c r="P124" s="256"/>
      <c r="Q124" s="257"/>
      <c r="R124" s="255"/>
      <c r="S124" s="221"/>
      <c r="T124" s="221"/>
      <c r="U124" s="221"/>
      <c r="V124" s="221"/>
      <c r="W124" s="221"/>
      <c r="X124" s="221"/>
      <c r="Y124" s="221"/>
    </row>
    <row r="125" spans="1:25" x14ac:dyDescent="0.2">
      <c r="A125" s="254"/>
      <c r="B125" s="221"/>
      <c r="C125" s="221"/>
      <c r="D125" s="221"/>
      <c r="E125" s="221"/>
      <c r="F125" s="221"/>
      <c r="G125" s="221"/>
      <c r="I125" s="221"/>
      <c r="J125" s="221"/>
      <c r="K125" s="221"/>
      <c r="L125" s="221"/>
      <c r="M125" s="221"/>
      <c r="N125" s="221"/>
      <c r="O125" s="255"/>
      <c r="P125" s="256"/>
      <c r="Q125" s="257"/>
      <c r="R125" s="255"/>
      <c r="S125" s="221"/>
      <c r="T125" s="221"/>
      <c r="U125" s="221"/>
      <c r="V125" s="221"/>
      <c r="W125" s="221"/>
      <c r="X125" s="221"/>
      <c r="Y125" s="221"/>
    </row>
    <row r="126" spans="1:25" x14ac:dyDescent="0.2">
      <c r="A126" s="254"/>
      <c r="B126" s="221"/>
      <c r="C126" s="221"/>
      <c r="D126" s="221"/>
      <c r="E126" s="221"/>
      <c r="F126" s="221"/>
      <c r="G126" s="221"/>
      <c r="I126" s="221"/>
      <c r="J126" s="221"/>
      <c r="K126" s="221"/>
      <c r="L126" s="221"/>
      <c r="M126" s="221"/>
      <c r="N126" s="221"/>
      <c r="O126" s="255"/>
      <c r="P126" s="256"/>
      <c r="Q126" s="257"/>
      <c r="R126" s="255"/>
      <c r="S126" s="221"/>
      <c r="T126" s="221"/>
      <c r="U126" s="221"/>
      <c r="V126" s="221"/>
      <c r="W126" s="221"/>
      <c r="X126" s="221"/>
      <c r="Y126" s="221"/>
    </row>
    <row r="127" spans="1:25" x14ac:dyDescent="0.2">
      <c r="A127" s="254"/>
      <c r="B127" s="221"/>
      <c r="C127" s="221"/>
      <c r="D127" s="221"/>
      <c r="E127" s="221"/>
      <c r="F127" s="221"/>
      <c r="G127" s="221"/>
      <c r="I127" s="221"/>
      <c r="J127" s="221"/>
      <c r="K127" s="221"/>
      <c r="L127" s="221"/>
      <c r="M127" s="221"/>
      <c r="N127" s="221"/>
      <c r="O127" s="255"/>
      <c r="P127" s="256"/>
      <c r="Q127" s="257"/>
      <c r="R127" s="255"/>
      <c r="S127" s="221"/>
      <c r="T127" s="221"/>
      <c r="U127" s="221"/>
      <c r="V127" s="221"/>
      <c r="W127" s="221"/>
      <c r="X127" s="221"/>
      <c r="Y127" s="221"/>
    </row>
    <row r="128" spans="1:25" x14ac:dyDescent="0.2">
      <c r="A128" s="254"/>
      <c r="B128" s="221"/>
      <c r="C128" s="221"/>
      <c r="D128" s="221"/>
      <c r="E128" s="221"/>
      <c r="F128" s="221"/>
      <c r="G128" s="221"/>
      <c r="I128" s="221"/>
      <c r="J128" s="221"/>
      <c r="K128" s="221"/>
      <c r="L128" s="221"/>
      <c r="M128" s="221"/>
      <c r="N128" s="221"/>
      <c r="O128" s="255"/>
      <c r="P128" s="256"/>
      <c r="Q128" s="257"/>
      <c r="R128" s="255"/>
      <c r="S128" s="221"/>
      <c r="T128" s="221"/>
      <c r="U128" s="221"/>
      <c r="V128" s="221"/>
      <c r="W128" s="221"/>
      <c r="X128" s="221"/>
      <c r="Y128" s="221"/>
    </row>
    <row r="129" spans="1:25" x14ac:dyDescent="0.2">
      <c r="A129" s="254"/>
      <c r="B129" s="221"/>
      <c r="C129" s="221"/>
      <c r="D129" s="221"/>
      <c r="E129" s="221"/>
      <c r="F129" s="221"/>
      <c r="G129" s="221"/>
      <c r="I129" s="221"/>
      <c r="J129" s="221"/>
      <c r="K129" s="221"/>
      <c r="L129" s="221"/>
      <c r="M129" s="221"/>
      <c r="N129" s="221"/>
      <c r="O129" s="255"/>
      <c r="P129" s="256"/>
      <c r="Q129" s="257"/>
      <c r="R129" s="255"/>
      <c r="S129" s="221"/>
      <c r="T129" s="221"/>
      <c r="U129" s="221"/>
      <c r="V129" s="221"/>
      <c r="W129" s="221"/>
      <c r="X129" s="221"/>
      <c r="Y129" s="221"/>
    </row>
    <row r="130" spans="1:25" x14ac:dyDescent="0.2">
      <c r="A130" s="254"/>
      <c r="B130" s="221"/>
      <c r="C130" s="221"/>
      <c r="D130" s="221"/>
      <c r="E130" s="221"/>
      <c r="F130" s="221"/>
      <c r="G130" s="221"/>
      <c r="I130" s="221"/>
      <c r="J130" s="221"/>
      <c r="K130" s="221"/>
      <c r="L130" s="221"/>
      <c r="M130" s="221"/>
      <c r="N130" s="221"/>
      <c r="O130" s="255"/>
      <c r="P130" s="256"/>
      <c r="Q130" s="257"/>
      <c r="R130" s="255"/>
      <c r="S130" s="221"/>
      <c r="T130" s="221"/>
      <c r="U130" s="221"/>
      <c r="V130" s="221"/>
      <c r="W130" s="221"/>
      <c r="X130" s="221"/>
      <c r="Y130" s="221"/>
    </row>
    <row r="131" spans="1:25" x14ac:dyDescent="0.2">
      <c r="A131" s="254"/>
      <c r="B131" s="221"/>
      <c r="C131" s="221"/>
      <c r="D131" s="221"/>
      <c r="E131" s="221"/>
      <c r="F131" s="221"/>
      <c r="G131" s="221"/>
      <c r="I131" s="221"/>
      <c r="J131" s="221"/>
      <c r="K131" s="221"/>
      <c r="L131" s="221"/>
      <c r="M131" s="221"/>
      <c r="N131" s="221"/>
      <c r="O131" s="255"/>
      <c r="P131" s="256"/>
      <c r="Q131" s="257"/>
      <c r="R131" s="255"/>
      <c r="S131" s="221"/>
      <c r="T131" s="221"/>
      <c r="U131" s="221"/>
      <c r="V131" s="221"/>
      <c r="W131" s="221"/>
      <c r="X131" s="221"/>
      <c r="Y131" s="221"/>
    </row>
    <row r="132" spans="1:25" x14ac:dyDescent="0.2">
      <c r="A132" s="254"/>
      <c r="B132" s="221"/>
      <c r="C132" s="221"/>
      <c r="D132" s="221"/>
      <c r="E132" s="221"/>
      <c r="F132" s="221"/>
      <c r="G132" s="221"/>
      <c r="I132" s="221"/>
      <c r="J132" s="221"/>
      <c r="K132" s="221"/>
      <c r="L132" s="221"/>
      <c r="M132" s="221"/>
      <c r="N132" s="221"/>
      <c r="O132" s="255"/>
      <c r="P132" s="256"/>
      <c r="Q132" s="257"/>
      <c r="R132" s="255"/>
      <c r="S132" s="221"/>
      <c r="T132" s="221"/>
      <c r="U132" s="221"/>
      <c r="V132" s="221"/>
      <c r="W132" s="221"/>
      <c r="X132" s="221"/>
      <c r="Y132" s="221"/>
    </row>
    <row r="133" spans="1:25" x14ac:dyDescent="0.2">
      <c r="A133" s="254"/>
      <c r="B133" s="221"/>
      <c r="C133" s="221"/>
      <c r="D133" s="221"/>
      <c r="E133" s="221"/>
      <c r="F133" s="221"/>
      <c r="G133" s="221"/>
      <c r="I133" s="221"/>
      <c r="J133" s="221"/>
      <c r="K133" s="221"/>
      <c r="L133" s="221"/>
      <c r="M133" s="221"/>
      <c r="N133" s="221"/>
      <c r="O133" s="255"/>
      <c r="P133" s="256"/>
      <c r="Q133" s="257"/>
      <c r="R133" s="255"/>
      <c r="S133" s="221"/>
      <c r="T133" s="221"/>
      <c r="U133" s="221"/>
      <c r="V133" s="221"/>
      <c r="W133" s="221"/>
      <c r="X133" s="221"/>
      <c r="Y133" s="221"/>
    </row>
    <row r="134" spans="1:25" x14ac:dyDescent="0.2">
      <c r="A134" s="254"/>
      <c r="B134" s="221"/>
      <c r="C134" s="221"/>
      <c r="D134" s="221"/>
      <c r="E134" s="221"/>
      <c r="F134" s="221"/>
      <c r="G134" s="221"/>
      <c r="I134" s="221"/>
      <c r="J134" s="221"/>
      <c r="K134" s="221"/>
      <c r="L134" s="221"/>
      <c r="M134" s="221"/>
      <c r="N134" s="221"/>
      <c r="O134" s="255"/>
      <c r="P134" s="256"/>
      <c r="Q134" s="257"/>
      <c r="R134" s="255"/>
      <c r="S134" s="221"/>
      <c r="T134" s="221"/>
      <c r="U134" s="221"/>
      <c r="V134" s="221"/>
      <c r="W134" s="221"/>
      <c r="X134" s="221"/>
      <c r="Y134" s="221"/>
    </row>
    <row r="135" spans="1:25" x14ac:dyDescent="0.2">
      <c r="A135" s="254"/>
      <c r="B135" s="221"/>
      <c r="C135" s="221"/>
      <c r="D135" s="221"/>
      <c r="E135" s="221"/>
      <c r="F135" s="221"/>
      <c r="G135" s="221"/>
      <c r="I135" s="221"/>
      <c r="J135" s="221"/>
      <c r="K135" s="221"/>
      <c r="L135" s="221"/>
      <c r="M135" s="221"/>
      <c r="N135" s="221"/>
      <c r="O135" s="255"/>
      <c r="P135" s="256"/>
      <c r="Q135" s="257"/>
      <c r="R135" s="255"/>
      <c r="S135" s="221"/>
      <c r="T135" s="221"/>
      <c r="U135" s="221"/>
      <c r="V135" s="221"/>
      <c r="W135" s="221"/>
      <c r="X135" s="221"/>
      <c r="Y135" s="221"/>
    </row>
    <row r="136" spans="1:25" x14ac:dyDescent="0.2">
      <c r="A136" s="254"/>
      <c r="B136" s="221"/>
      <c r="C136" s="221"/>
      <c r="D136" s="221"/>
      <c r="E136" s="221"/>
      <c r="F136" s="221"/>
      <c r="G136" s="221"/>
      <c r="I136" s="221"/>
      <c r="J136" s="221"/>
      <c r="K136" s="221"/>
      <c r="L136" s="221"/>
      <c r="M136" s="221"/>
      <c r="N136" s="221"/>
      <c r="O136" s="255"/>
      <c r="P136" s="256"/>
      <c r="Q136" s="257"/>
      <c r="R136" s="255"/>
      <c r="S136" s="221"/>
      <c r="T136" s="221"/>
      <c r="U136" s="221"/>
      <c r="V136" s="221"/>
      <c r="W136" s="221"/>
      <c r="X136" s="221"/>
      <c r="Y136" s="221"/>
    </row>
    <row r="137" spans="1:25" x14ac:dyDescent="0.2">
      <c r="A137" s="254"/>
      <c r="B137" s="221"/>
      <c r="C137" s="221"/>
      <c r="D137" s="221"/>
      <c r="E137" s="221"/>
      <c r="F137" s="221"/>
      <c r="G137" s="221"/>
      <c r="I137" s="221"/>
      <c r="J137" s="221"/>
      <c r="K137" s="221"/>
      <c r="L137" s="221"/>
      <c r="M137" s="221"/>
      <c r="N137" s="221"/>
      <c r="O137" s="255"/>
      <c r="P137" s="256"/>
      <c r="Q137" s="257"/>
      <c r="R137" s="255"/>
      <c r="S137" s="221"/>
      <c r="T137" s="221"/>
      <c r="U137" s="221"/>
      <c r="V137" s="221"/>
      <c r="W137" s="221"/>
      <c r="X137" s="221"/>
      <c r="Y137" s="221"/>
    </row>
    <row r="138" spans="1:25" x14ac:dyDescent="0.2">
      <c r="A138" s="254"/>
      <c r="B138" s="221"/>
      <c r="C138" s="221"/>
      <c r="D138" s="221"/>
      <c r="E138" s="221"/>
      <c r="F138" s="221"/>
      <c r="G138" s="221"/>
      <c r="I138" s="221"/>
      <c r="J138" s="221"/>
      <c r="K138" s="221"/>
      <c r="L138" s="221"/>
      <c r="M138" s="221"/>
      <c r="N138" s="221"/>
      <c r="O138" s="255"/>
      <c r="P138" s="256"/>
      <c r="Q138" s="257"/>
      <c r="R138" s="255"/>
      <c r="S138" s="221"/>
      <c r="T138" s="221"/>
      <c r="U138" s="221"/>
      <c r="V138" s="221"/>
      <c r="W138" s="221"/>
      <c r="X138" s="221"/>
      <c r="Y138" s="221"/>
    </row>
    <row r="139" spans="1:25" x14ac:dyDescent="0.2">
      <c r="A139" s="254"/>
      <c r="B139" s="221"/>
      <c r="C139" s="221"/>
      <c r="D139" s="221"/>
      <c r="E139" s="221"/>
      <c r="F139" s="221"/>
      <c r="G139" s="221"/>
      <c r="I139" s="221"/>
      <c r="J139" s="221"/>
      <c r="K139" s="221"/>
      <c r="L139" s="221"/>
      <c r="M139" s="221"/>
      <c r="N139" s="221"/>
      <c r="O139" s="255"/>
      <c r="P139" s="256"/>
      <c r="Q139" s="257"/>
      <c r="R139" s="255"/>
      <c r="S139" s="221"/>
      <c r="T139" s="221"/>
      <c r="U139" s="221"/>
      <c r="V139" s="221"/>
      <c r="W139" s="221"/>
      <c r="X139" s="221"/>
      <c r="Y139" s="221"/>
    </row>
    <row r="140" spans="1:25" x14ac:dyDescent="0.2">
      <c r="A140" s="254"/>
      <c r="B140" s="221"/>
      <c r="C140" s="221"/>
      <c r="D140" s="221"/>
      <c r="E140" s="221"/>
      <c r="F140" s="221"/>
      <c r="G140" s="221"/>
      <c r="I140" s="221"/>
      <c r="J140" s="221"/>
      <c r="K140" s="221"/>
      <c r="L140" s="221"/>
      <c r="M140" s="221"/>
      <c r="N140" s="221"/>
      <c r="O140" s="255"/>
      <c r="P140" s="256"/>
      <c r="Q140" s="257"/>
      <c r="R140" s="255"/>
      <c r="S140" s="221"/>
      <c r="T140" s="221"/>
      <c r="U140" s="221"/>
      <c r="V140" s="221"/>
      <c r="W140" s="221"/>
      <c r="X140" s="221"/>
      <c r="Y140" s="221"/>
    </row>
    <row r="141" spans="1:25" x14ac:dyDescent="0.2">
      <c r="A141" s="254"/>
      <c r="B141" s="221"/>
      <c r="C141" s="221"/>
      <c r="D141" s="221"/>
      <c r="E141" s="221"/>
      <c r="F141" s="221"/>
      <c r="G141" s="221"/>
      <c r="I141" s="221"/>
      <c r="J141" s="221"/>
      <c r="K141" s="221"/>
      <c r="L141" s="221"/>
      <c r="M141" s="221"/>
      <c r="N141" s="221"/>
      <c r="O141" s="255"/>
      <c r="P141" s="256"/>
      <c r="Q141" s="257"/>
      <c r="R141" s="255"/>
      <c r="S141" s="221"/>
      <c r="T141" s="221"/>
      <c r="U141" s="221"/>
      <c r="V141" s="221"/>
      <c r="W141" s="221"/>
      <c r="X141" s="221"/>
      <c r="Y141" s="221"/>
    </row>
    <row r="142" spans="1:25" x14ac:dyDescent="0.2">
      <c r="A142" s="254"/>
      <c r="B142" s="221"/>
      <c r="C142" s="221"/>
      <c r="D142" s="221"/>
      <c r="E142" s="221"/>
      <c r="F142" s="221"/>
      <c r="G142" s="221"/>
      <c r="I142" s="221"/>
      <c r="J142" s="221"/>
      <c r="K142" s="221"/>
      <c r="L142" s="221"/>
      <c r="M142" s="221"/>
      <c r="N142" s="221"/>
      <c r="O142" s="255"/>
      <c r="P142" s="256"/>
      <c r="Q142" s="257"/>
      <c r="R142" s="255"/>
      <c r="S142" s="221"/>
      <c r="T142" s="221"/>
      <c r="U142" s="221"/>
      <c r="V142" s="221"/>
      <c r="W142" s="221"/>
      <c r="X142" s="221"/>
      <c r="Y142" s="221"/>
    </row>
    <row r="143" spans="1:25" x14ac:dyDescent="0.2">
      <c r="A143" s="254"/>
      <c r="B143" s="221"/>
      <c r="C143" s="221"/>
      <c r="D143" s="221"/>
      <c r="E143" s="221"/>
      <c r="F143" s="221"/>
      <c r="G143" s="221"/>
      <c r="I143" s="221"/>
      <c r="J143" s="221"/>
      <c r="K143" s="221"/>
      <c r="L143" s="221"/>
      <c r="M143" s="221"/>
      <c r="N143" s="221"/>
      <c r="O143" s="255"/>
      <c r="P143" s="256"/>
      <c r="Q143" s="257"/>
      <c r="R143" s="255"/>
      <c r="S143" s="221"/>
      <c r="T143" s="221"/>
      <c r="U143" s="221"/>
      <c r="V143" s="221"/>
      <c r="W143" s="221"/>
      <c r="X143" s="221"/>
      <c r="Y143" s="221"/>
    </row>
    <row r="144" spans="1:25" x14ac:dyDescent="0.2">
      <c r="A144" s="254"/>
      <c r="B144" s="221"/>
      <c r="C144" s="221"/>
      <c r="D144" s="221"/>
      <c r="E144" s="221"/>
      <c r="F144" s="221"/>
      <c r="G144" s="221"/>
      <c r="I144" s="221"/>
      <c r="J144" s="221"/>
      <c r="K144" s="221"/>
      <c r="L144" s="221"/>
      <c r="M144" s="221"/>
      <c r="N144" s="221"/>
      <c r="O144" s="255"/>
      <c r="P144" s="256"/>
      <c r="Q144" s="257"/>
      <c r="R144" s="255"/>
      <c r="S144" s="221"/>
      <c r="T144" s="221"/>
      <c r="U144" s="221"/>
      <c r="V144" s="221"/>
      <c r="W144" s="221"/>
      <c r="X144" s="221"/>
      <c r="Y144" s="221"/>
    </row>
    <row r="145" spans="1:25" x14ac:dyDescent="0.2">
      <c r="A145" s="254"/>
      <c r="B145" s="221"/>
      <c r="C145" s="221"/>
      <c r="D145" s="221"/>
      <c r="E145" s="221"/>
      <c r="F145" s="221"/>
      <c r="G145" s="221"/>
      <c r="I145" s="221"/>
      <c r="J145" s="221"/>
      <c r="K145" s="221"/>
      <c r="L145" s="221"/>
      <c r="M145" s="221"/>
      <c r="N145" s="221"/>
      <c r="O145" s="255"/>
      <c r="P145" s="256"/>
      <c r="Q145" s="257"/>
      <c r="R145" s="255"/>
      <c r="S145" s="221"/>
      <c r="T145" s="221"/>
      <c r="U145" s="221"/>
      <c r="V145" s="221"/>
      <c r="W145" s="221"/>
      <c r="X145" s="221"/>
      <c r="Y145" s="221"/>
    </row>
    <row r="146" spans="1:25" x14ac:dyDescent="0.2">
      <c r="A146" s="254"/>
      <c r="B146" s="221"/>
      <c r="C146" s="221"/>
      <c r="D146" s="221"/>
      <c r="E146" s="221"/>
      <c r="F146" s="221"/>
      <c r="G146" s="221"/>
      <c r="I146" s="221"/>
      <c r="J146" s="221"/>
      <c r="K146" s="221"/>
      <c r="L146" s="221"/>
      <c r="M146" s="221"/>
      <c r="N146" s="221"/>
      <c r="O146" s="255"/>
      <c r="P146" s="256"/>
      <c r="Q146" s="257"/>
      <c r="R146" s="255"/>
      <c r="S146" s="221"/>
      <c r="T146" s="221"/>
      <c r="U146" s="221"/>
      <c r="V146" s="221"/>
      <c r="W146" s="221"/>
      <c r="X146" s="221"/>
      <c r="Y146" s="221"/>
    </row>
    <row r="147" spans="1:25" x14ac:dyDescent="0.2">
      <c r="A147" s="254"/>
      <c r="B147" s="221"/>
      <c r="C147" s="221"/>
      <c r="D147" s="221"/>
      <c r="E147" s="221"/>
      <c r="F147" s="221"/>
      <c r="G147" s="221"/>
      <c r="I147" s="221"/>
      <c r="J147" s="221"/>
      <c r="K147" s="221"/>
      <c r="L147" s="221"/>
      <c r="M147" s="221"/>
      <c r="N147" s="221"/>
      <c r="O147" s="255"/>
      <c r="P147" s="256"/>
      <c r="Q147" s="257"/>
      <c r="R147" s="255"/>
      <c r="S147" s="221"/>
      <c r="T147" s="221"/>
      <c r="U147" s="221"/>
      <c r="V147" s="221"/>
      <c r="W147" s="221"/>
      <c r="X147" s="221"/>
      <c r="Y147" s="221"/>
    </row>
    <row r="148" spans="1:25" x14ac:dyDescent="0.2">
      <c r="A148" s="254"/>
      <c r="B148" s="221"/>
      <c r="C148" s="221"/>
      <c r="D148" s="221"/>
      <c r="E148" s="221"/>
      <c r="F148" s="221"/>
      <c r="G148" s="221"/>
      <c r="I148" s="221"/>
      <c r="J148" s="221"/>
      <c r="K148" s="221"/>
      <c r="L148" s="221"/>
      <c r="M148" s="221"/>
      <c r="N148" s="221"/>
      <c r="O148" s="255"/>
      <c r="P148" s="256"/>
      <c r="Q148" s="257"/>
      <c r="R148" s="255"/>
      <c r="S148" s="221"/>
      <c r="T148" s="221"/>
      <c r="U148" s="221"/>
      <c r="V148" s="221"/>
      <c r="W148" s="221"/>
      <c r="X148" s="221"/>
      <c r="Y148" s="221"/>
    </row>
    <row r="149" spans="1:25" x14ac:dyDescent="0.2">
      <c r="A149" s="254"/>
      <c r="B149" s="221"/>
      <c r="C149" s="221"/>
      <c r="D149" s="221"/>
      <c r="E149" s="221"/>
      <c r="F149" s="221"/>
      <c r="G149" s="221"/>
      <c r="I149" s="221"/>
      <c r="J149" s="221"/>
      <c r="K149" s="221"/>
      <c r="L149" s="221"/>
      <c r="M149" s="221"/>
      <c r="N149" s="221"/>
      <c r="O149" s="255"/>
      <c r="P149" s="256"/>
      <c r="Q149" s="257"/>
      <c r="R149" s="255"/>
      <c r="S149" s="221"/>
      <c r="T149" s="221"/>
      <c r="U149" s="221"/>
      <c r="V149" s="221"/>
      <c r="W149" s="221"/>
      <c r="X149" s="221"/>
      <c r="Y149" s="221"/>
    </row>
    <row r="150" spans="1:25" x14ac:dyDescent="0.2">
      <c r="A150" s="254"/>
      <c r="B150" s="221"/>
      <c r="C150" s="221"/>
      <c r="D150" s="221"/>
      <c r="E150" s="221"/>
      <c r="F150" s="221"/>
      <c r="G150" s="221"/>
      <c r="I150" s="221"/>
      <c r="J150" s="221"/>
      <c r="K150" s="221"/>
      <c r="L150" s="221"/>
      <c r="M150" s="221"/>
      <c r="N150" s="221"/>
      <c r="O150" s="255"/>
      <c r="P150" s="256"/>
      <c r="Q150" s="257"/>
      <c r="R150" s="255"/>
      <c r="S150" s="221"/>
      <c r="T150" s="221"/>
      <c r="U150" s="221"/>
      <c r="V150" s="221"/>
      <c r="W150" s="221"/>
      <c r="X150" s="221"/>
      <c r="Y150" s="221"/>
    </row>
    <row r="151" spans="1:25" x14ac:dyDescent="0.2">
      <c r="A151" s="254"/>
      <c r="B151" s="221"/>
      <c r="C151" s="221"/>
      <c r="D151" s="221"/>
      <c r="E151" s="221"/>
      <c r="F151" s="221"/>
      <c r="G151" s="221"/>
      <c r="I151" s="221"/>
      <c r="J151" s="221"/>
      <c r="K151" s="221"/>
      <c r="L151" s="221"/>
      <c r="M151" s="221"/>
      <c r="N151" s="221"/>
      <c r="O151" s="255"/>
      <c r="P151" s="256"/>
      <c r="Q151" s="257"/>
      <c r="R151" s="255"/>
      <c r="S151" s="221"/>
      <c r="T151" s="221"/>
      <c r="U151" s="221"/>
      <c r="V151" s="221"/>
      <c r="W151" s="221"/>
      <c r="X151" s="221"/>
      <c r="Y151" s="221"/>
    </row>
    <row r="152" spans="1:25" x14ac:dyDescent="0.2">
      <c r="A152" s="254"/>
      <c r="B152" s="221"/>
      <c r="C152" s="221"/>
      <c r="D152" s="221"/>
      <c r="E152" s="221"/>
      <c r="F152" s="221"/>
      <c r="G152" s="221"/>
      <c r="I152" s="221"/>
      <c r="J152" s="221"/>
      <c r="K152" s="221"/>
      <c r="L152" s="221"/>
      <c r="M152" s="221"/>
      <c r="N152" s="221"/>
      <c r="O152" s="255"/>
      <c r="P152" s="256"/>
      <c r="Q152" s="257"/>
      <c r="R152" s="255"/>
      <c r="S152" s="221"/>
      <c r="T152" s="221"/>
      <c r="U152" s="221"/>
      <c r="V152" s="221"/>
      <c r="W152" s="221"/>
      <c r="X152" s="221"/>
      <c r="Y152" s="221"/>
    </row>
    <row r="153" spans="1:25" x14ac:dyDescent="0.2">
      <c r="A153" s="254"/>
      <c r="B153" s="221"/>
      <c r="C153" s="221"/>
      <c r="D153" s="221"/>
      <c r="E153" s="221"/>
      <c r="F153" s="221"/>
      <c r="G153" s="221"/>
      <c r="I153" s="221"/>
      <c r="J153" s="221"/>
      <c r="K153" s="221"/>
      <c r="L153" s="221"/>
      <c r="M153" s="221"/>
      <c r="N153" s="221"/>
      <c r="O153" s="255"/>
      <c r="P153" s="256"/>
      <c r="Q153" s="257"/>
      <c r="R153" s="255"/>
      <c r="S153" s="221"/>
      <c r="T153" s="221"/>
      <c r="U153" s="221"/>
      <c r="V153" s="221"/>
      <c r="W153" s="221"/>
      <c r="X153" s="221"/>
      <c r="Y153" s="221"/>
    </row>
    <row r="154" spans="1:25" x14ac:dyDescent="0.2">
      <c r="A154" s="254"/>
      <c r="B154" s="221"/>
      <c r="C154" s="221"/>
      <c r="D154" s="221"/>
      <c r="E154" s="221"/>
      <c r="F154" s="221"/>
      <c r="G154" s="221"/>
      <c r="I154" s="221"/>
      <c r="J154" s="221"/>
      <c r="K154" s="221"/>
      <c r="L154" s="221"/>
      <c r="M154" s="221"/>
      <c r="N154" s="221"/>
      <c r="O154" s="255"/>
      <c r="P154" s="256"/>
      <c r="Q154" s="257"/>
      <c r="R154" s="255"/>
      <c r="S154" s="221"/>
      <c r="T154" s="221"/>
      <c r="U154" s="221"/>
      <c r="V154" s="221"/>
      <c r="W154" s="221"/>
      <c r="X154" s="221"/>
      <c r="Y154" s="221"/>
    </row>
    <row r="155" spans="1:25" x14ac:dyDescent="0.2">
      <c r="A155" s="254"/>
      <c r="B155" s="221"/>
      <c r="C155" s="221"/>
      <c r="D155" s="221"/>
      <c r="E155" s="221"/>
      <c r="F155" s="221"/>
      <c r="G155" s="221"/>
      <c r="I155" s="221"/>
      <c r="J155" s="221"/>
      <c r="K155" s="221"/>
      <c r="L155" s="221"/>
      <c r="M155" s="221"/>
      <c r="N155" s="221"/>
      <c r="O155" s="255"/>
      <c r="P155" s="256"/>
      <c r="Q155" s="257"/>
      <c r="R155" s="255"/>
      <c r="S155" s="221"/>
      <c r="T155" s="221"/>
      <c r="U155" s="221"/>
      <c r="V155" s="221"/>
      <c r="W155" s="221"/>
      <c r="X155" s="221"/>
      <c r="Y155" s="221"/>
    </row>
    <row r="156" spans="1:25" x14ac:dyDescent="0.2">
      <c r="A156" s="254"/>
      <c r="B156" s="221"/>
      <c r="C156" s="221"/>
      <c r="D156" s="221"/>
      <c r="E156" s="221"/>
      <c r="F156" s="221"/>
      <c r="G156" s="221"/>
      <c r="I156" s="221"/>
      <c r="J156" s="221"/>
      <c r="K156" s="221"/>
      <c r="L156" s="221"/>
      <c r="M156" s="221"/>
      <c r="N156" s="221"/>
      <c r="O156" s="255"/>
      <c r="P156" s="256"/>
      <c r="Q156" s="257"/>
      <c r="R156" s="255"/>
      <c r="S156" s="221"/>
      <c r="T156" s="221"/>
      <c r="U156" s="221"/>
      <c r="V156" s="221"/>
      <c r="W156" s="221"/>
      <c r="X156" s="221"/>
      <c r="Y156" s="221"/>
    </row>
    <row r="157" spans="1:25" x14ac:dyDescent="0.2">
      <c r="A157" s="254"/>
      <c r="B157" s="221"/>
      <c r="C157" s="221"/>
      <c r="D157" s="221"/>
      <c r="E157" s="221"/>
      <c r="F157" s="221"/>
      <c r="G157" s="221"/>
      <c r="I157" s="221"/>
      <c r="J157" s="221"/>
      <c r="K157" s="221"/>
      <c r="L157" s="221"/>
      <c r="M157" s="221"/>
      <c r="N157" s="221"/>
      <c r="O157" s="255"/>
      <c r="P157" s="256"/>
      <c r="Q157" s="257"/>
      <c r="R157" s="255"/>
      <c r="S157" s="221"/>
      <c r="T157" s="221"/>
      <c r="U157" s="221"/>
      <c r="V157" s="221"/>
      <c r="W157" s="221"/>
      <c r="X157" s="221"/>
      <c r="Y157" s="221"/>
    </row>
    <row r="158" spans="1:25" x14ac:dyDescent="0.2">
      <c r="A158" s="254"/>
      <c r="B158" s="221"/>
      <c r="C158" s="221"/>
      <c r="D158" s="221"/>
      <c r="E158" s="221"/>
      <c r="F158" s="221"/>
      <c r="G158" s="221"/>
      <c r="I158" s="221"/>
      <c r="J158" s="221"/>
      <c r="K158" s="221"/>
      <c r="L158" s="221"/>
      <c r="M158" s="221"/>
      <c r="N158" s="221"/>
      <c r="O158" s="255"/>
      <c r="P158" s="256"/>
      <c r="Q158" s="257"/>
      <c r="R158" s="255"/>
      <c r="S158" s="221"/>
      <c r="T158" s="221"/>
      <c r="U158" s="221"/>
      <c r="V158" s="221"/>
      <c r="W158" s="221"/>
      <c r="X158" s="221"/>
      <c r="Y158" s="221"/>
    </row>
    <row r="159" spans="1:25" x14ac:dyDescent="0.2">
      <c r="A159" s="254"/>
      <c r="B159" s="221"/>
      <c r="C159" s="221"/>
      <c r="D159" s="221"/>
      <c r="E159" s="221"/>
      <c r="F159" s="221"/>
      <c r="G159" s="221"/>
      <c r="I159" s="221"/>
      <c r="J159" s="221"/>
      <c r="K159" s="221"/>
      <c r="L159" s="221"/>
      <c r="M159" s="221"/>
      <c r="N159" s="221"/>
      <c r="O159" s="255"/>
      <c r="P159" s="256"/>
      <c r="Q159" s="257"/>
      <c r="R159" s="255"/>
      <c r="S159" s="221"/>
      <c r="T159" s="221"/>
      <c r="U159" s="221"/>
      <c r="V159" s="221"/>
      <c r="W159" s="221"/>
      <c r="X159" s="221"/>
      <c r="Y159" s="221"/>
    </row>
    <row r="160" spans="1:25" x14ac:dyDescent="0.2">
      <c r="A160" s="254"/>
      <c r="B160" s="221"/>
      <c r="C160" s="221"/>
      <c r="D160" s="221"/>
      <c r="E160" s="221"/>
      <c r="F160" s="221"/>
      <c r="G160" s="221"/>
      <c r="I160" s="221"/>
      <c r="J160" s="221"/>
      <c r="K160" s="221"/>
      <c r="L160" s="221"/>
      <c r="M160" s="221"/>
      <c r="N160" s="221"/>
      <c r="O160" s="255"/>
      <c r="P160" s="256"/>
      <c r="Q160" s="257"/>
      <c r="R160" s="255"/>
      <c r="S160" s="221"/>
      <c r="T160" s="221"/>
      <c r="U160" s="221"/>
      <c r="V160" s="221"/>
      <c r="W160" s="221"/>
      <c r="X160" s="221"/>
      <c r="Y160" s="221"/>
    </row>
    <row r="161" spans="1:25" x14ac:dyDescent="0.2">
      <c r="A161" s="254"/>
      <c r="B161" s="221"/>
      <c r="C161" s="221"/>
      <c r="D161" s="221"/>
      <c r="E161" s="221"/>
      <c r="F161" s="221"/>
      <c r="G161" s="221"/>
      <c r="I161" s="221"/>
      <c r="J161" s="221"/>
      <c r="K161" s="221"/>
      <c r="L161" s="221"/>
      <c r="M161" s="221"/>
      <c r="N161" s="221"/>
      <c r="O161" s="255"/>
      <c r="P161" s="256"/>
      <c r="Q161" s="257"/>
      <c r="R161" s="255"/>
      <c r="S161" s="221"/>
      <c r="T161" s="221"/>
      <c r="U161" s="221"/>
      <c r="V161" s="221"/>
      <c r="W161" s="221"/>
      <c r="X161" s="221"/>
      <c r="Y161" s="221"/>
    </row>
    <row r="162" spans="1:25" x14ac:dyDescent="0.2">
      <c r="A162" s="254"/>
      <c r="B162" s="221"/>
      <c r="C162" s="221"/>
      <c r="D162" s="221"/>
      <c r="E162" s="221"/>
      <c r="F162" s="221"/>
      <c r="G162" s="221"/>
      <c r="I162" s="221"/>
      <c r="J162" s="221"/>
      <c r="K162" s="221"/>
      <c r="L162" s="221"/>
      <c r="M162" s="221"/>
      <c r="N162" s="221"/>
      <c r="O162" s="255"/>
      <c r="P162" s="256"/>
      <c r="Q162" s="257"/>
      <c r="R162" s="255"/>
      <c r="S162" s="221"/>
      <c r="T162" s="221"/>
      <c r="U162" s="221"/>
      <c r="V162" s="221"/>
      <c r="W162" s="221"/>
      <c r="X162" s="221"/>
      <c r="Y162" s="221"/>
    </row>
    <row r="163" spans="1:25" x14ac:dyDescent="0.2">
      <c r="A163" s="254"/>
      <c r="B163" s="221"/>
      <c r="C163" s="221"/>
      <c r="D163" s="221"/>
      <c r="E163" s="221"/>
      <c r="F163" s="221"/>
      <c r="G163" s="221"/>
      <c r="I163" s="221"/>
      <c r="J163" s="221"/>
      <c r="K163" s="221"/>
      <c r="L163" s="221"/>
      <c r="M163" s="221"/>
      <c r="N163" s="221"/>
      <c r="O163" s="255"/>
      <c r="P163" s="256"/>
      <c r="Q163" s="257"/>
      <c r="R163" s="255"/>
      <c r="S163" s="221"/>
      <c r="T163" s="221"/>
      <c r="U163" s="221"/>
      <c r="V163" s="221"/>
      <c r="W163" s="221"/>
      <c r="X163" s="221"/>
      <c r="Y163" s="221"/>
    </row>
    <row r="164" spans="1:25" x14ac:dyDescent="0.2">
      <c r="A164" s="254"/>
      <c r="B164" s="221"/>
      <c r="C164" s="221"/>
      <c r="D164" s="221"/>
      <c r="E164" s="221"/>
      <c r="F164" s="221"/>
      <c r="G164" s="221"/>
      <c r="I164" s="221"/>
      <c r="J164" s="221"/>
      <c r="K164" s="221"/>
      <c r="L164" s="221"/>
      <c r="M164" s="221"/>
      <c r="N164" s="221"/>
      <c r="O164" s="255"/>
      <c r="P164" s="256"/>
      <c r="Q164" s="257"/>
      <c r="R164" s="255"/>
      <c r="S164" s="221"/>
      <c r="T164" s="221"/>
      <c r="U164" s="221"/>
      <c r="V164" s="221"/>
      <c r="W164" s="221"/>
      <c r="X164" s="221"/>
      <c r="Y164" s="221"/>
    </row>
    <row r="165" spans="1:25" x14ac:dyDescent="0.2">
      <c r="A165" s="254"/>
      <c r="B165" s="221"/>
      <c r="C165" s="221"/>
      <c r="D165" s="221"/>
      <c r="E165" s="221"/>
      <c r="F165" s="221"/>
      <c r="G165" s="221"/>
      <c r="I165" s="221"/>
      <c r="J165" s="221"/>
      <c r="K165" s="221"/>
      <c r="L165" s="221"/>
      <c r="M165" s="221"/>
      <c r="N165" s="221"/>
      <c r="O165" s="255"/>
      <c r="P165" s="256"/>
      <c r="Q165" s="257"/>
      <c r="R165" s="255"/>
      <c r="S165" s="221"/>
      <c r="T165" s="221"/>
      <c r="U165" s="221"/>
      <c r="V165" s="221"/>
      <c r="W165" s="221"/>
      <c r="X165" s="221"/>
      <c r="Y165" s="221"/>
    </row>
    <row r="166" spans="1:25" x14ac:dyDescent="0.2">
      <c r="A166" s="254"/>
      <c r="B166" s="221"/>
      <c r="C166" s="221"/>
      <c r="D166" s="221"/>
      <c r="E166" s="221"/>
      <c r="F166" s="221"/>
      <c r="G166" s="221"/>
      <c r="I166" s="221"/>
      <c r="J166" s="221"/>
      <c r="K166" s="221"/>
      <c r="L166" s="221"/>
      <c r="M166" s="221"/>
      <c r="N166" s="221"/>
      <c r="O166" s="255"/>
      <c r="P166" s="256"/>
      <c r="Q166" s="257"/>
      <c r="R166" s="255"/>
      <c r="S166" s="221"/>
      <c r="T166" s="221"/>
      <c r="U166" s="221"/>
      <c r="V166" s="221"/>
      <c r="W166" s="221"/>
      <c r="X166" s="221"/>
      <c r="Y166" s="221"/>
    </row>
    <row r="167" spans="1:25" x14ac:dyDescent="0.2">
      <c r="A167" s="254"/>
      <c r="B167" s="221"/>
      <c r="C167" s="221"/>
      <c r="D167" s="221"/>
      <c r="E167" s="221"/>
      <c r="F167" s="221"/>
      <c r="G167" s="221"/>
      <c r="I167" s="221"/>
      <c r="J167" s="221"/>
      <c r="K167" s="221"/>
      <c r="L167" s="221"/>
      <c r="M167" s="221"/>
      <c r="N167" s="221"/>
      <c r="O167" s="255"/>
      <c r="P167" s="256"/>
      <c r="Q167" s="257"/>
      <c r="R167" s="255"/>
      <c r="S167" s="221"/>
      <c r="T167" s="221"/>
      <c r="U167" s="221"/>
      <c r="V167" s="221"/>
      <c r="W167" s="221"/>
      <c r="X167" s="221"/>
      <c r="Y167" s="221"/>
    </row>
    <row r="168" spans="1:25" x14ac:dyDescent="0.2">
      <c r="A168" s="254"/>
      <c r="B168" s="221"/>
      <c r="C168" s="221"/>
      <c r="D168" s="221"/>
      <c r="E168" s="221"/>
      <c r="F168" s="221"/>
      <c r="G168" s="221"/>
      <c r="I168" s="221"/>
      <c r="J168" s="221"/>
      <c r="K168" s="221"/>
      <c r="L168" s="221"/>
      <c r="M168" s="221"/>
      <c r="N168" s="221"/>
      <c r="O168" s="255"/>
      <c r="P168" s="256"/>
      <c r="Q168" s="257"/>
      <c r="R168" s="255"/>
      <c r="S168" s="221"/>
      <c r="T168" s="221"/>
      <c r="U168" s="221"/>
      <c r="V168" s="221"/>
      <c r="W168" s="221"/>
      <c r="X168" s="221"/>
      <c r="Y168" s="221"/>
    </row>
    <row r="169" spans="1:25" x14ac:dyDescent="0.2">
      <c r="A169" s="254"/>
      <c r="B169" s="221"/>
      <c r="C169" s="221"/>
      <c r="D169" s="221"/>
      <c r="E169" s="221"/>
      <c r="F169" s="221"/>
      <c r="G169" s="221"/>
      <c r="I169" s="221"/>
      <c r="J169" s="221"/>
      <c r="K169" s="221"/>
      <c r="L169" s="221"/>
      <c r="M169" s="221"/>
      <c r="N169" s="221"/>
      <c r="O169" s="255"/>
      <c r="P169" s="256"/>
      <c r="Q169" s="257"/>
      <c r="R169" s="255"/>
      <c r="S169" s="221"/>
      <c r="T169" s="221"/>
      <c r="U169" s="221"/>
      <c r="V169" s="221"/>
      <c r="W169" s="221"/>
      <c r="X169" s="221"/>
      <c r="Y169" s="221"/>
    </row>
    <row r="170" spans="1:25" x14ac:dyDescent="0.2">
      <c r="A170" s="254"/>
      <c r="B170" s="221"/>
      <c r="C170" s="221"/>
      <c r="D170" s="221"/>
      <c r="E170" s="221"/>
      <c r="F170" s="221"/>
      <c r="G170" s="221"/>
      <c r="I170" s="221"/>
      <c r="J170" s="221"/>
      <c r="K170" s="221"/>
      <c r="L170" s="221"/>
      <c r="M170" s="221"/>
      <c r="N170" s="221"/>
      <c r="O170" s="255"/>
      <c r="P170" s="256"/>
      <c r="Q170" s="257"/>
      <c r="R170" s="255"/>
      <c r="S170" s="221"/>
      <c r="T170" s="221"/>
      <c r="U170" s="221"/>
      <c r="V170" s="221"/>
      <c r="W170" s="221"/>
      <c r="X170" s="221"/>
      <c r="Y170" s="221"/>
    </row>
    <row r="171" spans="1:25" x14ac:dyDescent="0.2">
      <c r="A171" s="254"/>
      <c r="B171" s="221"/>
      <c r="C171" s="221"/>
      <c r="D171" s="221"/>
      <c r="E171" s="221"/>
      <c r="F171" s="221"/>
      <c r="G171" s="221"/>
      <c r="I171" s="221"/>
      <c r="J171" s="221"/>
      <c r="K171" s="221"/>
      <c r="L171" s="221"/>
      <c r="M171" s="221"/>
      <c r="N171" s="221"/>
      <c r="O171" s="255"/>
      <c r="P171" s="256"/>
      <c r="Q171" s="257"/>
      <c r="R171" s="255"/>
      <c r="S171" s="221"/>
      <c r="T171" s="221"/>
      <c r="U171" s="221"/>
      <c r="V171" s="221"/>
      <c r="W171" s="221"/>
      <c r="X171" s="221"/>
      <c r="Y171" s="221"/>
    </row>
    <row r="172" spans="1:25" x14ac:dyDescent="0.2">
      <c r="A172" s="254"/>
      <c r="B172" s="221"/>
      <c r="C172" s="221"/>
      <c r="D172" s="221"/>
      <c r="E172" s="221"/>
      <c r="F172" s="221"/>
      <c r="G172" s="221"/>
      <c r="I172" s="221"/>
      <c r="J172" s="221"/>
      <c r="K172" s="221"/>
      <c r="L172" s="221"/>
      <c r="M172" s="221"/>
      <c r="N172" s="221"/>
      <c r="O172" s="255"/>
      <c r="P172" s="256"/>
      <c r="Q172" s="257"/>
      <c r="R172" s="255"/>
      <c r="S172" s="221"/>
      <c r="T172" s="221"/>
      <c r="U172" s="221"/>
      <c r="V172" s="221"/>
      <c r="W172" s="221"/>
      <c r="X172" s="221"/>
      <c r="Y172" s="221"/>
    </row>
    <row r="173" spans="1:25" x14ac:dyDescent="0.2">
      <c r="A173" s="254"/>
      <c r="B173" s="221"/>
      <c r="C173" s="221"/>
      <c r="D173" s="221"/>
      <c r="E173" s="221"/>
      <c r="F173" s="221"/>
      <c r="G173" s="221"/>
      <c r="I173" s="221"/>
      <c r="J173" s="221"/>
      <c r="K173" s="221"/>
      <c r="L173" s="221"/>
      <c r="M173" s="221"/>
      <c r="N173" s="221"/>
      <c r="O173" s="255"/>
      <c r="P173" s="256"/>
      <c r="Q173" s="257"/>
      <c r="R173" s="255"/>
      <c r="S173" s="221"/>
      <c r="T173" s="221"/>
      <c r="U173" s="221"/>
      <c r="V173" s="221"/>
      <c r="W173" s="221"/>
      <c r="X173" s="221"/>
      <c r="Y173" s="221"/>
    </row>
    <row r="174" spans="1:25" x14ac:dyDescent="0.2">
      <c r="A174" s="254"/>
      <c r="B174" s="221"/>
      <c r="C174" s="221"/>
      <c r="D174" s="221"/>
      <c r="E174" s="221"/>
      <c r="F174" s="221"/>
      <c r="G174" s="221"/>
      <c r="I174" s="221"/>
      <c r="J174" s="221"/>
      <c r="K174" s="221"/>
      <c r="L174" s="221"/>
      <c r="M174" s="221"/>
      <c r="N174" s="221"/>
      <c r="O174" s="255"/>
      <c r="P174" s="256"/>
      <c r="Q174" s="257"/>
      <c r="R174" s="255"/>
      <c r="S174" s="221"/>
      <c r="T174" s="221"/>
      <c r="U174" s="221"/>
      <c r="V174" s="221"/>
      <c r="W174" s="221"/>
      <c r="X174" s="221"/>
      <c r="Y174" s="221"/>
    </row>
    <row r="175" spans="1:25" x14ac:dyDescent="0.2">
      <c r="A175" s="254"/>
      <c r="B175" s="221"/>
      <c r="C175" s="221"/>
      <c r="D175" s="221"/>
      <c r="E175" s="221"/>
      <c r="F175" s="221"/>
      <c r="G175" s="221"/>
      <c r="I175" s="221"/>
      <c r="J175" s="221"/>
      <c r="K175" s="221"/>
      <c r="L175" s="221"/>
      <c r="M175" s="221"/>
      <c r="N175" s="221"/>
      <c r="O175" s="255"/>
      <c r="P175" s="256"/>
      <c r="Q175" s="257"/>
      <c r="R175" s="255"/>
      <c r="S175" s="221"/>
      <c r="T175" s="221"/>
      <c r="U175" s="221"/>
      <c r="V175" s="221"/>
      <c r="W175" s="221"/>
      <c r="X175" s="221"/>
      <c r="Y175" s="221"/>
    </row>
    <row r="176" spans="1:25" x14ac:dyDescent="0.2">
      <c r="A176" s="254"/>
      <c r="B176" s="221"/>
      <c r="C176" s="221"/>
      <c r="D176" s="221"/>
      <c r="E176" s="221"/>
      <c r="F176" s="221"/>
      <c r="G176" s="221"/>
      <c r="I176" s="221"/>
      <c r="J176" s="221"/>
      <c r="K176" s="221"/>
      <c r="L176" s="221"/>
      <c r="M176" s="221"/>
      <c r="N176" s="221"/>
      <c r="O176" s="255"/>
      <c r="P176" s="256"/>
      <c r="Q176" s="257"/>
      <c r="R176" s="255"/>
      <c r="S176" s="221"/>
      <c r="T176" s="221"/>
      <c r="U176" s="221"/>
      <c r="V176" s="221"/>
      <c r="W176" s="221"/>
      <c r="X176" s="221"/>
      <c r="Y176" s="221"/>
    </row>
    <row r="177" spans="1:25" x14ac:dyDescent="0.2">
      <c r="A177" s="254"/>
      <c r="B177" s="221"/>
      <c r="C177" s="221"/>
      <c r="D177" s="221"/>
      <c r="E177" s="221"/>
      <c r="F177" s="221"/>
      <c r="G177" s="221"/>
      <c r="I177" s="221"/>
      <c r="J177" s="221"/>
      <c r="K177" s="221"/>
      <c r="L177" s="221"/>
      <c r="M177" s="221"/>
      <c r="N177" s="221"/>
      <c r="O177" s="255"/>
      <c r="P177" s="256"/>
      <c r="Q177" s="257"/>
      <c r="R177" s="255"/>
      <c r="S177" s="221"/>
      <c r="T177" s="221"/>
      <c r="U177" s="221"/>
      <c r="V177" s="221"/>
      <c r="W177" s="221"/>
      <c r="X177" s="221"/>
      <c r="Y177" s="221"/>
    </row>
    <row r="178" spans="1:25" x14ac:dyDescent="0.2">
      <c r="A178" s="254"/>
      <c r="B178" s="221"/>
      <c r="C178" s="221"/>
      <c r="D178" s="221"/>
      <c r="E178" s="221"/>
      <c r="F178" s="221"/>
      <c r="G178" s="221"/>
      <c r="I178" s="221"/>
      <c r="J178" s="221"/>
      <c r="K178" s="221"/>
      <c r="L178" s="221"/>
      <c r="M178" s="221"/>
      <c r="N178" s="221"/>
      <c r="O178" s="255"/>
      <c r="P178" s="256"/>
      <c r="Q178" s="257"/>
      <c r="R178" s="255"/>
      <c r="S178" s="221"/>
      <c r="T178" s="221"/>
      <c r="U178" s="221"/>
      <c r="V178" s="221"/>
      <c r="W178" s="221"/>
      <c r="X178" s="221"/>
      <c r="Y178" s="221"/>
    </row>
    <row r="179" spans="1:25" x14ac:dyDescent="0.2">
      <c r="A179" s="254"/>
      <c r="B179" s="221"/>
      <c r="C179" s="221"/>
      <c r="D179" s="221"/>
      <c r="E179" s="221"/>
      <c r="F179" s="221"/>
      <c r="G179" s="221"/>
      <c r="I179" s="221"/>
      <c r="J179" s="221"/>
      <c r="K179" s="221"/>
      <c r="L179" s="221"/>
      <c r="M179" s="221"/>
      <c r="N179" s="221"/>
      <c r="O179" s="255"/>
      <c r="P179" s="256"/>
      <c r="Q179" s="257"/>
      <c r="R179" s="255"/>
      <c r="S179" s="221"/>
      <c r="T179" s="221"/>
      <c r="U179" s="221"/>
      <c r="V179" s="221"/>
      <c r="W179" s="221"/>
      <c r="X179" s="221"/>
      <c r="Y179" s="221"/>
    </row>
    <row r="180" spans="1:25" x14ac:dyDescent="0.2">
      <c r="A180" s="254"/>
      <c r="B180" s="221"/>
      <c r="C180" s="221"/>
      <c r="D180" s="221"/>
      <c r="E180" s="221"/>
      <c r="F180" s="221"/>
      <c r="G180" s="221"/>
      <c r="I180" s="221"/>
      <c r="J180" s="221"/>
      <c r="K180" s="221"/>
      <c r="L180" s="221"/>
      <c r="M180" s="221"/>
      <c r="N180" s="221"/>
      <c r="O180" s="255"/>
      <c r="P180" s="256"/>
      <c r="Q180" s="257"/>
      <c r="R180" s="255"/>
      <c r="S180" s="221"/>
      <c r="T180" s="221"/>
      <c r="U180" s="221"/>
      <c r="V180" s="221"/>
      <c r="W180" s="221"/>
      <c r="X180" s="221"/>
      <c r="Y180" s="221"/>
    </row>
    <row r="181" spans="1:25" x14ac:dyDescent="0.2">
      <c r="A181" s="254"/>
      <c r="B181" s="221"/>
      <c r="C181" s="221"/>
      <c r="D181" s="221"/>
      <c r="E181" s="221"/>
      <c r="F181" s="221"/>
      <c r="G181" s="221"/>
      <c r="I181" s="221"/>
      <c r="J181" s="221"/>
      <c r="K181" s="221"/>
      <c r="L181" s="221"/>
      <c r="M181" s="221"/>
      <c r="N181" s="221"/>
      <c r="O181" s="255"/>
      <c r="P181" s="256"/>
      <c r="Q181" s="257"/>
      <c r="R181" s="255"/>
      <c r="S181" s="221"/>
      <c r="T181" s="221"/>
      <c r="U181" s="221"/>
      <c r="V181" s="221"/>
      <c r="W181" s="221"/>
      <c r="X181" s="221"/>
      <c r="Y181" s="221"/>
    </row>
    <row r="182" spans="1:25" x14ac:dyDescent="0.2">
      <c r="A182" s="254"/>
      <c r="B182" s="221"/>
      <c r="C182" s="221"/>
      <c r="D182" s="221"/>
      <c r="E182" s="221"/>
      <c r="F182" s="221"/>
      <c r="G182" s="221"/>
      <c r="I182" s="221"/>
      <c r="J182" s="221"/>
      <c r="K182" s="221"/>
      <c r="L182" s="221"/>
      <c r="M182" s="221"/>
      <c r="N182" s="221"/>
      <c r="O182" s="255"/>
      <c r="P182" s="256"/>
      <c r="Q182" s="257"/>
      <c r="R182" s="255"/>
      <c r="S182" s="221"/>
      <c r="T182" s="221"/>
      <c r="U182" s="221"/>
      <c r="V182" s="221"/>
      <c r="W182" s="221"/>
      <c r="X182" s="221"/>
      <c r="Y182" s="221"/>
    </row>
    <row r="183" spans="1:25" x14ac:dyDescent="0.2">
      <c r="A183" s="254"/>
      <c r="B183" s="221"/>
      <c r="C183" s="221"/>
      <c r="D183" s="221"/>
      <c r="E183" s="221"/>
      <c r="F183" s="221"/>
      <c r="G183" s="221"/>
      <c r="I183" s="221"/>
      <c r="J183" s="221"/>
      <c r="K183" s="221"/>
      <c r="L183" s="221"/>
      <c r="M183" s="221"/>
      <c r="N183" s="221"/>
      <c r="O183" s="255"/>
      <c r="P183" s="256"/>
      <c r="Q183" s="257"/>
      <c r="R183" s="255"/>
      <c r="S183" s="221"/>
      <c r="T183" s="221"/>
      <c r="U183" s="221"/>
      <c r="V183" s="221"/>
      <c r="W183" s="221"/>
      <c r="X183" s="221"/>
      <c r="Y183" s="221"/>
    </row>
    <row r="184" spans="1:25" x14ac:dyDescent="0.2">
      <c r="A184" s="254"/>
      <c r="B184" s="221"/>
      <c r="C184" s="221"/>
      <c r="D184" s="221"/>
      <c r="E184" s="221"/>
      <c r="F184" s="221"/>
      <c r="G184" s="221"/>
      <c r="I184" s="221"/>
      <c r="J184" s="221"/>
      <c r="K184" s="221"/>
      <c r="L184" s="221"/>
      <c r="M184" s="221"/>
      <c r="N184" s="221"/>
      <c r="O184" s="255"/>
      <c r="P184" s="256"/>
      <c r="Q184" s="257"/>
      <c r="R184" s="255"/>
      <c r="S184" s="221"/>
      <c r="T184" s="221"/>
      <c r="U184" s="221"/>
      <c r="V184" s="221"/>
      <c r="W184" s="221"/>
      <c r="X184" s="221"/>
      <c r="Y184" s="221"/>
    </row>
    <row r="185" spans="1:25" x14ac:dyDescent="0.2">
      <c r="A185" s="254"/>
      <c r="B185" s="221"/>
      <c r="C185" s="221"/>
      <c r="D185" s="221"/>
      <c r="E185" s="221"/>
      <c r="F185" s="221"/>
      <c r="G185" s="221"/>
      <c r="I185" s="221"/>
      <c r="J185" s="221"/>
      <c r="K185" s="221"/>
      <c r="L185" s="221"/>
      <c r="M185" s="221"/>
      <c r="N185" s="221"/>
      <c r="O185" s="255"/>
      <c r="P185" s="256"/>
      <c r="Q185" s="257"/>
      <c r="R185" s="255"/>
      <c r="S185" s="221"/>
      <c r="T185" s="221"/>
      <c r="U185" s="221"/>
      <c r="V185" s="221"/>
      <c r="W185" s="221"/>
      <c r="X185" s="221"/>
      <c r="Y185" s="221"/>
    </row>
    <row r="186" spans="1:25" x14ac:dyDescent="0.2">
      <c r="A186" s="254"/>
      <c r="B186" s="221"/>
      <c r="C186" s="221"/>
      <c r="D186" s="221"/>
      <c r="E186" s="221"/>
      <c r="F186" s="221"/>
      <c r="G186" s="221"/>
      <c r="I186" s="221"/>
      <c r="J186" s="221"/>
      <c r="K186" s="221"/>
      <c r="L186" s="221"/>
      <c r="M186" s="221"/>
      <c r="N186" s="221"/>
      <c r="O186" s="255"/>
      <c r="P186" s="256"/>
      <c r="Q186" s="257"/>
      <c r="R186" s="255"/>
      <c r="S186" s="221"/>
      <c r="T186" s="221"/>
      <c r="U186" s="221"/>
      <c r="V186" s="221"/>
      <c r="W186" s="221"/>
      <c r="X186" s="221"/>
      <c r="Y186" s="221"/>
    </row>
    <row r="187" spans="1:25" x14ac:dyDescent="0.2">
      <c r="A187" s="254"/>
      <c r="B187" s="221"/>
      <c r="C187" s="221"/>
      <c r="D187" s="221"/>
      <c r="E187" s="221"/>
      <c r="F187" s="221"/>
      <c r="G187" s="221"/>
      <c r="I187" s="221"/>
      <c r="J187" s="221"/>
      <c r="K187" s="221"/>
      <c r="L187" s="221"/>
      <c r="M187" s="221"/>
      <c r="N187" s="221"/>
      <c r="O187" s="255"/>
      <c r="P187" s="256"/>
      <c r="Q187" s="257"/>
      <c r="R187" s="255"/>
      <c r="S187" s="221"/>
      <c r="T187" s="221"/>
      <c r="U187" s="221"/>
      <c r="V187" s="221"/>
      <c r="W187" s="221"/>
      <c r="X187" s="221"/>
      <c r="Y187" s="221"/>
    </row>
    <row r="188" spans="1:25" x14ac:dyDescent="0.2">
      <c r="A188" s="254"/>
      <c r="B188" s="221"/>
      <c r="C188" s="221"/>
      <c r="D188" s="221"/>
      <c r="E188" s="221"/>
      <c r="F188" s="221"/>
      <c r="G188" s="221"/>
      <c r="I188" s="221"/>
      <c r="J188" s="221"/>
      <c r="K188" s="221"/>
      <c r="L188" s="221"/>
      <c r="M188" s="221"/>
      <c r="N188" s="221"/>
      <c r="O188" s="255"/>
      <c r="P188" s="256"/>
      <c r="Q188" s="257"/>
      <c r="R188" s="255"/>
      <c r="S188" s="221"/>
      <c r="T188" s="221"/>
      <c r="U188" s="221"/>
      <c r="V188" s="221"/>
      <c r="W188" s="221"/>
      <c r="X188" s="221"/>
      <c r="Y188" s="221"/>
    </row>
    <row r="189" spans="1:25" x14ac:dyDescent="0.2">
      <c r="A189" s="254"/>
      <c r="B189" s="221"/>
      <c r="C189" s="221"/>
      <c r="D189" s="221"/>
      <c r="E189" s="221"/>
      <c r="F189" s="221"/>
      <c r="G189" s="221"/>
      <c r="I189" s="221"/>
      <c r="J189" s="221"/>
      <c r="K189" s="221"/>
      <c r="L189" s="221"/>
      <c r="M189" s="221"/>
      <c r="N189" s="221"/>
      <c r="O189" s="255"/>
      <c r="P189" s="256"/>
      <c r="Q189" s="257"/>
      <c r="R189" s="255"/>
      <c r="S189" s="221"/>
      <c r="T189" s="221"/>
      <c r="U189" s="221"/>
      <c r="V189" s="221"/>
      <c r="W189" s="221"/>
      <c r="X189" s="221"/>
      <c r="Y189" s="221"/>
    </row>
    <row r="190" spans="1:25" x14ac:dyDescent="0.2">
      <c r="A190" s="254"/>
      <c r="B190" s="221"/>
      <c r="C190" s="221"/>
      <c r="D190" s="221"/>
      <c r="E190" s="221"/>
      <c r="F190" s="221"/>
      <c r="G190" s="221"/>
      <c r="I190" s="221"/>
      <c r="J190" s="221"/>
      <c r="K190" s="221"/>
      <c r="L190" s="221"/>
      <c r="M190" s="221"/>
      <c r="N190" s="221"/>
      <c r="O190" s="255"/>
      <c r="P190" s="256"/>
      <c r="Q190" s="257"/>
      <c r="R190" s="255"/>
      <c r="S190" s="221"/>
      <c r="T190" s="221"/>
      <c r="U190" s="221"/>
      <c r="V190" s="221"/>
      <c r="W190" s="221"/>
      <c r="X190" s="221"/>
      <c r="Y190" s="221"/>
    </row>
    <row r="191" spans="1:25" x14ac:dyDescent="0.2">
      <c r="A191" s="254"/>
      <c r="B191" s="221"/>
      <c r="C191" s="221"/>
      <c r="D191" s="221"/>
      <c r="E191" s="221"/>
      <c r="F191" s="221"/>
      <c r="G191" s="221"/>
      <c r="I191" s="221"/>
      <c r="J191" s="221"/>
      <c r="K191" s="221"/>
      <c r="L191" s="221"/>
      <c r="M191" s="221"/>
      <c r="N191" s="221"/>
      <c r="O191" s="255"/>
      <c r="P191" s="256"/>
      <c r="Q191" s="257"/>
      <c r="R191" s="255"/>
      <c r="S191" s="221"/>
      <c r="T191" s="221"/>
      <c r="U191" s="221"/>
      <c r="V191" s="221"/>
      <c r="W191" s="221"/>
      <c r="X191" s="221"/>
      <c r="Y191" s="221"/>
    </row>
    <row r="192" spans="1:25" x14ac:dyDescent="0.2">
      <c r="A192" s="254"/>
      <c r="B192" s="221"/>
      <c r="C192" s="221"/>
      <c r="D192" s="221"/>
      <c r="E192" s="221"/>
      <c r="F192" s="221"/>
      <c r="G192" s="221"/>
      <c r="I192" s="221"/>
      <c r="J192" s="221"/>
      <c r="K192" s="221"/>
      <c r="L192" s="221"/>
      <c r="M192" s="221"/>
      <c r="N192" s="221"/>
      <c r="O192" s="255"/>
      <c r="P192" s="256"/>
      <c r="Q192" s="257"/>
      <c r="R192" s="255"/>
      <c r="S192" s="221"/>
      <c r="T192" s="221"/>
      <c r="U192" s="221"/>
      <c r="V192" s="221"/>
      <c r="W192" s="221"/>
      <c r="X192" s="221"/>
      <c r="Y192" s="221"/>
    </row>
    <row r="193" spans="1:25" x14ac:dyDescent="0.2">
      <c r="A193" s="254"/>
      <c r="B193" s="221"/>
      <c r="C193" s="221"/>
      <c r="D193" s="221"/>
      <c r="E193" s="221"/>
      <c r="F193" s="221"/>
      <c r="G193" s="221"/>
      <c r="I193" s="221"/>
      <c r="J193" s="221"/>
      <c r="K193" s="221"/>
      <c r="L193" s="221"/>
      <c r="M193" s="221"/>
      <c r="N193" s="221"/>
      <c r="O193" s="255"/>
      <c r="P193" s="256"/>
      <c r="Q193" s="257"/>
      <c r="R193" s="255"/>
      <c r="S193" s="221"/>
      <c r="T193" s="221"/>
      <c r="U193" s="221"/>
      <c r="V193" s="221"/>
      <c r="W193" s="221"/>
      <c r="X193" s="221"/>
      <c r="Y193" s="221"/>
    </row>
    <row r="194" spans="1:25" x14ac:dyDescent="0.2">
      <c r="A194" s="254"/>
      <c r="B194" s="221"/>
      <c r="C194" s="221"/>
      <c r="D194" s="221"/>
      <c r="E194" s="221"/>
      <c r="F194" s="221"/>
      <c r="G194" s="221"/>
      <c r="I194" s="221"/>
      <c r="J194" s="221"/>
      <c r="K194" s="221"/>
      <c r="L194" s="221"/>
      <c r="M194" s="221"/>
      <c r="N194" s="221"/>
      <c r="O194" s="255"/>
      <c r="P194" s="256"/>
      <c r="Q194" s="257"/>
      <c r="R194" s="255"/>
      <c r="S194" s="221"/>
      <c r="T194" s="221"/>
      <c r="U194" s="221"/>
      <c r="V194" s="221"/>
      <c r="W194" s="221"/>
      <c r="X194" s="221"/>
      <c r="Y194" s="221"/>
    </row>
    <row r="195" spans="1:25" x14ac:dyDescent="0.2">
      <c r="A195" s="254"/>
      <c r="B195" s="221"/>
      <c r="C195" s="221"/>
      <c r="D195" s="221"/>
      <c r="E195" s="221"/>
      <c r="F195" s="221"/>
      <c r="G195" s="221"/>
      <c r="I195" s="221"/>
      <c r="J195" s="221"/>
      <c r="K195" s="221"/>
      <c r="L195" s="221"/>
      <c r="M195" s="221"/>
      <c r="N195" s="221"/>
      <c r="O195" s="255"/>
      <c r="P195" s="256"/>
      <c r="Q195" s="257"/>
      <c r="R195" s="255"/>
      <c r="S195" s="221"/>
      <c r="T195" s="221"/>
      <c r="U195" s="221"/>
      <c r="V195" s="221"/>
      <c r="W195" s="221"/>
      <c r="X195" s="221"/>
      <c r="Y195" s="221"/>
    </row>
    <row r="196" spans="1:25" x14ac:dyDescent="0.2">
      <c r="A196" s="254"/>
      <c r="B196" s="221"/>
      <c r="C196" s="221"/>
      <c r="D196" s="221"/>
      <c r="E196" s="221"/>
      <c r="F196" s="221"/>
      <c r="G196" s="221"/>
      <c r="I196" s="221"/>
      <c r="J196" s="221"/>
      <c r="K196" s="221"/>
      <c r="L196" s="221"/>
      <c r="M196" s="221"/>
      <c r="N196" s="221"/>
      <c r="O196" s="255"/>
      <c r="P196" s="256"/>
      <c r="Q196" s="257"/>
      <c r="R196" s="255"/>
      <c r="S196" s="221"/>
      <c r="T196" s="221"/>
      <c r="U196" s="221"/>
      <c r="V196" s="221"/>
      <c r="W196" s="221"/>
      <c r="X196" s="221"/>
      <c r="Y196" s="221"/>
    </row>
    <row r="197" spans="1:25" x14ac:dyDescent="0.2">
      <c r="A197" s="254"/>
      <c r="B197" s="221"/>
      <c r="C197" s="221"/>
      <c r="D197" s="221"/>
      <c r="E197" s="221"/>
      <c r="F197" s="221"/>
      <c r="G197" s="221"/>
      <c r="I197" s="221"/>
      <c r="J197" s="221"/>
      <c r="K197" s="221"/>
      <c r="L197" s="221"/>
      <c r="M197" s="221"/>
      <c r="N197" s="221"/>
      <c r="O197" s="255"/>
      <c r="P197" s="256"/>
      <c r="Q197" s="257"/>
      <c r="R197" s="255"/>
      <c r="S197" s="221"/>
      <c r="T197" s="221"/>
      <c r="U197" s="221"/>
      <c r="V197" s="221"/>
      <c r="W197" s="221"/>
      <c r="X197" s="221"/>
      <c r="Y197" s="221"/>
    </row>
    <row r="198" spans="1:25" x14ac:dyDescent="0.2">
      <c r="A198" s="254"/>
      <c r="B198" s="221"/>
      <c r="C198" s="221"/>
      <c r="D198" s="221"/>
      <c r="E198" s="221"/>
      <c r="F198" s="221"/>
      <c r="G198" s="221"/>
      <c r="I198" s="221"/>
      <c r="J198" s="221"/>
      <c r="K198" s="221"/>
      <c r="L198" s="221"/>
      <c r="M198" s="221"/>
      <c r="N198" s="221"/>
      <c r="O198" s="255"/>
      <c r="P198" s="256"/>
      <c r="Q198" s="257"/>
      <c r="R198" s="255"/>
      <c r="S198" s="221"/>
      <c r="T198" s="221"/>
      <c r="U198" s="221"/>
      <c r="V198" s="221"/>
      <c r="W198" s="221"/>
      <c r="X198" s="221"/>
      <c r="Y198" s="221"/>
    </row>
    <row r="199" spans="1:25" x14ac:dyDescent="0.2">
      <c r="A199" s="254"/>
      <c r="B199" s="221"/>
      <c r="C199" s="221"/>
      <c r="D199" s="221"/>
      <c r="E199" s="221"/>
      <c r="F199" s="221"/>
      <c r="G199" s="221"/>
      <c r="I199" s="221"/>
      <c r="J199" s="221"/>
      <c r="K199" s="221"/>
      <c r="L199" s="221"/>
      <c r="M199" s="221"/>
      <c r="N199" s="221"/>
      <c r="O199" s="255"/>
      <c r="P199" s="256"/>
      <c r="Q199" s="257"/>
      <c r="R199" s="255"/>
      <c r="S199" s="221"/>
      <c r="T199" s="221"/>
      <c r="U199" s="221"/>
      <c r="V199" s="221"/>
      <c r="W199" s="221"/>
      <c r="X199" s="221"/>
      <c r="Y199" s="221"/>
    </row>
    <row r="200" spans="1:25" x14ac:dyDescent="0.2">
      <c r="A200" s="254"/>
      <c r="B200" s="221"/>
      <c r="C200" s="221"/>
      <c r="D200" s="221"/>
      <c r="E200" s="221"/>
      <c r="F200" s="221"/>
      <c r="G200" s="221"/>
      <c r="I200" s="221"/>
      <c r="J200" s="221"/>
      <c r="K200" s="221"/>
      <c r="L200" s="221"/>
      <c r="M200" s="221"/>
      <c r="N200" s="221"/>
      <c r="O200" s="255"/>
      <c r="P200" s="256"/>
      <c r="Q200" s="257"/>
      <c r="R200" s="255"/>
      <c r="S200" s="221"/>
      <c r="T200" s="221"/>
      <c r="U200" s="221"/>
      <c r="V200" s="221"/>
      <c r="W200" s="221"/>
      <c r="X200" s="221"/>
      <c r="Y200" s="221"/>
    </row>
    <row r="201" spans="1:25" x14ac:dyDescent="0.2">
      <c r="A201" s="254"/>
      <c r="B201" s="221"/>
      <c r="C201" s="221"/>
      <c r="D201" s="221"/>
      <c r="E201" s="221"/>
      <c r="F201" s="221"/>
      <c r="G201" s="221"/>
      <c r="I201" s="221"/>
      <c r="J201" s="221"/>
      <c r="K201" s="221"/>
      <c r="L201" s="221"/>
      <c r="M201" s="221"/>
      <c r="N201" s="221"/>
      <c r="O201" s="255"/>
      <c r="P201" s="256"/>
      <c r="Q201" s="257"/>
      <c r="R201" s="255"/>
      <c r="S201" s="221"/>
      <c r="T201" s="221"/>
      <c r="U201" s="221"/>
      <c r="V201" s="221"/>
      <c r="W201" s="221"/>
      <c r="X201" s="221"/>
      <c r="Y201" s="221"/>
    </row>
    <row r="202" spans="1:25" x14ac:dyDescent="0.2">
      <c r="A202" s="254"/>
      <c r="B202" s="221"/>
      <c r="C202" s="221"/>
      <c r="D202" s="221"/>
      <c r="E202" s="221"/>
      <c r="F202" s="221"/>
      <c r="G202" s="221"/>
      <c r="I202" s="221"/>
      <c r="J202" s="221"/>
      <c r="K202" s="221"/>
      <c r="L202" s="221"/>
      <c r="M202" s="221"/>
      <c r="N202" s="221"/>
      <c r="O202" s="255"/>
      <c r="P202" s="256"/>
      <c r="Q202" s="257"/>
      <c r="R202" s="255"/>
      <c r="S202" s="221"/>
      <c r="T202" s="221"/>
      <c r="U202" s="221"/>
      <c r="V202" s="221"/>
      <c r="W202" s="221"/>
      <c r="X202" s="221"/>
      <c r="Y202" s="221"/>
    </row>
    <row r="203" spans="1:25" x14ac:dyDescent="0.2">
      <c r="A203" s="254"/>
      <c r="B203" s="221"/>
      <c r="C203" s="221"/>
      <c r="D203" s="221"/>
      <c r="E203" s="221"/>
      <c r="F203" s="221"/>
      <c r="G203" s="221"/>
      <c r="I203" s="221"/>
      <c r="J203" s="221"/>
      <c r="K203" s="221"/>
      <c r="L203" s="221"/>
      <c r="M203" s="221"/>
      <c r="N203" s="221"/>
      <c r="O203" s="255"/>
      <c r="P203" s="256"/>
      <c r="Q203" s="257"/>
      <c r="R203" s="255"/>
      <c r="S203" s="221"/>
      <c r="T203" s="221"/>
      <c r="U203" s="221"/>
      <c r="V203" s="221"/>
      <c r="W203" s="221"/>
      <c r="X203" s="221"/>
      <c r="Y203" s="221"/>
    </row>
    <row r="204" spans="1:25" x14ac:dyDescent="0.2">
      <c r="A204" s="254"/>
      <c r="B204" s="221"/>
      <c r="C204" s="221"/>
      <c r="D204" s="221"/>
      <c r="E204" s="221"/>
      <c r="F204" s="221"/>
      <c r="G204" s="221"/>
      <c r="I204" s="221"/>
      <c r="J204" s="221"/>
      <c r="K204" s="221"/>
      <c r="L204" s="221"/>
      <c r="M204" s="221"/>
      <c r="N204" s="221"/>
      <c r="O204" s="255"/>
      <c r="P204" s="256"/>
      <c r="Q204" s="257"/>
      <c r="R204" s="255"/>
      <c r="S204" s="221"/>
      <c r="T204" s="221"/>
      <c r="U204" s="221"/>
      <c r="V204" s="221"/>
      <c r="W204" s="221"/>
      <c r="X204" s="221"/>
      <c r="Y204" s="221"/>
    </row>
    <row r="205" spans="1:25" x14ac:dyDescent="0.2">
      <c r="A205" s="254"/>
      <c r="B205" s="221"/>
      <c r="C205" s="221"/>
      <c r="D205" s="221"/>
      <c r="E205" s="221"/>
      <c r="F205" s="221"/>
      <c r="G205" s="221"/>
      <c r="I205" s="221"/>
      <c r="J205" s="221"/>
      <c r="K205" s="221"/>
      <c r="L205" s="221"/>
      <c r="M205" s="221"/>
      <c r="N205" s="221"/>
      <c r="O205" s="255"/>
      <c r="P205" s="256"/>
      <c r="Q205" s="257"/>
      <c r="R205" s="255"/>
      <c r="S205" s="221"/>
      <c r="T205" s="221"/>
      <c r="U205" s="221"/>
      <c r="V205" s="221"/>
      <c r="W205" s="221"/>
      <c r="X205" s="221"/>
      <c r="Y205" s="221"/>
    </row>
    <row r="206" spans="1:25" x14ac:dyDescent="0.2">
      <c r="A206" s="254"/>
      <c r="B206" s="221"/>
      <c r="C206" s="221"/>
      <c r="D206" s="221"/>
      <c r="E206" s="221"/>
      <c r="F206" s="221"/>
      <c r="G206" s="221"/>
      <c r="I206" s="221"/>
      <c r="J206" s="221"/>
      <c r="K206" s="221"/>
      <c r="L206" s="221"/>
      <c r="M206" s="221"/>
      <c r="N206" s="221"/>
      <c r="O206" s="255"/>
      <c r="P206" s="256"/>
      <c r="Q206" s="257"/>
      <c r="R206" s="255"/>
      <c r="S206" s="221"/>
      <c r="T206" s="221"/>
      <c r="U206" s="221"/>
      <c r="V206" s="221"/>
      <c r="W206" s="221"/>
      <c r="X206" s="221"/>
      <c r="Y206" s="221"/>
    </row>
    <row r="207" spans="1:25" x14ac:dyDescent="0.2">
      <c r="A207" s="254"/>
      <c r="B207" s="221"/>
      <c r="C207" s="221"/>
      <c r="D207" s="221"/>
      <c r="E207" s="221"/>
      <c r="F207" s="221"/>
      <c r="G207" s="221"/>
      <c r="I207" s="221"/>
      <c r="J207" s="221"/>
      <c r="K207" s="221"/>
      <c r="L207" s="221"/>
      <c r="M207" s="221"/>
      <c r="N207" s="221"/>
      <c r="O207" s="255"/>
      <c r="P207" s="256"/>
      <c r="Q207" s="257"/>
      <c r="R207" s="255"/>
      <c r="S207" s="221"/>
      <c r="T207" s="221"/>
      <c r="U207" s="221"/>
      <c r="V207" s="221"/>
      <c r="W207" s="221"/>
      <c r="X207" s="221"/>
      <c r="Y207" s="221"/>
    </row>
    <row r="208" spans="1:25" x14ac:dyDescent="0.2">
      <c r="A208" s="254"/>
      <c r="B208" s="221"/>
      <c r="C208" s="221"/>
      <c r="D208" s="221"/>
      <c r="E208" s="221"/>
      <c r="F208" s="221"/>
      <c r="G208" s="221"/>
      <c r="I208" s="221"/>
      <c r="J208" s="221"/>
      <c r="K208" s="221"/>
      <c r="L208" s="221"/>
      <c r="M208" s="221"/>
      <c r="N208" s="221"/>
      <c r="O208" s="255"/>
      <c r="P208" s="256"/>
      <c r="Q208" s="257"/>
      <c r="R208" s="255"/>
      <c r="S208" s="221"/>
      <c r="T208" s="221"/>
      <c r="U208" s="221"/>
      <c r="V208" s="221"/>
      <c r="W208" s="221"/>
      <c r="X208" s="221"/>
      <c r="Y208" s="221"/>
    </row>
    <row r="209" spans="1:25" x14ac:dyDescent="0.2">
      <c r="A209" s="254"/>
      <c r="B209" s="221"/>
      <c r="C209" s="221"/>
      <c r="D209" s="221"/>
      <c r="E209" s="221"/>
      <c r="F209" s="221"/>
      <c r="G209" s="221"/>
      <c r="I209" s="221"/>
      <c r="J209" s="221"/>
      <c r="K209" s="221"/>
      <c r="L209" s="221"/>
      <c r="M209" s="221"/>
      <c r="N209" s="221"/>
      <c r="O209" s="255"/>
      <c r="P209" s="256"/>
      <c r="Q209" s="257"/>
      <c r="R209" s="255"/>
      <c r="S209" s="221"/>
      <c r="T209" s="221"/>
      <c r="U209" s="221"/>
      <c r="V209" s="221"/>
      <c r="W209" s="221"/>
      <c r="X209" s="221"/>
      <c r="Y209" s="221"/>
    </row>
    <row r="210" spans="1:25" x14ac:dyDescent="0.2">
      <c r="A210" s="254"/>
      <c r="B210" s="221"/>
      <c r="C210" s="221"/>
      <c r="D210" s="221"/>
      <c r="E210" s="221"/>
      <c r="F210" s="221"/>
      <c r="G210" s="221"/>
      <c r="I210" s="221"/>
      <c r="J210" s="221"/>
      <c r="K210" s="221"/>
      <c r="L210" s="221"/>
      <c r="M210" s="221"/>
      <c r="N210" s="221"/>
      <c r="O210" s="255"/>
      <c r="P210" s="256"/>
      <c r="Q210" s="257"/>
      <c r="R210" s="255"/>
      <c r="S210" s="221"/>
      <c r="T210" s="221"/>
      <c r="U210" s="221"/>
      <c r="V210" s="221"/>
      <c r="W210" s="221"/>
      <c r="X210" s="221"/>
      <c r="Y210" s="221"/>
    </row>
    <row r="211" spans="1:25" x14ac:dyDescent="0.2">
      <c r="A211" s="254"/>
      <c r="B211" s="221"/>
      <c r="C211" s="221"/>
      <c r="D211" s="221"/>
      <c r="E211" s="221"/>
      <c r="F211" s="221"/>
      <c r="G211" s="221"/>
      <c r="I211" s="221"/>
      <c r="J211" s="221"/>
      <c r="K211" s="221"/>
      <c r="L211" s="221"/>
      <c r="M211" s="221"/>
      <c r="N211" s="221"/>
      <c r="O211" s="255"/>
      <c r="P211" s="256"/>
      <c r="Q211" s="257"/>
      <c r="R211" s="255"/>
      <c r="S211" s="221"/>
      <c r="T211" s="221"/>
      <c r="U211" s="221"/>
      <c r="V211" s="221"/>
      <c r="W211" s="221"/>
      <c r="X211" s="221"/>
      <c r="Y211" s="221"/>
    </row>
    <row r="212" spans="1:25" x14ac:dyDescent="0.2">
      <c r="A212" s="254"/>
      <c r="B212" s="221"/>
      <c r="C212" s="221"/>
      <c r="D212" s="221"/>
      <c r="E212" s="221"/>
      <c r="F212" s="221"/>
      <c r="G212" s="221"/>
      <c r="I212" s="221"/>
      <c r="J212" s="221"/>
      <c r="K212" s="221"/>
      <c r="L212" s="221"/>
      <c r="M212" s="221"/>
      <c r="N212" s="221"/>
      <c r="O212" s="255"/>
      <c r="P212" s="256"/>
      <c r="Q212" s="257"/>
      <c r="R212" s="255"/>
      <c r="S212" s="221"/>
      <c r="T212" s="221"/>
      <c r="U212" s="221"/>
      <c r="V212" s="221"/>
      <c r="W212" s="221"/>
      <c r="X212" s="221"/>
      <c r="Y212" s="221"/>
    </row>
    <row r="213" spans="1:25" x14ac:dyDescent="0.2">
      <c r="A213" s="254"/>
      <c r="B213" s="221"/>
      <c r="C213" s="221"/>
      <c r="D213" s="221"/>
      <c r="E213" s="221"/>
      <c r="F213" s="221"/>
      <c r="G213" s="221"/>
      <c r="I213" s="221"/>
      <c r="J213" s="221"/>
      <c r="K213" s="221"/>
      <c r="L213" s="221"/>
      <c r="M213" s="221"/>
      <c r="N213" s="221"/>
      <c r="O213" s="255"/>
      <c r="P213" s="256"/>
      <c r="Q213" s="257"/>
      <c r="R213" s="255"/>
      <c r="S213" s="221"/>
      <c r="T213" s="221"/>
      <c r="U213" s="221"/>
      <c r="V213" s="221"/>
      <c r="W213" s="221"/>
      <c r="X213" s="221"/>
      <c r="Y213" s="221"/>
    </row>
    <row r="214" spans="1:25" x14ac:dyDescent="0.2">
      <c r="A214" s="254"/>
      <c r="B214" s="221"/>
      <c r="C214" s="221"/>
      <c r="D214" s="221"/>
      <c r="E214" s="221"/>
      <c r="F214" s="221"/>
      <c r="G214" s="221"/>
      <c r="I214" s="221"/>
      <c r="J214" s="221"/>
      <c r="K214" s="221"/>
      <c r="L214" s="221"/>
      <c r="M214" s="221"/>
      <c r="N214" s="221"/>
      <c r="O214" s="255"/>
      <c r="P214" s="256"/>
      <c r="Q214" s="257"/>
      <c r="R214" s="255"/>
      <c r="S214" s="221"/>
      <c r="T214" s="221"/>
      <c r="U214" s="221"/>
      <c r="V214" s="221"/>
      <c r="W214" s="221"/>
      <c r="X214" s="221"/>
      <c r="Y214" s="221"/>
    </row>
    <row r="215" spans="1:25" x14ac:dyDescent="0.2">
      <c r="A215" s="254"/>
      <c r="B215" s="221"/>
      <c r="C215" s="221"/>
      <c r="D215" s="221"/>
      <c r="E215" s="221"/>
      <c r="F215" s="221"/>
      <c r="G215" s="221"/>
      <c r="I215" s="221"/>
      <c r="J215" s="221"/>
      <c r="K215" s="221"/>
      <c r="L215" s="221"/>
      <c r="M215" s="221"/>
      <c r="N215" s="221"/>
      <c r="O215" s="255"/>
      <c r="P215" s="256"/>
      <c r="Q215" s="257"/>
      <c r="R215" s="255"/>
      <c r="S215" s="221"/>
      <c r="T215" s="221"/>
      <c r="U215" s="221"/>
      <c r="V215" s="221"/>
      <c r="W215" s="221"/>
      <c r="X215" s="221"/>
      <c r="Y215" s="221"/>
    </row>
    <row r="216" spans="1:25" x14ac:dyDescent="0.2">
      <c r="A216" s="254"/>
      <c r="B216" s="221"/>
      <c r="C216" s="221"/>
      <c r="D216" s="221"/>
      <c r="E216" s="221"/>
      <c r="F216" s="221"/>
      <c r="G216" s="221"/>
      <c r="I216" s="221"/>
      <c r="J216" s="221"/>
      <c r="K216" s="221"/>
      <c r="L216" s="221"/>
      <c r="M216" s="221"/>
      <c r="N216" s="221"/>
      <c r="O216" s="255"/>
      <c r="P216" s="256"/>
      <c r="Q216" s="257"/>
      <c r="R216" s="255"/>
      <c r="S216" s="221"/>
      <c r="T216" s="221"/>
      <c r="U216" s="221"/>
      <c r="V216" s="221"/>
      <c r="W216" s="221"/>
      <c r="X216" s="221"/>
      <c r="Y216" s="221"/>
    </row>
    <row r="217" spans="1:25" x14ac:dyDescent="0.2">
      <c r="A217" s="254"/>
      <c r="B217" s="221"/>
      <c r="C217" s="221"/>
      <c r="D217" s="221"/>
      <c r="E217" s="221"/>
      <c r="F217" s="221"/>
      <c r="G217" s="221"/>
      <c r="I217" s="221"/>
      <c r="J217" s="221"/>
      <c r="K217" s="221"/>
      <c r="L217" s="221"/>
      <c r="M217" s="221"/>
      <c r="N217" s="221"/>
      <c r="O217" s="255"/>
      <c r="P217" s="256"/>
      <c r="Q217" s="257"/>
      <c r="R217" s="255"/>
      <c r="S217" s="221"/>
      <c r="T217" s="221"/>
      <c r="U217" s="221"/>
      <c r="V217" s="221"/>
      <c r="W217" s="221"/>
      <c r="X217" s="221"/>
      <c r="Y217" s="221"/>
    </row>
    <row r="218" spans="1:25" x14ac:dyDescent="0.2">
      <c r="A218" s="254"/>
      <c r="B218" s="221"/>
      <c r="C218" s="221"/>
      <c r="D218" s="221"/>
      <c r="E218" s="221"/>
      <c r="F218" s="221"/>
      <c r="G218" s="221"/>
      <c r="I218" s="221"/>
      <c r="J218" s="221"/>
      <c r="K218" s="221"/>
      <c r="L218" s="221"/>
      <c r="M218" s="221"/>
      <c r="N218" s="221"/>
      <c r="O218" s="255"/>
      <c r="P218" s="256"/>
      <c r="Q218" s="257"/>
      <c r="R218" s="255"/>
      <c r="S218" s="221"/>
      <c r="T218" s="221"/>
      <c r="U218" s="221"/>
      <c r="V218" s="221"/>
      <c r="W218" s="221"/>
      <c r="X218" s="221"/>
      <c r="Y218" s="221"/>
    </row>
    <row r="219" spans="1:25" x14ac:dyDescent="0.2">
      <c r="A219" s="254"/>
      <c r="B219" s="221"/>
      <c r="C219" s="221"/>
      <c r="D219" s="221"/>
      <c r="E219" s="221"/>
      <c r="F219" s="221"/>
      <c r="G219" s="221"/>
      <c r="I219" s="221"/>
      <c r="J219" s="221"/>
      <c r="K219" s="221"/>
      <c r="L219" s="221"/>
      <c r="M219" s="221"/>
      <c r="N219" s="221"/>
      <c r="O219" s="255"/>
      <c r="P219" s="256"/>
      <c r="Q219" s="257"/>
      <c r="R219" s="255"/>
      <c r="S219" s="221"/>
      <c r="T219" s="221"/>
      <c r="U219" s="221"/>
      <c r="V219" s="221"/>
      <c r="W219" s="221"/>
      <c r="X219" s="221"/>
      <c r="Y219" s="221"/>
    </row>
    <row r="220" spans="1:25" x14ac:dyDescent="0.2">
      <c r="A220" s="254"/>
      <c r="B220" s="221"/>
      <c r="C220" s="221"/>
      <c r="D220" s="221"/>
      <c r="E220" s="221"/>
      <c r="F220" s="221"/>
      <c r="G220" s="221"/>
      <c r="I220" s="221"/>
      <c r="J220" s="221"/>
      <c r="K220" s="221"/>
      <c r="L220" s="221"/>
      <c r="M220" s="221"/>
      <c r="N220" s="221"/>
      <c r="O220" s="255"/>
      <c r="P220" s="256"/>
      <c r="Q220" s="257"/>
      <c r="R220" s="255"/>
      <c r="S220" s="221"/>
      <c r="T220" s="221"/>
      <c r="U220" s="221"/>
      <c r="V220" s="221"/>
      <c r="W220" s="221"/>
      <c r="X220" s="221"/>
      <c r="Y220" s="221"/>
    </row>
    <row r="221" spans="1:25" x14ac:dyDescent="0.2">
      <c r="A221" s="254"/>
      <c r="B221" s="221"/>
      <c r="C221" s="221"/>
      <c r="D221" s="221"/>
      <c r="E221" s="221"/>
      <c r="F221" s="221"/>
      <c r="G221" s="221"/>
      <c r="I221" s="221"/>
      <c r="J221" s="221"/>
      <c r="K221" s="221"/>
      <c r="L221" s="221"/>
      <c r="M221" s="221"/>
      <c r="N221" s="221"/>
      <c r="O221" s="255"/>
      <c r="P221" s="256"/>
      <c r="Q221" s="257"/>
      <c r="R221" s="255"/>
      <c r="S221" s="221"/>
      <c r="T221" s="221"/>
      <c r="U221" s="221"/>
      <c r="V221" s="221"/>
      <c r="W221" s="221"/>
      <c r="X221" s="221"/>
      <c r="Y221" s="221"/>
    </row>
    <row r="222" spans="1:25" x14ac:dyDescent="0.2">
      <c r="A222" s="254"/>
      <c r="B222" s="221"/>
      <c r="C222" s="221"/>
      <c r="D222" s="221"/>
      <c r="E222" s="221"/>
      <c r="F222" s="221"/>
      <c r="G222" s="221"/>
      <c r="I222" s="221"/>
      <c r="J222" s="221"/>
      <c r="K222" s="221"/>
      <c r="L222" s="221"/>
      <c r="M222" s="221"/>
      <c r="N222" s="221"/>
      <c r="O222" s="255"/>
      <c r="P222" s="256"/>
      <c r="Q222" s="257"/>
      <c r="R222" s="255"/>
      <c r="S222" s="221"/>
      <c r="T222" s="221"/>
      <c r="U222" s="221"/>
      <c r="V222" s="221"/>
      <c r="W222" s="221"/>
      <c r="X222" s="221"/>
      <c r="Y222" s="221"/>
    </row>
    <row r="223" spans="1:25" x14ac:dyDescent="0.2">
      <c r="A223" s="254"/>
      <c r="B223" s="221"/>
      <c r="C223" s="221"/>
      <c r="D223" s="221"/>
      <c r="E223" s="221"/>
      <c r="F223" s="221"/>
      <c r="G223" s="221"/>
      <c r="I223" s="221"/>
      <c r="J223" s="221"/>
      <c r="K223" s="221"/>
      <c r="L223" s="221"/>
      <c r="M223" s="221"/>
      <c r="N223" s="221"/>
      <c r="O223" s="255"/>
      <c r="P223" s="256"/>
      <c r="Q223" s="257"/>
      <c r="R223" s="255"/>
      <c r="S223" s="221"/>
      <c r="T223" s="221"/>
      <c r="U223" s="221"/>
      <c r="V223" s="221"/>
      <c r="W223" s="221"/>
      <c r="X223" s="221"/>
      <c r="Y223" s="221"/>
    </row>
    <row r="224" spans="1:25" x14ac:dyDescent="0.2">
      <c r="A224" s="254"/>
      <c r="B224" s="221"/>
      <c r="C224" s="221"/>
      <c r="D224" s="221"/>
      <c r="E224" s="221"/>
      <c r="F224" s="221"/>
      <c r="G224" s="221"/>
      <c r="I224" s="221"/>
      <c r="J224" s="221"/>
      <c r="K224" s="221"/>
      <c r="L224" s="221"/>
      <c r="M224" s="221"/>
      <c r="N224" s="221"/>
      <c r="O224" s="255"/>
      <c r="P224" s="256"/>
      <c r="Q224" s="257"/>
      <c r="R224" s="255"/>
      <c r="S224" s="221"/>
      <c r="T224" s="221"/>
      <c r="U224" s="221"/>
      <c r="V224" s="221"/>
      <c r="W224" s="221"/>
      <c r="X224" s="221"/>
      <c r="Y224" s="221"/>
    </row>
    <row r="225" spans="1:25" x14ac:dyDescent="0.2">
      <c r="A225" s="254"/>
      <c r="B225" s="221"/>
      <c r="C225" s="221"/>
      <c r="D225" s="221"/>
      <c r="E225" s="221"/>
      <c r="F225" s="221"/>
      <c r="G225" s="221"/>
      <c r="I225" s="221"/>
      <c r="J225" s="221"/>
      <c r="K225" s="221"/>
      <c r="L225" s="221"/>
      <c r="M225" s="221"/>
      <c r="N225" s="221"/>
      <c r="O225" s="255"/>
      <c r="P225" s="256"/>
      <c r="Q225" s="257"/>
      <c r="R225" s="255"/>
      <c r="S225" s="221"/>
      <c r="T225" s="221"/>
      <c r="U225" s="221"/>
      <c r="V225" s="221"/>
      <c r="W225" s="221"/>
      <c r="X225" s="221"/>
      <c r="Y225" s="221"/>
    </row>
    <row r="226" spans="1:25" x14ac:dyDescent="0.2">
      <c r="A226" s="254"/>
      <c r="B226" s="221"/>
      <c r="C226" s="221"/>
      <c r="D226" s="221"/>
      <c r="E226" s="221"/>
      <c r="F226" s="221"/>
      <c r="G226" s="221"/>
      <c r="I226" s="221"/>
      <c r="J226" s="221"/>
      <c r="K226" s="221"/>
      <c r="L226" s="221"/>
      <c r="M226" s="221"/>
      <c r="N226" s="221"/>
      <c r="O226" s="255"/>
      <c r="P226" s="256"/>
      <c r="Q226" s="257"/>
      <c r="R226" s="255"/>
      <c r="S226" s="221"/>
      <c r="T226" s="221"/>
      <c r="U226" s="221"/>
      <c r="V226" s="221"/>
      <c r="W226" s="221"/>
      <c r="X226" s="221"/>
      <c r="Y226" s="221"/>
    </row>
    <row r="227" spans="1:25" x14ac:dyDescent="0.2">
      <c r="A227" s="254"/>
      <c r="B227" s="221"/>
      <c r="C227" s="221"/>
      <c r="D227" s="221"/>
      <c r="E227" s="221"/>
      <c r="F227" s="221"/>
      <c r="G227" s="221"/>
      <c r="I227" s="221"/>
      <c r="J227" s="221"/>
      <c r="K227" s="221"/>
      <c r="L227" s="221"/>
      <c r="M227" s="221"/>
      <c r="N227" s="221"/>
      <c r="O227" s="255"/>
      <c r="P227" s="256"/>
      <c r="Q227" s="257"/>
      <c r="R227" s="255"/>
      <c r="S227" s="221"/>
      <c r="T227" s="221"/>
      <c r="U227" s="221"/>
      <c r="V227" s="221"/>
      <c r="W227" s="221"/>
      <c r="X227" s="221"/>
      <c r="Y227" s="221"/>
    </row>
    <row r="228" spans="1:25" x14ac:dyDescent="0.2">
      <c r="A228" s="254"/>
      <c r="B228" s="221"/>
      <c r="C228" s="221"/>
      <c r="D228" s="221"/>
      <c r="E228" s="221"/>
      <c r="F228" s="221"/>
      <c r="G228" s="221"/>
      <c r="I228" s="221"/>
      <c r="J228" s="221"/>
      <c r="K228" s="221"/>
      <c r="L228" s="221"/>
      <c r="M228" s="221"/>
      <c r="N228" s="221"/>
      <c r="O228" s="255"/>
      <c r="P228" s="256"/>
      <c r="Q228" s="257"/>
      <c r="R228" s="255"/>
      <c r="S228" s="221"/>
      <c r="T228" s="221"/>
      <c r="U228" s="221"/>
      <c r="V228" s="221"/>
      <c r="W228" s="221"/>
      <c r="X228" s="221"/>
      <c r="Y228" s="221"/>
    </row>
    <row r="229" spans="1:25" x14ac:dyDescent="0.2">
      <c r="A229" s="254"/>
      <c r="B229" s="221"/>
      <c r="C229" s="221"/>
      <c r="D229" s="221"/>
      <c r="E229" s="221"/>
      <c r="F229" s="221"/>
      <c r="G229" s="221"/>
      <c r="I229" s="221"/>
      <c r="J229" s="221"/>
      <c r="K229" s="221"/>
      <c r="L229" s="221"/>
      <c r="M229" s="221"/>
      <c r="N229" s="221"/>
      <c r="O229" s="255"/>
      <c r="P229" s="256"/>
      <c r="Q229" s="257"/>
      <c r="R229" s="255"/>
      <c r="S229" s="221"/>
      <c r="T229" s="221"/>
      <c r="U229" s="221"/>
      <c r="V229" s="221"/>
      <c r="W229" s="221"/>
      <c r="X229" s="221"/>
      <c r="Y229" s="221"/>
    </row>
    <row r="230" spans="1:25" x14ac:dyDescent="0.2">
      <c r="A230" s="254"/>
      <c r="B230" s="221"/>
      <c r="C230" s="221"/>
      <c r="D230" s="221"/>
      <c r="E230" s="221"/>
      <c r="F230" s="221"/>
      <c r="G230" s="221"/>
      <c r="I230" s="221"/>
      <c r="J230" s="221"/>
      <c r="K230" s="221"/>
      <c r="L230" s="221"/>
      <c r="M230" s="221"/>
      <c r="N230" s="221"/>
      <c r="O230" s="255"/>
      <c r="P230" s="256"/>
      <c r="Q230" s="257"/>
      <c r="R230" s="255"/>
      <c r="S230" s="221"/>
      <c r="T230" s="221"/>
      <c r="U230" s="221"/>
      <c r="V230" s="221"/>
      <c r="W230" s="221"/>
      <c r="X230" s="221"/>
      <c r="Y230" s="221"/>
    </row>
    <row r="231" spans="1:25" x14ac:dyDescent="0.2">
      <c r="A231" s="254"/>
      <c r="B231" s="221"/>
      <c r="C231" s="221"/>
      <c r="D231" s="221"/>
      <c r="E231" s="221"/>
      <c r="F231" s="221"/>
      <c r="G231" s="221"/>
      <c r="I231" s="221"/>
      <c r="J231" s="221"/>
      <c r="K231" s="221"/>
      <c r="L231" s="221"/>
      <c r="M231" s="221"/>
      <c r="N231" s="221"/>
      <c r="O231" s="255"/>
      <c r="P231" s="256"/>
      <c r="Q231" s="257"/>
      <c r="R231" s="255"/>
      <c r="S231" s="221"/>
      <c r="T231" s="221"/>
      <c r="U231" s="221"/>
      <c r="V231" s="221"/>
      <c r="W231" s="221"/>
      <c r="X231" s="221"/>
      <c r="Y231" s="221"/>
    </row>
    <row r="232" spans="1:25" x14ac:dyDescent="0.2">
      <c r="A232" s="254"/>
      <c r="B232" s="221"/>
      <c r="C232" s="221"/>
      <c r="D232" s="221"/>
      <c r="E232" s="221"/>
      <c r="F232" s="221"/>
      <c r="G232" s="221"/>
      <c r="I232" s="221"/>
      <c r="J232" s="221"/>
      <c r="K232" s="221"/>
      <c r="L232" s="221"/>
      <c r="M232" s="221"/>
      <c r="N232" s="221"/>
      <c r="O232" s="255"/>
      <c r="P232" s="256"/>
      <c r="Q232" s="257"/>
      <c r="R232" s="255"/>
      <c r="S232" s="221"/>
      <c r="T232" s="221"/>
      <c r="U232" s="221"/>
      <c r="V232" s="221"/>
      <c r="W232" s="221"/>
      <c r="X232" s="221"/>
      <c r="Y232" s="221"/>
    </row>
    <row r="233" spans="1:25" x14ac:dyDescent="0.2">
      <c r="A233" s="254"/>
      <c r="B233" s="221"/>
      <c r="C233" s="221"/>
      <c r="D233" s="221"/>
      <c r="E233" s="221"/>
      <c r="F233" s="221"/>
      <c r="G233" s="221"/>
      <c r="I233" s="221"/>
      <c r="J233" s="221"/>
      <c r="K233" s="221"/>
      <c r="L233" s="221"/>
      <c r="M233" s="221"/>
      <c r="N233" s="221"/>
      <c r="O233" s="255"/>
      <c r="P233" s="256"/>
      <c r="Q233" s="257"/>
      <c r="R233" s="255"/>
      <c r="S233" s="221"/>
      <c r="T233" s="221"/>
      <c r="U233" s="221"/>
      <c r="V233" s="221"/>
      <c r="W233" s="221"/>
      <c r="X233" s="221"/>
      <c r="Y233" s="221"/>
    </row>
    <row r="234" spans="1:25" x14ac:dyDescent="0.2">
      <c r="A234" s="254"/>
      <c r="B234" s="221"/>
      <c r="C234" s="221"/>
      <c r="D234" s="221"/>
      <c r="E234" s="221"/>
      <c r="F234" s="221"/>
      <c r="G234" s="221"/>
      <c r="I234" s="221"/>
      <c r="J234" s="221"/>
      <c r="K234" s="221"/>
      <c r="L234" s="221"/>
      <c r="M234" s="221"/>
      <c r="N234" s="221"/>
      <c r="O234" s="255"/>
      <c r="P234" s="256"/>
      <c r="Q234" s="257"/>
      <c r="R234" s="255"/>
      <c r="S234" s="221"/>
      <c r="T234" s="221"/>
      <c r="U234" s="221"/>
      <c r="V234" s="221"/>
      <c r="W234" s="221"/>
      <c r="X234" s="221"/>
      <c r="Y234" s="221"/>
    </row>
    <row r="235" spans="1:25" x14ac:dyDescent="0.2">
      <c r="A235" s="254"/>
      <c r="B235" s="221"/>
      <c r="C235" s="221"/>
      <c r="D235" s="221"/>
      <c r="E235" s="221"/>
      <c r="F235" s="221"/>
      <c r="G235" s="221"/>
      <c r="I235" s="221"/>
      <c r="J235" s="221"/>
      <c r="K235" s="221"/>
      <c r="L235" s="221"/>
      <c r="M235" s="221"/>
      <c r="N235" s="221"/>
      <c r="O235" s="255"/>
      <c r="P235" s="256"/>
      <c r="Q235" s="257"/>
      <c r="R235" s="255"/>
      <c r="S235" s="221"/>
      <c r="T235" s="221"/>
      <c r="U235" s="221"/>
      <c r="V235" s="221"/>
      <c r="W235" s="221"/>
      <c r="X235" s="221"/>
      <c r="Y235" s="221"/>
    </row>
    <row r="236" spans="1:25" x14ac:dyDescent="0.2">
      <c r="A236" s="254"/>
      <c r="B236" s="221"/>
      <c r="C236" s="221"/>
      <c r="D236" s="221"/>
      <c r="E236" s="221"/>
      <c r="F236" s="221"/>
      <c r="G236" s="221"/>
      <c r="I236" s="221"/>
      <c r="J236" s="221"/>
      <c r="K236" s="221"/>
      <c r="L236" s="221"/>
      <c r="M236" s="221"/>
      <c r="N236" s="221"/>
      <c r="O236" s="255"/>
      <c r="P236" s="256"/>
      <c r="Q236" s="257"/>
      <c r="R236" s="255"/>
      <c r="S236" s="221"/>
      <c r="T236" s="221"/>
      <c r="U236" s="221"/>
      <c r="V236" s="221"/>
      <c r="W236" s="221"/>
      <c r="X236" s="221"/>
      <c r="Y236" s="221"/>
    </row>
    <row r="237" spans="1:25" x14ac:dyDescent="0.2">
      <c r="A237" s="254"/>
      <c r="B237" s="221"/>
      <c r="C237" s="221"/>
      <c r="D237" s="221"/>
      <c r="E237" s="221"/>
      <c r="F237" s="221"/>
      <c r="G237" s="221"/>
      <c r="I237" s="221"/>
      <c r="J237" s="221"/>
      <c r="K237" s="221"/>
      <c r="L237" s="221"/>
      <c r="M237" s="221"/>
      <c r="N237" s="221"/>
      <c r="O237" s="255"/>
      <c r="P237" s="256"/>
      <c r="Q237" s="257"/>
      <c r="R237" s="255"/>
      <c r="S237" s="221"/>
      <c r="T237" s="221"/>
      <c r="U237" s="221"/>
      <c r="V237" s="221"/>
      <c r="W237" s="221"/>
      <c r="X237" s="221"/>
      <c r="Y237" s="221"/>
    </row>
    <row r="238" spans="1:25" x14ac:dyDescent="0.2">
      <c r="A238" s="254"/>
      <c r="B238" s="221"/>
      <c r="C238" s="221"/>
      <c r="D238" s="221"/>
      <c r="E238" s="221"/>
      <c r="F238" s="221"/>
      <c r="G238" s="221"/>
      <c r="I238" s="221"/>
      <c r="J238" s="221"/>
      <c r="K238" s="221"/>
      <c r="L238" s="221"/>
      <c r="M238" s="221"/>
      <c r="N238" s="221"/>
      <c r="O238" s="255"/>
      <c r="P238" s="256"/>
      <c r="Q238" s="257"/>
      <c r="R238" s="255"/>
      <c r="S238" s="221"/>
      <c r="T238" s="221"/>
      <c r="U238" s="221"/>
      <c r="V238" s="221"/>
      <c r="W238" s="221"/>
      <c r="X238" s="221"/>
      <c r="Y238" s="221"/>
    </row>
    <row r="239" spans="1:25" x14ac:dyDescent="0.2">
      <c r="A239" s="254"/>
      <c r="B239" s="221"/>
      <c r="C239" s="221"/>
      <c r="D239" s="221"/>
      <c r="E239" s="221"/>
      <c r="F239" s="221"/>
      <c r="G239" s="221"/>
      <c r="I239" s="221"/>
      <c r="J239" s="221"/>
      <c r="K239" s="221"/>
      <c r="L239" s="221"/>
      <c r="M239" s="221"/>
      <c r="N239" s="221"/>
      <c r="O239" s="255"/>
      <c r="P239" s="256"/>
      <c r="Q239" s="257"/>
      <c r="R239" s="255"/>
      <c r="S239" s="221"/>
      <c r="T239" s="221"/>
      <c r="U239" s="221"/>
      <c r="V239" s="221"/>
      <c r="W239" s="221"/>
      <c r="X239" s="221"/>
      <c r="Y239" s="221"/>
    </row>
    <row r="240" spans="1:25" x14ac:dyDescent="0.2">
      <c r="A240" s="254"/>
      <c r="B240" s="221"/>
      <c r="C240" s="221"/>
      <c r="D240" s="221"/>
      <c r="E240" s="221"/>
      <c r="F240" s="221"/>
      <c r="G240" s="221"/>
      <c r="I240" s="221"/>
      <c r="J240" s="221"/>
      <c r="K240" s="221"/>
      <c r="L240" s="221"/>
      <c r="M240" s="221"/>
      <c r="N240" s="221"/>
      <c r="O240" s="255"/>
      <c r="P240" s="256"/>
      <c r="Q240" s="257"/>
      <c r="R240" s="255"/>
      <c r="S240" s="221"/>
      <c r="T240" s="221"/>
      <c r="U240" s="221"/>
      <c r="V240" s="221"/>
      <c r="W240" s="221"/>
      <c r="X240" s="221"/>
      <c r="Y240" s="221"/>
    </row>
    <row r="241" spans="1:25" x14ac:dyDescent="0.2">
      <c r="A241" s="254"/>
      <c r="B241" s="221"/>
      <c r="C241" s="221"/>
      <c r="D241" s="221"/>
      <c r="E241" s="221"/>
      <c r="F241" s="221"/>
      <c r="G241" s="221"/>
      <c r="I241" s="221"/>
      <c r="J241" s="221"/>
      <c r="K241" s="221"/>
      <c r="L241" s="221"/>
      <c r="M241" s="221"/>
      <c r="N241" s="221"/>
      <c r="O241" s="255"/>
      <c r="P241" s="256"/>
      <c r="Q241" s="257"/>
      <c r="R241" s="255"/>
      <c r="S241" s="221"/>
      <c r="T241" s="221"/>
      <c r="U241" s="221"/>
      <c r="V241" s="221"/>
      <c r="W241" s="221"/>
      <c r="X241" s="221"/>
      <c r="Y241" s="221"/>
    </row>
    <row r="242" spans="1:25" x14ac:dyDescent="0.2">
      <c r="A242" s="254"/>
      <c r="B242" s="221"/>
      <c r="C242" s="221"/>
      <c r="D242" s="221"/>
      <c r="E242" s="221"/>
      <c r="F242" s="221"/>
      <c r="G242" s="221"/>
      <c r="I242" s="221"/>
      <c r="J242" s="221"/>
      <c r="K242" s="221"/>
      <c r="L242" s="221"/>
      <c r="M242" s="221"/>
      <c r="N242" s="221"/>
      <c r="O242" s="255"/>
      <c r="P242" s="256"/>
      <c r="Q242" s="257"/>
      <c r="R242" s="255"/>
      <c r="S242" s="221"/>
      <c r="T242" s="221"/>
      <c r="U242" s="221"/>
      <c r="V242" s="221"/>
      <c r="W242" s="221"/>
      <c r="X242" s="221"/>
      <c r="Y242" s="221"/>
    </row>
    <row r="243" spans="1:25" x14ac:dyDescent="0.2">
      <c r="A243" s="254"/>
      <c r="B243" s="221"/>
      <c r="C243" s="221"/>
      <c r="D243" s="221"/>
      <c r="E243" s="221"/>
      <c r="F243" s="221"/>
      <c r="G243" s="221"/>
      <c r="I243" s="221"/>
      <c r="J243" s="221"/>
      <c r="K243" s="221"/>
      <c r="L243" s="221"/>
      <c r="M243" s="221"/>
      <c r="N243" s="221"/>
      <c r="O243" s="255"/>
      <c r="P243" s="256"/>
      <c r="Q243" s="257"/>
      <c r="R243" s="255"/>
      <c r="S243" s="221"/>
      <c r="T243" s="221"/>
      <c r="U243" s="221"/>
      <c r="V243" s="221"/>
      <c r="W243" s="221"/>
      <c r="X243" s="221"/>
      <c r="Y243" s="221"/>
    </row>
    <row r="244" spans="1:25" x14ac:dyDescent="0.2">
      <c r="A244" s="254"/>
      <c r="B244" s="221"/>
      <c r="C244" s="221"/>
      <c r="D244" s="221"/>
      <c r="E244" s="221"/>
      <c r="F244" s="221"/>
      <c r="G244" s="221"/>
      <c r="I244" s="221"/>
      <c r="J244" s="221"/>
      <c r="K244" s="221"/>
      <c r="L244" s="221"/>
      <c r="M244" s="221"/>
      <c r="N244" s="221"/>
      <c r="O244" s="255"/>
      <c r="P244" s="256"/>
      <c r="Q244" s="257"/>
      <c r="R244" s="255"/>
      <c r="S244" s="221"/>
      <c r="T244" s="221"/>
      <c r="U244" s="221"/>
      <c r="V244" s="221"/>
      <c r="W244" s="221"/>
      <c r="X244" s="221"/>
      <c r="Y244" s="221"/>
    </row>
    <row r="245" spans="1:25" x14ac:dyDescent="0.2">
      <c r="A245" s="254"/>
      <c r="B245" s="221"/>
      <c r="C245" s="221"/>
      <c r="D245" s="221"/>
      <c r="E245" s="221"/>
      <c r="F245" s="221"/>
      <c r="G245" s="221"/>
      <c r="I245" s="221"/>
      <c r="J245" s="221"/>
      <c r="K245" s="221"/>
      <c r="L245" s="221"/>
      <c r="M245" s="221"/>
      <c r="N245" s="221"/>
      <c r="O245" s="255"/>
      <c r="P245" s="256"/>
      <c r="Q245" s="257"/>
      <c r="R245" s="255"/>
      <c r="S245" s="221"/>
      <c r="T245" s="221"/>
      <c r="U245" s="221"/>
      <c r="V245" s="221"/>
      <c r="W245" s="221"/>
      <c r="X245" s="221"/>
      <c r="Y245" s="221"/>
    </row>
    <row r="246" spans="1:25" x14ac:dyDescent="0.2">
      <c r="A246" s="254"/>
      <c r="B246" s="221"/>
      <c r="C246" s="221"/>
      <c r="D246" s="221"/>
      <c r="E246" s="221"/>
      <c r="F246" s="221"/>
      <c r="G246" s="221"/>
      <c r="I246" s="221"/>
      <c r="J246" s="221"/>
      <c r="K246" s="221"/>
      <c r="L246" s="221"/>
      <c r="M246" s="221"/>
      <c r="N246" s="221"/>
      <c r="O246" s="255"/>
      <c r="P246" s="256"/>
      <c r="Q246" s="257"/>
      <c r="R246" s="255"/>
      <c r="S246" s="221"/>
      <c r="T246" s="221"/>
      <c r="U246" s="221"/>
      <c r="V246" s="221"/>
      <c r="W246" s="221"/>
      <c r="X246" s="221"/>
      <c r="Y246" s="221"/>
    </row>
    <row r="247" spans="1:25" x14ac:dyDescent="0.2">
      <c r="A247" s="254"/>
      <c r="B247" s="221"/>
      <c r="C247" s="221"/>
      <c r="D247" s="221"/>
      <c r="E247" s="221"/>
      <c r="F247" s="221"/>
      <c r="G247" s="221"/>
      <c r="I247" s="221"/>
      <c r="J247" s="221"/>
      <c r="K247" s="221"/>
      <c r="L247" s="221"/>
      <c r="M247" s="221"/>
      <c r="N247" s="221"/>
      <c r="O247" s="255"/>
      <c r="P247" s="256"/>
      <c r="Q247" s="257"/>
      <c r="R247" s="255"/>
      <c r="S247" s="221"/>
      <c r="T247" s="221"/>
      <c r="U247" s="221"/>
      <c r="V247" s="221"/>
      <c r="W247" s="221"/>
      <c r="X247" s="221"/>
      <c r="Y247" s="221"/>
    </row>
    <row r="248" spans="1:25" x14ac:dyDescent="0.2">
      <c r="A248" s="254"/>
      <c r="B248" s="221"/>
      <c r="C248" s="221"/>
      <c r="D248" s="221"/>
      <c r="E248" s="221"/>
      <c r="F248" s="221"/>
      <c r="G248" s="221"/>
      <c r="I248" s="221"/>
      <c r="J248" s="221"/>
      <c r="K248" s="221"/>
      <c r="L248" s="221"/>
      <c r="M248" s="221"/>
      <c r="N248" s="221"/>
      <c r="O248" s="255"/>
      <c r="P248" s="256"/>
      <c r="Q248" s="257"/>
      <c r="R248" s="255"/>
      <c r="S248" s="221"/>
      <c r="T248" s="221"/>
      <c r="U248" s="221"/>
      <c r="V248" s="221"/>
      <c r="W248" s="221"/>
      <c r="X248" s="221"/>
      <c r="Y248" s="221"/>
    </row>
    <row r="249" spans="1:25" x14ac:dyDescent="0.2">
      <c r="A249" s="254"/>
      <c r="B249" s="221"/>
      <c r="C249" s="221"/>
      <c r="D249" s="221"/>
      <c r="E249" s="221"/>
      <c r="F249" s="221"/>
      <c r="G249" s="221"/>
      <c r="I249" s="221"/>
      <c r="J249" s="221"/>
      <c r="K249" s="221"/>
      <c r="L249" s="221"/>
      <c r="M249" s="221"/>
      <c r="N249" s="221"/>
      <c r="O249" s="255"/>
      <c r="P249" s="256"/>
      <c r="Q249" s="257"/>
      <c r="R249" s="255"/>
      <c r="S249" s="221"/>
      <c r="T249" s="221"/>
      <c r="U249" s="221"/>
      <c r="V249" s="221"/>
      <c r="W249" s="221"/>
      <c r="X249" s="221"/>
      <c r="Y249" s="221"/>
    </row>
    <row r="250" spans="1:25" x14ac:dyDescent="0.2">
      <c r="A250" s="254"/>
      <c r="B250" s="221"/>
      <c r="C250" s="221"/>
      <c r="D250" s="221"/>
      <c r="E250" s="221"/>
      <c r="F250" s="221"/>
      <c r="G250" s="221"/>
      <c r="I250" s="221"/>
      <c r="J250" s="221"/>
      <c r="K250" s="221"/>
      <c r="L250" s="221"/>
      <c r="M250" s="221"/>
      <c r="N250" s="221"/>
      <c r="O250" s="255"/>
      <c r="P250" s="256"/>
      <c r="Q250" s="257"/>
      <c r="R250" s="255"/>
      <c r="S250" s="221"/>
      <c r="T250" s="221"/>
      <c r="U250" s="221"/>
      <c r="V250" s="221"/>
      <c r="W250" s="221"/>
      <c r="X250" s="221"/>
      <c r="Y250" s="221"/>
    </row>
    <row r="251" spans="1:25" x14ac:dyDescent="0.2">
      <c r="A251" s="254"/>
      <c r="B251" s="221"/>
      <c r="C251" s="221"/>
      <c r="D251" s="221"/>
      <c r="E251" s="221"/>
      <c r="F251" s="221"/>
      <c r="G251" s="221"/>
      <c r="I251" s="221"/>
      <c r="J251" s="221"/>
      <c r="K251" s="221"/>
      <c r="L251" s="221"/>
      <c r="M251" s="221"/>
      <c r="N251" s="221"/>
      <c r="O251" s="255"/>
      <c r="P251" s="256"/>
      <c r="Q251" s="257"/>
      <c r="R251" s="255"/>
      <c r="S251" s="221"/>
      <c r="T251" s="221"/>
      <c r="U251" s="221"/>
      <c r="V251" s="221"/>
      <c r="W251" s="221"/>
      <c r="X251" s="221"/>
      <c r="Y251" s="221"/>
    </row>
    <row r="252" spans="1:25" x14ac:dyDescent="0.2">
      <c r="A252" s="254"/>
      <c r="B252" s="221"/>
      <c r="C252" s="221"/>
      <c r="D252" s="221"/>
      <c r="E252" s="221"/>
      <c r="F252" s="221"/>
      <c r="G252" s="221"/>
      <c r="I252" s="221"/>
      <c r="J252" s="221"/>
      <c r="K252" s="221"/>
      <c r="L252" s="221"/>
      <c r="M252" s="221"/>
      <c r="N252" s="221"/>
      <c r="O252" s="255"/>
      <c r="P252" s="256"/>
      <c r="Q252" s="257"/>
      <c r="R252" s="255"/>
      <c r="S252" s="221"/>
      <c r="T252" s="221"/>
      <c r="U252" s="221"/>
      <c r="V252" s="221"/>
      <c r="W252" s="221"/>
      <c r="X252" s="221"/>
      <c r="Y252" s="221"/>
    </row>
    <row r="253" spans="1:25" x14ac:dyDescent="0.2">
      <c r="A253" s="254"/>
      <c r="B253" s="221"/>
      <c r="C253" s="221"/>
      <c r="D253" s="221"/>
      <c r="E253" s="221"/>
      <c r="F253" s="221"/>
      <c r="G253" s="221"/>
      <c r="I253" s="221"/>
      <c r="J253" s="221"/>
      <c r="K253" s="221"/>
      <c r="L253" s="221"/>
      <c r="M253" s="221"/>
      <c r="N253" s="221"/>
      <c r="O253" s="255"/>
      <c r="P253" s="256"/>
      <c r="Q253" s="257"/>
      <c r="R253" s="255"/>
      <c r="S253" s="221"/>
      <c r="T253" s="221"/>
      <c r="U253" s="221"/>
      <c r="V253" s="221"/>
      <c r="W253" s="221"/>
      <c r="X253" s="221"/>
      <c r="Y253" s="221"/>
    </row>
    <row r="254" spans="1:25" x14ac:dyDescent="0.2">
      <c r="A254" s="254"/>
      <c r="B254" s="221"/>
      <c r="C254" s="221"/>
      <c r="D254" s="221"/>
      <c r="E254" s="221"/>
      <c r="F254" s="221"/>
      <c r="G254" s="221"/>
      <c r="I254" s="221"/>
      <c r="J254" s="221"/>
      <c r="K254" s="221"/>
      <c r="L254" s="221"/>
      <c r="M254" s="221"/>
      <c r="N254" s="221"/>
      <c r="O254" s="255"/>
      <c r="P254" s="256"/>
      <c r="Q254" s="257"/>
      <c r="R254" s="255"/>
      <c r="S254" s="221"/>
      <c r="T254" s="221"/>
      <c r="U254" s="221"/>
      <c r="V254" s="221"/>
      <c r="W254" s="221"/>
      <c r="X254" s="221"/>
      <c r="Y254" s="221"/>
    </row>
    <row r="255" spans="1:25" x14ac:dyDescent="0.2">
      <c r="A255" s="254"/>
      <c r="B255" s="221"/>
      <c r="C255" s="221"/>
      <c r="D255" s="221"/>
      <c r="E255" s="221"/>
      <c r="F255" s="221"/>
      <c r="G255" s="221"/>
      <c r="I255" s="221"/>
      <c r="J255" s="221"/>
      <c r="K255" s="221"/>
      <c r="L255" s="221"/>
      <c r="M255" s="221"/>
      <c r="N255" s="221"/>
      <c r="O255" s="255"/>
      <c r="P255" s="256"/>
      <c r="Q255" s="257"/>
      <c r="R255" s="255"/>
      <c r="S255" s="221"/>
      <c r="T255" s="221"/>
      <c r="U255" s="221"/>
      <c r="V255" s="221"/>
      <c r="W255" s="221"/>
      <c r="X255" s="221"/>
      <c r="Y255" s="221"/>
    </row>
    <row r="256" spans="1:25" x14ac:dyDescent="0.2">
      <c r="A256" s="254"/>
      <c r="B256" s="221"/>
      <c r="C256" s="221"/>
      <c r="D256" s="221"/>
      <c r="E256" s="221"/>
      <c r="F256" s="221"/>
      <c r="G256" s="221"/>
      <c r="I256" s="221"/>
      <c r="J256" s="221"/>
      <c r="K256" s="221"/>
      <c r="L256" s="221"/>
      <c r="M256" s="221"/>
      <c r="N256" s="221"/>
      <c r="O256" s="255"/>
      <c r="P256" s="256"/>
      <c r="Q256" s="257"/>
      <c r="R256" s="255"/>
      <c r="S256" s="221"/>
      <c r="T256" s="221"/>
      <c r="U256" s="221"/>
      <c r="V256" s="221"/>
      <c r="W256" s="221"/>
      <c r="X256" s="221"/>
      <c r="Y256" s="221"/>
    </row>
    <row r="257" spans="1:25" x14ac:dyDescent="0.2">
      <c r="A257" s="254"/>
      <c r="B257" s="221"/>
      <c r="C257" s="221"/>
      <c r="D257" s="221"/>
      <c r="E257" s="221"/>
      <c r="F257" s="221"/>
      <c r="G257" s="221"/>
      <c r="I257" s="221"/>
      <c r="J257" s="221"/>
      <c r="K257" s="221"/>
      <c r="L257" s="221"/>
      <c r="M257" s="221"/>
      <c r="N257" s="221"/>
      <c r="O257" s="255"/>
      <c r="P257" s="256"/>
      <c r="Q257" s="257"/>
      <c r="R257" s="255"/>
      <c r="S257" s="221"/>
      <c r="T257" s="221"/>
      <c r="U257" s="221"/>
      <c r="V257" s="221"/>
      <c r="W257" s="221"/>
      <c r="X257" s="221"/>
      <c r="Y257" s="221"/>
    </row>
    <row r="258" spans="1:25" x14ac:dyDescent="0.2">
      <c r="A258" s="254"/>
      <c r="B258" s="221"/>
      <c r="C258" s="221"/>
      <c r="D258" s="221"/>
      <c r="E258" s="221"/>
      <c r="F258" s="221"/>
      <c r="G258" s="221"/>
      <c r="I258" s="221"/>
      <c r="J258" s="221"/>
      <c r="K258" s="221"/>
      <c r="L258" s="221"/>
      <c r="M258" s="221"/>
      <c r="N258" s="221"/>
      <c r="O258" s="255"/>
      <c r="P258" s="256"/>
      <c r="Q258" s="257"/>
      <c r="R258" s="255"/>
      <c r="S258" s="221"/>
      <c r="T258" s="221"/>
      <c r="U258" s="221"/>
      <c r="V258" s="221"/>
      <c r="W258" s="221"/>
      <c r="X258" s="221"/>
      <c r="Y258" s="221"/>
    </row>
    <row r="259" spans="1:25" x14ac:dyDescent="0.2">
      <c r="A259" s="254"/>
      <c r="B259" s="221"/>
      <c r="C259" s="221"/>
      <c r="D259" s="221"/>
      <c r="E259" s="221"/>
      <c r="F259" s="221"/>
      <c r="G259" s="221"/>
      <c r="I259" s="221"/>
      <c r="J259" s="221"/>
      <c r="K259" s="221"/>
      <c r="L259" s="221"/>
      <c r="M259" s="221"/>
      <c r="N259" s="221"/>
      <c r="O259" s="255"/>
      <c r="P259" s="256"/>
      <c r="Q259" s="257"/>
      <c r="R259" s="255"/>
      <c r="S259" s="221"/>
      <c r="T259" s="221"/>
      <c r="U259" s="221"/>
      <c r="V259" s="221"/>
      <c r="W259" s="221"/>
      <c r="X259" s="221"/>
      <c r="Y259" s="221"/>
    </row>
    <row r="260" spans="1:25" x14ac:dyDescent="0.2">
      <c r="A260" s="254"/>
      <c r="B260" s="221"/>
      <c r="C260" s="221"/>
      <c r="D260" s="221"/>
      <c r="E260" s="221"/>
      <c r="F260" s="221"/>
      <c r="G260" s="221"/>
      <c r="I260" s="221"/>
      <c r="J260" s="221"/>
      <c r="K260" s="221"/>
      <c r="L260" s="221"/>
      <c r="M260" s="221"/>
      <c r="N260" s="221"/>
      <c r="O260" s="255"/>
      <c r="P260" s="256"/>
      <c r="Q260" s="257"/>
      <c r="R260" s="255"/>
      <c r="S260" s="221"/>
      <c r="T260" s="221"/>
      <c r="U260" s="221"/>
      <c r="V260" s="221"/>
      <c r="W260" s="221"/>
      <c r="X260" s="221"/>
      <c r="Y260" s="221"/>
    </row>
    <row r="261" spans="1:25" x14ac:dyDescent="0.2">
      <c r="A261" s="254"/>
      <c r="B261" s="221"/>
      <c r="C261" s="221"/>
      <c r="D261" s="221"/>
      <c r="E261" s="221"/>
      <c r="F261" s="221"/>
      <c r="G261" s="221"/>
      <c r="I261" s="221"/>
      <c r="J261" s="221"/>
      <c r="K261" s="221"/>
      <c r="L261" s="221"/>
      <c r="M261" s="221"/>
      <c r="N261" s="221"/>
      <c r="O261" s="255"/>
      <c r="P261" s="256"/>
      <c r="Q261" s="257"/>
      <c r="R261" s="255"/>
      <c r="S261" s="221"/>
      <c r="T261" s="221"/>
      <c r="U261" s="221"/>
      <c r="V261" s="221"/>
      <c r="W261" s="221"/>
      <c r="X261" s="221"/>
      <c r="Y261" s="221"/>
    </row>
    <row r="262" spans="1:25" x14ac:dyDescent="0.2">
      <c r="A262" s="254"/>
      <c r="B262" s="221"/>
      <c r="C262" s="221"/>
      <c r="D262" s="221"/>
      <c r="E262" s="221"/>
      <c r="F262" s="221"/>
      <c r="G262" s="221"/>
      <c r="I262" s="221"/>
      <c r="J262" s="221"/>
      <c r="K262" s="221"/>
      <c r="L262" s="221"/>
      <c r="M262" s="221"/>
      <c r="N262" s="221"/>
      <c r="O262" s="255"/>
      <c r="P262" s="256"/>
      <c r="Q262" s="257"/>
      <c r="R262" s="255"/>
      <c r="S262" s="221"/>
      <c r="T262" s="221"/>
      <c r="U262" s="221"/>
      <c r="V262" s="221"/>
      <c r="W262" s="221"/>
      <c r="X262" s="221"/>
      <c r="Y262" s="221"/>
    </row>
    <row r="263" spans="1:25" x14ac:dyDescent="0.2">
      <c r="A263" s="254"/>
      <c r="B263" s="221"/>
      <c r="C263" s="221"/>
      <c r="D263" s="221"/>
      <c r="E263" s="221"/>
      <c r="F263" s="221"/>
      <c r="G263" s="221"/>
      <c r="I263" s="221"/>
      <c r="J263" s="221"/>
      <c r="K263" s="221"/>
      <c r="L263" s="221"/>
      <c r="M263" s="221"/>
      <c r="N263" s="221"/>
      <c r="O263" s="255"/>
      <c r="P263" s="256"/>
      <c r="Q263" s="257"/>
      <c r="R263" s="255"/>
      <c r="S263" s="221"/>
      <c r="T263" s="221"/>
      <c r="U263" s="221"/>
      <c r="V263" s="221"/>
      <c r="W263" s="221"/>
      <c r="X263" s="221"/>
      <c r="Y263" s="221"/>
    </row>
    <row r="264" spans="1:25" x14ac:dyDescent="0.2">
      <c r="A264" s="254"/>
      <c r="B264" s="221"/>
      <c r="C264" s="221"/>
      <c r="D264" s="221"/>
      <c r="E264" s="221"/>
      <c r="F264" s="221"/>
      <c r="G264" s="221"/>
      <c r="I264" s="221"/>
      <c r="J264" s="221"/>
      <c r="K264" s="221"/>
      <c r="L264" s="221"/>
      <c r="M264" s="221"/>
      <c r="N264" s="221"/>
      <c r="O264" s="255"/>
      <c r="P264" s="256"/>
      <c r="Q264" s="257"/>
      <c r="R264" s="255"/>
      <c r="S264" s="221"/>
      <c r="T264" s="221"/>
      <c r="U264" s="221"/>
      <c r="V264" s="221"/>
      <c r="W264" s="221"/>
      <c r="X264" s="221"/>
      <c r="Y264" s="221"/>
    </row>
    <row r="265" spans="1:25" x14ac:dyDescent="0.2">
      <c r="A265" s="254"/>
      <c r="B265" s="221"/>
      <c r="C265" s="221"/>
      <c r="D265" s="221"/>
      <c r="E265" s="221"/>
      <c r="F265" s="221"/>
      <c r="G265" s="221"/>
      <c r="I265" s="221"/>
      <c r="J265" s="221"/>
      <c r="K265" s="221"/>
      <c r="L265" s="221"/>
      <c r="M265" s="221"/>
      <c r="N265" s="221"/>
      <c r="O265" s="255"/>
      <c r="P265" s="256"/>
      <c r="Q265" s="257"/>
      <c r="R265" s="255"/>
      <c r="S265" s="221"/>
      <c r="T265" s="221"/>
      <c r="U265" s="221"/>
      <c r="V265" s="221"/>
      <c r="W265" s="221"/>
      <c r="X265" s="221"/>
      <c r="Y265" s="221"/>
    </row>
    <row r="266" spans="1:25" x14ac:dyDescent="0.2">
      <c r="A266" s="254"/>
      <c r="B266" s="221"/>
      <c r="C266" s="221"/>
      <c r="D266" s="221"/>
      <c r="E266" s="221"/>
      <c r="F266" s="221"/>
      <c r="G266" s="221"/>
      <c r="I266" s="221"/>
      <c r="J266" s="221"/>
      <c r="K266" s="221"/>
      <c r="L266" s="221"/>
      <c r="M266" s="221"/>
      <c r="N266" s="221"/>
      <c r="O266" s="255"/>
      <c r="P266" s="256"/>
      <c r="Q266" s="257"/>
      <c r="R266" s="255"/>
      <c r="S266" s="221"/>
      <c r="T266" s="221"/>
      <c r="U266" s="221"/>
      <c r="V266" s="221"/>
      <c r="W266" s="221"/>
      <c r="X266" s="221"/>
      <c r="Y266" s="221"/>
    </row>
    <row r="267" spans="1:25" x14ac:dyDescent="0.2">
      <c r="A267" s="254"/>
      <c r="B267" s="221"/>
      <c r="C267" s="221"/>
      <c r="D267" s="221"/>
      <c r="E267" s="221"/>
      <c r="F267" s="221"/>
      <c r="G267" s="221"/>
      <c r="I267" s="221"/>
      <c r="J267" s="221"/>
      <c r="K267" s="221"/>
      <c r="L267" s="221"/>
      <c r="M267" s="221"/>
      <c r="N267" s="221"/>
      <c r="O267" s="255"/>
      <c r="P267" s="256"/>
      <c r="Q267" s="257"/>
      <c r="R267" s="255"/>
      <c r="S267" s="221"/>
      <c r="T267" s="221"/>
      <c r="U267" s="221"/>
      <c r="V267" s="221"/>
      <c r="W267" s="221"/>
      <c r="X267" s="221"/>
      <c r="Y267" s="221"/>
    </row>
    <row r="268" spans="1:25" x14ac:dyDescent="0.2">
      <c r="A268" s="254"/>
      <c r="B268" s="221"/>
      <c r="C268" s="221"/>
      <c r="D268" s="221"/>
      <c r="E268" s="221"/>
      <c r="F268" s="221"/>
      <c r="G268" s="221"/>
      <c r="I268" s="221"/>
      <c r="J268" s="221"/>
      <c r="K268" s="221"/>
      <c r="L268" s="221"/>
      <c r="M268" s="221"/>
      <c r="N268" s="221"/>
      <c r="O268" s="255"/>
      <c r="P268" s="256"/>
      <c r="Q268" s="257"/>
      <c r="R268" s="255"/>
      <c r="S268" s="221"/>
      <c r="T268" s="221"/>
      <c r="U268" s="221"/>
      <c r="V268" s="221"/>
      <c r="W268" s="221"/>
      <c r="X268" s="221"/>
      <c r="Y268" s="221"/>
    </row>
    <row r="269" spans="1:25" x14ac:dyDescent="0.2">
      <c r="A269" s="254"/>
      <c r="B269" s="221"/>
      <c r="C269" s="221"/>
      <c r="D269" s="221"/>
      <c r="E269" s="221"/>
      <c r="F269" s="221"/>
      <c r="G269" s="221"/>
      <c r="I269" s="221"/>
      <c r="J269" s="221"/>
      <c r="K269" s="221"/>
      <c r="L269" s="221"/>
      <c r="M269" s="221"/>
      <c r="N269" s="221"/>
      <c r="O269" s="255"/>
      <c r="P269" s="256"/>
      <c r="Q269" s="257"/>
      <c r="R269" s="255"/>
      <c r="S269" s="221"/>
      <c r="T269" s="221"/>
      <c r="U269" s="221"/>
      <c r="V269" s="221"/>
      <c r="W269" s="221"/>
      <c r="X269" s="221"/>
      <c r="Y269" s="221"/>
    </row>
    <row r="270" spans="1:25" x14ac:dyDescent="0.2">
      <c r="A270" s="254"/>
      <c r="B270" s="221"/>
      <c r="C270" s="221"/>
      <c r="D270" s="221"/>
      <c r="E270" s="221"/>
      <c r="F270" s="221"/>
      <c r="G270" s="221"/>
      <c r="I270" s="221"/>
      <c r="J270" s="221"/>
      <c r="K270" s="221"/>
      <c r="L270" s="221"/>
      <c r="M270" s="221"/>
      <c r="N270" s="221"/>
      <c r="O270" s="255"/>
      <c r="P270" s="256"/>
      <c r="Q270" s="257"/>
      <c r="R270" s="255"/>
      <c r="S270" s="221"/>
      <c r="T270" s="221"/>
      <c r="U270" s="221"/>
      <c r="V270" s="221"/>
      <c r="W270" s="221"/>
      <c r="X270" s="221"/>
      <c r="Y270" s="221"/>
    </row>
    <row r="271" spans="1:25" x14ac:dyDescent="0.2">
      <c r="A271" s="254"/>
      <c r="B271" s="221"/>
      <c r="C271" s="221"/>
      <c r="D271" s="221"/>
      <c r="E271" s="221"/>
      <c r="F271" s="221"/>
      <c r="G271" s="221"/>
      <c r="I271" s="221"/>
      <c r="J271" s="221"/>
      <c r="K271" s="221"/>
      <c r="L271" s="221"/>
      <c r="M271" s="221"/>
      <c r="N271" s="221"/>
      <c r="O271" s="255"/>
      <c r="P271" s="256"/>
      <c r="Q271" s="257"/>
      <c r="R271" s="255"/>
      <c r="S271" s="221"/>
      <c r="T271" s="221"/>
      <c r="U271" s="221"/>
      <c r="V271" s="221"/>
      <c r="W271" s="221"/>
      <c r="X271" s="221"/>
      <c r="Y271" s="221"/>
    </row>
    <row r="272" spans="1:25" x14ac:dyDescent="0.2">
      <c r="A272" s="254"/>
      <c r="B272" s="221"/>
      <c r="C272" s="221"/>
      <c r="D272" s="221"/>
      <c r="E272" s="221"/>
      <c r="F272" s="221"/>
      <c r="G272" s="221"/>
      <c r="I272" s="221"/>
      <c r="J272" s="221"/>
      <c r="K272" s="221"/>
      <c r="L272" s="221"/>
      <c r="M272" s="221"/>
      <c r="N272" s="221"/>
      <c r="O272" s="255"/>
      <c r="P272" s="256"/>
      <c r="Q272" s="257"/>
      <c r="R272" s="255"/>
      <c r="S272" s="221"/>
      <c r="T272" s="221"/>
      <c r="U272" s="221"/>
      <c r="V272" s="221"/>
      <c r="W272" s="221"/>
      <c r="X272" s="221"/>
      <c r="Y272" s="221"/>
    </row>
    <row r="273" spans="1:25" x14ac:dyDescent="0.2">
      <c r="A273" s="254"/>
      <c r="B273" s="221"/>
      <c r="C273" s="221"/>
      <c r="D273" s="221"/>
      <c r="E273" s="221"/>
      <c r="F273" s="221"/>
      <c r="G273" s="221"/>
      <c r="I273" s="221"/>
      <c r="J273" s="221"/>
      <c r="K273" s="221"/>
      <c r="L273" s="221"/>
      <c r="M273" s="221"/>
      <c r="N273" s="221"/>
      <c r="O273" s="255"/>
      <c r="P273" s="256"/>
      <c r="Q273" s="257"/>
      <c r="R273" s="255"/>
      <c r="S273" s="221"/>
      <c r="T273" s="221"/>
      <c r="U273" s="221"/>
      <c r="V273" s="221"/>
      <c r="W273" s="221"/>
      <c r="X273" s="221"/>
      <c r="Y273" s="221"/>
    </row>
    <row r="274" spans="1:25" x14ac:dyDescent="0.2">
      <c r="A274" s="254"/>
      <c r="B274" s="221"/>
      <c r="C274" s="221"/>
      <c r="D274" s="221"/>
      <c r="E274" s="221"/>
      <c r="F274" s="221"/>
      <c r="G274" s="221"/>
      <c r="I274" s="221"/>
      <c r="J274" s="221"/>
      <c r="K274" s="221"/>
      <c r="L274" s="221"/>
      <c r="M274" s="221"/>
      <c r="N274" s="221"/>
      <c r="O274" s="255"/>
      <c r="P274" s="256"/>
      <c r="Q274" s="257"/>
      <c r="R274" s="255"/>
      <c r="S274" s="221"/>
      <c r="T274" s="221"/>
      <c r="U274" s="221"/>
      <c r="V274" s="221"/>
      <c r="W274" s="221"/>
      <c r="X274" s="221"/>
      <c r="Y274" s="221"/>
    </row>
    <row r="275" spans="1:25" x14ac:dyDescent="0.2">
      <c r="A275" s="254"/>
      <c r="B275" s="221"/>
      <c r="C275" s="221"/>
      <c r="D275" s="221"/>
      <c r="E275" s="221"/>
      <c r="F275" s="221"/>
      <c r="G275" s="221"/>
      <c r="I275" s="221"/>
      <c r="J275" s="221"/>
      <c r="K275" s="221"/>
      <c r="L275" s="221"/>
      <c r="M275" s="221"/>
      <c r="N275" s="221"/>
      <c r="O275" s="255"/>
      <c r="P275" s="256"/>
      <c r="Q275" s="257"/>
      <c r="R275" s="255"/>
      <c r="S275" s="221"/>
      <c r="T275" s="221"/>
      <c r="U275" s="221"/>
      <c r="V275" s="221"/>
      <c r="W275" s="221"/>
      <c r="X275" s="221"/>
      <c r="Y275" s="221"/>
    </row>
    <row r="276" spans="1:25" x14ac:dyDescent="0.2">
      <c r="A276" s="254"/>
      <c r="B276" s="221"/>
      <c r="C276" s="221"/>
      <c r="D276" s="221"/>
      <c r="E276" s="221"/>
      <c r="F276" s="221"/>
      <c r="G276" s="221"/>
      <c r="I276" s="221"/>
      <c r="J276" s="221"/>
      <c r="K276" s="221"/>
      <c r="L276" s="221"/>
      <c r="M276" s="221"/>
      <c r="N276" s="221"/>
      <c r="O276" s="255"/>
      <c r="P276" s="256"/>
      <c r="Q276" s="257"/>
      <c r="R276" s="255"/>
      <c r="S276" s="221"/>
      <c r="T276" s="221"/>
      <c r="U276" s="221"/>
      <c r="V276" s="221"/>
      <c r="W276" s="221"/>
      <c r="X276" s="221"/>
      <c r="Y276" s="221"/>
    </row>
    <row r="277" spans="1:25" x14ac:dyDescent="0.2">
      <c r="A277" s="254"/>
      <c r="B277" s="221"/>
      <c r="C277" s="221"/>
      <c r="D277" s="221"/>
      <c r="E277" s="221"/>
      <c r="F277" s="221"/>
      <c r="G277" s="221"/>
      <c r="I277" s="221"/>
      <c r="J277" s="221"/>
      <c r="K277" s="221"/>
      <c r="L277" s="221"/>
      <c r="M277" s="221"/>
      <c r="N277" s="221"/>
      <c r="O277" s="255"/>
      <c r="P277" s="256"/>
      <c r="Q277" s="257"/>
      <c r="R277" s="255"/>
      <c r="S277" s="221"/>
      <c r="T277" s="221"/>
      <c r="U277" s="221"/>
      <c r="V277" s="221"/>
      <c r="W277" s="221"/>
      <c r="X277" s="221"/>
      <c r="Y277" s="221"/>
    </row>
    <row r="278" spans="1:25" x14ac:dyDescent="0.2">
      <c r="A278" s="254"/>
      <c r="B278" s="221"/>
      <c r="C278" s="221"/>
      <c r="D278" s="221"/>
      <c r="E278" s="221"/>
      <c r="F278" s="221"/>
      <c r="G278" s="221"/>
      <c r="I278" s="221"/>
      <c r="J278" s="221"/>
      <c r="K278" s="221"/>
      <c r="L278" s="221"/>
      <c r="M278" s="221"/>
      <c r="N278" s="221"/>
      <c r="O278" s="255"/>
      <c r="P278" s="256"/>
      <c r="Q278" s="257"/>
      <c r="R278" s="255"/>
      <c r="S278" s="221"/>
      <c r="T278" s="221"/>
      <c r="U278" s="221"/>
      <c r="V278" s="221"/>
      <c r="W278" s="221"/>
      <c r="X278" s="221"/>
      <c r="Y278" s="221"/>
    </row>
    <row r="279" spans="1:25" x14ac:dyDescent="0.2">
      <c r="A279" s="254"/>
      <c r="B279" s="221"/>
      <c r="C279" s="221"/>
      <c r="D279" s="221"/>
      <c r="E279" s="221"/>
      <c r="F279" s="221"/>
      <c r="G279" s="221"/>
      <c r="I279" s="221"/>
      <c r="J279" s="221"/>
      <c r="K279" s="221"/>
      <c r="L279" s="221"/>
      <c r="M279" s="221"/>
      <c r="N279" s="221"/>
      <c r="O279" s="255"/>
      <c r="P279" s="256"/>
      <c r="Q279" s="257"/>
      <c r="R279" s="255"/>
      <c r="S279" s="221"/>
      <c r="T279" s="221"/>
      <c r="U279" s="221"/>
      <c r="V279" s="221"/>
      <c r="W279" s="221"/>
      <c r="X279" s="221"/>
      <c r="Y279" s="221"/>
    </row>
    <row r="280" spans="1:25" x14ac:dyDescent="0.2">
      <c r="A280" s="254"/>
      <c r="B280" s="221"/>
      <c r="C280" s="221"/>
      <c r="D280" s="221"/>
      <c r="E280" s="221"/>
      <c r="F280" s="221"/>
      <c r="G280" s="221"/>
      <c r="I280" s="221"/>
      <c r="J280" s="221"/>
      <c r="K280" s="221"/>
      <c r="L280" s="221"/>
      <c r="M280" s="221"/>
      <c r="N280" s="221"/>
      <c r="O280" s="255"/>
      <c r="P280" s="256"/>
      <c r="Q280" s="257"/>
      <c r="R280" s="255"/>
      <c r="S280" s="221"/>
      <c r="T280" s="221"/>
      <c r="U280" s="221"/>
      <c r="V280" s="221"/>
      <c r="W280" s="221"/>
      <c r="X280" s="221"/>
      <c r="Y280" s="221"/>
    </row>
    <row r="281" spans="1:25" x14ac:dyDescent="0.2">
      <c r="A281" s="254"/>
      <c r="B281" s="221"/>
      <c r="C281" s="221"/>
      <c r="D281" s="221"/>
      <c r="E281" s="221"/>
      <c r="F281" s="221"/>
      <c r="G281" s="221"/>
      <c r="I281" s="221"/>
      <c r="J281" s="221"/>
      <c r="K281" s="221"/>
      <c r="L281" s="221"/>
      <c r="M281" s="221"/>
      <c r="N281" s="221"/>
      <c r="O281" s="255"/>
      <c r="P281" s="256"/>
      <c r="Q281" s="257"/>
      <c r="R281" s="255"/>
      <c r="S281" s="221"/>
      <c r="T281" s="221"/>
      <c r="U281" s="221"/>
      <c r="V281" s="221"/>
      <c r="W281" s="221"/>
      <c r="X281" s="221"/>
      <c r="Y281" s="221"/>
    </row>
    <row r="282" spans="1:25" x14ac:dyDescent="0.2">
      <c r="A282" s="254"/>
      <c r="B282" s="221"/>
      <c r="C282" s="221"/>
      <c r="D282" s="221"/>
      <c r="E282" s="221"/>
      <c r="F282" s="221"/>
      <c r="G282" s="221"/>
      <c r="I282" s="221"/>
      <c r="J282" s="221"/>
      <c r="K282" s="221"/>
      <c r="L282" s="221"/>
      <c r="M282" s="221"/>
      <c r="N282" s="221"/>
      <c r="O282" s="255"/>
      <c r="P282" s="256"/>
      <c r="Q282" s="257"/>
      <c r="R282" s="255"/>
      <c r="S282" s="221"/>
      <c r="T282" s="221"/>
      <c r="U282" s="221"/>
      <c r="V282" s="221"/>
      <c r="W282" s="221"/>
      <c r="X282" s="221"/>
      <c r="Y282" s="221"/>
    </row>
    <row r="283" spans="1:25" x14ac:dyDescent="0.2">
      <c r="A283" s="254"/>
      <c r="B283" s="221"/>
      <c r="C283" s="221"/>
      <c r="D283" s="221"/>
      <c r="E283" s="221"/>
      <c r="F283" s="221"/>
      <c r="G283" s="221"/>
      <c r="I283" s="221"/>
      <c r="J283" s="221"/>
      <c r="K283" s="221"/>
      <c r="L283" s="221"/>
      <c r="M283" s="221"/>
      <c r="N283" s="221"/>
      <c r="O283" s="255"/>
      <c r="P283" s="256"/>
      <c r="Q283" s="257"/>
      <c r="R283" s="255"/>
      <c r="S283" s="221"/>
      <c r="T283" s="221"/>
      <c r="U283" s="221"/>
      <c r="V283" s="221"/>
      <c r="W283" s="221"/>
      <c r="X283" s="221"/>
      <c r="Y283" s="221"/>
    </row>
    <row r="284" spans="1:25" x14ac:dyDescent="0.2">
      <c r="A284" s="254"/>
      <c r="B284" s="221"/>
      <c r="C284" s="221"/>
      <c r="D284" s="221"/>
      <c r="E284" s="221"/>
      <c r="F284" s="221"/>
      <c r="G284" s="221"/>
      <c r="I284" s="221"/>
      <c r="J284" s="221"/>
      <c r="K284" s="221"/>
      <c r="L284" s="221"/>
      <c r="M284" s="221"/>
      <c r="N284" s="221"/>
      <c r="O284" s="255"/>
      <c r="P284" s="256"/>
      <c r="Q284" s="257"/>
      <c r="R284" s="255"/>
      <c r="S284" s="221"/>
      <c r="T284" s="221"/>
      <c r="U284" s="221"/>
      <c r="V284" s="221"/>
      <c r="W284" s="221"/>
      <c r="X284" s="221"/>
      <c r="Y284" s="221"/>
    </row>
    <row r="285" spans="1:25" x14ac:dyDescent="0.2">
      <c r="A285" s="254"/>
      <c r="B285" s="221"/>
      <c r="C285" s="221"/>
      <c r="D285" s="221"/>
      <c r="E285" s="221"/>
      <c r="F285" s="221"/>
      <c r="G285" s="221"/>
      <c r="I285" s="221"/>
      <c r="J285" s="221"/>
      <c r="K285" s="221"/>
      <c r="L285" s="221"/>
      <c r="M285" s="221"/>
      <c r="N285" s="221"/>
      <c r="O285" s="255"/>
      <c r="P285" s="256"/>
      <c r="Q285" s="257"/>
      <c r="R285" s="255"/>
      <c r="S285" s="221"/>
      <c r="T285" s="221"/>
      <c r="U285" s="221"/>
      <c r="V285" s="221"/>
      <c r="W285" s="221"/>
      <c r="X285" s="221"/>
      <c r="Y285" s="221"/>
    </row>
    <row r="286" spans="1:25" x14ac:dyDescent="0.2">
      <c r="A286" s="254"/>
      <c r="B286" s="221"/>
      <c r="C286" s="221"/>
      <c r="D286" s="221"/>
      <c r="E286" s="221"/>
      <c r="F286" s="221"/>
      <c r="G286" s="221"/>
      <c r="I286" s="221"/>
      <c r="J286" s="221"/>
      <c r="K286" s="221"/>
      <c r="L286" s="221"/>
      <c r="M286" s="221"/>
      <c r="N286" s="221"/>
      <c r="O286" s="255"/>
      <c r="P286" s="256"/>
      <c r="Q286" s="257"/>
      <c r="R286" s="255"/>
      <c r="S286" s="221"/>
      <c r="T286" s="221"/>
      <c r="U286" s="221"/>
      <c r="V286" s="221"/>
      <c r="W286" s="221"/>
      <c r="X286" s="221"/>
      <c r="Y286" s="221"/>
    </row>
    <row r="287" spans="1:25" x14ac:dyDescent="0.2">
      <c r="A287" s="254"/>
      <c r="B287" s="221"/>
      <c r="C287" s="221"/>
      <c r="D287" s="221"/>
      <c r="E287" s="221"/>
      <c r="F287" s="221"/>
      <c r="G287" s="221"/>
      <c r="I287" s="221"/>
      <c r="J287" s="221"/>
      <c r="K287" s="221"/>
      <c r="L287" s="221"/>
      <c r="M287" s="221"/>
      <c r="N287" s="221"/>
      <c r="O287" s="255"/>
      <c r="P287" s="256"/>
      <c r="Q287" s="257"/>
      <c r="R287" s="255"/>
      <c r="S287" s="221"/>
      <c r="T287" s="221"/>
      <c r="U287" s="221"/>
      <c r="V287" s="221"/>
      <c r="W287" s="221"/>
      <c r="X287" s="221"/>
      <c r="Y287" s="221"/>
    </row>
    <row r="288" spans="1:25" x14ac:dyDescent="0.2">
      <c r="A288" s="254"/>
      <c r="B288" s="221"/>
      <c r="C288" s="221"/>
      <c r="D288" s="221"/>
      <c r="E288" s="221"/>
      <c r="F288" s="221"/>
      <c r="G288" s="221"/>
      <c r="I288" s="221"/>
      <c r="J288" s="221"/>
      <c r="K288" s="221"/>
      <c r="L288" s="221"/>
      <c r="M288" s="221"/>
      <c r="N288" s="221"/>
      <c r="O288" s="255"/>
      <c r="P288" s="256"/>
      <c r="Q288" s="257"/>
      <c r="R288" s="255"/>
      <c r="S288" s="221"/>
      <c r="T288" s="221"/>
      <c r="U288" s="221"/>
      <c r="V288" s="221"/>
      <c r="W288" s="221"/>
      <c r="X288" s="221"/>
      <c r="Y288" s="221"/>
    </row>
    <row r="289" spans="1:25" x14ac:dyDescent="0.2">
      <c r="A289" s="254"/>
      <c r="B289" s="221"/>
      <c r="C289" s="221"/>
      <c r="D289" s="221"/>
      <c r="E289" s="221"/>
      <c r="F289" s="221"/>
      <c r="G289" s="221"/>
      <c r="I289" s="221"/>
      <c r="J289" s="221"/>
      <c r="K289" s="221"/>
      <c r="L289" s="221"/>
      <c r="M289" s="221"/>
      <c r="N289" s="221"/>
      <c r="O289" s="255"/>
      <c r="P289" s="256"/>
      <c r="Q289" s="257"/>
      <c r="R289" s="255"/>
      <c r="S289" s="221"/>
      <c r="T289" s="221"/>
      <c r="U289" s="221"/>
      <c r="V289" s="221"/>
      <c r="W289" s="221"/>
      <c r="X289" s="221"/>
      <c r="Y289" s="221"/>
    </row>
    <row r="290" spans="1:25" x14ac:dyDescent="0.2">
      <c r="A290" s="254"/>
      <c r="B290" s="221"/>
      <c r="C290" s="221"/>
      <c r="D290" s="221"/>
      <c r="E290" s="221"/>
      <c r="F290" s="221"/>
      <c r="G290" s="221"/>
      <c r="I290" s="221"/>
      <c r="J290" s="221"/>
      <c r="K290" s="221"/>
      <c r="L290" s="221"/>
      <c r="M290" s="221"/>
      <c r="N290" s="221"/>
      <c r="O290" s="255"/>
      <c r="P290" s="256"/>
      <c r="Q290" s="257"/>
      <c r="R290" s="255"/>
      <c r="S290" s="221"/>
      <c r="T290" s="221"/>
      <c r="U290" s="221"/>
      <c r="V290" s="221"/>
      <c r="W290" s="221"/>
      <c r="X290" s="221"/>
      <c r="Y290" s="221"/>
    </row>
    <row r="291" spans="1:25" x14ac:dyDescent="0.2">
      <c r="A291" s="254"/>
      <c r="B291" s="221"/>
      <c r="C291" s="221"/>
      <c r="D291" s="221"/>
      <c r="E291" s="221"/>
      <c r="F291" s="221"/>
      <c r="G291" s="221"/>
      <c r="I291" s="221"/>
      <c r="J291" s="221"/>
      <c r="K291" s="221"/>
      <c r="L291" s="221"/>
      <c r="M291" s="221"/>
      <c r="N291" s="221"/>
      <c r="O291" s="255"/>
      <c r="P291" s="256"/>
      <c r="Q291" s="257"/>
      <c r="R291" s="255"/>
      <c r="S291" s="221"/>
      <c r="T291" s="221"/>
      <c r="U291" s="221"/>
      <c r="V291" s="221"/>
      <c r="W291" s="221"/>
      <c r="X291" s="221"/>
      <c r="Y291" s="221"/>
    </row>
    <row r="292" spans="1:25" x14ac:dyDescent="0.2">
      <c r="A292" s="254"/>
      <c r="B292" s="221"/>
      <c r="C292" s="221"/>
      <c r="D292" s="221"/>
      <c r="E292" s="221"/>
      <c r="F292" s="221"/>
      <c r="G292" s="221"/>
      <c r="I292" s="221"/>
      <c r="J292" s="221"/>
      <c r="K292" s="221"/>
      <c r="L292" s="221"/>
      <c r="M292" s="221"/>
      <c r="N292" s="221"/>
      <c r="O292" s="255"/>
      <c r="P292" s="256"/>
      <c r="Q292" s="257"/>
      <c r="R292" s="255"/>
      <c r="S292" s="221"/>
      <c r="T292" s="221"/>
      <c r="U292" s="221"/>
      <c r="V292" s="221"/>
      <c r="W292" s="221"/>
      <c r="X292" s="221"/>
      <c r="Y292" s="221"/>
    </row>
    <row r="293" spans="1:25" x14ac:dyDescent="0.2">
      <c r="A293" s="254"/>
      <c r="B293" s="221"/>
      <c r="C293" s="221"/>
      <c r="D293" s="221"/>
      <c r="E293" s="221"/>
      <c r="F293" s="221"/>
      <c r="G293" s="221"/>
      <c r="I293" s="221"/>
      <c r="J293" s="221"/>
      <c r="K293" s="221"/>
      <c r="L293" s="221"/>
      <c r="M293" s="221"/>
      <c r="N293" s="221"/>
      <c r="O293" s="255"/>
      <c r="P293" s="256"/>
      <c r="Q293" s="257"/>
      <c r="R293" s="255"/>
      <c r="S293" s="221"/>
      <c r="T293" s="221"/>
      <c r="U293" s="221"/>
      <c r="V293" s="221"/>
      <c r="W293" s="221"/>
      <c r="X293" s="221"/>
      <c r="Y293" s="221"/>
    </row>
    <row r="294" spans="1:25" x14ac:dyDescent="0.2">
      <c r="A294" s="254"/>
      <c r="B294" s="221"/>
      <c r="C294" s="221"/>
      <c r="D294" s="221"/>
      <c r="E294" s="221"/>
      <c r="F294" s="221"/>
      <c r="G294" s="221"/>
      <c r="I294" s="221"/>
      <c r="J294" s="221"/>
      <c r="K294" s="221"/>
      <c r="L294" s="221"/>
      <c r="M294" s="221"/>
      <c r="N294" s="221"/>
      <c r="O294" s="255"/>
      <c r="P294" s="256"/>
      <c r="Q294" s="257"/>
      <c r="R294" s="255"/>
      <c r="S294" s="221"/>
      <c r="T294" s="221"/>
      <c r="U294" s="221"/>
      <c r="V294" s="221"/>
      <c r="W294" s="221"/>
      <c r="X294" s="221"/>
      <c r="Y294" s="221"/>
    </row>
    <row r="295" spans="1:25" x14ac:dyDescent="0.2">
      <c r="A295" s="254"/>
      <c r="B295" s="221"/>
      <c r="C295" s="221"/>
      <c r="D295" s="221"/>
      <c r="E295" s="221"/>
      <c r="F295" s="221"/>
      <c r="G295" s="221"/>
      <c r="I295" s="221"/>
      <c r="J295" s="221"/>
      <c r="K295" s="221"/>
      <c r="L295" s="221"/>
      <c r="M295" s="221"/>
      <c r="N295" s="221"/>
      <c r="O295" s="255"/>
      <c r="P295" s="256"/>
      <c r="Q295" s="257"/>
      <c r="R295" s="255"/>
      <c r="S295" s="221"/>
      <c r="T295" s="221"/>
      <c r="U295" s="221"/>
      <c r="V295" s="221"/>
      <c r="W295" s="221"/>
      <c r="X295" s="221"/>
      <c r="Y295" s="221"/>
    </row>
    <row r="296" spans="1:25" x14ac:dyDescent="0.2">
      <c r="A296" s="254"/>
      <c r="B296" s="221"/>
      <c r="C296" s="221"/>
      <c r="D296" s="221"/>
      <c r="E296" s="221"/>
      <c r="F296" s="221"/>
      <c r="G296" s="221"/>
      <c r="I296" s="221"/>
      <c r="J296" s="221"/>
      <c r="K296" s="221"/>
      <c r="L296" s="221"/>
      <c r="M296" s="221"/>
      <c r="N296" s="221"/>
      <c r="O296" s="255"/>
      <c r="P296" s="256"/>
      <c r="Q296" s="257"/>
      <c r="R296" s="255"/>
      <c r="S296" s="221"/>
      <c r="T296" s="221"/>
      <c r="U296" s="221"/>
      <c r="V296" s="221"/>
      <c r="W296" s="221"/>
      <c r="X296" s="221"/>
      <c r="Y296" s="221"/>
    </row>
    <row r="297" spans="1:25" x14ac:dyDescent="0.2">
      <c r="A297" s="254"/>
      <c r="B297" s="221"/>
      <c r="C297" s="221"/>
      <c r="D297" s="221"/>
      <c r="E297" s="221"/>
      <c r="F297" s="221"/>
      <c r="G297" s="221"/>
      <c r="I297" s="221"/>
      <c r="J297" s="221"/>
      <c r="K297" s="221"/>
      <c r="L297" s="221"/>
      <c r="M297" s="221"/>
      <c r="N297" s="221"/>
      <c r="O297" s="255"/>
      <c r="P297" s="256"/>
      <c r="Q297" s="257"/>
      <c r="R297" s="255"/>
      <c r="S297" s="221"/>
      <c r="T297" s="221"/>
      <c r="U297" s="221"/>
      <c r="V297" s="221"/>
      <c r="W297" s="221"/>
      <c r="X297" s="221"/>
      <c r="Y297" s="221"/>
    </row>
    <row r="298" spans="1:25" x14ac:dyDescent="0.2">
      <c r="A298" s="254"/>
      <c r="B298" s="221"/>
      <c r="C298" s="221"/>
      <c r="D298" s="221"/>
      <c r="E298" s="221"/>
      <c r="F298" s="221"/>
      <c r="G298" s="221"/>
      <c r="I298" s="221"/>
      <c r="J298" s="221"/>
      <c r="K298" s="221"/>
      <c r="L298" s="221"/>
      <c r="M298" s="221"/>
      <c r="N298" s="221"/>
      <c r="O298" s="255"/>
      <c r="P298" s="256"/>
      <c r="Q298" s="257"/>
      <c r="R298" s="255"/>
      <c r="S298" s="221"/>
      <c r="T298" s="221"/>
      <c r="U298" s="221"/>
      <c r="V298" s="221"/>
      <c r="W298" s="221"/>
      <c r="X298" s="221"/>
      <c r="Y298" s="221"/>
    </row>
    <row r="299" spans="1:25" x14ac:dyDescent="0.2">
      <c r="A299" s="254"/>
      <c r="B299" s="221"/>
      <c r="C299" s="221"/>
      <c r="D299" s="221"/>
      <c r="E299" s="221"/>
      <c r="F299" s="221"/>
      <c r="G299" s="221"/>
      <c r="I299" s="221"/>
      <c r="J299" s="221"/>
      <c r="K299" s="221"/>
      <c r="L299" s="221"/>
      <c r="M299" s="221"/>
      <c r="N299" s="221"/>
      <c r="O299" s="255"/>
      <c r="P299" s="256"/>
      <c r="Q299" s="257"/>
      <c r="R299" s="255"/>
      <c r="S299" s="221"/>
      <c r="T299" s="221"/>
      <c r="U299" s="221"/>
      <c r="V299" s="221"/>
      <c r="W299" s="221"/>
      <c r="X299" s="221"/>
      <c r="Y299" s="221"/>
    </row>
    <row r="300" spans="1:25" x14ac:dyDescent="0.2">
      <c r="A300" s="254"/>
      <c r="B300" s="221"/>
      <c r="C300" s="221"/>
      <c r="D300" s="221"/>
      <c r="E300" s="221"/>
      <c r="F300" s="221"/>
      <c r="G300" s="221"/>
      <c r="I300" s="221"/>
      <c r="J300" s="221"/>
      <c r="K300" s="221"/>
      <c r="L300" s="221"/>
      <c r="M300" s="221"/>
      <c r="N300" s="221"/>
      <c r="O300" s="255"/>
      <c r="P300" s="256"/>
      <c r="Q300" s="257"/>
      <c r="R300" s="255"/>
      <c r="S300" s="221"/>
      <c r="T300" s="221"/>
      <c r="U300" s="221"/>
      <c r="V300" s="221"/>
      <c r="W300" s="221"/>
      <c r="X300" s="221"/>
      <c r="Y300" s="221"/>
    </row>
    <row r="301" spans="1:25" x14ac:dyDescent="0.2">
      <c r="A301" s="254"/>
      <c r="B301" s="221"/>
      <c r="C301" s="221"/>
      <c r="D301" s="221"/>
      <c r="E301" s="221"/>
      <c r="F301" s="221"/>
      <c r="G301" s="221"/>
      <c r="I301" s="221"/>
      <c r="J301" s="221"/>
      <c r="K301" s="221"/>
      <c r="L301" s="221"/>
      <c r="M301" s="221"/>
      <c r="N301" s="221"/>
      <c r="O301" s="255"/>
      <c r="P301" s="256"/>
      <c r="Q301" s="257"/>
      <c r="R301" s="255"/>
      <c r="S301" s="221"/>
      <c r="T301" s="221"/>
      <c r="U301" s="221"/>
      <c r="V301" s="221"/>
      <c r="W301" s="221"/>
      <c r="X301" s="221"/>
      <c r="Y301" s="221"/>
    </row>
    <row r="302" spans="1:25" x14ac:dyDescent="0.2">
      <c r="A302" s="254"/>
      <c r="B302" s="221"/>
      <c r="C302" s="221"/>
      <c r="D302" s="221"/>
      <c r="E302" s="221"/>
      <c r="F302" s="221"/>
      <c r="G302" s="221"/>
      <c r="I302" s="221"/>
      <c r="J302" s="221"/>
      <c r="K302" s="221"/>
      <c r="L302" s="221"/>
      <c r="M302" s="221"/>
      <c r="N302" s="221"/>
      <c r="O302" s="255"/>
      <c r="P302" s="256"/>
      <c r="Q302" s="257"/>
      <c r="R302" s="255"/>
      <c r="S302" s="221"/>
      <c r="T302" s="221"/>
      <c r="U302" s="221"/>
      <c r="V302" s="221"/>
      <c r="W302" s="221"/>
      <c r="X302" s="221"/>
      <c r="Y302" s="221"/>
    </row>
    <row r="303" spans="1:25" x14ac:dyDescent="0.2">
      <c r="A303" s="254"/>
      <c r="B303" s="221"/>
      <c r="C303" s="221"/>
      <c r="D303" s="221"/>
      <c r="E303" s="221"/>
      <c r="F303" s="221"/>
      <c r="G303" s="221"/>
      <c r="I303" s="221"/>
      <c r="J303" s="221"/>
      <c r="K303" s="221"/>
      <c r="L303" s="221"/>
      <c r="M303" s="221"/>
      <c r="N303" s="221"/>
      <c r="O303" s="255"/>
      <c r="P303" s="256"/>
      <c r="Q303" s="257"/>
      <c r="R303" s="255"/>
      <c r="S303" s="221"/>
      <c r="T303" s="221"/>
      <c r="U303" s="221"/>
      <c r="V303" s="221"/>
      <c r="W303" s="221"/>
      <c r="X303" s="221"/>
      <c r="Y303" s="221"/>
    </row>
    <row r="304" spans="1:25" x14ac:dyDescent="0.2">
      <c r="A304" s="254"/>
      <c r="B304" s="221"/>
      <c r="C304" s="221"/>
      <c r="D304" s="221"/>
      <c r="E304" s="221"/>
      <c r="F304" s="221"/>
      <c r="G304" s="221"/>
      <c r="I304" s="221"/>
      <c r="J304" s="221"/>
      <c r="K304" s="221"/>
      <c r="L304" s="221"/>
      <c r="M304" s="221"/>
      <c r="N304" s="221"/>
      <c r="O304" s="255"/>
      <c r="P304" s="256"/>
      <c r="Q304" s="257"/>
      <c r="R304" s="255"/>
      <c r="S304" s="221"/>
      <c r="T304" s="221"/>
      <c r="U304" s="221"/>
      <c r="V304" s="221"/>
      <c r="W304" s="221"/>
      <c r="X304" s="221"/>
      <c r="Y304" s="221"/>
    </row>
    <row r="305" spans="1:25" x14ac:dyDescent="0.2">
      <c r="A305" s="254"/>
      <c r="B305" s="221"/>
      <c r="C305" s="221"/>
      <c r="D305" s="221"/>
      <c r="E305" s="221"/>
      <c r="F305" s="221"/>
      <c r="G305" s="221"/>
      <c r="I305" s="221"/>
      <c r="J305" s="221"/>
      <c r="K305" s="221"/>
      <c r="L305" s="221"/>
      <c r="M305" s="221"/>
      <c r="N305" s="221"/>
      <c r="O305" s="255"/>
      <c r="P305" s="256"/>
      <c r="Q305" s="257"/>
      <c r="R305" s="255"/>
      <c r="S305" s="221"/>
      <c r="T305" s="221"/>
      <c r="U305" s="221"/>
      <c r="V305" s="221"/>
      <c r="W305" s="221"/>
      <c r="X305" s="221"/>
      <c r="Y305" s="221"/>
    </row>
    <row r="306" spans="1:25" x14ac:dyDescent="0.2">
      <c r="A306" s="254"/>
      <c r="B306" s="221"/>
      <c r="C306" s="221"/>
      <c r="D306" s="221"/>
      <c r="E306" s="221"/>
      <c r="F306" s="221"/>
      <c r="G306" s="221"/>
      <c r="I306" s="221"/>
      <c r="J306" s="221"/>
      <c r="K306" s="221"/>
      <c r="L306" s="221"/>
      <c r="M306" s="221"/>
      <c r="N306" s="221"/>
      <c r="O306" s="255"/>
      <c r="P306" s="256"/>
      <c r="Q306" s="257"/>
      <c r="R306" s="255"/>
      <c r="S306" s="221"/>
      <c r="T306" s="221"/>
      <c r="U306" s="221"/>
      <c r="V306" s="221"/>
      <c r="W306" s="221"/>
      <c r="X306" s="221"/>
      <c r="Y306" s="221"/>
    </row>
    <row r="307" spans="1:25" x14ac:dyDescent="0.2">
      <c r="A307" s="254"/>
      <c r="B307" s="221"/>
      <c r="C307" s="221"/>
      <c r="D307" s="221"/>
      <c r="E307" s="221"/>
      <c r="F307" s="221"/>
      <c r="G307" s="221"/>
      <c r="I307" s="221"/>
      <c r="J307" s="221"/>
      <c r="K307" s="221"/>
      <c r="L307" s="221"/>
      <c r="M307" s="221"/>
      <c r="N307" s="221"/>
      <c r="O307" s="255"/>
      <c r="P307" s="256"/>
      <c r="Q307" s="257"/>
      <c r="R307" s="255"/>
      <c r="S307" s="221"/>
      <c r="T307" s="221"/>
      <c r="U307" s="221"/>
      <c r="V307" s="221"/>
      <c r="W307" s="221"/>
      <c r="X307" s="221"/>
      <c r="Y307" s="221"/>
    </row>
    <row r="308" spans="1:25" x14ac:dyDescent="0.2">
      <c r="A308" s="254"/>
      <c r="B308" s="221"/>
      <c r="C308" s="221"/>
      <c r="D308" s="221"/>
      <c r="E308" s="221"/>
      <c r="F308" s="221"/>
      <c r="G308" s="221"/>
      <c r="I308" s="221"/>
      <c r="J308" s="221"/>
      <c r="K308" s="221"/>
      <c r="L308" s="221"/>
      <c r="M308" s="221"/>
      <c r="N308" s="221"/>
      <c r="O308" s="255"/>
      <c r="P308" s="256"/>
      <c r="Q308" s="257"/>
      <c r="R308" s="255"/>
      <c r="S308" s="221"/>
      <c r="T308" s="221"/>
      <c r="U308" s="221"/>
      <c r="V308" s="221"/>
      <c r="W308" s="221"/>
      <c r="X308" s="221"/>
      <c r="Y308" s="221"/>
    </row>
    <row r="309" spans="1:25" x14ac:dyDescent="0.2">
      <c r="A309" s="254"/>
      <c r="B309" s="221"/>
      <c r="C309" s="221"/>
      <c r="D309" s="221"/>
      <c r="E309" s="221"/>
      <c r="F309" s="221"/>
      <c r="G309" s="221"/>
      <c r="I309" s="221"/>
      <c r="J309" s="221"/>
      <c r="K309" s="221"/>
      <c r="L309" s="221"/>
      <c r="M309" s="221"/>
      <c r="N309" s="221"/>
      <c r="O309" s="255"/>
      <c r="P309" s="256"/>
      <c r="Q309" s="257"/>
      <c r="R309" s="255"/>
      <c r="S309" s="221"/>
      <c r="T309" s="221"/>
      <c r="U309" s="221"/>
      <c r="V309" s="221"/>
      <c r="W309" s="221"/>
      <c r="X309" s="221"/>
      <c r="Y309" s="221"/>
    </row>
    <row r="310" spans="1:25" x14ac:dyDescent="0.2">
      <c r="A310" s="254"/>
      <c r="B310" s="221"/>
      <c r="C310" s="221"/>
      <c r="D310" s="221"/>
      <c r="E310" s="221"/>
      <c r="F310" s="221"/>
      <c r="G310" s="221"/>
      <c r="I310" s="221"/>
      <c r="J310" s="221"/>
      <c r="K310" s="221"/>
      <c r="L310" s="221"/>
      <c r="M310" s="221"/>
      <c r="N310" s="221"/>
      <c r="O310" s="255"/>
      <c r="P310" s="256"/>
      <c r="Q310" s="257"/>
      <c r="R310" s="255"/>
      <c r="S310" s="221"/>
      <c r="T310" s="221"/>
      <c r="U310" s="221"/>
      <c r="V310" s="221"/>
      <c r="W310" s="221"/>
      <c r="X310" s="221"/>
      <c r="Y310" s="221"/>
    </row>
    <row r="311" spans="1:25" x14ac:dyDescent="0.2">
      <c r="A311" s="254"/>
      <c r="B311" s="221"/>
      <c r="C311" s="221"/>
      <c r="D311" s="221"/>
      <c r="E311" s="221"/>
      <c r="F311" s="221"/>
      <c r="G311" s="221"/>
      <c r="I311" s="221"/>
      <c r="J311" s="221"/>
      <c r="K311" s="221"/>
      <c r="L311" s="221"/>
      <c r="M311" s="221"/>
      <c r="N311" s="221"/>
      <c r="O311" s="255"/>
      <c r="P311" s="256"/>
      <c r="Q311" s="257"/>
      <c r="R311" s="255"/>
      <c r="S311" s="221"/>
      <c r="T311" s="221"/>
      <c r="U311" s="221"/>
      <c r="V311" s="221"/>
      <c r="W311" s="221"/>
      <c r="X311" s="221"/>
      <c r="Y311" s="221"/>
    </row>
    <row r="312" spans="1:25" x14ac:dyDescent="0.2">
      <c r="A312" s="254"/>
      <c r="B312" s="221"/>
      <c r="C312" s="221"/>
      <c r="D312" s="221"/>
      <c r="E312" s="221"/>
      <c r="F312" s="221"/>
      <c r="G312" s="221"/>
      <c r="I312" s="221"/>
      <c r="J312" s="221"/>
      <c r="K312" s="221"/>
      <c r="L312" s="221"/>
      <c r="M312" s="221"/>
      <c r="N312" s="221"/>
      <c r="O312" s="255"/>
      <c r="P312" s="256"/>
      <c r="Q312" s="257"/>
      <c r="R312" s="255"/>
      <c r="S312" s="221"/>
      <c r="T312" s="221"/>
      <c r="U312" s="221"/>
      <c r="V312" s="221"/>
      <c r="W312" s="221"/>
      <c r="X312" s="221"/>
      <c r="Y312" s="221"/>
    </row>
    <row r="313" spans="1:25" x14ac:dyDescent="0.2">
      <c r="A313" s="254"/>
      <c r="B313" s="221"/>
      <c r="C313" s="221"/>
      <c r="D313" s="221"/>
      <c r="E313" s="221"/>
      <c r="F313" s="221"/>
      <c r="G313" s="221"/>
      <c r="I313" s="221"/>
      <c r="J313" s="221"/>
      <c r="K313" s="221"/>
      <c r="L313" s="221"/>
      <c r="M313" s="221"/>
      <c r="N313" s="221"/>
      <c r="O313" s="255"/>
      <c r="P313" s="256"/>
      <c r="Q313" s="257"/>
      <c r="R313" s="255"/>
      <c r="S313" s="221"/>
      <c r="T313" s="221"/>
      <c r="U313" s="221"/>
      <c r="V313" s="221"/>
      <c r="W313" s="221"/>
      <c r="X313" s="221"/>
      <c r="Y313" s="221"/>
    </row>
    <row r="314" spans="1:25" x14ac:dyDescent="0.2">
      <c r="A314" s="254"/>
      <c r="B314" s="221"/>
      <c r="C314" s="221"/>
      <c r="D314" s="221"/>
      <c r="E314" s="221"/>
      <c r="F314" s="221"/>
      <c r="G314" s="221"/>
      <c r="I314" s="221"/>
      <c r="J314" s="221"/>
      <c r="K314" s="221"/>
      <c r="L314" s="221"/>
      <c r="M314" s="221"/>
      <c r="N314" s="221"/>
      <c r="O314" s="255"/>
      <c r="P314" s="256"/>
      <c r="Q314" s="257"/>
      <c r="R314" s="255"/>
      <c r="S314" s="221"/>
      <c r="T314" s="221"/>
      <c r="U314" s="221"/>
      <c r="V314" s="221"/>
      <c r="W314" s="221"/>
      <c r="X314" s="221"/>
      <c r="Y314" s="221"/>
    </row>
    <row r="315" spans="1:25" x14ac:dyDescent="0.2">
      <c r="A315" s="254"/>
      <c r="B315" s="221"/>
      <c r="C315" s="221"/>
      <c r="D315" s="221"/>
      <c r="E315" s="221"/>
      <c r="F315" s="221"/>
      <c r="G315" s="221"/>
      <c r="I315" s="221"/>
      <c r="J315" s="221"/>
      <c r="K315" s="221"/>
      <c r="L315" s="221"/>
      <c r="M315" s="221"/>
      <c r="N315" s="221"/>
      <c r="O315" s="255"/>
      <c r="P315" s="256"/>
      <c r="Q315" s="257"/>
      <c r="R315" s="255"/>
      <c r="S315" s="221"/>
      <c r="T315" s="221"/>
      <c r="U315" s="221"/>
      <c r="V315" s="221"/>
      <c r="W315" s="221"/>
      <c r="X315" s="221"/>
      <c r="Y315" s="221"/>
    </row>
    <row r="316" spans="1:25" x14ac:dyDescent="0.2">
      <c r="A316" s="254"/>
      <c r="B316" s="221"/>
      <c r="C316" s="221"/>
      <c r="D316" s="221"/>
      <c r="E316" s="221"/>
      <c r="F316" s="221"/>
      <c r="G316" s="221"/>
      <c r="I316" s="221"/>
      <c r="J316" s="221"/>
      <c r="K316" s="221"/>
      <c r="L316" s="221"/>
      <c r="M316" s="221"/>
      <c r="N316" s="221"/>
      <c r="O316" s="255"/>
      <c r="P316" s="256"/>
      <c r="Q316" s="257"/>
      <c r="R316" s="255"/>
      <c r="S316" s="221"/>
      <c r="T316" s="221"/>
      <c r="U316" s="221"/>
      <c r="V316" s="221"/>
      <c r="W316" s="221"/>
      <c r="X316" s="221"/>
      <c r="Y316" s="221"/>
    </row>
    <row r="317" spans="1:25" x14ac:dyDescent="0.2">
      <c r="A317" s="254"/>
      <c r="B317" s="221"/>
      <c r="C317" s="221"/>
      <c r="D317" s="221"/>
      <c r="E317" s="221"/>
      <c r="F317" s="221"/>
      <c r="G317" s="221"/>
      <c r="I317" s="221"/>
      <c r="J317" s="221"/>
      <c r="K317" s="221"/>
      <c r="L317" s="221"/>
      <c r="M317" s="221"/>
      <c r="N317" s="221"/>
      <c r="O317" s="255"/>
      <c r="P317" s="256"/>
      <c r="Q317" s="257"/>
      <c r="R317" s="255"/>
      <c r="S317" s="221"/>
      <c r="T317" s="221"/>
      <c r="U317" s="221"/>
      <c r="V317" s="221"/>
      <c r="W317" s="221"/>
      <c r="X317" s="221"/>
      <c r="Y317" s="221"/>
    </row>
    <row r="318" spans="1:25" x14ac:dyDescent="0.2">
      <c r="A318" s="254"/>
      <c r="B318" s="221"/>
      <c r="C318" s="221"/>
      <c r="D318" s="221"/>
      <c r="E318" s="221"/>
      <c r="F318" s="221"/>
      <c r="G318" s="221"/>
      <c r="I318" s="221"/>
      <c r="J318" s="221"/>
      <c r="K318" s="221"/>
      <c r="L318" s="221"/>
      <c r="M318" s="221"/>
      <c r="N318" s="221"/>
      <c r="O318" s="255"/>
      <c r="P318" s="256"/>
      <c r="Q318" s="257"/>
      <c r="R318" s="255"/>
      <c r="S318" s="221"/>
      <c r="T318" s="221"/>
      <c r="U318" s="221"/>
      <c r="V318" s="221"/>
      <c r="W318" s="221"/>
      <c r="X318" s="221"/>
      <c r="Y318" s="221"/>
    </row>
    <row r="319" spans="1:25" x14ac:dyDescent="0.2">
      <c r="A319" s="254"/>
      <c r="B319" s="221"/>
      <c r="C319" s="221"/>
      <c r="D319" s="221"/>
      <c r="E319" s="221"/>
      <c r="F319" s="221"/>
      <c r="G319" s="221"/>
      <c r="I319" s="221"/>
      <c r="J319" s="221"/>
      <c r="K319" s="221"/>
      <c r="L319" s="221"/>
      <c r="M319" s="221"/>
      <c r="N319" s="221"/>
      <c r="O319" s="255"/>
      <c r="P319" s="256"/>
      <c r="Q319" s="257"/>
      <c r="R319" s="255"/>
      <c r="S319" s="221"/>
      <c r="T319" s="221"/>
      <c r="U319" s="221"/>
      <c r="V319" s="221"/>
      <c r="W319" s="221"/>
      <c r="X319" s="221"/>
      <c r="Y319" s="221"/>
    </row>
    <row r="320" spans="1:25" x14ac:dyDescent="0.2">
      <c r="A320" s="254"/>
      <c r="B320" s="221"/>
      <c r="C320" s="221"/>
      <c r="D320" s="221"/>
      <c r="E320" s="221"/>
      <c r="F320" s="221"/>
      <c r="G320" s="221"/>
      <c r="I320" s="221"/>
      <c r="J320" s="221"/>
      <c r="K320" s="221"/>
      <c r="L320" s="221"/>
      <c r="M320" s="221"/>
      <c r="N320" s="221"/>
      <c r="O320" s="255"/>
      <c r="P320" s="256"/>
      <c r="Q320" s="257"/>
      <c r="R320" s="255"/>
      <c r="S320" s="221"/>
      <c r="T320" s="221"/>
      <c r="U320" s="221"/>
      <c r="V320" s="221"/>
      <c r="W320" s="221"/>
      <c r="X320" s="221"/>
      <c r="Y320" s="221"/>
    </row>
    <row r="321" spans="1:25" x14ac:dyDescent="0.2">
      <c r="A321" s="254"/>
      <c r="B321" s="221"/>
      <c r="C321" s="221"/>
      <c r="D321" s="221"/>
      <c r="E321" s="221"/>
      <c r="F321" s="221"/>
      <c r="G321" s="221"/>
      <c r="I321" s="221"/>
      <c r="J321" s="221"/>
      <c r="K321" s="221"/>
      <c r="L321" s="221"/>
      <c r="M321" s="221"/>
      <c r="N321" s="221"/>
      <c r="O321" s="255"/>
      <c r="P321" s="256"/>
      <c r="Q321" s="257"/>
      <c r="R321" s="255"/>
      <c r="S321" s="221"/>
      <c r="T321" s="221"/>
      <c r="U321" s="221"/>
      <c r="V321" s="221"/>
      <c r="W321" s="221"/>
      <c r="X321" s="221"/>
      <c r="Y321" s="221"/>
    </row>
    <row r="322" spans="1:25" x14ac:dyDescent="0.2">
      <c r="A322" s="254"/>
      <c r="B322" s="221"/>
      <c r="C322" s="221"/>
      <c r="D322" s="221"/>
      <c r="E322" s="221"/>
      <c r="F322" s="221"/>
      <c r="G322" s="221"/>
      <c r="I322" s="221"/>
      <c r="J322" s="221"/>
      <c r="K322" s="221"/>
      <c r="L322" s="221"/>
      <c r="M322" s="221"/>
      <c r="N322" s="221"/>
      <c r="O322" s="255"/>
      <c r="P322" s="256"/>
      <c r="Q322" s="257"/>
      <c r="R322" s="255"/>
      <c r="S322" s="221"/>
      <c r="T322" s="221"/>
      <c r="U322" s="221"/>
      <c r="V322" s="221"/>
      <c r="W322" s="221"/>
      <c r="X322" s="221"/>
      <c r="Y322" s="221"/>
    </row>
    <row r="323" spans="1:25" x14ac:dyDescent="0.2">
      <c r="A323" s="254"/>
      <c r="B323" s="221"/>
      <c r="C323" s="221"/>
      <c r="D323" s="221"/>
      <c r="E323" s="221"/>
      <c r="F323" s="221"/>
      <c r="G323" s="221"/>
      <c r="I323" s="221"/>
      <c r="J323" s="221"/>
      <c r="K323" s="221"/>
      <c r="L323" s="221"/>
      <c r="M323" s="221"/>
      <c r="N323" s="221"/>
      <c r="O323" s="255"/>
      <c r="P323" s="256"/>
      <c r="Q323" s="257"/>
      <c r="R323" s="255"/>
      <c r="S323" s="221"/>
      <c r="T323" s="221"/>
      <c r="U323" s="221"/>
      <c r="V323" s="221"/>
      <c r="W323" s="221"/>
      <c r="X323" s="221"/>
      <c r="Y323" s="221"/>
    </row>
    <row r="324" spans="1:25" x14ac:dyDescent="0.2">
      <c r="A324" s="254"/>
      <c r="B324" s="221"/>
      <c r="C324" s="221"/>
      <c r="D324" s="221"/>
      <c r="E324" s="221"/>
      <c r="F324" s="221"/>
      <c r="G324" s="221"/>
      <c r="I324" s="221"/>
      <c r="J324" s="221"/>
      <c r="K324" s="221"/>
      <c r="L324" s="221"/>
      <c r="M324" s="221"/>
      <c r="N324" s="221"/>
      <c r="O324" s="255"/>
      <c r="P324" s="256"/>
      <c r="Q324" s="257"/>
      <c r="R324" s="255"/>
      <c r="S324" s="221"/>
      <c r="T324" s="221"/>
      <c r="U324" s="221"/>
      <c r="V324" s="221"/>
      <c r="W324" s="221"/>
      <c r="X324" s="221"/>
      <c r="Y324" s="221"/>
    </row>
    <row r="325" spans="1:25" x14ac:dyDescent="0.2">
      <c r="A325" s="254"/>
      <c r="B325" s="221"/>
      <c r="C325" s="221"/>
      <c r="D325" s="221"/>
      <c r="E325" s="221"/>
      <c r="F325" s="221"/>
      <c r="G325" s="221"/>
      <c r="I325" s="221"/>
      <c r="J325" s="221"/>
      <c r="K325" s="221"/>
      <c r="L325" s="221"/>
      <c r="M325" s="221"/>
      <c r="N325" s="221"/>
      <c r="O325" s="255"/>
      <c r="P325" s="256"/>
      <c r="Q325" s="257"/>
      <c r="R325" s="255"/>
      <c r="S325" s="221"/>
      <c r="T325" s="221"/>
      <c r="U325" s="221"/>
      <c r="V325" s="221"/>
      <c r="W325" s="221"/>
      <c r="X325" s="221"/>
      <c r="Y325" s="221"/>
    </row>
    <row r="326" spans="1:25" x14ac:dyDescent="0.2">
      <c r="A326" s="254"/>
      <c r="B326" s="221"/>
      <c r="C326" s="221"/>
      <c r="D326" s="221"/>
      <c r="E326" s="221"/>
      <c r="F326" s="221"/>
      <c r="G326" s="221"/>
      <c r="I326" s="221"/>
      <c r="J326" s="221"/>
      <c r="K326" s="221"/>
      <c r="L326" s="221"/>
      <c r="M326" s="221"/>
      <c r="N326" s="221"/>
      <c r="O326" s="255"/>
      <c r="P326" s="256"/>
      <c r="Q326" s="257"/>
      <c r="R326" s="255"/>
      <c r="S326" s="221"/>
      <c r="T326" s="221"/>
      <c r="U326" s="221"/>
      <c r="V326" s="221"/>
      <c r="W326" s="221"/>
      <c r="X326" s="221"/>
      <c r="Y326" s="221"/>
    </row>
    <row r="327" spans="1:25" x14ac:dyDescent="0.2">
      <c r="A327" s="254"/>
      <c r="B327" s="221"/>
      <c r="C327" s="221"/>
      <c r="D327" s="221"/>
      <c r="E327" s="221"/>
      <c r="F327" s="221"/>
      <c r="G327" s="221"/>
      <c r="I327" s="221"/>
      <c r="J327" s="221"/>
      <c r="K327" s="221"/>
      <c r="L327" s="221"/>
      <c r="M327" s="221"/>
      <c r="N327" s="221"/>
      <c r="O327" s="255"/>
      <c r="P327" s="256"/>
      <c r="Q327" s="257"/>
      <c r="R327" s="255"/>
      <c r="S327" s="221"/>
      <c r="T327" s="221"/>
      <c r="U327" s="221"/>
      <c r="V327" s="221"/>
      <c r="W327" s="221"/>
      <c r="X327" s="221"/>
      <c r="Y327" s="221"/>
    </row>
    <row r="328" spans="1:25" x14ac:dyDescent="0.2">
      <c r="A328" s="254"/>
      <c r="B328" s="221"/>
      <c r="C328" s="221"/>
      <c r="D328" s="221"/>
      <c r="E328" s="221"/>
      <c r="F328" s="221"/>
      <c r="G328" s="221"/>
      <c r="I328" s="221"/>
      <c r="J328" s="221"/>
      <c r="K328" s="221"/>
      <c r="L328" s="221"/>
      <c r="M328" s="221"/>
      <c r="N328" s="221"/>
      <c r="O328" s="255"/>
      <c r="P328" s="256"/>
      <c r="Q328" s="257"/>
      <c r="R328" s="255"/>
      <c r="S328" s="221"/>
      <c r="T328" s="221"/>
      <c r="U328" s="221"/>
      <c r="V328" s="221"/>
      <c r="W328" s="221"/>
      <c r="X328" s="221"/>
      <c r="Y328" s="221"/>
    </row>
    <row r="329" spans="1:25" x14ac:dyDescent="0.2">
      <c r="A329" s="254"/>
      <c r="B329" s="221"/>
      <c r="C329" s="221"/>
      <c r="D329" s="221"/>
      <c r="E329" s="221"/>
      <c r="F329" s="221"/>
      <c r="G329" s="221"/>
      <c r="I329" s="221"/>
      <c r="J329" s="221"/>
      <c r="K329" s="221"/>
      <c r="L329" s="221"/>
      <c r="M329" s="221"/>
      <c r="N329" s="221"/>
      <c r="O329" s="255"/>
      <c r="P329" s="256"/>
      <c r="Q329" s="257"/>
      <c r="R329" s="255"/>
      <c r="S329" s="221"/>
      <c r="T329" s="221"/>
      <c r="U329" s="221"/>
      <c r="V329" s="221"/>
      <c r="W329" s="221"/>
      <c r="X329" s="221"/>
      <c r="Y329" s="221"/>
    </row>
    <row r="330" spans="1:25" x14ac:dyDescent="0.2">
      <c r="A330" s="254"/>
      <c r="B330" s="221"/>
      <c r="C330" s="221"/>
      <c r="D330" s="221"/>
      <c r="E330" s="221"/>
      <c r="F330" s="221"/>
      <c r="G330" s="221"/>
      <c r="I330" s="221"/>
      <c r="J330" s="221"/>
      <c r="K330" s="221"/>
      <c r="L330" s="221"/>
      <c r="M330" s="221"/>
      <c r="N330" s="221"/>
      <c r="O330" s="255"/>
      <c r="P330" s="256"/>
      <c r="Q330" s="257"/>
      <c r="R330" s="255"/>
      <c r="S330" s="221"/>
      <c r="T330" s="221"/>
      <c r="U330" s="221"/>
      <c r="V330" s="221"/>
      <c r="W330" s="221"/>
      <c r="X330" s="221"/>
      <c r="Y330" s="221"/>
    </row>
    <row r="331" spans="1:25" x14ac:dyDescent="0.2">
      <c r="A331" s="254"/>
      <c r="B331" s="221"/>
      <c r="C331" s="221"/>
      <c r="D331" s="221"/>
      <c r="E331" s="221"/>
      <c r="F331" s="221"/>
      <c r="G331" s="221"/>
      <c r="I331" s="221"/>
      <c r="J331" s="221"/>
      <c r="K331" s="221"/>
      <c r="L331" s="221"/>
      <c r="M331" s="221"/>
      <c r="N331" s="221"/>
      <c r="O331" s="255"/>
      <c r="P331" s="256"/>
      <c r="Q331" s="257"/>
      <c r="R331" s="255"/>
      <c r="S331" s="221"/>
      <c r="T331" s="221"/>
      <c r="U331" s="221"/>
      <c r="V331" s="221"/>
      <c r="W331" s="221"/>
      <c r="X331" s="221"/>
      <c r="Y331" s="221"/>
    </row>
    <row r="332" spans="1:25" x14ac:dyDescent="0.2">
      <c r="A332" s="254"/>
      <c r="B332" s="221"/>
      <c r="C332" s="221"/>
      <c r="D332" s="221"/>
      <c r="E332" s="221"/>
      <c r="F332" s="221"/>
      <c r="G332" s="221"/>
      <c r="I332" s="221"/>
      <c r="J332" s="221"/>
      <c r="K332" s="221"/>
      <c r="L332" s="221"/>
      <c r="M332" s="221"/>
      <c r="N332" s="221"/>
      <c r="O332" s="255"/>
      <c r="P332" s="256"/>
      <c r="Q332" s="257"/>
      <c r="R332" s="255"/>
      <c r="S332" s="221"/>
      <c r="T332" s="221"/>
      <c r="U332" s="221"/>
      <c r="V332" s="221"/>
      <c r="W332" s="221"/>
      <c r="X332" s="221"/>
      <c r="Y332" s="221"/>
    </row>
    <row r="333" spans="1:25" x14ac:dyDescent="0.2">
      <c r="A333" s="254"/>
      <c r="B333" s="221"/>
      <c r="C333" s="221"/>
      <c r="D333" s="221"/>
      <c r="E333" s="221"/>
      <c r="F333" s="221"/>
      <c r="G333" s="221"/>
      <c r="I333" s="221"/>
      <c r="J333" s="221"/>
      <c r="K333" s="221"/>
      <c r="L333" s="221"/>
      <c r="M333" s="221"/>
      <c r="N333" s="221"/>
      <c r="O333" s="255"/>
      <c r="P333" s="256"/>
      <c r="Q333" s="257"/>
      <c r="R333" s="255"/>
      <c r="S333" s="221"/>
      <c r="T333" s="221"/>
      <c r="U333" s="221"/>
      <c r="V333" s="221"/>
      <c r="W333" s="221"/>
      <c r="X333" s="221"/>
      <c r="Y333" s="221"/>
    </row>
    <row r="334" spans="1:25" x14ac:dyDescent="0.2">
      <c r="A334" s="254"/>
      <c r="B334" s="221"/>
      <c r="C334" s="221"/>
      <c r="D334" s="221"/>
      <c r="E334" s="221"/>
      <c r="F334" s="221"/>
      <c r="G334" s="221"/>
      <c r="I334" s="221"/>
      <c r="J334" s="221"/>
      <c r="K334" s="221"/>
      <c r="L334" s="221"/>
      <c r="M334" s="221"/>
      <c r="N334" s="221"/>
      <c r="O334" s="255"/>
      <c r="P334" s="256"/>
      <c r="Q334" s="257"/>
      <c r="R334" s="255"/>
      <c r="S334" s="221"/>
      <c r="T334" s="221"/>
      <c r="U334" s="221"/>
      <c r="V334" s="221"/>
      <c r="W334" s="221"/>
      <c r="X334" s="221"/>
      <c r="Y334" s="221"/>
    </row>
    <row r="335" spans="1:25" x14ac:dyDescent="0.2">
      <c r="A335" s="254"/>
      <c r="B335" s="221"/>
      <c r="C335" s="221"/>
      <c r="D335" s="221"/>
      <c r="E335" s="221"/>
      <c r="F335" s="221"/>
      <c r="G335" s="221"/>
      <c r="I335" s="221"/>
      <c r="J335" s="221"/>
      <c r="K335" s="221"/>
      <c r="L335" s="221"/>
      <c r="M335" s="221"/>
      <c r="N335" s="221"/>
      <c r="O335" s="255"/>
      <c r="P335" s="256"/>
      <c r="Q335" s="257"/>
      <c r="R335" s="255"/>
      <c r="S335" s="221"/>
      <c r="T335" s="221"/>
      <c r="U335" s="221"/>
      <c r="V335" s="221"/>
      <c r="W335" s="221"/>
      <c r="X335" s="221"/>
      <c r="Y335" s="221"/>
    </row>
    <row r="336" spans="1:25" x14ac:dyDescent="0.2">
      <c r="A336" s="254"/>
      <c r="B336" s="221"/>
      <c r="C336" s="221"/>
      <c r="D336" s="221"/>
      <c r="E336" s="221"/>
      <c r="F336" s="221"/>
      <c r="G336" s="221"/>
      <c r="I336" s="221"/>
      <c r="J336" s="221"/>
      <c r="K336" s="221"/>
      <c r="L336" s="221"/>
      <c r="M336" s="221"/>
      <c r="N336" s="221"/>
      <c r="O336" s="255"/>
      <c r="P336" s="256"/>
      <c r="Q336" s="257"/>
      <c r="R336" s="255"/>
      <c r="S336" s="221"/>
      <c r="T336" s="221"/>
      <c r="U336" s="221"/>
      <c r="V336" s="221"/>
      <c r="W336" s="221"/>
      <c r="X336" s="221"/>
      <c r="Y336" s="221"/>
    </row>
    <row r="337" spans="1:25" x14ac:dyDescent="0.2">
      <c r="A337" s="254"/>
      <c r="B337" s="221"/>
      <c r="C337" s="221"/>
      <c r="D337" s="221"/>
      <c r="E337" s="221"/>
      <c r="F337" s="221"/>
      <c r="G337" s="221"/>
      <c r="I337" s="221"/>
      <c r="J337" s="221"/>
      <c r="K337" s="221"/>
      <c r="L337" s="221"/>
      <c r="M337" s="221"/>
      <c r="N337" s="221"/>
      <c r="O337" s="255"/>
      <c r="P337" s="256"/>
      <c r="Q337" s="257"/>
      <c r="R337" s="255"/>
      <c r="S337" s="221"/>
      <c r="T337" s="221"/>
      <c r="U337" s="221"/>
      <c r="V337" s="221"/>
      <c r="W337" s="221"/>
      <c r="X337" s="221"/>
      <c r="Y337" s="221"/>
    </row>
    <row r="338" spans="1:25" x14ac:dyDescent="0.2">
      <c r="A338" s="254"/>
      <c r="B338" s="221"/>
      <c r="C338" s="221"/>
      <c r="D338" s="221"/>
      <c r="E338" s="221"/>
      <c r="F338" s="221"/>
      <c r="G338" s="221"/>
      <c r="I338" s="221"/>
      <c r="J338" s="221"/>
      <c r="K338" s="221"/>
      <c r="L338" s="221"/>
      <c r="M338" s="221"/>
      <c r="N338" s="221"/>
      <c r="O338" s="255"/>
      <c r="P338" s="256"/>
      <c r="Q338" s="257"/>
      <c r="R338" s="255"/>
      <c r="S338" s="221"/>
      <c r="T338" s="221"/>
      <c r="U338" s="221"/>
      <c r="V338" s="221"/>
      <c r="W338" s="221"/>
      <c r="X338" s="221"/>
      <c r="Y338" s="221"/>
    </row>
    <row r="339" spans="1:25" x14ac:dyDescent="0.2">
      <c r="A339" s="254"/>
      <c r="B339" s="221"/>
      <c r="C339" s="221"/>
      <c r="D339" s="221"/>
      <c r="E339" s="221"/>
      <c r="F339" s="221"/>
      <c r="G339" s="221"/>
      <c r="I339" s="221"/>
      <c r="J339" s="221"/>
      <c r="K339" s="221"/>
      <c r="L339" s="221"/>
      <c r="M339" s="221"/>
      <c r="N339" s="221"/>
      <c r="O339" s="255"/>
      <c r="P339" s="256"/>
      <c r="Q339" s="257"/>
      <c r="R339" s="255"/>
      <c r="S339" s="221"/>
      <c r="T339" s="221"/>
      <c r="U339" s="221"/>
      <c r="V339" s="221"/>
      <c r="W339" s="221"/>
      <c r="X339" s="221"/>
      <c r="Y339" s="221"/>
    </row>
    <row r="340" spans="1:25" x14ac:dyDescent="0.2">
      <c r="A340" s="254"/>
      <c r="B340" s="221"/>
      <c r="C340" s="221"/>
      <c r="D340" s="221"/>
      <c r="E340" s="221"/>
      <c r="F340" s="221"/>
      <c r="G340" s="221"/>
      <c r="I340" s="221"/>
      <c r="J340" s="221"/>
      <c r="K340" s="221"/>
      <c r="L340" s="221"/>
      <c r="M340" s="221"/>
      <c r="N340" s="221"/>
      <c r="O340" s="255"/>
      <c r="P340" s="256"/>
      <c r="Q340" s="257"/>
      <c r="R340" s="255"/>
      <c r="S340" s="221"/>
      <c r="T340" s="221"/>
      <c r="U340" s="221"/>
      <c r="V340" s="221"/>
      <c r="W340" s="221"/>
      <c r="X340" s="221"/>
      <c r="Y340" s="221"/>
    </row>
    <row r="341" spans="1:25" x14ac:dyDescent="0.2">
      <c r="A341" s="254"/>
      <c r="B341" s="221"/>
      <c r="C341" s="221"/>
      <c r="D341" s="221"/>
      <c r="E341" s="221"/>
      <c r="F341" s="221"/>
      <c r="G341" s="221"/>
      <c r="I341" s="221"/>
      <c r="J341" s="221"/>
      <c r="K341" s="221"/>
      <c r="L341" s="221"/>
      <c r="M341" s="221"/>
      <c r="N341" s="221"/>
      <c r="O341" s="255"/>
      <c r="P341" s="256"/>
      <c r="Q341" s="257"/>
      <c r="R341" s="255"/>
      <c r="S341" s="221"/>
      <c r="T341" s="221"/>
      <c r="U341" s="221"/>
      <c r="V341" s="221"/>
      <c r="W341" s="221"/>
      <c r="X341" s="221"/>
      <c r="Y341" s="221"/>
    </row>
    <row r="342" spans="1:25" x14ac:dyDescent="0.2">
      <c r="A342" s="254"/>
      <c r="B342" s="221"/>
      <c r="C342" s="221"/>
      <c r="D342" s="221"/>
      <c r="E342" s="221"/>
      <c r="F342" s="221"/>
      <c r="G342" s="221"/>
      <c r="I342" s="221"/>
      <c r="J342" s="221"/>
      <c r="K342" s="221"/>
      <c r="L342" s="221"/>
      <c r="M342" s="221"/>
      <c r="N342" s="221"/>
      <c r="O342" s="255"/>
      <c r="P342" s="256"/>
      <c r="Q342" s="257"/>
      <c r="R342" s="255"/>
      <c r="S342" s="221"/>
      <c r="T342" s="221"/>
      <c r="U342" s="221"/>
      <c r="V342" s="221"/>
      <c r="W342" s="221"/>
      <c r="X342" s="221"/>
      <c r="Y342" s="221"/>
    </row>
    <row r="343" spans="1:25" x14ac:dyDescent="0.2">
      <c r="A343" s="254"/>
      <c r="B343" s="221"/>
      <c r="C343" s="221"/>
      <c r="D343" s="221"/>
      <c r="E343" s="221"/>
      <c r="F343" s="221"/>
      <c r="G343" s="221"/>
      <c r="I343" s="221"/>
      <c r="J343" s="221"/>
      <c r="K343" s="221"/>
      <c r="L343" s="221"/>
      <c r="M343" s="221"/>
      <c r="N343" s="221"/>
      <c r="O343" s="255"/>
      <c r="P343" s="256"/>
      <c r="Q343" s="257"/>
      <c r="R343" s="255"/>
      <c r="S343" s="221"/>
      <c r="T343" s="221"/>
      <c r="U343" s="221"/>
      <c r="V343" s="221"/>
      <c r="W343" s="221"/>
      <c r="X343" s="221"/>
      <c r="Y343" s="221"/>
    </row>
    <row r="344" spans="1:25" x14ac:dyDescent="0.2">
      <c r="A344" s="254"/>
      <c r="B344" s="221"/>
      <c r="C344" s="221"/>
      <c r="D344" s="221"/>
      <c r="E344" s="221"/>
      <c r="F344" s="221"/>
      <c r="G344" s="221"/>
      <c r="I344" s="221"/>
      <c r="J344" s="221"/>
      <c r="K344" s="221"/>
      <c r="L344" s="221"/>
      <c r="M344" s="221"/>
      <c r="N344" s="221"/>
      <c r="O344" s="255"/>
      <c r="P344" s="256"/>
      <c r="Q344" s="257"/>
      <c r="R344" s="255"/>
      <c r="S344" s="221"/>
      <c r="T344" s="221"/>
      <c r="U344" s="221"/>
      <c r="V344" s="221"/>
      <c r="W344" s="221"/>
      <c r="X344" s="221"/>
      <c r="Y344" s="221"/>
    </row>
    <row r="345" spans="1:25" x14ac:dyDescent="0.2">
      <c r="A345" s="254"/>
      <c r="B345" s="221"/>
      <c r="C345" s="221"/>
      <c r="D345" s="221"/>
      <c r="E345" s="221"/>
      <c r="F345" s="221"/>
      <c r="G345" s="221"/>
      <c r="I345" s="221"/>
      <c r="J345" s="221"/>
      <c r="K345" s="221"/>
      <c r="L345" s="221"/>
      <c r="M345" s="221"/>
      <c r="N345" s="221"/>
      <c r="O345" s="255"/>
      <c r="P345" s="256"/>
      <c r="Q345" s="257"/>
      <c r="R345" s="255"/>
      <c r="S345" s="221"/>
      <c r="T345" s="221"/>
      <c r="U345" s="221"/>
      <c r="V345" s="221"/>
      <c r="W345" s="221"/>
      <c r="X345" s="221"/>
      <c r="Y345" s="221"/>
    </row>
    <row r="346" spans="1:25" x14ac:dyDescent="0.2">
      <c r="A346" s="254"/>
      <c r="B346" s="221"/>
      <c r="C346" s="221"/>
      <c r="D346" s="221"/>
      <c r="E346" s="221"/>
      <c r="F346" s="221"/>
      <c r="G346" s="221"/>
      <c r="I346" s="221"/>
      <c r="J346" s="221"/>
      <c r="K346" s="221"/>
      <c r="L346" s="221"/>
      <c r="M346" s="221"/>
      <c r="N346" s="221"/>
      <c r="O346" s="255"/>
      <c r="P346" s="256"/>
      <c r="Q346" s="257"/>
      <c r="R346" s="255"/>
      <c r="S346" s="221"/>
      <c r="T346" s="221"/>
      <c r="U346" s="221"/>
      <c r="V346" s="221"/>
      <c r="W346" s="221"/>
      <c r="X346" s="221"/>
      <c r="Y346" s="221"/>
    </row>
    <row r="347" spans="1:25" x14ac:dyDescent="0.2">
      <c r="A347" s="254"/>
      <c r="B347" s="221"/>
      <c r="C347" s="221"/>
      <c r="D347" s="221"/>
      <c r="E347" s="221"/>
      <c r="F347" s="221"/>
      <c r="G347" s="221"/>
      <c r="I347" s="221"/>
      <c r="J347" s="221"/>
      <c r="K347" s="221"/>
      <c r="L347" s="221"/>
      <c r="M347" s="221"/>
      <c r="N347" s="221"/>
      <c r="O347" s="255"/>
      <c r="P347" s="256"/>
      <c r="Q347" s="257"/>
      <c r="R347" s="255"/>
      <c r="S347" s="221"/>
      <c r="T347" s="221"/>
      <c r="U347" s="221"/>
      <c r="V347" s="221"/>
      <c r="W347" s="221"/>
      <c r="X347" s="221"/>
      <c r="Y347" s="221"/>
    </row>
    <row r="348" spans="1:25" x14ac:dyDescent="0.2">
      <c r="A348" s="254"/>
      <c r="B348" s="221"/>
      <c r="C348" s="221"/>
      <c r="D348" s="221"/>
      <c r="E348" s="221"/>
      <c r="F348" s="221"/>
      <c r="G348" s="221"/>
      <c r="I348" s="221"/>
      <c r="J348" s="221"/>
      <c r="K348" s="221"/>
      <c r="L348" s="221"/>
      <c r="M348" s="221"/>
      <c r="N348" s="221"/>
      <c r="O348" s="255"/>
      <c r="P348" s="256"/>
      <c r="Q348" s="257"/>
      <c r="R348" s="255"/>
      <c r="S348" s="221"/>
      <c r="T348" s="221"/>
      <c r="U348" s="221"/>
      <c r="V348" s="221"/>
      <c r="W348" s="221"/>
      <c r="X348" s="221"/>
      <c r="Y348" s="221"/>
    </row>
    <row r="349" spans="1:25" x14ac:dyDescent="0.2">
      <c r="A349" s="254"/>
      <c r="B349" s="221"/>
      <c r="C349" s="221"/>
      <c r="D349" s="221"/>
      <c r="E349" s="221"/>
      <c r="F349" s="221"/>
      <c r="G349" s="221"/>
      <c r="I349" s="221"/>
      <c r="J349" s="221"/>
      <c r="K349" s="221"/>
      <c r="L349" s="221"/>
      <c r="M349" s="221"/>
      <c r="N349" s="221"/>
      <c r="O349" s="255"/>
      <c r="P349" s="256"/>
      <c r="Q349" s="257"/>
      <c r="R349" s="255"/>
      <c r="S349" s="221"/>
      <c r="T349" s="221"/>
      <c r="U349" s="221"/>
      <c r="V349" s="221"/>
      <c r="W349" s="221"/>
      <c r="X349" s="221"/>
      <c r="Y349" s="221"/>
    </row>
    <row r="350" spans="1:25" x14ac:dyDescent="0.2">
      <c r="A350" s="254"/>
      <c r="B350" s="221"/>
      <c r="C350" s="221"/>
      <c r="D350" s="221"/>
      <c r="E350" s="221"/>
      <c r="F350" s="221"/>
      <c r="G350" s="221"/>
      <c r="I350" s="221"/>
      <c r="J350" s="221"/>
      <c r="K350" s="221"/>
      <c r="L350" s="221"/>
      <c r="M350" s="221"/>
      <c r="N350" s="221"/>
      <c r="O350" s="255"/>
      <c r="P350" s="256"/>
      <c r="Q350" s="257"/>
      <c r="R350" s="255"/>
      <c r="S350" s="221"/>
      <c r="T350" s="221"/>
      <c r="U350" s="221"/>
      <c r="V350" s="221"/>
      <c r="W350" s="221"/>
      <c r="X350" s="221"/>
      <c r="Y350" s="221"/>
    </row>
    <row r="351" spans="1:25" x14ac:dyDescent="0.2">
      <c r="A351" s="254"/>
      <c r="B351" s="221"/>
      <c r="C351" s="221"/>
      <c r="D351" s="221"/>
      <c r="E351" s="221"/>
      <c r="F351" s="221"/>
      <c r="G351" s="221"/>
      <c r="I351" s="221"/>
      <c r="J351" s="221"/>
      <c r="K351" s="221"/>
      <c r="L351" s="221"/>
      <c r="M351" s="221"/>
      <c r="N351" s="221"/>
      <c r="O351" s="255"/>
      <c r="P351" s="256"/>
      <c r="Q351" s="257"/>
      <c r="R351" s="255"/>
      <c r="S351" s="221"/>
      <c r="T351" s="221"/>
      <c r="U351" s="221"/>
      <c r="V351" s="221"/>
      <c r="W351" s="221"/>
      <c r="X351" s="221"/>
      <c r="Y351" s="221"/>
    </row>
    <row r="352" spans="1:25" x14ac:dyDescent="0.2">
      <c r="A352" s="254"/>
      <c r="B352" s="221"/>
      <c r="C352" s="221"/>
      <c r="D352" s="221"/>
      <c r="E352" s="221"/>
      <c r="F352" s="221"/>
      <c r="G352" s="221"/>
      <c r="I352" s="221"/>
      <c r="J352" s="221"/>
      <c r="K352" s="221"/>
      <c r="L352" s="221"/>
      <c r="M352" s="221"/>
      <c r="N352" s="221"/>
      <c r="O352" s="255"/>
      <c r="P352" s="256"/>
      <c r="Q352" s="257"/>
      <c r="R352" s="255"/>
      <c r="S352" s="221"/>
      <c r="T352" s="221"/>
      <c r="U352" s="221"/>
      <c r="V352" s="221"/>
      <c r="W352" s="221"/>
      <c r="X352" s="221"/>
      <c r="Y352" s="221"/>
    </row>
    <row r="353" spans="1:25" x14ac:dyDescent="0.2">
      <c r="A353" s="254"/>
      <c r="B353" s="221"/>
      <c r="C353" s="221"/>
      <c r="D353" s="221"/>
      <c r="E353" s="221"/>
      <c r="F353" s="221"/>
      <c r="G353" s="221"/>
      <c r="I353" s="221"/>
      <c r="J353" s="221"/>
      <c r="K353" s="221"/>
      <c r="L353" s="221"/>
      <c r="M353" s="221"/>
      <c r="N353" s="221"/>
      <c r="O353" s="255"/>
      <c r="P353" s="256"/>
      <c r="Q353" s="257"/>
      <c r="R353" s="255"/>
      <c r="S353" s="221"/>
      <c r="T353" s="221"/>
      <c r="U353" s="221"/>
      <c r="V353" s="221"/>
      <c r="W353" s="221"/>
      <c r="X353" s="221"/>
      <c r="Y353" s="221"/>
    </row>
    <row r="354" spans="1:25" x14ac:dyDescent="0.2">
      <c r="A354" s="254"/>
      <c r="B354" s="221"/>
      <c r="C354" s="221"/>
      <c r="D354" s="221"/>
      <c r="E354" s="221"/>
      <c r="F354" s="221"/>
      <c r="G354" s="221"/>
      <c r="I354" s="221"/>
      <c r="J354" s="221"/>
      <c r="K354" s="221"/>
      <c r="L354" s="221"/>
      <c r="M354" s="221"/>
      <c r="N354" s="221"/>
      <c r="O354" s="255"/>
      <c r="P354" s="256"/>
      <c r="Q354" s="257"/>
      <c r="R354" s="255"/>
      <c r="S354" s="221"/>
      <c r="T354" s="221"/>
      <c r="U354" s="221"/>
      <c r="V354" s="221"/>
      <c r="W354" s="221"/>
      <c r="X354" s="221"/>
      <c r="Y354" s="221"/>
    </row>
    <row r="355" spans="1:25" x14ac:dyDescent="0.2">
      <c r="A355" s="254"/>
      <c r="B355" s="221"/>
      <c r="C355" s="221"/>
      <c r="D355" s="221"/>
      <c r="E355" s="221"/>
      <c r="F355" s="221"/>
      <c r="G355" s="221"/>
      <c r="I355" s="221"/>
      <c r="J355" s="221"/>
      <c r="K355" s="221"/>
      <c r="L355" s="221"/>
      <c r="M355" s="221"/>
      <c r="N355" s="221"/>
      <c r="O355" s="255"/>
      <c r="P355" s="256"/>
      <c r="Q355" s="257"/>
      <c r="R355" s="255"/>
      <c r="S355" s="221"/>
      <c r="T355" s="221"/>
      <c r="U355" s="221"/>
      <c r="V355" s="221"/>
      <c r="W355" s="221"/>
      <c r="X355" s="221"/>
      <c r="Y355" s="221"/>
    </row>
    <row r="356" spans="1:25" x14ac:dyDescent="0.2">
      <c r="A356" s="254"/>
      <c r="B356" s="221"/>
      <c r="C356" s="221"/>
      <c r="D356" s="221"/>
      <c r="E356" s="221"/>
      <c r="F356" s="221"/>
      <c r="G356" s="221"/>
      <c r="I356" s="221"/>
      <c r="J356" s="221"/>
      <c r="K356" s="221"/>
      <c r="L356" s="221"/>
      <c r="M356" s="221"/>
      <c r="N356" s="221"/>
      <c r="O356" s="255"/>
      <c r="P356" s="256"/>
      <c r="Q356" s="257"/>
      <c r="R356" s="255"/>
      <c r="S356" s="221"/>
      <c r="T356" s="221"/>
      <c r="U356" s="221"/>
      <c r="V356" s="221"/>
      <c r="W356" s="221"/>
      <c r="X356" s="221"/>
      <c r="Y356" s="221"/>
    </row>
    <row r="357" spans="1:25" x14ac:dyDescent="0.2">
      <c r="A357" s="254"/>
      <c r="B357" s="221"/>
      <c r="C357" s="221"/>
      <c r="D357" s="221"/>
      <c r="E357" s="221"/>
      <c r="F357" s="221"/>
      <c r="G357" s="221"/>
      <c r="I357" s="221"/>
      <c r="J357" s="221"/>
      <c r="K357" s="221"/>
      <c r="L357" s="221"/>
      <c r="M357" s="221"/>
      <c r="N357" s="221"/>
      <c r="O357" s="255"/>
      <c r="P357" s="256"/>
      <c r="Q357" s="257"/>
      <c r="R357" s="255"/>
      <c r="S357" s="221"/>
      <c r="T357" s="221"/>
      <c r="U357" s="221"/>
      <c r="V357" s="221"/>
      <c r="W357" s="221"/>
      <c r="X357" s="221"/>
      <c r="Y357" s="221"/>
    </row>
    <row r="358" spans="1:25" x14ac:dyDescent="0.2">
      <c r="A358" s="254"/>
      <c r="B358" s="221"/>
      <c r="C358" s="221"/>
      <c r="D358" s="221"/>
      <c r="E358" s="221"/>
      <c r="F358" s="221"/>
      <c r="G358" s="221"/>
      <c r="I358" s="221"/>
      <c r="J358" s="221"/>
      <c r="K358" s="221"/>
      <c r="L358" s="221"/>
      <c r="M358" s="221"/>
      <c r="N358" s="221"/>
      <c r="O358" s="255"/>
      <c r="P358" s="256"/>
      <c r="Q358" s="257"/>
      <c r="R358" s="255"/>
      <c r="S358" s="221"/>
      <c r="T358" s="221"/>
      <c r="U358" s="221"/>
      <c r="V358" s="221"/>
      <c r="W358" s="221"/>
      <c r="X358" s="221"/>
      <c r="Y358" s="221"/>
    </row>
    <row r="359" spans="1:25" x14ac:dyDescent="0.2">
      <c r="A359" s="254"/>
      <c r="B359" s="221"/>
      <c r="C359" s="221"/>
      <c r="D359" s="221"/>
      <c r="E359" s="221"/>
      <c r="F359" s="221"/>
      <c r="G359" s="221"/>
      <c r="I359" s="221"/>
      <c r="J359" s="221"/>
      <c r="K359" s="221"/>
      <c r="L359" s="221"/>
      <c r="M359" s="221"/>
      <c r="N359" s="221"/>
      <c r="O359" s="255"/>
      <c r="P359" s="256"/>
      <c r="Q359" s="257"/>
      <c r="R359" s="255"/>
      <c r="S359" s="221"/>
      <c r="T359" s="221"/>
      <c r="U359" s="221"/>
      <c r="V359" s="221"/>
      <c r="W359" s="221"/>
      <c r="X359" s="221"/>
      <c r="Y359" s="221"/>
    </row>
    <row r="360" spans="1:25" x14ac:dyDescent="0.2">
      <c r="A360" s="254"/>
      <c r="B360" s="221"/>
      <c r="C360" s="221"/>
      <c r="D360" s="221"/>
      <c r="E360" s="221"/>
      <c r="F360" s="221"/>
      <c r="G360" s="221"/>
      <c r="I360" s="221"/>
      <c r="J360" s="221"/>
      <c r="K360" s="221"/>
      <c r="L360" s="221"/>
      <c r="M360" s="221"/>
      <c r="N360" s="221"/>
      <c r="O360" s="255"/>
      <c r="P360" s="256"/>
      <c r="Q360" s="257"/>
      <c r="R360" s="255"/>
      <c r="S360" s="221"/>
      <c r="T360" s="221"/>
      <c r="U360" s="221"/>
      <c r="V360" s="221"/>
      <c r="W360" s="221"/>
      <c r="X360" s="221"/>
      <c r="Y360" s="221"/>
    </row>
    <row r="361" spans="1:25" x14ac:dyDescent="0.2">
      <c r="A361" s="254"/>
      <c r="B361" s="221"/>
      <c r="C361" s="221"/>
      <c r="D361" s="221"/>
      <c r="E361" s="221"/>
      <c r="F361" s="221"/>
      <c r="G361" s="221"/>
      <c r="I361" s="221"/>
      <c r="J361" s="221"/>
      <c r="K361" s="221"/>
      <c r="L361" s="221"/>
      <c r="M361" s="221"/>
      <c r="N361" s="221"/>
      <c r="O361" s="255"/>
      <c r="P361" s="256"/>
      <c r="Q361" s="257"/>
      <c r="R361" s="255"/>
      <c r="S361" s="221"/>
      <c r="T361" s="221"/>
      <c r="U361" s="221"/>
      <c r="V361" s="221"/>
      <c r="W361" s="221"/>
      <c r="X361" s="221"/>
      <c r="Y361" s="221"/>
    </row>
    <row r="362" spans="1:25" x14ac:dyDescent="0.2">
      <c r="A362" s="254"/>
      <c r="B362" s="221"/>
      <c r="C362" s="221"/>
      <c r="D362" s="221"/>
      <c r="E362" s="221"/>
      <c r="F362" s="221"/>
      <c r="G362" s="221"/>
      <c r="I362" s="221"/>
      <c r="J362" s="221"/>
      <c r="K362" s="221"/>
      <c r="L362" s="221"/>
      <c r="M362" s="221"/>
      <c r="N362" s="221"/>
      <c r="O362" s="255"/>
      <c r="P362" s="256"/>
      <c r="Q362" s="257"/>
      <c r="R362" s="255"/>
      <c r="S362" s="221"/>
      <c r="T362" s="221"/>
      <c r="U362" s="221"/>
      <c r="V362" s="221"/>
      <c r="W362" s="221"/>
      <c r="X362" s="221"/>
      <c r="Y362" s="221"/>
    </row>
    <row r="363" spans="1:25" x14ac:dyDescent="0.2">
      <c r="A363" s="254"/>
      <c r="B363" s="221"/>
      <c r="C363" s="221"/>
      <c r="D363" s="221"/>
      <c r="E363" s="221"/>
      <c r="F363" s="221"/>
      <c r="G363" s="221"/>
      <c r="I363" s="221"/>
      <c r="J363" s="221"/>
      <c r="K363" s="221"/>
      <c r="L363" s="221"/>
      <c r="M363" s="221"/>
      <c r="N363" s="221"/>
      <c r="O363" s="255"/>
      <c r="P363" s="256"/>
      <c r="Q363" s="257"/>
      <c r="R363" s="255"/>
      <c r="S363" s="221"/>
      <c r="T363" s="221"/>
      <c r="U363" s="221"/>
      <c r="V363" s="221"/>
      <c r="W363" s="221"/>
      <c r="X363" s="221"/>
      <c r="Y363" s="221"/>
    </row>
    <row r="364" spans="1:25" x14ac:dyDescent="0.2">
      <c r="A364" s="254"/>
      <c r="B364" s="221"/>
      <c r="C364" s="221"/>
      <c r="D364" s="221"/>
      <c r="E364" s="221"/>
      <c r="F364" s="221"/>
      <c r="G364" s="221"/>
      <c r="I364" s="221"/>
      <c r="J364" s="221"/>
      <c r="K364" s="221"/>
      <c r="L364" s="221"/>
      <c r="M364" s="221"/>
      <c r="N364" s="221"/>
      <c r="O364" s="255"/>
      <c r="P364" s="256"/>
      <c r="Q364" s="257"/>
      <c r="R364" s="255"/>
      <c r="S364" s="221"/>
      <c r="T364" s="221"/>
      <c r="U364" s="221"/>
      <c r="V364" s="221"/>
      <c r="W364" s="221"/>
      <c r="X364" s="221"/>
      <c r="Y364" s="221"/>
    </row>
    <row r="365" spans="1:25" x14ac:dyDescent="0.2">
      <c r="A365" s="254"/>
      <c r="B365" s="221"/>
      <c r="C365" s="221"/>
      <c r="D365" s="221"/>
      <c r="E365" s="221"/>
      <c r="F365" s="221"/>
      <c r="G365" s="221"/>
      <c r="I365" s="221"/>
      <c r="J365" s="221"/>
      <c r="K365" s="221"/>
      <c r="L365" s="221"/>
      <c r="M365" s="221"/>
      <c r="N365" s="221"/>
      <c r="O365" s="255"/>
      <c r="P365" s="256"/>
      <c r="Q365" s="257"/>
      <c r="R365" s="255"/>
      <c r="S365" s="221"/>
      <c r="T365" s="221"/>
      <c r="U365" s="221"/>
      <c r="V365" s="221"/>
      <c r="W365" s="221"/>
      <c r="X365" s="221"/>
      <c r="Y365" s="221"/>
    </row>
    <row r="366" spans="1:25" x14ac:dyDescent="0.2">
      <c r="A366" s="254"/>
      <c r="B366" s="221"/>
      <c r="C366" s="221"/>
      <c r="D366" s="221"/>
      <c r="E366" s="221"/>
      <c r="F366" s="221"/>
      <c r="G366" s="221"/>
      <c r="I366" s="221"/>
      <c r="J366" s="221"/>
      <c r="K366" s="221"/>
      <c r="L366" s="221"/>
      <c r="M366" s="221"/>
      <c r="N366" s="221"/>
      <c r="O366" s="255"/>
      <c r="P366" s="256"/>
      <c r="Q366" s="257"/>
      <c r="R366" s="255"/>
      <c r="S366" s="221"/>
      <c r="T366" s="221"/>
      <c r="U366" s="221"/>
      <c r="V366" s="221"/>
      <c r="W366" s="221"/>
      <c r="X366" s="221"/>
      <c r="Y366" s="221"/>
    </row>
    <row r="367" spans="1:25" x14ac:dyDescent="0.2">
      <c r="A367" s="254"/>
      <c r="B367" s="221"/>
      <c r="C367" s="221"/>
      <c r="D367" s="221"/>
      <c r="E367" s="221"/>
      <c r="F367" s="221"/>
      <c r="G367" s="221"/>
      <c r="I367" s="221"/>
      <c r="J367" s="221"/>
      <c r="K367" s="221"/>
      <c r="L367" s="221"/>
      <c r="M367" s="221"/>
      <c r="N367" s="221"/>
      <c r="O367" s="255"/>
      <c r="P367" s="256"/>
      <c r="Q367" s="257"/>
      <c r="R367" s="255"/>
      <c r="S367" s="221"/>
      <c r="T367" s="221"/>
      <c r="U367" s="221"/>
      <c r="V367" s="221"/>
      <c r="W367" s="221"/>
      <c r="X367" s="221"/>
      <c r="Y367" s="221"/>
    </row>
    <row r="368" spans="1:25" x14ac:dyDescent="0.2">
      <c r="A368" s="254"/>
      <c r="B368" s="221"/>
      <c r="C368" s="221"/>
      <c r="D368" s="221"/>
      <c r="E368" s="221"/>
      <c r="F368" s="221"/>
      <c r="G368" s="221"/>
      <c r="I368" s="221"/>
      <c r="J368" s="221"/>
      <c r="K368" s="221"/>
      <c r="L368" s="221"/>
      <c r="M368" s="221"/>
      <c r="N368" s="221"/>
      <c r="O368" s="255"/>
      <c r="P368" s="256"/>
      <c r="Q368" s="257"/>
      <c r="R368" s="255"/>
      <c r="S368" s="221"/>
      <c r="T368" s="221"/>
      <c r="U368" s="221"/>
      <c r="V368" s="221"/>
      <c r="W368" s="221"/>
      <c r="X368" s="221"/>
      <c r="Y368" s="221"/>
    </row>
    <row r="369" spans="1:25" x14ac:dyDescent="0.2">
      <c r="A369" s="254"/>
      <c r="B369" s="221"/>
      <c r="C369" s="221"/>
      <c r="D369" s="221"/>
      <c r="E369" s="221"/>
      <c r="F369" s="221"/>
      <c r="G369" s="221"/>
      <c r="I369" s="221"/>
      <c r="J369" s="221"/>
      <c r="K369" s="221"/>
      <c r="L369" s="221"/>
      <c r="M369" s="221"/>
      <c r="N369" s="221"/>
      <c r="O369" s="255"/>
      <c r="P369" s="256"/>
      <c r="Q369" s="257"/>
      <c r="R369" s="255"/>
      <c r="S369" s="221"/>
      <c r="T369" s="221"/>
      <c r="U369" s="221"/>
      <c r="V369" s="221"/>
      <c r="W369" s="221"/>
      <c r="X369" s="221"/>
      <c r="Y369" s="221"/>
    </row>
    <row r="370" spans="1:25" x14ac:dyDescent="0.2">
      <c r="A370" s="254"/>
      <c r="B370" s="221"/>
      <c r="C370" s="221"/>
      <c r="D370" s="221"/>
      <c r="E370" s="221"/>
      <c r="F370" s="221"/>
      <c r="G370" s="221"/>
      <c r="I370" s="221"/>
      <c r="J370" s="221"/>
      <c r="K370" s="221"/>
      <c r="L370" s="221"/>
      <c r="M370" s="221"/>
      <c r="N370" s="221"/>
      <c r="O370" s="255"/>
      <c r="P370" s="256"/>
      <c r="Q370" s="257"/>
      <c r="R370" s="255"/>
      <c r="S370" s="221"/>
      <c r="T370" s="221"/>
      <c r="U370" s="221"/>
      <c r="V370" s="221"/>
      <c r="W370" s="221"/>
      <c r="X370" s="221"/>
      <c r="Y370" s="221"/>
    </row>
    <row r="371" spans="1:25" x14ac:dyDescent="0.2">
      <c r="A371" s="254"/>
      <c r="B371" s="221"/>
      <c r="C371" s="221"/>
      <c r="D371" s="221"/>
      <c r="E371" s="221"/>
      <c r="F371" s="221"/>
      <c r="G371" s="221"/>
      <c r="I371" s="221"/>
      <c r="J371" s="221"/>
      <c r="K371" s="221"/>
      <c r="L371" s="221"/>
      <c r="M371" s="221"/>
      <c r="N371" s="221"/>
      <c r="O371" s="255"/>
      <c r="P371" s="256"/>
      <c r="Q371" s="257"/>
      <c r="R371" s="255"/>
      <c r="S371" s="221"/>
      <c r="T371" s="221"/>
      <c r="U371" s="221"/>
      <c r="V371" s="221"/>
      <c r="W371" s="221"/>
      <c r="X371" s="221"/>
      <c r="Y371" s="221"/>
    </row>
    <row r="372" spans="1:25" x14ac:dyDescent="0.2">
      <c r="A372" s="254"/>
      <c r="B372" s="221"/>
      <c r="C372" s="221"/>
      <c r="D372" s="221"/>
      <c r="E372" s="221"/>
      <c r="F372" s="221"/>
      <c r="G372" s="221"/>
      <c r="I372" s="221"/>
      <c r="J372" s="221"/>
      <c r="K372" s="221"/>
      <c r="L372" s="221"/>
      <c r="M372" s="221"/>
      <c r="N372" s="221"/>
      <c r="O372" s="255"/>
      <c r="P372" s="256"/>
      <c r="Q372" s="257"/>
      <c r="R372" s="255"/>
      <c r="S372" s="221"/>
      <c r="T372" s="221"/>
      <c r="U372" s="221"/>
      <c r="V372" s="221"/>
      <c r="W372" s="221"/>
      <c r="X372" s="221"/>
      <c r="Y372" s="221"/>
    </row>
    <row r="373" spans="1:25" x14ac:dyDescent="0.2">
      <c r="A373" s="254"/>
      <c r="B373" s="221"/>
      <c r="C373" s="221"/>
      <c r="D373" s="221"/>
      <c r="E373" s="221"/>
      <c r="F373" s="221"/>
      <c r="G373" s="221"/>
      <c r="I373" s="221"/>
      <c r="J373" s="221"/>
      <c r="K373" s="221"/>
      <c r="L373" s="221"/>
      <c r="M373" s="221"/>
      <c r="N373" s="221"/>
      <c r="O373" s="255"/>
      <c r="P373" s="256"/>
      <c r="Q373" s="257"/>
      <c r="R373" s="255"/>
      <c r="S373" s="221"/>
      <c r="T373" s="221"/>
      <c r="U373" s="221"/>
      <c r="V373" s="221"/>
      <c r="W373" s="221"/>
      <c r="X373" s="221"/>
      <c r="Y373" s="221"/>
    </row>
    <row r="374" spans="1:25" x14ac:dyDescent="0.2">
      <c r="A374" s="254"/>
      <c r="B374" s="221"/>
      <c r="C374" s="221"/>
      <c r="D374" s="221"/>
      <c r="E374" s="221"/>
      <c r="F374" s="221"/>
      <c r="G374" s="221"/>
      <c r="I374" s="221"/>
      <c r="J374" s="221"/>
      <c r="K374" s="221"/>
      <c r="L374" s="221"/>
      <c r="M374" s="221"/>
      <c r="N374" s="221"/>
      <c r="O374" s="255"/>
      <c r="P374" s="256"/>
      <c r="Q374" s="257"/>
      <c r="R374" s="255"/>
      <c r="S374" s="221"/>
      <c r="T374" s="221"/>
      <c r="U374" s="221"/>
      <c r="V374" s="221"/>
      <c r="W374" s="221"/>
      <c r="X374" s="221"/>
      <c r="Y374" s="221"/>
    </row>
    <row r="375" spans="1:25" x14ac:dyDescent="0.2">
      <c r="A375" s="254"/>
      <c r="B375" s="221"/>
      <c r="C375" s="221"/>
      <c r="D375" s="221"/>
      <c r="E375" s="221"/>
      <c r="F375" s="221"/>
      <c r="G375" s="221"/>
      <c r="I375" s="221"/>
      <c r="J375" s="221"/>
      <c r="K375" s="221"/>
      <c r="L375" s="221"/>
      <c r="M375" s="221"/>
      <c r="N375" s="221"/>
      <c r="O375" s="255"/>
      <c r="P375" s="256"/>
      <c r="Q375" s="257"/>
      <c r="R375" s="255"/>
      <c r="S375" s="221"/>
      <c r="T375" s="221"/>
      <c r="U375" s="221"/>
      <c r="V375" s="221"/>
      <c r="W375" s="221"/>
      <c r="X375" s="221"/>
      <c r="Y375" s="221"/>
    </row>
    <row r="376" spans="1:25" x14ac:dyDescent="0.2">
      <c r="A376" s="254"/>
      <c r="B376" s="221"/>
      <c r="C376" s="221"/>
      <c r="D376" s="221"/>
      <c r="E376" s="221"/>
      <c r="F376" s="221"/>
      <c r="G376" s="221"/>
      <c r="I376" s="221"/>
      <c r="J376" s="221"/>
      <c r="K376" s="221"/>
      <c r="L376" s="221"/>
      <c r="M376" s="221"/>
      <c r="N376" s="221"/>
      <c r="O376" s="255"/>
      <c r="P376" s="256"/>
      <c r="Q376" s="257"/>
      <c r="R376" s="255"/>
      <c r="S376" s="221"/>
      <c r="T376" s="221"/>
      <c r="U376" s="221"/>
      <c r="V376" s="221"/>
      <c r="W376" s="221"/>
      <c r="X376" s="221"/>
      <c r="Y376" s="221"/>
    </row>
    <row r="377" spans="1:25" x14ac:dyDescent="0.2">
      <c r="A377" s="254"/>
      <c r="B377" s="221"/>
      <c r="C377" s="221"/>
      <c r="D377" s="221"/>
      <c r="E377" s="221"/>
      <c r="F377" s="221"/>
      <c r="G377" s="221"/>
      <c r="I377" s="221"/>
      <c r="J377" s="221"/>
      <c r="K377" s="221"/>
      <c r="L377" s="221"/>
      <c r="M377" s="221"/>
      <c r="N377" s="221"/>
      <c r="O377" s="255"/>
      <c r="P377" s="256"/>
      <c r="Q377" s="257"/>
      <c r="R377" s="255"/>
      <c r="S377" s="221"/>
      <c r="T377" s="221"/>
      <c r="U377" s="221"/>
      <c r="V377" s="221"/>
      <c r="W377" s="221"/>
      <c r="X377" s="221"/>
      <c r="Y377" s="221"/>
    </row>
    <row r="378" spans="1:25" x14ac:dyDescent="0.2">
      <c r="A378" s="254"/>
      <c r="B378" s="221"/>
      <c r="C378" s="221"/>
      <c r="D378" s="221"/>
      <c r="E378" s="221"/>
      <c r="F378" s="221"/>
      <c r="G378" s="221"/>
      <c r="I378" s="221"/>
      <c r="J378" s="221"/>
      <c r="K378" s="221"/>
      <c r="L378" s="221"/>
      <c r="M378" s="221"/>
      <c r="N378" s="221"/>
      <c r="O378" s="255"/>
      <c r="P378" s="256"/>
      <c r="Q378" s="257"/>
      <c r="R378" s="255"/>
      <c r="S378" s="221"/>
      <c r="T378" s="221"/>
      <c r="U378" s="221"/>
      <c r="V378" s="221"/>
      <c r="W378" s="221"/>
      <c r="X378" s="221"/>
      <c r="Y378" s="221"/>
    </row>
    <row r="379" spans="1:25" x14ac:dyDescent="0.2">
      <c r="A379" s="254"/>
      <c r="B379" s="221"/>
      <c r="C379" s="221"/>
      <c r="D379" s="221"/>
      <c r="E379" s="221"/>
      <c r="F379" s="221"/>
      <c r="G379" s="221"/>
      <c r="I379" s="221"/>
      <c r="J379" s="221"/>
      <c r="K379" s="221"/>
      <c r="L379" s="221"/>
      <c r="M379" s="221"/>
      <c r="N379" s="221"/>
      <c r="O379" s="255"/>
      <c r="P379" s="256"/>
      <c r="Q379" s="257"/>
      <c r="R379" s="255"/>
      <c r="S379" s="221"/>
      <c r="T379" s="221"/>
      <c r="U379" s="221"/>
      <c r="V379" s="221"/>
      <c r="W379" s="221"/>
      <c r="X379" s="221"/>
      <c r="Y379" s="221"/>
    </row>
    <row r="380" spans="1:25" x14ac:dyDescent="0.2">
      <c r="A380" s="254"/>
      <c r="B380" s="221"/>
      <c r="C380" s="221"/>
      <c r="D380" s="221"/>
      <c r="E380" s="221"/>
      <c r="F380" s="221"/>
      <c r="G380" s="221"/>
      <c r="I380" s="221"/>
      <c r="J380" s="221"/>
      <c r="K380" s="221"/>
      <c r="L380" s="221"/>
      <c r="M380" s="221"/>
      <c r="N380" s="221"/>
      <c r="O380" s="255"/>
      <c r="P380" s="256"/>
      <c r="Q380" s="257"/>
      <c r="R380" s="255"/>
      <c r="S380" s="221"/>
      <c r="T380" s="221"/>
      <c r="U380" s="221"/>
      <c r="V380" s="221"/>
      <c r="W380" s="221"/>
      <c r="X380" s="221"/>
      <c r="Y380" s="221"/>
    </row>
    <row r="381" spans="1:25" x14ac:dyDescent="0.2">
      <c r="A381" s="254"/>
      <c r="B381" s="221"/>
      <c r="C381" s="221"/>
      <c r="D381" s="221"/>
      <c r="E381" s="221"/>
      <c r="F381" s="221"/>
      <c r="G381" s="221"/>
      <c r="I381" s="221"/>
      <c r="J381" s="221"/>
      <c r="K381" s="221"/>
      <c r="L381" s="221"/>
      <c r="M381" s="221"/>
      <c r="N381" s="221"/>
      <c r="O381" s="255"/>
      <c r="P381" s="256"/>
      <c r="Q381" s="257"/>
      <c r="R381" s="255"/>
      <c r="S381" s="221"/>
      <c r="T381" s="221"/>
      <c r="U381" s="221"/>
      <c r="V381" s="221"/>
      <c r="W381" s="221"/>
      <c r="X381" s="221"/>
      <c r="Y381" s="221"/>
    </row>
    <row r="382" spans="1:25" x14ac:dyDescent="0.2">
      <c r="A382" s="254"/>
      <c r="B382" s="221"/>
      <c r="C382" s="221"/>
      <c r="D382" s="221"/>
      <c r="E382" s="221"/>
      <c r="F382" s="221"/>
      <c r="G382" s="221"/>
      <c r="I382" s="221"/>
      <c r="J382" s="221"/>
      <c r="K382" s="221"/>
      <c r="L382" s="221"/>
      <c r="M382" s="221"/>
      <c r="N382" s="221"/>
      <c r="O382" s="255"/>
      <c r="P382" s="256"/>
      <c r="Q382" s="257"/>
      <c r="R382" s="255"/>
      <c r="S382" s="221"/>
      <c r="T382" s="221"/>
      <c r="U382" s="221"/>
      <c r="V382" s="221"/>
      <c r="W382" s="221"/>
      <c r="X382" s="221"/>
      <c r="Y382" s="221"/>
    </row>
    <row r="383" spans="1:25" x14ac:dyDescent="0.2">
      <c r="A383" s="254"/>
      <c r="B383" s="221"/>
      <c r="C383" s="221"/>
      <c r="D383" s="221"/>
      <c r="E383" s="221"/>
      <c r="F383" s="221"/>
      <c r="G383" s="221"/>
      <c r="I383" s="221"/>
      <c r="J383" s="221"/>
      <c r="K383" s="221"/>
      <c r="L383" s="221"/>
      <c r="M383" s="221"/>
      <c r="N383" s="221"/>
      <c r="O383" s="255"/>
      <c r="P383" s="256"/>
      <c r="Q383" s="257"/>
      <c r="R383" s="255"/>
      <c r="S383" s="221"/>
      <c r="T383" s="221"/>
      <c r="U383" s="221"/>
      <c r="V383" s="221"/>
      <c r="W383" s="221"/>
      <c r="X383" s="221"/>
      <c r="Y383" s="221"/>
    </row>
    <row r="384" spans="1:25" x14ac:dyDescent="0.2">
      <c r="A384" s="254"/>
      <c r="B384" s="221"/>
      <c r="C384" s="221"/>
      <c r="D384" s="221"/>
      <c r="E384" s="221"/>
      <c r="F384" s="221"/>
      <c r="G384" s="221"/>
      <c r="I384" s="221"/>
      <c r="J384" s="221"/>
      <c r="K384" s="221"/>
      <c r="L384" s="221"/>
      <c r="M384" s="221"/>
      <c r="N384" s="221"/>
      <c r="O384" s="255"/>
      <c r="P384" s="256"/>
      <c r="Q384" s="257"/>
      <c r="R384" s="255"/>
      <c r="S384" s="221"/>
      <c r="T384" s="221"/>
      <c r="U384" s="221"/>
      <c r="V384" s="221"/>
      <c r="W384" s="221"/>
      <c r="X384" s="221"/>
      <c r="Y384" s="221"/>
    </row>
    <row r="385" spans="1:25" x14ac:dyDescent="0.2">
      <c r="A385" s="254"/>
      <c r="B385" s="221"/>
      <c r="C385" s="221"/>
      <c r="D385" s="221"/>
      <c r="E385" s="221"/>
      <c r="F385" s="221"/>
      <c r="G385" s="221"/>
      <c r="I385" s="221"/>
      <c r="J385" s="221"/>
      <c r="K385" s="221"/>
      <c r="L385" s="221"/>
      <c r="M385" s="221"/>
      <c r="N385" s="221"/>
      <c r="O385" s="255"/>
      <c r="P385" s="256"/>
      <c r="Q385" s="257"/>
      <c r="R385" s="255"/>
      <c r="S385" s="221"/>
      <c r="T385" s="221"/>
      <c r="U385" s="221"/>
      <c r="V385" s="221"/>
      <c r="W385" s="221"/>
      <c r="X385" s="221"/>
      <c r="Y385" s="221"/>
    </row>
    <row r="386" spans="1:25" x14ac:dyDescent="0.2">
      <c r="A386" s="254"/>
      <c r="B386" s="221"/>
      <c r="C386" s="221"/>
      <c r="D386" s="221"/>
      <c r="E386" s="221"/>
      <c r="F386" s="221"/>
      <c r="G386" s="221"/>
      <c r="I386" s="221"/>
      <c r="J386" s="221"/>
      <c r="K386" s="221"/>
      <c r="L386" s="221"/>
      <c r="M386" s="221"/>
      <c r="N386" s="221"/>
      <c r="O386" s="255"/>
      <c r="P386" s="256"/>
      <c r="Q386" s="257"/>
      <c r="R386" s="255"/>
      <c r="S386" s="221"/>
      <c r="T386" s="221"/>
      <c r="U386" s="221"/>
      <c r="V386" s="221"/>
      <c r="W386" s="221"/>
      <c r="X386" s="221"/>
      <c r="Y386" s="221"/>
    </row>
    <row r="387" spans="1:25" x14ac:dyDescent="0.2">
      <c r="A387" s="254"/>
      <c r="B387" s="221"/>
      <c r="C387" s="221"/>
      <c r="D387" s="221"/>
      <c r="E387" s="221"/>
      <c r="F387" s="221"/>
      <c r="G387" s="221"/>
      <c r="I387" s="221"/>
      <c r="J387" s="221"/>
      <c r="K387" s="221"/>
      <c r="L387" s="221"/>
      <c r="M387" s="221"/>
      <c r="N387" s="221"/>
      <c r="O387" s="255"/>
      <c r="P387" s="256"/>
      <c r="Q387" s="257"/>
      <c r="R387" s="255"/>
      <c r="S387" s="221"/>
      <c r="T387" s="221"/>
      <c r="U387" s="221"/>
      <c r="V387" s="221"/>
      <c r="W387" s="221"/>
      <c r="X387" s="221"/>
      <c r="Y387" s="221"/>
    </row>
    <row r="388" spans="1:25" x14ac:dyDescent="0.2">
      <c r="A388" s="254"/>
      <c r="B388" s="221"/>
      <c r="C388" s="221"/>
      <c r="D388" s="221"/>
      <c r="E388" s="221"/>
      <c r="F388" s="221"/>
      <c r="G388" s="221"/>
      <c r="I388" s="221"/>
      <c r="J388" s="221"/>
      <c r="K388" s="221"/>
      <c r="L388" s="221"/>
      <c r="M388" s="221"/>
      <c r="N388" s="221"/>
      <c r="O388" s="255"/>
      <c r="P388" s="256"/>
      <c r="Q388" s="257"/>
      <c r="R388" s="255"/>
      <c r="S388" s="221"/>
      <c r="T388" s="221"/>
      <c r="U388" s="221"/>
      <c r="V388" s="221"/>
      <c r="W388" s="221"/>
      <c r="X388" s="221"/>
      <c r="Y388" s="221"/>
    </row>
    <row r="389" spans="1:25" x14ac:dyDescent="0.2">
      <c r="A389" s="254"/>
      <c r="B389" s="221"/>
      <c r="C389" s="221"/>
      <c r="D389" s="221"/>
      <c r="E389" s="221"/>
      <c r="F389" s="221"/>
      <c r="G389" s="221"/>
      <c r="I389" s="221"/>
      <c r="J389" s="221"/>
      <c r="K389" s="221"/>
      <c r="L389" s="221"/>
      <c r="M389" s="221"/>
      <c r="N389" s="221"/>
      <c r="O389" s="255"/>
      <c r="P389" s="256"/>
      <c r="Q389" s="257"/>
      <c r="R389" s="255"/>
      <c r="S389" s="221"/>
      <c r="T389" s="221"/>
      <c r="U389" s="221"/>
      <c r="V389" s="221"/>
      <c r="W389" s="221"/>
      <c r="X389" s="221"/>
      <c r="Y389" s="221"/>
    </row>
    <row r="390" spans="1:25" x14ac:dyDescent="0.2">
      <c r="A390" s="254"/>
      <c r="B390" s="221"/>
      <c r="C390" s="221"/>
      <c r="D390" s="221"/>
      <c r="E390" s="221"/>
      <c r="F390" s="221"/>
      <c r="G390" s="221"/>
      <c r="I390" s="221"/>
      <c r="J390" s="221"/>
      <c r="K390" s="221"/>
      <c r="L390" s="221"/>
      <c r="M390" s="221"/>
      <c r="N390" s="221"/>
      <c r="O390" s="255"/>
      <c r="P390" s="256"/>
      <c r="Q390" s="257"/>
      <c r="R390" s="255"/>
      <c r="S390" s="221"/>
      <c r="T390" s="221"/>
      <c r="U390" s="221"/>
      <c r="V390" s="221"/>
      <c r="W390" s="221"/>
      <c r="X390" s="221"/>
      <c r="Y390" s="221"/>
    </row>
    <row r="391" spans="1:25" x14ac:dyDescent="0.2">
      <c r="A391" s="254"/>
      <c r="B391" s="221"/>
      <c r="C391" s="221"/>
      <c r="D391" s="221"/>
      <c r="E391" s="221"/>
      <c r="F391" s="221"/>
      <c r="G391" s="221"/>
      <c r="I391" s="221"/>
      <c r="J391" s="221"/>
      <c r="K391" s="221"/>
      <c r="L391" s="221"/>
      <c r="M391" s="221"/>
      <c r="N391" s="221"/>
      <c r="O391" s="255"/>
      <c r="P391" s="256"/>
      <c r="Q391" s="257"/>
      <c r="R391" s="255"/>
      <c r="S391" s="221"/>
      <c r="T391" s="221"/>
      <c r="U391" s="221"/>
      <c r="V391" s="221"/>
      <c r="W391" s="221"/>
      <c r="X391" s="221"/>
      <c r="Y391" s="221"/>
    </row>
    <row r="392" spans="1:25" x14ac:dyDescent="0.2">
      <c r="A392" s="254"/>
      <c r="B392" s="221"/>
      <c r="C392" s="221"/>
      <c r="D392" s="221"/>
      <c r="E392" s="221"/>
      <c r="F392" s="221"/>
      <c r="G392" s="221"/>
      <c r="I392" s="221"/>
      <c r="J392" s="221"/>
      <c r="K392" s="221"/>
      <c r="L392" s="221"/>
      <c r="M392" s="221"/>
      <c r="N392" s="221"/>
      <c r="O392" s="255"/>
      <c r="P392" s="256"/>
      <c r="Q392" s="257"/>
      <c r="R392" s="255"/>
      <c r="S392" s="221"/>
      <c r="T392" s="221"/>
      <c r="U392" s="221"/>
      <c r="V392" s="221"/>
      <c r="W392" s="221"/>
      <c r="X392" s="221"/>
      <c r="Y392" s="221"/>
    </row>
    <row r="393" spans="1:25" x14ac:dyDescent="0.2">
      <c r="A393" s="254"/>
      <c r="B393" s="221"/>
      <c r="C393" s="221"/>
      <c r="D393" s="221"/>
      <c r="E393" s="221"/>
      <c r="F393" s="221"/>
      <c r="G393" s="221"/>
      <c r="I393" s="221"/>
      <c r="J393" s="221"/>
      <c r="K393" s="221"/>
      <c r="L393" s="221"/>
      <c r="M393" s="221"/>
      <c r="N393" s="221"/>
      <c r="O393" s="255"/>
      <c r="P393" s="256"/>
      <c r="Q393" s="257"/>
      <c r="R393" s="255"/>
      <c r="S393" s="221"/>
      <c r="T393" s="221"/>
      <c r="U393" s="221"/>
      <c r="V393" s="221"/>
      <c r="W393" s="221"/>
      <c r="X393" s="221"/>
      <c r="Y393" s="221"/>
    </row>
    <row r="394" spans="1:25" x14ac:dyDescent="0.2">
      <c r="A394" s="254"/>
      <c r="B394" s="221"/>
      <c r="C394" s="221"/>
      <c r="D394" s="221"/>
      <c r="E394" s="221"/>
      <c r="F394" s="221"/>
      <c r="G394" s="221"/>
      <c r="I394" s="221"/>
      <c r="J394" s="221"/>
      <c r="K394" s="221"/>
      <c r="L394" s="221"/>
      <c r="M394" s="221"/>
      <c r="N394" s="221"/>
      <c r="O394" s="255"/>
      <c r="P394" s="256"/>
      <c r="Q394" s="257"/>
      <c r="R394" s="255"/>
      <c r="S394" s="221"/>
      <c r="T394" s="221"/>
      <c r="U394" s="221"/>
      <c r="V394" s="221"/>
      <c r="W394" s="221"/>
      <c r="X394" s="221"/>
      <c r="Y394" s="221"/>
    </row>
    <row r="395" spans="1:25" x14ac:dyDescent="0.2">
      <c r="A395" s="254"/>
      <c r="B395" s="221"/>
      <c r="C395" s="221"/>
      <c r="D395" s="221"/>
      <c r="E395" s="221"/>
      <c r="F395" s="221"/>
      <c r="G395" s="221"/>
      <c r="I395" s="221"/>
      <c r="J395" s="221"/>
      <c r="K395" s="221"/>
      <c r="L395" s="221"/>
      <c r="M395" s="221"/>
      <c r="N395" s="221"/>
      <c r="O395" s="255"/>
      <c r="P395" s="256"/>
      <c r="Q395" s="257"/>
      <c r="R395" s="255"/>
      <c r="S395" s="221"/>
      <c r="T395" s="221"/>
      <c r="U395" s="221"/>
      <c r="V395" s="221"/>
      <c r="W395" s="221"/>
      <c r="X395" s="221"/>
      <c r="Y395" s="221"/>
    </row>
    <row r="396" spans="1:25" x14ac:dyDescent="0.2">
      <c r="A396" s="254"/>
      <c r="B396" s="221"/>
      <c r="C396" s="221"/>
      <c r="D396" s="221"/>
      <c r="E396" s="221"/>
      <c r="F396" s="221"/>
      <c r="G396" s="221"/>
      <c r="I396" s="221"/>
      <c r="J396" s="221"/>
      <c r="K396" s="221"/>
      <c r="L396" s="221"/>
      <c r="M396" s="221"/>
      <c r="N396" s="221"/>
      <c r="O396" s="255"/>
      <c r="P396" s="256"/>
      <c r="Q396" s="257"/>
      <c r="R396" s="255"/>
      <c r="S396" s="221"/>
      <c r="T396" s="221"/>
      <c r="U396" s="221"/>
      <c r="V396" s="221"/>
      <c r="W396" s="221"/>
      <c r="X396" s="221"/>
      <c r="Y396" s="221"/>
    </row>
    <row r="397" spans="1:25" x14ac:dyDescent="0.2">
      <c r="A397" s="254"/>
      <c r="B397" s="221"/>
      <c r="C397" s="221"/>
      <c r="D397" s="221"/>
      <c r="E397" s="221"/>
      <c r="F397" s="221"/>
      <c r="G397" s="221"/>
      <c r="I397" s="221"/>
      <c r="J397" s="221"/>
      <c r="K397" s="221"/>
      <c r="L397" s="221"/>
      <c r="M397" s="221"/>
      <c r="N397" s="221"/>
      <c r="O397" s="255"/>
      <c r="P397" s="256"/>
      <c r="Q397" s="257"/>
      <c r="R397" s="255"/>
      <c r="S397" s="221"/>
      <c r="T397" s="221"/>
      <c r="U397" s="221"/>
      <c r="V397" s="221"/>
      <c r="W397" s="221"/>
      <c r="X397" s="221"/>
      <c r="Y397" s="221"/>
    </row>
    <row r="398" spans="1:25" x14ac:dyDescent="0.2">
      <c r="A398" s="254"/>
      <c r="B398" s="221"/>
      <c r="C398" s="221"/>
      <c r="D398" s="221"/>
      <c r="E398" s="221"/>
      <c r="F398" s="221"/>
      <c r="G398" s="221"/>
      <c r="I398" s="221"/>
      <c r="J398" s="221"/>
      <c r="K398" s="221"/>
      <c r="L398" s="221"/>
      <c r="M398" s="221"/>
      <c r="N398" s="221"/>
      <c r="O398" s="255"/>
      <c r="P398" s="256"/>
      <c r="Q398" s="257"/>
      <c r="R398" s="255"/>
      <c r="S398" s="221"/>
      <c r="T398" s="221"/>
      <c r="U398" s="221"/>
      <c r="V398" s="221"/>
      <c r="W398" s="221"/>
      <c r="X398" s="221"/>
      <c r="Y398" s="221"/>
    </row>
    <row r="399" spans="1:25" x14ac:dyDescent="0.2">
      <c r="A399" s="254"/>
      <c r="B399" s="221"/>
      <c r="C399" s="221"/>
      <c r="D399" s="221"/>
      <c r="E399" s="221"/>
      <c r="F399" s="221"/>
      <c r="G399" s="221"/>
      <c r="I399" s="221"/>
      <c r="J399" s="221"/>
      <c r="K399" s="221"/>
      <c r="L399" s="221"/>
      <c r="M399" s="221"/>
      <c r="N399" s="221"/>
      <c r="O399" s="255"/>
      <c r="P399" s="256"/>
      <c r="Q399" s="257"/>
      <c r="R399" s="255"/>
      <c r="S399" s="221"/>
      <c r="T399" s="221"/>
      <c r="U399" s="221"/>
      <c r="V399" s="221"/>
      <c r="W399" s="221"/>
      <c r="X399" s="221"/>
      <c r="Y399" s="221"/>
    </row>
    <row r="400" spans="1:25" x14ac:dyDescent="0.2">
      <c r="A400" s="254"/>
      <c r="B400" s="221"/>
      <c r="C400" s="221"/>
      <c r="D400" s="221"/>
      <c r="E400" s="221"/>
      <c r="F400" s="221"/>
      <c r="G400" s="221"/>
      <c r="I400" s="221"/>
      <c r="J400" s="221"/>
      <c r="K400" s="221"/>
      <c r="L400" s="221"/>
      <c r="M400" s="221"/>
      <c r="N400" s="221"/>
      <c r="O400" s="255"/>
      <c r="P400" s="256"/>
      <c r="Q400" s="257"/>
      <c r="R400" s="255"/>
      <c r="S400" s="221"/>
      <c r="T400" s="221"/>
      <c r="U400" s="221"/>
      <c r="V400" s="221"/>
      <c r="W400" s="221"/>
      <c r="X400" s="221"/>
      <c r="Y400" s="221"/>
    </row>
    <row r="401" spans="1:25" x14ac:dyDescent="0.2">
      <c r="A401" s="254"/>
      <c r="B401" s="221"/>
      <c r="C401" s="221"/>
      <c r="D401" s="221"/>
      <c r="E401" s="221"/>
      <c r="F401" s="221"/>
      <c r="G401" s="221"/>
      <c r="I401" s="221"/>
      <c r="J401" s="221"/>
      <c r="K401" s="221"/>
      <c r="L401" s="221"/>
      <c r="M401" s="221"/>
      <c r="N401" s="221"/>
      <c r="O401" s="255"/>
      <c r="P401" s="256"/>
      <c r="Q401" s="257"/>
      <c r="R401" s="255"/>
      <c r="S401" s="221"/>
      <c r="T401" s="221"/>
      <c r="U401" s="221"/>
      <c r="V401" s="221"/>
      <c r="W401" s="221"/>
      <c r="X401" s="221"/>
      <c r="Y401" s="221"/>
    </row>
    <row r="402" spans="1:25" x14ac:dyDescent="0.2">
      <c r="A402" s="254"/>
      <c r="B402" s="221"/>
      <c r="C402" s="221"/>
      <c r="D402" s="221"/>
      <c r="E402" s="221"/>
      <c r="F402" s="221"/>
      <c r="G402" s="221"/>
      <c r="I402" s="221"/>
      <c r="J402" s="221"/>
      <c r="K402" s="221"/>
      <c r="L402" s="221"/>
      <c r="M402" s="221"/>
      <c r="N402" s="221"/>
      <c r="O402" s="255"/>
      <c r="P402" s="256"/>
      <c r="Q402" s="257"/>
      <c r="R402" s="255"/>
      <c r="S402" s="221"/>
      <c r="T402" s="221"/>
      <c r="U402" s="221"/>
      <c r="V402" s="221"/>
      <c r="W402" s="221"/>
      <c r="X402" s="221"/>
      <c r="Y402" s="221"/>
    </row>
    <row r="403" spans="1:25" x14ac:dyDescent="0.2">
      <c r="A403" s="254"/>
      <c r="B403" s="221"/>
      <c r="C403" s="221"/>
      <c r="D403" s="221"/>
      <c r="E403" s="221"/>
      <c r="F403" s="221"/>
      <c r="G403" s="221"/>
      <c r="I403" s="221"/>
      <c r="J403" s="221"/>
      <c r="K403" s="221"/>
      <c r="L403" s="221"/>
      <c r="M403" s="221"/>
      <c r="N403" s="221"/>
      <c r="O403" s="255"/>
      <c r="P403" s="256"/>
      <c r="Q403" s="257"/>
      <c r="R403" s="255"/>
      <c r="S403" s="221"/>
      <c r="T403" s="221"/>
      <c r="U403" s="221"/>
      <c r="V403" s="221"/>
      <c r="W403" s="221"/>
      <c r="X403" s="221"/>
      <c r="Y403" s="221"/>
    </row>
    <row r="404" spans="1:25" x14ac:dyDescent="0.2">
      <c r="A404" s="254"/>
      <c r="B404" s="221"/>
      <c r="C404" s="221"/>
      <c r="D404" s="221"/>
      <c r="E404" s="221"/>
      <c r="F404" s="221"/>
      <c r="G404" s="221"/>
      <c r="I404" s="221"/>
      <c r="J404" s="221"/>
      <c r="K404" s="221"/>
      <c r="L404" s="221"/>
      <c r="M404" s="221"/>
      <c r="N404" s="221"/>
      <c r="O404" s="255"/>
      <c r="P404" s="256"/>
      <c r="Q404" s="257"/>
      <c r="R404" s="255"/>
      <c r="S404" s="221"/>
      <c r="T404" s="221"/>
      <c r="U404" s="221"/>
      <c r="V404" s="221"/>
      <c r="W404" s="221"/>
      <c r="X404" s="221"/>
      <c r="Y404" s="221"/>
    </row>
    <row r="405" spans="1:25" x14ac:dyDescent="0.2">
      <c r="A405" s="254"/>
      <c r="B405" s="221"/>
      <c r="C405" s="221"/>
      <c r="D405" s="221"/>
      <c r="E405" s="221"/>
      <c r="F405" s="221"/>
      <c r="G405" s="221"/>
      <c r="I405" s="221"/>
      <c r="J405" s="221"/>
      <c r="K405" s="221"/>
      <c r="L405" s="221"/>
      <c r="M405" s="221"/>
      <c r="N405" s="221"/>
      <c r="O405" s="255"/>
      <c r="P405" s="256"/>
      <c r="Q405" s="257"/>
      <c r="R405" s="255"/>
      <c r="S405" s="221"/>
      <c r="T405" s="221"/>
      <c r="U405" s="221"/>
      <c r="V405" s="221"/>
      <c r="W405" s="221"/>
      <c r="X405" s="221"/>
      <c r="Y405" s="221"/>
    </row>
    <row r="406" spans="1:25" x14ac:dyDescent="0.2">
      <c r="A406" s="254"/>
      <c r="B406" s="221"/>
      <c r="C406" s="221"/>
      <c r="D406" s="221"/>
      <c r="E406" s="221"/>
      <c r="F406" s="221"/>
      <c r="G406" s="221"/>
      <c r="I406" s="221"/>
      <c r="J406" s="221"/>
      <c r="K406" s="221"/>
      <c r="L406" s="221"/>
      <c r="M406" s="221"/>
      <c r="N406" s="221"/>
      <c r="O406" s="255"/>
      <c r="P406" s="256"/>
      <c r="Q406" s="257"/>
      <c r="R406" s="255"/>
      <c r="S406" s="221"/>
      <c r="T406" s="221"/>
      <c r="U406" s="221"/>
      <c r="V406" s="221"/>
      <c r="W406" s="221"/>
      <c r="X406" s="221"/>
      <c r="Y406" s="221"/>
    </row>
    <row r="407" spans="1:25" x14ac:dyDescent="0.2">
      <c r="A407" s="254"/>
      <c r="B407" s="221"/>
      <c r="C407" s="221"/>
      <c r="D407" s="221"/>
      <c r="E407" s="221"/>
      <c r="F407" s="221"/>
      <c r="G407" s="221"/>
      <c r="I407" s="221"/>
      <c r="J407" s="221"/>
      <c r="K407" s="221"/>
      <c r="L407" s="221"/>
      <c r="M407" s="221"/>
      <c r="N407" s="221"/>
      <c r="O407" s="255"/>
      <c r="P407" s="256"/>
      <c r="Q407" s="257"/>
      <c r="R407" s="255"/>
      <c r="S407" s="221"/>
      <c r="T407" s="221"/>
      <c r="U407" s="221"/>
      <c r="V407" s="221"/>
      <c r="W407" s="221"/>
      <c r="X407" s="221"/>
      <c r="Y407" s="221"/>
    </row>
    <row r="408" spans="1:25" x14ac:dyDescent="0.2">
      <c r="A408" s="254"/>
      <c r="B408" s="221"/>
      <c r="C408" s="221"/>
      <c r="D408" s="221"/>
      <c r="E408" s="221"/>
      <c r="F408" s="221"/>
      <c r="G408" s="221"/>
      <c r="I408" s="221"/>
      <c r="J408" s="221"/>
      <c r="K408" s="221"/>
      <c r="L408" s="221"/>
      <c r="M408" s="221"/>
      <c r="N408" s="221"/>
      <c r="O408" s="255"/>
      <c r="P408" s="256"/>
      <c r="Q408" s="257"/>
      <c r="R408" s="255"/>
      <c r="S408" s="221"/>
      <c r="T408" s="221"/>
      <c r="U408" s="221"/>
      <c r="V408" s="221"/>
      <c r="W408" s="221"/>
      <c r="X408" s="221"/>
      <c r="Y408" s="221"/>
    </row>
    <row r="409" spans="1:25" x14ac:dyDescent="0.2">
      <c r="A409" s="254"/>
      <c r="B409" s="221"/>
      <c r="C409" s="221"/>
      <c r="D409" s="221"/>
      <c r="E409" s="221"/>
      <c r="F409" s="221"/>
      <c r="G409" s="221"/>
      <c r="I409" s="221"/>
      <c r="J409" s="221"/>
      <c r="K409" s="221"/>
      <c r="L409" s="221"/>
      <c r="M409" s="221"/>
      <c r="N409" s="221"/>
      <c r="O409" s="255"/>
      <c r="P409" s="256"/>
      <c r="Q409" s="257"/>
      <c r="R409" s="255"/>
      <c r="S409" s="221"/>
      <c r="T409" s="221"/>
      <c r="U409" s="221"/>
      <c r="V409" s="221"/>
      <c r="W409" s="221"/>
      <c r="X409" s="221"/>
      <c r="Y409" s="221"/>
    </row>
    <row r="410" spans="1:25" x14ac:dyDescent="0.2">
      <c r="A410" s="254"/>
      <c r="B410" s="221"/>
      <c r="C410" s="221"/>
      <c r="D410" s="221"/>
      <c r="E410" s="221"/>
      <c r="F410" s="221"/>
      <c r="G410" s="221"/>
      <c r="I410" s="221"/>
      <c r="J410" s="221"/>
      <c r="K410" s="221"/>
      <c r="L410" s="221"/>
      <c r="M410" s="221"/>
      <c r="N410" s="221"/>
      <c r="O410" s="255"/>
      <c r="P410" s="256"/>
      <c r="Q410" s="257"/>
      <c r="R410" s="255"/>
      <c r="S410" s="221"/>
      <c r="T410" s="221"/>
      <c r="U410" s="221"/>
      <c r="V410" s="221"/>
      <c r="W410" s="221"/>
      <c r="X410" s="221"/>
      <c r="Y410" s="221"/>
    </row>
    <row r="411" spans="1:25" x14ac:dyDescent="0.2">
      <c r="A411" s="254"/>
      <c r="B411" s="221"/>
      <c r="C411" s="221"/>
      <c r="D411" s="221"/>
      <c r="E411" s="221"/>
      <c r="F411" s="221"/>
      <c r="G411" s="221"/>
      <c r="I411" s="221"/>
      <c r="J411" s="221"/>
      <c r="K411" s="221"/>
      <c r="L411" s="221"/>
      <c r="M411" s="221"/>
      <c r="N411" s="221"/>
      <c r="O411" s="255"/>
      <c r="P411" s="256"/>
      <c r="Q411" s="257"/>
      <c r="R411" s="255"/>
      <c r="S411" s="221"/>
      <c r="T411" s="221"/>
      <c r="U411" s="221"/>
      <c r="V411" s="221"/>
      <c r="W411" s="221"/>
      <c r="X411" s="221"/>
      <c r="Y411" s="221"/>
    </row>
    <row r="412" spans="1:25" x14ac:dyDescent="0.2">
      <c r="A412" s="254"/>
      <c r="B412" s="221"/>
      <c r="C412" s="221"/>
      <c r="D412" s="221"/>
      <c r="E412" s="221"/>
      <c r="F412" s="221"/>
      <c r="G412" s="221"/>
      <c r="I412" s="221"/>
      <c r="J412" s="221"/>
      <c r="K412" s="221"/>
      <c r="L412" s="221"/>
      <c r="M412" s="221"/>
      <c r="N412" s="221"/>
      <c r="O412" s="255"/>
      <c r="P412" s="256"/>
      <c r="Q412" s="257"/>
      <c r="R412" s="255"/>
      <c r="S412" s="221"/>
      <c r="T412" s="221"/>
      <c r="U412" s="221"/>
      <c r="V412" s="221"/>
      <c r="W412" s="221"/>
      <c r="X412" s="221"/>
      <c r="Y412" s="221"/>
    </row>
    <row r="413" spans="1:25" x14ac:dyDescent="0.2">
      <c r="A413" s="254"/>
      <c r="B413" s="221"/>
      <c r="C413" s="221"/>
      <c r="D413" s="221"/>
      <c r="E413" s="221"/>
      <c r="F413" s="221"/>
      <c r="G413" s="221"/>
      <c r="I413" s="221"/>
      <c r="J413" s="221"/>
      <c r="K413" s="221"/>
      <c r="L413" s="221"/>
      <c r="M413" s="221"/>
      <c r="N413" s="221"/>
      <c r="O413" s="255"/>
      <c r="P413" s="256"/>
      <c r="Q413" s="257"/>
      <c r="R413" s="255"/>
      <c r="S413" s="221"/>
      <c r="T413" s="221"/>
      <c r="U413" s="221"/>
      <c r="V413" s="221"/>
      <c r="W413" s="221"/>
      <c r="X413" s="221"/>
      <c r="Y413" s="221"/>
    </row>
    <row r="414" spans="1:25" x14ac:dyDescent="0.2">
      <c r="A414" s="254"/>
      <c r="B414" s="221"/>
      <c r="C414" s="221"/>
      <c r="D414" s="221"/>
      <c r="E414" s="221"/>
      <c r="F414" s="221"/>
      <c r="G414" s="221"/>
      <c r="I414" s="221"/>
      <c r="J414" s="221"/>
      <c r="K414" s="221"/>
      <c r="L414" s="221"/>
      <c r="M414" s="221"/>
      <c r="N414" s="221"/>
      <c r="O414" s="255"/>
      <c r="P414" s="256"/>
      <c r="Q414" s="257"/>
      <c r="R414" s="255"/>
      <c r="S414" s="221"/>
      <c r="T414" s="221"/>
      <c r="U414" s="221"/>
      <c r="V414" s="221"/>
      <c r="W414" s="221"/>
      <c r="X414" s="221"/>
      <c r="Y414" s="221"/>
    </row>
    <row r="415" spans="1:25" x14ac:dyDescent="0.2">
      <c r="A415" s="254"/>
      <c r="B415" s="221"/>
      <c r="C415" s="221"/>
      <c r="D415" s="221"/>
      <c r="E415" s="221"/>
      <c r="F415" s="221"/>
      <c r="G415" s="221"/>
      <c r="I415" s="221"/>
      <c r="J415" s="221"/>
      <c r="K415" s="221"/>
      <c r="L415" s="221"/>
      <c r="M415" s="221"/>
      <c r="N415" s="221"/>
      <c r="O415" s="255"/>
      <c r="P415" s="256"/>
      <c r="Q415" s="257"/>
      <c r="R415" s="255"/>
      <c r="S415" s="221"/>
      <c r="T415" s="221"/>
      <c r="U415" s="221"/>
      <c r="V415" s="221"/>
      <c r="W415" s="221"/>
      <c r="X415" s="221"/>
      <c r="Y415" s="221"/>
    </row>
    <row r="416" spans="1:25" x14ac:dyDescent="0.2">
      <c r="A416" s="254"/>
      <c r="B416" s="221"/>
      <c r="C416" s="221"/>
      <c r="D416" s="221"/>
      <c r="E416" s="221"/>
      <c r="F416" s="221"/>
      <c r="G416" s="221"/>
      <c r="I416" s="221"/>
      <c r="J416" s="221"/>
      <c r="K416" s="221"/>
      <c r="L416" s="221"/>
      <c r="M416" s="221"/>
      <c r="N416" s="221"/>
      <c r="O416" s="255"/>
      <c r="P416" s="256"/>
      <c r="Q416" s="257"/>
      <c r="R416" s="255"/>
      <c r="S416" s="221"/>
      <c r="T416" s="221"/>
      <c r="U416" s="221"/>
      <c r="V416" s="221"/>
      <c r="W416" s="221"/>
      <c r="X416" s="221"/>
      <c r="Y416" s="221"/>
    </row>
    <row r="417" spans="1:25" x14ac:dyDescent="0.2">
      <c r="A417" s="254"/>
      <c r="B417" s="221"/>
      <c r="C417" s="221"/>
      <c r="D417" s="221"/>
      <c r="E417" s="221"/>
      <c r="F417" s="221"/>
      <c r="G417" s="221"/>
      <c r="I417" s="221"/>
      <c r="J417" s="221"/>
      <c r="K417" s="221"/>
      <c r="L417" s="221"/>
      <c r="M417" s="221"/>
      <c r="N417" s="221"/>
      <c r="O417" s="255"/>
      <c r="P417" s="256"/>
      <c r="Q417" s="257"/>
      <c r="R417" s="255"/>
      <c r="S417" s="221"/>
      <c r="T417" s="221"/>
      <c r="U417" s="221"/>
      <c r="V417" s="221"/>
      <c r="W417" s="221"/>
      <c r="X417" s="221"/>
      <c r="Y417" s="221"/>
    </row>
    <row r="418" spans="1:25" x14ac:dyDescent="0.2">
      <c r="A418" s="254"/>
      <c r="B418" s="221"/>
      <c r="C418" s="221"/>
      <c r="D418" s="221"/>
      <c r="E418" s="221"/>
      <c r="F418" s="221"/>
      <c r="G418" s="221"/>
      <c r="I418" s="221"/>
      <c r="J418" s="221"/>
      <c r="K418" s="221"/>
      <c r="L418" s="221"/>
      <c r="M418" s="221"/>
      <c r="N418" s="221"/>
      <c r="O418" s="255"/>
      <c r="P418" s="256"/>
      <c r="Q418" s="257"/>
      <c r="R418" s="255"/>
      <c r="S418" s="221"/>
      <c r="T418" s="221"/>
      <c r="U418" s="221"/>
      <c r="V418" s="221"/>
      <c r="W418" s="221"/>
      <c r="X418" s="221"/>
      <c r="Y418" s="221"/>
    </row>
    <row r="419" spans="1:25" x14ac:dyDescent="0.2">
      <c r="A419" s="254"/>
      <c r="B419" s="221"/>
      <c r="C419" s="221"/>
      <c r="D419" s="221"/>
      <c r="E419" s="221"/>
      <c r="F419" s="221"/>
      <c r="G419" s="221"/>
      <c r="I419" s="221"/>
      <c r="J419" s="221"/>
      <c r="K419" s="221"/>
      <c r="L419" s="221"/>
      <c r="M419" s="221"/>
      <c r="N419" s="221"/>
      <c r="O419" s="255"/>
      <c r="P419" s="256"/>
      <c r="Q419" s="257"/>
      <c r="R419" s="255"/>
      <c r="S419" s="221"/>
      <c r="T419" s="221"/>
      <c r="U419" s="221"/>
      <c r="V419" s="221"/>
      <c r="W419" s="221"/>
      <c r="X419" s="221"/>
      <c r="Y419" s="221"/>
    </row>
    <row r="420" spans="1:25" x14ac:dyDescent="0.2">
      <c r="A420" s="254"/>
      <c r="B420" s="221"/>
      <c r="C420" s="221"/>
      <c r="D420" s="221"/>
      <c r="E420" s="221"/>
      <c r="F420" s="221"/>
      <c r="G420" s="221"/>
      <c r="I420" s="221"/>
      <c r="J420" s="221"/>
      <c r="K420" s="221"/>
      <c r="L420" s="221"/>
      <c r="M420" s="221"/>
      <c r="N420" s="221"/>
      <c r="O420" s="255"/>
      <c r="P420" s="256"/>
      <c r="Q420" s="257"/>
      <c r="R420" s="255"/>
      <c r="S420" s="221"/>
      <c r="T420" s="221"/>
      <c r="U420" s="221"/>
      <c r="V420" s="221"/>
      <c r="W420" s="221"/>
      <c r="X420" s="221"/>
      <c r="Y420" s="221"/>
    </row>
    <row r="421" spans="1:25" x14ac:dyDescent="0.2">
      <c r="A421" s="254"/>
      <c r="B421" s="221"/>
      <c r="C421" s="221"/>
      <c r="D421" s="221"/>
      <c r="E421" s="221"/>
      <c r="F421" s="221"/>
      <c r="G421" s="221"/>
      <c r="I421" s="221"/>
      <c r="J421" s="221"/>
      <c r="K421" s="221"/>
      <c r="L421" s="221"/>
      <c r="M421" s="221"/>
      <c r="N421" s="221"/>
      <c r="O421" s="255"/>
      <c r="P421" s="256"/>
      <c r="Q421" s="257"/>
      <c r="R421" s="255"/>
      <c r="S421" s="221"/>
      <c r="T421" s="221"/>
      <c r="U421" s="221"/>
      <c r="V421" s="221"/>
      <c r="W421" s="221"/>
      <c r="X421" s="221"/>
      <c r="Y421" s="221"/>
    </row>
    <row r="422" spans="1:25" x14ac:dyDescent="0.2">
      <c r="A422" s="254"/>
      <c r="B422" s="221"/>
      <c r="C422" s="221"/>
      <c r="D422" s="221"/>
      <c r="E422" s="221"/>
      <c r="F422" s="221"/>
      <c r="G422" s="221"/>
      <c r="I422" s="221"/>
      <c r="J422" s="221"/>
      <c r="K422" s="221"/>
      <c r="L422" s="221"/>
      <c r="M422" s="221"/>
      <c r="N422" s="221"/>
      <c r="O422" s="255"/>
      <c r="P422" s="256"/>
      <c r="Q422" s="257"/>
      <c r="R422" s="255"/>
      <c r="S422" s="221"/>
      <c r="T422" s="221"/>
      <c r="U422" s="221"/>
      <c r="V422" s="221"/>
      <c r="W422" s="221"/>
      <c r="X422" s="221"/>
      <c r="Y422" s="221"/>
    </row>
    <row r="423" spans="1:25" x14ac:dyDescent="0.2">
      <c r="A423" s="254"/>
      <c r="B423" s="221"/>
      <c r="C423" s="221"/>
      <c r="D423" s="221"/>
      <c r="E423" s="221"/>
      <c r="F423" s="221"/>
      <c r="G423" s="221"/>
      <c r="I423" s="221"/>
      <c r="J423" s="221"/>
      <c r="K423" s="221"/>
      <c r="L423" s="221"/>
      <c r="M423" s="221"/>
      <c r="N423" s="221"/>
      <c r="O423" s="255"/>
      <c r="P423" s="256"/>
      <c r="Q423" s="257"/>
      <c r="R423" s="255"/>
      <c r="S423" s="221"/>
      <c r="T423" s="221"/>
      <c r="U423" s="221"/>
      <c r="V423" s="221"/>
      <c r="W423" s="221"/>
      <c r="X423" s="221"/>
      <c r="Y423" s="221"/>
    </row>
    <row r="424" spans="1:25" x14ac:dyDescent="0.2">
      <c r="A424" s="254"/>
      <c r="B424" s="221"/>
      <c r="C424" s="221"/>
      <c r="D424" s="221"/>
      <c r="E424" s="221"/>
      <c r="F424" s="221"/>
      <c r="G424" s="221"/>
      <c r="I424" s="221"/>
      <c r="J424" s="221"/>
      <c r="K424" s="221"/>
      <c r="L424" s="221"/>
      <c r="M424" s="221"/>
      <c r="N424" s="221"/>
      <c r="O424" s="255"/>
      <c r="P424" s="256"/>
      <c r="Q424" s="257"/>
      <c r="R424" s="255"/>
      <c r="S424" s="221"/>
      <c r="T424" s="221"/>
      <c r="U424" s="221"/>
      <c r="V424" s="221"/>
      <c r="W424" s="221"/>
      <c r="X424" s="221"/>
      <c r="Y424" s="221"/>
    </row>
    <row r="425" spans="1:25" x14ac:dyDescent="0.2">
      <c r="A425" s="254"/>
      <c r="B425" s="221"/>
      <c r="C425" s="221"/>
      <c r="D425" s="221"/>
      <c r="E425" s="221"/>
      <c r="F425" s="221"/>
      <c r="G425" s="221"/>
      <c r="I425" s="221"/>
      <c r="J425" s="221"/>
      <c r="K425" s="221"/>
      <c r="L425" s="221"/>
      <c r="M425" s="221"/>
      <c r="N425" s="221"/>
      <c r="O425" s="255"/>
      <c r="P425" s="256"/>
      <c r="Q425" s="257"/>
      <c r="R425" s="255"/>
      <c r="S425" s="221"/>
      <c r="T425" s="221"/>
      <c r="U425" s="221"/>
      <c r="V425" s="221"/>
      <c r="W425" s="221"/>
      <c r="X425" s="221"/>
      <c r="Y425" s="221"/>
    </row>
    <row r="426" spans="1:25" x14ac:dyDescent="0.2">
      <c r="A426" s="254"/>
      <c r="B426" s="221"/>
      <c r="C426" s="221"/>
      <c r="D426" s="221"/>
      <c r="E426" s="221"/>
      <c r="F426" s="221"/>
      <c r="G426" s="221"/>
      <c r="I426" s="221"/>
      <c r="J426" s="221"/>
      <c r="K426" s="221"/>
      <c r="L426" s="221"/>
      <c r="M426" s="221"/>
      <c r="N426" s="221"/>
      <c r="O426" s="255"/>
      <c r="P426" s="256"/>
      <c r="Q426" s="257"/>
      <c r="R426" s="255"/>
      <c r="S426" s="221"/>
      <c r="T426" s="221"/>
      <c r="U426" s="221"/>
      <c r="V426" s="221"/>
      <c r="W426" s="221"/>
      <c r="X426" s="221"/>
      <c r="Y426" s="221"/>
    </row>
    <row r="427" spans="1:25" x14ac:dyDescent="0.2">
      <c r="A427" s="254"/>
      <c r="B427" s="221"/>
      <c r="C427" s="221"/>
      <c r="D427" s="221"/>
      <c r="E427" s="221"/>
      <c r="F427" s="221"/>
      <c r="G427" s="221"/>
      <c r="I427" s="221"/>
      <c r="J427" s="221"/>
      <c r="K427" s="221"/>
      <c r="L427" s="221"/>
      <c r="M427" s="221"/>
      <c r="N427" s="221"/>
      <c r="O427" s="255"/>
      <c r="P427" s="256"/>
      <c r="Q427" s="257"/>
      <c r="R427" s="255"/>
      <c r="S427" s="221"/>
      <c r="T427" s="221"/>
      <c r="U427" s="221"/>
      <c r="V427" s="221"/>
      <c r="W427" s="221"/>
      <c r="X427" s="221"/>
      <c r="Y427" s="221"/>
    </row>
    <row r="428" spans="1:25" x14ac:dyDescent="0.2">
      <c r="A428" s="254"/>
      <c r="B428" s="221"/>
      <c r="C428" s="221"/>
      <c r="D428" s="221"/>
      <c r="E428" s="221"/>
      <c r="F428" s="221"/>
      <c r="G428" s="221"/>
      <c r="I428" s="221"/>
      <c r="J428" s="221"/>
      <c r="K428" s="221"/>
      <c r="L428" s="221"/>
      <c r="M428" s="221"/>
      <c r="N428" s="221"/>
      <c r="O428" s="255"/>
      <c r="P428" s="256"/>
      <c r="Q428" s="257"/>
      <c r="R428" s="255"/>
      <c r="S428" s="221"/>
      <c r="T428" s="221"/>
      <c r="U428" s="221"/>
      <c r="V428" s="221"/>
      <c r="W428" s="221"/>
      <c r="X428" s="221"/>
      <c r="Y428" s="221"/>
    </row>
    <row r="429" spans="1:25" x14ac:dyDescent="0.2">
      <c r="A429" s="254"/>
      <c r="B429" s="221"/>
      <c r="C429" s="221"/>
      <c r="D429" s="221"/>
      <c r="E429" s="221"/>
      <c r="F429" s="221"/>
      <c r="G429" s="221"/>
      <c r="I429" s="221"/>
      <c r="J429" s="221"/>
      <c r="K429" s="221"/>
      <c r="L429" s="221"/>
      <c r="M429" s="221"/>
      <c r="N429" s="221"/>
      <c r="O429" s="255"/>
      <c r="P429" s="256"/>
      <c r="Q429" s="257"/>
      <c r="R429" s="255"/>
      <c r="S429" s="221"/>
      <c r="T429" s="221"/>
      <c r="U429" s="221"/>
      <c r="V429" s="221"/>
      <c r="W429" s="221"/>
      <c r="X429" s="221"/>
      <c r="Y429" s="221"/>
    </row>
    <row r="430" spans="1:25" x14ac:dyDescent="0.2">
      <c r="A430" s="254"/>
      <c r="B430" s="221"/>
      <c r="C430" s="221"/>
      <c r="D430" s="221"/>
      <c r="E430" s="221"/>
      <c r="F430" s="221"/>
      <c r="G430" s="221"/>
      <c r="I430" s="221"/>
      <c r="J430" s="221"/>
      <c r="K430" s="221"/>
      <c r="L430" s="221"/>
      <c r="M430" s="221"/>
      <c r="N430" s="221"/>
      <c r="O430" s="255"/>
      <c r="P430" s="256"/>
      <c r="Q430" s="257"/>
      <c r="R430" s="255"/>
      <c r="S430" s="221"/>
      <c r="T430" s="221"/>
      <c r="U430" s="221"/>
      <c r="V430" s="221"/>
      <c r="W430" s="221"/>
      <c r="X430" s="221"/>
      <c r="Y430" s="221"/>
    </row>
    <row r="431" spans="1:25" x14ac:dyDescent="0.2">
      <c r="A431" s="254"/>
      <c r="B431" s="221"/>
      <c r="C431" s="221"/>
      <c r="D431" s="221"/>
      <c r="E431" s="221"/>
      <c r="F431" s="221"/>
      <c r="G431" s="221"/>
      <c r="I431" s="221"/>
      <c r="J431" s="221"/>
      <c r="K431" s="221"/>
      <c r="L431" s="221"/>
      <c r="M431" s="221"/>
      <c r="N431" s="221"/>
      <c r="O431" s="255"/>
      <c r="P431" s="256"/>
      <c r="Q431" s="257"/>
      <c r="R431" s="255"/>
      <c r="S431" s="221"/>
      <c r="T431" s="221"/>
      <c r="U431" s="221"/>
      <c r="V431" s="221"/>
      <c r="W431" s="221"/>
      <c r="X431" s="221"/>
      <c r="Y431" s="221"/>
    </row>
    <row r="432" spans="1:25" x14ac:dyDescent="0.2">
      <c r="A432" s="254"/>
      <c r="B432" s="221"/>
      <c r="C432" s="221"/>
      <c r="D432" s="221"/>
      <c r="E432" s="221"/>
      <c r="F432" s="221"/>
      <c r="G432" s="221"/>
      <c r="I432" s="221"/>
      <c r="J432" s="221"/>
      <c r="K432" s="221"/>
      <c r="L432" s="221"/>
      <c r="M432" s="221"/>
      <c r="N432" s="221"/>
      <c r="O432" s="255"/>
      <c r="P432" s="256"/>
      <c r="Q432" s="257"/>
      <c r="R432" s="255"/>
      <c r="S432" s="221"/>
      <c r="T432" s="221"/>
      <c r="U432" s="221"/>
      <c r="V432" s="221"/>
      <c r="W432" s="221"/>
      <c r="X432" s="221"/>
      <c r="Y432" s="221"/>
    </row>
    <row r="433" spans="1:25" x14ac:dyDescent="0.2">
      <c r="A433" s="254"/>
      <c r="B433" s="221"/>
      <c r="C433" s="221"/>
      <c r="D433" s="221"/>
      <c r="E433" s="221"/>
      <c r="F433" s="221"/>
      <c r="G433" s="221"/>
      <c r="I433" s="221"/>
      <c r="J433" s="221"/>
      <c r="K433" s="221"/>
      <c r="L433" s="221"/>
      <c r="M433" s="221"/>
      <c r="N433" s="221"/>
      <c r="O433" s="255"/>
      <c r="P433" s="256"/>
      <c r="Q433" s="257"/>
      <c r="R433" s="255"/>
      <c r="S433" s="221"/>
      <c r="T433" s="221"/>
      <c r="U433" s="221"/>
      <c r="V433" s="221"/>
      <c r="W433" s="221"/>
      <c r="X433" s="221"/>
      <c r="Y433" s="221"/>
    </row>
    <row r="434" spans="1:25" x14ac:dyDescent="0.2">
      <c r="A434" s="254"/>
      <c r="B434" s="221"/>
      <c r="C434" s="221"/>
      <c r="D434" s="221"/>
      <c r="E434" s="221"/>
      <c r="F434" s="221"/>
      <c r="G434" s="221"/>
      <c r="I434" s="221"/>
      <c r="J434" s="221"/>
      <c r="K434" s="221"/>
      <c r="L434" s="221"/>
      <c r="M434" s="221"/>
      <c r="N434" s="221"/>
      <c r="O434" s="255"/>
      <c r="P434" s="256"/>
      <c r="Q434" s="257"/>
      <c r="R434" s="255"/>
      <c r="S434" s="221"/>
      <c r="T434" s="221"/>
      <c r="U434" s="221"/>
      <c r="V434" s="221"/>
      <c r="W434" s="221"/>
      <c r="X434" s="221"/>
      <c r="Y434" s="221"/>
    </row>
    <row r="435" spans="1:25" x14ac:dyDescent="0.2">
      <c r="A435" s="254"/>
      <c r="B435" s="221"/>
      <c r="C435" s="221"/>
      <c r="D435" s="221"/>
      <c r="E435" s="221"/>
      <c r="F435" s="221"/>
      <c r="G435" s="221"/>
      <c r="I435" s="221"/>
      <c r="J435" s="221"/>
      <c r="K435" s="221"/>
      <c r="L435" s="221"/>
      <c r="M435" s="221"/>
      <c r="N435" s="221"/>
      <c r="O435" s="255"/>
      <c r="P435" s="256"/>
      <c r="Q435" s="257"/>
      <c r="R435" s="255"/>
      <c r="S435" s="221"/>
      <c r="T435" s="221"/>
      <c r="U435" s="221"/>
      <c r="V435" s="221"/>
      <c r="W435" s="221"/>
      <c r="X435" s="221"/>
      <c r="Y435" s="221"/>
    </row>
    <row r="436" spans="1:25" x14ac:dyDescent="0.2">
      <c r="A436" s="254"/>
      <c r="B436" s="221"/>
      <c r="C436" s="221"/>
      <c r="D436" s="221"/>
      <c r="E436" s="221"/>
      <c r="F436" s="221"/>
      <c r="G436" s="221"/>
      <c r="I436" s="221"/>
      <c r="J436" s="221"/>
      <c r="K436" s="221"/>
      <c r="L436" s="221"/>
      <c r="M436" s="221"/>
      <c r="N436" s="221"/>
      <c r="O436" s="255"/>
      <c r="P436" s="256"/>
      <c r="Q436" s="257"/>
      <c r="R436" s="255"/>
      <c r="S436" s="221"/>
      <c r="T436" s="221"/>
      <c r="U436" s="221"/>
      <c r="V436" s="221"/>
      <c r="W436" s="221"/>
      <c r="X436" s="221"/>
      <c r="Y436" s="221"/>
    </row>
    <row r="437" spans="1:25" x14ac:dyDescent="0.2">
      <c r="A437" s="254"/>
      <c r="B437" s="221"/>
      <c r="C437" s="221"/>
      <c r="D437" s="221"/>
      <c r="E437" s="221"/>
      <c r="F437" s="221"/>
      <c r="G437" s="221"/>
      <c r="I437" s="221"/>
      <c r="J437" s="221"/>
      <c r="K437" s="221"/>
      <c r="L437" s="221"/>
      <c r="M437" s="221"/>
      <c r="N437" s="221"/>
      <c r="O437" s="255"/>
      <c r="P437" s="256"/>
      <c r="Q437" s="257"/>
      <c r="R437" s="255"/>
      <c r="S437" s="221"/>
      <c r="T437" s="221"/>
      <c r="U437" s="221"/>
      <c r="V437" s="221"/>
      <c r="W437" s="221"/>
      <c r="X437" s="221"/>
      <c r="Y437" s="221"/>
    </row>
    <row r="438" spans="1:25" x14ac:dyDescent="0.2">
      <c r="A438" s="254"/>
      <c r="B438" s="221"/>
      <c r="C438" s="221"/>
      <c r="D438" s="221"/>
      <c r="E438" s="221"/>
      <c r="F438" s="221"/>
      <c r="G438" s="221"/>
      <c r="I438" s="221"/>
      <c r="J438" s="221"/>
      <c r="K438" s="221"/>
      <c r="L438" s="221"/>
      <c r="M438" s="221"/>
      <c r="N438" s="221"/>
      <c r="O438" s="255"/>
      <c r="P438" s="256"/>
      <c r="Q438" s="257"/>
      <c r="R438" s="255"/>
      <c r="S438" s="221"/>
      <c r="T438" s="221"/>
      <c r="U438" s="221"/>
      <c r="V438" s="221"/>
      <c r="W438" s="221"/>
      <c r="X438" s="221"/>
      <c r="Y438" s="221"/>
    </row>
    <row r="439" spans="1:25" x14ac:dyDescent="0.2">
      <c r="A439" s="254"/>
      <c r="B439" s="221"/>
      <c r="C439" s="221"/>
      <c r="D439" s="221"/>
      <c r="E439" s="221"/>
      <c r="F439" s="221"/>
      <c r="G439" s="221"/>
      <c r="I439" s="221"/>
      <c r="J439" s="221"/>
      <c r="K439" s="221"/>
      <c r="L439" s="221"/>
      <c r="M439" s="221"/>
      <c r="N439" s="221"/>
      <c r="O439" s="255"/>
      <c r="P439" s="256"/>
      <c r="Q439" s="257"/>
      <c r="R439" s="255"/>
      <c r="S439" s="221"/>
      <c r="T439" s="221"/>
      <c r="U439" s="221"/>
      <c r="V439" s="221"/>
      <c r="W439" s="221"/>
      <c r="X439" s="221"/>
      <c r="Y439" s="221"/>
    </row>
    <row r="440" spans="1:25" x14ac:dyDescent="0.2">
      <c r="A440" s="254"/>
      <c r="B440" s="221"/>
      <c r="C440" s="221"/>
      <c r="D440" s="221"/>
      <c r="E440" s="221"/>
      <c r="F440" s="221"/>
      <c r="G440" s="221"/>
      <c r="I440" s="221"/>
      <c r="J440" s="221"/>
      <c r="K440" s="221"/>
      <c r="L440" s="221"/>
      <c r="M440" s="221"/>
      <c r="N440" s="221"/>
      <c r="O440" s="255"/>
      <c r="P440" s="256"/>
      <c r="Q440" s="257"/>
      <c r="R440" s="255"/>
      <c r="S440" s="221"/>
      <c r="T440" s="221"/>
      <c r="U440" s="221"/>
      <c r="V440" s="221"/>
      <c r="W440" s="221"/>
      <c r="X440" s="221"/>
      <c r="Y440" s="221"/>
    </row>
    <row r="441" spans="1:25" x14ac:dyDescent="0.2">
      <c r="A441" s="254"/>
      <c r="B441" s="221"/>
      <c r="C441" s="221"/>
      <c r="D441" s="221"/>
      <c r="E441" s="221"/>
      <c r="F441" s="221"/>
      <c r="G441" s="221"/>
      <c r="I441" s="221"/>
      <c r="J441" s="221"/>
      <c r="K441" s="221"/>
      <c r="L441" s="221"/>
      <c r="M441" s="221"/>
      <c r="N441" s="221"/>
      <c r="O441" s="255"/>
      <c r="P441" s="256"/>
      <c r="Q441" s="257"/>
      <c r="R441" s="255"/>
      <c r="S441" s="221"/>
      <c r="T441" s="221"/>
      <c r="U441" s="221"/>
      <c r="V441" s="221"/>
      <c r="W441" s="221"/>
      <c r="X441" s="221"/>
      <c r="Y441" s="221"/>
    </row>
    <row r="442" spans="1:25" x14ac:dyDescent="0.2">
      <c r="A442" s="254"/>
      <c r="B442" s="221"/>
      <c r="C442" s="221"/>
      <c r="D442" s="221"/>
      <c r="E442" s="221"/>
      <c r="F442" s="221"/>
      <c r="G442" s="221"/>
      <c r="I442" s="221"/>
      <c r="J442" s="221"/>
      <c r="K442" s="221"/>
      <c r="L442" s="221"/>
      <c r="M442" s="221"/>
      <c r="N442" s="221"/>
      <c r="O442" s="255"/>
      <c r="P442" s="256"/>
      <c r="Q442" s="257"/>
      <c r="R442" s="255"/>
      <c r="S442" s="221"/>
      <c r="T442" s="221"/>
      <c r="U442" s="221"/>
      <c r="V442" s="221"/>
      <c r="W442" s="221"/>
      <c r="X442" s="221"/>
      <c r="Y442" s="221"/>
    </row>
    <row r="443" spans="1:25" x14ac:dyDescent="0.2">
      <c r="A443" s="254"/>
      <c r="B443" s="221"/>
      <c r="C443" s="221"/>
      <c r="D443" s="221"/>
      <c r="E443" s="221"/>
      <c r="F443" s="221"/>
      <c r="G443" s="221"/>
      <c r="I443" s="221"/>
      <c r="J443" s="221"/>
      <c r="K443" s="221"/>
      <c r="L443" s="221"/>
      <c r="M443" s="221"/>
      <c r="N443" s="221"/>
      <c r="O443" s="255"/>
      <c r="P443" s="256"/>
      <c r="Q443" s="257"/>
      <c r="R443" s="255"/>
      <c r="S443" s="221"/>
      <c r="T443" s="221"/>
      <c r="U443" s="221"/>
      <c r="V443" s="221"/>
      <c r="W443" s="221"/>
      <c r="X443" s="221"/>
      <c r="Y443" s="221"/>
    </row>
    <row r="444" spans="1:25" x14ac:dyDescent="0.2">
      <c r="A444" s="254"/>
      <c r="B444" s="221"/>
      <c r="C444" s="221"/>
      <c r="D444" s="221"/>
      <c r="E444" s="221"/>
      <c r="F444" s="221"/>
      <c r="G444" s="221"/>
      <c r="I444" s="221"/>
      <c r="J444" s="221"/>
      <c r="K444" s="221"/>
      <c r="L444" s="221"/>
      <c r="M444" s="221"/>
      <c r="N444" s="221"/>
      <c r="O444" s="255"/>
      <c r="P444" s="256"/>
      <c r="Q444" s="257"/>
      <c r="R444" s="255"/>
      <c r="S444" s="221"/>
      <c r="T444" s="221"/>
      <c r="U444" s="221"/>
      <c r="V444" s="221"/>
      <c r="W444" s="221"/>
      <c r="X444" s="221"/>
      <c r="Y444" s="221"/>
    </row>
    <row r="445" spans="1:25" x14ac:dyDescent="0.2">
      <c r="A445" s="254"/>
      <c r="B445" s="221"/>
      <c r="C445" s="221"/>
      <c r="D445" s="221"/>
      <c r="E445" s="221"/>
      <c r="F445" s="221"/>
      <c r="G445" s="221"/>
      <c r="I445" s="221"/>
      <c r="J445" s="221"/>
      <c r="K445" s="221"/>
      <c r="L445" s="221"/>
      <c r="M445" s="221"/>
      <c r="N445" s="221"/>
      <c r="O445" s="255"/>
      <c r="P445" s="256"/>
      <c r="Q445" s="257"/>
      <c r="R445" s="255"/>
      <c r="S445" s="221"/>
      <c r="T445" s="221"/>
      <c r="U445" s="221"/>
      <c r="V445" s="221"/>
      <c r="W445" s="221"/>
      <c r="X445" s="221"/>
      <c r="Y445" s="221"/>
    </row>
    <row r="446" spans="1:25" x14ac:dyDescent="0.2">
      <c r="A446" s="254"/>
      <c r="B446" s="221"/>
      <c r="C446" s="221"/>
      <c r="D446" s="221"/>
      <c r="E446" s="221"/>
      <c r="F446" s="221"/>
      <c r="G446" s="221"/>
      <c r="I446" s="221"/>
      <c r="J446" s="221"/>
      <c r="K446" s="221"/>
      <c r="L446" s="221"/>
      <c r="M446" s="221"/>
      <c r="N446" s="221"/>
      <c r="O446" s="255"/>
      <c r="P446" s="256"/>
      <c r="Q446" s="257"/>
      <c r="R446" s="255"/>
      <c r="S446" s="221"/>
      <c r="T446" s="221"/>
      <c r="U446" s="221"/>
      <c r="V446" s="221"/>
      <c r="W446" s="221"/>
      <c r="X446" s="221"/>
      <c r="Y446" s="221"/>
    </row>
    <row r="447" spans="1:25" x14ac:dyDescent="0.2">
      <c r="A447" s="254"/>
      <c r="B447" s="221"/>
      <c r="C447" s="221"/>
      <c r="D447" s="221"/>
      <c r="E447" s="221"/>
      <c r="F447" s="221"/>
      <c r="G447" s="221"/>
      <c r="I447" s="221"/>
      <c r="J447" s="221"/>
      <c r="K447" s="221"/>
      <c r="L447" s="221"/>
      <c r="M447" s="221"/>
      <c r="N447" s="221"/>
      <c r="O447" s="255"/>
      <c r="P447" s="256"/>
      <c r="Q447" s="257"/>
      <c r="R447" s="255"/>
      <c r="S447" s="221"/>
      <c r="T447" s="221"/>
      <c r="U447" s="221"/>
      <c r="V447" s="221"/>
      <c r="W447" s="221"/>
      <c r="X447" s="221"/>
      <c r="Y447" s="221"/>
    </row>
    <row r="448" spans="1:25" x14ac:dyDescent="0.2">
      <c r="A448" s="254"/>
      <c r="B448" s="221"/>
      <c r="C448" s="221"/>
      <c r="D448" s="221"/>
      <c r="E448" s="221"/>
      <c r="F448" s="221"/>
      <c r="G448" s="221"/>
      <c r="I448" s="221"/>
      <c r="J448" s="221"/>
      <c r="K448" s="221"/>
      <c r="L448" s="221"/>
      <c r="M448" s="221"/>
      <c r="N448" s="221"/>
      <c r="O448" s="255"/>
      <c r="P448" s="256"/>
      <c r="Q448" s="257"/>
      <c r="R448" s="255"/>
      <c r="S448" s="221"/>
      <c r="T448" s="221"/>
      <c r="U448" s="221"/>
      <c r="V448" s="221"/>
      <c r="W448" s="221"/>
      <c r="X448" s="221"/>
      <c r="Y448" s="221"/>
    </row>
    <row r="449" spans="1:25" x14ac:dyDescent="0.2">
      <c r="A449" s="254"/>
      <c r="B449" s="221"/>
      <c r="C449" s="221"/>
      <c r="D449" s="221"/>
      <c r="E449" s="221"/>
      <c r="F449" s="221"/>
      <c r="G449" s="221"/>
      <c r="I449" s="221"/>
      <c r="J449" s="221"/>
      <c r="K449" s="221"/>
      <c r="L449" s="221"/>
      <c r="M449" s="221"/>
      <c r="N449" s="221"/>
      <c r="O449" s="255"/>
      <c r="P449" s="256"/>
      <c r="Q449" s="257"/>
      <c r="R449" s="255"/>
      <c r="S449" s="221"/>
      <c r="T449" s="221"/>
      <c r="U449" s="221"/>
      <c r="V449" s="221"/>
      <c r="W449" s="221"/>
      <c r="X449" s="221"/>
      <c r="Y449" s="221"/>
    </row>
    <row r="450" spans="1:25" x14ac:dyDescent="0.2">
      <c r="A450" s="254"/>
      <c r="B450" s="221"/>
      <c r="C450" s="221"/>
      <c r="D450" s="221"/>
      <c r="E450" s="221"/>
      <c r="F450" s="221"/>
      <c r="G450" s="221"/>
      <c r="I450" s="221"/>
      <c r="J450" s="221"/>
      <c r="K450" s="221"/>
      <c r="L450" s="221"/>
      <c r="M450" s="221"/>
      <c r="N450" s="221"/>
      <c r="O450" s="255"/>
      <c r="P450" s="256"/>
      <c r="Q450" s="257"/>
      <c r="R450" s="255"/>
      <c r="S450" s="221"/>
      <c r="T450" s="221"/>
      <c r="U450" s="221"/>
      <c r="V450" s="221"/>
      <c r="W450" s="221"/>
      <c r="X450" s="221"/>
      <c r="Y450" s="221"/>
    </row>
    <row r="451" spans="1:25" x14ac:dyDescent="0.2">
      <c r="A451" s="254"/>
      <c r="B451" s="221"/>
      <c r="C451" s="221"/>
      <c r="D451" s="221"/>
      <c r="E451" s="221"/>
      <c r="F451" s="221"/>
      <c r="G451" s="221"/>
      <c r="I451" s="221"/>
      <c r="J451" s="221"/>
      <c r="K451" s="221"/>
      <c r="L451" s="221"/>
      <c r="M451" s="221"/>
      <c r="N451" s="221"/>
      <c r="O451" s="255"/>
      <c r="P451" s="256"/>
      <c r="Q451" s="257"/>
      <c r="R451" s="255"/>
      <c r="S451" s="221"/>
      <c r="T451" s="221"/>
      <c r="U451" s="221"/>
      <c r="V451" s="221"/>
      <c r="W451" s="221"/>
      <c r="X451" s="221"/>
      <c r="Y451" s="221"/>
    </row>
    <row r="452" spans="1:25" x14ac:dyDescent="0.2">
      <c r="A452" s="254"/>
      <c r="B452" s="221"/>
      <c r="C452" s="221"/>
      <c r="D452" s="221"/>
      <c r="E452" s="221"/>
      <c r="F452" s="221"/>
      <c r="G452" s="221"/>
      <c r="I452" s="221"/>
      <c r="J452" s="221"/>
      <c r="K452" s="221"/>
      <c r="L452" s="221"/>
      <c r="M452" s="221"/>
      <c r="N452" s="221"/>
      <c r="O452" s="255"/>
      <c r="P452" s="256"/>
      <c r="Q452" s="257"/>
      <c r="R452" s="255"/>
      <c r="S452" s="221"/>
      <c r="T452" s="221"/>
      <c r="U452" s="221"/>
      <c r="V452" s="221"/>
      <c r="W452" s="221"/>
      <c r="X452" s="221"/>
      <c r="Y452" s="221"/>
    </row>
    <row r="453" spans="1:25" x14ac:dyDescent="0.2">
      <c r="A453" s="254"/>
      <c r="B453" s="221"/>
      <c r="C453" s="221"/>
      <c r="D453" s="221"/>
      <c r="E453" s="221"/>
      <c r="F453" s="221"/>
      <c r="G453" s="221"/>
      <c r="I453" s="221"/>
      <c r="J453" s="221"/>
      <c r="K453" s="221"/>
      <c r="L453" s="221"/>
      <c r="M453" s="221"/>
      <c r="N453" s="221"/>
      <c r="O453" s="255"/>
      <c r="P453" s="256"/>
      <c r="Q453" s="257"/>
      <c r="R453" s="255"/>
      <c r="S453" s="221"/>
      <c r="T453" s="221"/>
      <c r="U453" s="221"/>
      <c r="V453" s="221"/>
      <c r="W453" s="221"/>
      <c r="X453" s="221"/>
      <c r="Y453" s="221"/>
    </row>
    <row r="454" spans="1:25" x14ac:dyDescent="0.2">
      <c r="A454" s="254"/>
      <c r="B454" s="221"/>
      <c r="C454" s="221"/>
      <c r="D454" s="221"/>
      <c r="E454" s="221"/>
      <c r="F454" s="221"/>
      <c r="G454" s="221"/>
      <c r="I454" s="221"/>
      <c r="J454" s="221"/>
      <c r="K454" s="221"/>
      <c r="L454" s="221"/>
      <c r="M454" s="221"/>
      <c r="N454" s="221"/>
      <c r="O454" s="255"/>
      <c r="P454" s="256"/>
      <c r="Q454" s="257"/>
      <c r="R454" s="255"/>
      <c r="S454" s="221"/>
      <c r="T454" s="221"/>
      <c r="U454" s="221"/>
      <c r="V454" s="221"/>
      <c r="W454" s="221"/>
      <c r="X454" s="221"/>
      <c r="Y454" s="221"/>
    </row>
    <row r="455" spans="1:25" x14ac:dyDescent="0.2">
      <c r="A455" s="254"/>
      <c r="B455" s="221"/>
      <c r="C455" s="221"/>
      <c r="D455" s="221"/>
      <c r="E455" s="221"/>
      <c r="F455" s="221"/>
      <c r="G455" s="221"/>
      <c r="I455" s="221"/>
      <c r="J455" s="221"/>
      <c r="K455" s="221"/>
      <c r="L455" s="221"/>
      <c r="M455" s="221"/>
      <c r="N455" s="221"/>
      <c r="O455" s="255"/>
      <c r="P455" s="256"/>
      <c r="Q455" s="257"/>
      <c r="R455" s="255"/>
      <c r="S455" s="221"/>
      <c r="T455" s="221"/>
      <c r="U455" s="221"/>
      <c r="V455" s="221"/>
      <c r="W455" s="221"/>
      <c r="X455" s="221"/>
      <c r="Y455" s="221"/>
    </row>
    <row r="456" spans="1:25" x14ac:dyDescent="0.2">
      <c r="A456" s="254"/>
      <c r="B456" s="221"/>
      <c r="C456" s="221"/>
      <c r="D456" s="221"/>
      <c r="E456" s="221"/>
      <c r="F456" s="221"/>
      <c r="G456" s="221"/>
      <c r="I456" s="221"/>
      <c r="J456" s="221"/>
      <c r="K456" s="221"/>
      <c r="L456" s="221"/>
      <c r="M456" s="221"/>
      <c r="N456" s="221"/>
      <c r="O456" s="255"/>
      <c r="P456" s="256"/>
      <c r="Q456" s="257"/>
      <c r="R456" s="255"/>
      <c r="S456" s="221"/>
      <c r="T456" s="221"/>
      <c r="U456" s="221"/>
      <c r="V456" s="221"/>
      <c r="W456" s="221"/>
      <c r="X456" s="221"/>
      <c r="Y456" s="221"/>
    </row>
    <row r="457" spans="1:25" x14ac:dyDescent="0.2">
      <c r="A457" s="254"/>
      <c r="B457" s="221"/>
      <c r="C457" s="221"/>
      <c r="D457" s="221"/>
      <c r="E457" s="221"/>
      <c r="F457" s="221"/>
      <c r="G457" s="221"/>
      <c r="I457" s="221"/>
      <c r="J457" s="221"/>
      <c r="K457" s="221"/>
      <c r="L457" s="221"/>
      <c r="M457" s="221"/>
      <c r="N457" s="221"/>
      <c r="O457" s="255"/>
      <c r="P457" s="256"/>
      <c r="Q457" s="257"/>
      <c r="R457" s="255"/>
      <c r="S457" s="221"/>
      <c r="T457" s="221"/>
      <c r="U457" s="221"/>
      <c r="V457" s="221"/>
      <c r="W457" s="221"/>
      <c r="X457" s="221"/>
      <c r="Y457" s="221"/>
    </row>
    <row r="458" spans="1:25" x14ac:dyDescent="0.2">
      <c r="A458" s="254"/>
      <c r="B458" s="221"/>
      <c r="C458" s="221"/>
      <c r="D458" s="221"/>
      <c r="E458" s="221"/>
      <c r="F458" s="221"/>
      <c r="G458" s="221"/>
      <c r="I458" s="221"/>
      <c r="J458" s="221"/>
      <c r="K458" s="221"/>
      <c r="L458" s="221"/>
      <c r="M458" s="221"/>
      <c r="N458" s="221"/>
      <c r="O458" s="255"/>
      <c r="P458" s="256"/>
      <c r="Q458" s="257"/>
      <c r="R458" s="255"/>
      <c r="S458" s="221"/>
      <c r="T458" s="221"/>
      <c r="U458" s="221"/>
      <c r="V458" s="221"/>
      <c r="W458" s="221"/>
      <c r="X458" s="221"/>
      <c r="Y458" s="221"/>
    </row>
    <row r="459" spans="1:25" x14ac:dyDescent="0.2">
      <c r="A459" s="254"/>
      <c r="B459" s="221"/>
      <c r="C459" s="221"/>
      <c r="D459" s="221"/>
      <c r="E459" s="221"/>
      <c r="F459" s="221"/>
      <c r="G459" s="221"/>
      <c r="I459" s="221"/>
      <c r="J459" s="221"/>
      <c r="K459" s="221"/>
      <c r="L459" s="221"/>
      <c r="M459" s="221"/>
      <c r="N459" s="221"/>
      <c r="O459" s="255"/>
      <c r="P459" s="256"/>
      <c r="Q459" s="257"/>
      <c r="R459" s="255"/>
      <c r="S459" s="221"/>
      <c r="T459" s="221"/>
      <c r="U459" s="221"/>
      <c r="V459" s="221"/>
      <c r="W459" s="221"/>
      <c r="X459" s="221"/>
      <c r="Y459" s="221"/>
    </row>
    <row r="460" spans="1:25" x14ac:dyDescent="0.2">
      <c r="A460" s="254"/>
      <c r="B460" s="221"/>
      <c r="C460" s="221"/>
      <c r="D460" s="221"/>
      <c r="E460" s="221"/>
      <c r="F460" s="221"/>
      <c r="G460" s="221"/>
      <c r="I460" s="221"/>
      <c r="J460" s="221"/>
      <c r="K460" s="221"/>
      <c r="L460" s="221"/>
      <c r="M460" s="221"/>
      <c r="N460" s="221"/>
      <c r="O460" s="255"/>
      <c r="P460" s="256"/>
      <c r="Q460" s="257"/>
      <c r="R460" s="255"/>
      <c r="S460" s="221"/>
      <c r="T460" s="221"/>
      <c r="U460" s="221"/>
      <c r="V460" s="221"/>
      <c r="W460" s="221"/>
      <c r="X460" s="221"/>
      <c r="Y460" s="221"/>
    </row>
    <row r="461" spans="1:25" x14ac:dyDescent="0.2">
      <c r="A461" s="254"/>
      <c r="B461" s="221"/>
      <c r="C461" s="221"/>
      <c r="D461" s="221"/>
      <c r="E461" s="221"/>
      <c r="F461" s="221"/>
      <c r="G461" s="221"/>
      <c r="I461" s="221"/>
      <c r="J461" s="221"/>
      <c r="K461" s="221"/>
      <c r="L461" s="221"/>
      <c r="M461" s="221"/>
      <c r="N461" s="221"/>
      <c r="O461" s="255"/>
      <c r="P461" s="256"/>
      <c r="Q461" s="257"/>
      <c r="R461" s="255"/>
      <c r="S461" s="221"/>
      <c r="T461" s="221"/>
      <c r="U461" s="221"/>
      <c r="V461" s="221"/>
      <c r="W461" s="221"/>
      <c r="X461" s="221"/>
      <c r="Y461" s="221"/>
    </row>
    <row r="462" spans="1:25" x14ac:dyDescent="0.2">
      <c r="A462" s="254"/>
      <c r="B462" s="221"/>
      <c r="C462" s="221"/>
      <c r="D462" s="221"/>
      <c r="E462" s="221"/>
      <c r="F462" s="221"/>
      <c r="G462" s="221"/>
      <c r="I462" s="221"/>
      <c r="J462" s="221"/>
      <c r="K462" s="221"/>
      <c r="L462" s="221"/>
      <c r="M462" s="221"/>
      <c r="N462" s="221"/>
      <c r="O462" s="255"/>
      <c r="P462" s="256"/>
      <c r="Q462" s="257"/>
      <c r="R462" s="255"/>
      <c r="S462" s="221"/>
      <c r="T462" s="221"/>
      <c r="U462" s="221"/>
      <c r="V462" s="221"/>
      <c r="W462" s="221"/>
      <c r="X462" s="221"/>
      <c r="Y462" s="221"/>
    </row>
    <row r="463" spans="1:25" x14ac:dyDescent="0.2">
      <c r="A463" s="254"/>
      <c r="B463" s="221"/>
      <c r="C463" s="221"/>
      <c r="D463" s="221"/>
      <c r="E463" s="221"/>
      <c r="F463" s="221"/>
      <c r="G463" s="221"/>
      <c r="I463" s="221"/>
      <c r="J463" s="221"/>
      <c r="K463" s="221"/>
      <c r="L463" s="221"/>
      <c r="M463" s="221"/>
      <c r="N463" s="221"/>
      <c r="O463" s="255"/>
      <c r="P463" s="256"/>
      <c r="Q463" s="257"/>
      <c r="R463" s="255"/>
      <c r="S463" s="221"/>
      <c r="T463" s="221"/>
      <c r="U463" s="221"/>
      <c r="V463" s="221"/>
      <c r="W463" s="221"/>
      <c r="X463" s="221"/>
      <c r="Y463" s="221"/>
    </row>
    <row r="464" spans="1:25" x14ac:dyDescent="0.2">
      <c r="A464" s="254"/>
      <c r="B464" s="221"/>
      <c r="C464" s="221"/>
      <c r="D464" s="221"/>
      <c r="E464" s="221"/>
      <c r="F464" s="221"/>
      <c r="G464" s="221"/>
      <c r="I464" s="221"/>
      <c r="J464" s="221"/>
      <c r="K464" s="221"/>
      <c r="L464" s="221"/>
      <c r="M464" s="221"/>
      <c r="N464" s="221"/>
      <c r="O464" s="255"/>
      <c r="P464" s="256"/>
      <c r="Q464" s="257"/>
      <c r="R464" s="255"/>
      <c r="S464" s="221"/>
      <c r="T464" s="221"/>
      <c r="U464" s="221"/>
      <c r="V464" s="221"/>
      <c r="W464" s="221"/>
      <c r="X464" s="221"/>
      <c r="Y464" s="221"/>
    </row>
    <row r="465" spans="1:25" x14ac:dyDescent="0.2">
      <c r="A465" s="254"/>
      <c r="B465" s="221"/>
      <c r="C465" s="221"/>
      <c r="D465" s="221"/>
      <c r="E465" s="221"/>
      <c r="F465" s="221"/>
      <c r="G465" s="221"/>
      <c r="I465" s="221"/>
      <c r="J465" s="221"/>
      <c r="K465" s="221"/>
      <c r="L465" s="221"/>
      <c r="M465" s="221"/>
      <c r="N465" s="221"/>
      <c r="O465" s="255"/>
      <c r="P465" s="256"/>
      <c r="Q465" s="257"/>
      <c r="R465" s="255"/>
      <c r="S465" s="221"/>
      <c r="T465" s="221"/>
      <c r="U465" s="221"/>
      <c r="V465" s="221"/>
      <c r="W465" s="221"/>
      <c r="X465" s="221"/>
      <c r="Y465" s="221"/>
    </row>
    <row r="466" spans="1:25" x14ac:dyDescent="0.2">
      <c r="A466" s="254"/>
      <c r="B466" s="221"/>
      <c r="C466" s="221"/>
      <c r="D466" s="221"/>
      <c r="E466" s="221"/>
      <c r="F466" s="221"/>
      <c r="G466" s="221"/>
      <c r="I466" s="221"/>
      <c r="J466" s="221"/>
      <c r="K466" s="221"/>
      <c r="L466" s="221"/>
      <c r="M466" s="221"/>
      <c r="N466" s="221"/>
      <c r="O466" s="255"/>
      <c r="P466" s="256"/>
      <c r="Q466" s="257"/>
      <c r="R466" s="255"/>
      <c r="S466" s="221"/>
      <c r="T466" s="221"/>
      <c r="U466" s="221"/>
      <c r="V466" s="221"/>
      <c r="W466" s="221"/>
      <c r="X466" s="221"/>
      <c r="Y466" s="221"/>
    </row>
    <row r="467" spans="1:25" x14ac:dyDescent="0.2">
      <c r="A467" s="254"/>
      <c r="B467" s="221"/>
      <c r="C467" s="221"/>
      <c r="D467" s="221"/>
      <c r="E467" s="221"/>
      <c r="F467" s="221"/>
      <c r="G467" s="221"/>
      <c r="I467" s="221"/>
      <c r="J467" s="221"/>
      <c r="K467" s="221"/>
      <c r="L467" s="221"/>
      <c r="M467" s="221"/>
      <c r="N467" s="221"/>
      <c r="O467" s="255"/>
      <c r="P467" s="256"/>
      <c r="Q467" s="257"/>
      <c r="R467" s="255"/>
      <c r="S467" s="221"/>
      <c r="T467" s="221"/>
      <c r="U467" s="221"/>
      <c r="V467" s="221"/>
      <c r="W467" s="221"/>
      <c r="X467" s="221"/>
      <c r="Y467" s="221"/>
    </row>
    <row r="468" spans="1:25" x14ac:dyDescent="0.2">
      <c r="A468" s="254"/>
      <c r="B468" s="221"/>
      <c r="C468" s="221"/>
      <c r="D468" s="221"/>
      <c r="E468" s="221"/>
      <c r="F468" s="221"/>
      <c r="G468" s="221"/>
      <c r="I468" s="221"/>
      <c r="J468" s="221"/>
      <c r="K468" s="221"/>
      <c r="L468" s="221"/>
      <c r="M468" s="221"/>
      <c r="N468" s="221"/>
      <c r="O468" s="255"/>
      <c r="P468" s="256"/>
      <c r="Q468" s="257"/>
      <c r="R468" s="255"/>
      <c r="S468" s="221"/>
      <c r="T468" s="221"/>
      <c r="U468" s="221"/>
      <c r="V468" s="221"/>
      <c r="W468" s="221"/>
      <c r="X468" s="221"/>
      <c r="Y468" s="221"/>
    </row>
    <row r="469" spans="1:25" x14ac:dyDescent="0.2">
      <c r="A469" s="254"/>
      <c r="B469" s="221"/>
      <c r="C469" s="221"/>
      <c r="D469" s="221"/>
      <c r="E469" s="221"/>
      <c r="F469" s="221"/>
      <c r="G469" s="221"/>
      <c r="I469" s="221"/>
      <c r="J469" s="221"/>
      <c r="K469" s="221"/>
      <c r="L469" s="221"/>
      <c r="M469" s="221"/>
      <c r="N469" s="221"/>
      <c r="O469" s="255"/>
      <c r="P469" s="256"/>
      <c r="Q469" s="257"/>
      <c r="R469" s="255"/>
      <c r="S469" s="221"/>
      <c r="T469" s="221"/>
      <c r="U469" s="221"/>
      <c r="V469" s="221"/>
      <c r="W469" s="221"/>
      <c r="X469" s="221"/>
      <c r="Y469" s="221"/>
    </row>
    <row r="470" spans="1:25" x14ac:dyDescent="0.2">
      <c r="A470" s="254"/>
      <c r="B470" s="221"/>
      <c r="C470" s="221"/>
      <c r="D470" s="221"/>
      <c r="E470" s="221"/>
      <c r="F470" s="221"/>
      <c r="G470" s="221"/>
      <c r="I470" s="221"/>
      <c r="J470" s="221"/>
      <c r="K470" s="221"/>
      <c r="L470" s="221"/>
      <c r="M470" s="221"/>
      <c r="N470" s="221"/>
      <c r="O470" s="255"/>
      <c r="P470" s="256"/>
      <c r="Q470" s="257"/>
      <c r="R470" s="255"/>
      <c r="S470" s="221"/>
      <c r="T470" s="221"/>
      <c r="U470" s="221"/>
      <c r="V470" s="221"/>
      <c r="W470" s="221"/>
      <c r="X470" s="221"/>
      <c r="Y470" s="221"/>
    </row>
    <row r="471" spans="1:25" x14ac:dyDescent="0.2">
      <c r="A471" s="254"/>
      <c r="B471" s="221"/>
      <c r="C471" s="221"/>
      <c r="D471" s="221"/>
      <c r="E471" s="221"/>
      <c r="F471" s="221"/>
      <c r="G471" s="221"/>
      <c r="I471" s="221"/>
      <c r="J471" s="221"/>
      <c r="K471" s="221"/>
      <c r="L471" s="221"/>
      <c r="M471" s="221"/>
      <c r="N471" s="221"/>
      <c r="O471" s="255"/>
      <c r="P471" s="256"/>
      <c r="Q471" s="257"/>
      <c r="R471" s="255"/>
      <c r="S471" s="221"/>
      <c r="T471" s="221"/>
      <c r="U471" s="221"/>
      <c r="V471" s="221"/>
      <c r="W471" s="221"/>
      <c r="X471" s="221"/>
      <c r="Y471" s="221"/>
    </row>
    <row r="472" spans="1:25" x14ac:dyDescent="0.2">
      <c r="A472" s="254"/>
      <c r="B472" s="221"/>
      <c r="C472" s="221"/>
      <c r="D472" s="221"/>
      <c r="E472" s="221"/>
      <c r="F472" s="221"/>
      <c r="G472" s="221"/>
      <c r="I472" s="221"/>
      <c r="J472" s="221"/>
      <c r="K472" s="221"/>
      <c r="L472" s="221"/>
      <c r="M472" s="221"/>
      <c r="N472" s="221"/>
      <c r="O472" s="255"/>
      <c r="P472" s="256"/>
      <c r="Q472" s="257"/>
      <c r="R472" s="255"/>
      <c r="S472" s="221"/>
      <c r="T472" s="221"/>
      <c r="U472" s="221"/>
      <c r="V472" s="221"/>
      <c r="W472" s="221"/>
      <c r="X472" s="221"/>
      <c r="Y472" s="221"/>
    </row>
    <row r="473" spans="1:25" x14ac:dyDescent="0.2">
      <c r="A473" s="254"/>
      <c r="B473" s="221"/>
      <c r="C473" s="221"/>
      <c r="D473" s="221"/>
      <c r="E473" s="221"/>
      <c r="F473" s="221"/>
      <c r="G473" s="221"/>
      <c r="I473" s="221"/>
      <c r="J473" s="221"/>
      <c r="K473" s="221"/>
      <c r="L473" s="221"/>
      <c r="M473" s="221"/>
      <c r="N473" s="221"/>
      <c r="O473" s="255"/>
      <c r="P473" s="256"/>
      <c r="Q473" s="257"/>
      <c r="R473" s="255"/>
      <c r="S473" s="221"/>
      <c r="T473" s="221"/>
      <c r="U473" s="221"/>
      <c r="V473" s="221"/>
      <c r="W473" s="221"/>
      <c r="X473" s="221"/>
      <c r="Y473" s="221"/>
    </row>
    <row r="474" spans="1:25" x14ac:dyDescent="0.2">
      <c r="A474" s="254"/>
      <c r="B474" s="221"/>
      <c r="C474" s="221"/>
      <c r="D474" s="221"/>
      <c r="E474" s="221"/>
      <c r="F474" s="221"/>
      <c r="G474" s="221"/>
      <c r="I474" s="221"/>
      <c r="J474" s="221"/>
      <c r="K474" s="221"/>
      <c r="L474" s="221"/>
      <c r="M474" s="221"/>
      <c r="N474" s="221"/>
      <c r="O474" s="255"/>
      <c r="P474" s="256"/>
      <c r="Q474" s="257"/>
      <c r="R474" s="255"/>
      <c r="S474" s="221"/>
      <c r="T474" s="221"/>
      <c r="U474" s="221"/>
      <c r="V474" s="221"/>
      <c r="W474" s="221"/>
      <c r="X474" s="221"/>
      <c r="Y474" s="221"/>
    </row>
    <row r="475" spans="1:25" x14ac:dyDescent="0.2">
      <c r="A475" s="254"/>
      <c r="B475" s="221"/>
      <c r="C475" s="221"/>
      <c r="D475" s="221"/>
      <c r="E475" s="221"/>
      <c r="F475" s="221"/>
      <c r="G475" s="221"/>
      <c r="I475" s="221"/>
      <c r="J475" s="221"/>
      <c r="K475" s="221"/>
      <c r="L475" s="221"/>
      <c r="M475" s="221"/>
      <c r="N475" s="221"/>
      <c r="O475" s="255"/>
      <c r="P475" s="256"/>
      <c r="Q475" s="257"/>
      <c r="R475" s="255"/>
      <c r="S475" s="221"/>
      <c r="T475" s="221"/>
      <c r="U475" s="221"/>
      <c r="V475" s="221"/>
      <c r="W475" s="221"/>
      <c r="X475" s="221"/>
      <c r="Y475" s="221"/>
    </row>
    <row r="476" spans="1:25" x14ac:dyDescent="0.2">
      <c r="A476" s="254"/>
      <c r="B476" s="221"/>
      <c r="C476" s="221"/>
      <c r="D476" s="221"/>
      <c r="E476" s="221"/>
      <c r="F476" s="221"/>
      <c r="G476" s="221"/>
      <c r="I476" s="221"/>
      <c r="J476" s="221"/>
      <c r="K476" s="221"/>
      <c r="L476" s="221"/>
      <c r="M476" s="221"/>
      <c r="N476" s="221"/>
      <c r="O476" s="255"/>
      <c r="P476" s="256"/>
      <c r="Q476" s="257"/>
      <c r="R476" s="255"/>
      <c r="S476" s="221"/>
      <c r="T476" s="221"/>
      <c r="U476" s="221"/>
      <c r="V476" s="221"/>
      <c r="W476" s="221"/>
      <c r="X476" s="221"/>
      <c r="Y476" s="221"/>
    </row>
    <row r="477" spans="1:25" x14ac:dyDescent="0.2">
      <c r="A477" s="254"/>
      <c r="B477" s="221"/>
      <c r="C477" s="221"/>
      <c r="D477" s="221"/>
      <c r="E477" s="221"/>
      <c r="F477" s="221"/>
      <c r="G477" s="221"/>
      <c r="I477" s="221"/>
      <c r="J477" s="221"/>
      <c r="K477" s="221"/>
      <c r="L477" s="221"/>
      <c r="M477" s="221"/>
      <c r="N477" s="221"/>
      <c r="O477" s="255"/>
      <c r="P477" s="256"/>
      <c r="Q477" s="257"/>
      <c r="R477" s="255"/>
      <c r="S477" s="221"/>
      <c r="T477" s="221"/>
      <c r="U477" s="221"/>
      <c r="V477" s="221"/>
      <c r="W477" s="221"/>
      <c r="X477" s="221"/>
      <c r="Y477" s="221"/>
    </row>
    <row r="478" spans="1:25" x14ac:dyDescent="0.2">
      <c r="A478" s="254"/>
      <c r="B478" s="221"/>
      <c r="C478" s="221"/>
      <c r="D478" s="221"/>
      <c r="E478" s="221"/>
      <c r="F478" s="221"/>
      <c r="G478" s="221"/>
      <c r="I478" s="221"/>
      <c r="J478" s="221"/>
      <c r="K478" s="221"/>
      <c r="L478" s="221"/>
      <c r="M478" s="221"/>
      <c r="N478" s="221"/>
      <c r="O478" s="255"/>
      <c r="P478" s="256"/>
      <c r="Q478" s="257"/>
      <c r="R478" s="255"/>
      <c r="S478" s="221"/>
      <c r="T478" s="221"/>
      <c r="U478" s="221"/>
      <c r="V478" s="221"/>
      <c r="W478" s="221"/>
      <c r="X478" s="221"/>
      <c r="Y478" s="221"/>
    </row>
    <row r="479" spans="1:25" x14ac:dyDescent="0.2">
      <c r="A479" s="254"/>
      <c r="B479" s="221"/>
      <c r="C479" s="221"/>
      <c r="D479" s="221"/>
      <c r="E479" s="221"/>
      <c r="F479" s="221"/>
      <c r="G479" s="221"/>
      <c r="I479" s="221"/>
      <c r="J479" s="221"/>
      <c r="K479" s="221"/>
      <c r="L479" s="221"/>
      <c r="M479" s="221"/>
      <c r="N479" s="221"/>
      <c r="O479" s="255"/>
      <c r="P479" s="256"/>
      <c r="Q479" s="257"/>
      <c r="R479" s="255"/>
      <c r="S479" s="221"/>
      <c r="T479" s="221"/>
      <c r="U479" s="221"/>
      <c r="V479" s="221"/>
      <c r="W479" s="221"/>
      <c r="X479" s="221"/>
      <c r="Y479" s="221"/>
    </row>
    <row r="480" spans="1:25" x14ac:dyDescent="0.2">
      <c r="A480" s="254"/>
      <c r="B480" s="221"/>
      <c r="C480" s="221"/>
      <c r="D480" s="221"/>
      <c r="E480" s="221"/>
      <c r="F480" s="221"/>
      <c r="G480" s="221"/>
      <c r="I480" s="221"/>
      <c r="J480" s="221"/>
      <c r="K480" s="221"/>
      <c r="L480" s="221"/>
      <c r="M480" s="221"/>
      <c r="N480" s="221"/>
      <c r="O480" s="255"/>
      <c r="P480" s="256"/>
      <c r="Q480" s="257"/>
      <c r="R480" s="255"/>
      <c r="S480" s="221"/>
      <c r="T480" s="221"/>
      <c r="U480" s="221"/>
      <c r="V480" s="221"/>
      <c r="W480" s="221"/>
      <c r="X480" s="221"/>
      <c r="Y480" s="221"/>
    </row>
    <row r="481" spans="1:25" x14ac:dyDescent="0.2">
      <c r="A481" s="254"/>
      <c r="B481" s="221"/>
      <c r="C481" s="221"/>
      <c r="D481" s="221"/>
      <c r="E481" s="221"/>
      <c r="F481" s="221"/>
      <c r="G481" s="221"/>
      <c r="I481" s="221"/>
      <c r="J481" s="221"/>
      <c r="K481" s="221"/>
      <c r="L481" s="221"/>
      <c r="M481" s="221"/>
      <c r="N481" s="221"/>
      <c r="O481" s="255"/>
      <c r="P481" s="256"/>
      <c r="Q481" s="257"/>
      <c r="R481" s="255"/>
      <c r="S481" s="221"/>
      <c r="T481" s="221"/>
      <c r="U481" s="221"/>
      <c r="V481" s="221"/>
      <c r="W481" s="221"/>
      <c r="X481" s="221"/>
      <c r="Y481" s="221"/>
    </row>
    <row r="482" spans="1:25" x14ac:dyDescent="0.2">
      <c r="A482" s="254"/>
      <c r="B482" s="221"/>
      <c r="C482" s="221"/>
      <c r="D482" s="221"/>
      <c r="E482" s="221"/>
      <c r="F482" s="221"/>
      <c r="G482" s="221"/>
      <c r="I482" s="221"/>
      <c r="J482" s="221"/>
      <c r="K482" s="221"/>
      <c r="L482" s="221"/>
      <c r="M482" s="221"/>
      <c r="N482" s="221"/>
      <c r="O482" s="255"/>
      <c r="P482" s="256"/>
      <c r="Q482" s="257"/>
      <c r="R482" s="255"/>
      <c r="S482" s="221"/>
      <c r="T482" s="221"/>
      <c r="U482" s="221"/>
      <c r="V482" s="221"/>
      <c r="W482" s="221"/>
      <c r="X482" s="221"/>
      <c r="Y482" s="221"/>
    </row>
    <row r="483" spans="1:25" x14ac:dyDescent="0.2">
      <c r="A483" s="254"/>
      <c r="B483" s="221"/>
      <c r="C483" s="221"/>
      <c r="D483" s="221"/>
      <c r="E483" s="221"/>
      <c r="F483" s="221"/>
      <c r="G483" s="221"/>
      <c r="I483" s="221"/>
      <c r="J483" s="221"/>
      <c r="K483" s="221"/>
      <c r="L483" s="221"/>
      <c r="M483" s="221"/>
      <c r="N483" s="221"/>
      <c r="O483" s="255"/>
      <c r="P483" s="256"/>
      <c r="Q483" s="257"/>
      <c r="R483" s="255"/>
      <c r="S483" s="221"/>
      <c r="T483" s="221"/>
      <c r="U483" s="221"/>
      <c r="V483" s="221"/>
      <c r="W483" s="221"/>
      <c r="X483" s="221"/>
      <c r="Y483" s="221"/>
    </row>
    <row r="484" spans="1:25" x14ac:dyDescent="0.2">
      <c r="A484" s="254"/>
      <c r="B484" s="221"/>
      <c r="C484" s="221"/>
      <c r="D484" s="221"/>
      <c r="E484" s="221"/>
      <c r="F484" s="221"/>
      <c r="G484" s="221"/>
      <c r="I484" s="221"/>
      <c r="J484" s="221"/>
      <c r="K484" s="221"/>
      <c r="L484" s="221"/>
      <c r="M484" s="221"/>
      <c r="N484" s="221"/>
      <c r="O484" s="255"/>
      <c r="P484" s="256"/>
      <c r="Q484" s="257"/>
      <c r="R484" s="255"/>
      <c r="S484" s="221"/>
      <c r="T484" s="221"/>
      <c r="U484" s="221"/>
      <c r="V484" s="221"/>
      <c r="W484" s="221"/>
      <c r="X484" s="221"/>
      <c r="Y484" s="221"/>
    </row>
    <row r="485" spans="1:25" x14ac:dyDescent="0.2">
      <c r="A485" s="254"/>
      <c r="B485" s="221"/>
      <c r="C485" s="221"/>
      <c r="D485" s="221"/>
      <c r="E485" s="221"/>
      <c r="F485" s="221"/>
      <c r="G485" s="221"/>
      <c r="I485" s="221"/>
      <c r="J485" s="221"/>
      <c r="K485" s="221"/>
      <c r="L485" s="221"/>
      <c r="M485" s="221"/>
      <c r="N485" s="221"/>
      <c r="O485" s="255"/>
      <c r="P485" s="256"/>
      <c r="Q485" s="257"/>
      <c r="R485" s="255"/>
      <c r="S485" s="221"/>
      <c r="T485" s="221"/>
      <c r="U485" s="221"/>
      <c r="V485" s="221"/>
      <c r="W485" s="221"/>
      <c r="X485" s="221"/>
      <c r="Y485" s="221"/>
    </row>
    <row r="486" spans="1:25" x14ac:dyDescent="0.2">
      <c r="A486" s="254"/>
      <c r="B486" s="221"/>
      <c r="C486" s="221"/>
      <c r="D486" s="221"/>
      <c r="E486" s="221"/>
      <c r="F486" s="221"/>
      <c r="G486" s="221"/>
      <c r="I486" s="221"/>
      <c r="J486" s="221"/>
      <c r="K486" s="221"/>
      <c r="L486" s="221"/>
      <c r="M486" s="221"/>
      <c r="N486" s="221"/>
      <c r="O486" s="255"/>
      <c r="P486" s="256"/>
      <c r="Q486" s="257"/>
      <c r="R486" s="255"/>
      <c r="S486" s="221"/>
      <c r="T486" s="221"/>
      <c r="U486" s="221"/>
      <c r="V486" s="221"/>
      <c r="W486" s="221"/>
      <c r="X486" s="221"/>
      <c r="Y486" s="221"/>
    </row>
    <row r="487" spans="1:25" x14ac:dyDescent="0.2">
      <c r="A487" s="254"/>
      <c r="B487" s="221"/>
      <c r="C487" s="221"/>
      <c r="D487" s="221"/>
      <c r="E487" s="221"/>
      <c r="F487" s="221"/>
      <c r="G487" s="221"/>
      <c r="I487" s="221"/>
      <c r="J487" s="221"/>
      <c r="K487" s="221"/>
      <c r="L487" s="221"/>
      <c r="M487" s="221"/>
      <c r="N487" s="221"/>
      <c r="O487" s="255"/>
      <c r="P487" s="256"/>
      <c r="Q487" s="257"/>
      <c r="R487" s="255"/>
      <c r="S487" s="221"/>
      <c r="T487" s="221"/>
      <c r="U487" s="221"/>
      <c r="V487" s="221"/>
      <c r="W487" s="221"/>
      <c r="X487" s="221"/>
      <c r="Y487" s="221"/>
    </row>
    <row r="488" spans="1:25" x14ac:dyDescent="0.2">
      <c r="A488" s="254"/>
      <c r="B488" s="221"/>
      <c r="C488" s="221"/>
      <c r="D488" s="221"/>
      <c r="E488" s="221"/>
      <c r="F488" s="221"/>
      <c r="G488" s="221"/>
      <c r="I488" s="221"/>
      <c r="J488" s="221"/>
      <c r="K488" s="221"/>
      <c r="L488" s="221"/>
      <c r="M488" s="221"/>
      <c r="N488" s="221"/>
      <c r="O488" s="255"/>
      <c r="P488" s="256"/>
      <c r="Q488" s="257"/>
      <c r="R488" s="255"/>
      <c r="S488" s="221"/>
      <c r="T488" s="221"/>
      <c r="U488" s="221"/>
      <c r="V488" s="221"/>
      <c r="W488" s="221"/>
      <c r="X488" s="221"/>
      <c r="Y488" s="221"/>
    </row>
    <row r="489" spans="1:25" x14ac:dyDescent="0.2">
      <c r="A489" s="254"/>
      <c r="B489" s="221"/>
      <c r="C489" s="221"/>
      <c r="D489" s="221"/>
      <c r="E489" s="221"/>
      <c r="F489" s="221"/>
      <c r="G489" s="221"/>
      <c r="I489" s="221"/>
      <c r="J489" s="221"/>
      <c r="K489" s="221"/>
      <c r="L489" s="221"/>
      <c r="M489" s="221"/>
      <c r="N489" s="221"/>
      <c r="O489" s="255"/>
      <c r="P489" s="256"/>
      <c r="Q489" s="257"/>
      <c r="R489" s="255"/>
      <c r="S489" s="221"/>
      <c r="T489" s="221"/>
      <c r="U489" s="221"/>
      <c r="V489" s="221"/>
      <c r="W489" s="221"/>
      <c r="X489" s="221"/>
      <c r="Y489" s="221"/>
    </row>
    <row r="490" spans="1:25" x14ac:dyDescent="0.2">
      <c r="A490" s="254"/>
      <c r="B490" s="221"/>
      <c r="C490" s="221"/>
      <c r="D490" s="221"/>
      <c r="E490" s="221"/>
      <c r="F490" s="221"/>
      <c r="G490" s="221"/>
      <c r="I490" s="221"/>
      <c r="J490" s="221"/>
      <c r="K490" s="221"/>
      <c r="L490" s="221"/>
      <c r="M490" s="221"/>
      <c r="N490" s="221"/>
      <c r="O490" s="255"/>
      <c r="P490" s="256"/>
      <c r="Q490" s="257"/>
      <c r="R490" s="255"/>
      <c r="S490" s="221"/>
      <c r="T490" s="221"/>
      <c r="U490" s="221"/>
      <c r="V490" s="221"/>
      <c r="W490" s="221"/>
      <c r="X490" s="221"/>
      <c r="Y490" s="221"/>
    </row>
    <row r="491" spans="1:25" x14ac:dyDescent="0.2">
      <c r="A491" s="254"/>
      <c r="B491" s="221"/>
      <c r="C491" s="221"/>
      <c r="D491" s="221"/>
      <c r="E491" s="221"/>
      <c r="F491" s="221"/>
      <c r="G491" s="221"/>
      <c r="I491" s="221"/>
      <c r="J491" s="221"/>
      <c r="K491" s="221"/>
      <c r="L491" s="221"/>
      <c r="M491" s="221"/>
      <c r="N491" s="221"/>
      <c r="O491" s="255"/>
      <c r="P491" s="256"/>
      <c r="Q491" s="257"/>
      <c r="R491" s="255"/>
      <c r="S491" s="221"/>
      <c r="T491" s="221"/>
      <c r="U491" s="221"/>
      <c r="V491" s="221"/>
      <c r="W491" s="221"/>
      <c r="X491" s="221"/>
      <c r="Y491" s="221"/>
    </row>
    <row r="492" spans="1:25" x14ac:dyDescent="0.2">
      <c r="A492" s="254"/>
      <c r="B492" s="221"/>
      <c r="C492" s="221"/>
      <c r="D492" s="221"/>
      <c r="E492" s="221"/>
      <c r="F492" s="221"/>
      <c r="G492" s="221"/>
      <c r="I492" s="221"/>
      <c r="J492" s="221"/>
      <c r="K492" s="221"/>
      <c r="L492" s="221"/>
      <c r="M492" s="221"/>
      <c r="N492" s="221"/>
      <c r="O492" s="255"/>
      <c r="P492" s="256"/>
      <c r="Q492" s="257"/>
      <c r="R492" s="255"/>
      <c r="S492" s="221"/>
      <c r="T492" s="221"/>
      <c r="U492" s="221"/>
      <c r="V492" s="221"/>
      <c r="W492" s="221"/>
      <c r="X492" s="221"/>
      <c r="Y492" s="221"/>
    </row>
    <row r="493" spans="1:25" x14ac:dyDescent="0.2">
      <c r="A493" s="254"/>
      <c r="B493" s="221"/>
      <c r="C493" s="221"/>
      <c r="D493" s="221"/>
      <c r="E493" s="221"/>
      <c r="F493" s="221"/>
      <c r="G493" s="221"/>
      <c r="I493" s="221"/>
      <c r="J493" s="221"/>
      <c r="K493" s="221"/>
      <c r="L493" s="221"/>
      <c r="M493" s="221"/>
      <c r="N493" s="221"/>
      <c r="O493" s="255"/>
      <c r="P493" s="256"/>
      <c r="Q493" s="257"/>
      <c r="R493" s="255"/>
      <c r="S493" s="221"/>
      <c r="T493" s="221"/>
      <c r="U493" s="221"/>
      <c r="V493" s="221"/>
      <c r="W493" s="221"/>
      <c r="X493" s="221"/>
      <c r="Y493" s="221"/>
    </row>
    <row r="494" spans="1:25" x14ac:dyDescent="0.2">
      <c r="A494" s="254"/>
      <c r="B494" s="221"/>
      <c r="C494" s="221"/>
      <c r="D494" s="221"/>
      <c r="E494" s="221"/>
      <c r="F494" s="221"/>
      <c r="G494" s="221"/>
      <c r="I494" s="221"/>
      <c r="J494" s="221"/>
      <c r="K494" s="221"/>
      <c r="L494" s="221"/>
      <c r="M494" s="221"/>
      <c r="N494" s="221"/>
      <c r="O494" s="255"/>
      <c r="P494" s="256"/>
      <c r="Q494" s="257"/>
      <c r="R494" s="255"/>
      <c r="S494" s="221"/>
      <c r="T494" s="221"/>
      <c r="U494" s="221"/>
      <c r="V494" s="221"/>
      <c r="W494" s="221"/>
      <c r="X494" s="221"/>
      <c r="Y494" s="221"/>
    </row>
    <row r="495" spans="1:25" x14ac:dyDescent="0.2">
      <c r="A495" s="254"/>
      <c r="B495" s="221"/>
      <c r="C495" s="221"/>
      <c r="D495" s="221"/>
      <c r="E495" s="221"/>
      <c r="F495" s="221"/>
      <c r="G495" s="221"/>
      <c r="I495" s="221"/>
      <c r="J495" s="221"/>
      <c r="K495" s="221"/>
      <c r="L495" s="221"/>
      <c r="M495" s="221"/>
      <c r="N495" s="221"/>
      <c r="O495" s="255"/>
      <c r="P495" s="256"/>
      <c r="Q495" s="257"/>
      <c r="R495" s="255"/>
      <c r="S495" s="221"/>
      <c r="T495" s="221"/>
      <c r="U495" s="221"/>
      <c r="V495" s="221"/>
      <c r="W495" s="221"/>
      <c r="X495" s="221"/>
      <c r="Y495" s="221"/>
    </row>
    <row r="496" spans="1:25" x14ac:dyDescent="0.2">
      <c r="A496" s="254"/>
      <c r="B496" s="221"/>
      <c r="C496" s="221"/>
      <c r="D496" s="221"/>
      <c r="E496" s="221"/>
      <c r="F496" s="221"/>
      <c r="G496" s="221"/>
      <c r="I496" s="221"/>
      <c r="J496" s="221"/>
      <c r="K496" s="221"/>
      <c r="L496" s="221"/>
      <c r="M496" s="221"/>
      <c r="N496" s="221"/>
      <c r="O496" s="255"/>
      <c r="P496" s="256"/>
      <c r="Q496" s="257"/>
      <c r="R496" s="255"/>
      <c r="S496" s="221"/>
      <c r="T496" s="221"/>
      <c r="U496" s="221"/>
      <c r="V496" s="221"/>
      <c r="W496" s="221"/>
      <c r="X496" s="221"/>
      <c r="Y496" s="221"/>
    </row>
    <row r="497" spans="1:25" x14ac:dyDescent="0.2">
      <c r="A497" s="254"/>
      <c r="B497" s="221"/>
      <c r="C497" s="221"/>
      <c r="D497" s="221"/>
      <c r="E497" s="221"/>
      <c r="F497" s="221"/>
      <c r="G497" s="221"/>
      <c r="I497" s="221"/>
      <c r="J497" s="221"/>
      <c r="K497" s="221"/>
      <c r="L497" s="221"/>
      <c r="M497" s="221"/>
      <c r="N497" s="221"/>
      <c r="O497" s="255"/>
      <c r="P497" s="256"/>
      <c r="Q497" s="257"/>
      <c r="R497" s="255"/>
      <c r="S497" s="221"/>
      <c r="T497" s="221"/>
      <c r="U497" s="221"/>
      <c r="V497" s="221"/>
      <c r="W497" s="221"/>
      <c r="X497" s="221"/>
      <c r="Y497" s="221"/>
    </row>
    <row r="498" spans="1:25" x14ac:dyDescent="0.2">
      <c r="A498" s="254"/>
      <c r="B498" s="221"/>
      <c r="C498" s="221"/>
      <c r="D498" s="221"/>
      <c r="E498" s="221"/>
      <c r="F498" s="221"/>
      <c r="G498" s="221"/>
      <c r="I498" s="221"/>
      <c r="J498" s="221"/>
      <c r="K498" s="221"/>
      <c r="L498" s="221"/>
      <c r="M498" s="221"/>
      <c r="N498" s="221"/>
      <c r="O498" s="255"/>
      <c r="P498" s="256"/>
      <c r="Q498" s="257"/>
      <c r="R498" s="255"/>
      <c r="S498" s="221"/>
      <c r="T498" s="221"/>
      <c r="U498" s="221"/>
      <c r="V498" s="221"/>
      <c r="W498" s="221"/>
      <c r="X498" s="221"/>
      <c r="Y498" s="221"/>
    </row>
    <row r="499" spans="1:25" x14ac:dyDescent="0.2">
      <c r="A499" s="254"/>
      <c r="B499" s="221"/>
      <c r="C499" s="221"/>
      <c r="D499" s="221"/>
      <c r="E499" s="221"/>
      <c r="F499" s="221"/>
      <c r="G499" s="221"/>
      <c r="I499" s="221"/>
      <c r="J499" s="221"/>
      <c r="K499" s="221"/>
      <c r="L499" s="221"/>
      <c r="M499" s="221"/>
      <c r="N499" s="221"/>
      <c r="O499" s="255"/>
      <c r="P499" s="256"/>
      <c r="Q499" s="257"/>
      <c r="R499" s="255"/>
      <c r="S499" s="221"/>
      <c r="T499" s="221"/>
      <c r="U499" s="221"/>
      <c r="V499" s="221"/>
      <c r="W499" s="221"/>
      <c r="X499" s="221"/>
      <c r="Y499" s="221"/>
    </row>
    <row r="500" spans="1:25" x14ac:dyDescent="0.2">
      <c r="A500" s="254"/>
      <c r="B500" s="221"/>
      <c r="C500" s="221"/>
      <c r="D500" s="221"/>
      <c r="E500" s="221"/>
      <c r="F500" s="221"/>
      <c r="G500" s="221"/>
      <c r="I500" s="221"/>
      <c r="J500" s="221"/>
      <c r="K500" s="221"/>
      <c r="L500" s="221"/>
      <c r="M500" s="221"/>
      <c r="N500" s="221"/>
      <c r="O500" s="255"/>
      <c r="P500" s="256"/>
      <c r="Q500" s="257"/>
      <c r="R500" s="255"/>
      <c r="S500" s="221"/>
      <c r="T500" s="221"/>
      <c r="U500" s="221"/>
      <c r="V500" s="221"/>
      <c r="W500" s="221"/>
      <c r="X500" s="221"/>
      <c r="Y500" s="221"/>
    </row>
    <row r="501" spans="1:25" x14ac:dyDescent="0.2">
      <c r="A501" s="254"/>
      <c r="B501" s="221"/>
      <c r="C501" s="221"/>
      <c r="D501" s="221"/>
      <c r="E501" s="221"/>
      <c r="F501" s="221"/>
      <c r="G501" s="221"/>
      <c r="I501" s="221"/>
      <c r="J501" s="221"/>
      <c r="K501" s="221"/>
      <c r="L501" s="221"/>
      <c r="M501" s="221"/>
      <c r="N501" s="221"/>
      <c r="O501" s="255"/>
      <c r="P501" s="256"/>
      <c r="Q501" s="257"/>
      <c r="R501" s="255"/>
      <c r="S501" s="221"/>
      <c r="T501" s="221"/>
      <c r="U501" s="221"/>
      <c r="V501" s="221"/>
      <c r="W501" s="221"/>
      <c r="X501" s="221"/>
      <c r="Y501" s="221"/>
    </row>
    <row r="502" spans="1:25" x14ac:dyDescent="0.2">
      <c r="A502" s="254"/>
      <c r="B502" s="221"/>
      <c r="C502" s="221"/>
      <c r="D502" s="221"/>
      <c r="E502" s="221"/>
      <c r="F502" s="221"/>
      <c r="G502" s="221"/>
      <c r="I502" s="221"/>
      <c r="J502" s="221"/>
      <c r="K502" s="221"/>
      <c r="L502" s="221"/>
      <c r="M502" s="221"/>
      <c r="N502" s="221"/>
      <c r="O502" s="255"/>
      <c r="P502" s="256"/>
      <c r="Q502" s="257"/>
      <c r="R502" s="255"/>
      <c r="S502" s="221"/>
      <c r="T502" s="221"/>
      <c r="U502" s="221"/>
      <c r="V502" s="221"/>
      <c r="W502" s="221"/>
      <c r="X502" s="221"/>
      <c r="Y502" s="221"/>
    </row>
    <row r="503" spans="1:25" x14ac:dyDescent="0.2">
      <c r="A503" s="254"/>
      <c r="B503" s="221"/>
      <c r="C503" s="221"/>
      <c r="D503" s="221"/>
      <c r="E503" s="221"/>
      <c r="F503" s="221"/>
      <c r="G503" s="221"/>
      <c r="I503" s="221"/>
      <c r="J503" s="221"/>
      <c r="K503" s="221"/>
      <c r="L503" s="221"/>
      <c r="M503" s="221"/>
      <c r="N503" s="221"/>
      <c r="O503" s="255"/>
      <c r="P503" s="256"/>
      <c r="Q503" s="257"/>
      <c r="R503" s="255"/>
      <c r="S503" s="221"/>
      <c r="T503" s="221"/>
      <c r="U503" s="221"/>
      <c r="V503" s="221"/>
      <c r="W503" s="221"/>
      <c r="X503" s="221"/>
      <c r="Y503" s="221"/>
    </row>
    <row r="504" spans="1:25" x14ac:dyDescent="0.2">
      <c r="A504" s="254"/>
      <c r="B504" s="221"/>
      <c r="C504" s="221"/>
      <c r="D504" s="221"/>
      <c r="E504" s="221"/>
      <c r="F504" s="221"/>
      <c r="G504" s="221"/>
      <c r="I504" s="221"/>
      <c r="J504" s="221"/>
      <c r="K504" s="221"/>
      <c r="L504" s="221"/>
      <c r="M504" s="221"/>
      <c r="N504" s="221"/>
      <c r="O504" s="255"/>
      <c r="P504" s="256"/>
      <c r="Q504" s="257"/>
      <c r="R504" s="255"/>
      <c r="S504" s="221"/>
      <c r="T504" s="221"/>
      <c r="U504" s="221"/>
      <c r="V504" s="221"/>
      <c r="W504" s="221"/>
      <c r="X504" s="221"/>
      <c r="Y504" s="221"/>
    </row>
    <row r="505" spans="1:25" x14ac:dyDescent="0.2">
      <c r="A505" s="254"/>
      <c r="B505" s="221"/>
      <c r="C505" s="221"/>
      <c r="D505" s="221"/>
      <c r="E505" s="221"/>
      <c r="F505" s="221"/>
      <c r="G505" s="221"/>
      <c r="I505" s="221"/>
      <c r="J505" s="221"/>
      <c r="K505" s="221"/>
      <c r="L505" s="221"/>
      <c r="M505" s="221"/>
      <c r="N505" s="221"/>
      <c r="O505" s="255"/>
      <c r="P505" s="256"/>
      <c r="Q505" s="257"/>
      <c r="R505" s="255"/>
      <c r="S505" s="221"/>
      <c r="T505" s="221"/>
      <c r="U505" s="221"/>
      <c r="V505" s="221"/>
      <c r="W505" s="221"/>
      <c r="X505" s="221"/>
      <c r="Y505" s="221"/>
    </row>
    <row r="506" spans="1:25" x14ac:dyDescent="0.2">
      <c r="A506" s="254"/>
      <c r="B506" s="221"/>
      <c r="C506" s="221"/>
      <c r="D506" s="221"/>
      <c r="E506" s="221"/>
      <c r="F506" s="221"/>
      <c r="G506" s="221"/>
      <c r="I506" s="221"/>
      <c r="J506" s="221"/>
      <c r="K506" s="221"/>
      <c r="L506" s="221"/>
      <c r="M506" s="221"/>
      <c r="N506" s="221"/>
      <c r="O506" s="255"/>
      <c r="P506" s="256"/>
      <c r="Q506" s="257"/>
      <c r="R506" s="255"/>
      <c r="S506" s="221"/>
      <c r="T506" s="221"/>
      <c r="U506" s="221"/>
      <c r="V506" s="221"/>
      <c r="W506" s="221"/>
      <c r="X506" s="221"/>
      <c r="Y506" s="221"/>
    </row>
    <row r="507" spans="1:25" x14ac:dyDescent="0.2">
      <c r="A507" s="254"/>
      <c r="B507" s="221"/>
      <c r="C507" s="221"/>
      <c r="D507" s="221"/>
      <c r="E507" s="221"/>
      <c r="F507" s="221"/>
      <c r="G507" s="221"/>
      <c r="I507" s="221"/>
      <c r="J507" s="221"/>
      <c r="K507" s="221"/>
      <c r="L507" s="221"/>
      <c r="M507" s="221"/>
      <c r="N507" s="221"/>
      <c r="O507" s="255"/>
      <c r="P507" s="256"/>
      <c r="Q507" s="257"/>
      <c r="R507" s="255"/>
      <c r="S507" s="221"/>
      <c r="T507" s="221"/>
      <c r="U507" s="221"/>
      <c r="V507" s="221"/>
      <c r="W507" s="221"/>
      <c r="X507" s="221"/>
      <c r="Y507" s="221"/>
    </row>
    <row r="508" spans="1:25" x14ac:dyDescent="0.2">
      <c r="A508" s="254"/>
      <c r="B508" s="221"/>
      <c r="C508" s="221"/>
      <c r="D508" s="221"/>
      <c r="E508" s="221"/>
      <c r="F508" s="221"/>
      <c r="G508" s="221"/>
      <c r="I508" s="221"/>
      <c r="J508" s="221"/>
      <c r="K508" s="221"/>
      <c r="L508" s="221"/>
      <c r="M508" s="221"/>
      <c r="N508" s="221"/>
      <c r="O508" s="255"/>
      <c r="P508" s="256"/>
      <c r="Q508" s="257"/>
      <c r="R508" s="255"/>
      <c r="S508" s="221"/>
      <c r="T508" s="221"/>
      <c r="U508" s="221"/>
      <c r="V508" s="221"/>
      <c r="W508" s="221"/>
      <c r="X508" s="221"/>
      <c r="Y508" s="221"/>
    </row>
    <row r="509" spans="1:25" x14ac:dyDescent="0.2">
      <c r="A509" s="254"/>
      <c r="B509" s="221"/>
      <c r="C509" s="221"/>
      <c r="D509" s="221"/>
      <c r="E509" s="221"/>
      <c r="F509" s="221"/>
      <c r="G509" s="221"/>
      <c r="I509" s="221"/>
      <c r="J509" s="221"/>
      <c r="K509" s="221"/>
      <c r="L509" s="221"/>
      <c r="M509" s="221"/>
      <c r="N509" s="221"/>
      <c r="O509" s="255"/>
      <c r="P509" s="256"/>
      <c r="Q509" s="257"/>
      <c r="R509" s="255"/>
      <c r="S509" s="221"/>
      <c r="T509" s="221"/>
      <c r="U509" s="221"/>
      <c r="V509" s="221"/>
      <c r="W509" s="221"/>
      <c r="X509" s="221"/>
      <c r="Y509" s="221"/>
    </row>
    <row r="510" spans="1:25" x14ac:dyDescent="0.2">
      <c r="A510" s="254"/>
      <c r="B510" s="221"/>
      <c r="C510" s="221"/>
      <c r="D510" s="221"/>
      <c r="E510" s="221"/>
      <c r="F510" s="221"/>
      <c r="G510" s="221"/>
      <c r="I510" s="221"/>
      <c r="J510" s="221"/>
      <c r="K510" s="221"/>
      <c r="L510" s="221"/>
      <c r="M510" s="221"/>
      <c r="N510" s="221"/>
      <c r="O510" s="255"/>
      <c r="P510" s="256"/>
      <c r="Q510" s="257"/>
      <c r="R510" s="255"/>
      <c r="S510" s="221"/>
      <c r="T510" s="221"/>
      <c r="U510" s="221"/>
      <c r="V510" s="221"/>
      <c r="W510" s="221"/>
      <c r="X510" s="221"/>
      <c r="Y510" s="221"/>
    </row>
    <row r="511" spans="1:25" x14ac:dyDescent="0.2">
      <c r="A511" s="254"/>
      <c r="B511" s="221"/>
      <c r="C511" s="221"/>
      <c r="D511" s="221"/>
      <c r="E511" s="221"/>
      <c r="F511" s="221"/>
      <c r="G511" s="221"/>
      <c r="I511" s="221"/>
      <c r="J511" s="221"/>
      <c r="K511" s="221"/>
      <c r="L511" s="221"/>
      <c r="M511" s="221"/>
      <c r="N511" s="221"/>
      <c r="O511" s="255"/>
      <c r="P511" s="256"/>
      <c r="Q511" s="257"/>
      <c r="R511" s="255"/>
      <c r="S511" s="221"/>
      <c r="T511" s="221"/>
      <c r="U511" s="221"/>
      <c r="V511" s="221"/>
      <c r="W511" s="221"/>
      <c r="X511" s="221"/>
      <c r="Y511" s="221"/>
    </row>
    <row r="512" spans="1:25" x14ac:dyDescent="0.2">
      <c r="A512" s="254"/>
      <c r="B512" s="221"/>
      <c r="C512" s="221"/>
      <c r="D512" s="221"/>
      <c r="E512" s="221"/>
      <c r="F512" s="221"/>
      <c r="G512" s="221"/>
      <c r="I512" s="221"/>
      <c r="J512" s="221"/>
      <c r="K512" s="221"/>
      <c r="L512" s="221"/>
      <c r="M512" s="221"/>
      <c r="N512" s="221"/>
      <c r="O512" s="255"/>
      <c r="P512" s="256"/>
      <c r="Q512" s="257"/>
      <c r="R512" s="255"/>
      <c r="S512" s="221"/>
      <c r="T512" s="221"/>
      <c r="U512" s="221"/>
      <c r="V512" s="221"/>
      <c r="W512" s="221"/>
      <c r="X512" s="221"/>
      <c r="Y512" s="221"/>
    </row>
    <row r="513" spans="1:25" x14ac:dyDescent="0.2">
      <c r="A513" s="254"/>
      <c r="B513" s="221"/>
      <c r="C513" s="221"/>
      <c r="D513" s="221"/>
      <c r="E513" s="221"/>
      <c r="F513" s="221"/>
      <c r="G513" s="221"/>
      <c r="I513" s="221"/>
      <c r="J513" s="221"/>
      <c r="K513" s="221"/>
      <c r="L513" s="221"/>
      <c r="M513" s="221"/>
      <c r="N513" s="221"/>
      <c r="O513" s="255"/>
      <c r="P513" s="256"/>
      <c r="Q513" s="257"/>
      <c r="R513" s="255"/>
      <c r="S513" s="221"/>
      <c r="T513" s="221"/>
      <c r="U513" s="221"/>
      <c r="V513" s="221"/>
      <c r="W513" s="221"/>
      <c r="X513" s="221"/>
      <c r="Y513" s="221"/>
    </row>
    <row r="514" spans="1:25" x14ac:dyDescent="0.2">
      <c r="A514" s="254"/>
      <c r="B514" s="221"/>
      <c r="C514" s="221"/>
      <c r="D514" s="221"/>
      <c r="E514" s="221"/>
      <c r="F514" s="221"/>
      <c r="G514" s="221"/>
      <c r="I514" s="221"/>
      <c r="J514" s="221"/>
      <c r="K514" s="221"/>
      <c r="L514" s="221"/>
      <c r="M514" s="221"/>
      <c r="N514" s="221"/>
      <c r="O514" s="255"/>
      <c r="P514" s="256"/>
      <c r="Q514" s="257"/>
      <c r="R514" s="255"/>
      <c r="S514" s="221"/>
      <c r="T514" s="221"/>
      <c r="U514" s="221"/>
      <c r="V514" s="221"/>
      <c r="W514" s="221"/>
      <c r="X514" s="221"/>
      <c r="Y514" s="221"/>
    </row>
    <row r="515" spans="1:25" x14ac:dyDescent="0.2">
      <c r="A515" s="254"/>
      <c r="B515" s="221"/>
      <c r="C515" s="221"/>
      <c r="D515" s="221"/>
      <c r="E515" s="221"/>
      <c r="F515" s="221"/>
      <c r="G515" s="221"/>
      <c r="I515" s="221"/>
      <c r="J515" s="221"/>
      <c r="K515" s="221"/>
      <c r="L515" s="221"/>
      <c r="M515" s="221"/>
      <c r="N515" s="221"/>
      <c r="O515" s="255"/>
      <c r="P515" s="256"/>
      <c r="Q515" s="257"/>
      <c r="R515" s="255"/>
      <c r="S515" s="221"/>
      <c r="T515" s="221"/>
      <c r="U515" s="221"/>
      <c r="V515" s="221"/>
      <c r="W515" s="221"/>
      <c r="X515" s="221"/>
      <c r="Y515" s="221"/>
    </row>
    <row r="516" spans="1:25" x14ac:dyDescent="0.2">
      <c r="A516" s="254"/>
      <c r="B516" s="221"/>
      <c r="C516" s="221"/>
      <c r="D516" s="221"/>
      <c r="E516" s="221"/>
      <c r="F516" s="221"/>
      <c r="G516" s="221"/>
      <c r="I516" s="221"/>
      <c r="J516" s="221"/>
      <c r="K516" s="221"/>
      <c r="L516" s="221"/>
      <c r="M516" s="221"/>
      <c r="N516" s="221"/>
      <c r="O516" s="255"/>
      <c r="P516" s="256"/>
      <c r="Q516" s="257"/>
      <c r="R516" s="255"/>
      <c r="S516" s="221"/>
      <c r="T516" s="221"/>
      <c r="U516" s="221"/>
      <c r="V516" s="221"/>
      <c r="W516" s="221"/>
      <c r="X516" s="221"/>
      <c r="Y516" s="221"/>
    </row>
    <row r="517" spans="1:25" x14ac:dyDescent="0.2">
      <c r="A517" s="254"/>
      <c r="B517" s="221"/>
      <c r="C517" s="221"/>
      <c r="D517" s="221"/>
      <c r="E517" s="221"/>
      <c r="F517" s="221"/>
      <c r="G517" s="221"/>
      <c r="I517" s="221"/>
      <c r="J517" s="221"/>
      <c r="K517" s="221"/>
      <c r="L517" s="221"/>
      <c r="M517" s="221"/>
      <c r="N517" s="221"/>
      <c r="O517" s="255"/>
      <c r="P517" s="256"/>
      <c r="Q517" s="257"/>
      <c r="R517" s="255"/>
      <c r="S517" s="221"/>
      <c r="T517" s="221"/>
      <c r="U517" s="221"/>
      <c r="V517" s="221"/>
      <c r="W517" s="221"/>
      <c r="X517" s="221"/>
      <c r="Y517" s="221"/>
    </row>
    <row r="518" spans="1:25" x14ac:dyDescent="0.2">
      <c r="A518" s="254"/>
      <c r="B518" s="221"/>
      <c r="C518" s="221"/>
      <c r="D518" s="221"/>
      <c r="E518" s="221"/>
      <c r="F518" s="221"/>
      <c r="G518" s="221"/>
      <c r="I518" s="221"/>
      <c r="J518" s="221"/>
      <c r="K518" s="221"/>
      <c r="L518" s="221"/>
      <c r="M518" s="221"/>
      <c r="N518" s="221"/>
      <c r="O518" s="255"/>
      <c r="P518" s="256"/>
      <c r="Q518" s="257"/>
      <c r="R518" s="255"/>
      <c r="S518" s="221"/>
      <c r="T518" s="221"/>
      <c r="U518" s="221"/>
      <c r="V518" s="221"/>
      <c r="W518" s="221"/>
      <c r="X518" s="221"/>
      <c r="Y518" s="221"/>
    </row>
    <row r="519" spans="1:25" x14ac:dyDescent="0.2">
      <c r="A519" s="254"/>
      <c r="B519" s="221"/>
      <c r="C519" s="221"/>
      <c r="D519" s="221"/>
      <c r="E519" s="221"/>
      <c r="F519" s="221"/>
      <c r="G519" s="221"/>
      <c r="I519" s="221"/>
      <c r="J519" s="221"/>
      <c r="K519" s="221"/>
      <c r="L519" s="221"/>
      <c r="M519" s="221"/>
      <c r="N519" s="221"/>
      <c r="O519" s="255"/>
      <c r="P519" s="256"/>
      <c r="Q519" s="257"/>
      <c r="R519" s="255"/>
      <c r="S519" s="221"/>
      <c r="T519" s="221"/>
      <c r="U519" s="221"/>
      <c r="V519" s="221"/>
      <c r="W519" s="221"/>
      <c r="X519" s="221"/>
      <c r="Y519" s="221"/>
    </row>
    <row r="520" spans="1:25" x14ac:dyDescent="0.2">
      <c r="A520" s="254"/>
      <c r="B520" s="221"/>
      <c r="C520" s="221"/>
      <c r="D520" s="221"/>
      <c r="E520" s="221"/>
      <c r="F520" s="221"/>
      <c r="G520" s="221"/>
      <c r="I520" s="221"/>
      <c r="J520" s="221"/>
      <c r="K520" s="221"/>
      <c r="L520" s="221"/>
      <c r="M520" s="221"/>
      <c r="N520" s="221"/>
      <c r="O520" s="255"/>
      <c r="P520" s="256"/>
      <c r="Q520" s="257"/>
      <c r="R520" s="255"/>
      <c r="S520" s="221"/>
      <c r="T520" s="221"/>
      <c r="U520" s="221"/>
      <c r="V520" s="221"/>
      <c r="W520" s="221"/>
      <c r="X520" s="221"/>
      <c r="Y520" s="221"/>
    </row>
    <row r="521" spans="1:25" x14ac:dyDescent="0.2">
      <c r="A521" s="254"/>
      <c r="B521" s="221"/>
      <c r="C521" s="221"/>
      <c r="D521" s="221"/>
      <c r="E521" s="221"/>
      <c r="F521" s="221"/>
      <c r="G521" s="221"/>
      <c r="I521" s="221"/>
      <c r="J521" s="221"/>
      <c r="K521" s="221"/>
      <c r="L521" s="221"/>
      <c r="M521" s="221"/>
      <c r="N521" s="221"/>
      <c r="O521" s="255"/>
      <c r="P521" s="256"/>
      <c r="Q521" s="257"/>
      <c r="R521" s="255"/>
      <c r="S521" s="221"/>
      <c r="T521" s="221"/>
      <c r="U521" s="221"/>
      <c r="V521" s="221"/>
      <c r="W521" s="221"/>
      <c r="X521" s="221"/>
      <c r="Y521" s="221"/>
    </row>
    <row r="522" spans="1:25" x14ac:dyDescent="0.2">
      <c r="A522" s="254"/>
      <c r="B522" s="221"/>
      <c r="C522" s="221"/>
      <c r="D522" s="221"/>
      <c r="E522" s="221"/>
      <c r="F522" s="221"/>
      <c r="G522" s="221"/>
      <c r="I522" s="221"/>
      <c r="J522" s="221"/>
      <c r="K522" s="221"/>
      <c r="L522" s="221"/>
      <c r="M522" s="221"/>
      <c r="N522" s="221"/>
      <c r="O522" s="255"/>
      <c r="P522" s="256"/>
      <c r="Q522" s="257"/>
      <c r="R522" s="255"/>
      <c r="S522" s="221"/>
      <c r="T522" s="221"/>
      <c r="U522" s="221"/>
      <c r="V522" s="221"/>
      <c r="W522" s="221"/>
      <c r="X522" s="221"/>
      <c r="Y522" s="221"/>
    </row>
    <row r="523" spans="1:25" x14ac:dyDescent="0.2">
      <c r="A523" s="254"/>
      <c r="B523" s="221"/>
      <c r="C523" s="221"/>
      <c r="D523" s="221"/>
      <c r="E523" s="221"/>
      <c r="F523" s="221"/>
      <c r="G523" s="221"/>
      <c r="I523" s="221"/>
      <c r="J523" s="221"/>
      <c r="K523" s="221"/>
      <c r="L523" s="221"/>
      <c r="M523" s="221"/>
      <c r="N523" s="221"/>
      <c r="O523" s="255"/>
      <c r="P523" s="256"/>
      <c r="Q523" s="257"/>
      <c r="R523" s="255"/>
      <c r="S523" s="221"/>
      <c r="T523" s="221"/>
      <c r="U523" s="221"/>
      <c r="V523" s="221"/>
      <c r="W523" s="221"/>
      <c r="X523" s="221"/>
      <c r="Y523" s="221"/>
    </row>
    <row r="524" spans="1:25" x14ac:dyDescent="0.2">
      <c r="A524" s="254"/>
      <c r="B524" s="221"/>
      <c r="C524" s="221"/>
      <c r="D524" s="221"/>
      <c r="E524" s="221"/>
      <c r="F524" s="221"/>
      <c r="G524" s="221"/>
      <c r="I524" s="221"/>
      <c r="J524" s="221"/>
      <c r="K524" s="221"/>
      <c r="L524" s="221"/>
      <c r="M524" s="221"/>
      <c r="N524" s="221"/>
      <c r="O524" s="255"/>
      <c r="P524" s="256"/>
      <c r="Q524" s="257"/>
      <c r="R524" s="255"/>
      <c r="S524" s="221"/>
      <c r="T524" s="221"/>
      <c r="U524" s="221"/>
      <c r="V524" s="221"/>
      <c r="W524" s="221"/>
      <c r="X524" s="221"/>
      <c r="Y524" s="221"/>
    </row>
    <row r="525" spans="1:25" x14ac:dyDescent="0.2">
      <c r="A525" s="254"/>
      <c r="B525" s="221"/>
      <c r="C525" s="221"/>
      <c r="D525" s="221"/>
      <c r="E525" s="221"/>
      <c r="F525" s="221"/>
      <c r="G525" s="221"/>
      <c r="I525" s="221"/>
      <c r="J525" s="221"/>
      <c r="K525" s="221"/>
      <c r="L525" s="221"/>
      <c r="M525" s="221"/>
      <c r="N525" s="221"/>
      <c r="O525" s="255"/>
      <c r="P525" s="256"/>
      <c r="Q525" s="257"/>
      <c r="R525" s="255"/>
      <c r="S525" s="221"/>
      <c r="T525" s="221"/>
      <c r="U525" s="221"/>
      <c r="V525" s="221"/>
      <c r="W525" s="221"/>
      <c r="X525" s="221"/>
      <c r="Y525" s="221"/>
    </row>
    <row r="526" spans="1:25" x14ac:dyDescent="0.2">
      <c r="A526" s="254"/>
      <c r="B526" s="221"/>
      <c r="C526" s="221"/>
      <c r="D526" s="221"/>
      <c r="E526" s="221"/>
      <c r="F526" s="221"/>
      <c r="G526" s="221"/>
      <c r="I526" s="221"/>
      <c r="J526" s="221"/>
      <c r="K526" s="221"/>
      <c r="L526" s="221"/>
      <c r="M526" s="221"/>
      <c r="N526" s="221"/>
      <c r="O526" s="255"/>
      <c r="P526" s="256"/>
      <c r="Q526" s="257"/>
      <c r="R526" s="255"/>
      <c r="S526" s="221"/>
      <c r="T526" s="221"/>
      <c r="U526" s="221"/>
      <c r="V526" s="221"/>
      <c r="W526" s="221"/>
      <c r="X526" s="221"/>
      <c r="Y526" s="221"/>
    </row>
    <row r="527" spans="1:25" x14ac:dyDescent="0.2">
      <c r="A527" s="254"/>
      <c r="B527" s="221"/>
      <c r="C527" s="221"/>
      <c r="D527" s="221"/>
      <c r="E527" s="221"/>
      <c r="F527" s="221"/>
      <c r="G527" s="221"/>
      <c r="I527" s="221"/>
      <c r="J527" s="221"/>
      <c r="K527" s="221"/>
      <c r="L527" s="221"/>
      <c r="M527" s="221"/>
      <c r="N527" s="221"/>
      <c r="O527" s="255"/>
      <c r="P527" s="256"/>
      <c r="Q527" s="257"/>
      <c r="R527" s="255"/>
      <c r="S527" s="221"/>
      <c r="T527" s="221"/>
      <c r="U527" s="221"/>
      <c r="V527" s="221"/>
      <c r="W527" s="221"/>
      <c r="X527" s="221"/>
      <c r="Y527" s="221"/>
    </row>
    <row r="528" spans="1:25" x14ac:dyDescent="0.2">
      <c r="A528" s="254"/>
      <c r="B528" s="221"/>
      <c r="C528" s="221"/>
      <c r="D528" s="221"/>
      <c r="E528" s="221"/>
      <c r="F528" s="221"/>
      <c r="G528" s="221"/>
      <c r="I528" s="221"/>
      <c r="J528" s="221"/>
      <c r="K528" s="221"/>
      <c r="L528" s="221"/>
      <c r="M528" s="221"/>
      <c r="N528" s="221"/>
      <c r="O528" s="255"/>
      <c r="P528" s="256"/>
      <c r="Q528" s="257"/>
      <c r="R528" s="255"/>
      <c r="S528" s="221"/>
      <c r="T528" s="221"/>
      <c r="U528" s="221"/>
      <c r="V528" s="221"/>
      <c r="W528" s="221"/>
      <c r="X528" s="221"/>
      <c r="Y528" s="221"/>
    </row>
    <row r="529" spans="1:25" x14ac:dyDescent="0.2">
      <c r="A529" s="254"/>
      <c r="B529" s="221"/>
      <c r="C529" s="221"/>
      <c r="D529" s="221"/>
      <c r="E529" s="221"/>
      <c r="F529" s="221"/>
      <c r="G529" s="221"/>
      <c r="I529" s="221"/>
      <c r="J529" s="221"/>
      <c r="K529" s="221"/>
      <c r="L529" s="221"/>
      <c r="M529" s="221"/>
      <c r="N529" s="221"/>
      <c r="O529" s="255"/>
      <c r="P529" s="256"/>
      <c r="Q529" s="257"/>
      <c r="R529" s="255"/>
      <c r="S529" s="221"/>
      <c r="T529" s="221"/>
      <c r="U529" s="221"/>
      <c r="V529" s="221"/>
      <c r="W529" s="221"/>
      <c r="X529" s="221"/>
      <c r="Y529" s="221"/>
    </row>
    <row r="530" spans="1:25" x14ac:dyDescent="0.2">
      <c r="A530" s="254"/>
      <c r="B530" s="221"/>
      <c r="C530" s="221"/>
      <c r="D530" s="221"/>
      <c r="E530" s="221"/>
      <c r="F530" s="221"/>
      <c r="G530" s="221"/>
      <c r="I530" s="221"/>
      <c r="J530" s="221"/>
      <c r="K530" s="221"/>
      <c r="L530" s="221"/>
      <c r="M530" s="221"/>
      <c r="N530" s="221"/>
      <c r="O530" s="255"/>
      <c r="P530" s="256"/>
      <c r="Q530" s="257"/>
      <c r="R530" s="255"/>
      <c r="S530" s="221"/>
      <c r="T530" s="221"/>
      <c r="U530" s="221"/>
      <c r="V530" s="221"/>
      <c r="W530" s="221"/>
      <c r="X530" s="221"/>
      <c r="Y530" s="221"/>
    </row>
    <row r="531" spans="1:25" x14ac:dyDescent="0.2">
      <c r="A531" s="254"/>
      <c r="B531" s="221"/>
      <c r="C531" s="221"/>
      <c r="D531" s="221"/>
      <c r="E531" s="221"/>
      <c r="F531" s="221"/>
      <c r="G531" s="221"/>
      <c r="I531" s="221"/>
      <c r="J531" s="221"/>
      <c r="K531" s="221"/>
      <c r="L531" s="221"/>
      <c r="M531" s="221"/>
      <c r="N531" s="221"/>
      <c r="O531" s="255"/>
      <c r="P531" s="256"/>
      <c r="Q531" s="257"/>
      <c r="R531" s="255"/>
      <c r="S531" s="221"/>
      <c r="T531" s="221"/>
      <c r="U531" s="221"/>
      <c r="V531" s="221"/>
      <c r="W531" s="221"/>
      <c r="X531" s="221"/>
      <c r="Y531" s="221"/>
    </row>
    <row r="532" spans="1:25" x14ac:dyDescent="0.2">
      <c r="A532" s="254"/>
      <c r="B532" s="221"/>
      <c r="C532" s="221"/>
      <c r="D532" s="221"/>
      <c r="E532" s="221"/>
      <c r="F532" s="221"/>
      <c r="G532" s="221"/>
      <c r="I532" s="221"/>
      <c r="J532" s="221"/>
      <c r="K532" s="221"/>
      <c r="L532" s="221"/>
      <c r="M532" s="221"/>
      <c r="N532" s="221"/>
      <c r="O532" s="255"/>
      <c r="P532" s="256"/>
      <c r="Q532" s="257"/>
      <c r="R532" s="255"/>
      <c r="S532" s="221"/>
      <c r="T532" s="221"/>
      <c r="U532" s="221"/>
      <c r="V532" s="221"/>
      <c r="W532" s="221"/>
      <c r="X532" s="221"/>
      <c r="Y532" s="221"/>
    </row>
    <row r="533" spans="1:25" x14ac:dyDescent="0.2">
      <c r="A533" s="254"/>
      <c r="B533" s="221"/>
      <c r="C533" s="221"/>
      <c r="D533" s="221"/>
      <c r="E533" s="221"/>
      <c r="F533" s="221"/>
      <c r="G533" s="221"/>
      <c r="I533" s="221"/>
      <c r="J533" s="221"/>
      <c r="K533" s="221"/>
      <c r="L533" s="221"/>
      <c r="M533" s="221"/>
      <c r="N533" s="221"/>
      <c r="O533" s="255"/>
      <c r="P533" s="256"/>
      <c r="Q533" s="257"/>
      <c r="R533" s="255"/>
      <c r="S533" s="221"/>
      <c r="T533" s="221"/>
      <c r="U533" s="221"/>
      <c r="V533" s="221"/>
      <c r="W533" s="221"/>
      <c r="X533" s="221"/>
      <c r="Y533" s="221"/>
    </row>
    <row r="534" spans="1:25" x14ac:dyDescent="0.2">
      <c r="A534" s="254"/>
      <c r="B534" s="221"/>
      <c r="C534" s="221"/>
      <c r="D534" s="221"/>
      <c r="E534" s="221"/>
      <c r="F534" s="221"/>
      <c r="G534" s="221"/>
      <c r="I534" s="221"/>
      <c r="J534" s="221"/>
      <c r="K534" s="221"/>
      <c r="L534" s="221"/>
      <c r="M534" s="221"/>
      <c r="N534" s="221"/>
      <c r="O534" s="255"/>
      <c r="P534" s="256"/>
      <c r="Q534" s="257"/>
      <c r="R534" s="255"/>
      <c r="S534" s="221"/>
      <c r="T534" s="221"/>
      <c r="U534" s="221"/>
      <c r="V534" s="221"/>
      <c r="W534" s="221"/>
      <c r="X534" s="221"/>
      <c r="Y534" s="221"/>
    </row>
    <row r="535" spans="1:25" x14ac:dyDescent="0.2">
      <c r="A535" s="254"/>
      <c r="B535" s="221"/>
      <c r="C535" s="221"/>
      <c r="D535" s="221"/>
      <c r="E535" s="221"/>
      <c r="F535" s="221"/>
      <c r="G535" s="221"/>
      <c r="I535" s="221"/>
      <c r="J535" s="221"/>
      <c r="K535" s="221"/>
      <c r="L535" s="221"/>
      <c r="M535" s="221"/>
      <c r="N535" s="221"/>
      <c r="O535" s="255"/>
      <c r="P535" s="256"/>
      <c r="Q535" s="257"/>
      <c r="R535" s="255"/>
      <c r="S535" s="221"/>
      <c r="T535" s="221"/>
      <c r="U535" s="221"/>
      <c r="V535" s="221"/>
      <c r="W535" s="221"/>
      <c r="X535" s="221"/>
      <c r="Y535" s="221"/>
    </row>
    <row r="536" spans="1:25" x14ac:dyDescent="0.2">
      <c r="A536" s="254"/>
      <c r="B536" s="221"/>
      <c r="C536" s="221"/>
      <c r="D536" s="221"/>
      <c r="E536" s="221"/>
      <c r="F536" s="221"/>
      <c r="G536" s="221"/>
      <c r="I536" s="221"/>
      <c r="J536" s="221"/>
      <c r="K536" s="221"/>
      <c r="L536" s="221"/>
      <c r="M536" s="221"/>
      <c r="N536" s="221"/>
      <c r="O536" s="255"/>
      <c r="P536" s="256"/>
      <c r="Q536" s="257"/>
      <c r="R536" s="255"/>
      <c r="S536" s="221"/>
      <c r="T536" s="221"/>
      <c r="U536" s="221"/>
      <c r="V536" s="221"/>
      <c r="W536" s="221"/>
      <c r="X536" s="221"/>
      <c r="Y536" s="221"/>
    </row>
    <row r="537" spans="1:25" x14ac:dyDescent="0.2">
      <c r="A537" s="254"/>
      <c r="B537" s="221"/>
      <c r="C537" s="221"/>
      <c r="D537" s="221"/>
      <c r="E537" s="221"/>
      <c r="F537" s="221"/>
      <c r="G537" s="221"/>
      <c r="I537" s="221"/>
      <c r="J537" s="221"/>
      <c r="K537" s="221"/>
      <c r="L537" s="221"/>
      <c r="M537" s="221"/>
      <c r="N537" s="221"/>
      <c r="O537" s="255"/>
      <c r="P537" s="256"/>
      <c r="Q537" s="257"/>
      <c r="R537" s="255"/>
      <c r="S537" s="221"/>
      <c r="T537" s="221"/>
      <c r="U537" s="221"/>
      <c r="V537" s="221"/>
      <c r="W537" s="221"/>
      <c r="X537" s="221"/>
      <c r="Y537" s="221"/>
    </row>
    <row r="538" spans="1:25" x14ac:dyDescent="0.2">
      <c r="A538" s="254"/>
      <c r="B538" s="221"/>
      <c r="C538" s="221"/>
      <c r="D538" s="221"/>
      <c r="E538" s="221"/>
      <c r="F538" s="221"/>
      <c r="G538" s="221"/>
      <c r="I538" s="221"/>
      <c r="J538" s="221"/>
      <c r="K538" s="221"/>
      <c r="L538" s="221"/>
      <c r="M538" s="221"/>
      <c r="N538" s="221"/>
      <c r="O538" s="255"/>
      <c r="P538" s="256"/>
      <c r="Q538" s="257"/>
      <c r="R538" s="255"/>
      <c r="S538" s="221"/>
      <c r="T538" s="221"/>
      <c r="U538" s="221"/>
      <c r="V538" s="221"/>
      <c r="W538" s="221"/>
      <c r="X538" s="221"/>
      <c r="Y538" s="221"/>
    </row>
    <row r="539" spans="1:25" x14ac:dyDescent="0.2">
      <c r="A539" s="254"/>
      <c r="B539" s="221"/>
      <c r="C539" s="221"/>
      <c r="D539" s="221"/>
      <c r="E539" s="221"/>
      <c r="F539" s="221"/>
      <c r="G539" s="221"/>
      <c r="I539" s="221"/>
      <c r="J539" s="221"/>
      <c r="K539" s="221"/>
      <c r="L539" s="221"/>
      <c r="M539" s="221"/>
      <c r="N539" s="221"/>
      <c r="O539" s="255"/>
      <c r="P539" s="256"/>
      <c r="Q539" s="257"/>
      <c r="R539" s="255"/>
      <c r="S539" s="221"/>
      <c r="T539" s="221"/>
      <c r="U539" s="221"/>
      <c r="V539" s="221"/>
      <c r="W539" s="221"/>
      <c r="X539" s="221"/>
      <c r="Y539" s="221"/>
    </row>
    <row r="540" spans="1:25" x14ac:dyDescent="0.2">
      <c r="A540" s="254"/>
      <c r="B540" s="221"/>
      <c r="C540" s="221"/>
      <c r="D540" s="221"/>
      <c r="E540" s="221"/>
      <c r="F540" s="221"/>
      <c r="G540" s="221"/>
      <c r="I540" s="221"/>
      <c r="J540" s="221"/>
      <c r="K540" s="221"/>
      <c r="L540" s="221"/>
      <c r="M540" s="221"/>
      <c r="N540" s="221"/>
      <c r="O540" s="255"/>
      <c r="P540" s="256"/>
      <c r="Q540" s="257"/>
      <c r="R540" s="255"/>
      <c r="S540" s="221"/>
      <c r="T540" s="221"/>
      <c r="U540" s="221"/>
      <c r="V540" s="221"/>
      <c r="W540" s="221"/>
      <c r="X540" s="221"/>
      <c r="Y540" s="221"/>
    </row>
    <row r="541" spans="1:25" x14ac:dyDescent="0.2">
      <c r="A541" s="254"/>
      <c r="B541" s="221"/>
      <c r="C541" s="221"/>
      <c r="D541" s="221"/>
      <c r="E541" s="221"/>
      <c r="F541" s="221"/>
      <c r="G541" s="221"/>
      <c r="I541" s="221"/>
      <c r="J541" s="221"/>
      <c r="K541" s="221"/>
      <c r="L541" s="221"/>
      <c r="M541" s="221"/>
      <c r="N541" s="221"/>
      <c r="O541" s="255"/>
      <c r="P541" s="256"/>
      <c r="Q541" s="257"/>
      <c r="R541" s="255"/>
      <c r="S541" s="221"/>
      <c r="T541" s="221"/>
      <c r="U541" s="221"/>
      <c r="V541" s="221"/>
      <c r="W541" s="221"/>
      <c r="X541" s="221"/>
      <c r="Y541" s="221"/>
    </row>
    <row r="542" spans="1:25" x14ac:dyDescent="0.2">
      <c r="A542" s="254"/>
      <c r="B542" s="221"/>
      <c r="C542" s="221"/>
      <c r="D542" s="221"/>
      <c r="E542" s="221"/>
      <c r="F542" s="221"/>
      <c r="G542" s="221"/>
      <c r="I542" s="221"/>
      <c r="J542" s="221"/>
      <c r="K542" s="221"/>
      <c r="L542" s="221"/>
      <c r="M542" s="221"/>
      <c r="N542" s="221"/>
      <c r="O542" s="255"/>
      <c r="P542" s="256"/>
      <c r="Q542" s="257"/>
      <c r="R542" s="255"/>
      <c r="S542" s="221"/>
      <c r="T542" s="221"/>
      <c r="U542" s="221"/>
      <c r="V542" s="221"/>
      <c r="W542" s="221"/>
      <c r="X542" s="221"/>
      <c r="Y542" s="221"/>
    </row>
    <row r="543" spans="1:25" x14ac:dyDescent="0.2">
      <c r="A543" s="254"/>
      <c r="B543" s="221"/>
      <c r="C543" s="221"/>
      <c r="D543" s="221"/>
      <c r="E543" s="221"/>
      <c r="F543" s="221"/>
      <c r="G543" s="221"/>
      <c r="I543" s="221"/>
      <c r="J543" s="221"/>
      <c r="K543" s="221"/>
      <c r="L543" s="221"/>
      <c r="M543" s="221"/>
      <c r="N543" s="221"/>
      <c r="O543" s="255"/>
      <c r="P543" s="256"/>
      <c r="Q543" s="257"/>
      <c r="R543" s="255"/>
      <c r="S543" s="221"/>
      <c r="T543" s="221"/>
      <c r="U543" s="221"/>
      <c r="V543" s="221"/>
      <c r="W543" s="221"/>
      <c r="X543" s="221"/>
      <c r="Y543" s="221"/>
    </row>
    <row r="544" spans="1:25" x14ac:dyDescent="0.2">
      <c r="A544" s="254"/>
      <c r="B544" s="221"/>
      <c r="C544" s="221"/>
      <c r="D544" s="221"/>
      <c r="E544" s="221"/>
      <c r="F544" s="221"/>
      <c r="G544" s="221"/>
      <c r="I544" s="221"/>
      <c r="J544" s="221"/>
      <c r="K544" s="221"/>
      <c r="L544" s="221"/>
      <c r="M544" s="221"/>
      <c r="N544" s="221"/>
      <c r="O544" s="255"/>
      <c r="P544" s="256"/>
      <c r="Q544" s="257"/>
      <c r="R544" s="255"/>
      <c r="S544" s="221"/>
      <c r="T544" s="221"/>
      <c r="U544" s="221"/>
      <c r="V544" s="221"/>
      <c r="W544" s="221"/>
      <c r="X544" s="221"/>
      <c r="Y544" s="221"/>
    </row>
    <row r="545" spans="1:25" x14ac:dyDescent="0.2">
      <c r="A545" s="254"/>
      <c r="B545" s="221"/>
      <c r="C545" s="221"/>
      <c r="D545" s="221"/>
      <c r="E545" s="221"/>
      <c r="F545" s="221"/>
      <c r="G545" s="221"/>
      <c r="I545" s="221"/>
      <c r="J545" s="221"/>
      <c r="K545" s="221"/>
      <c r="L545" s="221"/>
      <c r="M545" s="221"/>
      <c r="N545" s="221"/>
      <c r="O545" s="255"/>
      <c r="P545" s="256"/>
      <c r="Q545" s="257"/>
      <c r="R545" s="255"/>
      <c r="S545" s="221"/>
      <c r="T545" s="221"/>
      <c r="U545" s="221"/>
      <c r="V545" s="221"/>
      <c r="W545" s="221"/>
      <c r="X545" s="221"/>
      <c r="Y545" s="221"/>
    </row>
    <row r="546" spans="1:25" x14ac:dyDescent="0.2">
      <c r="A546" s="254"/>
      <c r="B546" s="221"/>
      <c r="C546" s="221"/>
      <c r="D546" s="221"/>
      <c r="E546" s="221"/>
      <c r="F546" s="221"/>
      <c r="G546" s="221"/>
      <c r="I546" s="221"/>
      <c r="J546" s="221"/>
      <c r="K546" s="221"/>
      <c r="L546" s="221"/>
      <c r="M546" s="221"/>
      <c r="N546" s="221"/>
      <c r="O546" s="255"/>
      <c r="P546" s="256"/>
      <c r="Q546" s="257"/>
      <c r="R546" s="255"/>
      <c r="S546" s="221"/>
      <c r="T546" s="221"/>
      <c r="U546" s="221"/>
      <c r="V546" s="221"/>
      <c r="W546" s="221"/>
      <c r="X546" s="221"/>
      <c r="Y546" s="221"/>
    </row>
    <row r="547" spans="1:25" x14ac:dyDescent="0.2">
      <c r="A547" s="254"/>
      <c r="B547" s="221"/>
      <c r="C547" s="221"/>
      <c r="D547" s="221"/>
      <c r="E547" s="221"/>
      <c r="F547" s="221"/>
      <c r="G547" s="221"/>
      <c r="I547" s="221"/>
      <c r="J547" s="221"/>
      <c r="K547" s="221"/>
      <c r="L547" s="221"/>
      <c r="M547" s="221"/>
      <c r="N547" s="221"/>
      <c r="O547" s="255"/>
      <c r="P547" s="256"/>
      <c r="Q547" s="257"/>
      <c r="R547" s="255"/>
      <c r="S547" s="221"/>
      <c r="T547" s="221"/>
      <c r="U547" s="221"/>
      <c r="V547" s="221"/>
      <c r="W547" s="221"/>
      <c r="X547" s="221"/>
      <c r="Y547" s="221"/>
    </row>
    <row r="548" spans="1:25" x14ac:dyDescent="0.2">
      <c r="A548" s="254"/>
      <c r="B548" s="221"/>
      <c r="C548" s="221"/>
      <c r="D548" s="221"/>
      <c r="E548" s="221"/>
      <c r="F548" s="221"/>
      <c r="G548" s="221"/>
      <c r="I548" s="221"/>
      <c r="J548" s="221"/>
      <c r="K548" s="221"/>
      <c r="L548" s="221"/>
      <c r="M548" s="221"/>
      <c r="N548" s="221"/>
      <c r="O548" s="255"/>
      <c r="P548" s="256"/>
      <c r="Q548" s="257"/>
      <c r="R548" s="255"/>
      <c r="S548" s="221"/>
      <c r="T548" s="221"/>
      <c r="U548" s="221"/>
      <c r="V548" s="221"/>
      <c r="W548" s="221"/>
      <c r="X548" s="221"/>
      <c r="Y548" s="221"/>
    </row>
    <row r="549" spans="1:25" x14ac:dyDescent="0.2">
      <c r="A549" s="254"/>
      <c r="B549" s="221"/>
      <c r="C549" s="221"/>
      <c r="D549" s="221"/>
      <c r="E549" s="221"/>
      <c r="F549" s="221"/>
      <c r="G549" s="221"/>
      <c r="I549" s="221"/>
      <c r="J549" s="221"/>
      <c r="K549" s="221"/>
      <c r="L549" s="221"/>
      <c r="M549" s="221"/>
      <c r="N549" s="221"/>
      <c r="O549" s="255"/>
      <c r="P549" s="256"/>
      <c r="Q549" s="257"/>
      <c r="R549" s="255"/>
      <c r="S549" s="221"/>
      <c r="T549" s="221"/>
      <c r="U549" s="221"/>
      <c r="V549" s="221"/>
      <c r="W549" s="221"/>
      <c r="X549" s="221"/>
      <c r="Y549" s="221"/>
    </row>
    <row r="550" spans="1:25" x14ac:dyDescent="0.2">
      <c r="A550" s="254"/>
      <c r="B550" s="221"/>
      <c r="C550" s="221"/>
      <c r="D550" s="221"/>
      <c r="E550" s="221"/>
      <c r="F550" s="221"/>
      <c r="G550" s="221"/>
      <c r="I550" s="221"/>
      <c r="J550" s="221"/>
      <c r="K550" s="221"/>
      <c r="L550" s="221"/>
      <c r="M550" s="221"/>
      <c r="N550" s="221"/>
      <c r="O550" s="255"/>
      <c r="P550" s="256"/>
      <c r="Q550" s="257"/>
      <c r="R550" s="255"/>
      <c r="S550" s="221"/>
      <c r="T550" s="221"/>
      <c r="U550" s="221"/>
      <c r="V550" s="221"/>
      <c r="W550" s="221"/>
      <c r="X550" s="221"/>
      <c r="Y550" s="221"/>
    </row>
    <row r="551" spans="1:25" x14ac:dyDescent="0.2">
      <c r="A551" s="254"/>
      <c r="B551" s="221"/>
      <c r="C551" s="221"/>
      <c r="D551" s="221"/>
      <c r="E551" s="221"/>
      <c r="F551" s="221"/>
      <c r="G551" s="221"/>
      <c r="I551" s="221"/>
      <c r="J551" s="221"/>
      <c r="K551" s="221"/>
      <c r="L551" s="221"/>
      <c r="M551" s="221"/>
      <c r="N551" s="221"/>
      <c r="O551" s="255"/>
      <c r="P551" s="256"/>
      <c r="Q551" s="257"/>
      <c r="R551" s="255"/>
      <c r="S551" s="221"/>
      <c r="T551" s="221"/>
      <c r="U551" s="221"/>
      <c r="V551" s="221"/>
      <c r="W551" s="221"/>
      <c r="X551" s="221"/>
      <c r="Y551" s="221"/>
    </row>
    <row r="552" spans="1:25" x14ac:dyDescent="0.2">
      <c r="A552" s="254"/>
      <c r="B552" s="221"/>
      <c r="C552" s="221"/>
      <c r="D552" s="221"/>
      <c r="E552" s="221"/>
      <c r="F552" s="221"/>
      <c r="G552" s="221"/>
      <c r="I552" s="221"/>
      <c r="J552" s="221"/>
      <c r="K552" s="221"/>
      <c r="L552" s="221"/>
      <c r="M552" s="221"/>
      <c r="N552" s="221"/>
      <c r="O552" s="255"/>
      <c r="P552" s="256"/>
      <c r="Q552" s="257"/>
      <c r="R552" s="255"/>
      <c r="S552" s="221"/>
      <c r="T552" s="221"/>
      <c r="U552" s="221"/>
      <c r="V552" s="221"/>
      <c r="W552" s="221"/>
      <c r="X552" s="221"/>
      <c r="Y552" s="221"/>
    </row>
    <row r="553" spans="1:25" x14ac:dyDescent="0.2">
      <c r="A553" s="254"/>
      <c r="B553" s="221"/>
      <c r="C553" s="221"/>
      <c r="D553" s="221"/>
      <c r="E553" s="221"/>
      <c r="F553" s="221"/>
      <c r="G553" s="221"/>
      <c r="I553" s="221"/>
      <c r="J553" s="221"/>
      <c r="K553" s="221"/>
      <c r="L553" s="221"/>
      <c r="M553" s="221"/>
      <c r="N553" s="221"/>
      <c r="O553" s="255"/>
      <c r="P553" s="256"/>
      <c r="Q553" s="257"/>
      <c r="R553" s="255"/>
      <c r="S553" s="221"/>
      <c r="T553" s="221"/>
      <c r="U553" s="221"/>
      <c r="V553" s="221"/>
      <c r="W553" s="221"/>
      <c r="X553" s="221"/>
      <c r="Y553" s="221"/>
    </row>
    <row r="554" spans="1:25" x14ac:dyDescent="0.2">
      <c r="A554" s="254"/>
      <c r="B554" s="221"/>
      <c r="C554" s="221"/>
      <c r="D554" s="221"/>
      <c r="E554" s="221"/>
      <c r="F554" s="221"/>
      <c r="G554" s="221"/>
      <c r="I554" s="221"/>
      <c r="J554" s="221"/>
      <c r="K554" s="221"/>
      <c r="L554" s="221"/>
      <c r="M554" s="221"/>
      <c r="N554" s="221"/>
      <c r="O554" s="255"/>
      <c r="P554" s="256"/>
      <c r="Q554" s="257"/>
      <c r="R554" s="255"/>
      <c r="S554" s="221"/>
      <c r="T554" s="221"/>
      <c r="U554" s="221"/>
      <c r="V554" s="221"/>
      <c r="W554" s="221"/>
      <c r="X554" s="221"/>
      <c r="Y554" s="221"/>
    </row>
    <row r="555" spans="1:25" x14ac:dyDescent="0.2">
      <c r="A555" s="254"/>
      <c r="B555" s="221"/>
      <c r="C555" s="221"/>
      <c r="D555" s="221"/>
      <c r="E555" s="221"/>
      <c r="F555" s="221"/>
      <c r="G555" s="221"/>
      <c r="I555" s="221"/>
      <c r="J555" s="221"/>
      <c r="K555" s="221"/>
      <c r="L555" s="221"/>
      <c r="M555" s="221"/>
      <c r="N555" s="221"/>
      <c r="O555" s="255"/>
      <c r="P555" s="256"/>
      <c r="Q555" s="257"/>
      <c r="R555" s="255"/>
      <c r="S555" s="221"/>
      <c r="T555" s="221"/>
      <c r="U555" s="221"/>
      <c r="V555" s="221"/>
      <c r="W555" s="221"/>
      <c r="X555" s="221"/>
      <c r="Y555" s="221"/>
    </row>
    <row r="556" spans="1:25" x14ac:dyDescent="0.2">
      <c r="A556" s="254"/>
      <c r="B556" s="221"/>
      <c r="C556" s="221"/>
      <c r="D556" s="221"/>
      <c r="E556" s="221"/>
      <c r="F556" s="221"/>
      <c r="G556" s="221"/>
      <c r="I556" s="221"/>
      <c r="J556" s="221"/>
      <c r="K556" s="221"/>
      <c r="L556" s="221"/>
      <c r="M556" s="221"/>
      <c r="N556" s="221"/>
      <c r="O556" s="255"/>
      <c r="P556" s="256"/>
      <c r="Q556" s="257"/>
      <c r="R556" s="255"/>
      <c r="S556" s="221"/>
      <c r="T556" s="221"/>
      <c r="U556" s="221"/>
      <c r="V556" s="221"/>
      <c r="W556" s="221"/>
      <c r="X556" s="221"/>
      <c r="Y556" s="221"/>
    </row>
    <row r="557" spans="1:25" x14ac:dyDescent="0.2">
      <c r="A557" s="254"/>
      <c r="B557" s="221"/>
      <c r="C557" s="221"/>
      <c r="D557" s="221"/>
      <c r="E557" s="221"/>
      <c r="F557" s="221"/>
      <c r="G557" s="221"/>
      <c r="I557" s="221"/>
      <c r="J557" s="221"/>
      <c r="K557" s="221"/>
      <c r="L557" s="221"/>
      <c r="M557" s="221"/>
      <c r="N557" s="221"/>
      <c r="O557" s="255"/>
      <c r="P557" s="256"/>
      <c r="Q557" s="257"/>
      <c r="R557" s="255"/>
      <c r="S557" s="221"/>
      <c r="T557" s="221"/>
      <c r="U557" s="221"/>
      <c r="V557" s="221"/>
      <c r="W557" s="221"/>
      <c r="X557" s="221"/>
      <c r="Y557" s="221"/>
    </row>
    <row r="558" spans="1:25" x14ac:dyDescent="0.2">
      <c r="A558" s="254"/>
      <c r="B558" s="221"/>
      <c r="C558" s="221"/>
      <c r="D558" s="221"/>
      <c r="E558" s="221"/>
      <c r="F558" s="221"/>
      <c r="G558" s="221"/>
      <c r="I558" s="221"/>
      <c r="J558" s="221"/>
      <c r="K558" s="221"/>
      <c r="L558" s="221"/>
      <c r="M558" s="221"/>
      <c r="N558" s="221"/>
      <c r="O558" s="255"/>
      <c r="P558" s="256"/>
      <c r="Q558" s="257"/>
      <c r="R558" s="255"/>
      <c r="S558" s="221"/>
      <c r="T558" s="221"/>
      <c r="U558" s="221"/>
      <c r="V558" s="221"/>
      <c r="W558" s="221"/>
      <c r="X558" s="221"/>
      <c r="Y558" s="221"/>
    </row>
    <row r="559" spans="1:25" x14ac:dyDescent="0.2">
      <c r="A559" s="254"/>
      <c r="B559" s="221"/>
      <c r="C559" s="221"/>
      <c r="D559" s="221"/>
      <c r="E559" s="221"/>
      <c r="F559" s="221"/>
      <c r="G559" s="221"/>
      <c r="I559" s="221"/>
      <c r="J559" s="221"/>
      <c r="K559" s="221"/>
      <c r="L559" s="221"/>
      <c r="M559" s="221"/>
      <c r="N559" s="221"/>
      <c r="O559" s="255"/>
      <c r="P559" s="256"/>
      <c r="Q559" s="257"/>
      <c r="R559" s="255"/>
      <c r="S559" s="221"/>
      <c r="T559" s="221"/>
      <c r="U559" s="221"/>
      <c r="V559" s="221"/>
      <c r="W559" s="221"/>
      <c r="X559" s="221"/>
      <c r="Y559" s="221"/>
    </row>
    <row r="560" spans="1:25" x14ac:dyDescent="0.2">
      <c r="A560" s="254"/>
      <c r="B560" s="221"/>
      <c r="C560" s="221"/>
      <c r="D560" s="221"/>
      <c r="E560" s="221"/>
      <c r="F560" s="221"/>
      <c r="G560" s="221"/>
      <c r="I560" s="221"/>
      <c r="J560" s="221"/>
      <c r="K560" s="221"/>
      <c r="L560" s="221"/>
      <c r="M560" s="221"/>
      <c r="N560" s="221"/>
      <c r="O560" s="255"/>
      <c r="P560" s="256"/>
      <c r="Q560" s="257"/>
      <c r="R560" s="255"/>
      <c r="S560" s="221"/>
      <c r="T560" s="221"/>
      <c r="U560" s="221"/>
      <c r="V560" s="221"/>
      <c r="W560" s="221"/>
      <c r="X560" s="221"/>
      <c r="Y560" s="221"/>
    </row>
    <row r="561" spans="1:25" x14ac:dyDescent="0.2">
      <c r="A561" s="254"/>
      <c r="B561" s="221"/>
      <c r="C561" s="221"/>
      <c r="D561" s="221"/>
      <c r="E561" s="221"/>
      <c r="F561" s="221"/>
      <c r="G561" s="221"/>
      <c r="I561" s="221"/>
      <c r="J561" s="221"/>
      <c r="K561" s="221"/>
      <c r="L561" s="221"/>
      <c r="M561" s="221"/>
      <c r="N561" s="221"/>
      <c r="O561" s="255"/>
      <c r="P561" s="256"/>
      <c r="Q561" s="257"/>
      <c r="R561" s="255"/>
      <c r="S561" s="221"/>
      <c r="T561" s="221"/>
      <c r="U561" s="221"/>
      <c r="V561" s="221"/>
      <c r="W561" s="221"/>
      <c r="X561" s="221"/>
      <c r="Y561" s="221"/>
    </row>
    <row r="562" spans="1:25" x14ac:dyDescent="0.2">
      <c r="A562" s="254"/>
      <c r="B562" s="221"/>
      <c r="C562" s="221"/>
      <c r="D562" s="221"/>
      <c r="E562" s="221"/>
      <c r="F562" s="221"/>
      <c r="G562" s="221"/>
      <c r="I562" s="221"/>
      <c r="J562" s="221"/>
      <c r="K562" s="221"/>
      <c r="L562" s="221"/>
      <c r="M562" s="221"/>
      <c r="N562" s="221"/>
      <c r="O562" s="255"/>
      <c r="P562" s="256"/>
      <c r="Q562" s="257"/>
      <c r="R562" s="255"/>
      <c r="S562" s="221"/>
      <c r="T562" s="221"/>
      <c r="U562" s="221"/>
      <c r="V562" s="221"/>
      <c r="W562" s="221"/>
      <c r="X562" s="221"/>
      <c r="Y562" s="221"/>
    </row>
    <row r="563" spans="1:25" x14ac:dyDescent="0.2">
      <c r="A563" s="254"/>
      <c r="B563" s="221"/>
      <c r="C563" s="221"/>
      <c r="D563" s="221"/>
      <c r="E563" s="221"/>
      <c r="F563" s="221"/>
      <c r="G563" s="221"/>
      <c r="I563" s="221"/>
      <c r="J563" s="221"/>
      <c r="K563" s="221"/>
      <c r="L563" s="221"/>
      <c r="M563" s="221"/>
      <c r="N563" s="221"/>
      <c r="O563" s="255"/>
      <c r="P563" s="256"/>
      <c r="Q563" s="257"/>
      <c r="R563" s="255"/>
      <c r="S563" s="221"/>
      <c r="T563" s="221"/>
      <c r="U563" s="221"/>
      <c r="V563" s="221"/>
      <c r="W563" s="221"/>
      <c r="X563" s="221"/>
      <c r="Y563" s="221"/>
    </row>
    <row r="564" spans="1:25" x14ac:dyDescent="0.2">
      <c r="A564" s="254"/>
      <c r="B564" s="221"/>
      <c r="C564" s="221"/>
      <c r="D564" s="221"/>
      <c r="E564" s="221"/>
      <c r="F564" s="221"/>
      <c r="G564" s="221"/>
      <c r="I564" s="221"/>
      <c r="J564" s="221"/>
      <c r="K564" s="221"/>
      <c r="L564" s="221"/>
      <c r="M564" s="221"/>
      <c r="N564" s="221"/>
      <c r="O564" s="255"/>
      <c r="P564" s="256"/>
      <c r="Q564" s="257"/>
      <c r="R564" s="255"/>
      <c r="S564" s="221"/>
      <c r="T564" s="221"/>
      <c r="U564" s="221"/>
      <c r="V564" s="221"/>
      <c r="W564" s="221"/>
      <c r="X564" s="221"/>
      <c r="Y564" s="221"/>
    </row>
    <row r="565" spans="1:25" x14ac:dyDescent="0.2">
      <c r="A565" s="254"/>
      <c r="B565" s="221"/>
      <c r="C565" s="221"/>
      <c r="D565" s="221"/>
      <c r="E565" s="221"/>
      <c r="F565" s="221"/>
      <c r="G565" s="221"/>
      <c r="I565" s="221"/>
      <c r="J565" s="221"/>
      <c r="K565" s="221"/>
      <c r="L565" s="221"/>
      <c r="M565" s="221"/>
      <c r="N565" s="221"/>
      <c r="O565" s="255"/>
      <c r="P565" s="256"/>
      <c r="Q565" s="257"/>
      <c r="R565" s="255"/>
      <c r="S565" s="221"/>
      <c r="T565" s="221"/>
      <c r="U565" s="221"/>
      <c r="V565" s="221"/>
      <c r="W565" s="221"/>
      <c r="X565" s="221"/>
      <c r="Y565" s="221"/>
    </row>
    <row r="566" spans="1:25" x14ac:dyDescent="0.2">
      <c r="A566" s="254"/>
      <c r="B566" s="221"/>
      <c r="C566" s="221"/>
      <c r="D566" s="221"/>
      <c r="E566" s="221"/>
      <c r="F566" s="221"/>
      <c r="G566" s="221"/>
      <c r="I566" s="221"/>
      <c r="J566" s="221"/>
      <c r="K566" s="221"/>
      <c r="L566" s="221"/>
      <c r="M566" s="221"/>
      <c r="N566" s="221"/>
      <c r="O566" s="255"/>
      <c r="P566" s="256"/>
      <c r="Q566" s="257"/>
      <c r="R566" s="255"/>
      <c r="S566" s="221"/>
      <c r="T566" s="221"/>
      <c r="U566" s="221"/>
      <c r="V566" s="221"/>
      <c r="W566" s="221"/>
      <c r="X566" s="221"/>
      <c r="Y566" s="221"/>
    </row>
    <row r="567" spans="1:25" x14ac:dyDescent="0.2">
      <c r="A567" s="254"/>
      <c r="B567" s="221"/>
      <c r="C567" s="221"/>
      <c r="D567" s="221"/>
      <c r="E567" s="221"/>
      <c r="F567" s="221"/>
      <c r="G567" s="221"/>
      <c r="I567" s="221"/>
      <c r="J567" s="221"/>
      <c r="K567" s="221"/>
      <c r="L567" s="221"/>
      <c r="M567" s="221"/>
      <c r="N567" s="221"/>
      <c r="O567" s="255"/>
      <c r="P567" s="256"/>
      <c r="Q567" s="257"/>
      <c r="R567" s="255"/>
      <c r="S567" s="221"/>
      <c r="T567" s="221"/>
      <c r="U567" s="221"/>
      <c r="V567" s="221"/>
      <c r="W567" s="221"/>
      <c r="X567" s="221"/>
      <c r="Y567" s="221"/>
    </row>
    <row r="568" spans="1:25" x14ac:dyDescent="0.2">
      <c r="A568" s="254"/>
      <c r="B568" s="221"/>
      <c r="C568" s="221"/>
      <c r="D568" s="221"/>
      <c r="E568" s="221"/>
      <c r="F568" s="221"/>
      <c r="G568" s="221"/>
      <c r="I568" s="221"/>
      <c r="J568" s="221"/>
      <c r="K568" s="221"/>
      <c r="L568" s="221"/>
      <c r="M568" s="221"/>
      <c r="N568" s="221"/>
      <c r="O568" s="255"/>
      <c r="P568" s="256"/>
      <c r="Q568" s="257"/>
      <c r="R568" s="255"/>
      <c r="S568" s="221"/>
      <c r="T568" s="221"/>
      <c r="U568" s="221"/>
      <c r="V568" s="221"/>
      <c r="W568" s="221"/>
      <c r="X568" s="221"/>
      <c r="Y568" s="221"/>
    </row>
    <row r="569" spans="1:25" x14ac:dyDescent="0.2">
      <c r="A569" s="254"/>
      <c r="B569" s="221"/>
      <c r="C569" s="221"/>
      <c r="D569" s="221"/>
      <c r="E569" s="221"/>
      <c r="F569" s="221"/>
      <c r="G569" s="221"/>
      <c r="I569" s="221"/>
      <c r="J569" s="221"/>
      <c r="K569" s="221"/>
      <c r="L569" s="221"/>
      <c r="M569" s="221"/>
      <c r="N569" s="221"/>
      <c r="O569" s="255"/>
      <c r="P569" s="256"/>
      <c r="Q569" s="257"/>
      <c r="R569" s="255"/>
      <c r="S569" s="221"/>
      <c r="T569" s="221"/>
      <c r="U569" s="221"/>
      <c r="V569" s="221"/>
      <c r="W569" s="221"/>
      <c r="X569" s="221"/>
      <c r="Y569" s="221"/>
    </row>
    <row r="570" spans="1:25" x14ac:dyDescent="0.2">
      <c r="A570" s="254"/>
      <c r="B570" s="221"/>
      <c r="C570" s="221"/>
      <c r="D570" s="221"/>
      <c r="E570" s="221"/>
      <c r="F570" s="221"/>
      <c r="G570" s="221"/>
      <c r="I570" s="221"/>
      <c r="J570" s="221"/>
      <c r="K570" s="221"/>
      <c r="L570" s="221"/>
      <c r="M570" s="221"/>
      <c r="N570" s="221"/>
      <c r="O570" s="255"/>
      <c r="P570" s="256"/>
      <c r="Q570" s="257"/>
      <c r="R570" s="255"/>
      <c r="S570" s="221"/>
      <c r="T570" s="221"/>
      <c r="U570" s="221"/>
      <c r="V570" s="221"/>
      <c r="W570" s="221"/>
      <c r="X570" s="221"/>
      <c r="Y570" s="221"/>
    </row>
    <row r="571" spans="1:25" x14ac:dyDescent="0.2">
      <c r="A571" s="254"/>
      <c r="B571" s="221"/>
      <c r="C571" s="221"/>
      <c r="D571" s="221"/>
      <c r="E571" s="221"/>
      <c r="F571" s="221"/>
      <c r="G571" s="221"/>
      <c r="I571" s="221"/>
      <c r="J571" s="221"/>
      <c r="K571" s="221"/>
      <c r="L571" s="221"/>
      <c r="M571" s="221"/>
      <c r="N571" s="221"/>
      <c r="O571" s="255"/>
      <c r="P571" s="256"/>
      <c r="Q571" s="257"/>
      <c r="R571" s="255"/>
      <c r="S571" s="221"/>
      <c r="T571" s="221"/>
      <c r="U571" s="221"/>
      <c r="V571" s="221"/>
      <c r="W571" s="221"/>
      <c r="X571" s="221"/>
      <c r="Y571" s="221"/>
    </row>
    <row r="572" spans="1:25" x14ac:dyDescent="0.2">
      <c r="A572" s="254"/>
      <c r="B572" s="221"/>
      <c r="C572" s="221"/>
      <c r="D572" s="221"/>
      <c r="E572" s="221"/>
      <c r="F572" s="221"/>
      <c r="G572" s="221"/>
      <c r="I572" s="221"/>
      <c r="J572" s="221"/>
      <c r="K572" s="221"/>
      <c r="L572" s="221"/>
      <c r="M572" s="221"/>
      <c r="N572" s="221"/>
      <c r="O572" s="255"/>
      <c r="P572" s="256"/>
      <c r="Q572" s="257"/>
      <c r="R572" s="255"/>
      <c r="S572" s="221"/>
      <c r="T572" s="221"/>
      <c r="U572" s="221"/>
      <c r="V572" s="221"/>
      <c r="W572" s="221"/>
      <c r="X572" s="221"/>
      <c r="Y572" s="221"/>
    </row>
    <row r="573" spans="1:25" x14ac:dyDescent="0.2">
      <c r="A573" s="254"/>
      <c r="B573" s="221"/>
      <c r="C573" s="221"/>
      <c r="D573" s="221"/>
      <c r="E573" s="221"/>
      <c r="F573" s="221"/>
      <c r="G573" s="221"/>
      <c r="I573" s="221"/>
      <c r="J573" s="221"/>
      <c r="K573" s="221"/>
      <c r="L573" s="221"/>
      <c r="M573" s="221"/>
      <c r="N573" s="221"/>
      <c r="O573" s="255"/>
      <c r="P573" s="256"/>
      <c r="Q573" s="257"/>
      <c r="R573" s="255"/>
      <c r="S573" s="221"/>
      <c r="T573" s="221"/>
      <c r="U573" s="221"/>
      <c r="V573" s="221"/>
      <c r="W573" s="221"/>
      <c r="X573" s="221"/>
      <c r="Y573" s="221"/>
    </row>
    <row r="574" spans="1:25" x14ac:dyDescent="0.2">
      <c r="A574" s="254"/>
      <c r="B574" s="221"/>
      <c r="C574" s="221"/>
      <c r="D574" s="221"/>
      <c r="E574" s="221"/>
      <c r="F574" s="221"/>
      <c r="G574" s="221"/>
      <c r="I574" s="221"/>
      <c r="J574" s="221"/>
      <c r="K574" s="221"/>
      <c r="L574" s="221"/>
      <c r="M574" s="221"/>
      <c r="N574" s="221"/>
      <c r="O574" s="255"/>
      <c r="P574" s="256"/>
      <c r="Q574" s="257"/>
      <c r="R574" s="255"/>
      <c r="S574" s="221"/>
      <c r="T574" s="221"/>
      <c r="U574" s="221"/>
      <c r="V574" s="221"/>
      <c r="W574" s="221"/>
      <c r="X574" s="221"/>
      <c r="Y574" s="221"/>
    </row>
    <row r="575" spans="1:25" x14ac:dyDescent="0.2">
      <c r="A575" s="254"/>
      <c r="B575" s="221"/>
      <c r="C575" s="221"/>
      <c r="D575" s="221"/>
      <c r="E575" s="221"/>
      <c r="F575" s="221"/>
      <c r="G575" s="221"/>
      <c r="I575" s="221"/>
      <c r="J575" s="221"/>
      <c r="K575" s="221"/>
      <c r="L575" s="221"/>
      <c r="M575" s="221"/>
      <c r="N575" s="221"/>
      <c r="O575" s="255"/>
      <c r="P575" s="256"/>
      <c r="Q575" s="257"/>
      <c r="R575" s="255"/>
      <c r="S575" s="221"/>
      <c r="T575" s="221"/>
      <c r="U575" s="221"/>
      <c r="V575" s="221"/>
      <c r="W575" s="221"/>
      <c r="X575" s="221"/>
      <c r="Y575" s="221"/>
    </row>
    <row r="576" spans="1:25" x14ac:dyDescent="0.2">
      <c r="A576" s="254"/>
      <c r="B576" s="221"/>
      <c r="C576" s="221"/>
      <c r="D576" s="221"/>
      <c r="E576" s="221"/>
      <c r="F576" s="221"/>
      <c r="G576" s="221"/>
      <c r="I576" s="221"/>
      <c r="J576" s="221"/>
      <c r="K576" s="221"/>
      <c r="L576" s="221"/>
      <c r="M576" s="221"/>
      <c r="N576" s="221"/>
      <c r="O576" s="255"/>
      <c r="P576" s="256"/>
      <c r="Q576" s="257"/>
      <c r="R576" s="255"/>
      <c r="S576" s="221"/>
      <c r="T576" s="221"/>
      <c r="U576" s="221"/>
      <c r="V576" s="221"/>
      <c r="W576" s="221"/>
      <c r="X576" s="221"/>
      <c r="Y576" s="221"/>
    </row>
    <row r="577" spans="1:25" x14ac:dyDescent="0.2">
      <c r="A577" s="254"/>
      <c r="B577" s="221"/>
      <c r="C577" s="221"/>
      <c r="D577" s="221"/>
      <c r="E577" s="221"/>
      <c r="F577" s="221"/>
      <c r="G577" s="221"/>
      <c r="I577" s="221"/>
      <c r="J577" s="221"/>
      <c r="K577" s="221"/>
      <c r="L577" s="221"/>
      <c r="M577" s="221"/>
      <c r="N577" s="221"/>
      <c r="O577" s="255"/>
      <c r="P577" s="256"/>
      <c r="Q577" s="257"/>
      <c r="R577" s="255"/>
      <c r="S577" s="221"/>
      <c r="T577" s="221"/>
      <c r="U577" s="221"/>
      <c r="V577" s="221"/>
      <c r="W577" s="221"/>
      <c r="X577" s="221"/>
      <c r="Y577" s="221"/>
    </row>
    <row r="578" spans="1:25" x14ac:dyDescent="0.2">
      <c r="A578" s="254"/>
      <c r="B578" s="221"/>
      <c r="C578" s="221"/>
      <c r="D578" s="221"/>
      <c r="E578" s="221"/>
      <c r="F578" s="221"/>
      <c r="G578" s="221"/>
      <c r="I578" s="221"/>
      <c r="J578" s="221"/>
      <c r="K578" s="221"/>
      <c r="L578" s="221"/>
      <c r="M578" s="221"/>
      <c r="N578" s="221"/>
      <c r="O578" s="255"/>
      <c r="P578" s="256"/>
      <c r="Q578" s="257"/>
      <c r="R578" s="255"/>
      <c r="S578" s="221"/>
      <c r="T578" s="221"/>
      <c r="U578" s="221"/>
      <c r="V578" s="221"/>
      <c r="W578" s="221"/>
      <c r="X578" s="221"/>
      <c r="Y578" s="221"/>
    </row>
    <row r="579" spans="1:25" x14ac:dyDescent="0.2">
      <c r="A579" s="254"/>
      <c r="B579" s="221"/>
      <c r="C579" s="221"/>
      <c r="D579" s="221"/>
      <c r="E579" s="221"/>
      <c r="F579" s="221"/>
      <c r="G579" s="221"/>
      <c r="I579" s="221"/>
      <c r="J579" s="221"/>
      <c r="K579" s="221"/>
      <c r="L579" s="221"/>
      <c r="M579" s="221"/>
      <c r="N579" s="221"/>
      <c r="O579" s="255"/>
      <c r="P579" s="256"/>
      <c r="Q579" s="257"/>
      <c r="R579" s="255"/>
      <c r="S579" s="221"/>
      <c r="T579" s="221"/>
      <c r="U579" s="221"/>
      <c r="V579" s="221"/>
      <c r="W579" s="221"/>
      <c r="X579" s="221"/>
      <c r="Y579" s="221"/>
    </row>
    <row r="580" spans="1:25" x14ac:dyDescent="0.2">
      <c r="A580" s="254"/>
      <c r="B580" s="221"/>
      <c r="C580" s="221"/>
      <c r="D580" s="221"/>
      <c r="E580" s="221"/>
      <c r="F580" s="221"/>
      <c r="G580" s="221"/>
      <c r="I580" s="221"/>
      <c r="J580" s="221"/>
      <c r="K580" s="221"/>
      <c r="L580" s="221"/>
      <c r="M580" s="221"/>
      <c r="N580" s="221"/>
      <c r="O580" s="255"/>
      <c r="P580" s="256"/>
      <c r="Q580" s="257"/>
      <c r="R580" s="255"/>
      <c r="S580" s="221"/>
      <c r="T580" s="221"/>
      <c r="U580" s="221"/>
      <c r="V580" s="221"/>
      <c r="W580" s="221"/>
      <c r="X580" s="221"/>
      <c r="Y580" s="221"/>
    </row>
    <row r="581" spans="1:25" x14ac:dyDescent="0.2">
      <c r="A581" s="254"/>
      <c r="B581" s="221"/>
      <c r="C581" s="221"/>
      <c r="D581" s="221"/>
      <c r="E581" s="221"/>
      <c r="F581" s="221"/>
      <c r="G581" s="221"/>
      <c r="I581" s="221"/>
      <c r="J581" s="221"/>
      <c r="K581" s="221"/>
      <c r="L581" s="221"/>
      <c r="M581" s="221"/>
      <c r="N581" s="221"/>
      <c r="O581" s="255"/>
      <c r="P581" s="256"/>
      <c r="Q581" s="257"/>
      <c r="R581" s="255"/>
      <c r="S581" s="221"/>
      <c r="T581" s="221"/>
      <c r="U581" s="221"/>
      <c r="V581" s="221"/>
      <c r="W581" s="221"/>
      <c r="X581" s="221"/>
      <c r="Y581" s="221"/>
    </row>
    <row r="582" spans="1:25" x14ac:dyDescent="0.2">
      <c r="A582" s="254"/>
      <c r="B582" s="221"/>
      <c r="C582" s="221"/>
      <c r="D582" s="221"/>
      <c r="E582" s="221"/>
      <c r="F582" s="221"/>
      <c r="G582" s="221"/>
      <c r="I582" s="221"/>
      <c r="J582" s="221"/>
      <c r="K582" s="221"/>
      <c r="L582" s="221"/>
      <c r="M582" s="221"/>
      <c r="N582" s="221"/>
      <c r="O582" s="255"/>
      <c r="P582" s="256"/>
      <c r="Q582" s="257"/>
      <c r="R582" s="255"/>
      <c r="S582" s="221"/>
      <c r="T582" s="221"/>
      <c r="U582" s="221"/>
      <c r="V582" s="221"/>
      <c r="W582" s="221"/>
      <c r="X582" s="221"/>
      <c r="Y582" s="221"/>
    </row>
    <row r="583" spans="1:25" x14ac:dyDescent="0.2">
      <c r="A583" s="254"/>
      <c r="B583" s="221"/>
      <c r="C583" s="221"/>
      <c r="D583" s="221"/>
      <c r="E583" s="221"/>
      <c r="F583" s="221"/>
      <c r="G583" s="221"/>
      <c r="I583" s="221"/>
      <c r="J583" s="221"/>
      <c r="K583" s="221"/>
      <c r="L583" s="221"/>
      <c r="M583" s="221"/>
      <c r="N583" s="221"/>
      <c r="O583" s="255"/>
      <c r="P583" s="256"/>
      <c r="Q583" s="257"/>
      <c r="R583" s="255"/>
      <c r="S583" s="221"/>
      <c r="T583" s="221"/>
      <c r="U583" s="221"/>
      <c r="V583" s="221"/>
      <c r="W583" s="221"/>
      <c r="X583" s="221"/>
      <c r="Y583" s="221"/>
    </row>
    <row r="584" spans="1:25" x14ac:dyDescent="0.2">
      <c r="A584" s="254"/>
      <c r="B584" s="221"/>
      <c r="C584" s="221"/>
      <c r="D584" s="221"/>
      <c r="E584" s="221"/>
      <c r="F584" s="221"/>
      <c r="G584" s="221"/>
      <c r="I584" s="221"/>
      <c r="J584" s="221"/>
      <c r="K584" s="221"/>
      <c r="L584" s="221"/>
      <c r="M584" s="221"/>
      <c r="N584" s="221"/>
      <c r="O584" s="255"/>
      <c r="P584" s="256"/>
      <c r="Q584" s="257"/>
      <c r="R584" s="255"/>
      <c r="S584" s="221"/>
      <c r="T584" s="221"/>
      <c r="U584" s="221"/>
      <c r="V584" s="221"/>
      <c r="W584" s="221"/>
      <c r="X584" s="221"/>
      <c r="Y584" s="221"/>
    </row>
    <row r="585" spans="1:25" x14ac:dyDescent="0.2">
      <c r="A585" s="254"/>
      <c r="B585" s="221"/>
      <c r="C585" s="221"/>
      <c r="D585" s="221"/>
      <c r="E585" s="221"/>
      <c r="F585" s="221"/>
      <c r="G585" s="221"/>
      <c r="I585" s="221"/>
      <c r="J585" s="221"/>
      <c r="K585" s="221"/>
      <c r="L585" s="221"/>
      <c r="M585" s="221"/>
      <c r="N585" s="221"/>
      <c r="O585" s="255"/>
      <c r="P585" s="256"/>
      <c r="Q585" s="257"/>
      <c r="R585" s="255"/>
      <c r="S585" s="221"/>
      <c r="T585" s="221"/>
      <c r="U585" s="221"/>
      <c r="V585" s="221"/>
      <c r="W585" s="221"/>
      <c r="X585" s="221"/>
      <c r="Y585" s="221"/>
    </row>
    <row r="586" spans="1:25" x14ac:dyDescent="0.2">
      <c r="A586" s="254"/>
      <c r="B586" s="221"/>
      <c r="C586" s="221"/>
      <c r="D586" s="221"/>
      <c r="E586" s="221"/>
      <c r="F586" s="221"/>
      <c r="G586" s="221"/>
      <c r="I586" s="221"/>
      <c r="J586" s="221"/>
      <c r="K586" s="221"/>
      <c r="L586" s="221"/>
      <c r="M586" s="221"/>
      <c r="N586" s="221"/>
      <c r="O586" s="255"/>
      <c r="P586" s="256"/>
      <c r="Q586" s="257"/>
      <c r="R586" s="255"/>
      <c r="S586" s="221"/>
      <c r="T586" s="221"/>
      <c r="U586" s="221"/>
      <c r="V586" s="221"/>
      <c r="W586" s="221"/>
      <c r="X586" s="221"/>
      <c r="Y586" s="221"/>
    </row>
    <row r="587" spans="1:25" x14ac:dyDescent="0.2">
      <c r="A587" s="254"/>
      <c r="B587" s="221"/>
      <c r="C587" s="221"/>
      <c r="D587" s="221"/>
      <c r="E587" s="221"/>
      <c r="F587" s="221"/>
      <c r="G587" s="221"/>
      <c r="I587" s="221"/>
      <c r="J587" s="221"/>
      <c r="K587" s="221"/>
      <c r="L587" s="221"/>
      <c r="M587" s="221"/>
      <c r="N587" s="221"/>
      <c r="O587" s="255"/>
      <c r="P587" s="256"/>
      <c r="Q587" s="257"/>
      <c r="R587" s="255"/>
      <c r="S587" s="221"/>
      <c r="T587" s="221"/>
      <c r="U587" s="221"/>
      <c r="V587" s="221"/>
      <c r="W587" s="221"/>
      <c r="X587" s="221"/>
      <c r="Y587" s="221"/>
    </row>
    <row r="588" spans="1:25" x14ac:dyDescent="0.2">
      <c r="A588" s="254"/>
      <c r="B588" s="221"/>
      <c r="C588" s="221"/>
      <c r="D588" s="221"/>
      <c r="E588" s="221"/>
      <c r="F588" s="221"/>
      <c r="G588" s="221"/>
      <c r="I588" s="221"/>
      <c r="J588" s="221"/>
      <c r="K588" s="221"/>
      <c r="L588" s="221"/>
      <c r="M588" s="221"/>
      <c r="N588" s="221"/>
      <c r="O588" s="255"/>
      <c r="P588" s="256"/>
      <c r="Q588" s="257"/>
      <c r="R588" s="255"/>
      <c r="S588" s="221"/>
      <c r="T588" s="221"/>
      <c r="U588" s="221"/>
      <c r="V588" s="221"/>
      <c r="W588" s="221"/>
      <c r="X588" s="221"/>
      <c r="Y588" s="221"/>
    </row>
    <row r="589" spans="1:25" x14ac:dyDescent="0.2">
      <c r="A589" s="254"/>
      <c r="B589" s="221"/>
      <c r="C589" s="221"/>
      <c r="D589" s="221"/>
      <c r="E589" s="221"/>
      <c r="F589" s="221"/>
      <c r="G589" s="221"/>
      <c r="I589" s="221"/>
      <c r="J589" s="221"/>
      <c r="K589" s="221"/>
      <c r="L589" s="221"/>
      <c r="M589" s="221"/>
      <c r="N589" s="221"/>
      <c r="O589" s="255"/>
      <c r="P589" s="256"/>
      <c r="Q589" s="257"/>
      <c r="R589" s="255"/>
      <c r="S589" s="221"/>
      <c r="T589" s="221"/>
      <c r="U589" s="221"/>
      <c r="V589" s="221"/>
      <c r="W589" s="221"/>
      <c r="X589" s="221"/>
      <c r="Y589" s="221"/>
    </row>
    <row r="590" spans="1:25" x14ac:dyDescent="0.2">
      <c r="A590" s="254"/>
      <c r="B590" s="221"/>
      <c r="C590" s="221"/>
      <c r="D590" s="221"/>
      <c r="E590" s="221"/>
      <c r="F590" s="221"/>
      <c r="G590" s="221"/>
      <c r="I590" s="221"/>
      <c r="J590" s="221"/>
      <c r="K590" s="221"/>
      <c r="L590" s="221"/>
      <c r="M590" s="221"/>
      <c r="N590" s="221"/>
      <c r="O590" s="255"/>
      <c r="P590" s="256"/>
      <c r="Q590" s="257"/>
      <c r="R590" s="255"/>
      <c r="S590" s="221"/>
      <c r="T590" s="221"/>
      <c r="U590" s="221"/>
      <c r="V590" s="221"/>
      <c r="W590" s="221"/>
      <c r="X590" s="221"/>
      <c r="Y590" s="221"/>
    </row>
    <row r="591" spans="1:25" x14ac:dyDescent="0.2">
      <c r="A591" s="254"/>
      <c r="B591" s="221"/>
      <c r="C591" s="221"/>
      <c r="D591" s="221"/>
      <c r="E591" s="221"/>
      <c r="F591" s="221"/>
      <c r="G591" s="221"/>
      <c r="I591" s="221"/>
      <c r="J591" s="221"/>
      <c r="K591" s="221"/>
      <c r="L591" s="221"/>
      <c r="M591" s="221"/>
      <c r="N591" s="221"/>
      <c r="O591" s="255"/>
      <c r="P591" s="256"/>
      <c r="Q591" s="257"/>
      <c r="R591" s="255"/>
      <c r="S591" s="221"/>
      <c r="T591" s="221"/>
      <c r="U591" s="221"/>
      <c r="V591" s="221"/>
      <c r="W591" s="221"/>
      <c r="X591" s="221"/>
      <c r="Y591" s="221"/>
    </row>
    <row r="592" spans="1:25" x14ac:dyDescent="0.2">
      <c r="A592" s="254"/>
      <c r="B592" s="221"/>
      <c r="C592" s="221"/>
      <c r="D592" s="221"/>
      <c r="E592" s="221"/>
      <c r="F592" s="221"/>
      <c r="G592" s="221"/>
      <c r="I592" s="221"/>
      <c r="J592" s="221"/>
      <c r="K592" s="221"/>
      <c r="L592" s="221"/>
      <c r="M592" s="221"/>
      <c r="N592" s="221"/>
      <c r="O592" s="255"/>
      <c r="P592" s="256"/>
      <c r="Q592" s="257"/>
      <c r="R592" s="255"/>
      <c r="S592" s="221"/>
      <c r="T592" s="221"/>
      <c r="U592" s="221"/>
      <c r="V592" s="221"/>
      <c r="W592" s="221"/>
      <c r="X592" s="221"/>
      <c r="Y592" s="221"/>
    </row>
    <row r="593" spans="1:25" x14ac:dyDescent="0.2">
      <c r="A593" s="254"/>
      <c r="B593" s="221"/>
      <c r="C593" s="221"/>
      <c r="D593" s="221"/>
      <c r="E593" s="221"/>
      <c r="F593" s="221"/>
      <c r="G593" s="221"/>
      <c r="I593" s="221"/>
      <c r="J593" s="221"/>
      <c r="K593" s="221"/>
      <c r="L593" s="221"/>
      <c r="M593" s="221"/>
      <c r="N593" s="221"/>
      <c r="O593" s="255"/>
      <c r="P593" s="256"/>
      <c r="Q593" s="257"/>
      <c r="R593" s="255"/>
      <c r="S593" s="221"/>
      <c r="T593" s="221"/>
      <c r="U593" s="221"/>
      <c r="V593" s="221"/>
      <c r="W593" s="221"/>
      <c r="X593" s="221"/>
      <c r="Y593" s="221"/>
    </row>
    <row r="594" spans="1:25" x14ac:dyDescent="0.2">
      <c r="A594" s="254"/>
      <c r="B594" s="221"/>
      <c r="C594" s="221"/>
      <c r="D594" s="221"/>
      <c r="E594" s="221"/>
      <c r="F594" s="221"/>
      <c r="G594" s="221"/>
      <c r="I594" s="221"/>
      <c r="J594" s="221"/>
      <c r="K594" s="221"/>
      <c r="L594" s="221"/>
      <c r="M594" s="221"/>
      <c r="N594" s="221"/>
      <c r="O594" s="255"/>
      <c r="P594" s="256"/>
      <c r="Q594" s="257"/>
      <c r="R594" s="255"/>
      <c r="S594" s="221"/>
      <c r="T594" s="221"/>
      <c r="U594" s="221"/>
      <c r="V594" s="221"/>
      <c r="W594" s="221"/>
      <c r="X594" s="221"/>
      <c r="Y594" s="221"/>
    </row>
    <row r="595" spans="1:25" x14ac:dyDescent="0.2">
      <c r="A595" s="254"/>
      <c r="B595" s="221"/>
      <c r="C595" s="221"/>
      <c r="D595" s="221"/>
      <c r="E595" s="221"/>
      <c r="F595" s="221"/>
      <c r="G595" s="221"/>
      <c r="I595" s="221"/>
      <c r="J595" s="221"/>
      <c r="K595" s="221"/>
      <c r="L595" s="221"/>
      <c r="M595" s="221"/>
      <c r="N595" s="221"/>
      <c r="O595" s="255"/>
      <c r="P595" s="256"/>
      <c r="Q595" s="257"/>
      <c r="R595" s="255"/>
      <c r="S595" s="221"/>
      <c r="T595" s="221"/>
      <c r="U595" s="221"/>
      <c r="V595" s="221"/>
      <c r="W595" s="221"/>
      <c r="X595" s="221"/>
      <c r="Y595" s="221"/>
    </row>
    <row r="596" spans="1:25" x14ac:dyDescent="0.2">
      <c r="A596" s="254"/>
      <c r="B596" s="221"/>
      <c r="C596" s="221"/>
      <c r="D596" s="221"/>
      <c r="E596" s="221"/>
      <c r="F596" s="221"/>
      <c r="G596" s="221"/>
      <c r="I596" s="221"/>
      <c r="J596" s="221"/>
      <c r="K596" s="221"/>
      <c r="L596" s="221"/>
      <c r="M596" s="221"/>
      <c r="N596" s="221"/>
      <c r="O596" s="255"/>
      <c r="P596" s="256"/>
      <c r="Q596" s="257"/>
      <c r="R596" s="255"/>
      <c r="S596" s="221"/>
      <c r="T596" s="221"/>
      <c r="U596" s="221"/>
      <c r="V596" s="221"/>
      <c r="W596" s="221"/>
      <c r="X596" s="221"/>
      <c r="Y596" s="221"/>
    </row>
    <row r="597" spans="1:25" x14ac:dyDescent="0.2">
      <c r="A597" s="254"/>
      <c r="B597" s="221"/>
      <c r="C597" s="221"/>
      <c r="D597" s="221"/>
      <c r="E597" s="221"/>
      <c r="F597" s="221"/>
      <c r="G597" s="221"/>
      <c r="I597" s="221"/>
      <c r="J597" s="221"/>
      <c r="K597" s="221"/>
      <c r="L597" s="221"/>
      <c r="M597" s="221"/>
      <c r="N597" s="221"/>
      <c r="O597" s="255"/>
      <c r="P597" s="256"/>
      <c r="Q597" s="257"/>
      <c r="R597" s="255"/>
      <c r="S597" s="221"/>
      <c r="T597" s="221"/>
      <c r="U597" s="221"/>
      <c r="V597" s="221"/>
      <c r="W597" s="221"/>
      <c r="X597" s="221"/>
      <c r="Y597" s="221"/>
    </row>
    <row r="598" spans="1:25" x14ac:dyDescent="0.2">
      <c r="A598" s="254"/>
      <c r="B598" s="221"/>
      <c r="C598" s="221"/>
      <c r="D598" s="221"/>
      <c r="E598" s="221"/>
      <c r="F598" s="221"/>
      <c r="G598" s="221"/>
      <c r="I598" s="221"/>
      <c r="J598" s="221"/>
      <c r="K598" s="221"/>
      <c r="L598" s="221"/>
      <c r="M598" s="221"/>
      <c r="N598" s="221"/>
      <c r="O598" s="255"/>
      <c r="P598" s="256"/>
      <c r="Q598" s="257"/>
      <c r="R598" s="255"/>
      <c r="S598" s="221"/>
      <c r="T598" s="221"/>
      <c r="U598" s="221"/>
      <c r="V598" s="221"/>
      <c r="W598" s="221"/>
      <c r="X598" s="221"/>
      <c r="Y598" s="221"/>
    </row>
    <row r="599" spans="1:25" x14ac:dyDescent="0.2">
      <c r="A599" s="254"/>
      <c r="B599" s="221"/>
      <c r="C599" s="221"/>
      <c r="D599" s="221"/>
      <c r="E599" s="221"/>
      <c r="F599" s="221"/>
      <c r="G599" s="221"/>
      <c r="I599" s="221"/>
      <c r="J599" s="221"/>
      <c r="K599" s="221"/>
      <c r="L599" s="221"/>
      <c r="M599" s="221"/>
      <c r="N599" s="221"/>
      <c r="O599" s="255"/>
      <c r="P599" s="256"/>
      <c r="Q599" s="257"/>
      <c r="R599" s="255"/>
      <c r="S599" s="221"/>
      <c r="T599" s="221"/>
      <c r="U599" s="221"/>
      <c r="V599" s="221"/>
      <c r="W599" s="221"/>
      <c r="X599" s="221"/>
      <c r="Y599" s="221"/>
    </row>
    <row r="600" spans="1:25" x14ac:dyDescent="0.2">
      <c r="A600" s="254"/>
      <c r="B600" s="221"/>
      <c r="C600" s="221"/>
      <c r="D600" s="221"/>
      <c r="E600" s="221"/>
      <c r="F600" s="221"/>
      <c r="G600" s="221"/>
      <c r="I600" s="221"/>
      <c r="J600" s="221"/>
      <c r="K600" s="221"/>
      <c r="L600" s="221"/>
      <c r="M600" s="221"/>
      <c r="N600" s="221"/>
      <c r="O600" s="255"/>
      <c r="P600" s="256"/>
      <c r="Q600" s="257"/>
      <c r="R600" s="255"/>
      <c r="S600" s="221"/>
      <c r="T600" s="221"/>
      <c r="U600" s="221"/>
      <c r="V600" s="221"/>
      <c r="W600" s="221"/>
      <c r="X600" s="221"/>
      <c r="Y600" s="221"/>
    </row>
    <row r="601" spans="1:25" x14ac:dyDescent="0.2">
      <c r="A601" s="254"/>
      <c r="B601" s="221"/>
      <c r="C601" s="221"/>
      <c r="D601" s="221"/>
      <c r="E601" s="221"/>
      <c r="F601" s="221"/>
      <c r="G601" s="221"/>
      <c r="I601" s="221"/>
      <c r="J601" s="221"/>
      <c r="K601" s="221"/>
      <c r="L601" s="221"/>
      <c r="M601" s="221"/>
      <c r="N601" s="221"/>
      <c r="O601" s="255"/>
      <c r="P601" s="256"/>
      <c r="Q601" s="257"/>
      <c r="R601" s="255"/>
      <c r="S601" s="221"/>
      <c r="T601" s="221"/>
      <c r="U601" s="221"/>
      <c r="V601" s="221"/>
      <c r="W601" s="221"/>
      <c r="X601" s="221"/>
      <c r="Y601" s="221"/>
    </row>
    <row r="602" spans="1:25" x14ac:dyDescent="0.2">
      <c r="A602" s="254"/>
      <c r="B602" s="221"/>
      <c r="C602" s="221"/>
      <c r="D602" s="221"/>
      <c r="E602" s="221"/>
      <c r="F602" s="221"/>
      <c r="G602" s="221"/>
      <c r="I602" s="221"/>
      <c r="J602" s="221"/>
      <c r="K602" s="221"/>
      <c r="L602" s="221"/>
      <c r="M602" s="221"/>
      <c r="N602" s="221"/>
      <c r="O602" s="255"/>
      <c r="P602" s="256"/>
      <c r="Q602" s="257"/>
      <c r="R602" s="255"/>
      <c r="S602" s="221"/>
      <c r="T602" s="221"/>
      <c r="U602" s="221"/>
      <c r="V602" s="221"/>
      <c r="W602" s="221"/>
      <c r="X602" s="221"/>
      <c r="Y602" s="221"/>
    </row>
    <row r="603" spans="1:25" x14ac:dyDescent="0.2">
      <c r="A603" s="254"/>
      <c r="B603" s="221"/>
      <c r="C603" s="221"/>
      <c r="D603" s="221"/>
      <c r="E603" s="221"/>
      <c r="F603" s="221"/>
      <c r="G603" s="221"/>
      <c r="I603" s="221"/>
      <c r="J603" s="221"/>
      <c r="K603" s="221"/>
      <c r="L603" s="221"/>
      <c r="M603" s="221"/>
      <c r="N603" s="221"/>
      <c r="O603" s="255"/>
      <c r="P603" s="256"/>
      <c r="Q603" s="257"/>
      <c r="R603" s="255"/>
      <c r="S603" s="221"/>
      <c r="T603" s="221"/>
      <c r="U603" s="221"/>
      <c r="V603" s="221"/>
      <c r="W603" s="221"/>
      <c r="X603" s="221"/>
      <c r="Y603" s="221"/>
    </row>
    <row r="604" spans="1:25" x14ac:dyDescent="0.2">
      <c r="A604" s="254"/>
      <c r="B604" s="221"/>
      <c r="C604" s="221"/>
      <c r="D604" s="221"/>
      <c r="E604" s="221"/>
      <c r="F604" s="221"/>
      <c r="G604" s="221"/>
      <c r="I604" s="221"/>
      <c r="J604" s="221"/>
      <c r="K604" s="221"/>
      <c r="L604" s="221"/>
      <c r="M604" s="221"/>
      <c r="N604" s="221"/>
      <c r="O604" s="255"/>
      <c r="P604" s="256"/>
      <c r="Q604" s="257"/>
      <c r="R604" s="255"/>
      <c r="S604" s="221"/>
      <c r="T604" s="221"/>
      <c r="U604" s="221"/>
      <c r="V604" s="221"/>
      <c r="W604" s="221"/>
      <c r="X604" s="221"/>
      <c r="Y604" s="221"/>
    </row>
    <row r="605" spans="1:25" x14ac:dyDescent="0.2">
      <c r="A605" s="254"/>
      <c r="B605" s="221"/>
      <c r="C605" s="221"/>
      <c r="D605" s="221"/>
      <c r="E605" s="221"/>
      <c r="F605" s="221"/>
      <c r="G605" s="221"/>
      <c r="I605" s="221"/>
      <c r="J605" s="221"/>
      <c r="K605" s="221"/>
      <c r="L605" s="221"/>
      <c r="M605" s="221"/>
      <c r="N605" s="221"/>
      <c r="O605" s="255"/>
      <c r="P605" s="256"/>
      <c r="Q605" s="257"/>
      <c r="R605" s="255"/>
      <c r="S605" s="221"/>
      <c r="T605" s="221"/>
      <c r="U605" s="221"/>
      <c r="V605" s="221"/>
      <c r="W605" s="221"/>
      <c r="X605" s="221"/>
      <c r="Y605" s="221"/>
    </row>
    <row r="606" spans="1:25" x14ac:dyDescent="0.2">
      <c r="A606" s="254"/>
      <c r="B606" s="221"/>
      <c r="C606" s="221"/>
      <c r="D606" s="221"/>
      <c r="E606" s="221"/>
      <c r="F606" s="221"/>
      <c r="G606" s="221"/>
      <c r="I606" s="221"/>
      <c r="J606" s="221"/>
      <c r="K606" s="221"/>
      <c r="L606" s="221"/>
      <c r="M606" s="221"/>
      <c r="N606" s="221"/>
      <c r="O606" s="255"/>
      <c r="P606" s="256"/>
      <c r="Q606" s="257"/>
      <c r="R606" s="255"/>
      <c r="S606" s="221"/>
      <c r="T606" s="221"/>
      <c r="U606" s="221"/>
      <c r="V606" s="221"/>
      <c r="W606" s="221"/>
      <c r="X606" s="221"/>
      <c r="Y606" s="221"/>
    </row>
    <row r="607" spans="1:25" x14ac:dyDescent="0.2">
      <c r="A607" s="254"/>
      <c r="B607" s="221"/>
      <c r="C607" s="221"/>
      <c r="D607" s="221"/>
      <c r="E607" s="221"/>
      <c r="F607" s="221"/>
      <c r="G607" s="221"/>
      <c r="I607" s="221"/>
      <c r="J607" s="221"/>
      <c r="K607" s="221"/>
      <c r="L607" s="221"/>
      <c r="M607" s="221"/>
      <c r="N607" s="221"/>
      <c r="O607" s="255"/>
      <c r="P607" s="256"/>
      <c r="Q607" s="257"/>
      <c r="R607" s="255"/>
      <c r="S607" s="221"/>
      <c r="T607" s="221"/>
      <c r="U607" s="221"/>
      <c r="V607" s="221"/>
      <c r="W607" s="221"/>
      <c r="X607" s="221"/>
      <c r="Y607" s="221"/>
    </row>
    <row r="608" spans="1:25" x14ac:dyDescent="0.2">
      <c r="A608" s="254"/>
      <c r="B608" s="221"/>
      <c r="C608" s="221"/>
      <c r="D608" s="221"/>
      <c r="E608" s="221"/>
      <c r="F608" s="221"/>
      <c r="G608" s="221"/>
      <c r="I608" s="221"/>
      <c r="J608" s="221"/>
      <c r="K608" s="221"/>
      <c r="L608" s="221"/>
      <c r="M608" s="221"/>
      <c r="N608" s="221"/>
      <c r="O608" s="255"/>
      <c r="P608" s="256"/>
      <c r="Q608" s="257"/>
      <c r="R608" s="255"/>
      <c r="S608" s="221"/>
      <c r="T608" s="221"/>
      <c r="U608" s="221"/>
      <c r="V608" s="221"/>
      <c r="W608" s="221"/>
      <c r="X608" s="221"/>
      <c r="Y608" s="221"/>
    </row>
    <row r="609" spans="1:25" x14ac:dyDescent="0.2">
      <c r="A609" s="254"/>
      <c r="B609" s="221"/>
      <c r="C609" s="221"/>
      <c r="D609" s="221"/>
      <c r="E609" s="221"/>
      <c r="F609" s="221"/>
      <c r="G609" s="221"/>
      <c r="I609" s="221"/>
      <c r="J609" s="221"/>
      <c r="K609" s="221"/>
      <c r="L609" s="221"/>
      <c r="M609" s="221"/>
      <c r="N609" s="221"/>
      <c r="O609" s="255"/>
      <c r="P609" s="256"/>
      <c r="Q609" s="257"/>
      <c r="R609" s="255"/>
      <c r="S609" s="221"/>
      <c r="T609" s="221"/>
      <c r="U609" s="221"/>
      <c r="V609" s="221"/>
      <c r="W609" s="221"/>
      <c r="X609" s="221"/>
      <c r="Y609" s="221"/>
    </row>
    <row r="610" spans="1:25" x14ac:dyDescent="0.2">
      <c r="A610" s="254"/>
      <c r="B610" s="221"/>
      <c r="C610" s="221"/>
      <c r="D610" s="221"/>
      <c r="E610" s="221"/>
      <c r="F610" s="221"/>
      <c r="G610" s="221"/>
      <c r="I610" s="221"/>
      <c r="J610" s="221"/>
      <c r="K610" s="221"/>
      <c r="L610" s="221"/>
      <c r="M610" s="221"/>
      <c r="N610" s="221"/>
      <c r="O610" s="255"/>
      <c r="P610" s="256"/>
      <c r="Q610" s="257"/>
      <c r="R610" s="255"/>
      <c r="S610" s="221"/>
      <c r="T610" s="221"/>
      <c r="U610" s="221"/>
      <c r="V610" s="221"/>
      <c r="W610" s="221"/>
      <c r="X610" s="221"/>
      <c r="Y610" s="221"/>
    </row>
    <row r="611" spans="1:25" x14ac:dyDescent="0.2">
      <c r="A611" s="254"/>
      <c r="B611" s="221"/>
      <c r="C611" s="221"/>
      <c r="D611" s="221"/>
      <c r="E611" s="221"/>
      <c r="F611" s="221"/>
      <c r="G611" s="221"/>
      <c r="I611" s="221"/>
      <c r="J611" s="221"/>
      <c r="K611" s="221"/>
      <c r="L611" s="221"/>
      <c r="M611" s="221"/>
      <c r="N611" s="221"/>
      <c r="O611" s="255"/>
      <c r="P611" s="256"/>
      <c r="Q611" s="257"/>
      <c r="R611" s="255"/>
      <c r="S611" s="221"/>
      <c r="T611" s="221"/>
      <c r="U611" s="221"/>
      <c r="V611" s="221"/>
      <c r="W611" s="221"/>
      <c r="X611" s="221"/>
      <c r="Y611" s="221"/>
    </row>
    <row r="612" spans="1:25" x14ac:dyDescent="0.2">
      <c r="A612" s="254"/>
      <c r="B612" s="221"/>
      <c r="C612" s="221"/>
      <c r="D612" s="221"/>
      <c r="E612" s="221"/>
      <c r="F612" s="221"/>
      <c r="G612" s="221"/>
      <c r="I612" s="221"/>
      <c r="J612" s="221"/>
      <c r="K612" s="221"/>
      <c r="L612" s="221"/>
      <c r="M612" s="221"/>
      <c r="N612" s="221"/>
      <c r="O612" s="255"/>
      <c r="P612" s="256"/>
      <c r="Q612" s="257"/>
      <c r="R612" s="255"/>
      <c r="S612" s="221"/>
      <c r="T612" s="221"/>
      <c r="U612" s="221"/>
      <c r="V612" s="221"/>
      <c r="W612" s="221"/>
      <c r="X612" s="221"/>
      <c r="Y612" s="221"/>
    </row>
    <row r="613" spans="1:25" x14ac:dyDescent="0.2">
      <c r="A613" s="254"/>
      <c r="B613" s="221"/>
      <c r="C613" s="221"/>
      <c r="D613" s="221"/>
      <c r="E613" s="221"/>
      <c r="F613" s="221"/>
      <c r="G613" s="221"/>
      <c r="I613" s="221"/>
      <c r="J613" s="221"/>
      <c r="K613" s="221"/>
      <c r="L613" s="221"/>
      <c r="M613" s="221"/>
      <c r="N613" s="221"/>
      <c r="O613" s="255"/>
      <c r="P613" s="256"/>
      <c r="Q613" s="257"/>
      <c r="R613" s="255"/>
      <c r="S613" s="221"/>
      <c r="T613" s="221"/>
      <c r="U613" s="221"/>
      <c r="V613" s="221"/>
      <c r="W613" s="221"/>
      <c r="X613" s="221"/>
      <c r="Y613" s="221"/>
    </row>
    <row r="614" spans="1:25" x14ac:dyDescent="0.2">
      <c r="A614" s="254"/>
      <c r="B614" s="221"/>
      <c r="C614" s="221"/>
      <c r="D614" s="221"/>
      <c r="E614" s="221"/>
      <c r="F614" s="221"/>
      <c r="G614" s="221"/>
      <c r="I614" s="221"/>
      <c r="J614" s="221"/>
      <c r="K614" s="221"/>
      <c r="L614" s="221"/>
      <c r="M614" s="221"/>
      <c r="N614" s="221"/>
      <c r="O614" s="255"/>
      <c r="P614" s="256"/>
      <c r="Q614" s="257"/>
      <c r="R614" s="255"/>
      <c r="S614" s="221"/>
      <c r="T614" s="221"/>
      <c r="U614" s="221"/>
      <c r="V614" s="221"/>
      <c r="W614" s="221"/>
      <c r="X614" s="221"/>
      <c r="Y614" s="221"/>
    </row>
    <row r="615" spans="1:25" x14ac:dyDescent="0.2">
      <c r="A615" s="254"/>
      <c r="B615" s="221"/>
      <c r="C615" s="221"/>
      <c r="D615" s="221"/>
      <c r="E615" s="221"/>
      <c r="F615" s="221"/>
      <c r="G615" s="221"/>
      <c r="I615" s="221"/>
      <c r="J615" s="221"/>
      <c r="K615" s="221"/>
      <c r="L615" s="221"/>
      <c r="M615" s="221"/>
      <c r="N615" s="221"/>
      <c r="O615" s="255"/>
      <c r="P615" s="256"/>
      <c r="Q615" s="257"/>
      <c r="R615" s="255"/>
      <c r="S615" s="221"/>
      <c r="T615" s="221"/>
      <c r="U615" s="221"/>
      <c r="V615" s="221"/>
      <c r="W615" s="221"/>
      <c r="X615" s="221"/>
      <c r="Y615" s="221"/>
    </row>
    <row r="616" spans="1:25" x14ac:dyDescent="0.2">
      <c r="A616" s="254"/>
      <c r="B616" s="221"/>
      <c r="C616" s="221"/>
      <c r="D616" s="221"/>
      <c r="E616" s="221"/>
      <c r="F616" s="221"/>
      <c r="G616" s="221"/>
      <c r="I616" s="221"/>
      <c r="J616" s="221"/>
      <c r="K616" s="221"/>
      <c r="L616" s="221"/>
      <c r="M616" s="221"/>
      <c r="N616" s="221"/>
      <c r="O616" s="255"/>
      <c r="P616" s="256"/>
      <c r="Q616" s="257"/>
      <c r="R616" s="255"/>
      <c r="S616" s="221"/>
      <c r="T616" s="221"/>
      <c r="U616" s="221"/>
      <c r="V616" s="221"/>
      <c r="W616" s="221"/>
      <c r="X616" s="221"/>
      <c r="Y616" s="221"/>
    </row>
    <row r="617" spans="1:25" x14ac:dyDescent="0.2">
      <c r="A617" s="254"/>
      <c r="B617" s="221"/>
      <c r="C617" s="221"/>
      <c r="D617" s="221"/>
      <c r="E617" s="221"/>
      <c r="F617" s="221"/>
      <c r="G617" s="221"/>
      <c r="I617" s="221"/>
      <c r="J617" s="221"/>
      <c r="K617" s="221"/>
      <c r="L617" s="221"/>
      <c r="M617" s="221"/>
      <c r="N617" s="221"/>
      <c r="O617" s="255"/>
      <c r="P617" s="256"/>
      <c r="Q617" s="257"/>
      <c r="R617" s="255"/>
      <c r="S617" s="221"/>
      <c r="T617" s="221"/>
      <c r="U617" s="221"/>
      <c r="V617" s="221"/>
      <c r="W617" s="221"/>
      <c r="X617" s="221"/>
      <c r="Y617" s="221"/>
    </row>
    <row r="618" spans="1:25" x14ac:dyDescent="0.2">
      <c r="A618" s="254"/>
      <c r="B618" s="221"/>
      <c r="C618" s="221"/>
      <c r="D618" s="221"/>
      <c r="E618" s="221"/>
      <c r="F618" s="221"/>
      <c r="G618" s="221"/>
      <c r="I618" s="221"/>
      <c r="J618" s="221"/>
      <c r="K618" s="221"/>
      <c r="L618" s="221"/>
      <c r="M618" s="221"/>
      <c r="N618" s="221"/>
      <c r="O618" s="255"/>
      <c r="P618" s="256"/>
      <c r="Q618" s="257"/>
      <c r="R618" s="255"/>
      <c r="S618" s="221"/>
      <c r="T618" s="221"/>
      <c r="U618" s="221"/>
      <c r="V618" s="221"/>
      <c r="W618" s="221"/>
      <c r="X618" s="221"/>
      <c r="Y618" s="221"/>
    </row>
    <row r="619" spans="1:25" x14ac:dyDescent="0.2">
      <c r="A619" s="254"/>
      <c r="B619" s="221"/>
      <c r="C619" s="221"/>
      <c r="D619" s="221"/>
      <c r="E619" s="221"/>
      <c r="F619" s="221"/>
      <c r="G619" s="221"/>
      <c r="I619" s="221"/>
      <c r="J619" s="221"/>
      <c r="K619" s="221"/>
      <c r="L619" s="221"/>
      <c r="M619" s="221"/>
      <c r="N619" s="221"/>
      <c r="O619" s="255"/>
      <c r="P619" s="256"/>
      <c r="Q619" s="257"/>
      <c r="R619" s="255"/>
      <c r="S619" s="221"/>
      <c r="T619" s="221"/>
      <c r="U619" s="221"/>
      <c r="V619" s="221"/>
      <c r="W619" s="221"/>
      <c r="X619" s="221"/>
      <c r="Y619" s="221"/>
    </row>
    <row r="620" spans="1:25" x14ac:dyDescent="0.2">
      <c r="A620" s="254"/>
      <c r="B620" s="221"/>
      <c r="C620" s="221"/>
      <c r="D620" s="221"/>
      <c r="E620" s="221"/>
      <c r="F620" s="221"/>
      <c r="G620" s="221"/>
      <c r="I620" s="221"/>
      <c r="J620" s="221"/>
      <c r="K620" s="221"/>
      <c r="L620" s="221"/>
      <c r="M620" s="221"/>
      <c r="N620" s="221"/>
      <c r="O620" s="255"/>
      <c r="P620" s="256"/>
      <c r="Q620" s="257"/>
      <c r="R620" s="255"/>
      <c r="S620" s="221"/>
      <c r="T620" s="221"/>
      <c r="U620" s="221"/>
      <c r="V620" s="221"/>
      <c r="W620" s="221"/>
      <c r="X620" s="221"/>
      <c r="Y620" s="221"/>
    </row>
    <row r="621" spans="1:25" x14ac:dyDescent="0.2">
      <c r="A621" s="254"/>
      <c r="B621" s="221"/>
      <c r="C621" s="221"/>
      <c r="D621" s="221"/>
      <c r="E621" s="221"/>
      <c r="F621" s="221"/>
      <c r="G621" s="221"/>
      <c r="I621" s="221"/>
      <c r="J621" s="221"/>
      <c r="K621" s="221"/>
      <c r="L621" s="221"/>
      <c r="M621" s="221"/>
      <c r="N621" s="221"/>
      <c r="O621" s="255"/>
      <c r="P621" s="256"/>
      <c r="Q621" s="257"/>
      <c r="R621" s="255"/>
      <c r="S621" s="221"/>
      <c r="T621" s="221"/>
      <c r="U621" s="221"/>
      <c r="V621" s="221"/>
      <c r="W621" s="221"/>
      <c r="X621" s="221"/>
      <c r="Y621" s="221"/>
    </row>
    <row r="622" spans="1:25" x14ac:dyDescent="0.2">
      <c r="A622" s="254"/>
      <c r="B622" s="221"/>
      <c r="C622" s="221"/>
      <c r="D622" s="221"/>
      <c r="E622" s="221"/>
      <c r="F622" s="221"/>
      <c r="G622" s="221"/>
      <c r="I622" s="221"/>
      <c r="J622" s="221"/>
      <c r="K622" s="221"/>
      <c r="L622" s="221"/>
      <c r="M622" s="221"/>
      <c r="N622" s="221"/>
      <c r="O622" s="255"/>
      <c r="P622" s="256"/>
      <c r="Q622" s="257"/>
      <c r="R622" s="255"/>
      <c r="S622" s="221"/>
      <c r="T622" s="221"/>
      <c r="U622" s="221"/>
      <c r="V622" s="221"/>
      <c r="W622" s="221"/>
      <c r="X622" s="221"/>
      <c r="Y622" s="221"/>
    </row>
    <row r="623" spans="1:25" x14ac:dyDescent="0.2">
      <c r="A623" s="254"/>
      <c r="B623" s="221"/>
      <c r="C623" s="221"/>
      <c r="D623" s="221"/>
      <c r="E623" s="221"/>
      <c r="F623" s="221"/>
      <c r="G623" s="221"/>
      <c r="I623" s="221"/>
      <c r="J623" s="221"/>
      <c r="K623" s="221"/>
      <c r="L623" s="221"/>
      <c r="M623" s="221"/>
      <c r="N623" s="221"/>
      <c r="O623" s="255"/>
      <c r="P623" s="256"/>
      <c r="Q623" s="257"/>
      <c r="R623" s="255"/>
      <c r="S623" s="221"/>
      <c r="T623" s="221"/>
      <c r="U623" s="221"/>
      <c r="V623" s="221"/>
      <c r="W623" s="221"/>
      <c r="X623" s="221"/>
      <c r="Y623" s="221"/>
    </row>
    <row r="624" spans="1:25" x14ac:dyDescent="0.2">
      <c r="A624" s="254"/>
      <c r="B624" s="221"/>
      <c r="C624" s="221"/>
      <c r="D624" s="221"/>
      <c r="E624" s="221"/>
      <c r="F624" s="221"/>
      <c r="G624" s="221"/>
      <c r="I624" s="221"/>
      <c r="J624" s="221"/>
      <c r="K624" s="221"/>
      <c r="L624" s="221"/>
      <c r="M624" s="221"/>
      <c r="N624" s="221"/>
      <c r="O624" s="255"/>
      <c r="P624" s="256"/>
      <c r="Q624" s="257"/>
      <c r="R624" s="255"/>
      <c r="S624" s="221"/>
      <c r="T624" s="221"/>
      <c r="U624" s="221"/>
      <c r="V624" s="221"/>
      <c r="W624" s="221"/>
      <c r="X624" s="221"/>
      <c r="Y624" s="221"/>
    </row>
    <row r="625" spans="1:25" x14ac:dyDescent="0.2">
      <c r="A625" s="254"/>
      <c r="B625" s="221"/>
      <c r="C625" s="221"/>
      <c r="D625" s="221"/>
      <c r="E625" s="221"/>
      <c r="F625" s="221"/>
      <c r="G625" s="221"/>
      <c r="I625" s="221"/>
      <c r="J625" s="221"/>
      <c r="K625" s="221"/>
      <c r="L625" s="221"/>
      <c r="M625" s="221"/>
      <c r="N625" s="221"/>
      <c r="O625" s="255"/>
      <c r="P625" s="256"/>
      <c r="Q625" s="257"/>
      <c r="R625" s="255"/>
      <c r="S625" s="221"/>
      <c r="T625" s="221"/>
      <c r="U625" s="221"/>
      <c r="V625" s="221"/>
      <c r="W625" s="221"/>
      <c r="X625" s="221"/>
      <c r="Y625" s="221"/>
    </row>
    <row r="626" spans="1:25" x14ac:dyDescent="0.2">
      <c r="A626" s="254"/>
      <c r="B626" s="221"/>
      <c r="C626" s="221"/>
      <c r="D626" s="221"/>
      <c r="E626" s="221"/>
      <c r="F626" s="221"/>
      <c r="G626" s="221"/>
      <c r="I626" s="221"/>
      <c r="J626" s="221"/>
      <c r="K626" s="221"/>
      <c r="L626" s="221"/>
      <c r="M626" s="221"/>
      <c r="N626" s="221"/>
      <c r="O626" s="255"/>
      <c r="P626" s="256"/>
      <c r="Q626" s="257"/>
      <c r="R626" s="255"/>
      <c r="S626" s="221"/>
      <c r="T626" s="221"/>
      <c r="U626" s="221"/>
      <c r="V626" s="221"/>
      <c r="W626" s="221"/>
      <c r="X626" s="221"/>
      <c r="Y626" s="221"/>
    </row>
    <row r="627" spans="1:25" x14ac:dyDescent="0.2">
      <c r="A627" s="254"/>
      <c r="B627" s="221"/>
      <c r="C627" s="221"/>
      <c r="D627" s="221"/>
      <c r="E627" s="221"/>
      <c r="F627" s="221"/>
      <c r="G627" s="221"/>
      <c r="I627" s="221"/>
      <c r="J627" s="221"/>
      <c r="K627" s="221"/>
      <c r="L627" s="221"/>
      <c r="M627" s="221"/>
      <c r="N627" s="221"/>
      <c r="O627" s="255"/>
      <c r="P627" s="256"/>
      <c r="Q627" s="257"/>
      <c r="R627" s="255"/>
      <c r="S627" s="221"/>
      <c r="T627" s="221"/>
      <c r="U627" s="221"/>
      <c r="V627" s="221"/>
      <c r="W627" s="221"/>
      <c r="X627" s="221"/>
      <c r="Y627" s="221"/>
    </row>
    <row r="628" spans="1:25" x14ac:dyDescent="0.2">
      <c r="A628" s="254"/>
      <c r="B628" s="221"/>
      <c r="C628" s="221"/>
      <c r="D628" s="221"/>
      <c r="E628" s="221"/>
      <c r="F628" s="221"/>
      <c r="G628" s="221"/>
      <c r="I628" s="221"/>
      <c r="J628" s="221"/>
      <c r="K628" s="221"/>
      <c r="L628" s="221"/>
      <c r="M628" s="221"/>
      <c r="N628" s="221"/>
      <c r="O628" s="255"/>
      <c r="P628" s="256"/>
      <c r="Q628" s="257"/>
      <c r="R628" s="255"/>
      <c r="S628" s="221"/>
      <c r="T628" s="221"/>
      <c r="U628" s="221"/>
      <c r="V628" s="221"/>
      <c r="W628" s="221"/>
      <c r="X628" s="221"/>
      <c r="Y628" s="221"/>
    </row>
    <row r="629" spans="1:25" x14ac:dyDescent="0.2">
      <c r="A629" s="254"/>
      <c r="B629" s="221"/>
      <c r="C629" s="221"/>
      <c r="D629" s="221"/>
      <c r="E629" s="221"/>
      <c r="F629" s="221"/>
      <c r="G629" s="221"/>
      <c r="I629" s="221"/>
      <c r="J629" s="221"/>
      <c r="K629" s="221"/>
      <c r="L629" s="221"/>
      <c r="M629" s="221"/>
      <c r="N629" s="221"/>
      <c r="O629" s="255"/>
      <c r="P629" s="256"/>
      <c r="Q629" s="257"/>
      <c r="R629" s="255"/>
      <c r="S629" s="221"/>
      <c r="T629" s="221"/>
      <c r="U629" s="221"/>
      <c r="V629" s="221"/>
      <c r="W629" s="221"/>
      <c r="X629" s="221"/>
      <c r="Y629" s="221"/>
    </row>
    <row r="630" spans="1:25" x14ac:dyDescent="0.2">
      <c r="A630" s="254"/>
      <c r="B630" s="221"/>
      <c r="C630" s="221"/>
      <c r="D630" s="221"/>
      <c r="E630" s="221"/>
      <c r="F630" s="221"/>
      <c r="G630" s="221"/>
      <c r="I630" s="221"/>
      <c r="J630" s="221"/>
      <c r="K630" s="221"/>
      <c r="L630" s="221"/>
      <c r="M630" s="221"/>
      <c r="N630" s="221"/>
      <c r="O630" s="255"/>
      <c r="P630" s="256"/>
      <c r="Q630" s="257"/>
      <c r="R630" s="255"/>
      <c r="S630" s="221"/>
      <c r="T630" s="221"/>
      <c r="U630" s="221"/>
      <c r="V630" s="221"/>
      <c r="W630" s="221"/>
      <c r="X630" s="221"/>
      <c r="Y630" s="221"/>
    </row>
    <row r="631" spans="1:25" x14ac:dyDescent="0.2">
      <c r="A631" s="254"/>
      <c r="B631" s="221"/>
      <c r="C631" s="221"/>
      <c r="D631" s="221"/>
      <c r="E631" s="221"/>
      <c r="F631" s="221"/>
      <c r="G631" s="221"/>
      <c r="I631" s="221"/>
      <c r="J631" s="221"/>
      <c r="K631" s="221"/>
      <c r="L631" s="221"/>
      <c r="M631" s="221"/>
      <c r="N631" s="221"/>
      <c r="O631" s="255"/>
      <c r="P631" s="256"/>
      <c r="Q631" s="257"/>
      <c r="R631" s="255"/>
      <c r="S631" s="221"/>
      <c r="T631" s="221"/>
      <c r="U631" s="221"/>
      <c r="V631" s="221"/>
      <c r="W631" s="221"/>
      <c r="X631" s="221"/>
      <c r="Y631" s="221"/>
    </row>
    <row r="632" spans="1:25" x14ac:dyDescent="0.2">
      <c r="A632" s="254"/>
      <c r="B632" s="221"/>
      <c r="C632" s="221"/>
      <c r="D632" s="221"/>
      <c r="E632" s="221"/>
      <c r="F632" s="221"/>
      <c r="G632" s="221"/>
      <c r="I632" s="221"/>
      <c r="J632" s="221"/>
      <c r="K632" s="221"/>
      <c r="L632" s="221"/>
      <c r="M632" s="221"/>
      <c r="N632" s="221"/>
      <c r="O632" s="255"/>
      <c r="P632" s="256"/>
      <c r="Q632" s="257"/>
      <c r="R632" s="255"/>
      <c r="S632" s="221"/>
      <c r="T632" s="221"/>
      <c r="U632" s="221"/>
      <c r="V632" s="221"/>
      <c r="W632" s="221"/>
      <c r="X632" s="221"/>
      <c r="Y632" s="221"/>
    </row>
    <row r="633" spans="1:25" x14ac:dyDescent="0.2">
      <c r="A633" s="254"/>
      <c r="B633" s="221"/>
      <c r="C633" s="221"/>
      <c r="D633" s="221"/>
      <c r="E633" s="221"/>
      <c r="F633" s="221"/>
      <c r="G633" s="221"/>
      <c r="I633" s="221"/>
      <c r="J633" s="221"/>
      <c r="K633" s="221"/>
      <c r="L633" s="221"/>
      <c r="M633" s="221"/>
      <c r="N633" s="221"/>
      <c r="O633" s="255"/>
      <c r="P633" s="256"/>
      <c r="Q633" s="257"/>
      <c r="R633" s="255"/>
      <c r="S633" s="221"/>
      <c r="T633" s="221"/>
      <c r="U633" s="221"/>
      <c r="V633" s="221"/>
      <c r="W633" s="221"/>
      <c r="X633" s="221"/>
      <c r="Y633" s="221"/>
    </row>
    <row r="634" spans="1:25" x14ac:dyDescent="0.2">
      <c r="A634" s="254"/>
      <c r="B634" s="221"/>
      <c r="C634" s="221"/>
      <c r="D634" s="221"/>
      <c r="E634" s="221"/>
      <c r="F634" s="221"/>
      <c r="G634" s="221"/>
      <c r="I634" s="221"/>
      <c r="J634" s="221"/>
      <c r="K634" s="221"/>
      <c r="L634" s="221"/>
      <c r="M634" s="221"/>
      <c r="N634" s="221"/>
      <c r="O634" s="255"/>
      <c r="P634" s="256"/>
      <c r="Q634" s="257"/>
      <c r="R634" s="255"/>
      <c r="S634" s="221"/>
      <c r="T634" s="221"/>
      <c r="U634" s="221"/>
      <c r="V634" s="221"/>
      <c r="W634" s="221"/>
      <c r="X634" s="221"/>
      <c r="Y634" s="221"/>
    </row>
    <row r="635" spans="1:25" x14ac:dyDescent="0.2">
      <c r="A635" s="254"/>
      <c r="B635" s="221"/>
      <c r="C635" s="221"/>
      <c r="D635" s="221"/>
      <c r="E635" s="221"/>
      <c r="F635" s="221"/>
      <c r="G635" s="221"/>
      <c r="I635" s="221"/>
      <c r="J635" s="221"/>
      <c r="K635" s="221"/>
      <c r="L635" s="221"/>
      <c r="M635" s="221"/>
      <c r="N635" s="221"/>
      <c r="O635" s="255"/>
      <c r="P635" s="256"/>
      <c r="Q635" s="257"/>
      <c r="R635" s="255"/>
      <c r="S635" s="221"/>
      <c r="T635" s="221"/>
      <c r="U635" s="221"/>
      <c r="V635" s="221"/>
      <c r="W635" s="221"/>
      <c r="X635" s="221"/>
      <c r="Y635" s="221"/>
    </row>
    <row r="636" spans="1:25" x14ac:dyDescent="0.2">
      <c r="A636" s="254"/>
      <c r="B636" s="221"/>
      <c r="C636" s="221"/>
      <c r="D636" s="221"/>
      <c r="E636" s="221"/>
      <c r="F636" s="221"/>
      <c r="G636" s="221"/>
      <c r="I636" s="221"/>
      <c r="J636" s="221"/>
      <c r="K636" s="221"/>
      <c r="L636" s="221"/>
      <c r="M636" s="221"/>
      <c r="N636" s="221"/>
      <c r="O636" s="255"/>
      <c r="P636" s="256"/>
      <c r="Q636" s="257"/>
      <c r="R636" s="255"/>
      <c r="S636" s="221"/>
      <c r="T636" s="221"/>
      <c r="U636" s="221"/>
      <c r="V636" s="221"/>
      <c r="W636" s="221"/>
      <c r="X636" s="221"/>
      <c r="Y636" s="221"/>
    </row>
    <row r="637" spans="1:25" x14ac:dyDescent="0.2">
      <c r="A637" s="254"/>
      <c r="B637" s="221"/>
      <c r="C637" s="221"/>
      <c r="D637" s="221"/>
      <c r="E637" s="221"/>
      <c r="F637" s="221"/>
      <c r="G637" s="221"/>
      <c r="I637" s="221"/>
      <c r="J637" s="221"/>
      <c r="K637" s="221"/>
      <c r="L637" s="221"/>
      <c r="M637" s="221"/>
      <c r="N637" s="221"/>
      <c r="O637" s="255"/>
      <c r="P637" s="256"/>
      <c r="Q637" s="257"/>
      <c r="R637" s="255"/>
      <c r="S637" s="221"/>
      <c r="T637" s="221"/>
      <c r="U637" s="221"/>
      <c r="V637" s="221"/>
      <c r="W637" s="221"/>
      <c r="X637" s="221"/>
      <c r="Y637" s="221"/>
    </row>
    <row r="638" spans="1:25" x14ac:dyDescent="0.2">
      <c r="A638" s="254"/>
      <c r="B638" s="221"/>
      <c r="C638" s="221"/>
      <c r="D638" s="221"/>
      <c r="E638" s="221"/>
      <c r="F638" s="221"/>
      <c r="G638" s="221"/>
      <c r="I638" s="221"/>
      <c r="J638" s="221"/>
      <c r="K638" s="221"/>
      <c r="L638" s="221"/>
      <c r="M638" s="221"/>
      <c r="N638" s="221"/>
      <c r="O638" s="255"/>
      <c r="P638" s="256"/>
      <c r="Q638" s="257"/>
      <c r="R638" s="255"/>
      <c r="S638" s="221"/>
      <c r="T638" s="221"/>
      <c r="U638" s="221"/>
      <c r="V638" s="221"/>
      <c r="W638" s="221"/>
      <c r="X638" s="221"/>
      <c r="Y638" s="221"/>
    </row>
    <row r="639" spans="1:25" x14ac:dyDescent="0.2">
      <c r="A639" s="254"/>
      <c r="B639" s="221"/>
      <c r="C639" s="221"/>
      <c r="D639" s="221"/>
      <c r="E639" s="221"/>
      <c r="F639" s="221"/>
      <c r="G639" s="221"/>
      <c r="I639" s="221"/>
      <c r="J639" s="221"/>
      <c r="K639" s="221"/>
      <c r="L639" s="221"/>
      <c r="M639" s="221"/>
      <c r="N639" s="221"/>
      <c r="O639" s="255"/>
      <c r="P639" s="256"/>
      <c r="Q639" s="257"/>
      <c r="R639" s="255"/>
      <c r="S639" s="221"/>
      <c r="T639" s="221"/>
      <c r="U639" s="221"/>
      <c r="V639" s="221"/>
      <c r="W639" s="221"/>
      <c r="X639" s="221"/>
      <c r="Y639" s="221"/>
    </row>
    <row r="640" spans="1:25" x14ac:dyDescent="0.2">
      <c r="A640" s="254"/>
      <c r="B640" s="221"/>
      <c r="C640" s="221"/>
      <c r="D640" s="221"/>
      <c r="E640" s="221"/>
      <c r="F640" s="221"/>
      <c r="G640" s="221"/>
      <c r="I640" s="221"/>
      <c r="J640" s="221"/>
      <c r="K640" s="221"/>
      <c r="L640" s="221"/>
      <c r="M640" s="221"/>
      <c r="N640" s="221"/>
      <c r="O640" s="255"/>
      <c r="P640" s="256"/>
      <c r="Q640" s="257"/>
      <c r="R640" s="255"/>
      <c r="S640" s="221"/>
      <c r="T640" s="221"/>
      <c r="U640" s="221"/>
      <c r="V640" s="221"/>
      <c r="W640" s="221"/>
      <c r="X640" s="221"/>
      <c r="Y640" s="221"/>
    </row>
    <row r="641" spans="1:25" x14ac:dyDescent="0.2">
      <c r="A641" s="254"/>
      <c r="B641" s="221"/>
      <c r="C641" s="221"/>
      <c r="D641" s="221"/>
      <c r="E641" s="221"/>
      <c r="F641" s="221"/>
      <c r="G641" s="221"/>
      <c r="I641" s="221"/>
      <c r="J641" s="221"/>
      <c r="K641" s="221"/>
      <c r="L641" s="221"/>
      <c r="M641" s="221"/>
      <c r="N641" s="221"/>
      <c r="O641" s="255"/>
      <c r="P641" s="256"/>
      <c r="Q641" s="257"/>
      <c r="R641" s="255"/>
      <c r="S641" s="221"/>
      <c r="T641" s="221"/>
      <c r="U641" s="221"/>
      <c r="V641" s="221"/>
      <c r="W641" s="221"/>
      <c r="X641" s="221"/>
      <c r="Y641" s="221"/>
    </row>
    <row r="642" spans="1:25" x14ac:dyDescent="0.2">
      <c r="A642" s="254"/>
      <c r="B642" s="221"/>
      <c r="C642" s="221"/>
      <c r="D642" s="221"/>
      <c r="E642" s="221"/>
      <c r="F642" s="221"/>
      <c r="G642" s="221"/>
      <c r="I642" s="221"/>
      <c r="J642" s="221"/>
      <c r="K642" s="221"/>
      <c r="L642" s="221"/>
      <c r="M642" s="221"/>
      <c r="N642" s="221"/>
      <c r="O642" s="255"/>
      <c r="P642" s="256"/>
      <c r="Q642" s="257"/>
      <c r="R642" s="255"/>
      <c r="S642" s="221"/>
      <c r="T642" s="221"/>
      <c r="U642" s="221"/>
      <c r="V642" s="221"/>
      <c r="W642" s="221"/>
      <c r="X642" s="221"/>
      <c r="Y642" s="221"/>
    </row>
    <row r="643" spans="1:25" x14ac:dyDescent="0.2">
      <c r="A643" s="254"/>
      <c r="B643" s="221"/>
      <c r="C643" s="221"/>
      <c r="D643" s="221"/>
      <c r="E643" s="221"/>
      <c r="F643" s="221"/>
      <c r="G643" s="221"/>
      <c r="I643" s="221"/>
      <c r="J643" s="221"/>
      <c r="K643" s="221"/>
      <c r="L643" s="221"/>
      <c r="M643" s="221"/>
      <c r="N643" s="221"/>
      <c r="O643" s="255"/>
      <c r="P643" s="256"/>
      <c r="Q643" s="257"/>
      <c r="R643" s="255"/>
      <c r="S643" s="221"/>
      <c r="T643" s="221"/>
      <c r="U643" s="221"/>
      <c r="V643" s="221"/>
      <c r="W643" s="221"/>
      <c r="X643" s="221"/>
      <c r="Y643" s="221"/>
    </row>
    <row r="644" spans="1:25" x14ac:dyDescent="0.2">
      <c r="A644" s="254"/>
      <c r="B644" s="221"/>
      <c r="C644" s="221"/>
      <c r="D644" s="221"/>
      <c r="E644" s="221"/>
      <c r="F644" s="221"/>
      <c r="G644" s="221"/>
      <c r="I644" s="221"/>
      <c r="J644" s="221"/>
      <c r="K644" s="221"/>
      <c r="L644" s="221"/>
      <c r="M644" s="221"/>
      <c r="N644" s="221"/>
      <c r="O644" s="255"/>
      <c r="P644" s="256"/>
      <c r="Q644" s="257"/>
      <c r="R644" s="255"/>
      <c r="S644" s="221"/>
      <c r="T644" s="221"/>
      <c r="U644" s="221"/>
      <c r="V644" s="221"/>
      <c r="W644" s="221"/>
      <c r="X644" s="221"/>
      <c r="Y644" s="221"/>
    </row>
    <row r="645" spans="1:25" x14ac:dyDescent="0.2">
      <c r="A645" s="254"/>
      <c r="B645" s="221"/>
      <c r="C645" s="221"/>
      <c r="D645" s="221"/>
      <c r="E645" s="221"/>
      <c r="F645" s="221"/>
      <c r="G645" s="221"/>
      <c r="I645" s="221"/>
      <c r="J645" s="221"/>
      <c r="K645" s="221"/>
      <c r="L645" s="221"/>
      <c r="M645" s="221"/>
      <c r="N645" s="221"/>
      <c r="O645" s="255"/>
      <c r="P645" s="256"/>
      <c r="Q645" s="257"/>
      <c r="R645" s="255"/>
      <c r="S645" s="221"/>
      <c r="T645" s="221"/>
      <c r="U645" s="221"/>
      <c r="V645" s="221"/>
      <c r="W645" s="221"/>
      <c r="X645" s="221"/>
      <c r="Y645" s="221"/>
    </row>
    <row r="646" spans="1:25" x14ac:dyDescent="0.2">
      <c r="A646" s="254"/>
      <c r="B646" s="221"/>
      <c r="C646" s="221"/>
      <c r="D646" s="221"/>
      <c r="E646" s="221"/>
      <c r="F646" s="221"/>
      <c r="G646" s="221"/>
      <c r="I646" s="221"/>
      <c r="J646" s="221"/>
      <c r="K646" s="221"/>
      <c r="L646" s="221"/>
      <c r="M646" s="221"/>
      <c r="N646" s="221"/>
      <c r="O646" s="255"/>
      <c r="P646" s="256"/>
      <c r="Q646" s="257"/>
      <c r="R646" s="255"/>
      <c r="S646" s="221"/>
      <c r="T646" s="221"/>
      <c r="U646" s="221"/>
      <c r="V646" s="221"/>
      <c r="W646" s="221"/>
      <c r="X646" s="221"/>
      <c r="Y646" s="221"/>
    </row>
    <row r="647" spans="1:25" x14ac:dyDescent="0.2">
      <c r="A647" s="254"/>
      <c r="B647" s="221"/>
      <c r="C647" s="221"/>
      <c r="D647" s="221"/>
      <c r="E647" s="221"/>
      <c r="F647" s="221"/>
      <c r="G647" s="221"/>
      <c r="I647" s="221"/>
      <c r="J647" s="221"/>
      <c r="K647" s="221"/>
      <c r="L647" s="221"/>
      <c r="M647" s="221"/>
      <c r="N647" s="221"/>
      <c r="O647" s="255"/>
      <c r="P647" s="256"/>
      <c r="Q647" s="257"/>
      <c r="R647" s="255"/>
      <c r="S647" s="221"/>
      <c r="T647" s="221"/>
      <c r="U647" s="221"/>
      <c r="V647" s="221"/>
      <c r="W647" s="221"/>
      <c r="X647" s="221"/>
      <c r="Y647" s="221"/>
    </row>
    <row r="648" spans="1:25" x14ac:dyDescent="0.2">
      <c r="A648" s="254"/>
      <c r="B648" s="221"/>
      <c r="C648" s="221"/>
      <c r="D648" s="221"/>
      <c r="E648" s="221"/>
      <c r="F648" s="221"/>
      <c r="G648" s="221"/>
      <c r="I648" s="221"/>
      <c r="J648" s="221"/>
      <c r="K648" s="221"/>
      <c r="L648" s="221"/>
      <c r="M648" s="221"/>
      <c r="N648" s="221"/>
      <c r="O648" s="255"/>
      <c r="P648" s="256"/>
      <c r="Q648" s="257"/>
      <c r="R648" s="255"/>
      <c r="S648" s="221"/>
      <c r="T648" s="221"/>
      <c r="U648" s="221"/>
      <c r="V648" s="221"/>
      <c r="W648" s="221"/>
      <c r="X648" s="221"/>
      <c r="Y648" s="221"/>
    </row>
    <row r="649" spans="1:25" x14ac:dyDescent="0.2">
      <c r="A649" s="254"/>
      <c r="B649" s="221"/>
      <c r="C649" s="221"/>
      <c r="D649" s="221"/>
      <c r="E649" s="221"/>
      <c r="F649" s="221"/>
      <c r="G649" s="221"/>
      <c r="I649" s="221"/>
      <c r="J649" s="221"/>
      <c r="K649" s="221"/>
      <c r="L649" s="221"/>
      <c r="M649" s="221"/>
      <c r="N649" s="221"/>
      <c r="O649" s="255"/>
      <c r="P649" s="256"/>
      <c r="Q649" s="257"/>
      <c r="R649" s="255"/>
      <c r="S649" s="221"/>
      <c r="T649" s="221"/>
      <c r="U649" s="221"/>
      <c r="V649" s="221"/>
      <c r="W649" s="221"/>
      <c r="X649" s="221"/>
      <c r="Y649" s="221"/>
    </row>
    <row r="650" spans="1:25" x14ac:dyDescent="0.2">
      <c r="A650" s="254"/>
      <c r="B650" s="221"/>
      <c r="C650" s="221"/>
      <c r="D650" s="221"/>
      <c r="E650" s="221"/>
      <c r="F650" s="221"/>
      <c r="G650" s="221"/>
      <c r="I650" s="221"/>
      <c r="J650" s="221"/>
      <c r="K650" s="221"/>
      <c r="L650" s="221"/>
      <c r="M650" s="221"/>
      <c r="N650" s="221"/>
      <c r="O650" s="255"/>
      <c r="P650" s="256"/>
      <c r="Q650" s="257"/>
      <c r="R650" s="255"/>
      <c r="S650" s="221"/>
      <c r="T650" s="221"/>
      <c r="U650" s="221"/>
      <c r="V650" s="221"/>
      <c r="W650" s="221"/>
      <c r="X650" s="221"/>
      <c r="Y650" s="221"/>
    </row>
    <row r="651" spans="1:25" x14ac:dyDescent="0.2">
      <c r="A651" s="254"/>
      <c r="B651" s="221"/>
      <c r="C651" s="221"/>
      <c r="D651" s="221"/>
      <c r="E651" s="221"/>
      <c r="F651" s="221"/>
      <c r="G651" s="221"/>
      <c r="I651" s="221"/>
      <c r="J651" s="221"/>
      <c r="K651" s="221"/>
      <c r="L651" s="221"/>
      <c r="M651" s="221"/>
      <c r="N651" s="221"/>
      <c r="O651" s="255"/>
      <c r="P651" s="256"/>
      <c r="Q651" s="257"/>
      <c r="R651" s="255"/>
      <c r="S651" s="221"/>
      <c r="T651" s="221"/>
      <c r="U651" s="221"/>
      <c r="V651" s="221"/>
      <c r="W651" s="221"/>
      <c r="X651" s="221"/>
      <c r="Y651" s="221"/>
    </row>
    <row r="652" spans="1:25" x14ac:dyDescent="0.2">
      <c r="A652" s="254"/>
      <c r="B652" s="221"/>
      <c r="C652" s="221"/>
      <c r="D652" s="221"/>
      <c r="E652" s="221"/>
      <c r="F652" s="221"/>
      <c r="G652" s="221"/>
      <c r="I652" s="221"/>
      <c r="J652" s="221"/>
      <c r="K652" s="221"/>
      <c r="L652" s="221"/>
      <c r="M652" s="221"/>
      <c r="N652" s="221"/>
      <c r="O652" s="255"/>
      <c r="P652" s="256"/>
      <c r="Q652" s="257"/>
      <c r="R652" s="255"/>
      <c r="S652" s="221"/>
      <c r="T652" s="221"/>
      <c r="U652" s="221"/>
      <c r="V652" s="221"/>
      <c r="W652" s="221"/>
      <c r="X652" s="221"/>
      <c r="Y652" s="221"/>
    </row>
    <row r="653" spans="1:25" x14ac:dyDescent="0.2">
      <c r="A653" s="254"/>
      <c r="B653" s="221"/>
      <c r="C653" s="221"/>
      <c r="D653" s="221"/>
      <c r="E653" s="221"/>
      <c r="F653" s="221"/>
      <c r="G653" s="221"/>
      <c r="I653" s="221"/>
      <c r="J653" s="221"/>
      <c r="K653" s="221"/>
      <c r="L653" s="221"/>
      <c r="M653" s="221"/>
      <c r="N653" s="221"/>
      <c r="O653" s="255"/>
      <c r="P653" s="256"/>
      <c r="Q653" s="257"/>
      <c r="R653" s="255"/>
      <c r="S653" s="221"/>
      <c r="T653" s="221"/>
      <c r="U653" s="221"/>
      <c r="V653" s="221"/>
      <c r="W653" s="221"/>
      <c r="X653" s="221"/>
      <c r="Y653" s="221"/>
    </row>
    <row r="654" spans="1:25" x14ac:dyDescent="0.2">
      <c r="A654" s="254"/>
      <c r="B654" s="221"/>
      <c r="C654" s="221"/>
      <c r="D654" s="221"/>
      <c r="E654" s="221"/>
      <c r="F654" s="221"/>
      <c r="G654" s="221"/>
      <c r="I654" s="221"/>
      <c r="J654" s="221"/>
      <c r="K654" s="221"/>
      <c r="L654" s="221"/>
      <c r="M654" s="221"/>
      <c r="N654" s="221"/>
      <c r="O654" s="255"/>
      <c r="P654" s="256"/>
      <c r="Q654" s="257"/>
      <c r="R654" s="255"/>
      <c r="S654" s="221"/>
      <c r="T654" s="221"/>
      <c r="U654" s="221"/>
      <c r="V654" s="221"/>
      <c r="W654" s="221"/>
      <c r="X654" s="221"/>
      <c r="Y654" s="221"/>
    </row>
    <row r="655" spans="1:25" x14ac:dyDescent="0.2">
      <c r="A655" s="254"/>
      <c r="B655" s="221"/>
      <c r="C655" s="221"/>
      <c r="D655" s="221"/>
      <c r="E655" s="221"/>
      <c r="F655" s="221"/>
      <c r="G655" s="221"/>
      <c r="I655" s="221"/>
      <c r="J655" s="221"/>
      <c r="K655" s="221"/>
      <c r="L655" s="221"/>
      <c r="M655" s="221"/>
      <c r="N655" s="221"/>
      <c r="O655" s="255"/>
      <c r="P655" s="256"/>
      <c r="Q655" s="257"/>
      <c r="R655" s="255"/>
      <c r="S655" s="221"/>
      <c r="T655" s="221"/>
      <c r="U655" s="221"/>
      <c r="V655" s="221"/>
      <c r="W655" s="221"/>
      <c r="X655" s="221"/>
      <c r="Y655" s="221"/>
    </row>
    <row r="656" spans="1:25" x14ac:dyDescent="0.2">
      <c r="A656" s="254"/>
      <c r="B656" s="221"/>
      <c r="C656" s="221"/>
      <c r="D656" s="221"/>
      <c r="E656" s="221"/>
      <c r="F656" s="221"/>
      <c r="G656" s="221"/>
      <c r="I656" s="221"/>
      <c r="J656" s="221"/>
      <c r="K656" s="221"/>
      <c r="L656" s="221"/>
      <c r="M656" s="221"/>
      <c r="N656" s="221"/>
      <c r="O656" s="255"/>
      <c r="P656" s="256"/>
      <c r="Q656" s="257"/>
      <c r="R656" s="255"/>
      <c r="S656" s="221"/>
      <c r="T656" s="221"/>
      <c r="U656" s="221"/>
      <c r="V656" s="221"/>
      <c r="W656" s="221"/>
      <c r="X656" s="221"/>
      <c r="Y656" s="221"/>
    </row>
    <row r="657" spans="1:25" x14ac:dyDescent="0.2">
      <c r="A657" s="254"/>
      <c r="B657" s="221"/>
      <c r="C657" s="221"/>
      <c r="D657" s="221"/>
      <c r="E657" s="221"/>
      <c r="F657" s="221"/>
      <c r="G657" s="221"/>
      <c r="I657" s="221"/>
      <c r="J657" s="221"/>
      <c r="K657" s="221"/>
      <c r="L657" s="221"/>
      <c r="M657" s="221"/>
      <c r="N657" s="221"/>
      <c r="O657" s="255"/>
      <c r="P657" s="256"/>
      <c r="Q657" s="257"/>
      <c r="R657" s="255"/>
      <c r="S657" s="221"/>
      <c r="T657" s="221"/>
      <c r="U657" s="221"/>
      <c r="V657" s="221"/>
      <c r="W657" s="221"/>
      <c r="X657" s="221"/>
      <c r="Y657" s="221"/>
    </row>
    <row r="658" spans="1:25" x14ac:dyDescent="0.2">
      <c r="A658" s="254"/>
      <c r="B658" s="221"/>
      <c r="C658" s="221"/>
      <c r="D658" s="221"/>
      <c r="E658" s="221"/>
      <c r="F658" s="221"/>
      <c r="G658" s="221"/>
      <c r="I658" s="221"/>
      <c r="J658" s="221"/>
      <c r="K658" s="221"/>
      <c r="L658" s="221"/>
      <c r="M658" s="221"/>
      <c r="N658" s="221"/>
      <c r="O658" s="255"/>
      <c r="P658" s="256"/>
      <c r="Q658" s="257"/>
      <c r="R658" s="255"/>
      <c r="S658" s="221"/>
      <c r="T658" s="221"/>
      <c r="U658" s="221"/>
      <c r="V658" s="221"/>
      <c r="W658" s="221"/>
      <c r="X658" s="221"/>
      <c r="Y658" s="221"/>
    </row>
    <row r="659" spans="1:25" x14ac:dyDescent="0.2">
      <c r="A659" s="254"/>
      <c r="B659" s="221"/>
      <c r="C659" s="221"/>
      <c r="D659" s="221"/>
      <c r="E659" s="221"/>
      <c r="F659" s="221"/>
      <c r="G659" s="221"/>
      <c r="I659" s="221"/>
      <c r="J659" s="221"/>
      <c r="K659" s="221"/>
      <c r="L659" s="221"/>
      <c r="M659" s="221"/>
      <c r="N659" s="221"/>
      <c r="O659" s="255"/>
      <c r="P659" s="256"/>
      <c r="Q659" s="257"/>
      <c r="R659" s="255"/>
      <c r="S659" s="221"/>
      <c r="T659" s="221"/>
      <c r="U659" s="221"/>
      <c r="V659" s="221"/>
      <c r="W659" s="221"/>
      <c r="X659" s="221"/>
      <c r="Y659" s="221"/>
    </row>
    <row r="660" spans="1:25" x14ac:dyDescent="0.2">
      <c r="A660" s="254"/>
      <c r="B660" s="221"/>
      <c r="C660" s="221"/>
      <c r="D660" s="221"/>
      <c r="E660" s="221"/>
      <c r="F660" s="221"/>
      <c r="G660" s="221"/>
      <c r="I660" s="221"/>
      <c r="J660" s="221"/>
      <c r="K660" s="221"/>
      <c r="L660" s="221"/>
      <c r="M660" s="221"/>
      <c r="N660" s="221"/>
      <c r="O660" s="255"/>
      <c r="P660" s="256"/>
      <c r="Q660" s="257"/>
      <c r="R660" s="255"/>
      <c r="S660" s="221"/>
      <c r="T660" s="221"/>
      <c r="U660" s="221"/>
      <c r="V660" s="221"/>
      <c r="W660" s="221"/>
      <c r="X660" s="221"/>
      <c r="Y660" s="221"/>
    </row>
    <row r="661" spans="1:25" x14ac:dyDescent="0.2">
      <c r="A661" s="254"/>
      <c r="B661" s="221"/>
      <c r="C661" s="221"/>
      <c r="D661" s="221"/>
      <c r="E661" s="221"/>
      <c r="F661" s="221"/>
      <c r="G661" s="221"/>
      <c r="I661" s="221"/>
      <c r="J661" s="221"/>
      <c r="K661" s="221"/>
      <c r="L661" s="221"/>
      <c r="M661" s="221"/>
      <c r="N661" s="221"/>
      <c r="O661" s="255"/>
      <c r="P661" s="256"/>
      <c r="Q661" s="257"/>
      <c r="R661" s="255"/>
      <c r="S661" s="221"/>
      <c r="T661" s="221"/>
      <c r="U661" s="221"/>
      <c r="V661" s="221"/>
      <c r="W661" s="221"/>
      <c r="X661" s="221"/>
      <c r="Y661" s="221"/>
    </row>
    <row r="662" spans="1:25" x14ac:dyDescent="0.2">
      <c r="A662" s="254"/>
      <c r="B662" s="221"/>
      <c r="C662" s="221"/>
      <c r="D662" s="221"/>
      <c r="E662" s="221"/>
      <c r="F662" s="221"/>
      <c r="G662" s="221"/>
      <c r="I662" s="221"/>
      <c r="J662" s="221"/>
      <c r="K662" s="221"/>
      <c r="L662" s="221"/>
      <c r="M662" s="221"/>
      <c r="N662" s="221"/>
      <c r="O662" s="255"/>
      <c r="P662" s="256"/>
      <c r="Q662" s="257"/>
      <c r="R662" s="255"/>
      <c r="S662" s="221"/>
      <c r="T662" s="221"/>
      <c r="U662" s="221"/>
      <c r="V662" s="221"/>
      <c r="W662" s="221"/>
      <c r="X662" s="221"/>
      <c r="Y662" s="221"/>
    </row>
    <row r="663" spans="1:25" x14ac:dyDescent="0.2">
      <c r="A663" s="254"/>
      <c r="B663" s="221"/>
      <c r="C663" s="221"/>
      <c r="D663" s="221"/>
      <c r="E663" s="221"/>
      <c r="F663" s="221"/>
      <c r="G663" s="221"/>
      <c r="I663" s="221"/>
      <c r="J663" s="221"/>
      <c r="K663" s="221"/>
      <c r="L663" s="221"/>
      <c r="M663" s="221"/>
      <c r="N663" s="221"/>
      <c r="O663" s="255"/>
      <c r="P663" s="256"/>
      <c r="Q663" s="257"/>
      <c r="R663" s="255"/>
      <c r="S663" s="221"/>
      <c r="T663" s="221"/>
      <c r="U663" s="221"/>
      <c r="V663" s="221"/>
      <c r="W663" s="221"/>
      <c r="X663" s="221"/>
      <c r="Y663" s="221"/>
    </row>
    <row r="664" spans="1:25" x14ac:dyDescent="0.2">
      <c r="A664" s="254"/>
      <c r="B664" s="221"/>
      <c r="C664" s="221"/>
      <c r="D664" s="221"/>
      <c r="E664" s="221"/>
      <c r="F664" s="221"/>
      <c r="G664" s="221"/>
      <c r="I664" s="221"/>
      <c r="J664" s="221"/>
      <c r="K664" s="221"/>
      <c r="L664" s="221"/>
      <c r="M664" s="221"/>
      <c r="N664" s="221"/>
      <c r="O664" s="255"/>
      <c r="P664" s="256"/>
      <c r="Q664" s="257"/>
      <c r="R664" s="255"/>
      <c r="S664" s="221"/>
      <c r="T664" s="221"/>
      <c r="U664" s="221"/>
      <c r="V664" s="221"/>
      <c r="W664" s="221"/>
      <c r="X664" s="221"/>
      <c r="Y664" s="221"/>
    </row>
    <row r="665" spans="1:25" x14ac:dyDescent="0.2">
      <c r="A665" s="254"/>
      <c r="B665" s="221"/>
      <c r="C665" s="221"/>
      <c r="D665" s="221"/>
      <c r="E665" s="221"/>
      <c r="F665" s="221"/>
      <c r="G665" s="221"/>
      <c r="I665" s="221"/>
      <c r="J665" s="221"/>
      <c r="K665" s="221"/>
      <c r="L665" s="221"/>
      <c r="M665" s="221"/>
      <c r="N665" s="221"/>
      <c r="O665" s="255"/>
      <c r="P665" s="256"/>
      <c r="Q665" s="257"/>
      <c r="R665" s="255"/>
      <c r="S665" s="221"/>
      <c r="T665" s="221"/>
      <c r="U665" s="221"/>
      <c r="V665" s="221"/>
      <c r="W665" s="221"/>
      <c r="X665" s="221"/>
      <c r="Y665" s="221"/>
    </row>
    <row r="666" spans="1:25" x14ac:dyDescent="0.2">
      <c r="A666" s="254"/>
      <c r="B666" s="221"/>
      <c r="C666" s="221"/>
      <c r="D666" s="221"/>
      <c r="E666" s="221"/>
      <c r="F666" s="221"/>
      <c r="G666" s="221"/>
      <c r="I666" s="221"/>
      <c r="J666" s="221"/>
      <c r="K666" s="221"/>
      <c r="L666" s="221"/>
      <c r="M666" s="221"/>
      <c r="N666" s="221"/>
      <c r="O666" s="255"/>
      <c r="P666" s="256"/>
      <c r="Q666" s="257"/>
      <c r="R666" s="255"/>
      <c r="S666" s="221"/>
      <c r="T666" s="221"/>
      <c r="U666" s="221"/>
      <c r="V666" s="221"/>
      <c r="W666" s="221"/>
      <c r="X666" s="221"/>
      <c r="Y666" s="221"/>
    </row>
    <row r="667" spans="1:25" x14ac:dyDescent="0.2">
      <c r="A667" s="254"/>
      <c r="B667" s="221"/>
      <c r="C667" s="221"/>
      <c r="D667" s="221"/>
      <c r="E667" s="221"/>
      <c r="F667" s="221"/>
      <c r="G667" s="221"/>
      <c r="I667" s="221"/>
      <c r="J667" s="221"/>
      <c r="K667" s="221"/>
      <c r="L667" s="221"/>
      <c r="M667" s="221"/>
      <c r="N667" s="221"/>
      <c r="O667" s="255"/>
      <c r="P667" s="256"/>
      <c r="Q667" s="257"/>
      <c r="R667" s="255"/>
      <c r="S667" s="221"/>
      <c r="T667" s="221"/>
      <c r="U667" s="221"/>
      <c r="V667" s="221"/>
      <c r="W667" s="221"/>
      <c r="X667" s="221"/>
      <c r="Y667" s="221"/>
    </row>
    <row r="668" spans="1:25" x14ac:dyDescent="0.2">
      <c r="A668" s="254"/>
      <c r="B668" s="221"/>
      <c r="C668" s="221"/>
      <c r="D668" s="221"/>
      <c r="E668" s="221"/>
      <c r="F668" s="221"/>
      <c r="G668" s="221"/>
      <c r="I668" s="221"/>
      <c r="J668" s="221"/>
      <c r="K668" s="221"/>
      <c r="L668" s="221"/>
      <c r="M668" s="221"/>
      <c r="N668" s="221"/>
      <c r="O668" s="255"/>
      <c r="P668" s="256"/>
      <c r="Q668" s="257"/>
      <c r="R668" s="255"/>
      <c r="S668" s="221"/>
      <c r="T668" s="221"/>
      <c r="U668" s="221"/>
      <c r="V668" s="221"/>
      <c r="W668" s="221"/>
      <c r="X668" s="221"/>
      <c r="Y668" s="221"/>
    </row>
    <row r="669" spans="1:25" x14ac:dyDescent="0.2">
      <c r="A669" s="254"/>
      <c r="B669" s="221"/>
      <c r="C669" s="221"/>
      <c r="D669" s="221"/>
      <c r="E669" s="221"/>
      <c r="F669" s="221"/>
      <c r="G669" s="221"/>
      <c r="I669" s="221"/>
      <c r="J669" s="221"/>
      <c r="K669" s="221"/>
      <c r="L669" s="221"/>
      <c r="M669" s="221"/>
      <c r="N669" s="221"/>
      <c r="O669" s="255"/>
      <c r="P669" s="256"/>
      <c r="Q669" s="257"/>
      <c r="R669" s="255"/>
      <c r="S669" s="221"/>
      <c r="T669" s="221"/>
      <c r="U669" s="221"/>
      <c r="V669" s="221"/>
      <c r="W669" s="221"/>
      <c r="X669" s="221"/>
      <c r="Y669" s="221"/>
    </row>
    <row r="670" spans="1:25" x14ac:dyDescent="0.2">
      <c r="A670" s="254"/>
      <c r="B670" s="221"/>
      <c r="C670" s="221"/>
      <c r="D670" s="221"/>
      <c r="E670" s="221"/>
      <c r="F670" s="221"/>
      <c r="G670" s="221"/>
      <c r="I670" s="221"/>
      <c r="J670" s="221"/>
      <c r="K670" s="221"/>
      <c r="L670" s="221"/>
      <c r="M670" s="221"/>
      <c r="N670" s="221"/>
      <c r="O670" s="255"/>
      <c r="P670" s="256"/>
      <c r="Q670" s="257"/>
      <c r="R670" s="255"/>
      <c r="S670" s="221"/>
      <c r="T670" s="221"/>
      <c r="U670" s="221"/>
      <c r="V670" s="221"/>
      <c r="W670" s="221"/>
      <c r="X670" s="221"/>
      <c r="Y670" s="221"/>
    </row>
    <row r="671" spans="1:25" x14ac:dyDescent="0.2">
      <c r="A671" s="254"/>
      <c r="B671" s="221"/>
      <c r="C671" s="221"/>
      <c r="D671" s="221"/>
      <c r="E671" s="221"/>
      <c r="F671" s="221"/>
      <c r="G671" s="221"/>
      <c r="I671" s="221"/>
      <c r="J671" s="221"/>
      <c r="K671" s="221"/>
      <c r="L671" s="221"/>
      <c r="M671" s="221"/>
      <c r="N671" s="221"/>
      <c r="O671" s="255"/>
      <c r="P671" s="256"/>
      <c r="Q671" s="257"/>
      <c r="R671" s="255"/>
      <c r="S671" s="221"/>
      <c r="T671" s="221"/>
      <c r="U671" s="221"/>
      <c r="V671" s="221"/>
      <c r="W671" s="221"/>
      <c r="X671" s="221"/>
      <c r="Y671" s="221"/>
    </row>
    <row r="672" spans="1:25" x14ac:dyDescent="0.2">
      <c r="A672" s="254"/>
      <c r="B672" s="221"/>
      <c r="C672" s="221"/>
      <c r="D672" s="221"/>
      <c r="E672" s="221"/>
      <c r="F672" s="221"/>
      <c r="G672" s="221"/>
      <c r="I672" s="221"/>
      <c r="J672" s="221"/>
      <c r="K672" s="221"/>
      <c r="L672" s="221"/>
      <c r="M672" s="221"/>
      <c r="N672" s="221"/>
      <c r="O672" s="255"/>
      <c r="P672" s="256"/>
      <c r="Q672" s="257"/>
      <c r="R672" s="255"/>
      <c r="S672" s="221"/>
      <c r="T672" s="221"/>
      <c r="U672" s="221"/>
      <c r="V672" s="221"/>
      <c r="W672" s="221"/>
      <c r="X672" s="221"/>
      <c r="Y672" s="221"/>
    </row>
    <row r="673" spans="1:25" x14ac:dyDescent="0.2">
      <c r="A673" s="254"/>
      <c r="B673" s="221"/>
      <c r="C673" s="221"/>
      <c r="D673" s="221"/>
      <c r="E673" s="221"/>
      <c r="F673" s="221"/>
      <c r="G673" s="221"/>
      <c r="I673" s="221"/>
      <c r="J673" s="221"/>
      <c r="K673" s="221"/>
      <c r="L673" s="221"/>
      <c r="M673" s="221"/>
      <c r="N673" s="221"/>
      <c r="O673" s="255"/>
      <c r="P673" s="256"/>
      <c r="Q673" s="257"/>
      <c r="R673" s="255"/>
      <c r="S673" s="221"/>
      <c r="T673" s="221"/>
      <c r="U673" s="221"/>
      <c r="V673" s="221"/>
      <c r="W673" s="221"/>
      <c r="X673" s="221"/>
      <c r="Y673" s="221"/>
    </row>
    <row r="674" spans="1:25" x14ac:dyDescent="0.2">
      <c r="A674" s="254"/>
      <c r="B674" s="221"/>
      <c r="C674" s="221"/>
      <c r="D674" s="221"/>
      <c r="E674" s="221"/>
      <c r="F674" s="221"/>
      <c r="G674" s="221"/>
      <c r="I674" s="221"/>
      <c r="J674" s="221"/>
      <c r="K674" s="221"/>
      <c r="L674" s="221"/>
      <c r="M674" s="221"/>
      <c r="N674" s="221"/>
      <c r="O674" s="255"/>
      <c r="P674" s="256"/>
      <c r="Q674" s="257"/>
      <c r="R674" s="255"/>
      <c r="S674" s="221"/>
      <c r="T674" s="221"/>
      <c r="U674" s="221"/>
      <c r="V674" s="221"/>
      <c r="W674" s="221"/>
      <c r="X674" s="221"/>
      <c r="Y674" s="221"/>
    </row>
    <row r="675" spans="1:25" x14ac:dyDescent="0.2">
      <c r="A675" s="254"/>
      <c r="B675" s="221"/>
      <c r="C675" s="221"/>
      <c r="D675" s="221"/>
      <c r="E675" s="221"/>
      <c r="F675" s="221"/>
      <c r="G675" s="221"/>
      <c r="I675" s="221"/>
      <c r="J675" s="221"/>
      <c r="K675" s="221"/>
      <c r="L675" s="221"/>
      <c r="M675" s="221"/>
      <c r="N675" s="221"/>
      <c r="O675" s="255"/>
      <c r="P675" s="256"/>
      <c r="Q675" s="257"/>
      <c r="R675" s="255"/>
      <c r="S675" s="221"/>
      <c r="T675" s="221"/>
      <c r="U675" s="221"/>
      <c r="V675" s="221"/>
      <c r="W675" s="221"/>
      <c r="X675" s="221"/>
      <c r="Y675" s="221"/>
    </row>
    <row r="676" spans="1:25" x14ac:dyDescent="0.2">
      <c r="A676" s="254"/>
      <c r="B676" s="221"/>
      <c r="C676" s="221"/>
      <c r="D676" s="221"/>
      <c r="E676" s="221"/>
      <c r="F676" s="221"/>
      <c r="G676" s="221"/>
      <c r="I676" s="221"/>
      <c r="J676" s="221"/>
      <c r="K676" s="221"/>
      <c r="L676" s="221"/>
      <c r="M676" s="221"/>
      <c r="N676" s="221"/>
      <c r="O676" s="255"/>
      <c r="P676" s="256"/>
      <c r="Q676" s="257"/>
      <c r="R676" s="255"/>
      <c r="S676" s="221"/>
      <c r="T676" s="221"/>
      <c r="U676" s="221"/>
      <c r="V676" s="221"/>
      <c r="W676" s="221"/>
      <c r="X676" s="221"/>
      <c r="Y676" s="221"/>
    </row>
    <row r="677" spans="1:25" x14ac:dyDescent="0.2">
      <c r="A677" s="254"/>
      <c r="B677" s="221"/>
      <c r="C677" s="221"/>
      <c r="D677" s="221"/>
      <c r="E677" s="221"/>
      <c r="F677" s="221"/>
      <c r="G677" s="221"/>
      <c r="I677" s="221"/>
      <c r="J677" s="221"/>
      <c r="K677" s="221"/>
      <c r="L677" s="221"/>
      <c r="M677" s="221"/>
      <c r="N677" s="221"/>
      <c r="O677" s="255"/>
      <c r="P677" s="256"/>
      <c r="Q677" s="257"/>
      <c r="R677" s="255"/>
      <c r="S677" s="221"/>
      <c r="T677" s="221"/>
      <c r="U677" s="221"/>
      <c r="V677" s="221"/>
      <c r="W677" s="221"/>
      <c r="X677" s="221"/>
      <c r="Y677" s="221"/>
    </row>
    <row r="678" spans="1:25" x14ac:dyDescent="0.2">
      <c r="A678" s="254"/>
      <c r="B678" s="221"/>
      <c r="C678" s="221"/>
      <c r="D678" s="221"/>
      <c r="E678" s="221"/>
      <c r="F678" s="221"/>
      <c r="G678" s="221"/>
      <c r="I678" s="221"/>
      <c r="J678" s="221"/>
      <c r="K678" s="221"/>
      <c r="L678" s="221"/>
      <c r="M678" s="221"/>
      <c r="N678" s="221"/>
      <c r="O678" s="255"/>
      <c r="P678" s="256"/>
      <c r="Q678" s="257"/>
      <c r="R678" s="255"/>
      <c r="S678" s="221"/>
      <c r="T678" s="221"/>
      <c r="U678" s="221"/>
      <c r="V678" s="221"/>
      <c r="W678" s="221"/>
      <c r="X678" s="221"/>
      <c r="Y678" s="221"/>
    </row>
    <row r="679" spans="1:25" x14ac:dyDescent="0.2">
      <c r="A679" s="254"/>
      <c r="B679" s="221"/>
      <c r="C679" s="221"/>
      <c r="D679" s="221"/>
      <c r="E679" s="221"/>
      <c r="F679" s="221"/>
      <c r="G679" s="221"/>
      <c r="I679" s="221"/>
      <c r="J679" s="221"/>
      <c r="K679" s="221"/>
      <c r="L679" s="221"/>
      <c r="M679" s="221"/>
      <c r="N679" s="221"/>
      <c r="O679" s="255"/>
      <c r="P679" s="256"/>
      <c r="Q679" s="257"/>
      <c r="R679" s="255"/>
      <c r="S679" s="221"/>
      <c r="T679" s="221"/>
      <c r="U679" s="221"/>
      <c r="V679" s="221"/>
      <c r="W679" s="221"/>
      <c r="X679" s="221"/>
      <c r="Y679" s="221"/>
    </row>
    <row r="680" spans="1:25" x14ac:dyDescent="0.2">
      <c r="A680" s="254"/>
      <c r="B680" s="221"/>
      <c r="C680" s="221"/>
      <c r="D680" s="221"/>
      <c r="E680" s="221"/>
      <c r="F680" s="221"/>
      <c r="G680" s="221"/>
      <c r="I680" s="221"/>
      <c r="J680" s="221"/>
      <c r="K680" s="221"/>
      <c r="L680" s="221"/>
      <c r="M680" s="221"/>
      <c r="N680" s="221"/>
      <c r="O680" s="255"/>
      <c r="P680" s="256"/>
      <c r="Q680" s="257"/>
      <c r="R680" s="255"/>
      <c r="S680" s="221"/>
      <c r="T680" s="221"/>
      <c r="U680" s="221"/>
      <c r="V680" s="221"/>
      <c r="W680" s="221"/>
      <c r="X680" s="221"/>
      <c r="Y680" s="221"/>
    </row>
    <row r="681" spans="1:25" x14ac:dyDescent="0.2">
      <c r="A681" s="254"/>
      <c r="B681" s="221"/>
      <c r="C681" s="221"/>
      <c r="D681" s="221"/>
      <c r="E681" s="221"/>
      <c r="F681" s="221"/>
      <c r="G681" s="221"/>
      <c r="I681" s="221"/>
      <c r="J681" s="221"/>
      <c r="K681" s="221"/>
      <c r="L681" s="221"/>
      <c r="M681" s="221"/>
      <c r="N681" s="221"/>
      <c r="O681" s="255"/>
      <c r="P681" s="256"/>
      <c r="Q681" s="257"/>
      <c r="R681" s="255"/>
      <c r="S681" s="221"/>
      <c r="T681" s="221"/>
      <c r="U681" s="221"/>
      <c r="V681" s="221"/>
      <c r="W681" s="221"/>
      <c r="X681" s="221"/>
      <c r="Y681" s="221"/>
    </row>
    <row r="682" spans="1:25" x14ac:dyDescent="0.2">
      <c r="A682" s="254"/>
      <c r="B682" s="221"/>
      <c r="C682" s="221"/>
      <c r="D682" s="221"/>
      <c r="E682" s="221"/>
      <c r="F682" s="221"/>
      <c r="G682" s="221"/>
      <c r="I682" s="221"/>
      <c r="J682" s="221"/>
      <c r="K682" s="221"/>
      <c r="L682" s="221"/>
      <c r="M682" s="221"/>
      <c r="N682" s="221"/>
      <c r="O682" s="255"/>
      <c r="P682" s="256"/>
      <c r="Q682" s="257"/>
      <c r="R682" s="255"/>
      <c r="S682" s="221"/>
      <c r="T682" s="221"/>
      <c r="U682" s="221"/>
      <c r="V682" s="221"/>
      <c r="W682" s="221"/>
      <c r="X682" s="221"/>
      <c r="Y682" s="221"/>
    </row>
    <row r="683" spans="1:25" x14ac:dyDescent="0.2">
      <c r="A683" s="254"/>
      <c r="B683" s="221"/>
      <c r="C683" s="221"/>
      <c r="D683" s="221"/>
      <c r="E683" s="221"/>
      <c r="F683" s="221"/>
      <c r="G683" s="221"/>
      <c r="I683" s="221"/>
      <c r="J683" s="221"/>
      <c r="K683" s="221"/>
      <c r="L683" s="221"/>
      <c r="M683" s="221"/>
      <c r="N683" s="221"/>
      <c r="O683" s="255"/>
      <c r="P683" s="256"/>
      <c r="Q683" s="257"/>
      <c r="R683" s="255"/>
      <c r="S683" s="221"/>
      <c r="T683" s="221"/>
      <c r="U683" s="221"/>
      <c r="V683" s="221"/>
      <c r="W683" s="221"/>
      <c r="X683" s="221"/>
      <c r="Y683" s="221"/>
    </row>
    <row r="684" spans="1:25" x14ac:dyDescent="0.2">
      <c r="A684" s="254"/>
      <c r="B684" s="221"/>
      <c r="C684" s="221"/>
      <c r="D684" s="221"/>
      <c r="E684" s="221"/>
      <c r="F684" s="221"/>
      <c r="G684" s="221"/>
      <c r="I684" s="221"/>
      <c r="J684" s="221"/>
      <c r="K684" s="221"/>
      <c r="L684" s="221"/>
      <c r="M684" s="221"/>
      <c r="N684" s="221"/>
      <c r="O684" s="255"/>
      <c r="P684" s="256"/>
      <c r="Q684" s="257"/>
      <c r="R684" s="255"/>
      <c r="S684" s="221"/>
      <c r="T684" s="221"/>
      <c r="U684" s="221"/>
      <c r="V684" s="221"/>
      <c r="W684" s="221"/>
      <c r="X684" s="221"/>
      <c r="Y684" s="221"/>
    </row>
    <row r="685" spans="1:25" x14ac:dyDescent="0.2">
      <c r="A685" s="254"/>
      <c r="B685" s="221"/>
      <c r="C685" s="221"/>
      <c r="D685" s="221"/>
      <c r="E685" s="221"/>
      <c r="F685" s="221"/>
      <c r="G685" s="221"/>
      <c r="I685" s="221"/>
      <c r="J685" s="221"/>
      <c r="K685" s="221"/>
      <c r="L685" s="221"/>
      <c r="M685" s="221"/>
      <c r="N685" s="221"/>
      <c r="O685" s="255"/>
      <c r="P685" s="256"/>
      <c r="Q685" s="257"/>
      <c r="R685" s="255"/>
      <c r="S685" s="221"/>
      <c r="T685" s="221"/>
      <c r="U685" s="221"/>
      <c r="V685" s="221"/>
      <c r="W685" s="221"/>
      <c r="X685" s="221"/>
      <c r="Y685" s="221"/>
    </row>
    <row r="686" spans="1:25" x14ac:dyDescent="0.2">
      <c r="A686" s="254"/>
      <c r="B686" s="221"/>
      <c r="C686" s="221"/>
      <c r="D686" s="221"/>
      <c r="E686" s="221"/>
      <c r="F686" s="221"/>
      <c r="G686" s="221"/>
      <c r="I686" s="221"/>
      <c r="J686" s="221"/>
      <c r="K686" s="221"/>
      <c r="L686" s="221"/>
      <c r="M686" s="221"/>
      <c r="N686" s="221"/>
      <c r="O686" s="255"/>
      <c r="P686" s="256"/>
      <c r="Q686" s="257"/>
      <c r="R686" s="255"/>
      <c r="S686" s="221"/>
      <c r="T686" s="221"/>
      <c r="U686" s="221"/>
      <c r="V686" s="221"/>
      <c r="W686" s="221"/>
      <c r="X686" s="221"/>
      <c r="Y686" s="221"/>
    </row>
    <row r="687" spans="1:25" x14ac:dyDescent="0.2">
      <c r="A687" s="254"/>
      <c r="B687" s="221"/>
      <c r="C687" s="221"/>
      <c r="D687" s="221"/>
      <c r="E687" s="221"/>
      <c r="F687" s="221"/>
      <c r="G687" s="221"/>
      <c r="I687" s="221"/>
      <c r="J687" s="221"/>
      <c r="K687" s="221"/>
      <c r="L687" s="221"/>
      <c r="M687" s="221"/>
      <c r="N687" s="221"/>
      <c r="O687" s="255"/>
      <c r="P687" s="256"/>
      <c r="Q687" s="257"/>
      <c r="R687" s="255"/>
      <c r="S687" s="221"/>
      <c r="T687" s="221"/>
      <c r="U687" s="221"/>
      <c r="V687" s="221"/>
      <c r="W687" s="221"/>
      <c r="X687" s="221"/>
      <c r="Y687" s="221"/>
    </row>
    <row r="688" spans="1:25" x14ac:dyDescent="0.2">
      <c r="A688" s="254"/>
      <c r="B688" s="221"/>
      <c r="C688" s="221"/>
      <c r="D688" s="221"/>
      <c r="E688" s="221"/>
      <c r="F688" s="221"/>
      <c r="G688" s="221"/>
      <c r="I688" s="221"/>
      <c r="J688" s="221"/>
      <c r="K688" s="221"/>
      <c r="L688" s="221"/>
      <c r="M688" s="221"/>
      <c r="N688" s="221"/>
      <c r="O688" s="255"/>
      <c r="P688" s="256"/>
      <c r="Q688" s="257"/>
      <c r="R688" s="255"/>
      <c r="S688" s="221"/>
      <c r="T688" s="221"/>
      <c r="U688" s="221"/>
      <c r="V688" s="221"/>
      <c r="W688" s="221"/>
      <c r="X688" s="221"/>
      <c r="Y688" s="221"/>
    </row>
    <row r="689" spans="1:25" x14ac:dyDescent="0.2">
      <c r="A689" s="254"/>
      <c r="B689" s="221"/>
      <c r="C689" s="221"/>
      <c r="D689" s="221"/>
      <c r="E689" s="221"/>
      <c r="F689" s="221"/>
      <c r="G689" s="221"/>
      <c r="I689" s="221"/>
      <c r="J689" s="221"/>
      <c r="K689" s="221"/>
      <c r="L689" s="221"/>
      <c r="M689" s="221"/>
      <c r="N689" s="221"/>
      <c r="O689" s="255"/>
      <c r="P689" s="256"/>
      <c r="Q689" s="257"/>
      <c r="R689" s="255"/>
      <c r="S689" s="221"/>
      <c r="T689" s="221"/>
      <c r="U689" s="221"/>
      <c r="V689" s="221"/>
      <c r="W689" s="221"/>
      <c r="X689" s="221"/>
      <c r="Y689" s="221"/>
    </row>
    <row r="690" spans="1:25" x14ac:dyDescent="0.2">
      <c r="A690" s="254"/>
      <c r="B690" s="221"/>
      <c r="C690" s="221"/>
      <c r="D690" s="221"/>
      <c r="E690" s="221"/>
      <c r="F690" s="221"/>
      <c r="G690" s="221"/>
      <c r="I690" s="221"/>
      <c r="J690" s="221"/>
      <c r="K690" s="221"/>
      <c r="L690" s="221"/>
      <c r="M690" s="221"/>
      <c r="N690" s="221"/>
      <c r="O690" s="255"/>
      <c r="P690" s="256"/>
      <c r="Q690" s="257"/>
      <c r="R690" s="255"/>
      <c r="S690" s="221"/>
      <c r="T690" s="221"/>
      <c r="U690" s="221"/>
      <c r="V690" s="221"/>
      <c r="W690" s="221"/>
      <c r="X690" s="221"/>
      <c r="Y690" s="221"/>
    </row>
    <row r="691" spans="1:25" x14ac:dyDescent="0.2">
      <c r="A691" s="254"/>
      <c r="B691" s="221"/>
      <c r="C691" s="221"/>
      <c r="D691" s="221"/>
      <c r="E691" s="221"/>
      <c r="F691" s="221"/>
      <c r="G691" s="221"/>
      <c r="I691" s="221"/>
      <c r="J691" s="221"/>
      <c r="K691" s="221"/>
      <c r="L691" s="221"/>
      <c r="M691" s="221"/>
      <c r="N691" s="221"/>
      <c r="O691" s="255"/>
      <c r="P691" s="256"/>
      <c r="Q691" s="257"/>
      <c r="R691" s="255"/>
      <c r="S691" s="221"/>
      <c r="T691" s="221"/>
      <c r="U691" s="221"/>
      <c r="V691" s="221"/>
      <c r="W691" s="221"/>
      <c r="X691" s="221"/>
      <c r="Y691" s="221"/>
    </row>
    <row r="692" spans="1:25" x14ac:dyDescent="0.2">
      <c r="A692" s="254"/>
      <c r="B692" s="221"/>
      <c r="C692" s="221"/>
      <c r="D692" s="221"/>
      <c r="E692" s="221"/>
      <c r="F692" s="221"/>
      <c r="G692" s="221"/>
      <c r="I692" s="221"/>
      <c r="J692" s="221"/>
      <c r="K692" s="221"/>
      <c r="L692" s="221"/>
      <c r="M692" s="221"/>
      <c r="N692" s="221"/>
      <c r="O692" s="255"/>
      <c r="P692" s="256"/>
      <c r="Q692" s="257"/>
      <c r="R692" s="255"/>
      <c r="S692" s="221"/>
      <c r="T692" s="221"/>
      <c r="U692" s="221"/>
      <c r="V692" s="221"/>
      <c r="W692" s="221"/>
      <c r="X692" s="221"/>
      <c r="Y692" s="221"/>
    </row>
    <row r="693" spans="1:25" x14ac:dyDescent="0.2">
      <c r="A693" s="254"/>
      <c r="B693" s="221"/>
      <c r="C693" s="221"/>
      <c r="D693" s="221"/>
      <c r="E693" s="221"/>
      <c r="F693" s="221"/>
      <c r="G693" s="221"/>
      <c r="I693" s="221"/>
      <c r="J693" s="221"/>
      <c r="K693" s="221"/>
      <c r="L693" s="221"/>
      <c r="M693" s="221"/>
      <c r="N693" s="221"/>
      <c r="O693" s="255"/>
      <c r="P693" s="256"/>
      <c r="Q693" s="257"/>
      <c r="R693" s="255"/>
      <c r="S693" s="221"/>
      <c r="T693" s="221"/>
      <c r="U693" s="221"/>
      <c r="V693" s="221"/>
      <c r="W693" s="221"/>
      <c r="X693" s="221"/>
      <c r="Y693" s="221"/>
    </row>
    <row r="694" spans="1:25" x14ac:dyDescent="0.2">
      <c r="A694" s="254"/>
      <c r="B694" s="221"/>
      <c r="C694" s="221"/>
      <c r="D694" s="221"/>
      <c r="E694" s="221"/>
      <c r="F694" s="221"/>
      <c r="G694" s="221"/>
      <c r="I694" s="221"/>
      <c r="J694" s="221"/>
      <c r="K694" s="221"/>
      <c r="L694" s="221"/>
      <c r="M694" s="221"/>
      <c r="N694" s="221"/>
      <c r="O694" s="255"/>
      <c r="P694" s="256"/>
      <c r="Q694" s="257"/>
      <c r="R694" s="255"/>
      <c r="S694" s="221"/>
      <c r="T694" s="221"/>
      <c r="U694" s="221"/>
      <c r="V694" s="221"/>
      <c r="W694" s="221"/>
      <c r="X694" s="221"/>
      <c r="Y694" s="221"/>
    </row>
    <row r="695" spans="1:25" x14ac:dyDescent="0.2">
      <c r="A695" s="254"/>
      <c r="B695" s="221"/>
      <c r="C695" s="221"/>
      <c r="D695" s="221"/>
      <c r="E695" s="221"/>
      <c r="F695" s="221"/>
      <c r="G695" s="221"/>
      <c r="I695" s="221"/>
      <c r="J695" s="221"/>
      <c r="K695" s="221"/>
      <c r="L695" s="221"/>
      <c r="M695" s="221"/>
      <c r="N695" s="221"/>
      <c r="O695" s="255"/>
      <c r="P695" s="256"/>
      <c r="Q695" s="257"/>
      <c r="R695" s="255"/>
      <c r="S695" s="221"/>
      <c r="T695" s="221"/>
      <c r="U695" s="221"/>
      <c r="V695" s="221"/>
      <c r="W695" s="221"/>
      <c r="X695" s="221"/>
      <c r="Y695" s="221"/>
    </row>
    <row r="696" spans="1:25" x14ac:dyDescent="0.2">
      <c r="A696" s="254"/>
      <c r="B696" s="221"/>
      <c r="C696" s="221"/>
      <c r="D696" s="221"/>
      <c r="E696" s="221"/>
      <c r="F696" s="221"/>
      <c r="G696" s="221"/>
      <c r="I696" s="221"/>
      <c r="J696" s="221"/>
      <c r="K696" s="221"/>
      <c r="L696" s="221"/>
      <c r="M696" s="221"/>
      <c r="N696" s="221"/>
      <c r="O696" s="255"/>
      <c r="P696" s="256"/>
      <c r="Q696" s="257"/>
      <c r="R696" s="255"/>
      <c r="S696" s="221"/>
      <c r="T696" s="221"/>
      <c r="U696" s="221"/>
      <c r="V696" s="221"/>
      <c r="W696" s="221"/>
      <c r="X696" s="221"/>
      <c r="Y696" s="221"/>
    </row>
    <row r="697" spans="1:25" x14ac:dyDescent="0.2">
      <c r="A697" s="254"/>
      <c r="B697" s="221"/>
      <c r="C697" s="221"/>
      <c r="D697" s="221"/>
      <c r="E697" s="221"/>
      <c r="F697" s="221"/>
      <c r="G697" s="221"/>
      <c r="I697" s="221"/>
      <c r="J697" s="221"/>
      <c r="K697" s="221"/>
      <c r="L697" s="221"/>
      <c r="M697" s="221"/>
      <c r="N697" s="221"/>
      <c r="O697" s="255"/>
      <c r="P697" s="256"/>
      <c r="Q697" s="257"/>
      <c r="R697" s="255"/>
      <c r="S697" s="221"/>
      <c r="T697" s="221"/>
      <c r="U697" s="221"/>
      <c r="V697" s="221"/>
      <c r="W697" s="221"/>
      <c r="X697" s="221"/>
      <c r="Y697" s="221"/>
    </row>
    <row r="698" spans="1:25" x14ac:dyDescent="0.2">
      <c r="A698" s="254"/>
      <c r="B698" s="221"/>
      <c r="C698" s="221"/>
      <c r="D698" s="221"/>
      <c r="E698" s="221"/>
      <c r="F698" s="221"/>
      <c r="G698" s="221"/>
      <c r="I698" s="221"/>
      <c r="J698" s="221"/>
      <c r="K698" s="221"/>
      <c r="L698" s="221"/>
      <c r="M698" s="221"/>
      <c r="N698" s="221"/>
      <c r="O698" s="255"/>
      <c r="P698" s="256"/>
      <c r="Q698" s="257"/>
      <c r="R698" s="255"/>
      <c r="S698" s="221"/>
      <c r="T698" s="221"/>
      <c r="U698" s="221"/>
      <c r="V698" s="221"/>
      <c r="W698" s="221"/>
      <c r="X698" s="221"/>
      <c r="Y698" s="221"/>
    </row>
    <row r="699" spans="1:25" x14ac:dyDescent="0.2">
      <c r="A699" s="254"/>
      <c r="B699" s="221"/>
      <c r="C699" s="221"/>
      <c r="D699" s="221"/>
      <c r="E699" s="221"/>
      <c r="F699" s="221"/>
      <c r="G699" s="221"/>
      <c r="I699" s="221"/>
      <c r="J699" s="221"/>
      <c r="K699" s="221"/>
      <c r="L699" s="221"/>
      <c r="M699" s="221"/>
      <c r="N699" s="221"/>
      <c r="O699" s="255"/>
      <c r="P699" s="256"/>
      <c r="Q699" s="257"/>
      <c r="R699" s="255"/>
      <c r="S699" s="221"/>
      <c r="T699" s="221"/>
      <c r="U699" s="221"/>
      <c r="V699" s="221"/>
      <c r="W699" s="221"/>
      <c r="X699" s="221"/>
      <c r="Y699" s="221"/>
    </row>
    <row r="700" spans="1:25" x14ac:dyDescent="0.2">
      <c r="A700" s="254"/>
      <c r="B700" s="221"/>
      <c r="C700" s="221"/>
      <c r="D700" s="221"/>
      <c r="E700" s="221"/>
      <c r="F700" s="221"/>
      <c r="G700" s="221"/>
      <c r="I700" s="221"/>
      <c r="J700" s="221"/>
      <c r="K700" s="221"/>
      <c r="L700" s="221"/>
      <c r="M700" s="221"/>
      <c r="N700" s="221"/>
      <c r="O700" s="255"/>
      <c r="P700" s="256"/>
      <c r="Q700" s="257"/>
      <c r="R700" s="255"/>
      <c r="S700" s="221"/>
      <c r="T700" s="221"/>
      <c r="U700" s="221"/>
      <c r="V700" s="221"/>
      <c r="W700" s="221"/>
      <c r="X700" s="221"/>
      <c r="Y700" s="221"/>
    </row>
    <row r="701" spans="1:25" x14ac:dyDescent="0.2">
      <c r="A701" s="254"/>
      <c r="B701" s="221"/>
      <c r="C701" s="221"/>
      <c r="D701" s="221"/>
      <c r="E701" s="221"/>
      <c r="F701" s="221"/>
      <c r="G701" s="221"/>
      <c r="I701" s="221"/>
      <c r="J701" s="221"/>
      <c r="K701" s="221"/>
      <c r="L701" s="221"/>
      <c r="M701" s="221"/>
      <c r="N701" s="221"/>
      <c r="O701" s="255"/>
      <c r="P701" s="256"/>
      <c r="Q701" s="257"/>
      <c r="R701" s="255"/>
      <c r="S701" s="221"/>
      <c r="T701" s="221"/>
      <c r="U701" s="221"/>
      <c r="V701" s="221"/>
      <c r="W701" s="221"/>
      <c r="X701" s="221"/>
      <c r="Y701" s="221"/>
    </row>
    <row r="702" spans="1:25" x14ac:dyDescent="0.2">
      <c r="A702" s="254"/>
      <c r="B702" s="221"/>
      <c r="C702" s="221"/>
      <c r="D702" s="221"/>
      <c r="E702" s="221"/>
      <c r="F702" s="221"/>
      <c r="G702" s="221"/>
      <c r="I702" s="221"/>
      <c r="J702" s="221"/>
      <c r="K702" s="221"/>
      <c r="L702" s="221"/>
      <c r="M702" s="221"/>
      <c r="N702" s="221"/>
      <c r="O702" s="255"/>
      <c r="P702" s="256"/>
      <c r="Q702" s="257"/>
      <c r="R702" s="255"/>
      <c r="S702" s="221"/>
      <c r="T702" s="221"/>
      <c r="U702" s="221"/>
      <c r="V702" s="221"/>
      <c r="W702" s="221"/>
      <c r="X702" s="221"/>
      <c r="Y702" s="221"/>
    </row>
    <row r="703" spans="1:25" x14ac:dyDescent="0.2">
      <c r="A703" s="254"/>
      <c r="B703" s="221"/>
      <c r="C703" s="221"/>
      <c r="D703" s="221"/>
      <c r="E703" s="221"/>
      <c r="F703" s="221"/>
      <c r="G703" s="221"/>
      <c r="I703" s="221"/>
      <c r="J703" s="221"/>
      <c r="K703" s="221"/>
      <c r="L703" s="221"/>
      <c r="M703" s="221"/>
      <c r="N703" s="221"/>
      <c r="O703" s="255"/>
      <c r="P703" s="256"/>
      <c r="Q703" s="257"/>
      <c r="R703" s="255"/>
      <c r="S703" s="221"/>
      <c r="T703" s="221"/>
      <c r="U703" s="221"/>
      <c r="V703" s="221"/>
      <c r="W703" s="221"/>
      <c r="X703" s="221"/>
      <c r="Y703" s="221"/>
    </row>
    <row r="704" spans="1:25" x14ac:dyDescent="0.2">
      <c r="A704" s="254"/>
      <c r="B704" s="221"/>
      <c r="C704" s="221"/>
      <c r="D704" s="221"/>
      <c r="E704" s="221"/>
      <c r="F704" s="221"/>
      <c r="G704" s="221"/>
      <c r="I704" s="221"/>
      <c r="J704" s="221"/>
      <c r="K704" s="221"/>
      <c r="L704" s="221"/>
      <c r="M704" s="221"/>
      <c r="N704" s="221"/>
      <c r="O704" s="255"/>
      <c r="P704" s="256"/>
      <c r="Q704" s="257"/>
      <c r="R704" s="255"/>
      <c r="S704" s="221"/>
      <c r="T704" s="221"/>
      <c r="U704" s="221"/>
      <c r="V704" s="221"/>
      <c r="W704" s="221"/>
      <c r="X704" s="221"/>
      <c r="Y704" s="221"/>
    </row>
    <row r="705" spans="1:25" x14ac:dyDescent="0.2">
      <c r="A705" s="254"/>
      <c r="B705" s="221"/>
      <c r="C705" s="221"/>
      <c r="D705" s="221"/>
      <c r="E705" s="221"/>
      <c r="F705" s="221"/>
      <c r="G705" s="221"/>
      <c r="I705" s="221"/>
      <c r="J705" s="221"/>
      <c r="K705" s="221"/>
      <c r="L705" s="221"/>
      <c r="M705" s="221"/>
      <c r="N705" s="221"/>
      <c r="O705" s="255"/>
      <c r="P705" s="256"/>
      <c r="Q705" s="257"/>
      <c r="R705" s="255"/>
      <c r="S705" s="221"/>
      <c r="T705" s="221"/>
      <c r="U705" s="221"/>
      <c r="V705" s="221"/>
      <c r="W705" s="221"/>
      <c r="X705" s="221"/>
      <c r="Y705" s="221"/>
    </row>
    <row r="706" spans="1:25" x14ac:dyDescent="0.2">
      <c r="A706" s="254"/>
      <c r="B706" s="221"/>
      <c r="C706" s="221"/>
      <c r="D706" s="221"/>
      <c r="E706" s="221"/>
      <c r="F706" s="221"/>
      <c r="G706" s="221"/>
      <c r="I706" s="221"/>
      <c r="J706" s="221"/>
      <c r="K706" s="221"/>
      <c r="L706" s="221"/>
      <c r="M706" s="221"/>
      <c r="N706" s="221"/>
      <c r="O706" s="255"/>
      <c r="P706" s="256"/>
      <c r="Q706" s="257"/>
      <c r="R706" s="255"/>
      <c r="S706" s="221"/>
      <c r="T706" s="221"/>
      <c r="U706" s="221"/>
      <c r="V706" s="221"/>
      <c r="W706" s="221"/>
      <c r="X706" s="221"/>
      <c r="Y706" s="221"/>
    </row>
    <row r="707" spans="1:25" x14ac:dyDescent="0.2">
      <c r="A707" s="254"/>
      <c r="B707" s="221"/>
      <c r="C707" s="221"/>
      <c r="D707" s="221"/>
      <c r="E707" s="221"/>
      <c r="F707" s="221"/>
      <c r="G707" s="221"/>
      <c r="I707" s="221"/>
      <c r="J707" s="221"/>
      <c r="K707" s="221"/>
      <c r="L707" s="221"/>
      <c r="M707" s="221"/>
      <c r="N707" s="221"/>
      <c r="O707" s="255"/>
      <c r="P707" s="256"/>
      <c r="Q707" s="257"/>
      <c r="R707" s="255"/>
      <c r="S707" s="221"/>
      <c r="T707" s="221"/>
      <c r="U707" s="221"/>
      <c r="V707" s="221"/>
      <c r="W707" s="221"/>
      <c r="X707" s="221"/>
      <c r="Y707" s="221"/>
    </row>
    <row r="708" spans="1:25" x14ac:dyDescent="0.2">
      <c r="A708" s="254"/>
      <c r="B708" s="221"/>
      <c r="C708" s="221"/>
      <c r="D708" s="221"/>
      <c r="E708" s="221"/>
      <c r="F708" s="221"/>
      <c r="G708" s="221"/>
      <c r="I708" s="221"/>
      <c r="J708" s="221"/>
      <c r="K708" s="221"/>
      <c r="L708" s="221"/>
      <c r="M708" s="221"/>
      <c r="N708" s="221"/>
      <c r="O708" s="255"/>
      <c r="P708" s="256"/>
      <c r="Q708" s="257"/>
      <c r="R708" s="255"/>
      <c r="S708" s="221"/>
      <c r="T708" s="221"/>
      <c r="U708" s="221"/>
      <c r="V708" s="221"/>
      <c r="W708" s="221"/>
      <c r="X708" s="221"/>
      <c r="Y708" s="221"/>
    </row>
    <row r="709" spans="1:25" x14ac:dyDescent="0.2">
      <c r="A709" s="254"/>
      <c r="B709" s="221"/>
      <c r="C709" s="221"/>
      <c r="D709" s="221"/>
      <c r="E709" s="221"/>
      <c r="F709" s="221"/>
      <c r="G709" s="221"/>
      <c r="I709" s="221"/>
      <c r="J709" s="221"/>
      <c r="K709" s="221"/>
      <c r="L709" s="221"/>
      <c r="M709" s="221"/>
      <c r="N709" s="221"/>
      <c r="O709" s="255"/>
      <c r="P709" s="256"/>
      <c r="Q709" s="257"/>
      <c r="R709" s="255"/>
      <c r="S709" s="221"/>
      <c r="T709" s="221"/>
      <c r="U709" s="221"/>
      <c r="V709" s="221"/>
      <c r="W709" s="221"/>
      <c r="X709" s="221"/>
      <c r="Y709" s="221"/>
    </row>
    <row r="710" spans="1:25" x14ac:dyDescent="0.2">
      <c r="A710" s="254"/>
      <c r="B710" s="221"/>
      <c r="C710" s="221"/>
      <c r="D710" s="221"/>
      <c r="E710" s="221"/>
      <c r="F710" s="221"/>
      <c r="G710" s="221"/>
      <c r="I710" s="221"/>
      <c r="J710" s="221"/>
      <c r="K710" s="221"/>
      <c r="L710" s="221"/>
      <c r="M710" s="221"/>
      <c r="N710" s="221"/>
      <c r="O710" s="255"/>
      <c r="P710" s="256"/>
      <c r="Q710" s="257"/>
      <c r="R710" s="255"/>
      <c r="S710" s="221"/>
      <c r="T710" s="221"/>
      <c r="U710" s="221"/>
      <c r="V710" s="221"/>
      <c r="W710" s="221"/>
      <c r="X710" s="221"/>
      <c r="Y710" s="221"/>
    </row>
    <row r="711" spans="1:25" x14ac:dyDescent="0.2">
      <c r="A711" s="254"/>
      <c r="B711" s="221"/>
      <c r="C711" s="221"/>
      <c r="D711" s="221"/>
      <c r="E711" s="221"/>
      <c r="F711" s="221"/>
      <c r="G711" s="221"/>
      <c r="I711" s="221"/>
      <c r="J711" s="221"/>
      <c r="K711" s="221"/>
      <c r="L711" s="221"/>
      <c r="M711" s="221"/>
      <c r="N711" s="221"/>
      <c r="O711" s="255"/>
      <c r="P711" s="256"/>
      <c r="Q711" s="257"/>
      <c r="R711" s="255"/>
      <c r="S711" s="221"/>
      <c r="T711" s="221"/>
      <c r="U711" s="221"/>
      <c r="V711" s="221"/>
      <c r="W711" s="221"/>
      <c r="X711" s="221"/>
      <c r="Y711" s="221"/>
    </row>
    <row r="712" spans="1:25" x14ac:dyDescent="0.2">
      <c r="A712" s="254"/>
      <c r="B712" s="221"/>
      <c r="C712" s="221"/>
      <c r="D712" s="221"/>
      <c r="E712" s="221"/>
      <c r="F712" s="221"/>
      <c r="G712" s="221"/>
      <c r="I712" s="221"/>
      <c r="J712" s="221"/>
      <c r="K712" s="221"/>
      <c r="L712" s="221"/>
      <c r="M712" s="221"/>
      <c r="N712" s="221"/>
      <c r="O712" s="255"/>
      <c r="P712" s="256"/>
      <c r="Q712" s="257"/>
      <c r="R712" s="255"/>
      <c r="S712" s="221"/>
      <c r="T712" s="221"/>
      <c r="U712" s="221"/>
      <c r="V712" s="221"/>
      <c r="W712" s="221"/>
      <c r="X712" s="221"/>
      <c r="Y712" s="221"/>
    </row>
    <row r="713" spans="1:25" x14ac:dyDescent="0.2">
      <c r="A713" s="254"/>
      <c r="B713" s="221"/>
      <c r="C713" s="221"/>
      <c r="D713" s="221"/>
      <c r="E713" s="221"/>
      <c r="F713" s="221"/>
      <c r="G713" s="221"/>
      <c r="I713" s="221"/>
      <c r="J713" s="221"/>
      <c r="K713" s="221"/>
      <c r="L713" s="221"/>
      <c r="M713" s="221"/>
      <c r="N713" s="221"/>
      <c r="O713" s="255"/>
      <c r="P713" s="256"/>
      <c r="Q713" s="257"/>
      <c r="R713" s="255"/>
      <c r="S713" s="221"/>
      <c r="T713" s="221"/>
      <c r="U713" s="221"/>
      <c r="V713" s="221"/>
      <c r="W713" s="221"/>
      <c r="X713" s="221"/>
      <c r="Y713" s="221"/>
    </row>
    <row r="714" spans="1:25" x14ac:dyDescent="0.2">
      <c r="A714" s="254"/>
      <c r="B714" s="221"/>
      <c r="C714" s="221"/>
      <c r="D714" s="221"/>
      <c r="E714" s="221"/>
      <c r="F714" s="221"/>
      <c r="G714" s="221"/>
      <c r="I714" s="221"/>
      <c r="J714" s="221"/>
      <c r="K714" s="221"/>
      <c r="L714" s="221"/>
      <c r="M714" s="221"/>
      <c r="N714" s="221"/>
      <c r="O714" s="255"/>
      <c r="P714" s="256"/>
      <c r="Q714" s="257"/>
      <c r="R714" s="255"/>
      <c r="S714" s="221"/>
      <c r="T714" s="221"/>
      <c r="U714" s="221"/>
      <c r="V714" s="221"/>
      <c r="W714" s="221"/>
      <c r="X714" s="221"/>
      <c r="Y714" s="221"/>
    </row>
    <row r="715" spans="1:25" x14ac:dyDescent="0.2">
      <c r="A715" s="254"/>
      <c r="B715" s="221"/>
      <c r="C715" s="221"/>
      <c r="D715" s="221"/>
      <c r="E715" s="221"/>
      <c r="F715" s="221"/>
      <c r="G715" s="221"/>
      <c r="I715" s="221"/>
      <c r="J715" s="221"/>
      <c r="K715" s="221"/>
      <c r="L715" s="221"/>
      <c r="M715" s="221"/>
      <c r="N715" s="221"/>
      <c r="O715" s="255"/>
      <c r="P715" s="256"/>
      <c r="Q715" s="257"/>
      <c r="R715" s="255"/>
      <c r="S715" s="221"/>
      <c r="T715" s="221"/>
      <c r="U715" s="221"/>
      <c r="V715" s="221"/>
      <c r="W715" s="221"/>
      <c r="X715" s="221"/>
      <c r="Y715" s="221"/>
    </row>
    <row r="716" spans="1:25" x14ac:dyDescent="0.2">
      <c r="A716" s="254"/>
      <c r="B716" s="221"/>
      <c r="C716" s="221"/>
      <c r="D716" s="221"/>
      <c r="E716" s="221"/>
      <c r="F716" s="221"/>
      <c r="G716" s="221"/>
      <c r="I716" s="221"/>
      <c r="J716" s="221"/>
      <c r="K716" s="221"/>
      <c r="L716" s="221"/>
      <c r="M716" s="221"/>
      <c r="N716" s="221"/>
      <c r="O716" s="255"/>
      <c r="P716" s="256"/>
      <c r="Q716" s="257"/>
      <c r="R716" s="255"/>
      <c r="S716" s="221"/>
      <c r="T716" s="221"/>
      <c r="U716" s="221"/>
      <c r="V716" s="221"/>
      <c r="W716" s="221"/>
      <c r="X716" s="221"/>
      <c r="Y716" s="221"/>
    </row>
    <row r="717" spans="1:25" x14ac:dyDescent="0.2">
      <c r="A717" s="254"/>
      <c r="B717" s="221"/>
      <c r="C717" s="221"/>
      <c r="D717" s="221"/>
      <c r="E717" s="221"/>
      <c r="F717" s="221"/>
      <c r="G717" s="221"/>
      <c r="I717" s="221"/>
      <c r="J717" s="221"/>
      <c r="K717" s="221"/>
      <c r="L717" s="221"/>
      <c r="M717" s="221"/>
      <c r="N717" s="221"/>
      <c r="O717" s="255"/>
      <c r="P717" s="256"/>
      <c r="Q717" s="257"/>
      <c r="R717" s="255"/>
      <c r="S717" s="221"/>
      <c r="T717" s="221"/>
      <c r="U717" s="221"/>
      <c r="V717" s="221"/>
      <c r="W717" s="221"/>
      <c r="X717" s="221"/>
      <c r="Y717" s="221"/>
    </row>
    <row r="718" spans="1:25" x14ac:dyDescent="0.2">
      <c r="A718" s="254"/>
      <c r="B718" s="221"/>
      <c r="C718" s="221"/>
      <c r="D718" s="221"/>
      <c r="E718" s="221"/>
      <c r="F718" s="221"/>
      <c r="G718" s="221"/>
      <c r="I718" s="221"/>
      <c r="J718" s="221"/>
      <c r="K718" s="221"/>
      <c r="L718" s="221"/>
      <c r="M718" s="221"/>
      <c r="N718" s="221"/>
      <c r="O718" s="255"/>
      <c r="P718" s="256"/>
      <c r="Q718" s="257"/>
      <c r="R718" s="255"/>
      <c r="S718" s="221"/>
      <c r="T718" s="221"/>
      <c r="U718" s="221"/>
      <c r="V718" s="221"/>
      <c r="W718" s="221"/>
      <c r="X718" s="221"/>
      <c r="Y718" s="221"/>
    </row>
    <row r="719" spans="1:25" x14ac:dyDescent="0.2">
      <c r="A719" s="254"/>
      <c r="B719" s="221"/>
      <c r="C719" s="221"/>
      <c r="D719" s="221"/>
      <c r="E719" s="221"/>
      <c r="F719" s="221"/>
      <c r="G719" s="221"/>
      <c r="I719" s="221"/>
      <c r="J719" s="221"/>
      <c r="K719" s="221"/>
      <c r="L719" s="221"/>
      <c r="M719" s="221"/>
      <c r="N719" s="221"/>
      <c r="O719" s="255"/>
      <c r="P719" s="256"/>
      <c r="Q719" s="257"/>
      <c r="R719" s="255"/>
      <c r="S719" s="221"/>
      <c r="T719" s="221"/>
      <c r="U719" s="221"/>
      <c r="V719" s="221"/>
      <c r="W719" s="221"/>
      <c r="X719" s="221"/>
      <c r="Y719" s="221"/>
    </row>
    <row r="720" spans="1:25" x14ac:dyDescent="0.2">
      <c r="A720" s="254"/>
      <c r="B720" s="221"/>
      <c r="C720" s="221"/>
      <c r="D720" s="221"/>
      <c r="E720" s="221"/>
      <c r="F720" s="221"/>
      <c r="G720" s="221"/>
      <c r="I720" s="221"/>
      <c r="J720" s="221"/>
      <c r="K720" s="221"/>
      <c r="L720" s="221"/>
      <c r="M720" s="221"/>
      <c r="N720" s="221"/>
      <c r="O720" s="255"/>
      <c r="P720" s="256"/>
      <c r="Q720" s="257"/>
      <c r="R720" s="255"/>
      <c r="S720" s="221"/>
      <c r="T720" s="221"/>
      <c r="U720" s="221"/>
      <c r="V720" s="221"/>
      <c r="W720" s="221"/>
      <c r="X720" s="221"/>
      <c r="Y720" s="221"/>
    </row>
    <row r="721" spans="1:25" x14ac:dyDescent="0.2">
      <c r="A721" s="254"/>
      <c r="B721" s="221"/>
      <c r="C721" s="221"/>
      <c r="D721" s="221"/>
      <c r="E721" s="221"/>
      <c r="F721" s="221"/>
      <c r="G721" s="221"/>
      <c r="I721" s="221"/>
      <c r="J721" s="221"/>
      <c r="K721" s="221"/>
      <c r="L721" s="221"/>
      <c r="M721" s="221"/>
      <c r="N721" s="221"/>
      <c r="O721" s="255"/>
      <c r="P721" s="256"/>
      <c r="Q721" s="257"/>
      <c r="R721" s="255"/>
      <c r="S721" s="221"/>
      <c r="T721" s="221"/>
      <c r="U721" s="221"/>
      <c r="V721" s="221"/>
      <c r="W721" s="221"/>
      <c r="X721" s="221"/>
      <c r="Y721" s="221"/>
    </row>
    <row r="722" spans="1:25" x14ac:dyDescent="0.2">
      <c r="A722" s="254"/>
      <c r="B722" s="221"/>
      <c r="C722" s="221"/>
      <c r="D722" s="221"/>
      <c r="E722" s="221"/>
      <c r="F722" s="221"/>
      <c r="G722" s="221"/>
      <c r="I722" s="221"/>
      <c r="J722" s="221"/>
      <c r="K722" s="221"/>
      <c r="L722" s="221"/>
      <c r="M722" s="221"/>
      <c r="N722" s="221"/>
      <c r="O722" s="255"/>
      <c r="P722" s="256"/>
      <c r="Q722" s="257"/>
      <c r="R722" s="255"/>
      <c r="S722" s="221"/>
      <c r="T722" s="221"/>
      <c r="U722" s="221"/>
      <c r="V722" s="221"/>
      <c r="W722" s="221"/>
      <c r="X722" s="221"/>
      <c r="Y722" s="221"/>
    </row>
    <row r="723" spans="1:25" x14ac:dyDescent="0.2">
      <c r="A723" s="254"/>
      <c r="B723" s="221"/>
      <c r="C723" s="221"/>
      <c r="D723" s="221"/>
      <c r="E723" s="221"/>
      <c r="F723" s="221"/>
      <c r="G723" s="221"/>
      <c r="I723" s="221"/>
      <c r="J723" s="221"/>
      <c r="K723" s="221"/>
      <c r="L723" s="221"/>
      <c r="M723" s="221"/>
      <c r="N723" s="221"/>
      <c r="O723" s="255"/>
      <c r="P723" s="256"/>
      <c r="Q723" s="257"/>
      <c r="R723" s="255"/>
      <c r="S723" s="221"/>
      <c r="T723" s="221"/>
      <c r="U723" s="221"/>
      <c r="V723" s="221"/>
      <c r="W723" s="221"/>
      <c r="X723" s="221"/>
      <c r="Y723" s="221"/>
    </row>
    <row r="724" spans="1:25" x14ac:dyDescent="0.2">
      <c r="A724" s="254"/>
      <c r="B724" s="221"/>
      <c r="C724" s="221"/>
      <c r="D724" s="221"/>
      <c r="E724" s="221"/>
      <c r="F724" s="221"/>
      <c r="G724" s="221"/>
      <c r="I724" s="221"/>
      <c r="J724" s="221"/>
      <c r="K724" s="221"/>
      <c r="L724" s="221"/>
      <c r="M724" s="221"/>
      <c r="N724" s="221"/>
      <c r="O724" s="255"/>
      <c r="P724" s="256"/>
      <c r="Q724" s="257"/>
      <c r="R724" s="255"/>
      <c r="S724" s="221"/>
      <c r="T724" s="221"/>
      <c r="U724" s="221"/>
      <c r="V724" s="221"/>
      <c r="W724" s="221"/>
      <c r="X724" s="221"/>
      <c r="Y724" s="221"/>
    </row>
    <row r="725" spans="1:25" x14ac:dyDescent="0.2">
      <c r="A725" s="254"/>
      <c r="B725" s="221"/>
      <c r="C725" s="221"/>
      <c r="D725" s="221"/>
      <c r="E725" s="221"/>
      <c r="F725" s="221"/>
      <c r="G725" s="221"/>
      <c r="I725" s="221"/>
      <c r="J725" s="221"/>
      <c r="K725" s="221"/>
      <c r="L725" s="221"/>
      <c r="M725" s="221"/>
      <c r="N725" s="221"/>
      <c r="O725" s="255"/>
      <c r="P725" s="256"/>
      <c r="Q725" s="257"/>
      <c r="R725" s="255"/>
      <c r="S725" s="221"/>
      <c r="T725" s="221"/>
      <c r="U725" s="221"/>
      <c r="V725" s="221"/>
      <c r="W725" s="221"/>
      <c r="X725" s="221"/>
      <c r="Y725" s="221"/>
    </row>
    <row r="726" spans="1:25" x14ac:dyDescent="0.2">
      <c r="A726" s="254"/>
      <c r="B726" s="221"/>
      <c r="C726" s="221"/>
      <c r="D726" s="221"/>
      <c r="E726" s="221"/>
      <c r="F726" s="221"/>
      <c r="G726" s="221"/>
      <c r="I726" s="221"/>
      <c r="J726" s="221"/>
      <c r="K726" s="221"/>
      <c r="L726" s="221"/>
      <c r="M726" s="221"/>
      <c r="N726" s="221"/>
      <c r="O726" s="255"/>
      <c r="P726" s="256"/>
      <c r="Q726" s="257"/>
      <c r="R726" s="255"/>
      <c r="S726" s="221"/>
      <c r="T726" s="221"/>
      <c r="U726" s="221"/>
      <c r="V726" s="221"/>
      <c r="W726" s="221"/>
      <c r="X726" s="221"/>
      <c r="Y726" s="221"/>
    </row>
    <row r="727" spans="1:25" x14ac:dyDescent="0.2">
      <c r="A727" s="254"/>
      <c r="B727" s="221"/>
      <c r="C727" s="221"/>
      <c r="D727" s="221"/>
      <c r="E727" s="221"/>
      <c r="F727" s="221"/>
      <c r="G727" s="221"/>
      <c r="I727" s="221"/>
      <c r="J727" s="221"/>
      <c r="K727" s="221"/>
      <c r="L727" s="221"/>
      <c r="M727" s="221"/>
      <c r="N727" s="221"/>
      <c r="O727" s="255"/>
      <c r="P727" s="256"/>
      <c r="Q727" s="257"/>
      <c r="R727" s="255"/>
      <c r="S727" s="221"/>
      <c r="T727" s="221"/>
      <c r="U727" s="221"/>
      <c r="V727" s="221"/>
      <c r="W727" s="221"/>
      <c r="X727" s="221"/>
      <c r="Y727" s="221"/>
    </row>
    <row r="728" spans="1:25" x14ac:dyDescent="0.2">
      <c r="A728" s="254"/>
      <c r="B728" s="221"/>
      <c r="C728" s="221"/>
      <c r="D728" s="221"/>
      <c r="E728" s="221"/>
      <c r="F728" s="221"/>
      <c r="G728" s="221"/>
      <c r="I728" s="221"/>
      <c r="J728" s="221"/>
      <c r="K728" s="221"/>
      <c r="L728" s="221"/>
      <c r="M728" s="221"/>
      <c r="N728" s="221"/>
      <c r="O728" s="255"/>
      <c r="P728" s="256"/>
      <c r="Q728" s="257"/>
      <c r="R728" s="255"/>
      <c r="S728" s="221"/>
      <c r="T728" s="221"/>
      <c r="U728" s="221"/>
      <c r="V728" s="221"/>
      <c r="W728" s="221"/>
      <c r="X728" s="221"/>
      <c r="Y728" s="221"/>
    </row>
    <row r="729" spans="1:25" x14ac:dyDescent="0.2">
      <c r="A729" s="254"/>
      <c r="B729" s="221"/>
      <c r="C729" s="221"/>
      <c r="D729" s="221"/>
      <c r="E729" s="221"/>
      <c r="F729" s="221"/>
      <c r="G729" s="221"/>
      <c r="I729" s="221"/>
      <c r="J729" s="221"/>
      <c r="K729" s="221"/>
      <c r="L729" s="221"/>
      <c r="M729" s="221"/>
      <c r="N729" s="221"/>
      <c r="O729" s="255"/>
      <c r="P729" s="256"/>
      <c r="Q729" s="257"/>
      <c r="R729" s="255"/>
      <c r="S729" s="221"/>
      <c r="T729" s="221"/>
      <c r="U729" s="221"/>
      <c r="V729" s="221"/>
      <c r="W729" s="221"/>
      <c r="X729" s="221"/>
      <c r="Y729" s="221"/>
    </row>
    <row r="730" spans="1:25" x14ac:dyDescent="0.2">
      <c r="A730" s="254"/>
      <c r="B730" s="221"/>
      <c r="C730" s="221"/>
      <c r="D730" s="221"/>
      <c r="E730" s="221"/>
      <c r="F730" s="221"/>
      <c r="G730" s="221"/>
      <c r="I730" s="221"/>
      <c r="J730" s="221"/>
      <c r="K730" s="221"/>
      <c r="L730" s="221"/>
      <c r="M730" s="221"/>
      <c r="N730" s="221"/>
      <c r="O730" s="255"/>
      <c r="P730" s="256"/>
      <c r="Q730" s="257"/>
      <c r="R730" s="255"/>
      <c r="S730" s="221"/>
      <c r="T730" s="221"/>
      <c r="U730" s="221"/>
      <c r="V730" s="221"/>
      <c r="W730" s="221"/>
      <c r="X730" s="221"/>
      <c r="Y730" s="221"/>
    </row>
    <row r="731" spans="1:25" x14ac:dyDescent="0.2">
      <c r="A731" s="254"/>
      <c r="B731" s="221"/>
      <c r="C731" s="221"/>
      <c r="D731" s="221"/>
      <c r="E731" s="221"/>
      <c r="F731" s="221"/>
      <c r="G731" s="221"/>
      <c r="I731" s="221"/>
      <c r="J731" s="221"/>
      <c r="K731" s="221"/>
      <c r="L731" s="221"/>
      <c r="M731" s="221"/>
      <c r="N731" s="221"/>
      <c r="O731" s="255"/>
      <c r="P731" s="256"/>
      <c r="Q731" s="257"/>
      <c r="R731" s="255"/>
      <c r="S731" s="221"/>
      <c r="T731" s="221"/>
      <c r="U731" s="221"/>
      <c r="V731" s="221"/>
      <c r="W731" s="221"/>
      <c r="X731" s="221"/>
      <c r="Y731" s="221"/>
    </row>
    <row r="732" spans="1:25" x14ac:dyDescent="0.2">
      <c r="A732" s="254"/>
      <c r="B732" s="221"/>
      <c r="C732" s="221"/>
      <c r="D732" s="221"/>
      <c r="E732" s="221"/>
      <c r="F732" s="221"/>
      <c r="G732" s="221"/>
      <c r="I732" s="221"/>
      <c r="J732" s="221"/>
      <c r="K732" s="221"/>
      <c r="L732" s="221"/>
      <c r="M732" s="221"/>
      <c r="N732" s="221"/>
      <c r="O732" s="255"/>
      <c r="P732" s="256"/>
      <c r="Q732" s="257"/>
      <c r="R732" s="255"/>
      <c r="S732" s="221"/>
      <c r="T732" s="221"/>
      <c r="U732" s="221"/>
      <c r="V732" s="221"/>
      <c r="W732" s="221"/>
      <c r="X732" s="221"/>
      <c r="Y732" s="221"/>
    </row>
    <row r="733" spans="1:25" x14ac:dyDescent="0.2">
      <c r="A733" s="254"/>
      <c r="B733" s="221"/>
      <c r="C733" s="221"/>
      <c r="D733" s="221"/>
      <c r="E733" s="221"/>
      <c r="F733" s="221"/>
      <c r="G733" s="221"/>
      <c r="I733" s="221"/>
      <c r="J733" s="221"/>
      <c r="K733" s="221"/>
      <c r="L733" s="221"/>
      <c r="M733" s="221"/>
      <c r="N733" s="221"/>
      <c r="O733" s="255"/>
      <c r="P733" s="256"/>
      <c r="Q733" s="257"/>
      <c r="R733" s="255"/>
      <c r="S733" s="221"/>
      <c r="T733" s="221"/>
      <c r="U733" s="221"/>
      <c r="V733" s="221"/>
      <c r="W733" s="221"/>
      <c r="X733" s="221"/>
      <c r="Y733" s="221"/>
    </row>
    <row r="734" spans="1:25" x14ac:dyDescent="0.2">
      <c r="A734" s="254"/>
      <c r="B734" s="221"/>
      <c r="C734" s="221"/>
      <c r="D734" s="221"/>
      <c r="E734" s="221"/>
      <c r="F734" s="221"/>
      <c r="G734" s="221"/>
      <c r="I734" s="221"/>
      <c r="J734" s="221"/>
      <c r="K734" s="221"/>
      <c r="L734" s="221"/>
      <c r="M734" s="221"/>
      <c r="N734" s="221"/>
      <c r="O734" s="255"/>
      <c r="P734" s="256"/>
      <c r="Q734" s="257"/>
      <c r="R734" s="255"/>
      <c r="S734" s="221"/>
      <c r="T734" s="221"/>
      <c r="U734" s="221"/>
      <c r="V734" s="221"/>
      <c r="W734" s="221"/>
      <c r="X734" s="221"/>
      <c r="Y734" s="221"/>
    </row>
    <row r="735" spans="1:25" x14ac:dyDescent="0.2">
      <c r="A735" s="254"/>
      <c r="B735" s="221"/>
      <c r="C735" s="221"/>
      <c r="D735" s="221"/>
      <c r="E735" s="221"/>
      <c r="F735" s="221"/>
      <c r="G735" s="221"/>
      <c r="I735" s="221"/>
      <c r="J735" s="221"/>
      <c r="K735" s="221"/>
      <c r="L735" s="221"/>
      <c r="M735" s="221"/>
      <c r="N735" s="221"/>
      <c r="O735" s="255"/>
      <c r="P735" s="256"/>
      <c r="Q735" s="257"/>
      <c r="R735" s="255"/>
      <c r="S735" s="221"/>
      <c r="T735" s="221"/>
      <c r="U735" s="221"/>
      <c r="V735" s="221"/>
      <c r="W735" s="221"/>
      <c r="X735" s="221"/>
      <c r="Y735" s="221"/>
    </row>
    <row r="736" spans="1:25" x14ac:dyDescent="0.2">
      <c r="A736" s="254"/>
      <c r="B736" s="221"/>
      <c r="C736" s="221"/>
      <c r="D736" s="221"/>
      <c r="E736" s="221"/>
      <c r="F736" s="221"/>
      <c r="G736" s="221"/>
      <c r="I736" s="221"/>
      <c r="J736" s="221"/>
      <c r="K736" s="221"/>
      <c r="L736" s="221"/>
      <c r="M736" s="221"/>
      <c r="N736" s="221"/>
      <c r="O736" s="255"/>
      <c r="P736" s="256"/>
      <c r="Q736" s="257"/>
      <c r="R736" s="255"/>
      <c r="S736" s="221"/>
      <c r="T736" s="221"/>
      <c r="U736" s="221"/>
      <c r="V736" s="221"/>
      <c r="W736" s="221"/>
      <c r="X736" s="221"/>
      <c r="Y736" s="221"/>
    </row>
    <row r="737" spans="1:25" x14ac:dyDescent="0.2">
      <c r="A737" s="254"/>
      <c r="B737" s="221"/>
      <c r="C737" s="221"/>
      <c r="D737" s="221"/>
      <c r="E737" s="221"/>
      <c r="F737" s="221"/>
      <c r="G737" s="221"/>
      <c r="I737" s="221"/>
      <c r="J737" s="221"/>
      <c r="K737" s="221"/>
      <c r="L737" s="221"/>
      <c r="M737" s="221"/>
      <c r="N737" s="221"/>
      <c r="O737" s="255"/>
      <c r="P737" s="256"/>
      <c r="Q737" s="257"/>
      <c r="R737" s="255"/>
      <c r="S737" s="221"/>
      <c r="T737" s="221"/>
      <c r="U737" s="221"/>
      <c r="V737" s="221"/>
      <c r="W737" s="221"/>
      <c r="X737" s="221"/>
      <c r="Y737" s="221"/>
    </row>
    <row r="738" spans="1:25" x14ac:dyDescent="0.2">
      <c r="A738" s="254"/>
      <c r="B738" s="221"/>
      <c r="C738" s="221"/>
      <c r="D738" s="221"/>
      <c r="E738" s="221"/>
      <c r="F738" s="221"/>
      <c r="G738" s="221"/>
      <c r="I738" s="221"/>
      <c r="J738" s="221"/>
      <c r="K738" s="221"/>
      <c r="L738" s="221"/>
      <c r="M738" s="221"/>
      <c r="N738" s="221"/>
      <c r="O738" s="255"/>
      <c r="P738" s="256"/>
      <c r="Q738" s="257"/>
      <c r="R738" s="255"/>
      <c r="S738" s="221"/>
      <c r="T738" s="221"/>
      <c r="U738" s="221"/>
      <c r="V738" s="221"/>
      <c r="W738" s="221"/>
      <c r="X738" s="221"/>
      <c r="Y738" s="221"/>
    </row>
    <row r="739" spans="1:25" x14ac:dyDescent="0.2">
      <c r="A739" s="254"/>
      <c r="B739" s="221"/>
      <c r="C739" s="221"/>
      <c r="D739" s="221"/>
      <c r="E739" s="221"/>
      <c r="F739" s="221"/>
      <c r="G739" s="221"/>
      <c r="I739" s="221"/>
      <c r="J739" s="221"/>
      <c r="K739" s="221"/>
      <c r="L739" s="221"/>
      <c r="M739" s="221"/>
      <c r="N739" s="221"/>
      <c r="O739" s="255"/>
      <c r="P739" s="256"/>
      <c r="Q739" s="257"/>
      <c r="R739" s="255"/>
      <c r="S739" s="221"/>
      <c r="T739" s="221"/>
      <c r="U739" s="221"/>
      <c r="V739" s="221"/>
      <c r="W739" s="221"/>
      <c r="X739" s="221"/>
      <c r="Y739" s="221"/>
    </row>
    <row r="740" spans="1:25" x14ac:dyDescent="0.2">
      <c r="A740" s="254"/>
      <c r="B740" s="221"/>
      <c r="C740" s="221"/>
      <c r="D740" s="221"/>
      <c r="E740" s="221"/>
      <c r="F740" s="221"/>
      <c r="G740" s="221"/>
      <c r="I740" s="221"/>
      <c r="J740" s="221"/>
      <c r="K740" s="221"/>
      <c r="L740" s="221"/>
      <c r="M740" s="221"/>
      <c r="N740" s="221"/>
      <c r="O740" s="255"/>
      <c r="P740" s="256"/>
      <c r="Q740" s="257"/>
      <c r="R740" s="255"/>
      <c r="S740" s="221"/>
      <c r="T740" s="221"/>
      <c r="U740" s="221"/>
      <c r="V740" s="221"/>
      <c r="W740" s="221"/>
      <c r="X740" s="221"/>
      <c r="Y740" s="221"/>
    </row>
    <row r="741" spans="1:25" x14ac:dyDescent="0.2">
      <c r="A741" s="254"/>
      <c r="B741" s="221"/>
      <c r="C741" s="221"/>
      <c r="D741" s="221"/>
      <c r="E741" s="221"/>
      <c r="F741" s="221"/>
      <c r="G741" s="221"/>
      <c r="I741" s="221"/>
      <c r="J741" s="221"/>
      <c r="K741" s="221"/>
      <c r="L741" s="221"/>
      <c r="M741" s="221"/>
      <c r="N741" s="221"/>
      <c r="O741" s="255"/>
      <c r="P741" s="256"/>
      <c r="Q741" s="257"/>
      <c r="R741" s="255"/>
      <c r="S741" s="221"/>
      <c r="T741" s="221"/>
      <c r="U741" s="221"/>
      <c r="V741" s="221"/>
      <c r="W741" s="221"/>
      <c r="X741" s="221"/>
      <c r="Y741" s="221"/>
    </row>
    <row r="742" spans="1:25" x14ac:dyDescent="0.2">
      <c r="A742" s="254"/>
      <c r="B742" s="221"/>
      <c r="C742" s="221"/>
      <c r="D742" s="221"/>
      <c r="E742" s="221"/>
      <c r="F742" s="221"/>
      <c r="G742" s="221"/>
      <c r="I742" s="221"/>
      <c r="J742" s="221"/>
      <c r="K742" s="221"/>
      <c r="L742" s="221"/>
      <c r="M742" s="221"/>
      <c r="N742" s="221"/>
      <c r="O742" s="255"/>
      <c r="P742" s="256"/>
      <c r="Q742" s="257"/>
      <c r="R742" s="255"/>
      <c r="S742" s="221"/>
      <c r="T742" s="221"/>
      <c r="U742" s="221"/>
      <c r="V742" s="221"/>
      <c r="W742" s="221"/>
      <c r="X742" s="221"/>
      <c r="Y742" s="221"/>
    </row>
    <row r="743" spans="1:25" x14ac:dyDescent="0.2">
      <c r="A743" s="254"/>
      <c r="B743" s="221"/>
      <c r="C743" s="221"/>
      <c r="D743" s="221"/>
      <c r="E743" s="221"/>
      <c r="F743" s="221"/>
      <c r="G743" s="221"/>
      <c r="I743" s="221"/>
      <c r="J743" s="221"/>
      <c r="K743" s="221"/>
      <c r="L743" s="221"/>
      <c r="M743" s="221"/>
      <c r="N743" s="221"/>
      <c r="O743" s="255"/>
      <c r="P743" s="256"/>
      <c r="Q743" s="257"/>
      <c r="R743" s="255"/>
      <c r="S743" s="221"/>
      <c r="T743" s="221"/>
      <c r="U743" s="221"/>
      <c r="V743" s="221"/>
      <c r="W743" s="221"/>
      <c r="X743" s="221"/>
      <c r="Y743" s="221"/>
    </row>
    <row r="744" spans="1:25" x14ac:dyDescent="0.2">
      <c r="A744" s="254"/>
      <c r="B744" s="221"/>
      <c r="C744" s="221"/>
      <c r="D744" s="221"/>
      <c r="E744" s="221"/>
      <c r="F744" s="221"/>
      <c r="G744" s="221"/>
      <c r="I744" s="221"/>
      <c r="J744" s="221"/>
      <c r="K744" s="221"/>
      <c r="L744" s="221"/>
      <c r="M744" s="221"/>
      <c r="N744" s="221"/>
      <c r="O744" s="255"/>
      <c r="P744" s="256"/>
      <c r="Q744" s="257"/>
      <c r="R744" s="255"/>
      <c r="S744" s="221"/>
      <c r="T744" s="221"/>
      <c r="U744" s="221"/>
      <c r="V744" s="221"/>
      <c r="W744" s="221"/>
      <c r="X744" s="221"/>
      <c r="Y744" s="221"/>
    </row>
    <row r="745" spans="1:25" x14ac:dyDescent="0.2">
      <c r="A745" s="254"/>
      <c r="B745" s="221"/>
      <c r="C745" s="221"/>
      <c r="D745" s="221"/>
      <c r="E745" s="221"/>
      <c r="F745" s="221"/>
      <c r="G745" s="221"/>
      <c r="I745" s="221"/>
      <c r="J745" s="221"/>
      <c r="K745" s="221"/>
      <c r="L745" s="221"/>
      <c r="M745" s="221"/>
      <c r="N745" s="221"/>
      <c r="O745" s="255"/>
      <c r="P745" s="256"/>
      <c r="Q745" s="257"/>
      <c r="R745" s="255"/>
      <c r="S745" s="221"/>
      <c r="T745" s="221"/>
      <c r="U745" s="221"/>
      <c r="V745" s="221"/>
      <c r="W745" s="221"/>
      <c r="X745" s="221"/>
      <c r="Y745" s="221"/>
    </row>
    <row r="746" spans="1:25" x14ac:dyDescent="0.2">
      <c r="A746" s="254"/>
      <c r="B746" s="221"/>
      <c r="C746" s="221"/>
      <c r="D746" s="221"/>
      <c r="E746" s="221"/>
      <c r="F746" s="221"/>
      <c r="G746" s="221"/>
      <c r="I746" s="221"/>
      <c r="J746" s="221"/>
      <c r="K746" s="221"/>
      <c r="L746" s="221"/>
      <c r="M746" s="221"/>
      <c r="N746" s="221"/>
      <c r="O746" s="255"/>
      <c r="P746" s="256"/>
      <c r="Q746" s="257"/>
      <c r="R746" s="255"/>
      <c r="S746" s="221"/>
      <c r="T746" s="221"/>
      <c r="U746" s="221"/>
      <c r="V746" s="221"/>
      <c r="W746" s="221"/>
      <c r="X746" s="221"/>
      <c r="Y746" s="221"/>
    </row>
    <row r="747" spans="1:25" x14ac:dyDescent="0.2">
      <c r="A747" s="254"/>
      <c r="B747" s="221"/>
      <c r="C747" s="221"/>
      <c r="D747" s="221"/>
      <c r="E747" s="221"/>
      <c r="F747" s="221"/>
      <c r="G747" s="221"/>
      <c r="I747" s="221"/>
      <c r="J747" s="221"/>
      <c r="K747" s="221"/>
      <c r="L747" s="221"/>
      <c r="M747" s="221"/>
      <c r="N747" s="221"/>
      <c r="O747" s="255"/>
      <c r="P747" s="256"/>
      <c r="Q747" s="257"/>
      <c r="R747" s="255"/>
      <c r="S747" s="221"/>
      <c r="T747" s="221"/>
      <c r="U747" s="221"/>
      <c r="V747" s="221"/>
      <c r="W747" s="221"/>
      <c r="X747" s="221"/>
      <c r="Y747" s="221"/>
    </row>
    <row r="748" spans="1:25" x14ac:dyDescent="0.2">
      <c r="A748" s="254"/>
      <c r="B748" s="221"/>
      <c r="C748" s="221"/>
      <c r="D748" s="221"/>
      <c r="E748" s="221"/>
      <c r="F748" s="221"/>
      <c r="G748" s="221"/>
      <c r="I748" s="221"/>
      <c r="J748" s="221"/>
      <c r="K748" s="221"/>
      <c r="L748" s="221"/>
      <c r="M748" s="221"/>
      <c r="N748" s="221"/>
      <c r="O748" s="255"/>
      <c r="P748" s="256"/>
      <c r="Q748" s="257"/>
      <c r="R748" s="255"/>
      <c r="S748" s="221"/>
      <c r="T748" s="221"/>
      <c r="U748" s="221"/>
      <c r="V748" s="221"/>
      <c r="W748" s="221"/>
      <c r="X748" s="221"/>
      <c r="Y748" s="221"/>
    </row>
    <row r="749" spans="1:25" x14ac:dyDescent="0.2">
      <c r="A749" s="254"/>
      <c r="B749" s="221"/>
      <c r="C749" s="221"/>
      <c r="D749" s="221"/>
      <c r="E749" s="221"/>
      <c r="F749" s="221"/>
      <c r="G749" s="221"/>
      <c r="I749" s="221"/>
      <c r="J749" s="221"/>
      <c r="K749" s="221"/>
      <c r="L749" s="221"/>
      <c r="M749" s="221"/>
      <c r="N749" s="221"/>
      <c r="O749" s="255"/>
      <c r="P749" s="256"/>
      <c r="Q749" s="257"/>
      <c r="R749" s="255"/>
      <c r="S749" s="221"/>
      <c r="T749" s="221"/>
      <c r="U749" s="221"/>
      <c r="V749" s="221"/>
      <c r="W749" s="221"/>
      <c r="X749" s="221"/>
      <c r="Y749" s="221"/>
    </row>
    <row r="750" spans="1:25" x14ac:dyDescent="0.2">
      <c r="A750" s="254"/>
      <c r="B750" s="221"/>
      <c r="C750" s="221"/>
      <c r="D750" s="221"/>
      <c r="E750" s="221"/>
      <c r="F750" s="221"/>
      <c r="G750" s="221"/>
      <c r="I750" s="221"/>
      <c r="J750" s="221"/>
      <c r="K750" s="221"/>
      <c r="L750" s="221"/>
      <c r="M750" s="221"/>
      <c r="N750" s="221"/>
      <c r="O750" s="255"/>
      <c r="P750" s="256"/>
      <c r="Q750" s="257"/>
      <c r="R750" s="255"/>
      <c r="S750" s="221"/>
      <c r="T750" s="221"/>
      <c r="U750" s="221"/>
      <c r="V750" s="221"/>
      <c r="W750" s="221"/>
      <c r="X750" s="221"/>
      <c r="Y750" s="221"/>
    </row>
    <row r="751" spans="1:25" x14ac:dyDescent="0.2">
      <c r="A751" s="254"/>
      <c r="B751" s="221"/>
      <c r="C751" s="221"/>
      <c r="D751" s="221"/>
      <c r="E751" s="221"/>
      <c r="F751" s="221"/>
      <c r="G751" s="221"/>
      <c r="I751" s="221"/>
      <c r="J751" s="221"/>
      <c r="K751" s="221"/>
      <c r="L751" s="221"/>
      <c r="M751" s="221"/>
      <c r="N751" s="221"/>
      <c r="O751" s="255"/>
      <c r="P751" s="256"/>
      <c r="Q751" s="257"/>
      <c r="R751" s="255"/>
      <c r="S751" s="221"/>
      <c r="T751" s="221"/>
      <c r="U751" s="221"/>
      <c r="V751" s="221"/>
      <c r="W751" s="221"/>
      <c r="X751" s="221"/>
      <c r="Y751" s="221"/>
    </row>
    <row r="752" spans="1:25" x14ac:dyDescent="0.2">
      <c r="A752" s="254"/>
      <c r="B752" s="221"/>
      <c r="C752" s="221"/>
      <c r="D752" s="221"/>
      <c r="E752" s="221"/>
      <c r="F752" s="221"/>
      <c r="G752" s="221"/>
      <c r="I752" s="221"/>
      <c r="J752" s="221"/>
      <c r="K752" s="221"/>
      <c r="L752" s="221"/>
      <c r="M752" s="221"/>
      <c r="N752" s="221"/>
      <c r="O752" s="255"/>
      <c r="P752" s="256"/>
      <c r="Q752" s="257"/>
      <c r="R752" s="255"/>
      <c r="S752" s="221"/>
      <c r="T752" s="221"/>
      <c r="U752" s="221"/>
      <c r="V752" s="221"/>
      <c r="W752" s="221"/>
      <c r="X752" s="221"/>
      <c r="Y752" s="221"/>
    </row>
    <row r="753" spans="1:25" x14ac:dyDescent="0.2">
      <c r="A753" s="254"/>
      <c r="B753" s="221"/>
      <c r="C753" s="221"/>
      <c r="D753" s="221"/>
      <c r="E753" s="221"/>
      <c r="F753" s="221"/>
      <c r="G753" s="221"/>
      <c r="I753" s="221"/>
      <c r="J753" s="221"/>
      <c r="K753" s="221"/>
      <c r="L753" s="221"/>
      <c r="M753" s="221"/>
      <c r="N753" s="221"/>
      <c r="O753" s="255"/>
      <c r="P753" s="256"/>
      <c r="Q753" s="257"/>
      <c r="R753" s="255"/>
      <c r="S753" s="221"/>
      <c r="T753" s="221"/>
      <c r="U753" s="221"/>
      <c r="V753" s="221"/>
      <c r="W753" s="221"/>
      <c r="X753" s="221"/>
      <c r="Y753" s="221"/>
    </row>
    <row r="754" spans="1:25" x14ac:dyDescent="0.2">
      <c r="A754" s="254"/>
      <c r="B754" s="221"/>
      <c r="C754" s="221"/>
      <c r="D754" s="221"/>
      <c r="E754" s="221"/>
      <c r="F754" s="221"/>
      <c r="G754" s="221"/>
      <c r="I754" s="221"/>
      <c r="J754" s="221"/>
      <c r="K754" s="221"/>
      <c r="L754" s="221"/>
      <c r="M754" s="221"/>
      <c r="N754" s="221"/>
      <c r="O754" s="255"/>
      <c r="P754" s="256"/>
      <c r="Q754" s="257"/>
      <c r="R754" s="255"/>
      <c r="S754" s="221"/>
      <c r="T754" s="221"/>
      <c r="U754" s="221"/>
      <c r="V754" s="221"/>
      <c r="W754" s="221"/>
      <c r="X754" s="221"/>
      <c r="Y754" s="221"/>
    </row>
    <row r="755" spans="1:25" x14ac:dyDescent="0.2">
      <c r="A755" s="254"/>
      <c r="B755" s="221"/>
      <c r="C755" s="221"/>
      <c r="D755" s="221"/>
      <c r="E755" s="221"/>
      <c r="F755" s="221"/>
      <c r="G755" s="221"/>
      <c r="I755" s="221"/>
      <c r="J755" s="221"/>
      <c r="K755" s="221"/>
      <c r="L755" s="221"/>
      <c r="M755" s="221"/>
      <c r="N755" s="221"/>
      <c r="O755" s="255"/>
      <c r="P755" s="256"/>
      <c r="Q755" s="257"/>
      <c r="R755" s="255"/>
      <c r="S755" s="221"/>
      <c r="T755" s="221"/>
      <c r="U755" s="221"/>
      <c r="V755" s="221"/>
      <c r="W755" s="221"/>
      <c r="X755" s="221"/>
      <c r="Y755" s="221"/>
    </row>
    <row r="756" spans="1:25" x14ac:dyDescent="0.2">
      <c r="A756" s="254"/>
      <c r="B756" s="221"/>
      <c r="C756" s="221"/>
      <c r="D756" s="221"/>
      <c r="E756" s="221"/>
      <c r="F756" s="221"/>
      <c r="G756" s="221"/>
      <c r="I756" s="221"/>
      <c r="J756" s="221"/>
      <c r="K756" s="221"/>
      <c r="L756" s="221"/>
      <c r="M756" s="221"/>
      <c r="N756" s="221"/>
      <c r="O756" s="255"/>
      <c r="P756" s="256"/>
      <c r="Q756" s="257"/>
      <c r="R756" s="255"/>
      <c r="S756" s="221"/>
      <c r="T756" s="221"/>
      <c r="U756" s="221"/>
      <c r="V756" s="221"/>
      <c r="W756" s="221"/>
      <c r="X756" s="221"/>
      <c r="Y756" s="221"/>
    </row>
    <row r="757" spans="1:25" x14ac:dyDescent="0.2">
      <c r="A757" s="254"/>
      <c r="B757" s="221"/>
      <c r="C757" s="221"/>
      <c r="D757" s="221"/>
      <c r="E757" s="221"/>
      <c r="F757" s="221"/>
      <c r="G757" s="221"/>
      <c r="I757" s="221"/>
      <c r="J757" s="221"/>
      <c r="K757" s="221"/>
      <c r="L757" s="221"/>
      <c r="M757" s="221"/>
      <c r="N757" s="221"/>
      <c r="O757" s="255"/>
      <c r="P757" s="256"/>
      <c r="Q757" s="257"/>
      <c r="R757" s="255"/>
      <c r="S757" s="221"/>
      <c r="T757" s="221"/>
      <c r="U757" s="221"/>
      <c r="V757" s="221"/>
      <c r="W757" s="221"/>
      <c r="X757" s="221"/>
      <c r="Y757" s="221"/>
    </row>
    <row r="758" spans="1:25" x14ac:dyDescent="0.2">
      <c r="A758" s="254"/>
      <c r="B758" s="221"/>
      <c r="C758" s="221"/>
      <c r="D758" s="221"/>
      <c r="E758" s="221"/>
      <c r="F758" s="221"/>
      <c r="G758" s="221"/>
      <c r="I758" s="221"/>
      <c r="J758" s="221"/>
      <c r="K758" s="221"/>
      <c r="L758" s="221"/>
      <c r="M758" s="221"/>
      <c r="N758" s="221"/>
      <c r="O758" s="255"/>
      <c r="P758" s="256"/>
      <c r="Q758" s="257"/>
      <c r="R758" s="255"/>
      <c r="S758" s="221"/>
      <c r="T758" s="221"/>
      <c r="U758" s="221"/>
      <c r="V758" s="221"/>
      <c r="W758" s="221"/>
      <c r="X758" s="221"/>
      <c r="Y758" s="221"/>
    </row>
    <row r="759" spans="1:25" x14ac:dyDescent="0.2">
      <c r="A759" s="254"/>
      <c r="B759" s="221"/>
      <c r="C759" s="221"/>
      <c r="D759" s="221"/>
      <c r="E759" s="221"/>
      <c r="F759" s="221"/>
      <c r="G759" s="221"/>
      <c r="I759" s="221"/>
      <c r="J759" s="221"/>
      <c r="K759" s="221"/>
      <c r="L759" s="221"/>
      <c r="M759" s="221"/>
      <c r="N759" s="221"/>
      <c r="O759" s="255"/>
      <c r="P759" s="256"/>
      <c r="Q759" s="257"/>
      <c r="R759" s="255"/>
      <c r="S759" s="221"/>
      <c r="T759" s="221"/>
      <c r="U759" s="221"/>
      <c r="V759" s="221"/>
      <c r="W759" s="221"/>
      <c r="X759" s="221"/>
      <c r="Y759" s="221"/>
    </row>
    <row r="760" spans="1:25" x14ac:dyDescent="0.2">
      <c r="A760" s="254"/>
      <c r="B760" s="221"/>
      <c r="C760" s="221"/>
      <c r="D760" s="221"/>
      <c r="E760" s="221"/>
      <c r="F760" s="221"/>
      <c r="G760" s="221"/>
      <c r="I760" s="221"/>
      <c r="J760" s="221"/>
      <c r="K760" s="221"/>
      <c r="L760" s="221"/>
      <c r="M760" s="221"/>
      <c r="N760" s="221"/>
      <c r="O760" s="255"/>
      <c r="P760" s="256"/>
      <c r="Q760" s="257"/>
      <c r="R760" s="255"/>
      <c r="S760" s="221"/>
      <c r="T760" s="221"/>
      <c r="U760" s="221"/>
      <c r="V760" s="221"/>
      <c r="W760" s="221"/>
      <c r="X760" s="221"/>
      <c r="Y760" s="221"/>
    </row>
    <row r="761" spans="1:25" x14ac:dyDescent="0.2">
      <c r="A761" s="254"/>
      <c r="B761" s="221"/>
      <c r="C761" s="221"/>
      <c r="D761" s="221"/>
      <c r="E761" s="221"/>
      <c r="F761" s="221"/>
      <c r="G761" s="221"/>
      <c r="I761" s="221"/>
      <c r="J761" s="221"/>
      <c r="K761" s="221"/>
      <c r="L761" s="221"/>
      <c r="M761" s="221"/>
      <c r="N761" s="221"/>
      <c r="O761" s="255"/>
      <c r="P761" s="256"/>
      <c r="Q761" s="257"/>
      <c r="R761" s="255"/>
      <c r="S761" s="221"/>
      <c r="T761" s="221"/>
      <c r="U761" s="221"/>
      <c r="V761" s="221"/>
      <c r="W761" s="221"/>
      <c r="X761" s="221"/>
      <c r="Y761" s="221"/>
    </row>
    <row r="762" spans="1:25" x14ac:dyDescent="0.2">
      <c r="A762" s="254"/>
      <c r="B762" s="221"/>
      <c r="C762" s="221"/>
      <c r="D762" s="221"/>
      <c r="E762" s="221"/>
      <c r="F762" s="221"/>
      <c r="G762" s="221"/>
      <c r="I762" s="221"/>
      <c r="J762" s="221"/>
      <c r="K762" s="221"/>
      <c r="L762" s="221"/>
      <c r="M762" s="221"/>
      <c r="N762" s="221"/>
      <c r="O762" s="255"/>
      <c r="P762" s="256"/>
      <c r="Q762" s="257"/>
      <c r="R762" s="255"/>
      <c r="S762" s="221"/>
      <c r="T762" s="221"/>
      <c r="U762" s="221"/>
      <c r="V762" s="221"/>
      <c r="W762" s="221"/>
      <c r="X762" s="221"/>
      <c r="Y762" s="221"/>
    </row>
    <row r="763" spans="1:25" x14ac:dyDescent="0.2">
      <c r="A763" s="254"/>
      <c r="B763" s="221"/>
      <c r="C763" s="221"/>
      <c r="D763" s="221"/>
      <c r="E763" s="221"/>
      <c r="F763" s="221"/>
      <c r="G763" s="221"/>
      <c r="I763" s="221"/>
      <c r="J763" s="221"/>
      <c r="K763" s="221"/>
      <c r="L763" s="221"/>
      <c r="M763" s="221"/>
      <c r="N763" s="221"/>
      <c r="O763" s="255"/>
      <c r="P763" s="256"/>
      <c r="Q763" s="257"/>
      <c r="R763" s="255"/>
      <c r="S763" s="221"/>
      <c r="T763" s="221"/>
      <c r="U763" s="221"/>
      <c r="V763" s="221"/>
      <c r="W763" s="221"/>
      <c r="X763" s="221"/>
      <c r="Y763" s="221"/>
    </row>
    <row r="764" spans="1:25" x14ac:dyDescent="0.2">
      <c r="A764" s="254"/>
      <c r="B764" s="221"/>
      <c r="C764" s="221"/>
      <c r="D764" s="221"/>
      <c r="E764" s="221"/>
      <c r="F764" s="221"/>
      <c r="G764" s="221"/>
      <c r="I764" s="221"/>
      <c r="J764" s="221"/>
      <c r="K764" s="221"/>
      <c r="L764" s="221"/>
      <c r="M764" s="221"/>
      <c r="N764" s="221"/>
      <c r="O764" s="255"/>
      <c r="P764" s="256"/>
      <c r="Q764" s="257"/>
      <c r="R764" s="255"/>
      <c r="S764" s="221"/>
      <c r="T764" s="221"/>
      <c r="U764" s="221"/>
      <c r="V764" s="221"/>
      <c r="W764" s="221"/>
      <c r="X764" s="221"/>
      <c r="Y764" s="221"/>
    </row>
    <row r="765" spans="1:25" x14ac:dyDescent="0.2">
      <c r="A765" s="254"/>
      <c r="B765" s="221"/>
      <c r="C765" s="221"/>
      <c r="D765" s="221"/>
      <c r="E765" s="221"/>
      <c r="F765" s="221"/>
      <c r="G765" s="221"/>
      <c r="I765" s="221"/>
      <c r="J765" s="221"/>
      <c r="K765" s="221"/>
      <c r="L765" s="221"/>
      <c r="M765" s="221"/>
      <c r="N765" s="221"/>
      <c r="O765" s="255"/>
      <c r="P765" s="256"/>
      <c r="Q765" s="257"/>
      <c r="R765" s="255"/>
      <c r="S765" s="221"/>
      <c r="T765" s="221"/>
      <c r="U765" s="221"/>
      <c r="V765" s="221"/>
      <c r="W765" s="221"/>
      <c r="X765" s="221"/>
      <c r="Y765" s="221"/>
    </row>
    <row r="766" spans="1:25" x14ac:dyDescent="0.2">
      <c r="A766" s="254"/>
      <c r="B766" s="221"/>
      <c r="C766" s="221"/>
      <c r="D766" s="221"/>
      <c r="E766" s="221"/>
      <c r="F766" s="221"/>
      <c r="G766" s="221"/>
      <c r="I766" s="221"/>
      <c r="J766" s="221"/>
      <c r="K766" s="221"/>
      <c r="L766" s="221"/>
      <c r="M766" s="221"/>
      <c r="N766" s="221"/>
      <c r="O766" s="255"/>
      <c r="P766" s="256"/>
      <c r="Q766" s="257"/>
      <c r="R766" s="255"/>
      <c r="S766" s="221"/>
      <c r="T766" s="221"/>
      <c r="U766" s="221"/>
      <c r="V766" s="221"/>
      <c r="W766" s="221"/>
      <c r="X766" s="221"/>
      <c r="Y766" s="221"/>
    </row>
    <row r="767" spans="1:25" x14ac:dyDescent="0.2">
      <c r="A767" s="254"/>
      <c r="B767" s="221"/>
      <c r="C767" s="221"/>
      <c r="D767" s="221"/>
      <c r="E767" s="221"/>
      <c r="F767" s="221"/>
      <c r="G767" s="221"/>
      <c r="I767" s="221"/>
      <c r="J767" s="221"/>
      <c r="K767" s="221"/>
      <c r="L767" s="221"/>
      <c r="M767" s="221"/>
      <c r="N767" s="221"/>
      <c r="O767" s="255"/>
      <c r="P767" s="256"/>
      <c r="Q767" s="257"/>
      <c r="R767" s="255"/>
      <c r="S767" s="221"/>
      <c r="T767" s="221"/>
      <c r="U767" s="221"/>
      <c r="V767" s="221"/>
      <c r="W767" s="221"/>
      <c r="X767" s="221"/>
      <c r="Y767" s="221"/>
    </row>
    <row r="768" spans="1:25" x14ac:dyDescent="0.2">
      <c r="A768" s="254"/>
      <c r="B768" s="221"/>
      <c r="C768" s="221"/>
      <c r="D768" s="221"/>
      <c r="E768" s="221"/>
      <c r="F768" s="221"/>
      <c r="G768" s="221"/>
      <c r="I768" s="221"/>
      <c r="J768" s="221"/>
      <c r="K768" s="221"/>
      <c r="L768" s="221"/>
      <c r="M768" s="221"/>
      <c r="N768" s="221"/>
      <c r="O768" s="255"/>
      <c r="P768" s="256"/>
      <c r="Q768" s="257"/>
      <c r="R768" s="255"/>
      <c r="S768" s="221"/>
      <c r="T768" s="221"/>
      <c r="U768" s="221"/>
      <c r="V768" s="221"/>
      <c r="W768" s="221"/>
      <c r="X768" s="221"/>
      <c r="Y768" s="221"/>
    </row>
    <row r="769" spans="1:25" x14ac:dyDescent="0.2">
      <c r="A769" s="254"/>
      <c r="B769" s="221"/>
      <c r="C769" s="221"/>
      <c r="D769" s="221"/>
      <c r="E769" s="221"/>
      <c r="F769" s="221"/>
      <c r="G769" s="221"/>
      <c r="I769" s="221"/>
      <c r="J769" s="221"/>
      <c r="K769" s="221"/>
      <c r="L769" s="221"/>
      <c r="M769" s="221"/>
      <c r="N769" s="221"/>
      <c r="O769" s="255"/>
      <c r="P769" s="256"/>
      <c r="Q769" s="257"/>
      <c r="R769" s="255"/>
      <c r="S769" s="221"/>
      <c r="T769" s="221"/>
      <c r="U769" s="221"/>
      <c r="V769" s="221"/>
      <c r="W769" s="221"/>
      <c r="X769" s="221"/>
      <c r="Y769" s="221"/>
    </row>
    <row r="770" spans="1:25" x14ac:dyDescent="0.2">
      <c r="A770" s="254"/>
      <c r="B770" s="221"/>
      <c r="C770" s="221"/>
      <c r="D770" s="221"/>
      <c r="E770" s="221"/>
      <c r="F770" s="221"/>
      <c r="G770" s="221"/>
      <c r="I770" s="221"/>
      <c r="J770" s="221"/>
      <c r="K770" s="221"/>
      <c r="L770" s="221"/>
      <c r="M770" s="221"/>
      <c r="N770" s="221"/>
      <c r="O770" s="255"/>
      <c r="P770" s="256"/>
      <c r="Q770" s="257"/>
      <c r="R770" s="255"/>
      <c r="S770" s="221"/>
      <c r="T770" s="221"/>
      <c r="U770" s="221"/>
      <c r="V770" s="221"/>
      <c r="W770" s="221"/>
      <c r="X770" s="221"/>
      <c r="Y770" s="221"/>
    </row>
    <row r="771" spans="1:25" x14ac:dyDescent="0.2">
      <c r="A771" s="254"/>
      <c r="B771" s="221"/>
      <c r="C771" s="221"/>
      <c r="D771" s="221"/>
      <c r="E771" s="221"/>
      <c r="F771" s="221"/>
      <c r="G771" s="221"/>
      <c r="I771" s="221"/>
      <c r="J771" s="221"/>
      <c r="K771" s="221"/>
      <c r="L771" s="221"/>
      <c r="M771" s="221"/>
      <c r="N771" s="221"/>
      <c r="O771" s="255"/>
      <c r="P771" s="256"/>
      <c r="Q771" s="257"/>
      <c r="R771" s="255"/>
      <c r="S771" s="221"/>
      <c r="T771" s="221"/>
      <c r="U771" s="221"/>
      <c r="V771" s="221"/>
      <c r="W771" s="221"/>
      <c r="X771" s="221"/>
      <c r="Y771" s="221"/>
    </row>
    <row r="772" spans="1:25" x14ac:dyDescent="0.2">
      <c r="A772" s="254"/>
      <c r="B772" s="221"/>
      <c r="C772" s="221"/>
      <c r="D772" s="221"/>
      <c r="E772" s="221"/>
      <c r="F772" s="221"/>
      <c r="G772" s="221"/>
      <c r="I772" s="221"/>
      <c r="J772" s="221"/>
      <c r="K772" s="221"/>
      <c r="L772" s="221"/>
      <c r="M772" s="221"/>
      <c r="N772" s="221"/>
      <c r="O772" s="255"/>
      <c r="P772" s="256"/>
      <c r="Q772" s="257"/>
      <c r="R772" s="255"/>
      <c r="S772" s="221"/>
      <c r="T772" s="221"/>
      <c r="U772" s="221"/>
      <c r="V772" s="221"/>
      <c r="W772" s="221"/>
      <c r="X772" s="221"/>
      <c r="Y772" s="221"/>
    </row>
    <row r="773" spans="1:25" x14ac:dyDescent="0.2">
      <c r="A773" s="254"/>
      <c r="B773" s="221"/>
      <c r="C773" s="221"/>
      <c r="D773" s="221"/>
      <c r="E773" s="221"/>
      <c r="F773" s="221"/>
      <c r="G773" s="221"/>
      <c r="I773" s="221"/>
      <c r="J773" s="221"/>
      <c r="K773" s="221"/>
      <c r="L773" s="221"/>
      <c r="M773" s="221"/>
      <c r="N773" s="221"/>
      <c r="O773" s="255"/>
      <c r="P773" s="256"/>
      <c r="Q773" s="257"/>
      <c r="R773" s="255"/>
      <c r="S773" s="221"/>
      <c r="T773" s="221"/>
      <c r="U773" s="221"/>
      <c r="V773" s="221"/>
      <c r="W773" s="221"/>
      <c r="X773" s="221"/>
      <c r="Y773" s="221"/>
    </row>
    <row r="774" spans="1:25" x14ac:dyDescent="0.2">
      <c r="A774" s="254"/>
      <c r="B774" s="221"/>
      <c r="C774" s="221"/>
      <c r="D774" s="221"/>
      <c r="E774" s="221"/>
      <c r="F774" s="221"/>
      <c r="G774" s="221"/>
      <c r="I774" s="221"/>
      <c r="J774" s="221"/>
      <c r="K774" s="221"/>
      <c r="L774" s="221"/>
      <c r="M774" s="221"/>
      <c r="N774" s="221"/>
      <c r="O774" s="255"/>
      <c r="P774" s="256"/>
      <c r="Q774" s="257"/>
      <c r="R774" s="255"/>
      <c r="S774" s="221"/>
      <c r="T774" s="221"/>
      <c r="U774" s="221"/>
      <c r="V774" s="221"/>
      <c r="W774" s="221"/>
      <c r="X774" s="221"/>
      <c r="Y774" s="221"/>
    </row>
    <row r="775" spans="1:25" x14ac:dyDescent="0.2">
      <c r="A775" s="254"/>
      <c r="B775" s="221"/>
      <c r="C775" s="221"/>
      <c r="D775" s="221"/>
      <c r="E775" s="221"/>
      <c r="F775" s="221"/>
      <c r="G775" s="221"/>
      <c r="I775" s="221"/>
      <c r="J775" s="221"/>
      <c r="K775" s="221"/>
      <c r="L775" s="221"/>
      <c r="M775" s="221"/>
      <c r="N775" s="221"/>
      <c r="O775" s="255"/>
      <c r="P775" s="256"/>
      <c r="Q775" s="257"/>
      <c r="R775" s="255"/>
      <c r="S775" s="221"/>
      <c r="T775" s="221"/>
      <c r="U775" s="221"/>
      <c r="V775" s="221"/>
      <c r="W775" s="221"/>
      <c r="X775" s="221"/>
      <c r="Y775" s="221"/>
    </row>
    <row r="776" spans="1:25" x14ac:dyDescent="0.2">
      <c r="A776" s="254"/>
      <c r="B776" s="221"/>
      <c r="C776" s="221"/>
      <c r="D776" s="221"/>
      <c r="E776" s="221"/>
      <c r="F776" s="221"/>
      <c r="G776" s="221"/>
      <c r="I776" s="221"/>
      <c r="J776" s="221"/>
      <c r="K776" s="221"/>
      <c r="L776" s="221"/>
      <c r="M776" s="221"/>
      <c r="N776" s="221"/>
      <c r="O776" s="255"/>
      <c r="P776" s="256"/>
      <c r="Q776" s="257"/>
      <c r="R776" s="255"/>
      <c r="S776" s="221"/>
      <c r="T776" s="221"/>
      <c r="U776" s="221"/>
      <c r="V776" s="221"/>
      <c r="W776" s="221"/>
      <c r="X776" s="221"/>
      <c r="Y776" s="221"/>
    </row>
    <row r="777" spans="1:25" x14ac:dyDescent="0.2">
      <c r="A777" s="254"/>
      <c r="B777" s="221"/>
      <c r="C777" s="221"/>
      <c r="D777" s="221"/>
      <c r="E777" s="221"/>
      <c r="F777" s="221"/>
      <c r="G777" s="221"/>
      <c r="I777" s="221"/>
      <c r="J777" s="221"/>
      <c r="K777" s="221"/>
      <c r="L777" s="221"/>
      <c r="M777" s="221"/>
      <c r="N777" s="221"/>
      <c r="O777" s="255"/>
      <c r="P777" s="256"/>
      <c r="Q777" s="257"/>
      <c r="R777" s="255"/>
      <c r="S777" s="221"/>
      <c r="T777" s="221"/>
      <c r="U777" s="221"/>
      <c r="V777" s="221"/>
      <c r="W777" s="221"/>
      <c r="X777" s="221"/>
      <c r="Y777" s="221"/>
    </row>
    <row r="778" spans="1:25" x14ac:dyDescent="0.2">
      <c r="A778" s="254"/>
      <c r="B778" s="221"/>
      <c r="C778" s="221"/>
      <c r="D778" s="221"/>
      <c r="E778" s="221"/>
      <c r="F778" s="221"/>
      <c r="G778" s="221"/>
      <c r="I778" s="221"/>
      <c r="J778" s="221"/>
      <c r="K778" s="221"/>
      <c r="L778" s="221"/>
      <c r="M778" s="221"/>
      <c r="N778" s="221"/>
      <c r="O778" s="255"/>
      <c r="P778" s="256"/>
      <c r="Q778" s="257"/>
      <c r="R778" s="255"/>
      <c r="S778" s="221"/>
      <c r="T778" s="221"/>
      <c r="U778" s="221"/>
      <c r="V778" s="221"/>
      <c r="W778" s="221"/>
      <c r="X778" s="221"/>
      <c r="Y778" s="221"/>
    </row>
    <row r="779" spans="1:25" x14ac:dyDescent="0.2">
      <c r="A779" s="254"/>
      <c r="B779" s="221"/>
      <c r="C779" s="221"/>
      <c r="D779" s="221"/>
      <c r="E779" s="221"/>
      <c r="F779" s="221"/>
      <c r="G779" s="221"/>
      <c r="I779" s="221"/>
      <c r="J779" s="221"/>
      <c r="K779" s="221"/>
      <c r="L779" s="221"/>
      <c r="M779" s="221"/>
      <c r="N779" s="221"/>
      <c r="O779" s="255"/>
      <c r="P779" s="256"/>
      <c r="Q779" s="257"/>
      <c r="R779" s="255"/>
      <c r="S779" s="221"/>
      <c r="T779" s="221"/>
      <c r="U779" s="221"/>
      <c r="V779" s="221"/>
      <c r="W779" s="221"/>
      <c r="X779" s="221"/>
      <c r="Y779" s="221"/>
    </row>
    <row r="780" spans="1:25" x14ac:dyDescent="0.2">
      <c r="A780" s="254"/>
      <c r="B780" s="221"/>
      <c r="C780" s="221"/>
      <c r="D780" s="221"/>
      <c r="E780" s="221"/>
      <c r="F780" s="221"/>
      <c r="G780" s="221"/>
      <c r="I780" s="221"/>
      <c r="J780" s="221"/>
      <c r="K780" s="221"/>
      <c r="L780" s="221"/>
      <c r="M780" s="221"/>
      <c r="N780" s="221"/>
      <c r="O780" s="255"/>
      <c r="P780" s="256"/>
      <c r="Q780" s="257"/>
      <c r="R780" s="255"/>
      <c r="S780" s="221"/>
      <c r="T780" s="221"/>
      <c r="U780" s="221"/>
      <c r="V780" s="221"/>
      <c r="W780" s="221"/>
      <c r="X780" s="221"/>
      <c r="Y780" s="221"/>
    </row>
    <row r="781" spans="1:25" x14ac:dyDescent="0.2">
      <c r="A781" s="254"/>
      <c r="B781" s="221"/>
      <c r="C781" s="221"/>
      <c r="D781" s="221"/>
      <c r="E781" s="221"/>
      <c r="F781" s="221"/>
      <c r="G781" s="221"/>
      <c r="I781" s="221"/>
      <c r="J781" s="221"/>
      <c r="K781" s="221"/>
      <c r="L781" s="221"/>
      <c r="M781" s="221"/>
      <c r="N781" s="221"/>
      <c r="O781" s="255"/>
      <c r="P781" s="256"/>
      <c r="Q781" s="257"/>
      <c r="R781" s="255"/>
      <c r="S781" s="221"/>
      <c r="T781" s="221"/>
      <c r="U781" s="221"/>
      <c r="V781" s="221"/>
      <c r="W781" s="221"/>
      <c r="X781" s="221"/>
      <c r="Y781" s="221"/>
    </row>
    <row r="782" spans="1:25" x14ac:dyDescent="0.2">
      <c r="A782" s="254"/>
      <c r="B782" s="221"/>
      <c r="C782" s="221"/>
      <c r="D782" s="221"/>
      <c r="E782" s="221"/>
      <c r="F782" s="221"/>
      <c r="G782" s="221"/>
      <c r="I782" s="221"/>
      <c r="J782" s="221"/>
      <c r="K782" s="221"/>
      <c r="L782" s="221"/>
      <c r="M782" s="221"/>
      <c r="N782" s="221"/>
      <c r="O782" s="255"/>
      <c r="P782" s="256"/>
      <c r="Q782" s="257"/>
      <c r="R782" s="255"/>
      <c r="S782" s="221"/>
      <c r="T782" s="221"/>
      <c r="U782" s="221"/>
      <c r="V782" s="221"/>
      <c r="W782" s="221"/>
      <c r="X782" s="221"/>
      <c r="Y782" s="221"/>
    </row>
    <row r="783" spans="1:25" x14ac:dyDescent="0.2">
      <c r="A783" s="254"/>
      <c r="B783" s="221"/>
      <c r="C783" s="221"/>
      <c r="D783" s="221"/>
      <c r="E783" s="221"/>
      <c r="F783" s="221"/>
      <c r="G783" s="221"/>
      <c r="I783" s="221"/>
      <c r="J783" s="221"/>
      <c r="K783" s="221"/>
      <c r="L783" s="221"/>
      <c r="M783" s="221"/>
      <c r="N783" s="221"/>
      <c r="O783" s="255"/>
      <c r="P783" s="256"/>
      <c r="Q783" s="257"/>
      <c r="R783" s="255"/>
      <c r="S783" s="221"/>
      <c r="T783" s="221"/>
      <c r="U783" s="221"/>
      <c r="V783" s="221"/>
      <c r="W783" s="221"/>
      <c r="X783" s="221"/>
      <c r="Y783" s="221"/>
    </row>
    <row r="784" spans="1:25" x14ac:dyDescent="0.2">
      <c r="A784" s="254"/>
      <c r="B784" s="221"/>
      <c r="C784" s="221"/>
      <c r="D784" s="221"/>
      <c r="E784" s="221"/>
      <c r="F784" s="221"/>
      <c r="G784" s="221"/>
      <c r="I784" s="221"/>
      <c r="J784" s="221"/>
      <c r="K784" s="221"/>
      <c r="L784" s="221"/>
      <c r="M784" s="221"/>
      <c r="N784" s="221"/>
      <c r="O784" s="255"/>
      <c r="P784" s="256"/>
      <c r="Q784" s="257"/>
      <c r="R784" s="255"/>
      <c r="S784" s="221"/>
      <c r="T784" s="221"/>
      <c r="U784" s="221"/>
      <c r="V784" s="221"/>
      <c r="W784" s="221"/>
      <c r="X784" s="221"/>
      <c r="Y784" s="221"/>
    </row>
    <row r="785" spans="1:25" x14ac:dyDescent="0.2">
      <c r="A785" s="254"/>
      <c r="B785" s="221"/>
      <c r="C785" s="221"/>
      <c r="D785" s="221"/>
      <c r="E785" s="221"/>
      <c r="F785" s="221"/>
      <c r="G785" s="221"/>
      <c r="I785" s="221"/>
      <c r="J785" s="221"/>
      <c r="K785" s="221"/>
      <c r="L785" s="221"/>
      <c r="M785" s="221"/>
      <c r="N785" s="221"/>
      <c r="O785" s="255"/>
      <c r="P785" s="256"/>
      <c r="Q785" s="257"/>
      <c r="R785" s="255"/>
      <c r="S785" s="221"/>
      <c r="T785" s="221"/>
      <c r="U785" s="221"/>
      <c r="V785" s="221"/>
      <c r="W785" s="221"/>
      <c r="X785" s="221"/>
      <c r="Y785" s="221"/>
    </row>
    <row r="786" spans="1:25" x14ac:dyDescent="0.2">
      <c r="A786" s="254"/>
      <c r="B786" s="221"/>
      <c r="C786" s="221"/>
      <c r="D786" s="221"/>
      <c r="E786" s="221"/>
      <c r="F786" s="221"/>
      <c r="G786" s="221"/>
      <c r="I786" s="221"/>
      <c r="J786" s="221"/>
      <c r="K786" s="221"/>
      <c r="L786" s="221"/>
      <c r="M786" s="221"/>
      <c r="N786" s="221"/>
      <c r="O786" s="255"/>
      <c r="P786" s="256"/>
      <c r="Q786" s="257"/>
      <c r="R786" s="255"/>
      <c r="S786" s="221"/>
      <c r="T786" s="221"/>
      <c r="U786" s="221"/>
      <c r="V786" s="221"/>
      <c r="W786" s="221"/>
      <c r="X786" s="221"/>
      <c r="Y786" s="221"/>
    </row>
    <row r="787" spans="1:25" x14ac:dyDescent="0.2">
      <c r="A787" s="254"/>
      <c r="B787" s="221"/>
      <c r="C787" s="221"/>
      <c r="D787" s="221"/>
      <c r="E787" s="221"/>
      <c r="F787" s="221"/>
      <c r="G787" s="221"/>
      <c r="I787" s="221"/>
      <c r="J787" s="221"/>
      <c r="K787" s="221"/>
      <c r="L787" s="221"/>
      <c r="M787" s="221"/>
      <c r="N787" s="221"/>
      <c r="O787" s="255"/>
      <c r="P787" s="256"/>
      <c r="Q787" s="257"/>
      <c r="R787" s="255"/>
      <c r="S787" s="221"/>
      <c r="T787" s="221"/>
      <c r="U787" s="221"/>
      <c r="V787" s="221"/>
      <c r="W787" s="221"/>
      <c r="X787" s="221"/>
      <c r="Y787" s="221"/>
    </row>
    <row r="788" spans="1:25" x14ac:dyDescent="0.2">
      <c r="A788" s="254"/>
      <c r="B788" s="221"/>
      <c r="C788" s="221"/>
      <c r="D788" s="221"/>
      <c r="E788" s="221"/>
      <c r="F788" s="221"/>
      <c r="G788" s="221"/>
      <c r="I788" s="221"/>
      <c r="J788" s="221"/>
      <c r="K788" s="221"/>
      <c r="L788" s="221"/>
      <c r="M788" s="221"/>
      <c r="N788" s="221"/>
      <c r="O788" s="255"/>
      <c r="P788" s="256"/>
      <c r="Q788" s="257"/>
      <c r="R788" s="255"/>
      <c r="S788" s="221"/>
      <c r="T788" s="221"/>
      <c r="U788" s="221"/>
      <c r="V788" s="221"/>
      <c r="W788" s="221"/>
      <c r="X788" s="221"/>
      <c r="Y788" s="221"/>
    </row>
    <row r="789" spans="1:25" x14ac:dyDescent="0.2">
      <c r="A789" s="254"/>
      <c r="B789" s="221"/>
      <c r="C789" s="221"/>
      <c r="D789" s="221"/>
      <c r="E789" s="221"/>
      <c r="F789" s="221"/>
      <c r="G789" s="221"/>
      <c r="I789" s="221"/>
      <c r="J789" s="221"/>
      <c r="K789" s="221"/>
      <c r="L789" s="221"/>
      <c r="M789" s="221"/>
      <c r="N789" s="221"/>
      <c r="O789" s="255"/>
      <c r="P789" s="256"/>
      <c r="Q789" s="257"/>
      <c r="R789" s="255"/>
      <c r="S789" s="221"/>
      <c r="T789" s="221"/>
      <c r="U789" s="221"/>
      <c r="V789" s="221"/>
      <c r="W789" s="221"/>
      <c r="X789" s="221"/>
      <c r="Y789" s="221"/>
    </row>
    <row r="790" spans="1:25" x14ac:dyDescent="0.2">
      <c r="A790" s="254"/>
      <c r="B790" s="221"/>
      <c r="C790" s="221"/>
      <c r="D790" s="221"/>
      <c r="E790" s="221"/>
      <c r="F790" s="221"/>
      <c r="G790" s="221"/>
      <c r="I790" s="221"/>
      <c r="J790" s="221"/>
      <c r="K790" s="221"/>
      <c r="L790" s="221"/>
      <c r="M790" s="221"/>
      <c r="N790" s="221"/>
      <c r="O790" s="255"/>
      <c r="P790" s="256"/>
      <c r="Q790" s="257"/>
      <c r="R790" s="255"/>
      <c r="S790" s="221"/>
      <c r="T790" s="221"/>
      <c r="U790" s="221"/>
      <c r="V790" s="221"/>
      <c r="W790" s="221"/>
      <c r="X790" s="221"/>
      <c r="Y790" s="221"/>
    </row>
    <row r="791" spans="1:25" x14ac:dyDescent="0.2">
      <c r="A791" s="254"/>
      <c r="B791" s="221"/>
      <c r="C791" s="221"/>
      <c r="D791" s="221"/>
      <c r="E791" s="221"/>
      <c r="F791" s="221"/>
      <c r="G791" s="221"/>
      <c r="I791" s="221"/>
      <c r="J791" s="221"/>
      <c r="K791" s="221"/>
      <c r="L791" s="221"/>
      <c r="M791" s="221"/>
      <c r="N791" s="221"/>
      <c r="O791" s="255"/>
      <c r="P791" s="256"/>
      <c r="Q791" s="257"/>
      <c r="R791" s="255"/>
      <c r="S791" s="221"/>
      <c r="T791" s="221"/>
      <c r="U791" s="221"/>
      <c r="V791" s="221"/>
      <c r="W791" s="221"/>
      <c r="X791" s="221"/>
      <c r="Y791" s="221"/>
    </row>
    <row r="792" spans="1:25" x14ac:dyDescent="0.2">
      <c r="A792" s="254"/>
      <c r="B792" s="221"/>
      <c r="C792" s="221"/>
      <c r="D792" s="221"/>
      <c r="E792" s="221"/>
      <c r="F792" s="221"/>
      <c r="G792" s="221"/>
      <c r="I792" s="221"/>
      <c r="J792" s="221"/>
      <c r="K792" s="221"/>
      <c r="L792" s="221"/>
      <c r="M792" s="221"/>
      <c r="N792" s="221"/>
      <c r="O792" s="255"/>
      <c r="P792" s="256"/>
      <c r="Q792" s="257"/>
      <c r="R792" s="255"/>
      <c r="S792" s="221"/>
      <c r="T792" s="221"/>
      <c r="U792" s="221"/>
      <c r="V792" s="221"/>
      <c r="W792" s="221"/>
      <c r="X792" s="221"/>
      <c r="Y792" s="221"/>
    </row>
    <row r="793" spans="1:25" x14ac:dyDescent="0.2">
      <c r="A793" s="254"/>
      <c r="B793" s="221"/>
      <c r="C793" s="221"/>
      <c r="D793" s="221"/>
      <c r="E793" s="221"/>
      <c r="F793" s="221"/>
      <c r="G793" s="221"/>
      <c r="I793" s="221"/>
      <c r="J793" s="221"/>
      <c r="K793" s="221"/>
      <c r="L793" s="221"/>
      <c r="M793" s="221"/>
      <c r="N793" s="221"/>
      <c r="O793" s="255"/>
      <c r="P793" s="256"/>
      <c r="Q793" s="257"/>
      <c r="R793" s="255"/>
      <c r="S793" s="221"/>
      <c r="T793" s="221"/>
      <c r="U793" s="221"/>
      <c r="V793" s="221"/>
      <c r="W793" s="221"/>
      <c r="X793" s="221"/>
      <c r="Y793" s="221"/>
    </row>
    <row r="794" spans="1:25" x14ac:dyDescent="0.2">
      <c r="A794" s="254"/>
      <c r="B794" s="221"/>
      <c r="C794" s="221"/>
      <c r="D794" s="221"/>
      <c r="E794" s="221"/>
      <c r="F794" s="221"/>
      <c r="G794" s="221"/>
      <c r="I794" s="221"/>
      <c r="J794" s="221"/>
      <c r="K794" s="221"/>
      <c r="L794" s="221"/>
      <c r="M794" s="221"/>
      <c r="N794" s="221"/>
      <c r="O794" s="255"/>
      <c r="P794" s="256"/>
      <c r="Q794" s="257"/>
      <c r="R794" s="255"/>
      <c r="S794" s="221"/>
      <c r="T794" s="221"/>
      <c r="U794" s="221"/>
      <c r="V794" s="221"/>
      <c r="W794" s="221"/>
      <c r="X794" s="221"/>
      <c r="Y794" s="221"/>
    </row>
    <row r="795" spans="1:25" x14ac:dyDescent="0.2">
      <c r="A795" s="254"/>
      <c r="B795" s="221"/>
      <c r="C795" s="221"/>
      <c r="D795" s="221"/>
      <c r="E795" s="221"/>
      <c r="F795" s="221"/>
      <c r="G795" s="221"/>
      <c r="I795" s="221"/>
      <c r="J795" s="221"/>
      <c r="K795" s="221"/>
      <c r="L795" s="221"/>
      <c r="M795" s="221"/>
      <c r="N795" s="221"/>
      <c r="O795" s="255"/>
      <c r="P795" s="256"/>
      <c r="Q795" s="257"/>
      <c r="R795" s="255"/>
      <c r="S795" s="221"/>
      <c r="T795" s="221"/>
      <c r="U795" s="221"/>
      <c r="V795" s="221"/>
      <c r="W795" s="221"/>
      <c r="X795" s="221"/>
      <c r="Y795" s="221"/>
    </row>
    <row r="796" spans="1:25" x14ac:dyDescent="0.2">
      <c r="A796" s="254"/>
      <c r="B796" s="221"/>
      <c r="C796" s="221"/>
      <c r="D796" s="221"/>
      <c r="E796" s="221"/>
      <c r="F796" s="221"/>
      <c r="G796" s="221"/>
      <c r="I796" s="221"/>
      <c r="J796" s="221"/>
      <c r="K796" s="221"/>
      <c r="L796" s="221"/>
      <c r="M796" s="221"/>
      <c r="N796" s="221"/>
      <c r="O796" s="255"/>
      <c r="P796" s="256"/>
      <c r="Q796" s="257"/>
      <c r="R796" s="255"/>
      <c r="S796" s="221"/>
      <c r="T796" s="221"/>
      <c r="U796" s="221"/>
      <c r="V796" s="221"/>
      <c r="W796" s="221"/>
      <c r="X796" s="221"/>
      <c r="Y796" s="221"/>
    </row>
    <row r="797" spans="1:25" x14ac:dyDescent="0.2">
      <c r="A797" s="254"/>
      <c r="B797" s="221"/>
      <c r="C797" s="221"/>
      <c r="D797" s="221"/>
      <c r="E797" s="221"/>
      <c r="F797" s="221"/>
      <c r="G797" s="221"/>
      <c r="I797" s="221"/>
      <c r="J797" s="221"/>
      <c r="K797" s="221"/>
      <c r="L797" s="221"/>
      <c r="M797" s="221"/>
      <c r="N797" s="221"/>
      <c r="O797" s="255"/>
      <c r="P797" s="256"/>
      <c r="Q797" s="257"/>
      <c r="R797" s="255"/>
      <c r="S797" s="221"/>
      <c r="T797" s="221"/>
      <c r="U797" s="221"/>
      <c r="V797" s="221"/>
      <c r="W797" s="221"/>
      <c r="X797" s="221"/>
      <c r="Y797" s="221"/>
    </row>
    <row r="798" spans="1:25" x14ac:dyDescent="0.2">
      <c r="A798" s="254"/>
      <c r="B798" s="221"/>
      <c r="C798" s="221"/>
      <c r="D798" s="221"/>
      <c r="E798" s="221"/>
      <c r="F798" s="221"/>
      <c r="G798" s="221"/>
      <c r="I798" s="221"/>
      <c r="J798" s="221"/>
      <c r="K798" s="221"/>
      <c r="L798" s="221"/>
      <c r="M798" s="221"/>
      <c r="N798" s="221"/>
      <c r="O798" s="255"/>
      <c r="P798" s="256"/>
      <c r="Q798" s="257"/>
      <c r="R798" s="255"/>
      <c r="S798" s="221"/>
      <c r="T798" s="221"/>
      <c r="U798" s="221"/>
      <c r="V798" s="221"/>
      <c r="W798" s="221"/>
      <c r="X798" s="221"/>
      <c r="Y798" s="221"/>
    </row>
    <row r="799" spans="1:25" x14ac:dyDescent="0.2">
      <c r="A799" s="254"/>
      <c r="B799" s="221"/>
      <c r="C799" s="221"/>
      <c r="D799" s="221"/>
      <c r="E799" s="221"/>
      <c r="F799" s="221"/>
      <c r="G799" s="221"/>
      <c r="I799" s="221"/>
      <c r="J799" s="221"/>
      <c r="K799" s="221"/>
      <c r="L799" s="221"/>
      <c r="M799" s="221"/>
      <c r="N799" s="221"/>
      <c r="O799" s="255"/>
      <c r="P799" s="256"/>
      <c r="Q799" s="257"/>
      <c r="R799" s="255"/>
      <c r="S799" s="221"/>
      <c r="T799" s="221"/>
      <c r="U799" s="221"/>
      <c r="V799" s="221"/>
      <c r="W799" s="221"/>
      <c r="X799" s="221"/>
      <c r="Y799" s="221"/>
    </row>
    <row r="800" spans="1:25" x14ac:dyDescent="0.2">
      <c r="A800" s="254"/>
      <c r="B800" s="221"/>
      <c r="C800" s="221"/>
      <c r="D800" s="221"/>
      <c r="E800" s="221"/>
      <c r="F800" s="221"/>
      <c r="G800" s="221"/>
      <c r="I800" s="221"/>
      <c r="J800" s="221"/>
      <c r="K800" s="221"/>
      <c r="L800" s="221"/>
      <c r="M800" s="221"/>
      <c r="N800" s="221"/>
      <c r="O800" s="255"/>
      <c r="P800" s="256"/>
      <c r="Q800" s="257"/>
      <c r="R800" s="255"/>
      <c r="S800" s="221"/>
      <c r="T800" s="221"/>
      <c r="U800" s="221"/>
      <c r="V800" s="221"/>
      <c r="W800" s="221"/>
      <c r="X800" s="221"/>
      <c r="Y800" s="221"/>
    </row>
    <row r="801" spans="1:25" x14ac:dyDescent="0.2">
      <c r="A801" s="254"/>
      <c r="B801" s="221"/>
      <c r="C801" s="221"/>
      <c r="D801" s="221"/>
      <c r="E801" s="221"/>
      <c r="F801" s="221"/>
      <c r="G801" s="221"/>
      <c r="I801" s="221"/>
      <c r="J801" s="221"/>
      <c r="K801" s="221"/>
      <c r="L801" s="221"/>
      <c r="M801" s="221"/>
      <c r="N801" s="221"/>
      <c r="O801" s="255"/>
      <c r="P801" s="256"/>
      <c r="Q801" s="257"/>
      <c r="R801" s="255"/>
      <c r="S801" s="221"/>
      <c r="T801" s="221"/>
      <c r="U801" s="221"/>
      <c r="V801" s="221"/>
      <c r="W801" s="221"/>
      <c r="X801" s="221"/>
      <c r="Y801" s="221"/>
    </row>
    <row r="802" spans="1:25" x14ac:dyDescent="0.2">
      <c r="A802" s="254"/>
      <c r="B802" s="221"/>
      <c r="C802" s="221"/>
      <c r="D802" s="221"/>
      <c r="E802" s="221"/>
      <c r="F802" s="221"/>
      <c r="G802" s="221"/>
      <c r="I802" s="221"/>
      <c r="J802" s="221"/>
      <c r="K802" s="221"/>
      <c r="L802" s="221"/>
      <c r="M802" s="221"/>
      <c r="N802" s="221"/>
      <c r="O802" s="255"/>
      <c r="P802" s="256"/>
      <c r="Q802" s="257"/>
      <c r="R802" s="255"/>
      <c r="S802" s="221"/>
      <c r="T802" s="221"/>
      <c r="U802" s="221"/>
      <c r="V802" s="221"/>
      <c r="W802" s="221"/>
      <c r="X802" s="221"/>
      <c r="Y802" s="221"/>
    </row>
    <row r="803" spans="1:25" x14ac:dyDescent="0.2">
      <c r="A803" s="254"/>
      <c r="B803" s="221"/>
      <c r="C803" s="221"/>
      <c r="D803" s="221"/>
      <c r="E803" s="221"/>
      <c r="F803" s="221"/>
      <c r="G803" s="221"/>
      <c r="I803" s="221"/>
      <c r="J803" s="221"/>
      <c r="K803" s="221"/>
      <c r="L803" s="221"/>
      <c r="M803" s="221"/>
      <c r="N803" s="221"/>
      <c r="O803" s="255"/>
      <c r="P803" s="256"/>
      <c r="Q803" s="257"/>
      <c r="R803" s="255"/>
      <c r="S803" s="221"/>
      <c r="T803" s="221"/>
      <c r="U803" s="221"/>
      <c r="V803" s="221"/>
      <c r="W803" s="221"/>
      <c r="X803" s="221"/>
      <c r="Y803" s="221"/>
    </row>
    <row r="804" spans="1:25" x14ac:dyDescent="0.2">
      <c r="A804" s="254"/>
      <c r="B804" s="221"/>
      <c r="C804" s="221"/>
      <c r="D804" s="221"/>
      <c r="E804" s="221"/>
      <c r="F804" s="221"/>
      <c r="G804" s="221"/>
      <c r="I804" s="221"/>
      <c r="J804" s="221"/>
      <c r="K804" s="221"/>
      <c r="L804" s="221"/>
      <c r="M804" s="221"/>
      <c r="N804" s="221"/>
      <c r="O804" s="255"/>
      <c r="P804" s="256"/>
      <c r="Q804" s="257"/>
      <c r="R804" s="255"/>
      <c r="S804" s="221"/>
      <c r="T804" s="221"/>
      <c r="U804" s="221"/>
      <c r="V804" s="221"/>
      <c r="W804" s="221"/>
      <c r="X804" s="221"/>
      <c r="Y804" s="221"/>
    </row>
    <row r="805" spans="1:25" x14ac:dyDescent="0.2">
      <c r="A805" s="254"/>
      <c r="B805" s="221"/>
      <c r="C805" s="221"/>
      <c r="D805" s="221"/>
      <c r="E805" s="221"/>
      <c r="F805" s="221"/>
      <c r="G805" s="221"/>
      <c r="I805" s="221"/>
      <c r="J805" s="221"/>
      <c r="K805" s="221"/>
      <c r="L805" s="221"/>
      <c r="M805" s="221"/>
      <c r="N805" s="221"/>
      <c r="O805" s="255"/>
      <c r="P805" s="256"/>
      <c r="Q805" s="257"/>
      <c r="R805" s="255"/>
      <c r="S805" s="221"/>
      <c r="T805" s="221"/>
      <c r="U805" s="221"/>
      <c r="V805" s="221"/>
      <c r="W805" s="221"/>
      <c r="X805" s="221"/>
      <c r="Y805" s="221"/>
    </row>
    <row r="806" spans="1:25" x14ac:dyDescent="0.2">
      <c r="A806" s="254"/>
      <c r="B806" s="221"/>
      <c r="C806" s="221"/>
      <c r="D806" s="221"/>
      <c r="E806" s="221"/>
      <c r="F806" s="221"/>
      <c r="G806" s="221"/>
      <c r="I806" s="221"/>
      <c r="J806" s="221"/>
      <c r="K806" s="221"/>
      <c r="L806" s="221"/>
      <c r="M806" s="221"/>
      <c r="N806" s="221"/>
      <c r="O806" s="255"/>
      <c r="P806" s="256"/>
      <c r="Q806" s="257"/>
      <c r="R806" s="255"/>
      <c r="S806" s="221"/>
      <c r="T806" s="221"/>
      <c r="U806" s="221"/>
      <c r="V806" s="221"/>
      <c r="W806" s="221"/>
      <c r="X806" s="221"/>
      <c r="Y806" s="221"/>
    </row>
    <row r="807" spans="1:25" x14ac:dyDescent="0.2">
      <c r="A807" s="254"/>
      <c r="B807" s="221"/>
      <c r="C807" s="221"/>
      <c r="D807" s="221"/>
      <c r="E807" s="221"/>
      <c r="F807" s="221"/>
      <c r="G807" s="221"/>
      <c r="I807" s="221"/>
      <c r="J807" s="221"/>
      <c r="K807" s="221"/>
      <c r="L807" s="221"/>
      <c r="M807" s="221"/>
      <c r="N807" s="221"/>
      <c r="O807" s="255"/>
      <c r="P807" s="256"/>
      <c r="Q807" s="257"/>
      <c r="R807" s="255"/>
      <c r="S807" s="221"/>
      <c r="T807" s="221"/>
      <c r="U807" s="221"/>
      <c r="V807" s="221"/>
      <c r="W807" s="221"/>
      <c r="X807" s="221"/>
      <c r="Y807" s="221"/>
    </row>
    <row r="808" spans="1:25" x14ac:dyDescent="0.2">
      <c r="A808" s="254"/>
      <c r="B808" s="221"/>
      <c r="C808" s="221"/>
      <c r="D808" s="221"/>
      <c r="E808" s="221"/>
      <c r="F808" s="221"/>
      <c r="G808" s="221"/>
      <c r="I808" s="221"/>
      <c r="J808" s="221"/>
      <c r="K808" s="221"/>
      <c r="L808" s="221"/>
      <c r="M808" s="221"/>
      <c r="N808" s="221"/>
      <c r="O808" s="255"/>
      <c r="P808" s="256"/>
      <c r="Q808" s="257"/>
      <c r="R808" s="255"/>
      <c r="S808" s="221"/>
      <c r="T808" s="221"/>
      <c r="U808" s="221"/>
      <c r="V808" s="221"/>
      <c r="W808" s="221"/>
      <c r="X808" s="221"/>
      <c r="Y808" s="221"/>
    </row>
    <row r="809" spans="1:25" x14ac:dyDescent="0.2">
      <c r="A809" s="254"/>
      <c r="B809" s="221"/>
      <c r="C809" s="221"/>
      <c r="D809" s="221"/>
      <c r="E809" s="221"/>
      <c r="F809" s="221"/>
      <c r="G809" s="221"/>
      <c r="I809" s="221"/>
      <c r="J809" s="221"/>
      <c r="K809" s="221"/>
      <c r="L809" s="221"/>
      <c r="M809" s="221"/>
      <c r="N809" s="221"/>
      <c r="O809" s="255"/>
      <c r="P809" s="256"/>
      <c r="Q809" s="257"/>
      <c r="R809" s="255"/>
      <c r="S809" s="221"/>
      <c r="T809" s="221"/>
      <c r="U809" s="221"/>
      <c r="V809" s="221"/>
      <c r="W809" s="221"/>
      <c r="X809" s="221"/>
      <c r="Y809" s="221"/>
    </row>
    <row r="810" spans="1:25" x14ac:dyDescent="0.2">
      <c r="A810" s="254"/>
      <c r="B810" s="221"/>
      <c r="C810" s="221"/>
      <c r="D810" s="221"/>
      <c r="E810" s="221"/>
      <c r="F810" s="221"/>
      <c r="G810" s="221"/>
      <c r="I810" s="221"/>
      <c r="J810" s="221"/>
      <c r="K810" s="221"/>
      <c r="L810" s="221"/>
      <c r="M810" s="221"/>
      <c r="N810" s="221"/>
      <c r="O810" s="255"/>
      <c r="P810" s="256"/>
      <c r="Q810" s="257"/>
      <c r="R810" s="255"/>
      <c r="S810" s="221"/>
      <c r="T810" s="221"/>
      <c r="U810" s="221"/>
      <c r="V810" s="221"/>
      <c r="W810" s="221"/>
      <c r="X810" s="221"/>
      <c r="Y810" s="221"/>
    </row>
    <row r="811" spans="1:25" x14ac:dyDescent="0.2">
      <c r="A811" s="254"/>
      <c r="B811" s="221"/>
      <c r="C811" s="221"/>
      <c r="D811" s="221"/>
      <c r="E811" s="221"/>
      <c r="F811" s="221"/>
      <c r="G811" s="221"/>
      <c r="I811" s="221"/>
      <c r="J811" s="221"/>
      <c r="K811" s="221"/>
      <c r="L811" s="221"/>
      <c r="M811" s="221"/>
      <c r="N811" s="221"/>
      <c r="O811" s="255"/>
      <c r="P811" s="256"/>
      <c r="Q811" s="257"/>
      <c r="R811" s="255"/>
      <c r="S811" s="221"/>
      <c r="T811" s="221"/>
      <c r="U811" s="221"/>
      <c r="V811" s="221"/>
      <c r="W811" s="221"/>
      <c r="X811" s="221"/>
      <c r="Y811" s="221"/>
    </row>
    <row r="812" spans="1:25" x14ac:dyDescent="0.2">
      <c r="A812" s="254"/>
      <c r="B812" s="221"/>
      <c r="C812" s="221"/>
      <c r="D812" s="221"/>
      <c r="E812" s="221"/>
      <c r="F812" s="221"/>
      <c r="G812" s="221"/>
      <c r="I812" s="221"/>
      <c r="J812" s="221"/>
      <c r="K812" s="221"/>
      <c r="L812" s="221"/>
      <c r="M812" s="221"/>
      <c r="N812" s="221"/>
      <c r="O812" s="255"/>
      <c r="P812" s="256"/>
      <c r="Q812" s="257"/>
      <c r="R812" s="255"/>
      <c r="S812" s="221"/>
      <c r="T812" s="221"/>
      <c r="U812" s="221"/>
      <c r="V812" s="221"/>
      <c r="W812" s="221"/>
      <c r="X812" s="221"/>
      <c r="Y812" s="221"/>
    </row>
    <row r="813" spans="1:25" x14ac:dyDescent="0.2">
      <c r="A813" s="254"/>
      <c r="B813" s="221"/>
      <c r="C813" s="221"/>
      <c r="D813" s="221"/>
      <c r="E813" s="221"/>
      <c r="F813" s="221"/>
      <c r="G813" s="221"/>
      <c r="I813" s="221"/>
      <c r="J813" s="221"/>
      <c r="K813" s="221"/>
      <c r="L813" s="221"/>
      <c r="M813" s="221"/>
      <c r="N813" s="221"/>
      <c r="O813" s="255"/>
      <c r="P813" s="256"/>
      <c r="Q813" s="257"/>
      <c r="R813" s="255"/>
      <c r="S813" s="221"/>
      <c r="T813" s="221"/>
      <c r="U813" s="221"/>
      <c r="V813" s="221"/>
      <c r="W813" s="221"/>
      <c r="X813" s="221"/>
      <c r="Y813" s="221"/>
    </row>
    <row r="814" spans="1:25" x14ac:dyDescent="0.2">
      <c r="A814" s="254"/>
      <c r="B814" s="221"/>
      <c r="C814" s="221"/>
      <c r="D814" s="221"/>
      <c r="E814" s="221"/>
      <c r="F814" s="221"/>
      <c r="G814" s="221"/>
      <c r="I814" s="221"/>
      <c r="J814" s="221"/>
      <c r="K814" s="221"/>
      <c r="L814" s="221"/>
      <c r="M814" s="221"/>
      <c r="N814" s="221"/>
      <c r="O814" s="255"/>
      <c r="P814" s="256"/>
      <c r="Q814" s="257"/>
      <c r="R814" s="255"/>
      <c r="S814" s="221"/>
      <c r="T814" s="221"/>
      <c r="U814" s="221"/>
      <c r="V814" s="221"/>
      <c r="W814" s="221"/>
      <c r="X814" s="221"/>
      <c r="Y814" s="221"/>
    </row>
    <row r="815" spans="1:25" x14ac:dyDescent="0.2">
      <c r="A815" s="254"/>
      <c r="B815" s="221"/>
      <c r="C815" s="221"/>
      <c r="D815" s="221"/>
      <c r="E815" s="221"/>
      <c r="F815" s="221"/>
      <c r="G815" s="221"/>
      <c r="I815" s="221"/>
      <c r="J815" s="221"/>
      <c r="K815" s="221"/>
      <c r="L815" s="221"/>
      <c r="M815" s="221"/>
      <c r="N815" s="221"/>
      <c r="O815" s="255"/>
      <c r="P815" s="256"/>
      <c r="Q815" s="257"/>
      <c r="R815" s="255"/>
      <c r="S815" s="221"/>
      <c r="T815" s="221"/>
      <c r="U815" s="221"/>
      <c r="V815" s="221"/>
      <c r="W815" s="221"/>
      <c r="X815" s="221"/>
      <c r="Y815" s="221"/>
    </row>
    <row r="816" spans="1:25" x14ac:dyDescent="0.2">
      <c r="A816" s="254"/>
      <c r="B816" s="221"/>
      <c r="C816" s="221"/>
      <c r="D816" s="221"/>
      <c r="E816" s="221"/>
      <c r="F816" s="221"/>
      <c r="G816" s="221"/>
      <c r="I816" s="221"/>
      <c r="J816" s="221"/>
      <c r="K816" s="221"/>
      <c r="L816" s="221"/>
      <c r="M816" s="221"/>
      <c r="N816" s="221"/>
      <c r="O816" s="255"/>
      <c r="P816" s="256"/>
      <c r="Q816" s="257"/>
      <c r="R816" s="255"/>
      <c r="S816" s="221"/>
      <c r="T816" s="221"/>
      <c r="U816" s="221"/>
      <c r="V816" s="221"/>
      <c r="W816" s="221"/>
      <c r="X816" s="221"/>
      <c r="Y816" s="221"/>
    </row>
    <row r="817" spans="1:25" x14ac:dyDescent="0.2">
      <c r="A817" s="254"/>
      <c r="B817" s="221"/>
      <c r="C817" s="221"/>
      <c r="D817" s="221"/>
      <c r="E817" s="221"/>
      <c r="F817" s="221"/>
      <c r="G817" s="221"/>
      <c r="I817" s="221"/>
      <c r="J817" s="221"/>
      <c r="K817" s="221"/>
      <c r="L817" s="221"/>
      <c r="M817" s="221"/>
      <c r="N817" s="221"/>
      <c r="O817" s="255"/>
      <c r="P817" s="256"/>
      <c r="Q817" s="257"/>
      <c r="R817" s="255"/>
      <c r="S817" s="221"/>
      <c r="T817" s="221"/>
      <c r="U817" s="221"/>
      <c r="V817" s="221"/>
      <c r="W817" s="221"/>
      <c r="X817" s="221"/>
      <c r="Y817" s="221"/>
    </row>
    <row r="818" spans="1:25" x14ac:dyDescent="0.2">
      <c r="A818" s="254"/>
      <c r="B818" s="221"/>
      <c r="C818" s="221"/>
      <c r="D818" s="221"/>
      <c r="E818" s="221"/>
      <c r="F818" s="221"/>
      <c r="G818" s="221"/>
      <c r="I818" s="221"/>
      <c r="J818" s="221"/>
      <c r="K818" s="221"/>
      <c r="L818" s="221"/>
      <c r="M818" s="221"/>
      <c r="N818" s="221"/>
      <c r="O818" s="255"/>
      <c r="P818" s="256"/>
      <c r="Q818" s="257"/>
      <c r="R818" s="255"/>
      <c r="S818" s="221"/>
      <c r="T818" s="221"/>
      <c r="U818" s="221"/>
      <c r="V818" s="221"/>
      <c r="W818" s="221"/>
      <c r="X818" s="221"/>
      <c r="Y818" s="221"/>
    </row>
    <row r="819" spans="1:25" x14ac:dyDescent="0.2">
      <c r="A819" s="254"/>
      <c r="B819" s="221"/>
      <c r="C819" s="221"/>
      <c r="D819" s="221"/>
      <c r="E819" s="221"/>
      <c r="F819" s="221"/>
      <c r="G819" s="221"/>
      <c r="I819" s="221"/>
      <c r="J819" s="221"/>
      <c r="K819" s="221"/>
      <c r="L819" s="221"/>
      <c r="M819" s="221"/>
      <c r="N819" s="221"/>
      <c r="O819" s="255"/>
      <c r="P819" s="256"/>
      <c r="Q819" s="257"/>
      <c r="R819" s="255"/>
      <c r="S819" s="221"/>
      <c r="T819" s="221"/>
      <c r="U819" s="221"/>
      <c r="V819" s="221"/>
      <c r="W819" s="221"/>
      <c r="X819" s="221"/>
      <c r="Y819" s="221"/>
    </row>
    <row r="820" spans="1:25" x14ac:dyDescent="0.2">
      <c r="A820" s="254"/>
      <c r="B820" s="221"/>
      <c r="C820" s="221"/>
      <c r="D820" s="221"/>
      <c r="E820" s="221"/>
      <c r="F820" s="221"/>
      <c r="G820" s="221"/>
      <c r="I820" s="221"/>
      <c r="J820" s="221"/>
      <c r="K820" s="221"/>
      <c r="L820" s="221"/>
      <c r="M820" s="221"/>
      <c r="N820" s="221"/>
      <c r="O820" s="255"/>
      <c r="P820" s="256"/>
      <c r="Q820" s="257"/>
      <c r="R820" s="255"/>
      <c r="S820" s="221"/>
      <c r="T820" s="221"/>
      <c r="U820" s="221"/>
      <c r="V820" s="221"/>
      <c r="W820" s="221"/>
      <c r="X820" s="221"/>
      <c r="Y820" s="221"/>
    </row>
    <row r="821" spans="1:25" x14ac:dyDescent="0.2">
      <c r="A821" s="254"/>
      <c r="B821" s="221"/>
      <c r="C821" s="221"/>
      <c r="D821" s="221"/>
      <c r="E821" s="221"/>
      <c r="F821" s="221"/>
      <c r="G821" s="221"/>
      <c r="I821" s="221"/>
      <c r="J821" s="221"/>
      <c r="K821" s="221"/>
      <c r="L821" s="221"/>
      <c r="M821" s="221"/>
      <c r="N821" s="221"/>
      <c r="O821" s="255"/>
      <c r="P821" s="256"/>
      <c r="Q821" s="257"/>
      <c r="R821" s="255"/>
      <c r="S821" s="221"/>
      <c r="T821" s="221"/>
      <c r="U821" s="221"/>
      <c r="V821" s="221"/>
      <c r="W821" s="221"/>
      <c r="X821" s="221"/>
      <c r="Y821" s="221"/>
    </row>
    <row r="822" spans="1:25" x14ac:dyDescent="0.2">
      <c r="A822" s="254"/>
      <c r="B822" s="221"/>
      <c r="C822" s="221"/>
      <c r="D822" s="221"/>
      <c r="E822" s="221"/>
      <c r="F822" s="221"/>
      <c r="G822" s="221"/>
      <c r="I822" s="221"/>
      <c r="J822" s="221"/>
      <c r="K822" s="221"/>
      <c r="L822" s="221"/>
      <c r="M822" s="221"/>
      <c r="N822" s="221"/>
      <c r="O822" s="255"/>
      <c r="P822" s="256"/>
      <c r="Q822" s="257"/>
      <c r="R822" s="255"/>
      <c r="S822" s="221"/>
      <c r="T822" s="221"/>
      <c r="U822" s="221"/>
      <c r="V822" s="221"/>
      <c r="W822" s="221"/>
      <c r="X822" s="221"/>
      <c r="Y822" s="221"/>
    </row>
    <row r="823" spans="1:25" x14ac:dyDescent="0.2">
      <c r="A823" s="254"/>
      <c r="B823" s="221"/>
      <c r="C823" s="221"/>
      <c r="D823" s="221"/>
      <c r="E823" s="221"/>
      <c r="F823" s="221"/>
      <c r="G823" s="221"/>
      <c r="I823" s="221"/>
      <c r="J823" s="221"/>
      <c r="K823" s="221"/>
      <c r="L823" s="221"/>
      <c r="M823" s="221"/>
      <c r="N823" s="221"/>
      <c r="O823" s="255"/>
      <c r="P823" s="256"/>
      <c r="Q823" s="257"/>
      <c r="R823" s="255"/>
      <c r="S823" s="221"/>
      <c r="T823" s="221"/>
      <c r="U823" s="221"/>
      <c r="V823" s="221"/>
      <c r="W823" s="221"/>
      <c r="X823" s="221"/>
      <c r="Y823" s="221"/>
    </row>
    <row r="824" spans="1:25" x14ac:dyDescent="0.2">
      <c r="A824" s="254"/>
      <c r="B824" s="221"/>
      <c r="C824" s="221"/>
      <c r="D824" s="221"/>
      <c r="E824" s="221"/>
      <c r="F824" s="221"/>
      <c r="G824" s="221"/>
      <c r="I824" s="221"/>
      <c r="J824" s="221"/>
      <c r="K824" s="221"/>
      <c r="L824" s="221"/>
      <c r="M824" s="221"/>
      <c r="N824" s="221"/>
      <c r="O824" s="255"/>
      <c r="P824" s="256"/>
      <c r="Q824" s="257"/>
      <c r="R824" s="255"/>
      <c r="S824" s="221"/>
      <c r="T824" s="221"/>
      <c r="U824" s="221"/>
      <c r="V824" s="221"/>
      <c r="W824" s="221"/>
      <c r="X824" s="221"/>
      <c r="Y824" s="221"/>
    </row>
    <row r="825" spans="1:25" x14ac:dyDescent="0.2">
      <c r="A825" s="254"/>
      <c r="B825" s="221"/>
      <c r="C825" s="221"/>
      <c r="D825" s="221"/>
      <c r="E825" s="221"/>
      <c r="F825" s="221"/>
      <c r="G825" s="221"/>
      <c r="I825" s="221"/>
      <c r="J825" s="221"/>
      <c r="K825" s="221"/>
      <c r="L825" s="221"/>
      <c r="M825" s="221"/>
      <c r="N825" s="221"/>
      <c r="O825" s="255"/>
      <c r="P825" s="256"/>
      <c r="Q825" s="257"/>
      <c r="R825" s="255"/>
      <c r="S825" s="221"/>
      <c r="T825" s="221"/>
      <c r="U825" s="221"/>
      <c r="V825" s="221"/>
      <c r="W825" s="221"/>
      <c r="X825" s="221"/>
      <c r="Y825" s="221"/>
    </row>
    <row r="826" spans="1:25" x14ac:dyDescent="0.2">
      <c r="A826" s="254"/>
      <c r="B826" s="221"/>
      <c r="C826" s="221"/>
      <c r="D826" s="221"/>
      <c r="E826" s="221"/>
      <c r="F826" s="221"/>
      <c r="G826" s="221"/>
      <c r="I826" s="221"/>
      <c r="J826" s="221"/>
      <c r="K826" s="221"/>
      <c r="L826" s="221"/>
      <c r="M826" s="221"/>
      <c r="N826" s="221"/>
      <c r="O826" s="255"/>
      <c r="P826" s="256"/>
      <c r="Q826" s="257"/>
      <c r="R826" s="255"/>
      <c r="S826" s="221"/>
      <c r="T826" s="221"/>
      <c r="U826" s="221"/>
      <c r="V826" s="221"/>
      <c r="W826" s="221"/>
      <c r="X826" s="221"/>
      <c r="Y826" s="221"/>
    </row>
    <row r="827" spans="1:25" x14ac:dyDescent="0.2">
      <c r="A827" s="254"/>
      <c r="B827" s="221"/>
      <c r="C827" s="221"/>
      <c r="D827" s="221"/>
      <c r="E827" s="221"/>
      <c r="F827" s="221"/>
      <c r="G827" s="221"/>
      <c r="I827" s="221"/>
      <c r="J827" s="221"/>
      <c r="K827" s="221"/>
      <c r="L827" s="221"/>
      <c r="M827" s="221"/>
      <c r="N827" s="221"/>
      <c r="O827" s="255"/>
      <c r="P827" s="256"/>
      <c r="Q827" s="257"/>
      <c r="R827" s="255"/>
      <c r="S827" s="221"/>
      <c r="T827" s="221"/>
      <c r="U827" s="221"/>
      <c r="V827" s="221"/>
      <c r="W827" s="221"/>
      <c r="X827" s="221"/>
      <c r="Y827" s="221"/>
    </row>
    <row r="828" spans="1:25" x14ac:dyDescent="0.2">
      <c r="A828" s="254"/>
      <c r="B828" s="221"/>
      <c r="C828" s="221"/>
      <c r="D828" s="221"/>
      <c r="E828" s="221"/>
      <c r="F828" s="221"/>
      <c r="G828" s="221"/>
      <c r="I828" s="221"/>
      <c r="J828" s="221"/>
      <c r="K828" s="221"/>
      <c r="L828" s="221"/>
      <c r="M828" s="221"/>
      <c r="N828" s="221"/>
      <c r="O828" s="255"/>
      <c r="P828" s="256"/>
      <c r="Q828" s="257"/>
      <c r="R828" s="255"/>
      <c r="S828" s="221"/>
      <c r="T828" s="221"/>
      <c r="U828" s="221"/>
      <c r="V828" s="221"/>
      <c r="W828" s="221"/>
      <c r="X828" s="221"/>
      <c r="Y828" s="221"/>
    </row>
    <row r="829" spans="1:25" x14ac:dyDescent="0.2">
      <c r="A829" s="254"/>
      <c r="B829" s="221"/>
      <c r="C829" s="221"/>
      <c r="D829" s="221"/>
      <c r="E829" s="221"/>
      <c r="F829" s="221"/>
      <c r="G829" s="221"/>
      <c r="I829" s="221"/>
      <c r="J829" s="221"/>
      <c r="K829" s="221"/>
      <c r="L829" s="221"/>
      <c r="M829" s="221"/>
      <c r="N829" s="221"/>
      <c r="O829" s="255"/>
      <c r="P829" s="256"/>
      <c r="Q829" s="257"/>
      <c r="R829" s="255"/>
      <c r="S829" s="221"/>
      <c r="T829" s="221"/>
      <c r="U829" s="221"/>
      <c r="V829" s="221"/>
      <c r="W829" s="221"/>
      <c r="X829" s="221"/>
      <c r="Y829" s="221"/>
    </row>
    <row r="830" spans="1:25" x14ac:dyDescent="0.2">
      <c r="A830" s="254"/>
      <c r="B830" s="221"/>
      <c r="C830" s="221"/>
      <c r="D830" s="221"/>
      <c r="E830" s="221"/>
      <c r="F830" s="221"/>
      <c r="G830" s="221"/>
      <c r="I830" s="221"/>
      <c r="J830" s="221"/>
      <c r="K830" s="221"/>
      <c r="L830" s="221"/>
      <c r="M830" s="221"/>
      <c r="N830" s="221"/>
      <c r="O830" s="255"/>
      <c r="P830" s="256"/>
      <c r="Q830" s="257"/>
      <c r="R830" s="255"/>
      <c r="S830" s="221"/>
      <c r="T830" s="221"/>
      <c r="U830" s="221"/>
      <c r="V830" s="221"/>
      <c r="W830" s="221"/>
      <c r="X830" s="221"/>
      <c r="Y830" s="221"/>
    </row>
    <row r="831" spans="1:25" x14ac:dyDescent="0.2">
      <c r="A831" s="254"/>
      <c r="B831" s="221"/>
      <c r="C831" s="221"/>
      <c r="D831" s="221"/>
      <c r="E831" s="221"/>
      <c r="F831" s="221"/>
      <c r="G831" s="221"/>
      <c r="I831" s="221"/>
      <c r="J831" s="221"/>
      <c r="K831" s="221"/>
      <c r="L831" s="221"/>
      <c r="M831" s="221"/>
      <c r="N831" s="221"/>
      <c r="O831" s="255"/>
      <c r="P831" s="256"/>
      <c r="Q831" s="257"/>
      <c r="R831" s="255"/>
      <c r="S831" s="221"/>
      <c r="T831" s="221"/>
      <c r="U831" s="221"/>
      <c r="V831" s="221"/>
      <c r="W831" s="221"/>
      <c r="X831" s="221"/>
      <c r="Y831" s="221"/>
    </row>
    <row r="832" spans="1:25" x14ac:dyDescent="0.2">
      <c r="A832" s="254"/>
      <c r="B832" s="221"/>
      <c r="C832" s="221"/>
      <c r="D832" s="221"/>
      <c r="E832" s="221"/>
      <c r="F832" s="221"/>
      <c r="G832" s="221"/>
      <c r="I832" s="221"/>
      <c r="J832" s="221"/>
      <c r="K832" s="221"/>
      <c r="L832" s="221"/>
      <c r="M832" s="221"/>
      <c r="N832" s="221"/>
      <c r="O832" s="255"/>
      <c r="P832" s="256"/>
      <c r="Q832" s="257"/>
      <c r="R832" s="255"/>
      <c r="S832" s="221"/>
      <c r="T832" s="221"/>
      <c r="U832" s="221"/>
      <c r="V832" s="221"/>
      <c r="W832" s="221"/>
      <c r="X832" s="221"/>
      <c r="Y832" s="221"/>
    </row>
    <row r="833" spans="1:25" x14ac:dyDescent="0.2">
      <c r="A833" s="254"/>
      <c r="B833" s="221"/>
      <c r="C833" s="221"/>
      <c r="D833" s="221"/>
      <c r="E833" s="221"/>
      <c r="F833" s="221"/>
      <c r="G833" s="221"/>
      <c r="I833" s="221"/>
      <c r="J833" s="221"/>
      <c r="K833" s="221"/>
      <c r="L833" s="221"/>
      <c r="M833" s="221"/>
      <c r="N833" s="221"/>
      <c r="O833" s="255"/>
      <c r="P833" s="256"/>
      <c r="Q833" s="257"/>
      <c r="R833" s="255"/>
      <c r="S833" s="221"/>
      <c r="T833" s="221"/>
      <c r="U833" s="221"/>
      <c r="V833" s="221"/>
      <c r="W833" s="221"/>
      <c r="X833" s="221"/>
      <c r="Y833" s="221"/>
    </row>
    <row r="834" spans="1:25" x14ac:dyDescent="0.2">
      <c r="A834" s="254"/>
      <c r="B834" s="221"/>
      <c r="C834" s="221"/>
      <c r="D834" s="221"/>
      <c r="E834" s="221"/>
      <c r="F834" s="221"/>
      <c r="G834" s="221"/>
      <c r="I834" s="221"/>
      <c r="J834" s="221"/>
      <c r="K834" s="221"/>
      <c r="L834" s="221"/>
      <c r="M834" s="221"/>
      <c r="N834" s="221"/>
      <c r="O834" s="255"/>
      <c r="P834" s="256"/>
      <c r="Q834" s="257"/>
      <c r="R834" s="255"/>
      <c r="S834" s="221"/>
      <c r="T834" s="221"/>
      <c r="U834" s="221"/>
      <c r="V834" s="221"/>
      <c r="W834" s="221"/>
      <c r="X834" s="221"/>
      <c r="Y834" s="221"/>
    </row>
    <row r="835" spans="1:25" x14ac:dyDescent="0.2">
      <c r="A835" s="254"/>
      <c r="B835" s="221"/>
      <c r="C835" s="221"/>
      <c r="D835" s="221"/>
      <c r="E835" s="221"/>
      <c r="F835" s="221"/>
      <c r="G835" s="221"/>
      <c r="I835" s="221"/>
      <c r="J835" s="221"/>
      <c r="K835" s="221"/>
      <c r="L835" s="221"/>
      <c r="M835" s="221"/>
      <c r="N835" s="221"/>
      <c r="O835" s="255"/>
      <c r="P835" s="256"/>
      <c r="Q835" s="257"/>
      <c r="R835" s="255"/>
      <c r="S835" s="221"/>
      <c r="T835" s="221"/>
      <c r="U835" s="221"/>
      <c r="V835" s="221"/>
      <c r="W835" s="221"/>
      <c r="X835" s="221"/>
      <c r="Y835" s="221"/>
    </row>
    <row r="836" spans="1:25" x14ac:dyDescent="0.2">
      <c r="A836" s="254"/>
      <c r="B836" s="221"/>
      <c r="C836" s="221"/>
      <c r="D836" s="221"/>
      <c r="E836" s="221"/>
      <c r="F836" s="221"/>
      <c r="G836" s="221"/>
      <c r="I836" s="221"/>
      <c r="J836" s="221"/>
      <c r="K836" s="221"/>
      <c r="L836" s="221"/>
      <c r="M836" s="221"/>
      <c r="N836" s="221"/>
      <c r="O836" s="255"/>
      <c r="P836" s="256"/>
      <c r="Q836" s="257"/>
      <c r="R836" s="255"/>
      <c r="S836" s="221"/>
      <c r="T836" s="221"/>
      <c r="U836" s="221"/>
      <c r="V836" s="221"/>
      <c r="W836" s="221"/>
      <c r="X836" s="221"/>
      <c r="Y836" s="221"/>
    </row>
    <row r="837" spans="1:25" x14ac:dyDescent="0.2">
      <c r="A837" s="254"/>
      <c r="B837" s="221"/>
      <c r="C837" s="221"/>
      <c r="D837" s="221"/>
      <c r="E837" s="221"/>
      <c r="F837" s="221"/>
      <c r="G837" s="221"/>
      <c r="I837" s="221"/>
      <c r="J837" s="221"/>
      <c r="K837" s="221"/>
      <c r="L837" s="221"/>
      <c r="M837" s="221"/>
      <c r="N837" s="221"/>
      <c r="O837" s="255"/>
      <c r="P837" s="256"/>
      <c r="Q837" s="257"/>
      <c r="R837" s="255"/>
      <c r="S837" s="221"/>
      <c r="T837" s="221"/>
      <c r="U837" s="221"/>
      <c r="V837" s="221"/>
      <c r="W837" s="221"/>
      <c r="X837" s="221"/>
      <c r="Y837" s="221"/>
    </row>
    <row r="838" spans="1:25" x14ac:dyDescent="0.2">
      <c r="A838" s="254"/>
      <c r="B838" s="221"/>
      <c r="C838" s="221"/>
      <c r="D838" s="221"/>
      <c r="E838" s="221"/>
      <c r="F838" s="221"/>
      <c r="G838" s="221"/>
      <c r="I838" s="221"/>
      <c r="J838" s="221"/>
      <c r="K838" s="221"/>
      <c r="L838" s="221"/>
      <c r="M838" s="221"/>
      <c r="N838" s="221"/>
      <c r="O838" s="255"/>
      <c r="P838" s="256"/>
      <c r="Q838" s="257"/>
      <c r="R838" s="255"/>
      <c r="S838" s="221"/>
      <c r="T838" s="221"/>
      <c r="U838" s="221"/>
      <c r="V838" s="221"/>
      <c r="W838" s="221"/>
      <c r="X838" s="221"/>
      <c r="Y838" s="221"/>
    </row>
    <row r="839" spans="1:25" x14ac:dyDescent="0.2">
      <c r="A839" s="254"/>
      <c r="B839" s="221"/>
      <c r="C839" s="221"/>
      <c r="D839" s="221"/>
      <c r="E839" s="221"/>
      <c r="F839" s="221"/>
      <c r="G839" s="221"/>
      <c r="I839" s="221"/>
      <c r="J839" s="221"/>
      <c r="K839" s="221"/>
      <c r="L839" s="221"/>
      <c r="M839" s="221"/>
      <c r="N839" s="221"/>
      <c r="O839" s="255"/>
      <c r="P839" s="256"/>
      <c r="Q839" s="257"/>
      <c r="R839" s="255"/>
      <c r="S839" s="221"/>
      <c r="T839" s="221"/>
      <c r="U839" s="221"/>
      <c r="V839" s="221"/>
      <c r="W839" s="221"/>
      <c r="X839" s="221"/>
      <c r="Y839" s="221"/>
    </row>
    <row r="840" spans="1:25" x14ac:dyDescent="0.2">
      <c r="A840" s="254"/>
      <c r="B840" s="221"/>
      <c r="C840" s="221"/>
      <c r="D840" s="221"/>
      <c r="E840" s="221"/>
      <c r="F840" s="221"/>
      <c r="G840" s="221"/>
      <c r="I840" s="221"/>
      <c r="J840" s="221"/>
      <c r="K840" s="221"/>
      <c r="L840" s="221"/>
      <c r="M840" s="221"/>
      <c r="N840" s="221"/>
      <c r="O840" s="255"/>
      <c r="P840" s="256"/>
      <c r="Q840" s="257"/>
      <c r="R840" s="255"/>
      <c r="S840" s="221"/>
      <c r="T840" s="221"/>
      <c r="U840" s="221"/>
      <c r="V840" s="221"/>
      <c r="W840" s="221"/>
      <c r="X840" s="221"/>
      <c r="Y840" s="221"/>
    </row>
    <row r="841" spans="1:25" x14ac:dyDescent="0.2">
      <c r="A841" s="254"/>
      <c r="B841" s="221"/>
      <c r="C841" s="221"/>
      <c r="D841" s="221"/>
      <c r="E841" s="221"/>
      <c r="F841" s="221"/>
      <c r="G841" s="221"/>
      <c r="I841" s="221"/>
      <c r="J841" s="221"/>
      <c r="K841" s="221"/>
      <c r="L841" s="221"/>
      <c r="M841" s="221"/>
      <c r="N841" s="221"/>
      <c r="O841" s="255"/>
      <c r="P841" s="256"/>
      <c r="Q841" s="257"/>
      <c r="R841" s="255"/>
      <c r="S841" s="221"/>
      <c r="T841" s="221"/>
      <c r="U841" s="221"/>
      <c r="V841" s="221"/>
      <c r="W841" s="221"/>
      <c r="X841" s="221"/>
      <c r="Y841" s="221"/>
    </row>
    <row r="842" spans="1:25" x14ac:dyDescent="0.2">
      <c r="A842" s="254"/>
      <c r="B842" s="221"/>
      <c r="C842" s="221"/>
      <c r="D842" s="221"/>
      <c r="E842" s="221"/>
      <c r="F842" s="221"/>
      <c r="G842" s="221"/>
      <c r="I842" s="221"/>
      <c r="J842" s="221"/>
      <c r="K842" s="221"/>
      <c r="L842" s="221"/>
      <c r="M842" s="221"/>
      <c r="N842" s="221"/>
      <c r="O842" s="255"/>
      <c r="P842" s="256"/>
      <c r="Q842" s="257"/>
      <c r="R842" s="255"/>
      <c r="S842" s="221"/>
      <c r="T842" s="221"/>
      <c r="U842" s="221"/>
      <c r="V842" s="221"/>
      <c r="W842" s="221"/>
      <c r="X842" s="221"/>
      <c r="Y842" s="221"/>
    </row>
    <row r="843" spans="1:25" x14ac:dyDescent="0.2">
      <c r="A843" s="254"/>
      <c r="B843" s="221"/>
      <c r="C843" s="221"/>
      <c r="D843" s="221"/>
      <c r="E843" s="221"/>
      <c r="F843" s="221"/>
      <c r="G843" s="221"/>
      <c r="I843" s="221"/>
      <c r="J843" s="221"/>
      <c r="K843" s="221"/>
      <c r="L843" s="221"/>
      <c r="M843" s="221"/>
      <c r="N843" s="221"/>
      <c r="O843" s="255"/>
      <c r="P843" s="256"/>
      <c r="Q843" s="257"/>
      <c r="R843" s="255"/>
      <c r="S843" s="221"/>
      <c r="T843" s="221"/>
      <c r="U843" s="221"/>
      <c r="V843" s="221"/>
      <c r="W843" s="221"/>
      <c r="X843" s="221"/>
      <c r="Y843" s="221"/>
    </row>
    <row r="844" spans="1:25" x14ac:dyDescent="0.2">
      <c r="A844" s="254"/>
      <c r="B844" s="221"/>
      <c r="C844" s="221"/>
      <c r="D844" s="221"/>
      <c r="E844" s="221"/>
      <c r="F844" s="221"/>
      <c r="G844" s="221"/>
      <c r="I844" s="221"/>
      <c r="J844" s="221"/>
      <c r="K844" s="221"/>
      <c r="L844" s="221"/>
      <c r="M844" s="221"/>
      <c r="N844" s="221"/>
      <c r="O844" s="255"/>
      <c r="P844" s="256"/>
      <c r="Q844" s="257"/>
      <c r="R844" s="255"/>
      <c r="S844" s="221"/>
      <c r="T844" s="221"/>
      <c r="U844" s="221"/>
      <c r="V844" s="221"/>
      <c r="W844" s="221"/>
      <c r="X844" s="221"/>
      <c r="Y844" s="221"/>
    </row>
    <row r="845" spans="1:25" x14ac:dyDescent="0.2">
      <c r="A845" s="254"/>
      <c r="B845" s="221"/>
      <c r="C845" s="221"/>
      <c r="D845" s="221"/>
      <c r="E845" s="221"/>
      <c r="F845" s="221"/>
      <c r="G845" s="221"/>
      <c r="I845" s="221"/>
      <c r="J845" s="221"/>
      <c r="K845" s="221"/>
      <c r="L845" s="221"/>
      <c r="M845" s="221"/>
      <c r="N845" s="221"/>
      <c r="O845" s="255"/>
      <c r="P845" s="256"/>
      <c r="Q845" s="257"/>
      <c r="R845" s="255"/>
      <c r="S845" s="221"/>
      <c r="T845" s="221"/>
      <c r="U845" s="221"/>
      <c r="V845" s="221"/>
      <c r="W845" s="221"/>
      <c r="X845" s="221"/>
      <c r="Y845" s="221"/>
    </row>
    <row r="846" spans="1:25" x14ac:dyDescent="0.2">
      <c r="A846" s="254"/>
      <c r="B846" s="221"/>
      <c r="C846" s="221"/>
      <c r="D846" s="221"/>
      <c r="E846" s="221"/>
      <c r="F846" s="221"/>
      <c r="G846" s="221"/>
      <c r="I846" s="221"/>
      <c r="J846" s="221"/>
      <c r="K846" s="221"/>
      <c r="L846" s="221"/>
      <c r="M846" s="221"/>
      <c r="N846" s="221"/>
      <c r="O846" s="255"/>
      <c r="P846" s="256"/>
      <c r="Q846" s="257"/>
      <c r="R846" s="255"/>
      <c r="S846" s="221"/>
      <c r="T846" s="221"/>
      <c r="U846" s="221"/>
      <c r="V846" s="221"/>
      <c r="W846" s="221"/>
      <c r="X846" s="221"/>
      <c r="Y846" s="221"/>
    </row>
    <row r="847" spans="1:25" x14ac:dyDescent="0.2">
      <c r="A847" s="254"/>
      <c r="B847" s="221"/>
      <c r="C847" s="221"/>
      <c r="D847" s="221"/>
      <c r="E847" s="221"/>
      <c r="F847" s="221"/>
      <c r="G847" s="221"/>
      <c r="I847" s="221"/>
      <c r="J847" s="221"/>
      <c r="K847" s="221"/>
      <c r="L847" s="221"/>
      <c r="M847" s="221"/>
      <c r="N847" s="221"/>
      <c r="O847" s="255"/>
      <c r="P847" s="256"/>
      <c r="Q847" s="257"/>
      <c r="R847" s="255"/>
      <c r="S847" s="221"/>
      <c r="T847" s="221"/>
      <c r="U847" s="221"/>
      <c r="V847" s="221"/>
      <c r="W847" s="221"/>
      <c r="X847" s="221"/>
      <c r="Y847" s="221"/>
    </row>
    <row r="848" spans="1:25" x14ac:dyDescent="0.2">
      <c r="A848" s="254"/>
      <c r="B848" s="221"/>
      <c r="C848" s="221"/>
      <c r="D848" s="221"/>
      <c r="E848" s="221"/>
      <c r="F848" s="221"/>
      <c r="G848" s="221"/>
      <c r="I848" s="221"/>
      <c r="J848" s="221"/>
      <c r="K848" s="221"/>
      <c r="L848" s="221"/>
      <c r="M848" s="221"/>
      <c r="N848" s="221"/>
      <c r="O848" s="255"/>
      <c r="P848" s="256"/>
      <c r="Q848" s="257"/>
      <c r="R848" s="255"/>
      <c r="S848" s="221"/>
      <c r="T848" s="221"/>
      <c r="U848" s="221"/>
      <c r="V848" s="221"/>
      <c r="W848" s="221"/>
      <c r="X848" s="221"/>
      <c r="Y848" s="221"/>
    </row>
    <row r="849" spans="1:25" x14ac:dyDescent="0.2">
      <c r="A849" s="254"/>
      <c r="B849" s="221"/>
      <c r="C849" s="221"/>
      <c r="D849" s="221"/>
      <c r="E849" s="221"/>
      <c r="F849" s="221"/>
      <c r="G849" s="221"/>
      <c r="I849" s="221"/>
      <c r="J849" s="221"/>
      <c r="K849" s="221"/>
      <c r="L849" s="221"/>
      <c r="M849" s="221"/>
      <c r="N849" s="221"/>
      <c r="O849" s="255"/>
      <c r="P849" s="256"/>
      <c r="Q849" s="257"/>
      <c r="R849" s="255"/>
      <c r="S849" s="221"/>
      <c r="T849" s="221"/>
      <c r="U849" s="221"/>
      <c r="V849" s="221"/>
      <c r="W849" s="221"/>
      <c r="X849" s="221"/>
      <c r="Y849" s="221"/>
    </row>
    <row r="850" spans="1:25" x14ac:dyDescent="0.2">
      <c r="A850" s="254"/>
      <c r="B850" s="221"/>
      <c r="C850" s="221"/>
      <c r="D850" s="221"/>
      <c r="E850" s="221"/>
      <c r="F850" s="221"/>
      <c r="G850" s="221"/>
      <c r="I850" s="221"/>
      <c r="J850" s="221"/>
      <c r="K850" s="221"/>
      <c r="L850" s="221"/>
      <c r="M850" s="221"/>
      <c r="N850" s="221"/>
      <c r="O850" s="255"/>
      <c r="P850" s="256"/>
      <c r="Q850" s="257"/>
      <c r="R850" s="255"/>
      <c r="S850" s="221"/>
      <c r="T850" s="221"/>
      <c r="U850" s="221"/>
      <c r="V850" s="221"/>
      <c r="W850" s="221"/>
      <c r="X850" s="221"/>
      <c r="Y850" s="221"/>
    </row>
    <row r="851" spans="1:25" x14ac:dyDescent="0.2">
      <c r="A851" s="254"/>
      <c r="B851" s="221"/>
      <c r="C851" s="221"/>
      <c r="D851" s="221"/>
      <c r="E851" s="221"/>
      <c r="F851" s="221"/>
      <c r="G851" s="221"/>
      <c r="I851" s="221"/>
      <c r="J851" s="221"/>
      <c r="K851" s="221"/>
      <c r="L851" s="221"/>
      <c r="M851" s="221"/>
      <c r="N851" s="221"/>
      <c r="O851" s="255"/>
      <c r="P851" s="256"/>
      <c r="Q851" s="257"/>
      <c r="R851" s="255"/>
      <c r="S851" s="221"/>
      <c r="T851" s="221"/>
      <c r="U851" s="221"/>
      <c r="V851" s="221"/>
      <c r="W851" s="221"/>
      <c r="X851" s="221"/>
      <c r="Y851" s="221"/>
    </row>
    <row r="852" spans="1:25" x14ac:dyDescent="0.2">
      <c r="A852" s="254"/>
      <c r="B852" s="221"/>
      <c r="C852" s="221"/>
      <c r="D852" s="221"/>
      <c r="E852" s="221"/>
      <c r="F852" s="221"/>
      <c r="G852" s="221"/>
      <c r="I852" s="221"/>
      <c r="J852" s="221"/>
      <c r="K852" s="221"/>
      <c r="L852" s="221"/>
      <c r="M852" s="221"/>
      <c r="N852" s="221"/>
      <c r="O852" s="255"/>
      <c r="P852" s="256"/>
      <c r="Q852" s="257"/>
      <c r="R852" s="255"/>
      <c r="S852" s="221"/>
      <c r="T852" s="221"/>
      <c r="U852" s="221"/>
      <c r="V852" s="221"/>
      <c r="W852" s="221"/>
      <c r="X852" s="221"/>
      <c r="Y852" s="221"/>
    </row>
    <row r="853" spans="1:25" x14ac:dyDescent="0.2">
      <c r="A853" s="254"/>
      <c r="B853" s="221"/>
      <c r="C853" s="221"/>
      <c r="D853" s="221"/>
      <c r="E853" s="221"/>
      <c r="F853" s="221"/>
      <c r="G853" s="221"/>
      <c r="I853" s="221"/>
      <c r="J853" s="221"/>
      <c r="K853" s="221"/>
      <c r="L853" s="221"/>
      <c r="M853" s="221"/>
      <c r="N853" s="221"/>
      <c r="O853" s="255"/>
      <c r="P853" s="256"/>
      <c r="Q853" s="257"/>
      <c r="R853" s="255"/>
      <c r="S853" s="221"/>
      <c r="T853" s="221"/>
      <c r="U853" s="221"/>
      <c r="V853" s="221"/>
      <c r="W853" s="221"/>
      <c r="X853" s="221"/>
      <c r="Y853" s="221"/>
    </row>
    <row r="854" spans="1:25" x14ac:dyDescent="0.2">
      <c r="A854" s="254"/>
      <c r="B854" s="221"/>
      <c r="C854" s="221"/>
      <c r="D854" s="221"/>
      <c r="E854" s="221"/>
      <c r="F854" s="221"/>
      <c r="G854" s="221"/>
      <c r="I854" s="221"/>
      <c r="J854" s="221"/>
      <c r="K854" s="221"/>
      <c r="L854" s="221"/>
      <c r="M854" s="221"/>
      <c r="N854" s="221"/>
      <c r="O854" s="255"/>
      <c r="P854" s="256"/>
      <c r="Q854" s="257"/>
      <c r="R854" s="255"/>
      <c r="S854" s="221"/>
      <c r="T854" s="221"/>
      <c r="U854" s="221"/>
      <c r="V854" s="221"/>
      <c r="W854" s="221"/>
      <c r="X854" s="221"/>
      <c r="Y854" s="221"/>
    </row>
    <row r="855" spans="1:25" x14ac:dyDescent="0.2">
      <c r="A855" s="254"/>
      <c r="B855" s="221"/>
      <c r="C855" s="221"/>
      <c r="D855" s="221"/>
      <c r="E855" s="221"/>
      <c r="F855" s="221"/>
      <c r="G855" s="221"/>
      <c r="I855" s="221"/>
      <c r="J855" s="221"/>
      <c r="K855" s="221"/>
      <c r="L855" s="221"/>
      <c r="M855" s="221"/>
      <c r="N855" s="221"/>
      <c r="O855" s="255"/>
      <c r="P855" s="256"/>
      <c r="Q855" s="257"/>
      <c r="R855" s="255"/>
      <c r="S855" s="221"/>
      <c r="T855" s="221"/>
      <c r="U855" s="221"/>
      <c r="V855" s="221"/>
      <c r="W855" s="221"/>
      <c r="X855" s="221"/>
      <c r="Y855" s="221"/>
    </row>
    <row r="856" spans="1:25" x14ac:dyDescent="0.2">
      <c r="A856" s="254"/>
      <c r="B856" s="221"/>
      <c r="C856" s="221"/>
      <c r="D856" s="221"/>
      <c r="E856" s="221"/>
      <c r="F856" s="221"/>
      <c r="G856" s="221"/>
      <c r="I856" s="221"/>
      <c r="J856" s="221"/>
      <c r="K856" s="221"/>
      <c r="L856" s="221"/>
      <c r="M856" s="221"/>
      <c r="N856" s="221"/>
      <c r="O856" s="255"/>
      <c r="P856" s="256"/>
      <c r="Q856" s="257"/>
      <c r="R856" s="255"/>
      <c r="S856" s="221"/>
      <c r="T856" s="221"/>
      <c r="U856" s="221"/>
      <c r="V856" s="221"/>
      <c r="W856" s="221"/>
      <c r="X856" s="221"/>
      <c r="Y856" s="221"/>
    </row>
    <row r="857" spans="1:25" x14ac:dyDescent="0.2">
      <c r="A857" s="254"/>
      <c r="B857" s="221"/>
      <c r="C857" s="221"/>
      <c r="D857" s="221"/>
      <c r="E857" s="221"/>
      <c r="F857" s="221"/>
      <c r="G857" s="221"/>
      <c r="I857" s="221"/>
      <c r="J857" s="221"/>
      <c r="K857" s="221"/>
      <c r="L857" s="221"/>
      <c r="M857" s="221"/>
      <c r="N857" s="221"/>
      <c r="O857" s="255"/>
      <c r="P857" s="256"/>
      <c r="Q857" s="257"/>
      <c r="R857" s="255"/>
      <c r="S857" s="221"/>
      <c r="T857" s="221"/>
      <c r="U857" s="221"/>
      <c r="V857" s="221"/>
      <c r="W857" s="221"/>
      <c r="X857" s="221"/>
      <c r="Y857" s="221"/>
    </row>
    <row r="858" spans="1:25" x14ac:dyDescent="0.2">
      <c r="A858" s="254"/>
      <c r="B858" s="221"/>
      <c r="C858" s="221"/>
      <c r="D858" s="221"/>
      <c r="E858" s="221"/>
      <c r="F858" s="221"/>
      <c r="G858" s="221"/>
      <c r="I858" s="221"/>
      <c r="J858" s="221"/>
      <c r="K858" s="221"/>
      <c r="L858" s="221"/>
      <c r="M858" s="221"/>
      <c r="N858" s="221"/>
      <c r="O858" s="255"/>
      <c r="P858" s="256"/>
      <c r="Q858" s="257"/>
      <c r="R858" s="255"/>
      <c r="S858" s="221"/>
      <c r="T858" s="221"/>
      <c r="U858" s="221"/>
      <c r="V858" s="221"/>
      <c r="W858" s="221"/>
      <c r="X858" s="221"/>
      <c r="Y858" s="221"/>
    </row>
    <row r="859" spans="1:25" x14ac:dyDescent="0.2">
      <c r="A859" s="254"/>
      <c r="B859" s="221"/>
      <c r="C859" s="221"/>
      <c r="D859" s="221"/>
      <c r="E859" s="221"/>
      <c r="F859" s="221"/>
      <c r="G859" s="221"/>
      <c r="I859" s="221"/>
      <c r="J859" s="221"/>
      <c r="K859" s="221"/>
      <c r="L859" s="221"/>
      <c r="M859" s="221"/>
      <c r="N859" s="221"/>
      <c r="O859" s="255"/>
      <c r="P859" s="256"/>
      <c r="Q859" s="257"/>
      <c r="R859" s="255"/>
      <c r="S859" s="221"/>
      <c r="T859" s="221"/>
      <c r="U859" s="221"/>
      <c r="V859" s="221"/>
      <c r="W859" s="221"/>
      <c r="X859" s="221"/>
      <c r="Y859" s="221"/>
    </row>
    <row r="860" spans="1:25" x14ac:dyDescent="0.2">
      <c r="A860" s="254"/>
      <c r="B860" s="221"/>
      <c r="C860" s="221"/>
      <c r="D860" s="221"/>
      <c r="E860" s="221"/>
      <c r="F860" s="221"/>
      <c r="G860" s="221"/>
      <c r="I860" s="221"/>
      <c r="J860" s="221"/>
      <c r="K860" s="221"/>
      <c r="L860" s="221"/>
      <c r="M860" s="221"/>
      <c r="N860" s="221"/>
      <c r="O860" s="255"/>
      <c r="P860" s="256"/>
      <c r="Q860" s="257"/>
      <c r="R860" s="255"/>
      <c r="S860" s="221"/>
      <c r="T860" s="221"/>
      <c r="U860" s="221"/>
      <c r="V860" s="221"/>
      <c r="W860" s="221"/>
      <c r="X860" s="221"/>
      <c r="Y860" s="221"/>
    </row>
    <row r="861" spans="1:25" x14ac:dyDescent="0.2">
      <c r="A861" s="254"/>
      <c r="B861" s="221"/>
      <c r="C861" s="221"/>
      <c r="D861" s="221"/>
      <c r="E861" s="221"/>
      <c r="F861" s="221"/>
      <c r="G861" s="221"/>
      <c r="I861" s="221"/>
      <c r="J861" s="221"/>
      <c r="K861" s="221"/>
      <c r="L861" s="221"/>
      <c r="M861" s="221"/>
      <c r="N861" s="221"/>
      <c r="O861" s="255"/>
      <c r="P861" s="256"/>
      <c r="Q861" s="257"/>
      <c r="R861" s="255"/>
      <c r="S861" s="221"/>
      <c r="T861" s="221"/>
      <c r="U861" s="221"/>
      <c r="V861" s="221"/>
      <c r="W861" s="221"/>
      <c r="X861" s="221"/>
      <c r="Y861" s="221"/>
    </row>
    <row r="862" spans="1:25" x14ac:dyDescent="0.2">
      <c r="A862" s="254"/>
      <c r="B862" s="221"/>
      <c r="C862" s="221"/>
      <c r="D862" s="221"/>
      <c r="E862" s="221"/>
      <c r="F862" s="221"/>
      <c r="G862" s="221"/>
      <c r="I862" s="221"/>
      <c r="J862" s="221"/>
      <c r="K862" s="221"/>
      <c r="L862" s="221"/>
      <c r="M862" s="221"/>
      <c r="N862" s="221"/>
      <c r="O862" s="255"/>
      <c r="P862" s="256"/>
      <c r="Q862" s="257"/>
      <c r="R862" s="255"/>
      <c r="S862" s="221"/>
      <c r="T862" s="221"/>
      <c r="U862" s="221"/>
      <c r="V862" s="221"/>
      <c r="W862" s="221"/>
      <c r="X862" s="221"/>
      <c r="Y862" s="221"/>
    </row>
    <row r="863" spans="1:25" x14ac:dyDescent="0.2">
      <c r="A863" s="254"/>
      <c r="B863" s="221"/>
      <c r="C863" s="221"/>
      <c r="D863" s="221"/>
      <c r="E863" s="221"/>
      <c r="F863" s="221"/>
      <c r="G863" s="221"/>
      <c r="I863" s="221"/>
      <c r="J863" s="221"/>
      <c r="K863" s="221"/>
      <c r="L863" s="221"/>
      <c r="M863" s="221"/>
      <c r="N863" s="221"/>
      <c r="O863" s="255"/>
      <c r="P863" s="256"/>
      <c r="Q863" s="257"/>
      <c r="R863" s="255"/>
      <c r="S863" s="221"/>
      <c r="T863" s="221"/>
      <c r="U863" s="221"/>
      <c r="V863" s="221"/>
      <c r="W863" s="221"/>
      <c r="X863" s="221"/>
      <c r="Y863" s="221"/>
    </row>
    <row r="864" spans="1:25" x14ac:dyDescent="0.2">
      <c r="A864" s="254"/>
      <c r="B864" s="221"/>
      <c r="C864" s="221"/>
      <c r="D864" s="221"/>
      <c r="E864" s="221"/>
      <c r="F864" s="221"/>
      <c r="G864" s="221"/>
      <c r="I864" s="221"/>
      <c r="J864" s="221"/>
      <c r="K864" s="221"/>
      <c r="L864" s="221"/>
      <c r="M864" s="221"/>
      <c r="N864" s="221"/>
      <c r="O864" s="255"/>
      <c r="P864" s="256"/>
      <c r="Q864" s="257"/>
      <c r="R864" s="255"/>
      <c r="S864" s="221"/>
      <c r="T864" s="221"/>
      <c r="U864" s="221"/>
      <c r="V864" s="221"/>
      <c r="W864" s="221"/>
      <c r="X864" s="221"/>
      <c r="Y864" s="221"/>
    </row>
    <row r="865" spans="1:25" x14ac:dyDescent="0.2">
      <c r="A865" s="254"/>
      <c r="B865" s="221"/>
      <c r="C865" s="221"/>
      <c r="D865" s="221"/>
      <c r="E865" s="221"/>
      <c r="F865" s="221"/>
      <c r="G865" s="221"/>
      <c r="I865" s="221"/>
      <c r="J865" s="221"/>
      <c r="K865" s="221"/>
      <c r="L865" s="221"/>
      <c r="M865" s="221"/>
      <c r="N865" s="221"/>
      <c r="O865" s="255"/>
      <c r="P865" s="256"/>
      <c r="Q865" s="257"/>
      <c r="R865" s="255"/>
      <c r="S865" s="221"/>
      <c r="T865" s="221"/>
      <c r="U865" s="221"/>
      <c r="V865" s="221"/>
      <c r="W865" s="221"/>
      <c r="X865" s="221"/>
      <c r="Y865" s="221"/>
    </row>
    <row r="866" spans="1:25" x14ac:dyDescent="0.2">
      <c r="A866" s="254"/>
      <c r="B866" s="221"/>
      <c r="C866" s="221"/>
      <c r="D866" s="221"/>
      <c r="E866" s="221"/>
      <c r="F866" s="221"/>
      <c r="G866" s="221"/>
      <c r="I866" s="221"/>
      <c r="J866" s="221"/>
      <c r="K866" s="221"/>
      <c r="L866" s="221"/>
      <c r="M866" s="221"/>
      <c r="N866" s="221"/>
      <c r="O866" s="255"/>
      <c r="P866" s="256"/>
      <c r="Q866" s="257"/>
      <c r="R866" s="255"/>
      <c r="S866" s="221"/>
      <c r="T866" s="221"/>
      <c r="U866" s="221"/>
      <c r="V866" s="221"/>
      <c r="W866" s="221"/>
      <c r="X866" s="221"/>
      <c r="Y866" s="221"/>
    </row>
    <row r="867" spans="1:25" x14ac:dyDescent="0.2">
      <c r="A867" s="254"/>
      <c r="B867" s="221"/>
      <c r="C867" s="221"/>
      <c r="D867" s="221"/>
      <c r="E867" s="221"/>
      <c r="F867" s="221"/>
      <c r="G867" s="221"/>
      <c r="I867" s="221"/>
      <c r="J867" s="221"/>
      <c r="K867" s="221"/>
      <c r="L867" s="221"/>
      <c r="M867" s="221"/>
      <c r="N867" s="221"/>
      <c r="O867" s="255"/>
      <c r="P867" s="256"/>
      <c r="Q867" s="257"/>
      <c r="R867" s="255"/>
      <c r="S867" s="221"/>
      <c r="T867" s="221"/>
      <c r="U867" s="221"/>
      <c r="V867" s="221"/>
      <c r="W867" s="221"/>
      <c r="X867" s="221"/>
      <c r="Y867" s="221"/>
    </row>
    <row r="868" spans="1:25" x14ac:dyDescent="0.2">
      <c r="A868" s="254"/>
      <c r="B868" s="221"/>
      <c r="C868" s="221"/>
      <c r="D868" s="221"/>
      <c r="E868" s="221"/>
      <c r="F868" s="221"/>
      <c r="G868" s="221"/>
      <c r="I868" s="221"/>
      <c r="J868" s="221"/>
      <c r="K868" s="221"/>
      <c r="L868" s="221"/>
      <c r="M868" s="221"/>
      <c r="N868" s="221"/>
      <c r="O868" s="255"/>
      <c r="P868" s="256"/>
      <c r="Q868" s="257"/>
      <c r="R868" s="255"/>
      <c r="S868" s="221"/>
      <c r="T868" s="221"/>
      <c r="U868" s="221"/>
      <c r="V868" s="221"/>
      <c r="W868" s="221"/>
      <c r="X868" s="221"/>
      <c r="Y868" s="221"/>
    </row>
    <row r="869" spans="1:25" x14ac:dyDescent="0.2">
      <c r="A869" s="254"/>
      <c r="B869" s="221"/>
      <c r="C869" s="221"/>
      <c r="D869" s="221"/>
      <c r="E869" s="221"/>
      <c r="F869" s="221"/>
      <c r="G869" s="221"/>
      <c r="I869" s="221"/>
      <c r="J869" s="221"/>
      <c r="K869" s="221"/>
      <c r="L869" s="221"/>
      <c r="M869" s="221"/>
      <c r="N869" s="221"/>
      <c r="O869" s="255"/>
      <c r="P869" s="256"/>
      <c r="Q869" s="257"/>
      <c r="R869" s="255"/>
      <c r="S869" s="221"/>
      <c r="T869" s="221"/>
      <c r="U869" s="221"/>
      <c r="V869" s="221"/>
      <c r="W869" s="221"/>
      <c r="X869" s="221"/>
      <c r="Y869" s="221"/>
    </row>
    <row r="870" spans="1:25" x14ac:dyDescent="0.2">
      <c r="A870" s="254"/>
      <c r="B870" s="221"/>
      <c r="C870" s="221"/>
      <c r="D870" s="221"/>
      <c r="E870" s="221"/>
      <c r="F870" s="221"/>
      <c r="G870" s="221"/>
      <c r="I870" s="221"/>
      <c r="J870" s="221"/>
      <c r="K870" s="221"/>
      <c r="L870" s="221"/>
      <c r="M870" s="221"/>
      <c r="N870" s="221"/>
      <c r="O870" s="255"/>
      <c r="P870" s="256"/>
      <c r="Q870" s="257"/>
      <c r="R870" s="255"/>
      <c r="S870" s="221"/>
      <c r="T870" s="221"/>
      <c r="U870" s="221"/>
      <c r="V870" s="221"/>
      <c r="W870" s="221"/>
      <c r="X870" s="221"/>
      <c r="Y870" s="221"/>
    </row>
    <row r="871" spans="1:25" x14ac:dyDescent="0.2">
      <c r="A871" s="254"/>
      <c r="B871" s="221"/>
      <c r="C871" s="221"/>
      <c r="D871" s="221"/>
      <c r="E871" s="221"/>
      <c r="F871" s="221"/>
      <c r="G871" s="221"/>
      <c r="I871" s="221"/>
      <c r="J871" s="221"/>
      <c r="K871" s="221"/>
      <c r="L871" s="221"/>
      <c r="M871" s="221"/>
      <c r="N871" s="221"/>
      <c r="O871" s="255"/>
      <c r="P871" s="256"/>
      <c r="Q871" s="257"/>
      <c r="R871" s="255"/>
      <c r="S871" s="221"/>
      <c r="T871" s="221"/>
      <c r="U871" s="221"/>
      <c r="V871" s="221"/>
      <c r="W871" s="221"/>
      <c r="X871" s="221"/>
      <c r="Y871" s="221"/>
    </row>
    <row r="872" spans="1:25" x14ac:dyDescent="0.2">
      <c r="A872" s="254"/>
      <c r="B872" s="221"/>
      <c r="C872" s="221"/>
      <c r="D872" s="221"/>
      <c r="E872" s="221"/>
      <c r="F872" s="221"/>
      <c r="G872" s="221"/>
      <c r="I872" s="221"/>
      <c r="J872" s="221"/>
      <c r="K872" s="221"/>
      <c r="L872" s="221"/>
      <c r="M872" s="221"/>
      <c r="N872" s="221"/>
      <c r="O872" s="255"/>
      <c r="P872" s="256"/>
      <c r="Q872" s="257"/>
      <c r="R872" s="255"/>
      <c r="S872" s="221"/>
      <c r="T872" s="221"/>
      <c r="U872" s="221"/>
      <c r="V872" s="221"/>
      <c r="W872" s="221"/>
      <c r="X872" s="221"/>
      <c r="Y872" s="221"/>
    </row>
    <row r="873" spans="1:25" x14ac:dyDescent="0.2">
      <c r="A873" s="254"/>
      <c r="B873" s="221"/>
      <c r="C873" s="221"/>
      <c r="D873" s="221"/>
      <c r="E873" s="221"/>
      <c r="F873" s="221"/>
      <c r="G873" s="221"/>
      <c r="I873" s="221"/>
      <c r="J873" s="221"/>
      <c r="K873" s="221"/>
      <c r="L873" s="221"/>
      <c r="M873" s="221"/>
      <c r="N873" s="221"/>
      <c r="O873" s="255"/>
      <c r="P873" s="256"/>
      <c r="Q873" s="257"/>
      <c r="R873" s="255"/>
      <c r="S873" s="221"/>
      <c r="T873" s="221"/>
      <c r="U873" s="221"/>
      <c r="V873" s="221"/>
      <c r="W873" s="221"/>
      <c r="X873" s="221"/>
      <c r="Y873" s="221"/>
    </row>
    <row r="874" spans="1:25" x14ac:dyDescent="0.2">
      <c r="A874" s="254"/>
      <c r="B874" s="221"/>
      <c r="C874" s="221"/>
      <c r="D874" s="221"/>
      <c r="E874" s="221"/>
      <c r="F874" s="221"/>
      <c r="G874" s="221"/>
      <c r="I874" s="221"/>
      <c r="J874" s="221"/>
      <c r="K874" s="221"/>
      <c r="L874" s="221"/>
      <c r="M874" s="221"/>
      <c r="N874" s="221"/>
      <c r="O874" s="255"/>
      <c r="P874" s="256"/>
      <c r="Q874" s="257"/>
      <c r="R874" s="255"/>
      <c r="S874" s="221"/>
      <c r="T874" s="221"/>
      <c r="U874" s="221"/>
      <c r="V874" s="221"/>
      <c r="W874" s="221"/>
      <c r="X874" s="221"/>
      <c r="Y874" s="221"/>
    </row>
    <row r="875" spans="1:25" x14ac:dyDescent="0.2">
      <c r="A875" s="254"/>
      <c r="B875" s="221"/>
      <c r="C875" s="221"/>
      <c r="D875" s="221"/>
      <c r="E875" s="221"/>
      <c r="F875" s="221"/>
      <c r="G875" s="221"/>
      <c r="I875" s="221"/>
      <c r="J875" s="221"/>
      <c r="K875" s="221"/>
      <c r="L875" s="221"/>
      <c r="M875" s="221"/>
      <c r="N875" s="221"/>
      <c r="O875" s="255"/>
      <c r="P875" s="256"/>
      <c r="Q875" s="257"/>
      <c r="R875" s="255"/>
      <c r="S875" s="221"/>
      <c r="T875" s="221"/>
      <c r="U875" s="221"/>
      <c r="V875" s="221"/>
      <c r="W875" s="221"/>
      <c r="X875" s="221"/>
      <c r="Y875" s="221"/>
    </row>
    <row r="876" spans="1:25" x14ac:dyDescent="0.2">
      <c r="A876" s="254"/>
      <c r="B876" s="221"/>
      <c r="C876" s="221"/>
      <c r="D876" s="221"/>
      <c r="E876" s="221"/>
      <c r="F876" s="221"/>
      <c r="G876" s="221"/>
      <c r="I876" s="221"/>
      <c r="J876" s="221"/>
      <c r="K876" s="221"/>
      <c r="L876" s="221"/>
      <c r="M876" s="221"/>
      <c r="N876" s="221"/>
      <c r="O876" s="255"/>
      <c r="P876" s="256"/>
      <c r="Q876" s="257"/>
      <c r="R876" s="255"/>
      <c r="S876" s="221"/>
      <c r="T876" s="221"/>
      <c r="U876" s="221"/>
      <c r="V876" s="221"/>
      <c r="W876" s="221"/>
      <c r="X876" s="221"/>
      <c r="Y876" s="221"/>
    </row>
    <row r="877" spans="1:25" x14ac:dyDescent="0.2">
      <c r="A877" s="254"/>
      <c r="B877" s="221"/>
      <c r="C877" s="221"/>
      <c r="D877" s="221"/>
      <c r="E877" s="221"/>
      <c r="F877" s="221"/>
      <c r="G877" s="221"/>
      <c r="I877" s="221"/>
      <c r="J877" s="221"/>
      <c r="K877" s="221"/>
      <c r="L877" s="221"/>
      <c r="M877" s="221"/>
      <c r="N877" s="221"/>
      <c r="O877" s="255"/>
      <c r="P877" s="256"/>
      <c r="Q877" s="257"/>
      <c r="R877" s="255"/>
      <c r="S877" s="221"/>
      <c r="T877" s="221"/>
      <c r="U877" s="221"/>
      <c r="V877" s="221"/>
      <c r="W877" s="221"/>
      <c r="X877" s="221"/>
      <c r="Y877" s="221"/>
    </row>
    <row r="878" spans="1:25" x14ac:dyDescent="0.2">
      <c r="A878" s="254"/>
      <c r="B878" s="221"/>
      <c r="C878" s="221"/>
      <c r="D878" s="221"/>
      <c r="E878" s="221"/>
      <c r="F878" s="221"/>
      <c r="G878" s="221"/>
      <c r="I878" s="221"/>
      <c r="J878" s="221"/>
      <c r="K878" s="221"/>
      <c r="L878" s="221"/>
      <c r="M878" s="221"/>
      <c r="N878" s="221"/>
      <c r="O878" s="255"/>
      <c r="P878" s="256"/>
      <c r="Q878" s="257"/>
      <c r="R878" s="255"/>
      <c r="S878" s="221"/>
      <c r="T878" s="221"/>
      <c r="U878" s="221"/>
      <c r="V878" s="221"/>
      <c r="W878" s="221"/>
      <c r="X878" s="221"/>
      <c r="Y878" s="221"/>
    </row>
    <row r="879" spans="1:25" x14ac:dyDescent="0.2">
      <c r="A879" s="254"/>
      <c r="B879" s="221"/>
      <c r="C879" s="221"/>
      <c r="D879" s="221"/>
      <c r="E879" s="221"/>
      <c r="F879" s="221"/>
      <c r="G879" s="221"/>
      <c r="I879" s="221"/>
      <c r="J879" s="221"/>
      <c r="K879" s="221"/>
      <c r="L879" s="221"/>
      <c r="M879" s="221"/>
      <c r="N879" s="221"/>
      <c r="O879" s="255"/>
      <c r="P879" s="256"/>
      <c r="Q879" s="257"/>
      <c r="R879" s="255"/>
      <c r="S879" s="221"/>
      <c r="T879" s="221"/>
      <c r="U879" s="221"/>
      <c r="V879" s="221"/>
      <c r="W879" s="221"/>
      <c r="X879" s="221"/>
      <c r="Y879" s="221"/>
    </row>
    <row r="880" spans="1:25" x14ac:dyDescent="0.2">
      <c r="A880" s="254"/>
      <c r="B880" s="221"/>
      <c r="C880" s="221"/>
      <c r="D880" s="221"/>
      <c r="E880" s="221"/>
      <c r="F880" s="221"/>
      <c r="G880" s="221"/>
      <c r="I880" s="221"/>
      <c r="J880" s="221"/>
      <c r="K880" s="221"/>
      <c r="L880" s="221"/>
      <c r="M880" s="221"/>
      <c r="N880" s="221"/>
      <c r="O880" s="255"/>
      <c r="P880" s="256"/>
      <c r="Q880" s="257"/>
      <c r="R880" s="255"/>
      <c r="S880" s="221"/>
      <c r="T880" s="221"/>
      <c r="U880" s="221"/>
      <c r="V880" s="221"/>
      <c r="W880" s="221"/>
      <c r="X880" s="221"/>
      <c r="Y880" s="221"/>
    </row>
    <row r="881" spans="1:25" x14ac:dyDescent="0.2">
      <c r="A881" s="254"/>
      <c r="B881" s="221"/>
      <c r="C881" s="221"/>
      <c r="D881" s="221"/>
      <c r="E881" s="221"/>
      <c r="F881" s="221"/>
      <c r="G881" s="221"/>
      <c r="I881" s="221"/>
      <c r="J881" s="221"/>
      <c r="K881" s="221"/>
      <c r="L881" s="221"/>
      <c r="M881" s="221"/>
      <c r="N881" s="221"/>
      <c r="O881" s="255"/>
      <c r="P881" s="256"/>
      <c r="Q881" s="257"/>
      <c r="R881" s="255"/>
      <c r="S881" s="221"/>
      <c r="T881" s="221"/>
      <c r="U881" s="221"/>
      <c r="V881" s="221"/>
      <c r="W881" s="221"/>
      <c r="X881" s="221"/>
      <c r="Y881" s="221"/>
    </row>
    <row r="882" spans="1:25" x14ac:dyDescent="0.2">
      <c r="A882" s="254"/>
      <c r="B882" s="221"/>
      <c r="C882" s="221"/>
      <c r="D882" s="221"/>
      <c r="E882" s="221"/>
      <c r="F882" s="221"/>
      <c r="G882" s="221"/>
      <c r="I882" s="221"/>
      <c r="J882" s="221"/>
      <c r="K882" s="221"/>
      <c r="L882" s="221"/>
      <c r="M882" s="221"/>
      <c r="N882" s="221"/>
      <c r="O882" s="255"/>
      <c r="P882" s="256"/>
      <c r="Q882" s="257"/>
      <c r="R882" s="255"/>
      <c r="S882" s="221"/>
      <c r="T882" s="221"/>
      <c r="U882" s="221"/>
      <c r="V882" s="221"/>
      <c r="W882" s="221"/>
      <c r="X882" s="221"/>
      <c r="Y882" s="221"/>
    </row>
    <row r="883" spans="1:25" x14ac:dyDescent="0.2">
      <c r="A883" s="254"/>
      <c r="B883" s="221"/>
      <c r="C883" s="221"/>
      <c r="D883" s="221"/>
      <c r="E883" s="221"/>
      <c r="F883" s="221"/>
      <c r="G883" s="221"/>
      <c r="I883" s="221"/>
      <c r="J883" s="221"/>
      <c r="K883" s="221"/>
      <c r="L883" s="221"/>
      <c r="M883" s="221"/>
      <c r="N883" s="221"/>
      <c r="O883" s="255"/>
      <c r="P883" s="256"/>
      <c r="Q883" s="257"/>
      <c r="R883" s="255"/>
      <c r="S883" s="221"/>
      <c r="T883" s="221"/>
      <c r="U883" s="221"/>
      <c r="V883" s="221"/>
      <c r="W883" s="221"/>
      <c r="X883" s="221"/>
      <c r="Y883" s="221"/>
    </row>
    <row r="884" spans="1:25" x14ac:dyDescent="0.2">
      <c r="A884" s="254"/>
      <c r="B884" s="221"/>
      <c r="C884" s="221"/>
      <c r="D884" s="221"/>
      <c r="E884" s="221"/>
      <c r="F884" s="221"/>
      <c r="G884" s="221"/>
      <c r="I884" s="221"/>
      <c r="J884" s="221"/>
      <c r="K884" s="221"/>
      <c r="L884" s="221"/>
      <c r="M884" s="221"/>
      <c r="N884" s="221"/>
      <c r="O884" s="255"/>
      <c r="P884" s="256"/>
      <c r="Q884" s="257"/>
      <c r="R884" s="255"/>
      <c r="S884" s="221"/>
      <c r="T884" s="221"/>
      <c r="U884" s="221"/>
      <c r="V884" s="221"/>
      <c r="W884" s="221"/>
      <c r="X884" s="221"/>
      <c r="Y884" s="221"/>
    </row>
    <row r="885" spans="1:25" x14ac:dyDescent="0.2">
      <c r="A885" s="254"/>
      <c r="B885" s="221"/>
      <c r="C885" s="221"/>
      <c r="D885" s="221"/>
      <c r="E885" s="221"/>
      <c r="F885" s="221"/>
      <c r="G885" s="221"/>
      <c r="I885" s="221"/>
      <c r="J885" s="221"/>
      <c r="K885" s="221"/>
      <c r="L885" s="221"/>
      <c r="M885" s="221"/>
      <c r="N885" s="221"/>
      <c r="O885" s="255"/>
      <c r="P885" s="256"/>
      <c r="Q885" s="257"/>
      <c r="R885" s="255"/>
      <c r="S885" s="221"/>
      <c r="T885" s="221"/>
      <c r="U885" s="221"/>
      <c r="V885" s="221"/>
      <c r="W885" s="221"/>
      <c r="X885" s="221"/>
      <c r="Y885" s="221"/>
    </row>
    <row r="886" spans="1:25" x14ac:dyDescent="0.2">
      <c r="A886" s="254"/>
      <c r="B886" s="221"/>
      <c r="C886" s="221"/>
      <c r="D886" s="221"/>
      <c r="E886" s="221"/>
      <c r="F886" s="221"/>
      <c r="G886" s="221"/>
      <c r="I886" s="221"/>
      <c r="J886" s="221"/>
      <c r="K886" s="221"/>
      <c r="L886" s="221"/>
      <c r="M886" s="221"/>
      <c r="N886" s="221"/>
      <c r="O886" s="255"/>
      <c r="P886" s="256"/>
      <c r="Q886" s="257"/>
      <c r="R886" s="255"/>
      <c r="S886" s="221"/>
      <c r="T886" s="221"/>
      <c r="U886" s="221"/>
      <c r="V886" s="221"/>
      <c r="W886" s="221"/>
      <c r="X886" s="221"/>
      <c r="Y886" s="221"/>
    </row>
    <row r="887" spans="1:25" x14ac:dyDescent="0.2">
      <c r="A887" s="254"/>
      <c r="B887" s="221"/>
      <c r="C887" s="221"/>
      <c r="D887" s="221"/>
      <c r="E887" s="221"/>
      <c r="F887" s="221"/>
      <c r="G887" s="221"/>
      <c r="I887" s="221"/>
      <c r="J887" s="221"/>
      <c r="K887" s="221"/>
      <c r="L887" s="221"/>
      <c r="M887" s="221"/>
      <c r="N887" s="221"/>
      <c r="O887" s="255"/>
      <c r="P887" s="256"/>
      <c r="Q887" s="257"/>
      <c r="R887" s="255"/>
      <c r="S887" s="221"/>
      <c r="T887" s="221"/>
      <c r="U887" s="221"/>
      <c r="V887" s="221"/>
      <c r="W887" s="221"/>
      <c r="X887" s="221"/>
      <c r="Y887" s="221"/>
    </row>
    <row r="888" spans="1:25" x14ac:dyDescent="0.2">
      <c r="A888" s="254"/>
      <c r="B888" s="221"/>
      <c r="C888" s="221"/>
      <c r="D888" s="221"/>
      <c r="E888" s="221"/>
      <c r="F888" s="221"/>
      <c r="G888" s="221"/>
      <c r="I888" s="221"/>
      <c r="J888" s="221"/>
      <c r="K888" s="221"/>
      <c r="L888" s="221"/>
      <c r="M888" s="221"/>
      <c r="N888" s="221"/>
      <c r="O888" s="255"/>
      <c r="P888" s="256"/>
      <c r="Q888" s="257"/>
      <c r="R888" s="255"/>
      <c r="S888" s="221"/>
      <c r="T888" s="221"/>
      <c r="U888" s="221"/>
      <c r="V888" s="221"/>
      <c r="W888" s="221"/>
      <c r="X888" s="221"/>
      <c r="Y888" s="221"/>
    </row>
    <row r="889" spans="1:25" x14ac:dyDescent="0.2">
      <c r="A889" s="254"/>
      <c r="B889" s="221"/>
      <c r="C889" s="221"/>
      <c r="D889" s="221"/>
      <c r="E889" s="221"/>
      <c r="F889" s="221"/>
      <c r="G889" s="221"/>
      <c r="I889" s="221"/>
      <c r="J889" s="221"/>
      <c r="K889" s="221"/>
      <c r="L889" s="221"/>
      <c r="M889" s="221"/>
      <c r="N889" s="221"/>
      <c r="O889" s="255"/>
      <c r="P889" s="256"/>
      <c r="Q889" s="257"/>
      <c r="R889" s="255"/>
      <c r="S889" s="221"/>
      <c r="T889" s="221"/>
      <c r="U889" s="221"/>
      <c r="V889" s="221"/>
      <c r="W889" s="221"/>
      <c r="X889" s="221"/>
      <c r="Y889" s="221"/>
    </row>
    <row r="890" spans="1:25" x14ac:dyDescent="0.2">
      <c r="A890" s="254"/>
      <c r="B890" s="221"/>
      <c r="C890" s="221"/>
      <c r="D890" s="221"/>
      <c r="E890" s="221"/>
      <c r="F890" s="221"/>
      <c r="G890" s="221"/>
      <c r="I890" s="221"/>
      <c r="J890" s="221"/>
      <c r="K890" s="221"/>
      <c r="L890" s="221"/>
      <c r="M890" s="221"/>
      <c r="N890" s="221"/>
      <c r="O890" s="255"/>
      <c r="P890" s="256"/>
      <c r="Q890" s="257"/>
      <c r="R890" s="255"/>
      <c r="S890" s="221"/>
      <c r="T890" s="221"/>
      <c r="U890" s="221"/>
      <c r="V890" s="221"/>
      <c r="W890" s="221"/>
      <c r="X890" s="221"/>
      <c r="Y890" s="221"/>
    </row>
    <row r="891" spans="1:25" x14ac:dyDescent="0.2">
      <c r="A891" s="254"/>
      <c r="B891" s="221"/>
      <c r="C891" s="221"/>
      <c r="D891" s="221"/>
      <c r="E891" s="221"/>
      <c r="F891" s="221"/>
      <c r="G891" s="221"/>
      <c r="I891" s="221"/>
      <c r="J891" s="221"/>
      <c r="K891" s="221"/>
      <c r="L891" s="221"/>
      <c r="M891" s="221"/>
      <c r="N891" s="221"/>
      <c r="O891" s="255"/>
      <c r="P891" s="256"/>
      <c r="Q891" s="257"/>
      <c r="R891" s="255"/>
      <c r="S891" s="221"/>
      <c r="T891" s="221"/>
      <c r="U891" s="221"/>
      <c r="V891" s="221"/>
      <c r="W891" s="221"/>
      <c r="X891" s="221"/>
      <c r="Y891" s="221"/>
    </row>
    <row r="892" spans="1:25" x14ac:dyDescent="0.2">
      <c r="A892" s="254"/>
      <c r="B892" s="221"/>
      <c r="C892" s="221"/>
      <c r="D892" s="221"/>
      <c r="E892" s="221"/>
      <c r="F892" s="221"/>
      <c r="G892" s="221"/>
      <c r="I892" s="221"/>
      <c r="J892" s="221"/>
      <c r="K892" s="221"/>
      <c r="L892" s="221"/>
      <c r="M892" s="221"/>
      <c r="N892" s="221"/>
      <c r="O892" s="255"/>
      <c r="P892" s="256"/>
      <c r="Q892" s="257"/>
      <c r="R892" s="255"/>
      <c r="S892" s="221"/>
      <c r="T892" s="221"/>
      <c r="U892" s="221"/>
      <c r="V892" s="221"/>
      <c r="W892" s="221"/>
      <c r="X892" s="221"/>
      <c r="Y892" s="221"/>
    </row>
    <row r="893" spans="1:25" x14ac:dyDescent="0.2">
      <c r="A893" s="254"/>
      <c r="B893" s="221"/>
      <c r="C893" s="221"/>
      <c r="D893" s="221"/>
      <c r="E893" s="221"/>
      <c r="F893" s="221"/>
      <c r="G893" s="221"/>
      <c r="I893" s="221"/>
      <c r="J893" s="221"/>
      <c r="K893" s="221"/>
      <c r="L893" s="221"/>
      <c r="M893" s="221"/>
      <c r="N893" s="221"/>
      <c r="O893" s="255"/>
      <c r="P893" s="256"/>
      <c r="Q893" s="257"/>
      <c r="R893" s="255"/>
      <c r="S893" s="221"/>
      <c r="T893" s="221"/>
      <c r="U893" s="221"/>
      <c r="V893" s="221"/>
      <c r="W893" s="221"/>
      <c r="X893" s="221"/>
      <c r="Y893" s="221"/>
    </row>
    <row r="894" spans="1:25" x14ac:dyDescent="0.2">
      <c r="A894" s="254"/>
      <c r="B894" s="221"/>
      <c r="C894" s="221"/>
      <c r="D894" s="221"/>
      <c r="E894" s="221"/>
      <c r="F894" s="221"/>
      <c r="G894" s="221"/>
      <c r="I894" s="221"/>
      <c r="J894" s="221"/>
      <c r="K894" s="221"/>
      <c r="L894" s="221"/>
      <c r="M894" s="221"/>
      <c r="N894" s="221"/>
      <c r="O894" s="255"/>
      <c r="P894" s="256"/>
      <c r="Q894" s="257"/>
      <c r="R894" s="255"/>
      <c r="S894" s="221"/>
      <c r="T894" s="221"/>
      <c r="U894" s="221"/>
      <c r="V894" s="221"/>
      <c r="W894" s="221"/>
      <c r="X894" s="221"/>
      <c r="Y894" s="221"/>
    </row>
    <row r="895" spans="1:25" x14ac:dyDescent="0.2">
      <c r="A895" s="254"/>
      <c r="B895" s="221"/>
      <c r="C895" s="221"/>
      <c r="D895" s="221"/>
      <c r="E895" s="221"/>
      <c r="F895" s="221"/>
      <c r="G895" s="221"/>
      <c r="I895" s="221"/>
      <c r="J895" s="221"/>
      <c r="K895" s="221"/>
      <c r="L895" s="221"/>
      <c r="M895" s="221"/>
      <c r="N895" s="221"/>
      <c r="O895" s="255"/>
      <c r="P895" s="256"/>
      <c r="Q895" s="257"/>
      <c r="R895" s="255"/>
      <c r="S895" s="221"/>
      <c r="T895" s="221"/>
      <c r="U895" s="221"/>
      <c r="V895" s="221"/>
      <c r="W895" s="221"/>
      <c r="X895" s="221"/>
      <c r="Y895" s="221"/>
    </row>
    <row r="896" spans="1:25" x14ac:dyDescent="0.2">
      <c r="A896" s="254"/>
      <c r="B896" s="221"/>
      <c r="C896" s="221"/>
      <c r="D896" s="221"/>
      <c r="E896" s="221"/>
      <c r="F896" s="221"/>
      <c r="G896" s="221"/>
      <c r="I896" s="221"/>
      <c r="J896" s="221"/>
      <c r="K896" s="221"/>
      <c r="L896" s="221"/>
      <c r="M896" s="221"/>
      <c r="N896" s="221"/>
      <c r="O896" s="255"/>
      <c r="P896" s="256"/>
      <c r="Q896" s="257"/>
      <c r="R896" s="255"/>
      <c r="S896" s="221"/>
      <c r="T896" s="221"/>
      <c r="U896" s="221"/>
      <c r="V896" s="221"/>
      <c r="W896" s="221"/>
      <c r="X896" s="221"/>
      <c r="Y896" s="221"/>
    </row>
    <row r="897" spans="1:25" x14ac:dyDescent="0.2">
      <c r="A897" s="254"/>
      <c r="B897" s="221"/>
      <c r="C897" s="221"/>
      <c r="D897" s="221"/>
      <c r="E897" s="221"/>
      <c r="F897" s="221"/>
      <c r="G897" s="221"/>
      <c r="I897" s="221"/>
      <c r="J897" s="221"/>
      <c r="K897" s="221"/>
      <c r="L897" s="221"/>
      <c r="M897" s="221"/>
      <c r="N897" s="221"/>
      <c r="O897" s="255"/>
      <c r="P897" s="256"/>
      <c r="Q897" s="257"/>
      <c r="R897" s="255"/>
      <c r="S897" s="221"/>
      <c r="T897" s="221"/>
      <c r="U897" s="221"/>
      <c r="V897" s="221"/>
      <c r="W897" s="221"/>
      <c r="X897" s="221"/>
      <c r="Y897" s="221"/>
    </row>
    <row r="898" spans="1:25" x14ac:dyDescent="0.2">
      <c r="A898" s="254"/>
      <c r="B898" s="221"/>
      <c r="C898" s="221"/>
      <c r="D898" s="221"/>
      <c r="E898" s="221"/>
      <c r="F898" s="221"/>
      <c r="G898" s="221"/>
      <c r="I898" s="221"/>
      <c r="J898" s="221"/>
      <c r="K898" s="221"/>
      <c r="L898" s="221"/>
      <c r="M898" s="221"/>
      <c r="N898" s="221"/>
      <c r="O898" s="255"/>
      <c r="P898" s="256"/>
      <c r="Q898" s="257"/>
      <c r="R898" s="255"/>
      <c r="S898" s="221"/>
      <c r="T898" s="221"/>
      <c r="U898" s="221"/>
      <c r="V898" s="221"/>
      <c r="W898" s="221"/>
      <c r="X898" s="221"/>
      <c r="Y898" s="221"/>
    </row>
    <row r="899" spans="1:25" x14ac:dyDescent="0.2">
      <c r="A899" s="254"/>
      <c r="B899" s="221"/>
      <c r="C899" s="221"/>
      <c r="D899" s="221"/>
      <c r="E899" s="221"/>
      <c r="F899" s="221"/>
      <c r="G899" s="221"/>
      <c r="I899" s="221"/>
      <c r="J899" s="221"/>
      <c r="K899" s="221"/>
      <c r="L899" s="221"/>
      <c r="M899" s="221"/>
      <c r="N899" s="221"/>
      <c r="O899" s="255"/>
      <c r="P899" s="256"/>
      <c r="Q899" s="257"/>
      <c r="R899" s="255"/>
      <c r="S899" s="221"/>
      <c r="T899" s="221"/>
      <c r="U899" s="221"/>
      <c r="V899" s="221"/>
      <c r="W899" s="221"/>
      <c r="X899" s="221"/>
      <c r="Y899" s="221"/>
    </row>
    <row r="900" spans="1:25" x14ac:dyDescent="0.2">
      <c r="A900" s="254"/>
      <c r="B900" s="221"/>
      <c r="C900" s="221"/>
      <c r="D900" s="221"/>
      <c r="E900" s="221"/>
      <c r="F900" s="221"/>
      <c r="G900" s="221"/>
      <c r="I900" s="221"/>
      <c r="J900" s="221"/>
      <c r="K900" s="221"/>
      <c r="L900" s="221"/>
      <c r="M900" s="221"/>
      <c r="N900" s="221"/>
      <c r="O900" s="255"/>
      <c r="P900" s="256"/>
      <c r="Q900" s="257"/>
      <c r="R900" s="255"/>
      <c r="S900" s="221"/>
      <c r="T900" s="221"/>
      <c r="U900" s="221"/>
      <c r="V900" s="221"/>
      <c r="W900" s="221"/>
      <c r="X900" s="221"/>
      <c r="Y900" s="221"/>
    </row>
    <row r="901" spans="1:25" x14ac:dyDescent="0.2">
      <c r="A901" s="254"/>
      <c r="B901" s="221"/>
      <c r="C901" s="221"/>
      <c r="D901" s="221"/>
      <c r="E901" s="221"/>
      <c r="F901" s="221"/>
      <c r="G901" s="221"/>
      <c r="I901" s="221"/>
      <c r="J901" s="221"/>
      <c r="K901" s="221"/>
      <c r="L901" s="221"/>
      <c r="M901" s="221"/>
      <c r="N901" s="221"/>
      <c r="O901" s="255"/>
      <c r="P901" s="256"/>
      <c r="Q901" s="257"/>
      <c r="R901" s="255"/>
      <c r="S901" s="221"/>
      <c r="T901" s="221"/>
      <c r="U901" s="221"/>
      <c r="V901" s="221"/>
      <c r="W901" s="221"/>
      <c r="X901" s="221"/>
      <c r="Y901" s="221"/>
    </row>
    <row r="902" spans="1:25" x14ac:dyDescent="0.2">
      <c r="A902" s="254"/>
      <c r="B902" s="221"/>
      <c r="C902" s="221"/>
      <c r="D902" s="221"/>
      <c r="E902" s="221"/>
      <c r="F902" s="221"/>
      <c r="G902" s="221"/>
      <c r="I902" s="221"/>
      <c r="J902" s="221"/>
      <c r="K902" s="221"/>
      <c r="L902" s="221"/>
      <c r="M902" s="221"/>
      <c r="N902" s="221"/>
      <c r="O902" s="255"/>
      <c r="P902" s="256"/>
      <c r="Q902" s="257"/>
      <c r="R902" s="255"/>
      <c r="S902" s="221"/>
      <c r="T902" s="221"/>
      <c r="U902" s="221"/>
      <c r="V902" s="221"/>
      <c r="W902" s="221"/>
      <c r="X902" s="221"/>
      <c r="Y902" s="221"/>
    </row>
    <row r="903" spans="1:25" x14ac:dyDescent="0.2">
      <c r="A903" s="254"/>
      <c r="B903" s="221"/>
      <c r="C903" s="221"/>
      <c r="D903" s="221"/>
      <c r="E903" s="221"/>
      <c r="F903" s="221"/>
      <c r="G903" s="221"/>
      <c r="I903" s="221"/>
      <c r="J903" s="221"/>
      <c r="K903" s="221"/>
      <c r="L903" s="221"/>
      <c r="M903" s="221"/>
      <c r="N903" s="221"/>
      <c r="O903" s="255"/>
      <c r="P903" s="256"/>
      <c r="Q903" s="257"/>
      <c r="R903" s="255"/>
      <c r="S903" s="221"/>
      <c r="T903" s="221"/>
      <c r="U903" s="221"/>
      <c r="V903" s="221"/>
      <c r="W903" s="221"/>
      <c r="X903" s="221"/>
      <c r="Y903" s="221"/>
    </row>
    <row r="904" spans="1:25" x14ac:dyDescent="0.2">
      <c r="A904" s="254"/>
      <c r="B904" s="221"/>
      <c r="C904" s="221"/>
      <c r="D904" s="221"/>
      <c r="E904" s="221"/>
      <c r="F904" s="221"/>
      <c r="G904" s="221"/>
      <c r="I904" s="221"/>
      <c r="J904" s="221"/>
      <c r="K904" s="221"/>
      <c r="L904" s="221"/>
      <c r="M904" s="221"/>
      <c r="N904" s="221"/>
      <c r="O904" s="255"/>
      <c r="P904" s="256"/>
      <c r="Q904" s="257"/>
      <c r="R904" s="255"/>
      <c r="S904" s="221"/>
      <c r="T904" s="221"/>
      <c r="U904" s="221"/>
      <c r="V904" s="221"/>
      <c r="W904" s="221"/>
      <c r="X904" s="221"/>
      <c r="Y904" s="221"/>
    </row>
    <row r="905" spans="1:25" x14ac:dyDescent="0.2">
      <c r="A905" s="254"/>
      <c r="B905" s="221"/>
      <c r="C905" s="221"/>
      <c r="D905" s="221"/>
      <c r="E905" s="221"/>
      <c r="F905" s="221"/>
      <c r="G905" s="221"/>
      <c r="I905" s="221"/>
      <c r="J905" s="221"/>
      <c r="K905" s="221"/>
      <c r="L905" s="221"/>
      <c r="M905" s="221"/>
      <c r="N905" s="221"/>
      <c r="O905" s="255"/>
      <c r="P905" s="256"/>
      <c r="Q905" s="257"/>
      <c r="R905" s="255"/>
      <c r="S905" s="221"/>
      <c r="T905" s="221"/>
      <c r="U905" s="221"/>
      <c r="V905" s="221"/>
      <c r="W905" s="221"/>
      <c r="X905" s="221"/>
      <c r="Y905" s="221"/>
    </row>
    <row r="906" spans="1:25" x14ac:dyDescent="0.2">
      <c r="A906" s="254"/>
      <c r="B906" s="221"/>
      <c r="C906" s="221"/>
      <c r="D906" s="221"/>
      <c r="E906" s="221"/>
      <c r="F906" s="221"/>
      <c r="G906" s="221"/>
      <c r="I906" s="221"/>
      <c r="J906" s="221"/>
      <c r="K906" s="221"/>
      <c r="L906" s="221"/>
      <c r="M906" s="221"/>
      <c r="N906" s="221"/>
      <c r="O906" s="255"/>
      <c r="P906" s="256"/>
      <c r="Q906" s="257"/>
      <c r="R906" s="255"/>
      <c r="S906" s="221"/>
      <c r="T906" s="221"/>
      <c r="U906" s="221"/>
      <c r="V906" s="221"/>
      <c r="W906" s="221"/>
      <c r="X906" s="221"/>
      <c r="Y906" s="221"/>
    </row>
    <row r="907" spans="1:25" x14ac:dyDescent="0.2">
      <c r="A907" s="254"/>
      <c r="B907" s="221"/>
      <c r="C907" s="221"/>
      <c r="D907" s="221"/>
      <c r="E907" s="221"/>
      <c r="F907" s="221"/>
      <c r="G907" s="221"/>
      <c r="I907" s="221"/>
      <c r="J907" s="221"/>
      <c r="K907" s="221"/>
      <c r="L907" s="221"/>
      <c r="M907" s="221"/>
      <c r="N907" s="221"/>
      <c r="O907" s="255"/>
      <c r="P907" s="256"/>
      <c r="Q907" s="257"/>
      <c r="R907" s="255"/>
      <c r="S907" s="221"/>
      <c r="T907" s="221"/>
      <c r="U907" s="221"/>
      <c r="V907" s="221"/>
      <c r="W907" s="221"/>
      <c r="X907" s="221"/>
      <c r="Y907" s="221"/>
    </row>
    <row r="908" spans="1:25" x14ac:dyDescent="0.2">
      <c r="A908" s="254"/>
      <c r="B908" s="221"/>
      <c r="C908" s="221"/>
      <c r="D908" s="221"/>
      <c r="E908" s="221"/>
      <c r="F908" s="221"/>
      <c r="G908" s="221"/>
      <c r="I908" s="221"/>
      <c r="J908" s="221"/>
      <c r="K908" s="221"/>
      <c r="L908" s="221"/>
      <c r="M908" s="221"/>
      <c r="N908" s="221"/>
      <c r="O908" s="255"/>
      <c r="P908" s="256"/>
      <c r="Q908" s="257"/>
      <c r="R908" s="255"/>
      <c r="S908" s="221"/>
      <c r="T908" s="221"/>
      <c r="U908" s="221"/>
      <c r="V908" s="221"/>
      <c r="W908" s="221"/>
      <c r="X908" s="221"/>
      <c r="Y908" s="221"/>
    </row>
    <row r="909" spans="1:25" x14ac:dyDescent="0.2">
      <c r="A909" s="254"/>
      <c r="B909" s="221"/>
      <c r="C909" s="221"/>
      <c r="D909" s="221"/>
      <c r="E909" s="221"/>
      <c r="F909" s="221"/>
      <c r="G909" s="221"/>
      <c r="I909" s="221"/>
      <c r="J909" s="221"/>
      <c r="K909" s="221"/>
      <c r="L909" s="221"/>
      <c r="M909" s="221"/>
      <c r="N909" s="221"/>
      <c r="O909" s="255"/>
      <c r="P909" s="256"/>
      <c r="Q909" s="257"/>
      <c r="R909" s="255"/>
      <c r="S909" s="221"/>
      <c r="T909" s="221"/>
      <c r="U909" s="221"/>
      <c r="V909" s="221"/>
      <c r="W909" s="221"/>
      <c r="X909" s="221"/>
      <c r="Y909" s="221"/>
    </row>
    <row r="910" spans="1:25" x14ac:dyDescent="0.2">
      <c r="A910" s="254"/>
      <c r="B910" s="221"/>
      <c r="C910" s="221"/>
      <c r="D910" s="221"/>
      <c r="E910" s="221"/>
      <c r="F910" s="221"/>
      <c r="G910" s="221"/>
      <c r="I910" s="221"/>
      <c r="J910" s="221"/>
      <c r="K910" s="221"/>
      <c r="L910" s="221"/>
      <c r="M910" s="221"/>
      <c r="N910" s="221"/>
      <c r="O910" s="255"/>
      <c r="P910" s="256"/>
      <c r="Q910" s="257"/>
      <c r="R910" s="255"/>
      <c r="S910" s="221"/>
      <c r="T910" s="221"/>
      <c r="U910" s="221"/>
      <c r="V910" s="221"/>
      <c r="W910" s="221"/>
      <c r="X910" s="221"/>
      <c r="Y910" s="221"/>
    </row>
    <row r="911" spans="1:25" x14ac:dyDescent="0.2">
      <c r="A911" s="254"/>
      <c r="B911" s="221"/>
      <c r="C911" s="221"/>
      <c r="D911" s="221"/>
      <c r="E911" s="221"/>
      <c r="F911" s="221"/>
      <c r="G911" s="221"/>
      <c r="I911" s="221"/>
      <c r="J911" s="221"/>
      <c r="K911" s="221"/>
      <c r="L911" s="221"/>
      <c r="M911" s="221"/>
      <c r="N911" s="221"/>
      <c r="O911" s="255"/>
      <c r="P911" s="256"/>
      <c r="Q911" s="257"/>
      <c r="R911" s="255"/>
      <c r="S911" s="221"/>
      <c r="T911" s="221"/>
      <c r="U911" s="221"/>
      <c r="V911" s="221"/>
      <c r="W911" s="221"/>
      <c r="X911" s="221"/>
      <c r="Y911" s="221"/>
    </row>
    <row r="912" spans="1:25" x14ac:dyDescent="0.2">
      <c r="A912" s="254"/>
      <c r="B912" s="221"/>
      <c r="C912" s="221"/>
      <c r="D912" s="221"/>
      <c r="E912" s="221"/>
      <c r="F912" s="221"/>
      <c r="G912" s="221"/>
      <c r="I912" s="221"/>
      <c r="J912" s="221"/>
      <c r="K912" s="221"/>
      <c r="L912" s="221"/>
      <c r="M912" s="221"/>
      <c r="N912" s="221"/>
      <c r="O912" s="255"/>
      <c r="P912" s="256"/>
      <c r="Q912" s="257"/>
      <c r="R912" s="255"/>
      <c r="S912" s="221"/>
      <c r="T912" s="221"/>
      <c r="U912" s="221"/>
      <c r="V912" s="221"/>
      <c r="W912" s="221"/>
      <c r="X912" s="221"/>
      <c r="Y912" s="221"/>
    </row>
    <row r="913" spans="1:25" x14ac:dyDescent="0.2">
      <c r="A913" s="254"/>
      <c r="B913" s="221"/>
      <c r="C913" s="221"/>
      <c r="D913" s="221"/>
      <c r="E913" s="221"/>
      <c r="F913" s="221"/>
      <c r="G913" s="221"/>
      <c r="I913" s="221"/>
      <c r="J913" s="221"/>
      <c r="K913" s="221"/>
      <c r="L913" s="221"/>
      <c r="M913" s="221"/>
      <c r="N913" s="221"/>
      <c r="O913" s="255"/>
      <c r="P913" s="256"/>
      <c r="Q913" s="257"/>
      <c r="R913" s="255"/>
      <c r="S913" s="221"/>
      <c r="T913" s="221"/>
      <c r="U913" s="221"/>
      <c r="V913" s="221"/>
      <c r="W913" s="221"/>
      <c r="X913" s="221"/>
      <c r="Y913" s="221"/>
    </row>
    <row r="914" spans="1:25" x14ac:dyDescent="0.2">
      <c r="A914" s="254"/>
      <c r="B914" s="221"/>
      <c r="C914" s="221"/>
      <c r="D914" s="221"/>
      <c r="E914" s="221"/>
      <c r="F914" s="221"/>
      <c r="G914" s="221"/>
      <c r="I914" s="221"/>
      <c r="J914" s="221"/>
      <c r="K914" s="221"/>
      <c r="L914" s="221"/>
      <c r="M914" s="221"/>
      <c r="N914" s="221"/>
      <c r="O914" s="255"/>
      <c r="P914" s="256"/>
      <c r="Q914" s="257"/>
      <c r="R914" s="255"/>
      <c r="S914" s="221"/>
      <c r="T914" s="221"/>
      <c r="U914" s="221"/>
      <c r="V914" s="221"/>
      <c r="W914" s="221"/>
      <c r="X914" s="221"/>
      <c r="Y914" s="221"/>
    </row>
    <row r="915" spans="1:25" x14ac:dyDescent="0.2">
      <c r="A915" s="254"/>
      <c r="B915" s="221"/>
      <c r="C915" s="221"/>
      <c r="D915" s="221"/>
      <c r="E915" s="221"/>
      <c r="F915" s="221"/>
      <c r="G915" s="221"/>
      <c r="I915" s="221"/>
      <c r="J915" s="221"/>
      <c r="K915" s="221"/>
      <c r="L915" s="221"/>
      <c r="M915" s="221"/>
      <c r="N915" s="221"/>
      <c r="O915" s="255"/>
      <c r="P915" s="256"/>
      <c r="Q915" s="257"/>
      <c r="R915" s="255"/>
      <c r="S915" s="221"/>
      <c r="T915" s="221"/>
      <c r="U915" s="221"/>
      <c r="V915" s="221"/>
      <c r="W915" s="221"/>
      <c r="X915" s="221"/>
      <c r="Y915" s="221"/>
    </row>
    <row r="916" spans="1:25" x14ac:dyDescent="0.2">
      <c r="A916" s="254"/>
      <c r="B916" s="221"/>
      <c r="C916" s="221"/>
      <c r="D916" s="221"/>
      <c r="E916" s="221"/>
      <c r="F916" s="221"/>
      <c r="G916" s="221"/>
      <c r="I916" s="221"/>
      <c r="J916" s="221"/>
      <c r="K916" s="221"/>
      <c r="L916" s="221"/>
      <c r="M916" s="221"/>
      <c r="N916" s="221"/>
      <c r="O916" s="255"/>
      <c r="P916" s="256"/>
      <c r="Q916" s="257"/>
      <c r="R916" s="255"/>
      <c r="S916" s="221"/>
      <c r="T916" s="221"/>
      <c r="U916" s="221"/>
      <c r="V916" s="221"/>
      <c r="W916" s="221"/>
      <c r="X916" s="221"/>
      <c r="Y916" s="221"/>
    </row>
    <row r="917" spans="1:25" x14ac:dyDescent="0.2">
      <c r="A917" s="254"/>
      <c r="B917" s="221"/>
      <c r="C917" s="221"/>
      <c r="D917" s="221"/>
      <c r="E917" s="221"/>
      <c r="F917" s="221"/>
      <c r="G917" s="221"/>
      <c r="I917" s="221"/>
      <c r="J917" s="221"/>
      <c r="K917" s="221"/>
      <c r="L917" s="221"/>
      <c r="M917" s="221"/>
      <c r="N917" s="221"/>
      <c r="O917" s="255"/>
      <c r="P917" s="256"/>
      <c r="Q917" s="257"/>
      <c r="R917" s="255"/>
      <c r="S917" s="221"/>
      <c r="T917" s="221"/>
      <c r="U917" s="221"/>
      <c r="V917" s="221"/>
      <c r="W917" s="221"/>
      <c r="X917" s="221"/>
      <c r="Y917" s="221"/>
    </row>
    <row r="918" spans="1:25" x14ac:dyDescent="0.2">
      <c r="A918" s="254"/>
      <c r="B918" s="221"/>
      <c r="C918" s="221"/>
      <c r="D918" s="221"/>
      <c r="E918" s="221"/>
      <c r="F918" s="221"/>
      <c r="G918" s="221"/>
      <c r="I918" s="221"/>
      <c r="J918" s="221"/>
      <c r="K918" s="221"/>
      <c r="L918" s="221"/>
      <c r="M918" s="221"/>
      <c r="N918" s="221"/>
      <c r="O918" s="255"/>
      <c r="P918" s="256"/>
      <c r="Q918" s="257"/>
      <c r="R918" s="255"/>
      <c r="S918" s="221"/>
      <c r="T918" s="221"/>
      <c r="U918" s="221"/>
      <c r="V918" s="221"/>
      <c r="W918" s="221"/>
      <c r="X918" s="221"/>
      <c r="Y918" s="221"/>
    </row>
    <row r="919" spans="1:25" x14ac:dyDescent="0.2">
      <c r="A919" s="254"/>
      <c r="B919" s="221"/>
      <c r="C919" s="221"/>
      <c r="D919" s="221"/>
      <c r="E919" s="221"/>
      <c r="F919" s="221"/>
      <c r="G919" s="221"/>
      <c r="I919" s="221"/>
      <c r="J919" s="221"/>
      <c r="K919" s="221"/>
      <c r="L919" s="221"/>
      <c r="M919" s="221"/>
      <c r="N919" s="221"/>
      <c r="O919" s="255"/>
      <c r="P919" s="256"/>
      <c r="Q919" s="257"/>
      <c r="R919" s="255"/>
      <c r="S919" s="221"/>
      <c r="T919" s="221"/>
      <c r="U919" s="221"/>
      <c r="V919" s="221"/>
      <c r="W919" s="221"/>
      <c r="X919" s="221"/>
      <c r="Y919" s="221"/>
    </row>
    <row r="920" spans="1:25" x14ac:dyDescent="0.2">
      <c r="A920" s="254"/>
      <c r="B920" s="221"/>
      <c r="C920" s="221"/>
      <c r="D920" s="221"/>
      <c r="E920" s="221"/>
      <c r="F920" s="221"/>
      <c r="G920" s="221"/>
      <c r="I920" s="221"/>
      <c r="J920" s="221"/>
      <c r="K920" s="221"/>
      <c r="L920" s="221"/>
      <c r="M920" s="221"/>
      <c r="N920" s="221"/>
      <c r="O920" s="255"/>
      <c r="P920" s="256"/>
      <c r="Q920" s="257"/>
      <c r="R920" s="255"/>
      <c r="S920" s="221"/>
      <c r="T920" s="221"/>
      <c r="U920" s="221"/>
      <c r="V920" s="221"/>
      <c r="W920" s="221"/>
      <c r="X920" s="221"/>
      <c r="Y920" s="221"/>
    </row>
    <row r="921" spans="1:25" x14ac:dyDescent="0.2">
      <c r="A921" s="254"/>
      <c r="B921" s="221"/>
      <c r="C921" s="221"/>
      <c r="D921" s="221"/>
      <c r="E921" s="221"/>
      <c r="F921" s="221"/>
      <c r="G921" s="221"/>
      <c r="I921" s="221"/>
      <c r="J921" s="221"/>
      <c r="K921" s="221"/>
      <c r="L921" s="221"/>
      <c r="M921" s="221"/>
      <c r="N921" s="221"/>
      <c r="O921" s="255"/>
      <c r="P921" s="256"/>
      <c r="Q921" s="257"/>
      <c r="R921" s="255"/>
      <c r="S921" s="221"/>
      <c r="T921" s="221"/>
      <c r="U921" s="221"/>
      <c r="V921" s="221"/>
      <c r="W921" s="221"/>
      <c r="X921" s="221"/>
      <c r="Y921" s="221"/>
    </row>
    <row r="922" spans="1:25" x14ac:dyDescent="0.2">
      <c r="A922" s="254"/>
      <c r="B922" s="221"/>
      <c r="C922" s="221"/>
      <c r="D922" s="221"/>
      <c r="E922" s="221"/>
      <c r="F922" s="221"/>
      <c r="G922" s="221"/>
      <c r="I922" s="221"/>
      <c r="J922" s="221"/>
      <c r="K922" s="221"/>
      <c r="L922" s="221"/>
      <c r="M922" s="221"/>
      <c r="N922" s="221"/>
      <c r="O922" s="255"/>
      <c r="P922" s="256"/>
      <c r="Q922" s="257"/>
      <c r="R922" s="255"/>
      <c r="S922" s="221"/>
      <c r="T922" s="221"/>
      <c r="U922" s="221"/>
      <c r="V922" s="221"/>
      <c r="W922" s="221"/>
      <c r="X922" s="221"/>
      <c r="Y922" s="221"/>
    </row>
    <row r="923" spans="1:25" x14ac:dyDescent="0.2">
      <c r="A923" s="254"/>
      <c r="B923" s="221"/>
      <c r="C923" s="221"/>
      <c r="D923" s="221"/>
      <c r="E923" s="221"/>
      <c r="F923" s="221"/>
      <c r="G923" s="221"/>
      <c r="I923" s="221"/>
      <c r="J923" s="221"/>
      <c r="K923" s="221"/>
      <c r="L923" s="221"/>
      <c r="M923" s="221"/>
      <c r="N923" s="221"/>
      <c r="O923" s="255"/>
      <c r="P923" s="256"/>
      <c r="Q923" s="257"/>
      <c r="R923" s="255"/>
      <c r="S923" s="221"/>
      <c r="T923" s="221"/>
      <c r="U923" s="221"/>
      <c r="V923" s="221"/>
      <c r="W923" s="221"/>
      <c r="X923" s="221"/>
      <c r="Y923" s="221"/>
    </row>
    <row r="924" spans="1:25" x14ac:dyDescent="0.2">
      <c r="A924" s="254"/>
      <c r="B924" s="221"/>
      <c r="C924" s="221"/>
      <c r="D924" s="221"/>
      <c r="E924" s="221"/>
      <c r="F924" s="221"/>
      <c r="G924" s="221"/>
      <c r="I924" s="221"/>
      <c r="J924" s="221"/>
      <c r="K924" s="221"/>
      <c r="L924" s="221"/>
      <c r="M924" s="221"/>
      <c r="N924" s="221"/>
      <c r="O924" s="255"/>
      <c r="P924" s="256"/>
      <c r="Q924" s="257"/>
      <c r="R924" s="255"/>
      <c r="S924" s="221"/>
      <c r="T924" s="221"/>
      <c r="U924" s="221"/>
      <c r="V924" s="221"/>
      <c r="W924" s="221"/>
      <c r="X924" s="221"/>
      <c r="Y924" s="221"/>
    </row>
    <row r="925" spans="1:25" x14ac:dyDescent="0.2">
      <c r="A925" s="254"/>
      <c r="B925" s="221"/>
      <c r="C925" s="221"/>
      <c r="D925" s="221"/>
      <c r="E925" s="221"/>
      <c r="F925" s="221"/>
      <c r="G925" s="221"/>
      <c r="I925" s="221"/>
      <c r="J925" s="221"/>
      <c r="K925" s="221"/>
      <c r="L925" s="221"/>
      <c r="M925" s="221"/>
      <c r="N925" s="221"/>
      <c r="O925" s="255"/>
      <c r="P925" s="256"/>
      <c r="Q925" s="257"/>
      <c r="R925" s="255"/>
      <c r="S925" s="221"/>
      <c r="T925" s="221"/>
      <c r="U925" s="221"/>
      <c r="V925" s="221"/>
      <c r="W925" s="221"/>
      <c r="X925" s="221"/>
      <c r="Y925" s="221"/>
    </row>
    <row r="926" spans="1:25" x14ac:dyDescent="0.2">
      <c r="A926" s="254"/>
      <c r="B926" s="221"/>
      <c r="C926" s="221"/>
      <c r="D926" s="221"/>
      <c r="E926" s="221"/>
      <c r="F926" s="221"/>
      <c r="G926" s="221"/>
      <c r="I926" s="221"/>
      <c r="J926" s="221"/>
      <c r="K926" s="221"/>
      <c r="L926" s="221"/>
      <c r="M926" s="221"/>
      <c r="N926" s="221"/>
      <c r="O926" s="255"/>
      <c r="P926" s="256"/>
      <c r="Q926" s="257"/>
      <c r="R926" s="255"/>
      <c r="S926" s="221"/>
      <c r="T926" s="221"/>
      <c r="U926" s="221"/>
      <c r="V926" s="221"/>
      <c r="W926" s="221"/>
      <c r="X926" s="221"/>
      <c r="Y926" s="221"/>
    </row>
    <row r="927" spans="1:25" x14ac:dyDescent="0.2">
      <c r="A927" s="254"/>
      <c r="B927" s="221"/>
      <c r="C927" s="221"/>
      <c r="D927" s="221"/>
      <c r="E927" s="221"/>
      <c r="F927" s="221"/>
      <c r="G927" s="221"/>
      <c r="I927" s="221"/>
      <c r="J927" s="221"/>
      <c r="K927" s="221"/>
      <c r="L927" s="221"/>
      <c r="M927" s="221"/>
      <c r="N927" s="221"/>
      <c r="O927" s="255"/>
      <c r="P927" s="256"/>
      <c r="Q927" s="257"/>
      <c r="R927" s="255"/>
      <c r="S927" s="221"/>
      <c r="T927" s="221"/>
      <c r="U927" s="221"/>
      <c r="V927" s="221"/>
      <c r="W927" s="221"/>
      <c r="X927" s="221"/>
      <c r="Y927" s="221"/>
    </row>
    <row r="928" spans="1:25" x14ac:dyDescent="0.2">
      <c r="A928" s="254"/>
      <c r="B928" s="221"/>
      <c r="C928" s="221"/>
      <c r="D928" s="221"/>
      <c r="E928" s="221"/>
      <c r="F928" s="221"/>
      <c r="G928" s="221"/>
      <c r="I928" s="221"/>
      <c r="J928" s="221"/>
      <c r="K928" s="221"/>
      <c r="L928" s="221"/>
      <c r="M928" s="221"/>
      <c r="N928" s="221"/>
      <c r="O928" s="255"/>
      <c r="P928" s="256"/>
      <c r="Q928" s="257"/>
      <c r="R928" s="255"/>
      <c r="S928" s="221"/>
      <c r="T928" s="221"/>
      <c r="U928" s="221"/>
      <c r="V928" s="221"/>
      <c r="W928" s="221"/>
      <c r="X928" s="221"/>
      <c r="Y928" s="221"/>
    </row>
    <row r="929" spans="1:25" x14ac:dyDescent="0.2">
      <c r="A929" s="254"/>
      <c r="B929" s="221"/>
      <c r="C929" s="221"/>
      <c r="D929" s="221"/>
      <c r="E929" s="221"/>
      <c r="F929" s="221"/>
      <c r="G929" s="221"/>
      <c r="I929" s="221"/>
      <c r="J929" s="221"/>
      <c r="K929" s="221"/>
      <c r="L929" s="221"/>
      <c r="M929" s="221"/>
      <c r="N929" s="221"/>
      <c r="O929" s="255"/>
      <c r="P929" s="256"/>
      <c r="Q929" s="257"/>
      <c r="R929" s="255"/>
      <c r="S929" s="221"/>
      <c r="T929" s="221"/>
      <c r="U929" s="221"/>
      <c r="V929" s="221"/>
      <c r="W929" s="221"/>
      <c r="X929" s="221"/>
      <c r="Y929" s="221"/>
    </row>
    <row r="930" spans="1:25" x14ac:dyDescent="0.2">
      <c r="A930" s="254"/>
      <c r="B930" s="221"/>
      <c r="C930" s="221"/>
      <c r="D930" s="221"/>
      <c r="E930" s="221"/>
      <c r="F930" s="221"/>
      <c r="G930" s="221"/>
      <c r="I930" s="221"/>
      <c r="J930" s="221"/>
      <c r="K930" s="221"/>
      <c r="L930" s="221"/>
      <c r="M930" s="221"/>
      <c r="N930" s="221"/>
      <c r="O930" s="255"/>
      <c r="P930" s="256"/>
      <c r="Q930" s="257"/>
      <c r="R930" s="255"/>
      <c r="S930" s="221"/>
      <c r="T930" s="221"/>
      <c r="U930" s="221"/>
      <c r="V930" s="221"/>
      <c r="W930" s="221"/>
      <c r="X930" s="221"/>
      <c r="Y930" s="221"/>
    </row>
    <row r="931" spans="1:25" x14ac:dyDescent="0.2">
      <c r="A931" s="254"/>
      <c r="B931" s="221"/>
      <c r="C931" s="221"/>
      <c r="D931" s="221"/>
      <c r="E931" s="221"/>
      <c r="F931" s="221"/>
      <c r="G931" s="221"/>
      <c r="I931" s="221"/>
      <c r="J931" s="221"/>
      <c r="K931" s="221"/>
      <c r="L931" s="221"/>
      <c r="M931" s="221"/>
      <c r="N931" s="221"/>
      <c r="O931" s="255"/>
      <c r="P931" s="256"/>
      <c r="Q931" s="257"/>
      <c r="R931" s="255"/>
      <c r="S931" s="221"/>
      <c r="T931" s="221"/>
      <c r="U931" s="221"/>
      <c r="V931" s="221"/>
      <c r="W931" s="221"/>
      <c r="X931" s="221"/>
      <c r="Y931" s="221"/>
    </row>
    <row r="932" spans="1:25" x14ac:dyDescent="0.2">
      <c r="A932" s="254"/>
      <c r="B932" s="221"/>
      <c r="C932" s="221"/>
      <c r="D932" s="221"/>
      <c r="E932" s="221"/>
      <c r="F932" s="221"/>
      <c r="G932" s="221"/>
      <c r="I932" s="221"/>
      <c r="J932" s="221"/>
      <c r="K932" s="221"/>
      <c r="L932" s="221"/>
      <c r="M932" s="221"/>
      <c r="N932" s="221"/>
      <c r="O932" s="255"/>
      <c r="P932" s="256"/>
      <c r="Q932" s="257"/>
      <c r="R932" s="255"/>
      <c r="S932" s="221"/>
      <c r="T932" s="221"/>
      <c r="U932" s="221"/>
      <c r="V932" s="221"/>
      <c r="W932" s="221"/>
      <c r="X932" s="221"/>
      <c r="Y932" s="221"/>
    </row>
    <row r="933" spans="1:25" x14ac:dyDescent="0.2">
      <c r="A933" s="254"/>
      <c r="B933" s="221"/>
      <c r="C933" s="221"/>
      <c r="D933" s="221"/>
      <c r="E933" s="221"/>
      <c r="F933" s="221"/>
      <c r="G933" s="221"/>
      <c r="I933" s="221"/>
      <c r="J933" s="221"/>
      <c r="K933" s="221"/>
      <c r="L933" s="221"/>
      <c r="M933" s="221"/>
      <c r="N933" s="221"/>
      <c r="O933" s="255"/>
      <c r="P933" s="256"/>
      <c r="Q933" s="257"/>
      <c r="R933" s="255"/>
      <c r="S933" s="221"/>
      <c r="T933" s="221"/>
      <c r="U933" s="221"/>
      <c r="V933" s="221"/>
      <c r="W933" s="221"/>
      <c r="X933" s="221"/>
      <c r="Y933" s="221"/>
    </row>
    <row r="934" spans="1:25" x14ac:dyDescent="0.2">
      <c r="A934" s="254"/>
      <c r="B934" s="221"/>
      <c r="C934" s="221"/>
      <c r="D934" s="221"/>
      <c r="E934" s="221"/>
      <c r="F934" s="221"/>
      <c r="G934" s="221"/>
      <c r="I934" s="221"/>
      <c r="J934" s="221"/>
      <c r="K934" s="221"/>
      <c r="L934" s="221"/>
      <c r="M934" s="221"/>
      <c r="N934" s="221"/>
      <c r="O934" s="255"/>
      <c r="P934" s="256"/>
      <c r="Q934" s="257"/>
      <c r="R934" s="255"/>
      <c r="S934" s="221"/>
      <c r="T934" s="221"/>
      <c r="U934" s="221"/>
      <c r="V934" s="221"/>
      <c r="W934" s="221"/>
      <c r="X934" s="221"/>
      <c r="Y934" s="221"/>
    </row>
    <row r="935" spans="1:25" x14ac:dyDescent="0.2">
      <c r="A935" s="254"/>
      <c r="B935" s="221"/>
      <c r="C935" s="221"/>
      <c r="D935" s="221"/>
      <c r="E935" s="221"/>
      <c r="F935" s="221"/>
      <c r="G935" s="221"/>
      <c r="I935" s="221"/>
      <c r="J935" s="221"/>
      <c r="K935" s="221"/>
      <c r="L935" s="221"/>
      <c r="M935" s="221"/>
      <c r="N935" s="221"/>
      <c r="O935" s="255"/>
      <c r="P935" s="256"/>
      <c r="Q935" s="257"/>
      <c r="R935" s="255"/>
      <c r="S935" s="221"/>
      <c r="T935" s="221"/>
      <c r="U935" s="221"/>
      <c r="V935" s="221"/>
      <c r="W935" s="221"/>
      <c r="X935" s="221"/>
      <c r="Y935" s="221"/>
    </row>
    <row r="936" spans="1:25" x14ac:dyDescent="0.2">
      <c r="A936" s="254"/>
      <c r="B936" s="221"/>
      <c r="C936" s="221"/>
      <c r="D936" s="221"/>
      <c r="E936" s="221"/>
      <c r="F936" s="221"/>
      <c r="G936" s="221"/>
      <c r="I936" s="221"/>
      <c r="J936" s="221"/>
      <c r="K936" s="221"/>
      <c r="L936" s="221"/>
      <c r="M936" s="221"/>
      <c r="N936" s="221"/>
      <c r="O936" s="255"/>
      <c r="P936" s="256"/>
      <c r="Q936" s="257"/>
      <c r="R936" s="255"/>
      <c r="S936" s="221"/>
      <c r="T936" s="221"/>
      <c r="U936" s="221"/>
      <c r="V936" s="221"/>
      <c r="W936" s="221"/>
      <c r="X936" s="221"/>
      <c r="Y936" s="221"/>
    </row>
    <row r="937" spans="1:25" x14ac:dyDescent="0.2">
      <c r="A937" s="254"/>
      <c r="B937" s="221"/>
      <c r="C937" s="221"/>
      <c r="D937" s="221"/>
      <c r="E937" s="221"/>
      <c r="F937" s="221"/>
      <c r="G937" s="221"/>
      <c r="I937" s="221"/>
      <c r="J937" s="221"/>
      <c r="K937" s="221"/>
      <c r="L937" s="221"/>
      <c r="M937" s="221"/>
      <c r="N937" s="221"/>
      <c r="O937" s="255"/>
      <c r="P937" s="256"/>
      <c r="Q937" s="257"/>
      <c r="R937" s="255"/>
      <c r="S937" s="221"/>
      <c r="T937" s="221"/>
      <c r="U937" s="221"/>
      <c r="V937" s="221"/>
      <c r="W937" s="221"/>
      <c r="X937" s="221"/>
      <c r="Y937" s="221"/>
    </row>
    <row r="938" spans="1:25" x14ac:dyDescent="0.2">
      <c r="A938" s="254"/>
      <c r="B938" s="221"/>
      <c r="C938" s="221"/>
      <c r="D938" s="221"/>
      <c r="E938" s="221"/>
      <c r="F938" s="221"/>
      <c r="G938" s="221"/>
      <c r="I938" s="221"/>
      <c r="J938" s="221"/>
      <c r="K938" s="221"/>
      <c r="L938" s="221"/>
      <c r="M938" s="221"/>
      <c r="N938" s="221"/>
      <c r="O938" s="255"/>
      <c r="P938" s="256"/>
      <c r="Q938" s="257"/>
      <c r="R938" s="255"/>
      <c r="S938" s="221"/>
      <c r="T938" s="221"/>
      <c r="U938" s="221"/>
      <c r="V938" s="221"/>
      <c r="W938" s="221"/>
      <c r="X938" s="221"/>
      <c r="Y938" s="221"/>
    </row>
    <row r="939" spans="1:25" x14ac:dyDescent="0.2">
      <c r="A939" s="254"/>
      <c r="B939" s="221"/>
      <c r="C939" s="221"/>
      <c r="D939" s="221"/>
      <c r="E939" s="221"/>
      <c r="F939" s="221"/>
      <c r="G939" s="221"/>
      <c r="I939" s="221"/>
      <c r="J939" s="221"/>
      <c r="K939" s="221"/>
      <c r="L939" s="221"/>
      <c r="M939" s="221"/>
      <c r="N939" s="221"/>
      <c r="O939" s="255"/>
      <c r="P939" s="256"/>
      <c r="Q939" s="257"/>
      <c r="R939" s="255"/>
      <c r="S939" s="221"/>
      <c r="T939" s="221"/>
      <c r="U939" s="221"/>
      <c r="V939" s="221"/>
      <c r="W939" s="221"/>
      <c r="X939" s="221"/>
      <c r="Y939" s="221"/>
    </row>
    <row r="940" spans="1:25" x14ac:dyDescent="0.2">
      <c r="A940" s="254"/>
      <c r="B940" s="221"/>
      <c r="C940" s="221"/>
      <c r="D940" s="221"/>
      <c r="E940" s="221"/>
      <c r="F940" s="221"/>
      <c r="G940" s="221"/>
      <c r="I940" s="221"/>
      <c r="J940" s="221"/>
      <c r="K940" s="221"/>
      <c r="L940" s="221"/>
      <c r="M940" s="221"/>
      <c r="N940" s="221"/>
      <c r="O940" s="255"/>
      <c r="P940" s="256"/>
      <c r="Q940" s="257"/>
      <c r="R940" s="255"/>
      <c r="S940" s="221"/>
      <c r="T940" s="221"/>
      <c r="U940" s="221"/>
      <c r="V940" s="221"/>
      <c r="W940" s="221"/>
      <c r="X940" s="221"/>
      <c r="Y940" s="221"/>
    </row>
    <row r="941" spans="1:25" x14ac:dyDescent="0.2">
      <c r="A941" s="254"/>
      <c r="B941" s="221"/>
      <c r="C941" s="221"/>
      <c r="D941" s="221"/>
      <c r="E941" s="221"/>
      <c r="F941" s="221"/>
      <c r="G941" s="221"/>
      <c r="I941" s="221"/>
      <c r="J941" s="221"/>
      <c r="K941" s="221"/>
      <c r="L941" s="221"/>
      <c r="M941" s="221"/>
      <c r="N941" s="221"/>
      <c r="O941" s="255"/>
      <c r="P941" s="256"/>
      <c r="Q941" s="257"/>
      <c r="R941" s="255"/>
      <c r="S941" s="221"/>
      <c r="T941" s="221"/>
      <c r="U941" s="221"/>
      <c r="V941" s="221"/>
      <c r="W941" s="221"/>
      <c r="X941" s="221"/>
      <c r="Y941" s="221"/>
    </row>
    <row r="942" spans="1:25" x14ac:dyDescent="0.2">
      <c r="A942" s="254"/>
      <c r="B942" s="221"/>
      <c r="C942" s="221"/>
      <c r="D942" s="221"/>
      <c r="E942" s="221"/>
      <c r="F942" s="221"/>
      <c r="G942" s="221"/>
      <c r="I942" s="221"/>
      <c r="J942" s="221"/>
      <c r="K942" s="221"/>
      <c r="L942" s="221"/>
      <c r="M942" s="221"/>
      <c r="N942" s="221"/>
      <c r="O942" s="255"/>
      <c r="P942" s="256"/>
      <c r="Q942" s="257"/>
      <c r="R942" s="255"/>
      <c r="S942" s="221"/>
      <c r="T942" s="221"/>
      <c r="U942" s="221"/>
      <c r="V942" s="221"/>
      <c r="W942" s="221"/>
      <c r="X942" s="221"/>
      <c r="Y942" s="221"/>
    </row>
    <row r="943" spans="1:25" x14ac:dyDescent="0.2">
      <c r="A943" s="254"/>
      <c r="B943" s="221"/>
      <c r="C943" s="221"/>
      <c r="D943" s="221"/>
      <c r="E943" s="221"/>
      <c r="F943" s="221"/>
      <c r="G943" s="221"/>
      <c r="I943" s="221"/>
      <c r="J943" s="221"/>
      <c r="K943" s="221"/>
      <c r="L943" s="221"/>
      <c r="M943" s="221"/>
      <c r="N943" s="221"/>
      <c r="O943" s="255"/>
      <c r="P943" s="256"/>
      <c r="Q943" s="257"/>
      <c r="R943" s="255"/>
      <c r="S943" s="221"/>
      <c r="T943" s="221"/>
      <c r="U943" s="221"/>
      <c r="V943" s="221"/>
      <c r="W943" s="221"/>
      <c r="X943" s="221"/>
      <c r="Y943" s="221"/>
    </row>
    <row r="944" spans="1:25" x14ac:dyDescent="0.2">
      <c r="A944" s="254"/>
      <c r="B944" s="221"/>
      <c r="C944" s="221"/>
      <c r="D944" s="221"/>
      <c r="E944" s="221"/>
      <c r="F944" s="221"/>
      <c r="G944" s="221"/>
      <c r="I944" s="221"/>
      <c r="J944" s="221"/>
      <c r="K944" s="221"/>
      <c r="L944" s="221"/>
      <c r="M944" s="221"/>
      <c r="N944" s="221"/>
      <c r="O944" s="255"/>
      <c r="P944" s="256"/>
      <c r="Q944" s="257"/>
      <c r="R944" s="255"/>
      <c r="S944" s="221"/>
      <c r="T944" s="221"/>
      <c r="U944" s="221"/>
      <c r="V944" s="221"/>
      <c r="W944" s="221"/>
      <c r="X944" s="221"/>
      <c r="Y944" s="221"/>
    </row>
    <row r="945" spans="1:25" x14ac:dyDescent="0.2">
      <c r="A945" s="254"/>
      <c r="B945" s="221"/>
      <c r="C945" s="221"/>
      <c r="D945" s="221"/>
      <c r="E945" s="221"/>
      <c r="F945" s="221"/>
      <c r="G945" s="221"/>
      <c r="I945" s="221"/>
      <c r="J945" s="221"/>
      <c r="K945" s="221"/>
      <c r="L945" s="221"/>
      <c r="M945" s="221"/>
      <c r="N945" s="221"/>
      <c r="O945" s="255"/>
      <c r="P945" s="256"/>
      <c r="Q945" s="257"/>
      <c r="R945" s="255"/>
      <c r="S945" s="221"/>
      <c r="T945" s="221"/>
      <c r="U945" s="221"/>
      <c r="V945" s="221"/>
      <c r="W945" s="221"/>
      <c r="X945" s="221"/>
      <c r="Y945" s="221"/>
    </row>
    <row r="946" spans="1:25" x14ac:dyDescent="0.2">
      <c r="A946" s="254"/>
      <c r="B946" s="221"/>
      <c r="C946" s="221"/>
      <c r="D946" s="221"/>
      <c r="E946" s="221"/>
      <c r="F946" s="221"/>
      <c r="G946" s="221"/>
      <c r="I946" s="221"/>
      <c r="J946" s="221"/>
      <c r="K946" s="221"/>
      <c r="L946" s="221"/>
      <c r="M946" s="221"/>
      <c r="N946" s="221"/>
      <c r="O946" s="255"/>
      <c r="P946" s="256"/>
      <c r="Q946" s="257"/>
      <c r="R946" s="255"/>
      <c r="S946" s="221"/>
      <c r="T946" s="221"/>
      <c r="U946" s="221"/>
      <c r="V946" s="221"/>
      <c r="W946" s="221"/>
      <c r="X946" s="221"/>
      <c r="Y946" s="221"/>
    </row>
    <row r="947" spans="1:25" x14ac:dyDescent="0.2">
      <c r="A947" s="254"/>
      <c r="B947" s="221"/>
      <c r="C947" s="221"/>
      <c r="D947" s="221"/>
      <c r="E947" s="221"/>
      <c r="F947" s="221"/>
      <c r="G947" s="221"/>
      <c r="I947" s="221"/>
      <c r="J947" s="221"/>
      <c r="K947" s="221"/>
      <c r="L947" s="221"/>
      <c r="M947" s="221"/>
      <c r="N947" s="221"/>
      <c r="O947" s="255"/>
      <c r="P947" s="256"/>
      <c r="Q947" s="257"/>
      <c r="R947" s="255"/>
      <c r="S947" s="221"/>
      <c r="T947" s="221"/>
      <c r="U947" s="221"/>
      <c r="V947" s="221"/>
      <c r="W947" s="221"/>
      <c r="X947" s="221"/>
      <c r="Y947" s="221"/>
    </row>
    <row r="948" spans="1:25" x14ac:dyDescent="0.2">
      <c r="A948" s="254"/>
      <c r="B948" s="221"/>
      <c r="C948" s="221"/>
      <c r="D948" s="221"/>
      <c r="E948" s="221"/>
      <c r="F948" s="221"/>
      <c r="G948" s="221"/>
      <c r="I948" s="221"/>
      <c r="J948" s="221"/>
      <c r="K948" s="221"/>
      <c r="L948" s="221"/>
      <c r="M948" s="221"/>
      <c r="N948" s="221"/>
      <c r="O948" s="255"/>
      <c r="P948" s="256"/>
      <c r="Q948" s="257"/>
      <c r="R948" s="255"/>
      <c r="S948" s="221"/>
      <c r="T948" s="221"/>
      <c r="U948" s="221"/>
      <c r="V948" s="221"/>
      <c r="W948" s="221"/>
      <c r="X948" s="221"/>
      <c r="Y948" s="221"/>
    </row>
    <row r="949" spans="1:25" x14ac:dyDescent="0.2">
      <c r="A949" s="254"/>
      <c r="B949" s="221"/>
      <c r="C949" s="221"/>
      <c r="D949" s="221"/>
      <c r="E949" s="221"/>
      <c r="F949" s="221"/>
      <c r="G949" s="221"/>
      <c r="I949" s="221"/>
      <c r="J949" s="221"/>
      <c r="K949" s="221"/>
      <c r="L949" s="221"/>
      <c r="M949" s="221"/>
      <c r="N949" s="221"/>
      <c r="O949" s="255"/>
      <c r="P949" s="256"/>
      <c r="Q949" s="257"/>
      <c r="R949" s="255"/>
      <c r="S949" s="221"/>
      <c r="T949" s="221"/>
      <c r="U949" s="221"/>
      <c r="V949" s="221"/>
      <c r="W949" s="221"/>
      <c r="X949" s="221"/>
      <c r="Y949" s="221"/>
    </row>
    <row r="950" spans="1:25" x14ac:dyDescent="0.2">
      <c r="A950" s="254"/>
      <c r="B950" s="221"/>
      <c r="C950" s="221"/>
      <c r="D950" s="221"/>
      <c r="E950" s="221"/>
      <c r="F950" s="221"/>
      <c r="G950" s="221"/>
      <c r="I950" s="221"/>
      <c r="J950" s="221"/>
      <c r="K950" s="221"/>
      <c r="L950" s="221"/>
      <c r="M950" s="221"/>
      <c r="N950" s="221"/>
      <c r="O950" s="255"/>
      <c r="P950" s="256"/>
      <c r="Q950" s="257"/>
      <c r="R950" s="255"/>
      <c r="S950" s="221"/>
      <c r="T950" s="221"/>
      <c r="U950" s="221"/>
      <c r="V950" s="221"/>
      <c r="W950" s="221"/>
      <c r="X950" s="221"/>
      <c r="Y950" s="221"/>
    </row>
    <row r="951" spans="1:25" x14ac:dyDescent="0.2">
      <c r="A951" s="254"/>
      <c r="B951" s="221"/>
      <c r="C951" s="221"/>
      <c r="D951" s="221"/>
      <c r="E951" s="221"/>
      <c r="F951" s="221"/>
      <c r="G951" s="221"/>
      <c r="I951" s="221"/>
      <c r="J951" s="221"/>
      <c r="K951" s="221"/>
      <c r="L951" s="221"/>
      <c r="M951" s="221"/>
      <c r="N951" s="221"/>
      <c r="O951" s="255"/>
      <c r="P951" s="256"/>
      <c r="Q951" s="257"/>
      <c r="R951" s="255"/>
      <c r="S951" s="221"/>
      <c r="T951" s="221"/>
      <c r="U951" s="221"/>
      <c r="V951" s="221"/>
      <c r="W951" s="221"/>
      <c r="X951" s="221"/>
      <c r="Y951" s="221"/>
    </row>
    <row r="952" spans="1:25" x14ac:dyDescent="0.2">
      <c r="A952" s="254"/>
      <c r="B952" s="221"/>
      <c r="C952" s="221"/>
      <c r="D952" s="221"/>
      <c r="E952" s="221"/>
      <c r="F952" s="221"/>
      <c r="G952" s="221"/>
      <c r="I952" s="221"/>
      <c r="J952" s="221"/>
      <c r="K952" s="221"/>
      <c r="L952" s="221"/>
      <c r="M952" s="221"/>
      <c r="N952" s="221"/>
      <c r="O952" s="255"/>
      <c r="P952" s="256"/>
      <c r="Q952" s="257"/>
      <c r="R952" s="255"/>
      <c r="S952" s="221"/>
      <c r="T952" s="221"/>
      <c r="U952" s="221"/>
      <c r="V952" s="221"/>
      <c r="W952" s="221"/>
      <c r="X952" s="221"/>
      <c r="Y952" s="221"/>
    </row>
    <row r="953" spans="1:25" x14ac:dyDescent="0.2">
      <c r="A953" s="254"/>
      <c r="B953" s="221"/>
      <c r="C953" s="221"/>
      <c r="D953" s="221"/>
      <c r="E953" s="221"/>
      <c r="F953" s="221"/>
      <c r="G953" s="221"/>
      <c r="I953" s="221"/>
      <c r="J953" s="221"/>
      <c r="K953" s="221"/>
      <c r="L953" s="221"/>
      <c r="M953" s="221"/>
      <c r="N953" s="221"/>
      <c r="O953" s="255"/>
      <c r="P953" s="256"/>
      <c r="Q953" s="257"/>
      <c r="R953" s="255"/>
      <c r="S953" s="221"/>
      <c r="T953" s="221"/>
      <c r="U953" s="221"/>
      <c r="V953" s="221"/>
      <c r="W953" s="221"/>
      <c r="X953" s="221"/>
      <c r="Y953" s="221"/>
    </row>
    <row r="954" spans="1:25" x14ac:dyDescent="0.2">
      <c r="A954" s="254"/>
      <c r="B954" s="221"/>
      <c r="C954" s="221"/>
      <c r="D954" s="221"/>
      <c r="E954" s="221"/>
      <c r="F954" s="221"/>
      <c r="G954" s="221"/>
      <c r="I954" s="221"/>
      <c r="J954" s="221"/>
      <c r="K954" s="221"/>
      <c r="L954" s="221"/>
      <c r="M954" s="221"/>
      <c r="N954" s="221"/>
      <c r="O954" s="255"/>
      <c r="P954" s="256"/>
      <c r="Q954" s="257"/>
      <c r="R954" s="255"/>
      <c r="S954" s="221"/>
      <c r="T954" s="221"/>
      <c r="U954" s="221"/>
      <c r="V954" s="221"/>
      <c r="W954" s="221"/>
      <c r="X954" s="221"/>
      <c r="Y954" s="221"/>
    </row>
    <row r="955" spans="1:25" x14ac:dyDescent="0.2">
      <c r="A955" s="254"/>
      <c r="B955" s="221"/>
      <c r="C955" s="221"/>
      <c r="D955" s="221"/>
      <c r="E955" s="221"/>
      <c r="F955" s="221"/>
      <c r="G955" s="221"/>
      <c r="I955" s="221"/>
      <c r="J955" s="221"/>
      <c r="K955" s="221"/>
      <c r="L955" s="221"/>
      <c r="M955" s="221"/>
      <c r="N955" s="221"/>
      <c r="O955" s="255"/>
      <c r="P955" s="256"/>
      <c r="Q955" s="257"/>
      <c r="R955" s="255"/>
      <c r="S955" s="221"/>
      <c r="T955" s="221"/>
      <c r="U955" s="221"/>
      <c r="V955" s="221"/>
      <c r="W955" s="221"/>
      <c r="X955" s="221"/>
      <c r="Y955" s="221"/>
    </row>
    <row r="956" spans="1:25" x14ac:dyDescent="0.2">
      <c r="A956" s="254"/>
      <c r="B956" s="221"/>
      <c r="C956" s="221"/>
      <c r="D956" s="221"/>
      <c r="E956" s="221"/>
      <c r="F956" s="221"/>
      <c r="G956" s="221"/>
      <c r="I956" s="221"/>
      <c r="J956" s="221"/>
      <c r="K956" s="221"/>
      <c r="L956" s="221"/>
      <c r="M956" s="221"/>
      <c r="N956" s="221"/>
      <c r="O956" s="255"/>
      <c r="P956" s="256"/>
      <c r="Q956" s="257"/>
      <c r="R956" s="255"/>
      <c r="S956" s="221"/>
      <c r="T956" s="221"/>
      <c r="U956" s="221"/>
      <c r="V956" s="221"/>
      <c r="W956" s="221"/>
      <c r="X956" s="221"/>
      <c r="Y956" s="221"/>
    </row>
    <row r="957" spans="1:25" x14ac:dyDescent="0.2">
      <c r="A957" s="254"/>
      <c r="B957" s="221"/>
      <c r="C957" s="221"/>
      <c r="D957" s="221"/>
      <c r="E957" s="221"/>
      <c r="F957" s="221"/>
      <c r="G957" s="221"/>
      <c r="I957" s="221"/>
      <c r="J957" s="221"/>
      <c r="K957" s="221"/>
      <c r="L957" s="221"/>
      <c r="M957" s="221"/>
      <c r="N957" s="221"/>
      <c r="O957" s="255"/>
      <c r="P957" s="256"/>
      <c r="Q957" s="257"/>
      <c r="R957" s="255"/>
      <c r="S957" s="221"/>
      <c r="T957" s="221"/>
      <c r="U957" s="221"/>
      <c r="V957" s="221"/>
      <c r="W957" s="221"/>
      <c r="X957" s="221"/>
      <c r="Y957" s="221"/>
    </row>
    <row r="958" spans="1:25" x14ac:dyDescent="0.2">
      <c r="A958" s="254"/>
      <c r="B958" s="221"/>
      <c r="C958" s="221"/>
      <c r="D958" s="221"/>
      <c r="E958" s="221"/>
      <c r="F958" s="221"/>
      <c r="G958" s="221"/>
      <c r="I958" s="221"/>
      <c r="J958" s="221"/>
      <c r="K958" s="221"/>
      <c r="L958" s="221"/>
      <c r="M958" s="221"/>
      <c r="N958" s="221"/>
      <c r="O958" s="255"/>
      <c r="P958" s="256"/>
      <c r="Q958" s="257"/>
      <c r="R958" s="255"/>
      <c r="S958" s="221"/>
      <c r="T958" s="221"/>
      <c r="U958" s="221"/>
      <c r="V958" s="221"/>
      <c r="W958" s="221"/>
      <c r="X958" s="221"/>
      <c r="Y958" s="221"/>
    </row>
    <row r="959" spans="1:25" x14ac:dyDescent="0.2">
      <c r="A959" s="254"/>
      <c r="B959" s="221"/>
      <c r="C959" s="221"/>
      <c r="D959" s="221"/>
      <c r="E959" s="221"/>
      <c r="F959" s="221"/>
      <c r="G959" s="221"/>
      <c r="I959" s="221"/>
      <c r="J959" s="221"/>
      <c r="K959" s="221"/>
      <c r="L959" s="221"/>
      <c r="M959" s="221"/>
      <c r="N959" s="221"/>
      <c r="O959" s="255"/>
      <c r="P959" s="256"/>
      <c r="Q959" s="257"/>
      <c r="R959" s="255"/>
      <c r="S959" s="221"/>
      <c r="T959" s="221"/>
      <c r="U959" s="221"/>
      <c r="V959" s="221"/>
      <c r="W959" s="221"/>
      <c r="X959" s="221"/>
      <c r="Y959" s="221"/>
    </row>
    <row r="960" spans="1:25" x14ac:dyDescent="0.2">
      <c r="A960" s="254"/>
      <c r="B960" s="221"/>
      <c r="C960" s="221"/>
      <c r="D960" s="221"/>
      <c r="E960" s="221"/>
      <c r="F960" s="221"/>
      <c r="G960" s="221"/>
      <c r="I960" s="221"/>
      <c r="J960" s="221"/>
      <c r="K960" s="221"/>
      <c r="L960" s="221"/>
      <c r="M960" s="221"/>
      <c r="N960" s="221"/>
      <c r="O960" s="255"/>
      <c r="P960" s="256"/>
      <c r="Q960" s="257"/>
      <c r="R960" s="255"/>
      <c r="S960" s="221"/>
      <c r="T960" s="221"/>
      <c r="U960" s="221"/>
      <c r="V960" s="221"/>
      <c r="W960" s="221"/>
      <c r="X960" s="221"/>
      <c r="Y960" s="221"/>
    </row>
    <row r="961" spans="1:25" x14ac:dyDescent="0.2">
      <c r="A961" s="254"/>
      <c r="B961" s="221"/>
      <c r="C961" s="221"/>
      <c r="D961" s="221"/>
      <c r="E961" s="221"/>
      <c r="F961" s="221"/>
      <c r="G961" s="221"/>
      <c r="I961" s="221"/>
      <c r="J961" s="221"/>
      <c r="K961" s="221"/>
      <c r="L961" s="221"/>
      <c r="M961" s="221"/>
      <c r="N961" s="221"/>
      <c r="O961" s="255"/>
      <c r="P961" s="256"/>
      <c r="Q961" s="257"/>
      <c r="R961" s="255"/>
      <c r="S961" s="221"/>
      <c r="T961" s="221"/>
      <c r="U961" s="221"/>
      <c r="V961" s="221"/>
      <c r="W961" s="221"/>
      <c r="X961" s="221"/>
      <c r="Y961" s="221"/>
    </row>
    <row r="962" spans="1:25" x14ac:dyDescent="0.2">
      <c r="A962" s="254"/>
      <c r="B962" s="221"/>
      <c r="C962" s="221"/>
      <c r="D962" s="221"/>
      <c r="E962" s="221"/>
      <c r="F962" s="221"/>
      <c r="G962" s="221"/>
      <c r="I962" s="221"/>
      <c r="J962" s="221"/>
      <c r="K962" s="221"/>
      <c r="L962" s="221"/>
      <c r="M962" s="221"/>
      <c r="N962" s="221"/>
      <c r="O962" s="255"/>
      <c r="P962" s="256"/>
      <c r="Q962" s="257"/>
      <c r="R962" s="255"/>
      <c r="S962" s="221"/>
      <c r="T962" s="221"/>
      <c r="U962" s="221"/>
      <c r="V962" s="221"/>
      <c r="W962" s="221"/>
      <c r="X962" s="221"/>
      <c r="Y962" s="221"/>
    </row>
    <row r="963" spans="1:25" x14ac:dyDescent="0.2">
      <c r="A963" s="254"/>
      <c r="B963" s="221"/>
      <c r="C963" s="221"/>
      <c r="D963" s="221"/>
      <c r="E963" s="221"/>
      <c r="F963" s="221"/>
      <c r="G963" s="221"/>
      <c r="I963" s="221"/>
      <c r="J963" s="221"/>
      <c r="K963" s="221"/>
      <c r="L963" s="221"/>
      <c r="M963" s="221"/>
      <c r="N963" s="221"/>
      <c r="O963" s="255"/>
      <c r="P963" s="256"/>
      <c r="Q963" s="257"/>
      <c r="R963" s="255"/>
      <c r="S963" s="221"/>
      <c r="T963" s="221"/>
      <c r="U963" s="221"/>
      <c r="V963" s="221"/>
      <c r="W963" s="221"/>
      <c r="X963" s="221"/>
      <c r="Y963" s="221"/>
    </row>
    <row r="964" spans="1:25" x14ac:dyDescent="0.2">
      <c r="A964" s="254"/>
      <c r="B964" s="221"/>
      <c r="C964" s="221"/>
      <c r="D964" s="221"/>
      <c r="E964" s="221"/>
      <c r="F964" s="221"/>
      <c r="G964" s="221"/>
      <c r="I964" s="221"/>
      <c r="J964" s="221"/>
      <c r="K964" s="221"/>
      <c r="L964" s="221"/>
      <c r="M964" s="221"/>
      <c r="N964" s="221"/>
      <c r="O964" s="255"/>
      <c r="P964" s="256"/>
      <c r="Q964" s="257"/>
      <c r="R964" s="255"/>
      <c r="S964" s="221"/>
      <c r="T964" s="221"/>
      <c r="U964" s="221"/>
      <c r="V964" s="221"/>
      <c r="W964" s="221"/>
      <c r="X964" s="221"/>
      <c r="Y964" s="221"/>
    </row>
    <row r="965" spans="1:25" x14ac:dyDescent="0.2">
      <c r="A965" s="254"/>
      <c r="B965" s="221"/>
      <c r="C965" s="221"/>
      <c r="D965" s="221"/>
      <c r="E965" s="221"/>
      <c r="F965" s="221"/>
      <c r="G965" s="221"/>
      <c r="I965" s="221"/>
      <c r="J965" s="221"/>
      <c r="K965" s="221"/>
      <c r="L965" s="221"/>
      <c r="M965" s="221"/>
      <c r="N965" s="221"/>
      <c r="O965" s="255"/>
      <c r="P965" s="256"/>
      <c r="Q965" s="257"/>
      <c r="R965" s="255"/>
      <c r="S965" s="221"/>
      <c r="T965" s="221"/>
      <c r="U965" s="221"/>
      <c r="V965" s="221"/>
      <c r="W965" s="221"/>
      <c r="X965" s="221"/>
      <c r="Y965" s="221"/>
    </row>
    <row r="966" spans="1:25" x14ac:dyDescent="0.2">
      <c r="A966" s="254"/>
      <c r="B966" s="221"/>
      <c r="C966" s="221"/>
      <c r="D966" s="221"/>
      <c r="E966" s="221"/>
      <c r="F966" s="221"/>
      <c r="G966" s="221"/>
      <c r="I966" s="221"/>
      <c r="J966" s="221"/>
      <c r="K966" s="221"/>
      <c r="L966" s="221"/>
      <c r="M966" s="221"/>
      <c r="N966" s="221"/>
      <c r="O966" s="255"/>
      <c r="P966" s="256"/>
      <c r="Q966" s="257"/>
      <c r="R966" s="255"/>
      <c r="S966" s="221"/>
      <c r="T966" s="221"/>
      <c r="U966" s="221"/>
      <c r="V966" s="221"/>
      <c r="W966" s="221"/>
      <c r="X966" s="221"/>
      <c r="Y966" s="221"/>
    </row>
    <row r="967" spans="1:25" x14ac:dyDescent="0.2">
      <c r="A967" s="254"/>
      <c r="B967" s="221"/>
      <c r="C967" s="221"/>
      <c r="D967" s="221"/>
      <c r="E967" s="221"/>
      <c r="F967" s="221"/>
      <c r="G967" s="221"/>
      <c r="I967" s="221"/>
      <c r="J967" s="221"/>
      <c r="K967" s="221"/>
      <c r="L967" s="221"/>
      <c r="M967" s="221"/>
      <c r="N967" s="221"/>
      <c r="O967" s="255"/>
      <c r="P967" s="256"/>
      <c r="Q967" s="257"/>
      <c r="R967" s="255"/>
      <c r="S967" s="221"/>
      <c r="T967" s="221"/>
      <c r="U967" s="221"/>
      <c r="V967" s="221"/>
      <c r="W967" s="221"/>
      <c r="X967" s="221"/>
      <c r="Y967" s="221"/>
    </row>
    <row r="968" spans="1:25" x14ac:dyDescent="0.2">
      <c r="A968" s="254"/>
      <c r="B968" s="221"/>
      <c r="C968" s="221"/>
      <c r="D968" s="221"/>
      <c r="E968" s="221"/>
      <c r="F968" s="221"/>
      <c r="G968" s="221"/>
      <c r="I968" s="221"/>
      <c r="J968" s="221"/>
      <c r="K968" s="221"/>
      <c r="L968" s="221"/>
      <c r="M968" s="221"/>
      <c r="N968" s="221"/>
      <c r="O968" s="255"/>
      <c r="P968" s="256"/>
      <c r="Q968" s="257"/>
      <c r="R968" s="255"/>
      <c r="S968" s="221"/>
      <c r="T968" s="221"/>
      <c r="U968" s="221"/>
      <c r="V968" s="221"/>
      <c r="W968" s="221"/>
      <c r="X968" s="221"/>
      <c r="Y968" s="221"/>
    </row>
    <row r="969" spans="1:25" x14ac:dyDescent="0.2">
      <c r="A969" s="254"/>
      <c r="B969" s="221"/>
      <c r="C969" s="221"/>
      <c r="D969" s="221"/>
      <c r="E969" s="221"/>
      <c r="F969" s="221"/>
      <c r="G969" s="221"/>
      <c r="I969" s="221"/>
      <c r="J969" s="221"/>
      <c r="K969" s="221"/>
      <c r="L969" s="221"/>
      <c r="M969" s="221"/>
      <c r="N969" s="221"/>
      <c r="O969" s="255"/>
      <c r="P969" s="256"/>
      <c r="Q969" s="257"/>
      <c r="R969" s="255"/>
      <c r="S969" s="221"/>
      <c r="T969" s="221"/>
      <c r="U969" s="221"/>
      <c r="V969" s="221"/>
      <c r="W969" s="221"/>
      <c r="X969" s="221"/>
      <c r="Y969" s="221"/>
    </row>
    <row r="970" spans="1:25" x14ac:dyDescent="0.2">
      <c r="A970" s="254"/>
      <c r="B970" s="221"/>
      <c r="C970" s="221"/>
      <c r="D970" s="221"/>
      <c r="E970" s="221"/>
      <c r="F970" s="221"/>
      <c r="G970" s="221"/>
      <c r="I970" s="221"/>
      <c r="J970" s="221"/>
      <c r="K970" s="221"/>
      <c r="L970" s="221"/>
      <c r="M970" s="221"/>
      <c r="N970" s="221"/>
      <c r="O970" s="255"/>
      <c r="P970" s="256"/>
      <c r="Q970" s="257"/>
      <c r="R970" s="255"/>
      <c r="S970" s="221"/>
      <c r="T970" s="221"/>
      <c r="U970" s="221"/>
      <c r="V970" s="221"/>
      <c r="W970" s="221"/>
      <c r="X970" s="221"/>
      <c r="Y970" s="221"/>
    </row>
    <row r="971" spans="1:25" x14ac:dyDescent="0.2">
      <c r="A971" s="254"/>
      <c r="B971" s="221"/>
      <c r="C971" s="221"/>
      <c r="D971" s="221"/>
      <c r="E971" s="221"/>
      <c r="F971" s="221"/>
      <c r="G971" s="221"/>
      <c r="I971" s="221"/>
      <c r="J971" s="221"/>
      <c r="K971" s="221"/>
      <c r="L971" s="221"/>
      <c r="M971" s="221"/>
      <c r="N971" s="221"/>
      <c r="O971" s="255"/>
      <c r="P971" s="256"/>
      <c r="Q971" s="257"/>
      <c r="R971" s="255"/>
      <c r="S971" s="221"/>
      <c r="T971" s="221"/>
      <c r="U971" s="221"/>
      <c r="V971" s="221"/>
      <c r="W971" s="221"/>
      <c r="X971" s="221"/>
      <c r="Y971" s="221"/>
    </row>
    <row r="972" spans="1:25" x14ac:dyDescent="0.2">
      <c r="A972" s="254"/>
      <c r="B972" s="221"/>
      <c r="C972" s="221"/>
      <c r="D972" s="221"/>
      <c r="E972" s="221"/>
      <c r="F972" s="221"/>
      <c r="G972" s="221"/>
      <c r="I972" s="221"/>
      <c r="J972" s="221"/>
      <c r="K972" s="221"/>
      <c r="L972" s="221"/>
      <c r="M972" s="221"/>
      <c r="N972" s="221"/>
      <c r="O972" s="255"/>
      <c r="P972" s="256"/>
      <c r="Q972" s="257"/>
      <c r="R972" s="255"/>
      <c r="S972" s="221"/>
      <c r="T972" s="221"/>
      <c r="U972" s="221"/>
      <c r="V972" s="221"/>
      <c r="W972" s="221"/>
      <c r="X972" s="221"/>
      <c r="Y972" s="221"/>
    </row>
    <row r="973" spans="1:25" x14ac:dyDescent="0.2">
      <c r="A973" s="254"/>
      <c r="B973" s="221"/>
      <c r="C973" s="221"/>
      <c r="D973" s="221"/>
      <c r="E973" s="221"/>
      <c r="F973" s="221"/>
      <c r="G973" s="221"/>
      <c r="I973" s="221"/>
      <c r="J973" s="221"/>
      <c r="K973" s="221"/>
      <c r="L973" s="221"/>
      <c r="M973" s="221"/>
      <c r="N973" s="221"/>
      <c r="O973" s="255"/>
      <c r="P973" s="256"/>
      <c r="Q973" s="257"/>
      <c r="R973" s="255"/>
      <c r="S973" s="221"/>
      <c r="T973" s="221"/>
      <c r="U973" s="221"/>
      <c r="V973" s="221"/>
      <c r="W973" s="221"/>
      <c r="X973" s="221"/>
      <c r="Y973" s="221"/>
    </row>
    <row r="974" spans="1:25" x14ac:dyDescent="0.2">
      <c r="A974" s="254"/>
      <c r="B974" s="221"/>
      <c r="C974" s="221"/>
      <c r="D974" s="221"/>
      <c r="E974" s="221"/>
      <c r="F974" s="221"/>
      <c r="G974" s="221"/>
      <c r="I974" s="221"/>
      <c r="J974" s="221"/>
      <c r="K974" s="221"/>
      <c r="L974" s="221"/>
      <c r="M974" s="221"/>
      <c r="N974" s="221"/>
      <c r="O974" s="255"/>
      <c r="P974" s="256"/>
      <c r="Q974" s="257"/>
      <c r="R974" s="255"/>
      <c r="S974" s="221"/>
      <c r="T974" s="221"/>
      <c r="U974" s="221"/>
      <c r="V974" s="221"/>
      <c r="W974" s="221"/>
      <c r="X974" s="221"/>
      <c r="Y974" s="221"/>
    </row>
    <row r="975" spans="1:25" x14ac:dyDescent="0.2">
      <c r="A975" s="254"/>
      <c r="B975" s="221"/>
      <c r="C975" s="221"/>
      <c r="D975" s="221"/>
      <c r="E975" s="221"/>
      <c r="F975" s="221"/>
      <c r="G975" s="221"/>
      <c r="I975" s="221"/>
      <c r="J975" s="221"/>
      <c r="K975" s="221"/>
      <c r="L975" s="221"/>
      <c r="M975" s="221"/>
      <c r="N975" s="221"/>
      <c r="O975" s="255"/>
      <c r="P975" s="256"/>
      <c r="Q975" s="257"/>
      <c r="R975" s="255"/>
      <c r="S975" s="221"/>
      <c r="T975" s="221"/>
      <c r="U975" s="221"/>
      <c r="V975" s="221"/>
      <c r="W975" s="221"/>
      <c r="X975" s="221"/>
      <c r="Y975" s="221"/>
    </row>
    <row r="976" spans="1:25" x14ac:dyDescent="0.2">
      <c r="A976" s="254"/>
      <c r="B976" s="221"/>
      <c r="C976" s="221"/>
      <c r="D976" s="221"/>
      <c r="E976" s="221"/>
      <c r="F976" s="221"/>
      <c r="G976" s="221"/>
      <c r="I976" s="221"/>
      <c r="J976" s="221"/>
      <c r="K976" s="221"/>
      <c r="L976" s="221"/>
      <c r="M976" s="221"/>
      <c r="N976" s="221"/>
      <c r="O976" s="255"/>
      <c r="P976" s="256"/>
      <c r="Q976" s="257"/>
      <c r="R976" s="255"/>
      <c r="S976" s="221"/>
      <c r="T976" s="221"/>
      <c r="U976" s="221"/>
      <c r="V976" s="221"/>
      <c r="W976" s="221"/>
      <c r="X976" s="221"/>
      <c r="Y976" s="221"/>
    </row>
    <row r="977" spans="1:25" x14ac:dyDescent="0.2">
      <c r="A977" s="254"/>
      <c r="B977" s="221"/>
      <c r="C977" s="221"/>
      <c r="D977" s="221"/>
      <c r="E977" s="221"/>
      <c r="F977" s="221"/>
      <c r="G977" s="221"/>
      <c r="I977" s="221"/>
      <c r="J977" s="221"/>
      <c r="K977" s="221"/>
      <c r="L977" s="221"/>
      <c r="M977" s="221"/>
      <c r="N977" s="221"/>
      <c r="O977" s="255"/>
      <c r="P977" s="256"/>
      <c r="Q977" s="257"/>
      <c r="R977" s="255"/>
      <c r="S977" s="221"/>
      <c r="T977" s="221"/>
      <c r="U977" s="221"/>
      <c r="V977" s="221"/>
      <c r="W977" s="221"/>
      <c r="X977" s="221"/>
      <c r="Y977" s="221"/>
    </row>
    <row r="978" spans="1:25" x14ac:dyDescent="0.2">
      <c r="A978" s="254"/>
      <c r="B978" s="221"/>
      <c r="C978" s="221"/>
      <c r="D978" s="221"/>
      <c r="E978" s="221"/>
      <c r="F978" s="221"/>
      <c r="G978" s="221"/>
      <c r="I978" s="221"/>
      <c r="J978" s="221"/>
      <c r="K978" s="221"/>
      <c r="L978" s="221"/>
      <c r="M978" s="221"/>
      <c r="N978" s="221"/>
      <c r="O978" s="255"/>
      <c r="P978" s="256"/>
      <c r="Q978" s="257"/>
      <c r="R978" s="255"/>
      <c r="S978" s="221"/>
      <c r="T978" s="221"/>
      <c r="U978" s="221"/>
      <c r="V978" s="221"/>
      <c r="W978" s="221"/>
      <c r="X978" s="221"/>
      <c r="Y978" s="221"/>
    </row>
    <row r="979" spans="1:25" x14ac:dyDescent="0.2">
      <c r="A979" s="254"/>
      <c r="B979" s="221"/>
      <c r="C979" s="221"/>
      <c r="D979" s="221"/>
      <c r="E979" s="221"/>
      <c r="F979" s="221"/>
      <c r="G979" s="221"/>
      <c r="I979" s="221"/>
      <c r="J979" s="221"/>
      <c r="K979" s="221"/>
      <c r="L979" s="221"/>
      <c r="M979" s="221"/>
      <c r="N979" s="221"/>
      <c r="O979" s="255"/>
      <c r="P979" s="256"/>
      <c r="Q979" s="257"/>
      <c r="R979" s="255"/>
      <c r="S979" s="221"/>
      <c r="T979" s="221"/>
      <c r="U979" s="221"/>
      <c r="V979" s="221"/>
      <c r="W979" s="221"/>
      <c r="X979" s="221"/>
      <c r="Y979" s="221"/>
    </row>
    <row r="980" spans="1:25" x14ac:dyDescent="0.2">
      <c r="A980" s="254"/>
      <c r="B980" s="221"/>
      <c r="C980" s="221"/>
      <c r="D980" s="221"/>
      <c r="E980" s="221"/>
      <c r="F980" s="221"/>
      <c r="G980" s="221"/>
      <c r="I980" s="221"/>
      <c r="J980" s="221"/>
      <c r="K980" s="221"/>
      <c r="L980" s="221"/>
      <c r="M980" s="221"/>
      <c r="N980" s="221"/>
      <c r="O980" s="255"/>
      <c r="P980" s="256"/>
      <c r="Q980" s="257"/>
      <c r="R980" s="255"/>
      <c r="S980" s="221"/>
      <c r="T980" s="221"/>
      <c r="U980" s="221"/>
      <c r="V980" s="221"/>
      <c r="W980" s="221"/>
      <c r="X980" s="221"/>
      <c r="Y980" s="221"/>
    </row>
    <row r="981" spans="1:25" x14ac:dyDescent="0.2">
      <c r="A981" s="254"/>
      <c r="B981" s="221"/>
      <c r="C981" s="221"/>
      <c r="D981" s="221"/>
      <c r="E981" s="221"/>
      <c r="F981" s="221"/>
      <c r="G981" s="221"/>
      <c r="I981" s="221"/>
      <c r="J981" s="221"/>
      <c r="K981" s="221"/>
      <c r="L981" s="221"/>
      <c r="M981" s="221"/>
      <c r="N981" s="221"/>
      <c r="O981" s="255"/>
      <c r="P981" s="256"/>
      <c r="Q981" s="257"/>
      <c r="R981" s="255"/>
      <c r="S981" s="221"/>
      <c r="T981" s="221"/>
      <c r="U981" s="221"/>
      <c r="V981" s="221"/>
      <c r="W981" s="221"/>
      <c r="X981" s="221"/>
      <c r="Y981" s="221"/>
    </row>
    <row r="982" spans="1:25" x14ac:dyDescent="0.2">
      <c r="A982" s="254"/>
      <c r="B982" s="221"/>
      <c r="C982" s="221"/>
      <c r="D982" s="221"/>
      <c r="E982" s="221"/>
      <c r="F982" s="221"/>
      <c r="G982" s="221"/>
      <c r="I982" s="221"/>
      <c r="J982" s="221"/>
      <c r="K982" s="221"/>
      <c r="L982" s="221"/>
      <c r="M982" s="221"/>
      <c r="N982" s="221"/>
      <c r="O982" s="255"/>
      <c r="P982" s="256"/>
      <c r="Q982" s="257"/>
      <c r="R982" s="255"/>
      <c r="S982" s="221"/>
      <c r="T982" s="221"/>
      <c r="U982" s="221"/>
      <c r="V982" s="221"/>
      <c r="W982" s="221"/>
      <c r="X982" s="221"/>
      <c r="Y982" s="221"/>
    </row>
    <row r="983" spans="1:25" x14ac:dyDescent="0.2">
      <c r="A983" s="254"/>
      <c r="B983" s="221"/>
      <c r="C983" s="221"/>
      <c r="D983" s="221"/>
      <c r="E983" s="221"/>
      <c r="F983" s="221"/>
      <c r="G983" s="221"/>
      <c r="I983" s="221"/>
      <c r="J983" s="221"/>
      <c r="K983" s="221"/>
      <c r="L983" s="221"/>
      <c r="M983" s="221"/>
      <c r="N983" s="221"/>
      <c r="O983" s="255"/>
      <c r="P983" s="256"/>
      <c r="Q983" s="257"/>
      <c r="R983" s="255"/>
      <c r="S983" s="221"/>
      <c r="T983" s="221"/>
      <c r="U983" s="221"/>
      <c r="V983" s="221"/>
      <c r="W983" s="221"/>
      <c r="X983" s="221"/>
      <c r="Y983" s="221"/>
    </row>
    <row r="984" spans="1:25" x14ac:dyDescent="0.2">
      <c r="A984" s="254"/>
      <c r="B984" s="221"/>
      <c r="C984" s="221"/>
      <c r="D984" s="221"/>
      <c r="E984" s="221"/>
      <c r="F984" s="221"/>
      <c r="G984" s="221"/>
      <c r="I984" s="221"/>
      <c r="J984" s="221"/>
      <c r="K984" s="221"/>
      <c r="L984" s="221"/>
      <c r="M984" s="221"/>
      <c r="N984" s="221"/>
      <c r="O984" s="255"/>
      <c r="P984" s="256"/>
      <c r="Q984" s="257"/>
      <c r="R984" s="255"/>
      <c r="S984" s="221"/>
      <c r="T984" s="221"/>
      <c r="U984" s="221"/>
      <c r="V984" s="221"/>
      <c r="W984" s="221"/>
      <c r="X984" s="221"/>
      <c r="Y984" s="221"/>
    </row>
    <row r="985" spans="1:25" x14ac:dyDescent="0.2">
      <c r="A985" s="254"/>
      <c r="B985" s="221"/>
      <c r="C985" s="221"/>
      <c r="D985" s="221"/>
      <c r="E985" s="221"/>
      <c r="F985" s="221"/>
      <c r="G985" s="221"/>
      <c r="I985" s="221"/>
      <c r="J985" s="221"/>
      <c r="K985" s="221"/>
      <c r="L985" s="221"/>
      <c r="M985" s="221"/>
      <c r="N985" s="221"/>
      <c r="O985" s="255"/>
      <c r="P985" s="256"/>
      <c r="Q985" s="257"/>
      <c r="R985" s="255"/>
      <c r="S985" s="221"/>
      <c r="T985" s="221"/>
      <c r="U985" s="221"/>
      <c r="V985" s="221"/>
      <c r="W985" s="221"/>
      <c r="X985" s="221"/>
      <c r="Y985" s="221"/>
    </row>
    <row r="986" spans="1:25" x14ac:dyDescent="0.2">
      <c r="A986" s="254"/>
      <c r="B986" s="221"/>
      <c r="C986" s="221"/>
      <c r="D986" s="221"/>
      <c r="E986" s="221"/>
      <c r="F986" s="221"/>
      <c r="G986" s="221"/>
      <c r="I986" s="221"/>
      <c r="J986" s="221"/>
      <c r="K986" s="221"/>
      <c r="L986" s="221"/>
      <c r="M986" s="221"/>
      <c r="N986" s="221"/>
      <c r="O986" s="255"/>
      <c r="P986" s="256"/>
      <c r="Q986" s="257"/>
      <c r="R986" s="255"/>
      <c r="S986" s="221"/>
      <c r="T986" s="221"/>
      <c r="U986" s="221"/>
      <c r="V986" s="221"/>
      <c r="W986" s="221"/>
      <c r="X986" s="221"/>
      <c r="Y986" s="221"/>
    </row>
    <row r="987" spans="1:25" x14ac:dyDescent="0.2">
      <c r="A987" s="254"/>
      <c r="B987" s="221"/>
      <c r="C987" s="221"/>
      <c r="D987" s="221"/>
      <c r="E987" s="221"/>
      <c r="F987" s="221"/>
      <c r="G987" s="221"/>
      <c r="I987" s="221"/>
      <c r="J987" s="221"/>
      <c r="K987" s="221"/>
      <c r="L987" s="221"/>
      <c r="M987" s="221"/>
      <c r="N987" s="221"/>
      <c r="O987" s="255"/>
      <c r="P987" s="256"/>
      <c r="Q987" s="257"/>
      <c r="R987" s="255"/>
      <c r="S987" s="221"/>
      <c r="T987" s="221"/>
      <c r="U987" s="221"/>
      <c r="V987" s="221"/>
      <c r="W987" s="221"/>
      <c r="X987" s="221"/>
      <c r="Y987" s="221"/>
    </row>
    <row r="988" spans="1:25" x14ac:dyDescent="0.2">
      <c r="A988" s="254"/>
      <c r="B988" s="221"/>
      <c r="C988" s="221"/>
      <c r="D988" s="221"/>
      <c r="E988" s="221"/>
      <c r="F988" s="221"/>
      <c r="G988" s="221"/>
      <c r="I988" s="221"/>
      <c r="J988" s="221"/>
      <c r="K988" s="221"/>
      <c r="L988" s="221"/>
      <c r="M988" s="221"/>
      <c r="N988" s="221"/>
      <c r="O988" s="255"/>
      <c r="P988" s="256"/>
      <c r="Q988" s="257"/>
      <c r="R988" s="255"/>
      <c r="S988" s="221"/>
      <c r="T988" s="221"/>
      <c r="U988" s="221"/>
      <c r="V988" s="221"/>
      <c r="W988" s="221"/>
      <c r="X988" s="221"/>
      <c r="Y988" s="221"/>
    </row>
    <row r="989" spans="1:25" x14ac:dyDescent="0.2">
      <c r="A989" s="254"/>
      <c r="B989" s="221"/>
      <c r="C989" s="221"/>
      <c r="D989" s="221"/>
      <c r="E989" s="221"/>
      <c r="F989" s="221"/>
      <c r="G989" s="221"/>
      <c r="I989" s="221"/>
      <c r="J989" s="221"/>
      <c r="K989" s="221"/>
      <c r="L989" s="221"/>
      <c r="M989" s="221"/>
      <c r="N989" s="221"/>
      <c r="O989" s="255"/>
      <c r="P989" s="256"/>
      <c r="Q989" s="257"/>
      <c r="R989" s="255"/>
      <c r="S989" s="221"/>
      <c r="T989" s="221"/>
      <c r="U989" s="221"/>
      <c r="V989" s="221"/>
      <c r="W989" s="221"/>
      <c r="X989" s="221"/>
      <c r="Y989" s="221"/>
    </row>
    <row r="990" spans="1:25" x14ac:dyDescent="0.2">
      <c r="A990" s="254"/>
      <c r="B990" s="221"/>
      <c r="C990" s="221"/>
      <c r="D990" s="221"/>
      <c r="E990" s="221"/>
      <c r="F990" s="221"/>
      <c r="G990" s="221"/>
      <c r="I990" s="221"/>
      <c r="J990" s="221"/>
      <c r="K990" s="221"/>
      <c r="L990" s="221"/>
      <c r="M990" s="221"/>
      <c r="N990" s="221"/>
      <c r="O990" s="255"/>
      <c r="P990" s="256"/>
      <c r="Q990" s="257"/>
      <c r="R990" s="255"/>
      <c r="S990" s="221"/>
      <c r="T990" s="221"/>
      <c r="U990" s="221"/>
      <c r="V990" s="221"/>
      <c r="W990" s="221"/>
      <c r="X990" s="221"/>
      <c r="Y990" s="221"/>
    </row>
    <row r="991" spans="1:25" x14ac:dyDescent="0.2">
      <c r="A991" s="254"/>
      <c r="B991" s="221"/>
      <c r="C991" s="221"/>
      <c r="D991" s="221"/>
      <c r="E991" s="221"/>
      <c r="F991" s="221"/>
      <c r="G991" s="221"/>
      <c r="I991" s="221"/>
      <c r="J991" s="221"/>
      <c r="K991" s="221"/>
      <c r="L991" s="221"/>
      <c r="M991" s="221"/>
      <c r="N991" s="221"/>
      <c r="O991" s="255"/>
      <c r="P991" s="256"/>
      <c r="Q991" s="257"/>
      <c r="R991" s="255"/>
      <c r="S991" s="221"/>
      <c r="T991" s="221"/>
      <c r="U991" s="221"/>
      <c r="V991" s="221"/>
      <c r="W991" s="221"/>
      <c r="X991" s="221"/>
      <c r="Y991" s="221"/>
    </row>
    <row r="992" spans="1:25" x14ac:dyDescent="0.2">
      <c r="A992" s="254"/>
      <c r="B992" s="221"/>
      <c r="C992" s="221"/>
      <c r="D992" s="221"/>
      <c r="E992" s="221"/>
      <c r="F992" s="221"/>
      <c r="G992" s="221"/>
      <c r="I992" s="221"/>
      <c r="J992" s="221"/>
      <c r="K992" s="221"/>
      <c r="L992" s="221"/>
      <c r="M992" s="221"/>
      <c r="N992" s="221"/>
      <c r="O992" s="255"/>
      <c r="P992" s="256"/>
      <c r="Q992" s="257"/>
      <c r="R992" s="255"/>
      <c r="S992" s="221"/>
      <c r="T992" s="221"/>
      <c r="U992" s="221"/>
      <c r="V992" s="221"/>
      <c r="W992" s="221"/>
      <c r="X992" s="221"/>
      <c r="Y992" s="221"/>
    </row>
    <row r="993" spans="1:25" x14ac:dyDescent="0.2">
      <c r="A993" s="254"/>
      <c r="B993" s="221"/>
      <c r="C993" s="221"/>
      <c r="D993" s="221"/>
      <c r="E993" s="221"/>
      <c r="F993" s="221"/>
      <c r="G993" s="221"/>
      <c r="I993" s="221"/>
      <c r="J993" s="221"/>
      <c r="K993" s="221"/>
      <c r="L993" s="221"/>
      <c r="M993" s="221"/>
      <c r="N993" s="221"/>
      <c r="O993" s="255"/>
      <c r="P993" s="256"/>
      <c r="Q993" s="257"/>
      <c r="R993" s="255"/>
      <c r="S993" s="221"/>
      <c r="T993" s="221"/>
      <c r="U993" s="221"/>
      <c r="V993" s="221"/>
      <c r="W993" s="221"/>
      <c r="X993" s="221"/>
      <c r="Y993" s="221"/>
    </row>
    <row r="994" spans="1:25" x14ac:dyDescent="0.2">
      <c r="A994" s="254"/>
      <c r="B994" s="221"/>
      <c r="C994" s="221"/>
      <c r="D994" s="221"/>
      <c r="E994" s="221"/>
      <c r="F994" s="221"/>
      <c r="G994" s="221"/>
      <c r="I994" s="221"/>
      <c r="J994" s="221"/>
      <c r="K994" s="221"/>
      <c r="L994" s="221"/>
      <c r="M994" s="221"/>
      <c r="N994" s="221"/>
      <c r="O994" s="255"/>
      <c r="P994" s="256"/>
      <c r="Q994" s="257"/>
      <c r="R994" s="255"/>
      <c r="S994" s="221"/>
      <c r="T994" s="221"/>
      <c r="U994" s="221"/>
      <c r="V994" s="221"/>
      <c r="W994" s="221"/>
      <c r="X994" s="221"/>
      <c r="Y994" s="221"/>
    </row>
    <row r="995" spans="1:25" x14ac:dyDescent="0.2">
      <c r="A995" s="254"/>
      <c r="B995" s="221"/>
      <c r="C995" s="221"/>
      <c r="D995" s="221"/>
      <c r="E995" s="221"/>
      <c r="F995" s="221"/>
      <c r="G995" s="221"/>
      <c r="I995" s="221"/>
      <c r="J995" s="221"/>
      <c r="K995" s="221"/>
      <c r="L995" s="221"/>
      <c r="M995" s="221"/>
      <c r="N995" s="221"/>
      <c r="O995" s="255"/>
      <c r="P995" s="256"/>
      <c r="Q995" s="257"/>
      <c r="R995" s="255"/>
      <c r="S995" s="221"/>
      <c r="T995" s="221"/>
      <c r="U995" s="221"/>
      <c r="V995" s="221"/>
      <c r="W995" s="221"/>
      <c r="X995" s="221"/>
      <c r="Y995" s="221"/>
    </row>
    <row r="996" spans="1:25" x14ac:dyDescent="0.2">
      <c r="A996" s="254"/>
      <c r="B996" s="221"/>
      <c r="C996" s="221"/>
      <c r="D996" s="221"/>
      <c r="E996" s="221"/>
      <c r="F996" s="221"/>
      <c r="G996" s="221"/>
      <c r="I996" s="221"/>
      <c r="J996" s="221"/>
      <c r="K996" s="221"/>
      <c r="L996" s="221"/>
      <c r="M996" s="221"/>
      <c r="N996" s="221"/>
      <c r="O996" s="255"/>
      <c r="P996" s="256"/>
      <c r="Q996" s="257"/>
      <c r="R996" s="255"/>
      <c r="S996" s="221"/>
      <c r="T996" s="221"/>
      <c r="U996" s="221"/>
      <c r="V996" s="221"/>
      <c r="W996" s="221"/>
      <c r="X996" s="221"/>
      <c r="Y996" s="221"/>
    </row>
    <row r="997" spans="1:25" x14ac:dyDescent="0.2">
      <c r="A997" s="254"/>
      <c r="B997" s="221"/>
      <c r="C997" s="221"/>
      <c r="D997" s="221"/>
      <c r="E997" s="221"/>
      <c r="F997" s="221"/>
      <c r="G997" s="221"/>
      <c r="I997" s="221"/>
      <c r="J997" s="221"/>
      <c r="K997" s="221"/>
      <c r="L997" s="221"/>
      <c r="M997" s="221"/>
      <c r="N997" s="221"/>
      <c r="O997" s="255"/>
      <c r="P997" s="256"/>
      <c r="Q997" s="257"/>
      <c r="R997" s="255"/>
      <c r="S997" s="221"/>
      <c r="T997" s="221"/>
      <c r="U997" s="221"/>
      <c r="V997" s="221"/>
      <c r="W997" s="221"/>
      <c r="X997" s="221"/>
      <c r="Y997" s="221"/>
    </row>
    <row r="998" spans="1:25" x14ac:dyDescent="0.2">
      <c r="A998" s="254"/>
      <c r="B998" s="221"/>
      <c r="C998" s="221"/>
      <c r="D998" s="221"/>
      <c r="E998" s="221"/>
      <c r="F998" s="221"/>
      <c r="G998" s="221"/>
      <c r="I998" s="221"/>
      <c r="J998" s="221"/>
      <c r="K998" s="221"/>
      <c r="L998" s="221"/>
      <c r="M998" s="221"/>
      <c r="N998" s="221"/>
      <c r="O998" s="255"/>
      <c r="P998" s="256"/>
      <c r="Q998" s="257"/>
      <c r="R998" s="255"/>
      <c r="S998" s="221"/>
      <c r="T998" s="221"/>
      <c r="U998" s="221"/>
      <c r="V998" s="221"/>
      <c r="W998" s="221"/>
      <c r="X998" s="221"/>
      <c r="Y998" s="221"/>
    </row>
    <row r="999" spans="1:25" x14ac:dyDescent="0.2">
      <c r="A999" s="254"/>
      <c r="B999" s="221"/>
      <c r="C999" s="221"/>
      <c r="D999" s="221"/>
      <c r="E999" s="221"/>
      <c r="F999" s="221"/>
      <c r="G999" s="221"/>
      <c r="I999" s="221"/>
      <c r="J999" s="221"/>
      <c r="K999" s="221"/>
      <c r="L999" s="221"/>
      <c r="M999" s="221"/>
      <c r="N999" s="221"/>
      <c r="O999" s="255"/>
      <c r="P999" s="256"/>
      <c r="Q999" s="257"/>
      <c r="R999" s="255"/>
      <c r="S999" s="221"/>
      <c r="T999" s="221"/>
      <c r="U999" s="221"/>
      <c r="V999" s="221"/>
      <c r="W999" s="221"/>
      <c r="X999" s="221"/>
      <c r="Y999" s="221"/>
    </row>
    <row r="1000" spans="1:25" x14ac:dyDescent="0.2">
      <c r="A1000" s="254"/>
      <c r="B1000" s="221"/>
      <c r="C1000" s="221"/>
      <c r="D1000" s="221"/>
      <c r="E1000" s="221"/>
      <c r="F1000" s="221"/>
      <c r="G1000" s="221"/>
      <c r="I1000" s="221"/>
      <c r="J1000" s="221"/>
      <c r="K1000" s="221"/>
      <c r="L1000" s="221"/>
      <c r="M1000" s="221"/>
      <c r="N1000" s="221"/>
      <c r="O1000" s="255"/>
      <c r="P1000" s="256"/>
      <c r="Q1000" s="257"/>
      <c r="R1000" s="255"/>
      <c r="S1000" s="221"/>
      <c r="T1000" s="221"/>
      <c r="U1000" s="221"/>
      <c r="V1000" s="221"/>
      <c r="W1000" s="221"/>
      <c r="X1000" s="221"/>
      <c r="Y1000" s="221"/>
    </row>
    <row r="1001" spans="1:25" x14ac:dyDescent="0.2">
      <c r="A1001" s="254"/>
      <c r="B1001" s="221"/>
      <c r="C1001" s="221"/>
      <c r="D1001" s="221"/>
      <c r="E1001" s="221"/>
      <c r="F1001" s="221"/>
      <c r="G1001" s="221"/>
      <c r="I1001" s="221"/>
      <c r="J1001" s="221"/>
      <c r="K1001" s="221"/>
      <c r="L1001" s="221"/>
      <c r="M1001" s="221"/>
      <c r="N1001" s="221"/>
      <c r="O1001" s="255"/>
      <c r="P1001" s="256"/>
      <c r="Q1001" s="257"/>
      <c r="R1001" s="255"/>
      <c r="S1001" s="221"/>
      <c r="T1001" s="221"/>
      <c r="U1001" s="221"/>
      <c r="V1001" s="221"/>
      <c r="W1001" s="221"/>
      <c r="X1001" s="221"/>
      <c r="Y1001" s="221"/>
    </row>
    <row r="1002" spans="1:25" x14ac:dyDescent="0.2">
      <c r="A1002" s="254"/>
      <c r="B1002" s="221"/>
      <c r="C1002" s="221"/>
      <c r="D1002" s="221"/>
      <c r="E1002" s="221"/>
      <c r="F1002" s="221"/>
      <c r="G1002" s="221"/>
      <c r="I1002" s="221"/>
      <c r="J1002" s="221"/>
      <c r="K1002" s="221"/>
      <c r="L1002" s="221"/>
      <c r="M1002" s="221"/>
      <c r="N1002" s="221"/>
      <c r="O1002" s="255"/>
      <c r="P1002" s="256"/>
      <c r="Q1002" s="257"/>
      <c r="R1002" s="255"/>
      <c r="S1002" s="221"/>
      <c r="T1002" s="221"/>
      <c r="U1002" s="221"/>
      <c r="V1002" s="221"/>
      <c r="W1002" s="221"/>
      <c r="X1002" s="221"/>
      <c r="Y1002" s="221"/>
    </row>
    <row r="1003" spans="1:25" x14ac:dyDescent="0.2">
      <c r="A1003" s="254"/>
      <c r="B1003" s="221"/>
      <c r="C1003" s="221"/>
      <c r="D1003" s="221"/>
      <c r="E1003" s="221"/>
      <c r="F1003" s="221"/>
      <c r="G1003" s="221"/>
      <c r="I1003" s="221"/>
      <c r="J1003" s="221"/>
      <c r="K1003" s="221"/>
      <c r="L1003" s="221"/>
      <c r="M1003" s="221"/>
      <c r="N1003" s="221"/>
      <c r="O1003" s="255"/>
      <c r="P1003" s="256"/>
      <c r="Q1003" s="257"/>
      <c r="R1003" s="255"/>
      <c r="S1003" s="221"/>
      <c r="T1003" s="221"/>
      <c r="U1003" s="221"/>
      <c r="V1003" s="221"/>
      <c r="W1003" s="221"/>
      <c r="X1003" s="221"/>
      <c r="Y1003" s="221"/>
    </row>
    <row r="1004" spans="1:25" x14ac:dyDescent="0.2">
      <c r="A1004" s="254"/>
      <c r="B1004" s="221"/>
      <c r="C1004" s="221"/>
      <c r="D1004" s="221"/>
      <c r="E1004" s="221"/>
      <c r="F1004" s="221"/>
      <c r="G1004" s="221"/>
      <c r="I1004" s="221"/>
      <c r="J1004" s="221"/>
      <c r="K1004" s="221"/>
      <c r="L1004" s="221"/>
      <c r="M1004" s="221"/>
      <c r="N1004" s="221"/>
      <c r="O1004" s="255"/>
      <c r="P1004" s="256"/>
      <c r="Q1004" s="257"/>
      <c r="R1004" s="255"/>
      <c r="S1004" s="221"/>
      <c r="T1004" s="221"/>
      <c r="U1004" s="221"/>
      <c r="V1004" s="221"/>
      <c r="W1004" s="221"/>
      <c r="X1004" s="221"/>
      <c r="Y1004" s="221"/>
    </row>
    <row r="1005" spans="1:25" x14ac:dyDescent="0.2">
      <c r="A1005" s="254"/>
      <c r="B1005" s="221"/>
      <c r="C1005" s="221"/>
      <c r="D1005" s="221"/>
      <c r="E1005" s="221"/>
      <c r="F1005" s="221"/>
      <c r="G1005" s="221"/>
      <c r="I1005" s="221"/>
      <c r="J1005" s="221"/>
      <c r="K1005" s="221"/>
      <c r="L1005" s="221"/>
      <c r="M1005" s="221"/>
      <c r="N1005" s="221"/>
      <c r="O1005" s="255"/>
      <c r="P1005" s="256"/>
      <c r="Q1005" s="257"/>
      <c r="R1005" s="255"/>
      <c r="S1005" s="221"/>
      <c r="T1005" s="221"/>
      <c r="U1005" s="221"/>
      <c r="V1005" s="221"/>
      <c r="W1005" s="221"/>
      <c r="X1005" s="221"/>
      <c r="Y1005" s="221"/>
    </row>
    <row r="1006" spans="1:25" x14ac:dyDescent="0.2">
      <c r="A1006" s="254"/>
      <c r="B1006" s="221"/>
      <c r="C1006" s="221"/>
      <c r="D1006" s="221"/>
      <c r="E1006" s="221"/>
      <c r="F1006" s="221"/>
      <c r="G1006" s="221"/>
      <c r="I1006" s="221"/>
      <c r="J1006" s="221"/>
      <c r="K1006" s="221"/>
      <c r="L1006" s="221"/>
      <c r="M1006" s="221"/>
      <c r="N1006" s="221"/>
      <c r="O1006" s="255"/>
      <c r="P1006" s="256"/>
      <c r="Q1006" s="257"/>
      <c r="R1006" s="255"/>
      <c r="S1006" s="221"/>
      <c r="T1006" s="221"/>
      <c r="U1006" s="221"/>
      <c r="V1006" s="221"/>
      <c r="W1006" s="221"/>
      <c r="X1006" s="221"/>
      <c r="Y1006" s="221"/>
    </row>
    <row r="1007" spans="1:25" x14ac:dyDescent="0.2">
      <c r="A1007" s="254"/>
      <c r="B1007" s="221"/>
      <c r="C1007" s="221"/>
      <c r="D1007" s="221"/>
      <c r="E1007" s="221"/>
      <c r="F1007" s="221"/>
      <c r="G1007" s="221"/>
      <c r="I1007" s="221"/>
      <c r="J1007" s="221"/>
      <c r="K1007" s="221"/>
      <c r="L1007" s="221"/>
      <c r="M1007" s="221"/>
      <c r="N1007" s="221"/>
      <c r="O1007" s="255"/>
      <c r="P1007" s="256"/>
      <c r="Q1007" s="257"/>
      <c r="R1007" s="255"/>
      <c r="S1007" s="221"/>
      <c r="T1007" s="221"/>
      <c r="U1007" s="221"/>
      <c r="V1007" s="221"/>
      <c r="W1007" s="221"/>
      <c r="X1007" s="221"/>
      <c r="Y1007" s="221"/>
    </row>
    <row r="1008" spans="1:25" x14ac:dyDescent="0.2">
      <c r="A1008" s="254"/>
      <c r="B1008" s="221"/>
      <c r="C1008" s="221"/>
      <c r="D1008" s="221"/>
      <c r="E1008" s="221"/>
      <c r="F1008" s="221"/>
      <c r="G1008" s="221"/>
      <c r="I1008" s="221"/>
      <c r="J1008" s="221"/>
      <c r="K1008" s="221"/>
      <c r="L1008" s="221"/>
      <c r="M1008" s="221"/>
      <c r="N1008" s="221"/>
      <c r="O1008" s="255"/>
      <c r="P1008" s="256"/>
      <c r="Q1008" s="257"/>
      <c r="R1008" s="255"/>
      <c r="S1008" s="221"/>
      <c r="T1008" s="221"/>
      <c r="U1008" s="221"/>
      <c r="V1008" s="221"/>
      <c r="W1008" s="221"/>
      <c r="X1008" s="221"/>
      <c r="Y1008" s="221"/>
    </row>
    <row r="1009" spans="1:25" x14ac:dyDescent="0.2">
      <c r="A1009" s="254"/>
      <c r="B1009" s="221"/>
      <c r="C1009" s="221"/>
      <c r="D1009" s="221"/>
      <c r="E1009" s="221"/>
      <c r="F1009" s="221"/>
      <c r="G1009" s="221"/>
      <c r="I1009" s="221"/>
      <c r="J1009" s="221"/>
      <c r="K1009" s="221"/>
      <c r="L1009" s="221"/>
      <c r="M1009" s="221"/>
      <c r="N1009" s="221"/>
      <c r="O1009" s="255"/>
      <c r="P1009" s="256"/>
      <c r="Q1009" s="257"/>
      <c r="R1009" s="255"/>
      <c r="S1009" s="221"/>
      <c r="T1009" s="221"/>
      <c r="U1009" s="221"/>
      <c r="V1009" s="221"/>
      <c r="W1009" s="221"/>
      <c r="X1009" s="221"/>
      <c r="Y1009" s="221"/>
    </row>
    <row r="1010" spans="1:25" x14ac:dyDescent="0.2">
      <c r="A1010" s="254"/>
      <c r="B1010" s="221"/>
      <c r="C1010" s="221"/>
      <c r="D1010" s="221"/>
      <c r="E1010" s="221"/>
      <c r="F1010" s="221"/>
      <c r="G1010" s="221"/>
      <c r="I1010" s="221"/>
      <c r="J1010" s="221"/>
      <c r="K1010" s="221"/>
      <c r="L1010" s="221"/>
      <c r="M1010" s="221"/>
      <c r="N1010" s="221"/>
      <c r="O1010" s="255"/>
      <c r="P1010" s="256"/>
      <c r="Q1010" s="257"/>
      <c r="R1010" s="255"/>
      <c r="S1010" s="221"/>
      <c r="T1010" s="221"/>
      <c r="U1010" s="221"/>
      <c r="V1010" s="221"/>
      <c r="W1010" s="221"/>
      <c r="X1010" s="221"/>
      <c r="Y1010" s="221"/>
    </row>
    <row r="1011" spans="1:25" x14ac:dyDescent="0.2">
      <c r="A1011" s="254"/>
      <c r="B1011" s="221"/>
      <c r="C1011" s="221"/>
      <c r="D1011" s="221"/>
      <c r="E1011" s="221"/>
      <c r="F1011" s="221"/>
      <c r="G1011" s="221"/>
      <c r="I1011" s="221"/>
      <c r="J1011" s="221"/>
      <c r="K1011" s="221"/>
      <c r="L1011" s="221"/>
      <c r="M1011" s="221"/>
      <c r="N1011" s="221"/>
      <c r="O1011" s="255"/>
      <c r="P1011" s="256"/>
      <c r="Q1011" s="257"/>
      <c r="R1011" s="255"/>
      <c r="S1011" s="221"/>
      <c r="T1011" s="221"/>
      <c r="U1011" s="221"/>
      <c r="V1011" s="221"/>
      <c r="W1011" s="221"/>
      <c r="X1011" s="221"/>
      <c r="Y1011" s="221"/>
    </row>
    <row r="1012" spans="1:25" x14ac:dyDescent="0.2">
      <c r="A1012" s="254"/>
      <c r="B1012" s="221"/>
      <c r="C1012" s="221"/>
      <c r="D1012" s="221"/>
      <c r="E1012" s="221"/>
      <c r="F1012" s="221"/>
      <c r="G1012" s="221"/>
      <c r="I1012" s="221"/>
      <c r="J1012" s="221"/>
      <c r="K1012" s="221"/>
      <c r="L1012" s="221"/>
      <c r="M1012" s="221"/>
      <c r="N1012" s="221"/>
      <c r="O1012" s="255"/>
      <c r="P1012" s="256"/>
      <c r="Q1012" s="257"/>
      <c r="R1012" s="255"/>
      <c r="S1012" s="221"/>
      <c r="T1012" s="221"/>
      <c r="U1012" s="221"/>
      <c r="V1012" s="221"/>
      <c r="W1012" s="221"/>
      <c r="X1012" s="221"/>
      <c r="Y1012" s="221"/>
    </row>
    <row r="1013" spans="1:25" x14ac:dyDescent="0.2">
      <c r="A1013" s="254"/>
      <c r="B1013" s="221"/>
      <c r="C1013" s="221"/>
      <c r="D1013" s="221"/>
      <c r="E1013" s="221"/>
      <c r="F1013" s="221"/>
      <c r="G1013" s="221"/>
      <c r="I1013" s="221"/>
      <c r="J1013" s="221"/>
      <c r="K1013" s="221"/>
      <c r="L1013" s="221"/>
      <c r="M1013" s="221"/>
      <c r="N1013" s="221"/>
      <c r="O1013" s="255"/>
      <c r="P1013" s="256"/>
      <c r="Q1013" s="257"/>
      <c r="R1013" s="255"/>
      <c r="S1013" s="221"/>
      <c r="T1013" s="221"/>
      <c r="U1013" s="221"/>
      <c r="V1013" s="221"/>
      <c r="W1013" s="221"/>
      <c r="X1013" s="221"/>
      <c r="Y1013" s="221"/>
    </row>
    <row r="1014" spans="1:25" x14ac:dyDescent="0.2">
      <c r="A1014" s="254"/>
      <c r="B1014" s="221"/>
      <c r="C1014" s="221"/>
      <c r="D1014" s="221"/>
      <c r="E1014" s="221"/>
      <c r="F1014" s="221"/>
      <c r="G1014" s="221"/>
      <c r="I1014" s="221"/>
      <c r="J1014" s="221"/>
      <c r="K1014" s="221"/>
      <c r="L1014" s="221"/>
      <c r="M1014" s="221"/>
      <c r="N1014" s="221"/>
      <c r="O1014" s="255"/>
      <c r="P1014" s="256"/>
      <c r="Q1014" s="257"/>
      <c r="R1014" s="255"/>
      <c r="S1014" s="221"/>
      <c r="T1014" s="221"/>
      <c r="U1014" s="221"/>
      <c r="V1014" s="221"/>
      <c r="W1014" s="221"/>
      <c r="X1014" s="221"/>
      <c r="Y1014" s="221"/>
    </row>
    <row r="1015" spans="1:25" x14ac:dyDescent="0.2">
      <c r="A1015" s="254"/>
      <c r="B1015" s="221"/>
      <c r="C1015" s="221"/>
      <c r="D1015" s="221"/>
      <c r="E1015" s="221"/>
      <c r="F1015" s="221"/>
      <c r="G1015" s="221"/>
      <c r="I1015" s="221"/>
      <c r="J1015" s="221"/>
      <c r="K1015" s="221"/>
      <c r="L1015" s="221"/>
      <c r="M1015" s="221"/>
      <c r="N1015" s="221"/>
      <c r="O1015" s="255"/>
      <c r="P1015" s="256"/>
      <c r="Q1015" s="257"/>
      <c r="R1015" s="255"/>
      <c r="S1015" s="221"/>
      <c r="T1015" s="221"/>
      <c r="U1015" s="221"/>
      <c r="V1015" s="221"/>
      <c r="W1015" s="221"/>
      <c r="X1015" s="221"/>
      <c r="Y1015" s="221"/>
    </row>
    <row r="1016" spans="1:25" x14ac:dyDescent="0.2">
      <c r="A1016" s="254"/>
      <c r="B1016" s="221"/>
      <c r="C1016" s="221"/>
      <c r="D1016" s="221"/>
      <c r="E1016" s="221"/>
      <c r="F1016" s="221"/>
      <c r="G1016" s="221"/>
      <c r="I1016" s="221"/>
      <c r="J1016" s="221"/>
      <c r="K1016" s="221"/>
      <c r="L1016" s="221"/>
      <c r="M1016" s="221"/>
      <c r="N1016" s="221"/>
      <c r="O1016" s="255"/>
      <c r="P1016" s="256"/>
      <c r="Q1016" s="257"/>
      <c r="R1016" s="255"/>
      <c r="S1016" s="221"/>
      <c r="T1016" s="221"/>
      <c r="U1016" s="221"/>
      <c r="V1016" s="221"/>
      <c r="W1016" s="221"/>
      <c r="X1016" s="221"/>
      <c r="Y1016" s="221"/>
    </row>
    <row r="1017" spans="1:25" x14ac:dyDescent="0.2">
      <c r="A1017" s="254"/>
      <c r="B1017" s="221"/>
      <c r="C1017" s="221"/>
      <c r="D1017" s="221"/>
      <c r="E1017" s="221"/>
      <c r="F1017" s="221"/>
      <c r="G1017" s="221"/>
      <c r="I1017" s="221"/>
      <c r="J1017" s="221"/>
      <c r="K1017" s="221"/>
      <c r="L1017" s="221"/>
      <c r="M1017" s="221"/>
      <c r="N1017" s="221"/>
      <c r="O1017" s="255"/>
      <c r="P1017" s="256"/>
      <c r="Q1017" s="257"/>
      <c r="R1017" s="255"/>
      <c r="S1017" s="221"/>
      <c r="T1017" s="221"/>
      <c r="U1017" s="221"/>
      <c r="V1017" s="221"/>
      <c r="W1017" s="221"/>
      <c r="X1017" s="221"/>
      <c r="Y1017" s="221"/>
    </row>
    <row r="1018" spans="1:25" x14ac:dyDescent="0.2">
      <c r="A1018" s="254"/>
      <c r="B1018" s="221"/>
      <c r="C1018" s="221"/>
      <c r="D1018" s="221"/>
      <c r="E1018" s="221"/>
      <c r="F1018" s="221"/>
      <c r="G1018" s="221"/>
      <c r="I1018" s="221"/>
      <c r="J1018" s="221"/>
      <c r="K1018" s="221"/>
      <c r="L1018" s="221"/>
      <c r="M1018" s="221"/>
      <c r="N1018" s="221"/>
      <c r="O1018" s="255"/>
      <c r="P1018" s="256"/>
      <c r="Q1018" s="257"/>
      <c r="R1018" s="255"/>
      <c r="S1018" s="221"/>
      <c r="T1018" s="221"/>
      <c r="U1018" s="221"/>
      <c r="V1018" s="221"/>
      <c r="W1018" s="221"/>
      <c r="X1018" s="221"/>
      <c r="Y1018" s="221"/>
    </row>
    <row r="1019" spans="1:25" x14ac:dyDescent="0.2">
      <c r="A1019" s="254"/>
      <c r="B1019" s="221"/>
      <c r="C1019" s="221"/>
      <c r="D1019" s="221"/>
      <c r="E1019" s="221"/>
      <c r="F1019" s="221"/>
      <c r="G1019" s="221"/>
      <c r="I1019" s="221"/>
      <c r="J1019" s="221"/>
      <c r="K1019" s="221"/>
      <c r="L1019" s="221"/>
      <c r="M1019" s="221"/>
      <c r="N1019" s="221"/>
      <c r="O1019" s="255"/>
      <c r="P1019" s="256"/>
      <c r="Q1019" s="257"/>
      <c r="R1019" s="255"/>
      <c r="S1019" s="221"/>
      <c r="T1019" s="221"/>
      <c r="U1019" s="221"/>
      <c r="V1019" s="221"/>
      <c r="W1019" s="221"/>
      <c r="X1019" s="221"/>
      <c r="Y1019" s="221"/>
    </row>
    <row r="1020" spans="1:25" x14ac:dyDescent="0.2">
      <c r="A1020" s="254"/>
      <c r="B1020" s="221"/>
      <c r="C1020" s="221"/>
      <c r="D1020" s="221"/>
      <c r="E1020" s="221"/>
      <c r="F1020" s="221"/>
      <c r="G1020" s="221"/>
      <c r="I1020" s="221"/>
      <c r="J1020" s="221"/>
      <c r="K1020" s="221"/>
      <c r="L1020" s="221"/>
      <c r="M1020" s="221"/>
      <c r="N1020" s="221"/>
      <c r="O1020" s="255"/>
      <c r="P1020" s="256"/>
      <c r="Q1020" s="257"/>
      <c r="R1020" s="255"/>
      <c r="S1020" s="221"/>
      <c r="T1020" s="221"/>
      <c r="U1020" s="221"/>
      <c r="V1020" s="221"/>
      <c r="W1020" s="221"/>
      <c r="X1020" s="221"/>
      <c r="Y1020" s="221"/>
    </row>
    <row r="1021" spans="1:25" x14ac:dyDescent="0.2">
      <c r="A1021" s="254"/>
      <c r="B1021" s="221"/>
      <c r="C1021" s="221"/>
      <c r="D1021" s="221"/>
      <c r="E1021" s="221"/>
      <c r="F1021" s="221"/>
      <c r="G1021" s="221"/>
      <c r="I1021" s="221"/>
      <c r="J1021" s="221"/>
      <c r="K1021" s="221"/>
      <c r="L1021" s="221"/>
      <c r="M1021" s="221"/>
      <c r="N1021" s="221"/>
      <c r="O1021" s="255"/>
      <c r="P1021" s="256"/>
      <c r="Q1021" s="257"/>
      <c r="R1021" s="255"/>
      <c r="S1021" s="221"/>
      <c r="T1021" s="221"/>
      <c r="U1021" s="221"/>
      <c r="V1021" s="221"/>
      <c r="W1021" s="221"/>
      <c r="X1021" s="221"/>
      <c r="Y1021" s="221"/>
    </row>
    <row r="1022" spans="1:25" x14ac:dyDescent="0.2">
      <c r="A1022" s="254"/>
      <c r="B1022" s="221"/>
      <c r="C1022" s="221"/>
      <c r="D1022" s="221"/>
      <c r="E1022" s="221"/>
      <c r="F1022" s="221"/>
      <c r="G1022" s="221"/>
      <c r="I1022" s="221"/>
      <c r="J1022" s="221"/>
      <c r="K1022" s="221"/>
      <c r="L1022" s="221"/>
      <c r="M1022" s="221"/>
      <c r="N1022" s="221"/>
      <c r="O1022" s="255"/>
      <c r="P1022" s="256"/>
      <c r="Q1022" s="257"/>
      <c r="R1022" s="255"/>
      <c r="S1022" s="221"/>
      <c r="T1022" s="221"/>
      <c r="U1022" s="221"/>
      <c r="V1022" s="221"/>
      <c r="W1022" s="221"/>
      <c r="X1022" s="221"/>
      <c r="Y1022" s="221"/>
    </row>
    <row r="1023" spans="1:25" x14ac:dyDescent="0.2">
      <c r="A1023" s="254"/>
      <c r="B1023" s="221"/>
      <c r="C1023" s="221"/>
      <c r="D1023" s="221"/>
      <c r="E1023" s="221"/>
      <c r="F1023" s="221"/>
      <c r="G1023" s="221"/>
      <c r="I1023" s="221"/>
      <c r="J1023" s="221"/>
      <c r="K1023" s="221"/>
      <c r="L1023" s="221"/>
      <c r="M1023" s="221"/>
      <c r="N1023" s="221"/>
      <c r="O1023" s="255"/>
      <c r="P1023" s="256"/>
      <c r="Q1023" s="257"/>
      <c r="R1023" s="255"/>
      <c r="S1023" s="221"/>
      <c r="T1023" s="221"/>
      <c r="U1023" s="221"/>
      <c r="V1023" s="221"/>
      <c r="W1023" s="221"/>
      <c r="X1023" s="221"/>
      <c r="Y1023" s="221"/>
    </row>
    <row r="1024" spans="1:25" x14ac:dyDescent="0.2">
      <c r="A1024" s="254"/>
      <c r="B1024" s="221"/>
      <c r="C1024" s="221"/>
      <c r="D1024" s="221"/>
      <c r="E1024" s="221"/>
      <c r="F1024" s="221"/>
      <c r="G1024" s="221"/>
      <c r="I1024" s="221"/>
      <c r="J1024" s="221"/>
      <c r="K1024" s="221"/>
      <c r="L1024" s="221"/>
      <c r="M1024" s="221"/>
      <c r="N1024" s="221"/>
      <c r="O1024" s="255"/>
      <c r="P1024" s="256"/>
      <c r="Q1024" s="257"/>
      <c r="R1024" s="255"/>
      <c r="S1024" s="221"/>
      <c r="T1024" s="221"/>
      <c r="U1024" s="221"/>
      <c r="V1024" s="221"/>
      <c r="W1024" s="221"/>
      <c r="X1024" s="221"/>
      <c r="Y1024" s="221"/>
    </row>
    <row r="1025" spans="1:25" x14ac:dyDescent="0.2">
      <c r="A1025" s="254"/>
      <c r="B1025" s="221"/>
      <c r="C1025" s="221"/>
      <c r="D1025" s="221"/>
      <c r="E1025" s="221"/>
      <c r="F1025" s="221"/>
      <c r="G1025" s="221"/>
      <c r="I1025" s="221"/>
      <c r="J1025" s="221"/>
      <c r="K1025" s="221"/>
      <c r="L1025" s="221"/>
      <c r="M1025" s="221"/>
      <c r="N1025" s="221"/>
      <c r="O1025" s="255"/>
      <c r="P1025" s="256"/>
      <c r="Q1025" s="257"/>
      <c r="R1025" s="255"/>
      <c r="S1025" s="221"/>
      <c r="T1025" s="221"/>
      <c r="U1025" s="221"/>
      <c r="V1025" s="221"/>
      <c r="W1025" s="221"/>
      <c r="X1025" s="221"/>
      <c r="Y1025" s="221"/>
    </row>
    <row r="1026" spans="1:25" x14ac:dyDescent="0.2">
      <c r="A1026" s="254"/>
      <c r="B1026" s="221"/>
      <c r="C1026" s="221"/>
      <c r="D1026" s="221"/>
      <c r="E1026" s="221"/>
      <c r="F1026" s="221"/>
      <c r="G1026" s="221"/>
      <c r="I1026" s="221"/>
      <c r="J1026" s="221"/>
      <c r="K1026" s="221"/>
      <c r="L1026" s="221"/>
      <c r="M1026" s="221"/>
      <c r="N1026" s="221"/>
      <c r="O1026" s="255"/>
      <c r="P1026" s="256"/>
      <c r="Q1026" s="257"/>
      <c r="R1026" s="255"/>
      <c r="S1026" s="221"/>
      <c r="T1026" s="221"/>
      <c r="U1026" s="221"/>
      <c r="V1026" s="221"/>
      <c r="W1026" s="221"/>
      <c r="X1026" s="221"/>
      <c r="Y1026" s="221"/>
    </row>
    <row r="1027" spans="1:25" x14ac:dyDescent="0.2">
      <c r="A1027" s="254"/>
      <c r="B1027" s="221"/>
      <c r="C1027" s="221"/>
      <c r="D1027" s="221"/>
      <c r="E1027" s="221"/>
      <c r="F1027" s="221"/>
      <c r="G1027" s="221"/>
      <c r="I1027" s="221"/>
      <c r="J1027" s="221"/>
      <c r="K1027" s="221"/>
      <c r="L1027" s="221"/>
      <c r="M1027" s="221"/>
      <c r="N1027" s="221"/>
      <c r="O1027" s="255"/>
      <c r="P1027" s="256"/>
      <c r="Q1027" s="257"/>
      <c r="R1027" s="255"/>
      <c r="S1027" s="221"/>
      <c r="T1027" s="221"/>
      <c r="U1027" s="221"/>
      <c r="V1027" s="221"/>
      <c r="W1027" s="221"/>
      <c r="X1027" s="221"/>
      <c r="Y1027" s="221"/>
    </row>
    <row r="1028" spans="1:25" x14ac:dyDescent="0.2">
      <c r="A1028" s="254"/>
      <c r="B1028" s="221"/>
      <c r="C1028" s="221"/>
      <c r="D1028" s="221"/>
      <c r="E1028" s="221"/>
      <c r="F1028" s="221"/>
      <c r="G1028" s="221"/>
      <c r="I1028" s="221"/>
      <c r="J1028" s="221"/>
      <c r="K1028" s="221"/>
      <c r="L1028" s="221"/>
      <c r="M1028" s="221"/>
      <c r="N1028" s="221"/>
      <c r="O1028" s="255"/>
      <c r="P1028" s="256"/>
      <c r="Q1028" s="257"/>
      <c r="R1028" s="255"/>
      <c r="S1028" s="221"/>
      <c r="T1028" s="221"/>
      <c r="U1028" s="221"/>
      <c r="V1028" s="221"/>
      <c r="W1028" s="221"/>
      <c r="X1028" s="221"/>
      <c r="Y1028" s="221"/>
    </row>
    <row r="1029" spans="1:25" x14ac:dyDescent="0.2">
      <c r="A1029" s="254"/>
      <c r="B1029" s="221"/>
      <c r="C1029" s="221"/>
      <c r="D1029" s="221"/>
      <c r="E1029" s="221"/>
      <c r="F1029" s="221"/>
      <c r="G1029" s="221"/>
      <c r="I1029" s="221"/>
      <c r="J1029" s="221"/>
      <c r="K1029" s="221"/>
      <c r="L1029" s="221"/>
      <c r="M1029" s="221"/>
      <c r="N1029" s="221"/>
      <c r="O1029" s="255"/>
      <c r="P1029" s="256"/>
      <c r="Q1029" s="257"/>
      <c r="R1029" s="255"/>
      <c r="S1029" s="221"/>
      <c r="T1029" s="221"/>
      <c r="U1029" s="221"/>
      <c r="V1029" s="221"/>
      <c r="W1029" s="221"/>
      <c r="X1029" s="221"/>
      <c r="Y1029" s="221"/>
    </row>
    <row r="1030" spans="1:25" x14ac:dyDescent="0.2">
      <c r="A1030" s="254"/>
      <c r="B1030" s="221"/>
      <c r="C1030" s="221"/>
      <c r="D1030" s="221"/>
      <c r="E1030" s="221"/>
      <c r="F1030" s="221"/>
      <c r="G1030" s="221"/>
      <c r="I1030" s="221"/>
      <c r="J1030" s="221"/>
      <c r="K1030" s="221"/>
      <c r="L1030" s="221"/>
      <c r="M1030" s="221"/>
      <c r="N1030" s="221"/>
      <c r="O1030" s="255"/>
      <c r="P1030" s="256"/>
      <c r="Q1030" s="257"/>
      <c r="R1030" s="255"/>
      <c r="S1030" s="221"/>
      <c r="T1030" s="221"/>
      <c r="U1030" s="221"/>
      <c r="V1030" s="221"/>
      <c r="W1030" s="221"/>
      <c r="X1030" s="221"/>
      <c r="Y1030" s="221"/>
    </row>
    <row r="1031" spans="1:25" x14ac:dyDescent="0.2">
      <c r="A1031" s="254"/>
      <c r="B1031" s="221"/>
      <c r="C1031" s="221"/>
      <c r="D1031" s="221"/>
      <c r="E1031" s="221"/>
      <c r="F1031" s="221"/>
      <c r="G1031" s="221"/>
      <c r="I1031" s="221"/>
      <c r="J1031" s="221"/>
      <c r="K1031" s="221"/>
      <c r="L1031" s="221"/>
      <c r="M1031" s="221"/>
      <c r="N1031" s="221"/>
      <c r="O1031" s="255"/>
      <c r="P1031" s="256"/>
      <c r="Q1031" s="257"/>
      <c r="R1031" s="255"/>
      <c r="S1031" s="221"/>
      <c r="T1031" s="221"/>
      <c r="U1031" s="221"/>
      <c r="V1031" s="221"/>
      <c r="W1031" s="221"/>
      <c r="X1031" s="221"/>
      <c r="Y1031" s="221"/>
    </row>
    <row r="1032" spans="1:25" x14ac:dyDescent="0.2">
      <c r="A1032" s="254"/>
      <c r="B1032" s="221"/>
      <c r="C1032" s="221"/>
      <c r="D1032" s="221"/>
      <c r="E1032" s="221"/>
      <c r="F1032" s="221"/>
      <c r="G1032" s="221"/>
      <c r="I1032" s="221"/>
      <c r="J1032" s="221"/>
      <c r="K1032" s="221"/>
      <c r="L1032" s="221"/>
      <c r="M1032" s="221"/>
      <c r="N1032" s="221"/>
      <c r="O1032" s="255"/>
      <c r="P1032" s="256"/>
      <c r="Q1032" s="257"/>
      <c r="R1032" s="255"/>
      <c r="S1032" s="221"/>
      <c r="T1032" s="221"/>
      <c r="U1032" s="221"/>
      <c r="V1032" s="221"/>
      <c r="W1032" s="221"/>
      <c r="X1032" s="221"/>
      <c r="Y1032" s="221"/>
    </row>
    <row r="1033" spans="1:25" x14ac:dyDescent="0.2">
      <c r="A1033" s="254"/>
      <c r="B1033" s="221"/>
      <c r="C1033" s="221"/>
      <c r="D1033" s="221"/>
      <c r="E1033" s="221"/>
      <c r="F1033" s="221"/>
      <c r="G1033" s="221"/>
      <c r="I1033" s="221"/>
      <c r="J1033" s="221"/>
      <c r="K1033" s="221"/>
      <c r="L1033" s="221"/>
      <c r="M1033" s="221"/>
      <c r="N1033" s="221"/>
      <c r="O1033" s="255"/>
      <c r="P1033" s="256"/>
      <c r="Q1033" s="257"/>
      <c r="R1033" s="255"/>
      <c r="S1033" s="221"/>
      <c r="T1033" s="221"/>
      <c r="U1033" s="221"/>
      <c r="V1033" s="221"/>
      <c r="W1033" s="221"/>
      <c r="X1033" s="221"/>
      <c r="Y1033" s="221"/>
    </row>
    <row r="1034" spans="1:25" x14ac:dyDescent="0.2">
      <c r="A1034" s="254"/>
      <c r="B1034" s="221"/>
      <c r="C1034" s="221"/>
      <c r="D1034" s="221"/>
      <c r="E1034" s="221"/>
      <c r="F1034" s="221"/>
      <c r="G1034" s="221"/>
      <c r="I1034" s="221"/>
      <c r="J1034" s="221"/>
      <c r="K1034" s="221"/>
      <c r="L1034" s="221"/>
      <c r="M1034" s="221"/>
      <c r="N1034" s="221"/>
      <c r="O1034" s="255"/>
      <c r="P1034" s="256"/>
      <c r="Q1034" s="257"/>
      <c r="R1034" s="255"/>
      <c r="S1034" s="221"/>
      <c r="T1034" s="221"/>
      <c r="U1034" s="221"/>
      <c r="V1034" s="221"/>
      <c r="W1034" s="221"/>
      <c r="X1034" s="221"/>
      <c r="Y1034" s="221"/>
    </row>
    <row r="1035" spans="1:25" x14ac:dyDescent="0.2">
      <c r="A1035" s="254"/>
      <c r="B1035" s="221"/>
      <c r="C1035" s="221"/>
      <c r="D1035" s="221"/>
      <c r="E1035" s="221"/>
      <c r="F1035" s="221"/>
      <c r="G1035" s="221"/>
      <c r="I1035" s="221"/>
      <c r="J1035" s="221"/>
      <c r="K1035" s="221"/>
      <c r="L1035" s="221"/>
      <c r="M1035" s="221"/>
      <c r="N1035" s="221"/>
      <c r="O1035" s="255"/>
      <c r="P1035" s="256"/>
      <c r="Q1035" s="257"/>
      <c r="R1035" s="255"/>
      <c r="S1035" s="221"/>
      <c r="T1035" s="221"/>
      <c r="U1035" s="221"/>
      <c r="V1035" s="221"/>
      <c r="W1035" s="221"/>
      <c r="X1035" s="221"/>
      <c r="Y1035" s="221"/>
    </row>
    <row r="1036" spans="1:25" x14ac:dyDescent="0.2">
      <c r="A1036" s="254"/>
      <c r="B1036" s="221"/>
      <c r="C1036" s="221"/>
      <c r="D1036" s="221"/>
      <c r="E1036" s="221"/>
      <c r="F1036" s="221"/>
      <c r="G1036" s="221"/>
      <c r="I1036" s="221"/>
      <c r="J1036" s="221"/>
      <c r="K1036" s="221"/>
      <c r="L1036" s="221"/>
      <c r="M1036" s="221"/>
      <c r="N1036" s="221"/>
      <c r="O1036" s="255"/>
      <c r="P1036" s="256"/>
      <c r="Q1036" s="257"/>
      <c r="R1036" s="255"/>
      <c r="S1036" s="221"/>
      <c r="T1036" s="221"/>
      <c r="U1036" s="221"/>
      <c r="V1036" s="221"/>
      <c r="W1036" s="221"/>
      <c r="X1036" s="221"/>
      <c r="Y1036" s="221"/>
    </row>
    <row r="1037" spans="1:25" x14ac:dyDescent="0.2">
      <c r="A1037" s="254"/>
      <c r="B1037" s="221"/>
      <c r="C1037" s="221"/>
      <c r="D1037" s="221"/>
      <c r="E1037" s="221"/>
      <c r="F1037" s="221"/>
      <c r="G1037" s="221"/>
      <c r="I1037" s="221"/>
      <c r="J1037" s="221"/>
      <c r="K1037" s="221"/>
      <c r="L1037" s="221"/>
      <c r="M1037" s="221"/>
      <c r="N1037" s="221"/>
      <c r="O1037" s="255"/>
      <c r="P1037" s="256"/>
      <c r="Q1037" s="257"/>
      <c r="R1037" s="255"/>
      <c r="S1037" s="221"/>
      <c r="T1037" s="221"/>
      <c r="U1037" s="221"/>
      <c r="V1037" s="221"/>
      <c r="W1037" s="221"/>
      <c r="X1037" s="221"/>
      <c r="Y1037" s="221"/>
    </row>
    <row r="1038" spans="1:25" x14ac:dyDescent="0.2">
      <c r="A1038" s="254"/>
      <c r="B1038" s="221"/>
      <c r="C1038" s="221"/>
      <c r="D1038" s="221"/>
      <c r="E1038" s="221"/>
      <c r="F1038" s="221"/>
      <c r="G1038" s="221"/>
      <c r="I1038" s="221"/>
      <c r="J1038" s="221"/>
      <c r="K1038" s="221"/>
      <c r="L1038" s="221"/>
      <c r="M1038" s="221"/>
      <c r="N1038" s="221"/>
      <c r="O1038" s="255"/>
      <c r="P1038" s="256"/>
      <c r="Q1038" s="257"/>
      <c r="R1038" s="255"/>
      <c r="S1038" s="221"/>
      <c r="T1038" s="221"/>
      <c r="U1038" s="221"/>
      <c r="V1038" s="221"/>
      <c r="W1038" s="221"/>
      <c r="X1038" s="221"/>
      <c r="Y1038" s="221"/>
    </row>
    <row r="1039" spans="1:25" x14ac:dyDescent="0.2">
      <c r="A1039" s="254"/>
      <c r="B1039" s="221"/>
      <c r="C1039" s="221"/>
      <c r="D1039" s="221"/>
      <c r="E1039" s="221"/>
      <c r="F1039" s="221"/>
      <c r="G1039" s="221"/>
      <c r="I1039" s="221"/>
      <c r="J1039" s="221"/>
      <c r="K1039" s="221"/>
      <c r="L1039" s="221"/>
      <c r="M1039" s="221"/>
      <c r="N1039" s="221"/>
      <c r="O1039" s="255"/>
      <c r="P1039" s="256"/>
      <c r="Q1039" s="257"/>
      <c r="R1039" s="255"/>
      <c r="S1039" s="221"/>
      <c r="T1039" s="221"/>
      <c r="U1039" s="221"/>
      <c r="V1039" s="221"/>
      <c r="W1039" s="221"/>
      <c r="X1039" s="221"/>
      <c r="Y1039" s="221"/>
    </row>
    <row r="1040" spans="1:25" x14ac:dyDescent="0.2">
      <c r="A1040" s="254"/>
      <c r="B1040" s="221"/>
      <c r="C1040" s="221"/>
      <c r="D1040" s="221"/>
      <c r="E1040" s="221"/>
      <c r="F1040" s="221"/>
      <c r="G1040" s="221"/>
      <c r="I1040" s="221"/>
      <c r="J1040" s="221"/>
      <c r="K1040" s="221"/>
      <c r="L1040" s="221"/>
      <c r="M1040" s="221"/>
      <c r="N1040" s="221"/>
      <c r="O1040" s="255"/>
      <c r="P1040" s="256"/>
      <c r="Q1040" s="257"/>
      <c r="R1040" s="255"/>
      <c r="S1040" s="221"/>
      <c r="T1040" s="221"/>
      <c r="U1040" s="221"/>
      <c r="V1040" s="221"/>
      <c r="W1040" s="221"/>
      <c r="X1040" s="221"/>
      <c r="Y1040" s="221"/>
    </row>
    <row r="1041" spans="1:25" x14ac:dyDescent="0.2">
      <c r="A1041" s="254"/>
      <c r="B1041" s="221"/>
      <c r="C1041" s="221"/>
      <c r="D1041" s="221"/>
      <c r="E1041" s="221"/>
      <c r="F1041" s="221"/>
      <c r="G1041" s="221"/>
      <c r="I1041" s="221"/>
      <c r="J1041" s="221"/>
      <c r="K1041" s="221"/>
      <c r="L1041" s="221"/>
      <c r="M1041" s="221"/>
      <c r="N1041" s="221"/>
      <c r="O1041" s="255"/>
      <c r="P1041" s="256"/>
      <c r="Q1041" s="257"/>
      <c r="R1041" s="255"/>
      <c r="S1041" s="221"/>
      <c r="T1041" s="221"/>
      <c r="U1041" s="221"/>
      <c r="V1041" s="221"/>
      <c r="W1041" s="221"/>
      <c r="X1041" s="221"/>
      <c r="Y1041" s="221"/>
    </row>
    <row r="1042" spans="1:25" x14ac:dyDescent="0.2">
      <c r="A1042" s="254"/>
      <c r="B1042" s="221"/>
      <c r="C1042" s="221"/>
      <c r="D1042" s="221"/>
      <c r="E1042" s="221"/>
      <c r="F1042" s="221"/>
      <c r="G1042" s="221"/>
      <c r="I1042" s="221"/>
      <c r="J1042" s="221"/>
      <c r="K1042" s="221"/>
      <c r="L1042" s="221"/>
      <c r="M1042" s="221"/>
      <c r="N1042" s="221"/>
      <c r="O1042" s="255"/>
      <c r="P1042" s="256"/>
      <c r="Q1042" s="257"/>
      <c r="R1042" s="255"/>
      <c r="S1042" s="221"/>
      <c r="T1042" s="221"/>
      <c r="U1042" s="221"/>
      <c r="V1042" s="221"/>
      <c r="W1042" s="221"/>
      <c r="X1042" s="221"/>
      <c r="Y1042" s="221"/>
    </row>
    <row r="1043" spans="1:25" x14ac:dyDescent="0.2">
      <c r="A1043" s="254"/>
      <c r="B1043" s="221"/>
      <c r="C1043" s="221"/>
      <c r="D1043" s="221"/>
      <c r="E1043" s="221"/>
      <c r="F1043" s="221"/>
      <c r="G1043" s="221"/>
      <c r="I1043" s="221"/>
      <c r="J1043" s="221"/>
      <c r="K1043" s="221"/>
      <c r="L1043" s="221"/>
      <c r="M1043" s="221"/>
      <c r="N1043" s="221"/>
      <c r="O1043" s="255"/>
      <c r="P1043" s="256"/>
      <c r="Q1043" s="257"/>
      <c r="R1043" s="255"/>
      <c r="S1043" s="221"/>
      <c r="T1043" s="221"/>
      <c r="U1043" s="221"/>
      <c r="V1043" s="221"/>
      <c r="W1043" s="221"/>
      <c r="X1043" s="221"/>
      <c r="Y1043" s="221"/>
    </row>
    <row r="1044" spans="1:25" x14ac:dyDescent="0.2">
      <c r="A1044" s="254"/>
      <c r="B1044" s="221"/>
      <c r="C1044" s="221"/>
      <c r="D1044" s="221"/>
      <c r="E1044" s="221"/>
      <c r="F1044" s="221"/>
      <c r="G1044" s="221"/>
      <c r="I1044" s="221"/>
      <c r="J1044" s="221"/>
      <c r="K1044" s="221"/>
      <c r="L1044" s="221"/>
      <c r="M1044" s="221"/>
      <c r="N1044" s="221"/>
      <c r="O1044" s="255"/>
      <c r="P1044" s="256"/>
      <c r="Q1044" s="257"/>
      <c r="R1044" s="255"/>
      <c r="S1044" s="221"/>
      <c r="T1044" s="221"/>
      <c r="U1044" s="221"/>
      <c r="V1044" s="221"/>
      <c r="W1044" s="221"/>
      <c r="X1044" s="221"/>
      <c r="Y1044" s="221"/>
    </row>
    <row r="1045" spans="1:25" x14ac:dyDescent="0.2">
      <c r="A1045" s="254"/>
      <c r="B1045" s="221"/>
      <c r="C1045" s="221"/>
      <c r="D1045" s="221"/>
      <c r="E1045" s="221"/>
      <c r="F1045" s="221"/>
      <c r="G1045" s="221"/>
      <c r="I1045" s="221"/>
      <c r="J1045" s="221"/>
      <c r="K1045" s="221"/>
      <c r="L1045" s="221"/>
      <c r="M1045" s="221"/>
      <c r="N1045" s="221"/>
      <c r="O1045" s="255"/>
      <c r="P1045" s="256"/>
      <c r="Q1045" s="257"/>
      <c r="R1045" s="255"/>
      <c r="S1045" s="221"/>
      <c r="T1045" s="221"/>
      <c r="U1045" s="221"/>
      <c r="V1045" s="221"/>
      <c r="W1045" s="221"/>
      <c r="X1045" s="221"/>
      <c r="Y1045" s="221"/>
    </row>
    <row r="1046" spans="1:25" x14ac:dyDescent="0.2">
      <c r="A1046" s="254"/>
      <c r="B1046" s="221"/>
      <c r="C1046" s="221"/>
      <c r="D1046" s="221"/>
      <c r="E1046" s="221"/>
      <c r="F1046" s="221"/>
      <c r="G1046" s="221"/>
      <c r="I1046" s="221"/>
      <c r="J1046" s="221"/>
      <c r="K1046" s="221"/>
      <c r="L1046" s="221"/>
      <c r="M1046" s="221"/>
      <c r="N1046" s="221"/>
      <c r="O1046" s="255"/>
      <c r="P1046" s="256"/>
      <c r="Q1046" s="257"/>
      <c r="R1046" s="255"/>
      <c r="S1046" s="221"/>
      <c r="T1046" s="221"/>
      <c r="U1046" s="221"/>
      <c r="V1046" s="221"/>
      <c r="W1046" s="221"/>
      <c r="X1046" s="221"/>
      <c r="Y1046" s="221"/>
    </row>
    <row r="1047" spans="1:25" x14ac:dyDescent="0.2">
      <c r="A1047" s="254"/>
      <c r="B1047" s="221"/>
      <c r="C1047" s="221"/>
      <c r="D1047" s="221"/>
      <c r="E1047" s="221"/>
      <c r="F1047" s="221"/>
      <c r="G1047" s="221"/>
      <c r="I1047" s="221"/>
      <c r="J1047" s="221"/>
      <c r="K1047" s="221"/>
      <c r="L1047" s="221"/>
      <c r="M1047" s="221"/>
      <c r="N1047" s="221"/>
      <c r="O1047" s="255"/>
      <c r="P1047" s="256"/>
      <c r="Q1047" s="257"/>
      <c r="R1047" s="255"/>
      <c r="S1047" s="221"/>
      <c r="T1047" s="221"/>
      <c r="U1047" s="221"/>
      <c r="V1047" s="221"/>
      <c r="W1047" s="221"/>
      <c r="X1047" s="221"/>
      <c r="Y1047" s="221"/>
    </row>
    <row r="1048" spans="1:25" x14ac:dyDescent="0.2">
      <c r="A1048" s="254"/>
      <c r="B1048" s="221"/>
      <c r="C1048" s="221"/>
      <c r="D1048" s="221"/>
      <c r="E1048" s="221"/>
      <c r="F1048" s="221"/>
      <c r="G1048" s="221"/>
      <c r="I1048" s="221"/>
      <c r="J1048" s="221"/>
      <c r="K1048" s="221"/>
      <c r="L1048" s="221"/>
      <c r="M1048" s="221"/>
      <c r="N1048" s="221"/>
      <c r="O1048" s="255"/>
      <c r="P1048" s="256"/>
      <c r="Q1048" s="257"/>
      <c r="R1048" s="255"/>
      <c r="S1048" s="221"/>
      <c r="T1048" s="221"/>
      <c r="U1048" s="221"/>
      <c r="V1048" s="221"/>
      <c r="W1048" s="221"/>
      <c r="X1048" s="221"/>
      <c r="Y1048" s="221"/>
    </row>
    <row r="1049" spans="1:25" x14ac:dyDescent="0.2">
      <c r="A1049" s="254"/>
      <c r="B1049" s="221"/>
      <c r="C1049" s="221"/>
      <c r="D1049" s="221"/>
      <c r="E1049" s="221"/>
      <c r="F1049" s="221"/>
      <c r="G1049" s="221"/>
      <c r="I1049" s="221"/>
      <c r="J1049" s="221"/>
      <c r="K1049" s="221"/>
      <c r="L1049" s="221"/>
      <c r="M1049" s="221"/>
      <c r="N1049" s="221"/>
      <c r="O1049" s="255"/>
      <c r="P1049" s="256"/>
      <c r="Q1049" s="257"/>
      <c r="R1049" s="255"/>
      <c r="S1049" s="221"/>
      <c r="T1049" s="221"/>
      <c r="U1049" s="221"/>
      <c r="V1049" s="221"/>
      <c r="W1049" s="221"/>
      <c r="X1049" s="221"/>
      <c r="Y1049" s="221"/>
    </row>
    <row r="1050" spans="1:25" x14ac:dyDescent="0.2">
      <c r="A1050" s="254"/>
      <c r="B1050" s="221"/>
      <c r="C1050" s="221"/>
      <c r="D1050" s="221"/>
      <c r="E1050" s="221"/>
      <c r="F1050" s="221"/>
      <c r="G1050" s="221"/>
      <c r="I1050" s="221"/>
      <c r="J1050" s="221"/>
      <c r="K1050" s="221"/>
      <c r="L1050" s="221"/>
      <c r="M1050" s="221"/>
      <c r="N1050" s="221"/>
      <c r="O1050" s="255"/>
      <c r="P1050" s="256"/>
      <c r="Q1050" s="257"/>
      <c r="R1050" s="255"/>
      <c r="S1050" s="221"/>
      <c r="T1050" s="221"/>
      <c r="U1050" s="221"/>
      <c r="V1050" s="221"/>
      <c r="W1050" s="221"/>
      <c r="X1050" s="221"/>
      <c r="Y1050" s="221"/>
    </row>
    <row r="1051" spans="1:25" x14ac:dyDescent="0.2">
      <c r="A1051" s="254"/>
      <c r="B1051" s="221"/>
      <c r="C1051" s="221"/>
      <c r="D1051" s="221"/>
      <c r="E1051" s="221"/>
      <c r="F1051" s="221"/>
      <c r="G1051" s="221"/>
      <c r="I1051" s="221"/>
      <c r="J1051" s="221"/>
      <c r="K1051" s="221"/>
      <c r="L1051" s="221"/>
      <c r="M1051" s="221"/>
      <c r="N1051" s="221"/>
      <c r="O1051" s="255"/>
      <c r="P1051" s="256"/>
      <c r="Q1051" s="257"/>
      <c r="R1051" s="255"/>
      <c r="S1051" s="221"/>
      <c r="T1051" s="221"/>
      <c r="U1051" s="221"/>
      <c r="V1051" s="221"/>
      <c r="W1051" s="221"/>
      <c r="X1051" s="221"/>
      <c r="Y1051" s="221"/>
    </row>
    <row r="1052" spans="1:25" x14ac:dyDescent="0.2">
      <c r="A1052" s="254"/>
      <c r="B1052" s="221"/>
      <c r="C1052" s="221"/>
      <c r="D1052" s="221"/>
      <c r="E1052" s="221"/>
      <c r="F1052" s="221"/>
      <c r="G1052" s="221"/>
      <c r="I1052" s="221"/>
      <c r="J1052" s="221"/>
      <c r="K1052" s="221"/>
      <c r="L1052" s="221"/>
      <c r="M1052" s="221"/>
      <c r="N1052" s="221"/>
      <c r="O1052" s="255"/>
      <c r="P1052" s="256"/>
      <c r="Q1052" s="257"/>
      <c r="R1052" s="255"/>
      <c r="S1052" s="221"/>
      <c r="T1052" s="221"/>
      <c r="U1052" s="221"/>
      <c r="V1052" s="221"/>
      <c r="W1052" s="221"/>
      <c r="X1052" s="221"/>
      <c r="Y1052" s="221"/>
    </row>
    <row r="1053" spans="1:25" x14ac:dyDescent="0.2">
      <c r="A1053" s="254"/>
      <c r="B1053" s="221"/>
      <c r="C1053" s="221"/>
      <c r="D1053" s="221"/>
      <c r="E1053" s="221"/>
      <c r="F1053" s="221"/>
      <c r="G1053" s="221"/>
      <c r="I1053" s="221"/>
      <c r="J1053" s="221"/>
      <c r="K1053" s="221"/>
      <c r="L1053" s="221"/>
      <c r="M1053" s="221"/>
      <c r="N1053" s="221"/>
      <c r="O1053" s="255"/>
      <c r="P1053" s="256"/>
      <c r="Q1053" s="257"/>
      <c r="R1053" s="255"/>
      <c r="S1053" s="221"/>
      <c r="T1053" s="221"/>
      <c r="U1053" s="221"/>
      <c r="V1053" s="221"/>
      <c r="W1053" s="221"/>
      <c r="X1053" s="221"/>
      <c r="Y1053" s="221"/>
    </row>
    <row r="1054" spans="1:25" x14ac:dyDescent="0.2">
      <c r="A1054" s="254"/>
      <c r="B1054" s="221"/>
      <c r="C1054" s="221"/>
      <c r="D1054" s="221"/>
      <c r="E1054" s="221"/>
      <c r="F1054" s="221"/>
      <c r="G1054" s="221"/>
      <c r="I1054" s="221"/>
      <c r="J1054" s="221"/>
      <c r="K1054" s="221"/>
      <c r="L1054" s="221"/>
      <c r="M1054" s="221"/>
      <c r="N1054" s="221"/>
      <c r="O1054" s="255"/>
      <c r="P1054" s="256"/>
      <c r="Q1054" s="257"/>
      <c r="R1054" s="255"/>
      <c r="S1054" s="221"/>
      <c r="T1054" s="221"/>
      <c r="U1054" s="221"/>
      <c r="V1054" s="221"/>
      <c r="W1054" s="221"/>
      <c r="X1054" s="221"/>
      <c r="Y1054" s="221"/>
    </row>
    <row r="1055" spans="1:25" x14ac:dyDescent="0.2">
      <c r="A1055" s="254"/>
      <c r="B1055" s="221"/>
      <c r="C1055" s="221"/>
      <c r="D1055" s="221"/>
      <c r="E1055" s="221"/>
      <c r="F1055" s="221"/>
      <c r="G1055" s="221"/>
      <c r="I1055" s="221"/>
      <c r="J1055" s="221"/>
      <c r="K1055" s="221"/>
      <c r="L1055" s="221"/>
      <c r="M1055" s="221"/>
      <c r="N1055" s="221"/>
      <c r="O1055" s="255"/>
      <c r="P1055" s="256"/>
      <c r="Q1055" s="257"/>
      <c r="R1055" s="255"/>
      <c r="S1055" s="221"/>
      <c r="T1055" s="221"/>
      <c r="U1055" s="221"/>
      <c r="V1055" s="221"/>
      <c r="W1055" s="221"/>
      <c r="X1055" s="221"/>
      <c r="Y1055" s="221"/>
    </row>
    <row r="1056" spans="1:25" x14ac:dyDescent="0.2">
      <c r="A1056" s="254"/>
      <c r="B1056" s="221"/>
      <c r="C1056" s="221"/>
      <c r="D1056" s="221"/>
      <c r="E1056" s="221"/>
      <c r="F1056" s="221"/>
      <c r="G1056" s="221"/>
      <c r="I1056" s="221"/>
      <c r="J1056" s="221"/>
      <c r="K1056" s="221"/>
      <c r="L1056" s="221"/>
      <c r="M1056" s="221"/>
      <c r="N1056" s="221"/>
      <c r="O1056" s="255"/>
      <c r="P1056" s="256"/>
      <c r="Q1056" s="257"/>
      <c r="R1056" s="255"/>
      <c r="S1056" s="221"/>
      <c r="T1056" s="221"/>
      <c r="U1056" s="221"/>
      <c r="V1056" s="221"/>
      <c r="W1056" s="221"/>
      <c r="X1056" s="221"/>
      <c r="Y1056" s="221"/>
    </row>
    <row r="1057" spans="1:25" x14ac:dyDescent="0.2">
      <c r="A1057" s="254"/>
      <c r="B1057" s="221"/>
      <c r="C1057" s="221"/>
      <c r="D1057" s="221"/>
      <c r="E1057" s="221"/>
      <c r="F1057" s="221"/>
      <c r="G1057" s="221"/>
      <c r="I1057" s="221"/>
      <c r="J1057" s="221"/>
      <c r="K1057" s="221"/>
      <c r="L1057" s="221"/>
      <c r="M1057" s="221"/>
      <c r="N1057" s="221"/>
      <c r="O1057" s="255"/>
      <c r="P1057" s="256"/>
      <c r="Q1057" s="257"/>
      <c r="R1057" s="255"/>
      <c r="S1057" s="221"/>
      <c r="T1057" s="221"/>
      <c r="U1057" s="221"/>
      <c r="V1057" s="221"/>
      <c r="W1057" s="221"/>
      <c r="X1057" s="221"/>
      <c r="Y1057" s="221"/>
    </row>
    <row r="1058" spans="1:25" x14ac:dyDescent="0.2">
      <c r="A1058" s="254"/>
      <c r="B1058" s="221"/>
      <c r="C1058" s="221"/>
      <c r="D1058" s="221"/>
      <c r="E1058" s="221"/>
      <c r="F1058" s="221"/>
      <c r="G1058" s="221"/>
      <c r="I1058" s="221"/>
      <c r="J1058" s="221"/>
      <c r="K1058" s="221"/>
      <c r="L1058" s="221"/>
      <c r="M1058" s="221"/>
      <c r="N1058" s="221"/>
      <c r="O1058" s="255"/>
      <c r="P1058" s="256"/>
      <c r="Q1058" s="257"/>
      <c r="R1058" s="255"/>
      <c r="S1058" s="221"/>
      <c r="T1058" s="221"/>
      <c r="U1058" s="221"/>
      <c r="V1058" s="221"/>
      <c r="W1058" s="221"/>
      <c r="X1058" s="221"/>
      <c r="Y1058" s="221"/>
    </row>
    <row r="1059" spans="1:25" x14ac:dyDescent="0.2">
      <c r="A1059" s="254"/>
      <c r="B1059" s="221"/>
      <c r="C1059" s="221"/>
      <c r="D1059" s="221"/>
      <c r="E1059" s="221"/>
      <c r="F1059" s="221"/>
      <c r="G1059" s="221"/>
      <c r="I1059" s="221"/>
      <c r="J1059" s="221"/>
      <c r="K1059" s="221"/>
      <c r="L1059" s="221"/>
      <c r="M1059" s="221"/>
      <c r="N1059" s="221"/>
      <c r="O1059" s="255"/>
      <c r="P1059" s="256"/>
      <c r="Q1059" s="257"/>
      <c r="R1059" s="255"/>
      <c r="S1059" s="221"/>
      <c r="T1059" s="221"/>
      <c r="U1059" s="221"/>
      <c r="V1059" s="221"/>
      <c r="W1059" s="221"/>
      <c r="X1059" s="221"/>
      <c r="Y1059" s="221"/>
    </row>
    <row r="1060" spans="1:25" x14ac:dyDescent="0.2">
      <c r="A1060" s="254"/>
      <c r="B1060" s="221"/>
      <c r="C1060" s="221"/>
      <c r="D1060" s="221"/>
      <c r="E1060" s="221"/>
      <c r="F1060" s="221"/>
      <c r="G1060" s="221"/>
      <c r="I1060" s="221"/>
      <c r="J1060" s="221"/>
      <c r="K1060" s="221"/>
      <c r="L1060" s="221"/>
      <c r="M1060" s="221"/>
      <c r="N1060" s="221"/>
      <c r="O1060" s="255"/>
      <c r="P1060" s="256"/>
      <c r="Q1060" s="257"/>
      <c r="R1060" s="255"/>
      <c r="S1060" s="221"/>
      <c r="T1060" s="221"/>
      <c r="U1060" s="221"/>
      <c r="V1060" s="221"/>
      <c r="W1060" s="221"/>
      <c r="X1060" s="221"/>
      <c r="Y1060" s="221"/>
    </row>
    <row r="1061" spans="1:25" x14ac:dyDescent="0.2">
      <c r="A1061" s="254"/>
      <c r="B1061" s="221"/>
      <c r="C1061" s="221"/>
      <c r="D1061" s="221"/>
      <c r="E1061" s="221"/>
      <c r="F1061" s="221"/>
      <c r="G1061" s="221"/>
      <c r="I1061" s="221"/>
      <c r="J1061" s="221"/>
      <c r="K1061" s="221"/>
      <c r="L1061" s="221"/>
      <c r="M1061" s="221"/>
      <c r="N1061" s="221"/>
      <c r="O1061" s="255"/>
      <c r="P1061" s="256"/>
      <c r="Q1061" s="257"/>
      <c r="R1061" s="255"/>
      <c r="S1061" s="221"/>
      <c r="T1061" s="221"/>
      <c r="U1061" s="221"/>
      <c r="V1061" s="221"/>
      <c r="W1061" s="221"/>
      <c r="X1061" s="221"/>
      <c r="Y1061" s="221"/>
    </row>
    <row r="1062" spans="1:25" x14ac:dyDescent="0.2">
      <c r="A1062" s="254"/>
      <c r="B1062" s="221"/>
      <c r="C1062" s="221"/>
      <c r="D1062" s="221"/>
      <c r="E1062" s="221"/>
      <c r="F1062" s="221"/>
      <c r="G1062" s="221"/>
      <c r="I1062" s="221"/>
      <c r="J1062" s="221"/>
      <c r="K1062" s="221"/>
      <c r="L1062" s="221"/>
      <c r="M1062" s="221"/>
      <c r="N1062" s="221"/>
      <c r="O1062" s="255"/>
      <c r="P1062" s="256"/>
      <c r="Q1062" s="257"/>
      <c r="R1062" s="255"/>
      <c r="S1062" s="221"/>
      <c r="T1062" s="221"/>
      <c r="U1062" s="221"/>
      <c r="V1062" s="221"/>
      <c r="W1062" s="221"/>
      <c r="X1062" s="221"/>
      <c r="Y1062" s="221"/>
    </row>
    <row r="1063" spans="1:25" x14ac:dyDescent="0.2">
      <c r="A1063" s="254"/>
      <c r="B1063" s="221"/>
      <c r="C1063" s="221"/>
      <c r="D1063" s="221"/>
      <c r="E1063" s="221"/>
      <c r="F1063" s="221"/>
      <c r="G1063" s="221"/>
      <c r="I1063" s="221"/>
      <c r="J1063" s="221"/>
      <c r="K1063" s="221"/>
      <c r="L1063" s="221"/>
      <c r="M1063" s="221"/>
      <c r="N1063" s="221"/>
      <c r="O1063" s="255"/>
      <c r="P1063" s="256"/>
      <c r="Q1063" s="257"/>
      <c r="R1063" s="255"/>
      <c r="S1063" s="221"/>
      <c r="T1063" s="221"/>
      <c r="U1063" s="221"/>
      <c r="V1063" s="221"/>
      <c r="W1063" s="221"/>
      <c r="X1063" s="221"/>
      <c r="Y1063" s="221"/>
    </row>
    <row r="1064" spans="1:25" x14ac:dyDescent="0.2">
      <c r="A1064" s="254"/>
      <c r="B1064" s="221"/>
      <c r="C1064" s="221"/>
      <c r="D1064" s="221"/>
      <c r="E1064" s="221"/>
      <c r="F1064" s="221"/>
      <c r="G1064" s="221"/>
      <c r="I1064" s="221"/>
      <c r="J1064" s="221"/>
      <c r="K1064" s="221"/>
      <c r="L1064" s="221"/>
      <c r="M1064" s="221"/>
      <c r="N1064" s="221"/>
      <c r="O1064" s="255"/>
      <c r="P1064" s="256"/>
      <c r="Q1064" s="257"/>
      <c r="R1064" s="255"/>
      <c r="S1064" s="221"/>
      <c r="T1064" s="221"/>
      <c r="U1064" s="221"/>
      <c r="V1064" s="221"/>
      <c r="W1064" s="221"/>
      <c r="X1064" s="221"/>
      <c r="Y1064" s="221"/>
    </row>
    <row r="1065" spans="1:25" x14ac:dyDescent="0.2">
      <c r="A1065" s="254"/>
      <c r="B1065" s="221"/>
      <c r="C1065" s="221"/>
      <c r="D1065" s="221"/>
      <c r="E1065" s="221"/>
      <c r="F1065" s="221"/>
      <c r="G1065" s="221"/>
      <c r="I1065" s="221"/>
      <c r="J1065" s="221"/>
      <c r="K1065" s="221"/>
      <c r="L1065" s="221"/>
      <c r="M1065" s="221"/>
      <c r="N1065" s="221"/>
      <c r="O1065" s="255"/>
      <c r="P1065" s="256"/>
      <c r="Q1065" s="257"/>
      <c r="R1065" s="255"/>
      <c r="S1065" s="221"/>
      <c r="T1065" s="221"/>
      <c r="U1065" s="221"/>
      <c r="V1065" s="221"/>
      <c r="W1065" s="221"/>
      <c r="X1065" s="221"/>
      <c r="Y1065" s="221"/>
    </row>
    <row r="1066" spans="1:25" x14ac:dyDescent="0.2">
      <c r="A1066" s="254"/>
      <c r="B1066" s="221"/>
      <c r="C1066" s="221"/>
      <c r="D1066" s="221"/>
      <c r="E1066" s="221"/>
      <c r="F1066" s="221"/>
      <c r="G1066" s="221"/>
      <c r="I1066" s="221"/>
      <c r="J1066" s="221"/>
      <c r="K1066" s="221"/>
      <c r="L1066" s="221"/>
      <c r="M1066" s="221"/>
      <c r="N1066" s="221"/>
      <c r="O1066" s="255"/>
      <c r="P1066" s="256"/>
      <c r="Q1066" s="257"/>
      <c r="R1066" s="255"/>
      <c r="S1066" s="221"/>
      <c r="T1066" s="221"/>
      <c r="U1066" s="221"/>
      <c r="V1066" s="221"/>
      <c r="W1066" s="221"/>
      <c r="X1066" s="221"/>
      <c r="Y1066" s="221"/>
    </row>
    <row r="1067" spans="1:25" x14ac:dyDescent="0.2">
      <c r="A1067" s="254"/>
      <c r="B1067" s="221"/>
      <c r="C1067" s="221"/>
      <c r="D1067" s="221"/>
      <c r="E1067" s="221"/>
      <c r="F1067" s="221"/>
      <c r="G1067" s="221"/>
      <c r="I1067" s="221"/>
      <c r="J1067" s="221"/>
      <c r="K1067" s="221"/>
      <c r="L1067" s="221"/>
      <c r="M1067" s="221"/>
      <c r="N1067" s="221"/>
      <c r="O1067" s="255"/>
      <c r="P1067" s="256"/>
      <c r="Q1067" s="257"/>
      <c r="R1067" s="255"/>
      <c r="S1067" s="221"/>
      <c r="T1067" s="221"/>
      <c r="U1067" s="221"/>
      <c r="V1067" s="221"/>
      <c r="W1067" s="221"/>
      <c r="X1067" s="221"/>
      <c r="Y1067" s="221"/>
    </row>
    <row r="1068" spans="1:25" x14ac:dyDescent="0.2">
      <c r="A1068" s="254"/>
      <c r="B1068" s="221"/>
      <c r="C1068" s="221"/>
      <c r="D1068" s="221"/>
      <c r="E1068" s="221"/>
      <c r="F1068" s="221"/>
      <c r="G1068" s="221"/>
      <c r="I1068" s="221"/>
      <c r="J1068" s="221"/>
      <c r="K1068" s="221"/>
      <c r="L1068" s="221"/>
      <c r="M1068" s="221"/>
      <c r="N1068" s="221"/>
      <c r="O1068" s="255"/>
      <c r="P1068" s="256"/>
      <c r="Q1068" s="257"/>
      <c r="R1068" s="255"/>
      <c r="S1068" s="221"/>
      <c r="T1068" s="221"/>
      <c r="U1068" s="221"/>
      <c r="V1068" s="221"/>
      <c r="W1068" s="221"/>
      <c r="X1068" s="221"/>
      <c r="Y1068" s="221"/>
    </row>
    <row r="1069" spans="1:25" x14ac:dyDescent="0.2">
      <c r="A1069" s="254"/>
      <c r="B1069" s="221"/>
      <c r="C1069" s="221"/>
      <c r="D1069" s="221"/>
      <c r="E1069" s="221"/>
      <c r="F1069" s="221"/>
      <c r="G1069" s="221"/>
      <c r="I1069" s="221"/>
      <c r="J1069" s="221"/>
      <c r="K1069" s="221"/>
      <c r="L1069" s="221"/>
      <c r="M1069" s="221"/>
      <c r="N1069" s="221"/>
      <c r="O1069" s="255"/>
      <c r="P1069" s="256"/>
      <c r="Q1069" s="257"/>
      <c r="R1069" s="255"/>
      <c r="S1069" s="221"/>
      <c r="T1069" s="221"/>
      <c r="U1069" s="221"/>
      <c r="V1069" s="221"/>
      <c r="W1069" s="221"/>
      <c r="X1069" s="221"/>
      <c r="Y1069" s="221"/>
    </row>
    <row r="1070" spans="1:25" x14ac:dyDescent="0.2">
      <c r="A1070" s="254"/>
      <c r="B1070" s="221"/>
      <c r="C1070" s="221"/>
      <c r="D1070" s="221"/>
      <c r="E1070" s="221"/>
      <c r="F1070" s="221"/>
      <c r="G1070" s="221"/>
      <c r="I1070" s="221"/>
      <c r="J1070" s="221"/>
      <c r="K1070" s="221"/>
      <c r="L1070" s="221"/>
      <c r="M1070" s="221"/>
      <c r="N1070" s="221"/>
      <c r="O1070" s="255"/>
      <c r="P1070" s="256"/>
      <c r="Q1070" s="257"/>
      <c r="R1070" s="255"/>
      <c r="S1070" s="221"/>
      <c r="T1070" s="221"/>
      <c r="U1070" s="221"/>
      <c r="V1070" s="221"/>
      <c r="W1070" s="221"/>
      <c r="X1070" s="221"/>
      <c r="Y1070" s="221"/>
    </row>
    <row r="1071" spans="1:25" x14ac:dyDescent="0.2">
      <c r="A1071" s="254"/>
      <c r="B1071" s="221"/>
      <c r="C1071" s="221"/>
      <c r="D1071" s="221"/>
      <c r="E1071" s="221"/>
      <c r="F1071" s="221"/>
      <c r="G1071" s="221"/>
      <c r="I1071" s="221"/>
      <c r="J1071" s="221"/>
      <c r="K1071" s="221"/>
      <c r="L1071" s="221"/>
      <c r="M1071" s="221"/>
      <c r="N1071" s="221"/>
      <c r="O1071" s="255"/>
      <c r="P1071" s="256"/>
      <c r="Q1071" s="257"/>
      <c r="R1071" s="255"/>
      <c r="S1071" s="221"/>
      <c r="T1071" s="221"/>
      <c r="U1071" s="221"/>
      <c r="V1071" s="221"/>
      <c r="W1071" s="221"/>
      <c r="X1071" s="221"/>
      <c r="Y1071" s="221"/>
    </row>
    <row r="1072" spans="1:25" x14ac:dyDescent="0.2">
      <c r="A1072" s="254"/>
      <c r="B1072" s="221"/>
      <c r="C1072" s="221"/>
      <c r="D1072" s="221"/>
      <c r="E1072" s="221"/>
      <c r="F1072" s="221"/>
      <c r="G1072" s="221"/>
      <c r="I1072" s="221"/>
      <c r="J1072" s="221"/>
      <c r="K1072" s="221"/>
      <c r="L1072" s="221"/>
      <c r="M1072" s="221"/>
      <c r="N1072" s="221"/>
      <c r="O1072" s="255"/>
      <c r="P1072" s="256"/>
      <c r="Q1072" s="257"/>
      <c r="R1072" s="255"/>
      <c r="S1072" s="221"/>
      <c r="T1072" s="221"/>
      <c r="U1072" s="221"/>
      <c r="V1072" s="221"/>
      <c r="W1072" s="221"/>
      <c r="X1072" s="221"/>
      <c r="Y1072" s="221"/>
    </row>
    <row r="1073" spans="1:25" x14ac:dyDescent="0.2">
      <c r="A1073" s="254"/>
      <c r="B1073" s="221"/>
      <c r="C1073" s="221"/>
      <c r="D1073" s="221"/>
      <c r="E1073" s="221"/>
      <c r="F1073" s="221"/>
      <c r="G1073" s="221"/>
      <c r="I1073" s="221"/>
      <c r="J1073" s="221"/>
      <c r="K1073" s="221"/>
      <c r="L1073" s="221"/>
      <c r="M1073" s="221"/>
      <c r="N1073" s="221"/>
      <c r="O1073" s="255"/>
      <c r="P1073" s="256"/>
      <c r="Q1073" s="257"/>
      <c r="R1073" s="255"/>
      <c r="S1073" s="221"/>
      <c r="T1073" s="221"/>
      <c r="U1073" s="221"/>
      <c r="V1073" s="221"/>
      <c r="W1073" s="221"/>
      <c r="X1073" s="221"/>
      <c r="Y1073" s="221"/>
    </row>
    <row r="1074" spans="1:25" x14ac:dyDescent="0.2">
      <c r="A1074" s="254"/>
      <c r="B1074" s="221"/>
      <c r="C1074" s="221"/>
      <c r="D1074" s="221"/>
      <c r="E1074" s="221"/>
      <c r="F1074" s="221"/>
      <c r="G1074" s="221"/>
      <c r="I1074" s="221"/>
      <c r="J1074" s="221"/>
      <c r="K1074" s="221"/>
      <c r="L1074" s="221"/>
      <c r="M1074" s="221"/>
      <c r="N1074" s="221"/>
      <c r="O1074" s="255"/>
      <c r="P1074" s="256"/>
      <c r="Q1074" s="257"/>
      <c r="R1074" s="255"/>
      <c r="S1074" s="221"/>
      <c r="T1074" s="221"/>
      <c r="U1074" s="221"/>
      <c r="V1074" s="221"/>
      <c r="W1074" s="221"/>
      <c r="X1074" s="221"/>
      <c r="Y1074" s="221"/>
    </row>
    <row r="1075" spans="1:25" x14ac:dyDescent="0.2">
      <c r="A1075" s="254"/>
      <c r="B1075" s="221"/>
      <c r="C1075" s="221"/>
      <c r="D1075" s="221"/>
      <c r="E1075" s="221"/>
      <c r="F1075" s="221"/>
      <c r="G1075" s="221"/>
      <c r="I1075" s="221"/>
      <c r="J1075" s="221"/>
      <c r="K1075" s="221"/>
      <c r="L1075" s="221"/>
      <c r="M1075" s="221"/>
      <c r="N1075" s="221"/>
      <c r="O1075" s="255"/>
      <c r="P1075" s="256"/>
      <c r="Q1075" s="257"/>
      <c r="R1075" s="255"/>
      <c r="S1075" s="221"/>
      <c r="T1075" s="221"/>
      <c r="U1075" s="221"/>
      <c r="V1075" s="221"/>
      <c r="W1075" s="221"/>
      <c r="X1075" s="221"/>
      <c r="Y1075" s="221"/>
    </row>
    <row r="1076" spans="1:25" x14ac:dyDescent="0.2">
      <c r="A1076" s="254"/>
      <c r="B1076" s="221"/>
      <c r="C1076" s="221"/>
      <c r="D1076" s="221"/>
      <c r="E1076" s="221"/>
      <c r="F1076" s="221"/>
      <c r="G1076" s="221"/>
      <c r="I1076" s="221"/>
      <c r="J1076" s="221"/>
      <c r="K1076" s="221"/>
      <c r="L1076" s="221"/>
      <c r="M1076" s="221"/>
      <c r="N1076" s="221"/>
      <c r="O1076" s="255"/>
      <c r="P1076" s="256"/>
      <c r="Q1076" s="257"/>
      <c r="R1076" s="255"/>
      <c r="S1076" s="221"/>
      <c r="T1076" s="221"/>
      <c r="U1076" s="221"/>
      <c r="V1076" s="221"/>
      <c r="W1076" s="221"/>
      <c r="X1076" s="221"/>
      <c r="Y1076" s="221"/>
    </row>
    <row r="1077" spans="1:25" x14ac:dyDescent="0.2">
      <c r="A1077" s="254"/>
      <c r="B1077" s="221"/>
      <c r="C1077" s="221"/>
      <c r="D1077" s="221"/>
      <c r="E1077" s="221"/>
      <c r="F1077" s="221"/>
      <c r="G1077" s="221"/>
      <c r="I1077" s="221"/>
      <c r="J1077" s="221"/>
      <c r="K1077" s="221"/>
      <c r="L1077" s="221"/>
      <c r="M1077" s="221"/>
      <c r="N1077" s="221"/>
      <c r="O1077" s="255"/>
      <c r="P1077" s="256"/>
      <c r="Q1077" s="257"/>
      <c r="R1077" s="255"/>
      <c r="S1077" s="221"/>
      <c r="T1077" s="221"/>
      <c r="U1077" s="221"/>
      <c r="V1077" s="221"/>
      <c r="W1077" s="221"/>
      <c r="X1077" s="221"/>
      <c r="Y1077" s="221"/>
    </row>
    <row r="1078" spans="1:25" x14ac:dyDescent="0.2">
      <c r="A1078" s="254"/>
      <c r="B1078" s="221"/>
      <c r="C1078" s="221"/>
      <c r="D1078" s="221"/>
      <c r="E1078" s="221"/>
      <c r="F1078" s="221"/>
      <c r="G1078" s="221"/>
      <c r="I1078" s="221"/>
      <c r="J1078" s="221"/>
      <c r="K1078" s="221"/>
      <c r="L1078" s="221"/>
      <c r="M1078" s="221"/>
      <c r="N1078" s="221"/>
      <c r="O1078" s="255"/>
      <c r="P1078" s="256"/>
      <c r="Q1078" s="257"/>
      <c r="R1078" s="255"/>
      <c r="S1078" s="221"/>
      <c r="T1078" s="221"/>
      <c r="U1078" s="221"/>
      <c r="V1078" s="221"/>
      <c r="W1078" s="221"/>
      <c r="X1078" s="221"/>
      <c r="Y1078" s="221"/>
    </row>
    <row r="1079" spans="1:25" x14ac:dyDescent="0.2">
      <c r="A1079" s="254"/>
      <c r="B1079" s="221"/>
      <c r="C1079" s="221"/>
      <c r="D1079" s="221"/>
      <c r="E1079" s="221"/>
      <c r="F1079" s="221"/>
      <c r="G1079" s="221"/>
      <c r="I1079" s="221"/>
      <c r="J1079" s="221"/>
      <c r="K1079" s="221"/>
      <c r="L1079" s="221"/>
      <c r="M1079" s="221"/>
      <c r="N1079" s="221"/>
      <c r="O1079" s="255"/>
      <c r="P1079" s="256"/>
      <c r="Q1079" s="257"/>
      <c r="R1079" s="255"/>
      <c r="S1079" s="221"/>
      <c r="T1079" s="221"/>
      <c r="U1079" s="221"/>
      <c r="V1079" s="221"/>
      <c r="W1079" s="221"/>
      <c r="X1079" s="221"/>
      <c r="Y1079" s="221"/>
    </row>
    <row r="1080" spans="1:25" x14ac:dyDescent="0.2">
      <c r="A1080" s="254"/>
      <c r="B1080" s="221"/>
      <c r="C1080" s="221"/>
      <c r="D1080" s="221"/>
      <c r="E1080" s="221"/>
      <c r="F1080" s="221"/>
      <c r="G1080" s="221"/>
      <c r="I1080" s="221"/>
      <c r="J1080" s="221"/>
      <c r="K1080" s="221"/>
      <c r="L1080" s="221"/>
      <c r="M1080" s="221"/>
      <c r="N1080" s="221"/>
      <c r="O1080" s="255"/>
      <c r="P1080" s="256"/>
      <c r="Q1080" s="257"/>
      <c r="R1080" s="255"/>
      <c r="S1080" s="221"/>
      <c r="T1080" s="221"/>
      <c r="U1080" s="221"/>
      <c r="V1080" s="221"/>
      <c r="W1080" s="221"/>
      <c r="X1080" s="221"/>
      <c r="Y1080" s="221"/>
    </row>
    <row r="1081" spans="1:25" x14ac:dyDescent="0.2">
      <c r="A1081" s="254"/>
      <c r="B1081" s="221"/>
      <c r="C1081" s="221"/>
      <c r="D1081" s="221"/>
      <c r="E1081" s="221"/>
      <c r="F1081" s="221"/>
      <c r="G1081" s="221"/>
      <c r="I1081" s="221"/>
      <c r="J1081" s="221"/>
      <c r="K1081" s="221"/>
      <c r="L1081" s="221"/>
      <c r="M1081" s="221"/>
      <c r="N1081" s="221"/>
      <c r="O1081" s="255"/>
      <c r="P1081" s="256"/>
      <c r="Q1081" s="257"/>
      <c r="R1081" s="255"/>
      <c r="S1081" s="221"/>
      <c r="T1081" s="221"/>
      <c r="U1081" s="221"/>
      <c r="V1081" s="221"/>
      <c r="W1081" s="221"/>
      <c r="X1081" s="221"/>
      <c r="Y1081" s="221"/>
    </row>
    <row r="1082" spans="1:25" x14ac:dyDescent="0.2">
      <c r="A1082" s="254"/>
      <c r="B1082" s="221"/>
      <c r="C1082" s="221"/>
      <c r="D1082" s="221"/>
      <c r="E1082" s="221"/>
      <c r="F1082" s="221"/>
      <c r="G1082" s="221"/>
      <c r="I1082" s="221"/>
      <c r="J1082" s="221"/>
      <c r="K1082" s="221"/>
      <c r="L1082" s="221"/>
      <c r="M1082" s="221"/>
      <c r="N1082" s="221"/>
      <c r="O1082" s="255"/>
      <c r="P1082" s="256"/>
      <c r="Q1082" s="257"/>
      <c r="R1082" s="255"/>
      <c r="S1082" s="221"/>
      <c r="T1082" s="221"/>
      <c r="U1082" s="221"/>
      <c r="V1082" s="221"/>
      <c r="W1082" s="221"/>
      <c r="X1082" s="221"/>
      <c r="Y1082" s="221"/>
    </row>
    <row r="1083" spans="1:25" x14ac:dyDescent="0.2">
      <c r="A1083" s="254"/>
      <c r="B1083" s="221"/>
      <c r="C1083" s="221"/>
      <c r="D1083" s="221"/>
      <c r="E1083" s="221"/>
      <c r="F1083" s="221"/>
      <c r="G1083" s="221"/>
      <c r="I1083" s="221"/>
      <c r="J1083" s="221"/>
      <c r="K1083" s="221"/>
      <c r="L1083" s="221"/>
      <c r="M1083" s="221"/>
      <c r="N1083" s="221"/>
      <c r="O1083" s="255"/>
      <c r="P1083" s="256"/>
      <c r="Q1083" s="257"/>
      <c r="R1083" s="255"/>
      <c r="S1083" s="221"/>
      <c r="T1083" s="221"/>
      <c r="U1083" s="221"/>
      <c r="V1083" s="221"/>
      <c r="W1083" s="221"/>
      <c r="X1083" s="221"/>
      <c r="Y1083" s="221"/>
    </row>
    <row r="1084" spans="1:25" x14ac:dyDescent="0.2">
      <c r="A1084" s="254"/>
      <c r="B1084" s="221"/>
      <c r="C1084" s="221"/>
      <c r="D1084" s="221"/>
      <c r="E1084" s="221"/>
      <c r="F1084" s="221"/>
      <c r="G1084" s="221"/>
      <c r="I1084" s="221"/>
      <c r="J1084" s="221"/>
      <c r="K1084" s="221"/>
      <c r="L1084" s="221"/>
      <c r="M1084" s="221"/>
      <c r="N1084" s="221"/>
      <c r="O1084" s="255"/>
      <c r="P1084" s="256"/>
      <c r="Q1084" s="257"/>
      <c r="R1084" s="255"/>
      <c r="S1084" s="221"/>
      <c r="T1084" s="221"/>
      <c r="U1084" s="221"/>
      <c r="V1084" s="221"/>
      <c r="W1084" s="221"/>
      <c r="X1084" s="221"/>
      <c r="Y1084" s="221"/>
    </row>
    <row r="1085" spans="1:25" x14ac:dyDescent="0.2">
      <c r="A1085" s="254"/>
      <c r="B1085" s="221"/>
      <c r="C1085" s="221"/>
      <c r="D1085" s="221"/>
      <c r="E1085" s="221"/>
      <c r="F1085" s="221"/>
      <c r="G1085" s="221"/>
      <c r="I1085" s="221"/>
      <c r="J1085" s="221"/>
      <c r="K1085" s="221"/>
      <c r="L1085" s="221"/>
      <c r="M1085" s="221"/>
      <c r="N1085" s="221"/>
      <c r="O1085" s="255"/>
      <c r="P1085" s="256"/>
      <c r="Q1085" s="257"/>
      <c r="R1085" s="255"/>
      <c r="S1085" s="221"/>
      <c r="T1085" s="221"/>
      <c r="U1085" s="221"/>
      <c r="V1085" s="221"/>
      <c r="W1085" s="221"/>
      <c r="X1085" s="221"/>
      <c r="Y1085" s="221"/>
    </row>
    <row r="1086" spans="1:25" x14ac:dyDescent="0.2">
      <c r="A1086" s="254"/>
      <c r="B1086" s="221"/>
      <c r="C1086" s="221"/>
      <c r="D1086" s="221"/>
      <c r="E1086" s="221"/>
      <c r="F1086" s="221"/>
      <c r="G1086" s="221"/>
      <c r="I1086" s="221"/>
      <c r="J1086" s="221"/>
      <c r="K1086" s="221"/>
      <c r="L1086" s="221"/>
      <c r="M1086" s="221"/>
      <c r="N1086" s="221"/>
      <c r="O1086" s="255"/>
      <c r="P1086" s="256"/>
      <c r="Q1086" s="257"/>
      <c r="R1086" s="255"/>
      <c r="S1086" s="221"/>
      <c r="T1086" s="221"/>
      <c r="U1086" s="221"/>
      <c r="V1086" s="221"/>
      <c r="W1086" s="221"/>
      <c r="X1086" s="221"/>
      <c r="Y1086" s="221"/>
    </row>
    <row r="1087" spans="1:25" x14ac:dyDescent="0.2">
      <c r="A1087" s="254"/>
      <c r="B1087" s="221"/>
      <c r="C1087" s="221"/>
      <c r="D1087" s="221"/>
      <c r="E1087" s="221"/>
      <c r="F1087" s="221"/>
      <c r="G1087" s="221"/>
      <c r="I1087" s="221"/>
      <c r="J1087" s="221"/>
      <c r="K1087" s="221"/>
      <c r="L1087" s="221"/>
      <c r="M1087" s="221"/>
      <c r="N1087" s="221"/>
      <c r="O1087" s="255"/>
      <c r="P1087" s="256"/>
      <c r="Q1087" s="257"/>
      <c r="R1087" s="255"/>
      <c r="S1087" s="221"/>
      <c r="T1087" s="221"/>
      <c r="U1087" s="221"/>
      <c r="V1087" s="221"/>
      <c r="W1087" s="221"/>
      <c r="X1087" s="221"/>
      <c r="Y1087" s="221"/>
    </row>
    <row r="1088" spans="1:25" x14ac:dyDescent="0.2">
      <c r="A1088" s="254"/>
      <c r="B1088" s="221"/>
      <c r="C1088" s="221"/>
      <c r="D1088" s="221"/>
      <c r="E1088" s="221"/>
      <c r="F1088" s="221"/>
      <c r="G1088" s="221"/>
      <c r="I1088" s="221"/>
      <c r="J1088" s="221"/>
      <c r="K1088" s="221"/>
      <c r="L1088" s="221"/>
      <c r="M1088" s="221"/>
      <c r="N1088" s="221"/>
      <c r="O1088" s="255"/>
      <c r="P1088" s="256"/>
      <c r="Q1088" s="257"/>
      <c r="R1088" s="255"/>
      <c r="S1088" s="221"/>
      <c r="T1088" s="221"/>
      <c r="U1088" s="221"/>
      <c r="V1088" s="221"/>
      <c r="W1088" s="221"/>
      <c r="X1088" s="221"/>
      <c r="Y1088" s="221"/>
    </row>
    <row r="1089" spans="1:25" x14ac:dyDescent="0.2">
      <c r="A1089" s="254"/>
      <c r="B1089" s="221"/>
      <c r="C1089" s="221"/>
      <c r="D1089" s="221"/>
      <c r="E1089" s="221"/>
      <c r="F1089" s="221"/>
      <c r="G1089" s="221"/>
      <c r="I1089" s="221"/>
      <c r="J1089" s="221"/>
      <c r="K1089" s="221"/>
      <c r="L1089" s="221"/>
      <c r="M1089" s="221"/>
      <c r="N1089" s="221"/>
      <c r="O1089" s="255"/>
      <c r="P1089" s="256"/>
      <c r="Q1089" s="257"/>
      <c r="R1089" s="255"/>
      <c r="S1089" s="221"/>
      <c r="T1089" s="221"/>
      <c r="U1089" s="221"/>
      <c r="V1089" s="221"/>
      <c r="W1089" s="221"/>
      <c r="X1089" s="221"/>
      <c r="Y1089" s="221"/>
    </row>
    <row r="1090" spans="1:25" x14ac:dyDescent="0.2">
      <c r="A1090" s="254"/>
      <c r="B1090" s="221"/>
      <c r="C1090" s="221"/>
      <c r="D1090" s="221"/>
      <c r="E1090" s="221"/>
      <c r="F1090" s="221"/>
      <c r="G1090" s="221"/>
      <c r="I1090" s="221"/>
      <c r="J1090" s="221"/>
      <c r="K1090" s="221"/>
      <c r="L1090" s="221"/>
      <c r="M1090" s="221"/>
      <c r="N1090" s="221"/>
      <c r="O1090" s="255"/>
      <c r="P1090" s="256"/>
      <c r="Q1090" s="257"/>
      <c r="R1090" s="255"/>
      <c r="S1090" s="221"/>
      <c r="T1090" s="221"/>
      <c r="U1090" s="221"/>
      <c r="V1090" s="221"/>
      <c r="W1090" s="221"/>
      <c r="X1090" s="221"/>
      <c r="Y1090" s="221"/>
    </row>
    <row r="1091" spans="1:25" x14ac:dyDescent="0.2">
      <c r="A1091" s="254"/>
      <c r="B1091" s="221"/>
      <c r="C1091" s="221"/>
      <c r="D1091" s="221"/>
      <c r="E1091" s="221"/>
      <c r="F1091" s="221"/>
      <c r="G1091" s="221"/>
      <c r="I1091" s="221"/>
      <c r="J1091" s="221"/>
      <c r="K1091" s="221"/>
      <c r="L1091" s="221"/>
      <c r="M1091" s="221"/>
      <c r="N1091" s="221"/>
      <c r="O1091" s="255"/>
      <c r="P1091" s="256"/>
      <c r="Q1091" s="257"/>
      <c r="R1091" s="255"/>
      <c r="S1091" s="221"/>
      <c r="T1091" s="221"/>
      <c r="U1091" s="221"/>
      <c r="V1091" s="221"/>
      <c r="W1091" s="221"/>
      <c r="X1091" s="221"/>
      <c r="Y1091" s="221"/>
    </row>
    <row r="1092" spans="1:25" x14ac:dyDescent="0.2">
      <c r="A1092" s="254"/>
      <c r="B1092" s="221"/>
      <c r="C1092" s="221"/>
      <c r="D1092" s="221"/>
      <c r="E1092" s="221"/>
      <c r="F1092" s="221"/>
      <c r="G1092" s="221"/>
      <c r="I1092" s="221"/>
      <c r="J1092" s="221"/>
      <c r="K1092" s="221"/>
      <c r="L1092" s="221"/>
      <c r="M1092" s="221"/>
      <c r="N1092" s="221"/>
      <c r="O1092" s="255"/>
      <c r="P1092" s="256"/>
      <c r="Q1092" s="257"/>
      <c r="R1092" s="255"/>
      <c r="S1092" s="221"/>
      <c r="T1092" s="221"/>
      <c r="U1092" s="221"/>
      <c r="V1092" s="221"/>
      <c r="W1092" s="221"/>
      <c r="X1092" s="221"/>
      <c r="Y1092" s="221"/>
    </row>
    <row r="1093" spans="1:25" x14ac:dyDescent="0.2">
      <c r="A1093" s="254"/>
      <c r="B1093" s="221"/>
      <c r="C1093" s="221"/>
      <c r="D1093" s="221"/>
      <c r="E1093" s="221"/>
      <c r="F1093" s="221"/>
      <c r="G1093" s="221"/>
      <c r="I1093" s="221"/>
      <c r="J1093" s="221"/>
      <c r="K1093" s="221"/>
      <c r="L1093" s="221"/>
      <c r="M1093" s="221"/>
      <c r="N1093" s="221"/>
      <c r="O1093" s="255"/>
      <c r="P1093" s="256"/>
      <c r="Q1093" s="257"/>
      <c r="R1093" s="255"/>
      <c r="S1093" s="221"/>
      <c r="T1093" s="221"/>
      <c r="U1093" s="221"/>
      <c r="V1093" s="221"/>
      <c r="W1093" s="221"/>
      <c r="X1093" s="221"/>
      <c r="Y1093" s="221"/>
    </row>
    <row r="1094" spans="1:25" x14ac:dyDescent="0.2">
      <c r="A1094" s="254"/>
      <c r="B1094" s="221"/>
      <c r="C1094" s="221"/>
      <c r="D1094" s="221"/>
      <c r="E1094" s="221"/>
      <c r="F1094" s="221"/>
      <c r="G1094" s="221"/>
      <c r="I1094" s="221"/>
      <c r="J1094" s="221"/>
      <c r="K1094" s="221"/>
      <c r="L1094" s="221"/>
      <c r="M1094" s="221"/>
      <c r="N1094" s="221"/>
      <c r="O1094" s="255"/>
      <c r="P1094" s="256"/>
      <c r="Q1094" s="257"/>
      <c r="R1094" s="255"/>
      <c r="S1094" s="221"/>
      <c r="T1094" s="221"/>
      <c r="U1094" s="221"/>
      <c r="V1094" s="221"/>
      <c r="W1094" s="221"/>
      <c r="X1094" s="221"/>
      <c r="Y1094" s="221"/>
    </row>
    <row r="1095" spans="1:25" x14ac:dyDescent="0.2">
      <c r="A1095" s="254"/>
      <c r="B1095" s="221"/>
      <c r="C1095" s="221"/>
      <c r="D1095" s="221"/>
      <c r="E1095" s="221"/>
      <c r="F1095" s="221"/>
      <c r="G1095" s="221"/>
      <c r="I1095" s="221"/>
      <c r="J1095" s="221"/>
      <c r="K1095" s="221"/>
      <c r="L1095" s="221"/>
      <c r="M1095" s="221"/>
      <c r="N1095" s="221"/>
      <c r="O1095" s="255"/>
      <c r="P1095" s="256"/>
      <c r="Q1095" s="257"/>
      <c r="R1095" s="255"/>
      <c r="S1095" s="221"/>
      <c r="T1095" s="221"/>
      <c r="U1095" s="221"/>
      <c r="V1095" s="221"/>
      <c r="W1095" s="221"/>
      <c r="X1095" s="221"/>
      <c r="Y1095" s="221"/>
    </row>
    <row r="1096" spans="1:25" x14ac:dyDescent="0.2">
      <c r="A1096" s="254"/>
      <c r="B1096" s="221"/>
      <c r="C1096" s="221"/>
      <c r="D1096" s="221"/>
      <c r="E1096" s="221"/>
      <c r="F1096" s="221"/>
      <c r="G1096" s="221"/>
      <c r="I1096" s="221"/>
      <c r="J1096" s="221"/>
      <c r="K1096" s="221"/>
      <c r="L1096" s="221"/>
      <c r="M1096" s="221"/>
      <c r="N1096" s="221"/>
      <c r="O1096" s="255"/>
      <c r="P1096" s="256"/>
      <c r="Q1096" s="257"/>
      <c r="R1096" s="255"/>
      <c r="S1096" s="221"/>
      <c r="T1096" s="221"/>
      <c r="U1096" s="221"/>
      <c r="V1096" s="221"/>
      <c r="W1096" s="221"/>
      <c r="X1096" s="221"/>
      <c r="Y1096" s="221"/>
    </row>
    <row r="1097" spans="1:25" x14ac:dyDescent="0.2">
      <c r="A1097" s="254"/>
      <c r="B1097" s="221"/>
      <c r="C1097" s="221"/>
      <c r="D1097" s="221"/>
      <c r="E1097" s="221"/>
      <c r="F1097" s="221"/>
      <c r="G1097" s="221"/>
      <c r="I1097" s="221"/>
      <c r="J1097" s="221"/>
      <c r="K1097" s="221"/>
      <c r="L1097" s="221"/>
      <c r="M1097" s="221"/>
      <c r="N1097" s="221"/>
      <c r="O1097" s="255"/>
      <c r="P1097" s="256"/>
      <c r="Q1097" s="257"/>
      <c r="R1097" s="255"/>
      <c r="S1097" s="221"/>
      <c r="T1097" s="221"/>
      <c r="U1097" s="221"/>
      <c r="V1097" s="221"/>
      <c r="W1097" s="221"/>
      <c r="X1097" s="221"/>
      <c r="Y1097" s="221"/>
    </row>
    <row r="1098" spans="1:25" x14ac:dyDescent="0.2">
      <c r="A1098" s="254"/>
      <c r="B1098" s="221"/>
      <c r="C1098" s="221"/>
      <c r="D1098" s="221"/>
      <c r="E1098" s="221"/>
      <c r="F1098" s="221"/>
      <c r="G1098" s="221"/>
      <c r="I1098" s="221"/>
      <c r="J1098" s="221"/>
      <c r="K1098" s="221"/>
      <c r="L1098" s="221"/>
      <c r="M1098" s="221"/>
      <c r="N1098" s="221"/>
      <c r="O1098" s="255"/>
      <c r="P1098" s="256"/>
      <c r="Q1098" s="257"/>
      <c r="R1098" s="255"/>
      <c r="S1098" s="221"/>
      <c r="T1098" s="221"/>
      <c r="U1098" s="221"/>
      <c r="V1098" s="221"/>
      <c r="W1098" s="221"/>
      <c r="X1098" s="221"/>
      <c r="Y1098" s="221"/>
    </row>
    <row r="1099" spans="1:25" x14ac:dyDescent="0.2">
      <c r="A1099" s="254"/>
      <c r="B1099" s="221"/>
      <c r="C1099" s="221"/>
      <c r="D1099" s="221"/>
      <c r="E1099" s="221"/>
      <c r="F1099" s="221"/>
      <c r="G1099" s="221"/>
      <c r="I1099" s="221"/>
      <c r="J1099" s="221"/>
      <c r="K1099" s="221"/>
      <c r="L1099" s="221"/>
      <c r="M1099" s="221"/>
      <c r="N1099" s="221"/>
      <c r="O1099" s="255"/>
      <c r="P1099" s="256"/>
      <c r="Q1099" s="257"/>
      <c r="R1099" s="255"/>
      <c r="S1099" s="221"/>
      <c r="T1099" s="221"/>
      <c r="U1099" s="221"/>
      <c r="V1099" s="221"/>
      <c r="W1099" s="221"/>
      <c r="X1099" s="221"/>
      <c r="Y1099" s="221"/>
    </row>
    <row r="1100" spans="1:25" x14ac:dyDescent="0.2">
      <c r="A1100" s="254"/>
      <c r="B1100" s="221"/>
      <c r="C1100" s="221"/>
      <c r="D1100" s="221"/>
      <c r="E1100" s="221"/>
      <c r="F1100" s="221"/>
      <c r="G1100" s="221"/>
      <c r="I1100" s="221"/>
      <c r="J1100" s="221"/>
      <c r="K1100" s="221"/>
      <c r="L1100" s="221"/>
      <c r="M1100" s="221"/>
      <c r="N1100" s="221"/>
      <c r="O1100" s="255"/>
      <c r="P1100" s="256"/>
      <c r="Q1100" s="257"/>
      <c r="R1100" s="255"/>
      <c r="S1100" s="221"/>
      <c r="T1100" s="221"/>
      <c r="U1100" s="221"/>
      <c r="V1100" s="221"/>
      <c r="W1100" s="221"/>
      <c r="X1100" s="221"/>
      <c r="Y1100" s="221"/>
    </row>
    <row r="1101" spans="1:25" x14ac:dyDescent="0.2">
      <c r="A1101" s="254"/>
      <c r="B1101" s="221"/>
      <c r="C1101" s="221"/>
      <c r="D1101" s="221"/>
      <c r="E1101" s="221"/>
      <c r="F1101" s="221"/>
      <c r="G1101" s="221"/>
      <c r="I1101" s="221"/>
      <c r="J1101" s="221"/>
      <c r="K1101" s="221"/>
      <c r="L1101" s="221"/>
      <c r="M1101" s="221"/>
      <c r="N1101" s="221"/>
      <c r="O1101" s="255"/>
      <c r="P1101" s="256"/>
      <c r="Q1101" s="257"/>
      <c r="R1101" s="255"/>
      <c r="S1101" s="221"/>
      <c r="T1101" s="221"/>
      <c r="U1101" s="221"/>
      <c r="V1101" s="221"/>
      <c r="W1101" s="221"/>
      <c r="X1101" s="221"/>
      <c r="Y1101" s="221"/>
    </row>
    <row r="1102" spans="1:25" x14ac:dyDescent="0.2">
      <c r="A1102" s="254"/>
      <c r="B1102" s="221"/>
      <c r="C1102" s="221"/>
      <c r="D1102" s="221"/>
      <c r="E1102" s="221"/>
      <c r="F1102" s="221"/>
      <c r="G1102" s="221"/>
      <c r="I1102" s="221"/>
      <c r="J1102" s="221"/>
      <c r="K1102" s="221"/>
      <c r="L1102" s="221"/>
      <c r="M1102" s="221"/>
      <c r="N1102" s="221"/>
      <c r="O1102" s="255"/>
      <c r="P1102" s="256"/>
      <c r="Q1102" s="257"/>
      <c r="R1102" s="255"/>
      <c r="S1102" s="221"/>
      <c r="T1102" s="221"/>
      <c r="U1102" s="221"/>
      <c r="V1102" s="221"/>
      <c r="W1102" s="221"/>
      <c r="X1102" s="221"/>
      <c r="Y1102" s="221"/>
    </row>
    <row r="1103" spans="1:25" x14ac:dyDescent="0.2">
      <c r="A1103" s="254"/>
      <c r="B1103" s="221"/>
      <c r="C1103" s="221"/>
      <c r="D1103" s="221"/>
      <c r="E1103" s="221"/>
      <c r="F1103" s="221"/>
      <c r="G1103" s="221"/>
      <c r="I1103" s="221"/>
      <c r="J1103" s="221"/>
      <c r="K1103" s="221"/>
      <c r="L1103" s="221"/>
      <c r="M1103" s="221"/>
      <c r="N1103" s="221"/>
      <c r="O1103" s="255"/>
      <c r="P1103" s="256"/>
      <c r="Q1103" s="257"/>
      <c r="R1103" s="255"/>
      <c r="S1103" s="221"/>
      <c r="T1103" s="221"/>
      <c r="U1103" s="221"/>
      <c r="V1103" s="221"/>
      <c r="W1103" s="221"/>
      <c r="X1103" s="221"/>
      <c r="Y1103" s="221"/>
    </row>
    <row r="1104" spans="1:25" x14ac:dyDescent="0.2">
      <c r="A1104" s="254"/>
      <c r="B1104" s="221"/>
      <c r="C1104" s="221"/>
      <c r="D1104" s="221"/>
      <c r="E1104" s="221"/>
      <c r="F1104" s="221"/>
      <c r="G1104" s="221"/>
      <c r="I1104" s="221"/>
      <c r="J1104" s="221"/>
      <c r="K1104" s="221"/>
      <c r="L1104" s="221"/>
      <c r="M1104" s="221"/>
      <c r="N1104" s="221"/>
      <c r="O1104" s="255"/>
      <c r="P1104" s="256"/>
      <c r="Q1104" s="257"/>
      <c r="R1104" s="255"/>
      <c r="S1104" s="221"/>
      <c r="T1104" s="221"/>
      <c r="U1104" s="221"/>
      <c r="V1104" s="221"/>
      <c r="W1104" s="221"/>
      <c r="X1104" s="221"/>
      <c r="Y1104" s="221"/>
    </row>
    <row r="1105" spans="1:25" x14ac:dyDescent="0.2">
      <c r="A1105" s="254"/>
      <c r="B1105" s="221"/>
      <c r="C1105" s="221"/>
      <c r="D1105" s="221"/>
      <c r="E1105" s="221"/>
      <c r="F1105" s="221"/>
      <c r="G1105" s="221"/>
      <c r="I1105" s="221"/>
      <c r="J1105" s="221"/>
      <c r="K1105" s="221"/>
      <c r="L1105" s="221"/>
      <c r="M1105" s="221"/>
      <c r="N1105" s="221"/>
      <c r="O1105" s="255"/>
      <c r="P1105" s="256"/>
      <c r="Q1105" s="257"/>
      <c r="R1105" s="255"/>
      <c r="S1105" s="221"/>
      <c r="T1105" s="221"/>
      <c r="U1105" s="221"/>
      <c r="V1105" s="221"/>
      <c r="W1105" s="221"/>
      <c r="X1105" s="221"/>
      <c r="Y1105" s="221"/>
    </row>
    <row r="1106" spans="1:25" x14ac:dyDescent="0.2">
      <c r="A1106" s="254"/>
      <c r="B1106" s="221"/>
      <c r="C1106" s="221"/>
      <c r="D1106" s="221"/>
      <c r="E1106" s="221"/>
      <c r="F1106" s="221"/>
      <c r="G1106" s="221"/>
      <c r="I1106" s="221"/>
      <c r="J1106" s="221"/>
      <c r="K1106" s="221"/>
      <c r="L1106" s="221"/>
      <c r="M1106" s="221"/>
      <c r="N1106" s="221"/>
      <c r="O1106" s="255"/>
      <c r="P1106" s="256"/>
      <c r="Q1106" s="257"/>
      <c r="R1106" s="255"/>
      <c r="S1106" s="221"/>
      <c r="T1106" s="221"/>
      <c r="U1106" s="221"/>
      <c r="V1106" s="221"/>
      <c r="W1106" s="221"/>
      <c r="X1106" s="221"/>
      <c r="Y1106" s="221"/>
    </row>
    <row r="1107" spans="1:25" x14ac:dyDescent="0.2">
      <c r="A1107" s="254"/>
      <c r="B1107" s="221"/>
      <c r="C1107" s="221"/>
      <c r="D1107" s="221"/>
      <c r="E1107" s="221"/>
      <c r="F1107" s="221"/>
      <c r="G1107" s="221"/>
      <c r="I1107" s="221"/>
      <c r="J1107" s="221"/>
      <c r="K1107" s="221"/>
      <c r="L1107" s="221"/>
      <c r="M1107" s="221"/>
      <c r="N1107" s="221"/>
      <c r="O1107" s="255"/>
      <c r="P1107" s="256"/>
      <c r="Q1107" s="257"/>
      <c r="R1107" s="255"/>
      <c r="S1107" s="221"/>
      <c r="T1107" s="221"/>
      <c r="U1107" s="221"/>
      <c r="V1107" s="221"/>
      <c r="W1107" s="221"/>
      <c r="X1107" s="221"/>
      <c r="Y1107" s="221"/>
    </row>
    <row r="1108" spans="1:25" x14ac:dyDescent="0.2">
      <c r="A1108" s="254"/>
      <c r="B1108" s="221"/>
      <c r="C1108" s="221"/>
      <c r="D1108" s="221"/>
      <c r="E1108" s="221"/>
      <c r="F1108" s="221"/>
      <c r="G1108" s="221"/>
      <c r="I1108" s="221"/>
      <c r="J1108" s="221"/>
      <c r="K1108" s="221"/>
      <c r="L1108" s="221"/>
      <c r="M1108" s="221"/>
      <c r="N1108" s="221"/>
      <c r="O1108" s="255"/>
      <c r="P1108" s="256"/>
      <c r="Q1108" s="257"/>
      <c r="R1108" s="255"/>
      <c r="S1108" s="221"/>
      <c r="T1108" s="221"/>
      <c r="U1108" s="221"/>
      <c r="V1108" s="221"/>
      <c r="W1108" s="221"/>
      <c r="X1108" s="221"/>
      <c r="Y1108" s="221"/>
    </row>
    <row r="1109" spans="1:25" x14ac:dyDescent="0.2">
      <c r="A1109" s="254"/>
      <c r="B1109" s="221"/>
      <c r="C1109" s="221"/>
      <c r="D1109" s="221"/>
      <c r="E1109" s="221"/>
      <c r="F1109" s="221"/>
      <c r="G1109" s="221"/>
      <c r="I1109" s="221"/>
      <c r="J1109" s="221"/>
      <c r="K1109" s="221"/>
      <c r="L1109" s="221"/>
      <c r="M1109" s="221"/>
      <c r="N1109" s="221"/>
      <c r="O1109" s="255"/>
      <c r="P1109" s="256"/>
      <c r="Q1109" s="257"/>
      <c r="R1109" s="255"/>
      <c r="S1109" s="221"/>
      <c r="T1109" s="221"/>
      <c r="U1109" s="221"/>
      <c r="V1109" s="221"/>
      <c r="W1109" s="221"/>
      <c r="X1109" s="221"/>
      <c r="Y1109" s="221"/>
    </row>
    <row r="1110" spans="1:25" x14ac:dyDescent="0.2">
      <c r="A1110" s="254"/>
      <c r="B1110" s="221"/>
      <c r="C1110" s="221"/>
      <c r="D1110" s="221"/>
      <c r="E1110" s="221"/>
      <c r="F1110" s="221"/>
      <c r="G1110" s="221"/>
      <c r="I1110" s="221"/>
      <c r="J1110" s="221"/>
      <c r="K1110" s="221"/>
      <c r="L1110" s="221"/>
      <c r="M1110" s="221"/>
      <c r="N1110" s="221"/>
      <c r="O1110" s="255"/>
      <c r="P1110" s="256"/>
      <c r="Q1110" s="257"/>
      <c r="R1110" s="255"/>
      <c r="S1110" s="221"/>
      <c r="T1110" s="221"/>
      <c r="U1110" s="221"/>
      <c r="V1110" s="221"/>
      <c r="W1110" s="221"/>
      <c r="X1110" s="221"/>
      <c r="Y1110" s="221"/>
    </row>
    <row r="1111" spans="1:25" x14ac:dyDescent="0.2">
      <c r="A1111" s="254"/>
      <c r="B1111" s="221"/>
      <c r="C1111" s="221"/>
      <c r="D1111" s="221"/>
      <c r="E1111" s="221"/>
      <c r="F1111" s="221"/>
      <c r="G1111" s="221"/>
      <c r="I1111" s="221"/>
      <c r="J1111" s="221"/>
      <c r="K1111" s="221"/>
      <c r="L1111" s="221"/>
      <c r="M1111" s="221"/>
      <c r="N1111" s="221"/>
      <c r="O1111" s="255"/>
      <c r="P1111" s="256"/>
      <c r="Q1111" s="257"/>
      <c r="R1111" s="255"/>
      <c r="S1111" s="221"/>
      <c r="T1111" s="221"/>
      <c r="U1111" s="221"/>
      <c r="V1111" s="221"/>
      <c r="W1111" s="221"/>
      <c r="X1111" s="221"/>
      <c r="Y1111" s="221"/>
    </row>
    <row r="1112" spans="1:25" x14ac:dyDescent="0.2">
      <c r="A1112" s="254"/>
      <c r="B1112" s="221"/>
      <c r="C1112" s="221"/>
      <c r="D1112" s="221"/>
      <c r="E1112" s="221"/>
      <c r="F1112" s="221"/>
      <c r="G1112" s="221"/>
      <c r="I1112" s="221"/>
      <c r="J1112" s="221"/>
      <c r="K1112" s="221"/>
      <c r="L1112" s="221"/>
      <c r="M1112" s="221"/>
      <c r="N1112" s="221"/>
      <c r="O1112" s="255"/>
      <c r="P1112" s="256"/>
      <c r="Q1112" s="257"/>
      <c r="R1112" s="255"/>
      <c r="S1112" s="221"/>
      <c r="T1112" s="221"/>
      <c r="U1112" s="221"/>
      <c r="V1112" s="221"/>
      <c r="W1112" s="221"/>
      <c r="X1112" s="221"/>
      <c r="Y1112" s="221"/>
    </row>
    <row r="1113" spans="1:25" x14ac:dyDescent="0.2">
      <c r="A1113" s="254"/>
      <c r="B1113" s="221"/>
      <c r="C1113" s="221"/>
      <c r="D1113" s="221"/>
      <c r="E1113" s="221"/>
      <c r="F1113" s="221"/>
      <c r="G1113" s="221"/>
      <c r="I1113" s="221"/>
      <c r="J1113" s="221"/>
      <c r="K1113" s="221"/>
      <c r="L1113" s="221"/>
      <c r="M1113" s="221"/>
      <c r="N1113" s="221"/>
      <c r="O1113" s="255"/>
      <c r="P1113" s="256"/>
      <c r="Q1113" s="257"/>
      <c r="R1113" s="255"/>
      <c r="S1113" s="221"/>
      <c r="T1113" s="221"/>
      <c r="U1113" s="221"/>
      <c r="V1113" s="221"/>
      <c r="W1113" s="221"/>
      <c r="X1113" s="221"/>
      <c r="Y1113" s="221"/>
    </row>
    <row r="1114" spans="1:25" x14ac:dyDescent="0.2">
      <c r="A1114" s="254"/>
      <c r="B1114" s="221"/>
      <c r="C1114" s="221"/>
      <c r="D1114" s="221"/>
      <c r="E1114" s="221"/>
      <c r="F1114" s="221"/>
      <c r="G1114" s="221"/>
      <c r="I1114" s="221"/>
      <c r="J1114" s="221"/>
      <c r="K1114" s="221"/>
      <c r="L1114" s="221"/>
      <c r="M1114" s="221"/>
      <c r="N1114" s="221"/>
      <c r="O1114" s="255"/>
      <c r="P1114" s="256"/>
      <c r="Q1114" s="257"/>
      <c r="R1114" s="255"/>
      <c r="S1114" s="221"/>
      <c r="T1114" s="221"/>
      <c r="U1114" s="221"/>
      <c r="V1114" s="221"/>
      <c r="W1114" s="221"/>
      <c r="X1114" s="221"/>
      <c r="Y1114" s="221"/>
    </row>
    <row r="1115" spans="1:25" x14ac:dyDescent="0.2">
      <c r="A1115" s="254"/>
      <c r="B1115" s="221"/>
      <c r="C1115" s="221"/>
      <c r="D1115" s="221"/>
      <c r="E1115" s="221"/>
      <c r="F1115" s="221"/>
      <c r="G1115" s="221"/>
      <c r="I1115" s="221"/>
      <c r="J1115" s="221"/>
      <c r="K1115" s="221"/>
      <c r="L1115" s="221"/>
      <c r="M1115" s="221"/>
      <c r="N1115" s="221"/>
      <c r="O1115" s="255"/>
      <c r="P1115" s="256"/>
      <c r="Q1115" s="257"/>
      <c r="R1115" s="255"/>
      <c r="S1115" s="221"/>
      <c r="T1115" s="221"/>
      <c r="U1115" s="221"/>
      <c r="V1115" s="221"/>
      <c r="W1115" s="221"/>
      <c r="X1115" s="221"/>
      <c r="Y1115" s="221"/>
    </row>
    <row r="1116" spans="1:25" x14ac:dyDescent="0.2">
      <c r="A1116" s="254"/>
      <c r="B1116" s="221"/>
      <c r="C1116" s="221"/>
      <c r="D1116" s="221"/>
      <c r="E1116" s="221"/>
      <c r="F1116" s="221"/>
      <c r="G1116" s="221"/>
      <c r="I1116" s="221"/>
      <c r="J1116" s="221"/>
      <c r="K1116" s="221"/>
      <c r="L1116" s="221"/>
      <c r="M1116" s="221"/>
      <c r="N1116" s="221"/>
      <c r="O1116" s="255"/>
      <c r="P1116" s="256"/>
      <c r="Q1116" s="257"/>
      <c r="R1116" s="255"/>
      <c r="S1116" s="221"/>
      <c r="T1116" s="221"/>
      <c r="U1116" s="221"/>
      <c r="V1116" s="221"/>
      <c r="W1116" s="221"/>
      <c r="X1116" s="221"/>
      <c r="Y1116" s="221"/>
    </row>
    <row r="1117" spans="1:25" x14ac:dyDescent="0.2">
      <c r="A1117" s="254"/>
      <c r="B1117" s="221"/>
      <c r="C1117" s="221"/>
      <c r="D1117" s="221"/>
      <c r="E1117" s="221"/>
      <c r="F1117" s="221"/>
      <c r="G1117" s="221"/>
      <c r="I1117" s="221"/>
      <c r="J1117" s="221"/>
      <c r="K1117" s="221"/>
      <c r="L1117" s="221"/>
      <c r="M1117" s="221"/>
      <c r="N1117" s="221"/>
      <c r="O1117" s="255"/>
      <c r="P1117" s="256"/>
      <c r="Q1117" s="257"/>
      <c r="R1117" s="255"/>
      <c r="S1117" s="221"/>
      <c r="T1117" s="221"/>
      <c r="U1117" s="221"/>
      <c r="V1117" s="221"/>
      <c r="W1117" s="221"/>
      <c r="X1117" s="221"/>
      <c r="Y1117" s="221"/>
    </row>
    <row r="1118" spans="1:25" x14ac:dyDescent="0.2">
      <c r="A1118" s="254"/>
      <c r="B1118" s="221"/>
      <c r="C1118" s="221"/>
      <c r="D1118" s="221"/>
      <c r="E1118" s="221"/>
      <c r="F1118" s="221"/>
      <c r="G1118" s="221"/>
      <c r="I1118" s="221"/>
      <c r="J1118" s="221"/>
      <c r="K1118" s="221"/>
      <c r="L1118" s="221"/>
      <c r="M1118" s="221"/>
      <c r="N1118" s="221"/>
      <c r="O1118" s="255"/>
      <c r="P1118" s="256"/>
      <c r="Q1118" s="257"/>
      <c r="R1118" s="255"/>
      <c r="S1118" s="221"/>
      <c r="T1118" s="221"/>
      <c r="U1118" s="221"/>
      <c r="V1118" s="221"/>
      <c r="W1118" s="221"/>
      <c r="X1118" s="221"/>
      <c r="Y1118" s="221"/>
    </row>
    <row r="1119" spans="1:25" x14ac:dyDescent="0.2">
      <c r="A1119" s="254"/>
      <c r="B1119" s="221"/>
      <c r="C1119" s="221"/>
      <c r="D1119" s="221"/>
      <c r="E1119" s="221"/>
      <c r="F1119" s="221"/>
      <c r="G1119" s="221"/>
      <c r="I1119" s="221"/>
      <c r="J1119" s="221"/>
      <c r="K1119" s="221"/>
      <c r="L1119" s="221"/>
      <c r="M1119" s="221"/>
      <c r="N1119" s="221"/>
      <c r="O1119" s="255"/>
      <c r="P1119" s="256"/>
      <c r="Q1119" s="257"/>
      <c r="R1119" s="255"/>
      <c r="S1119" s="221"/>
      <c r="T1119" s="221"/>
      <c r="U1119" s="221"/>
      <c r="V1119" s="221"/>
      <c r="W1119" s="221"/>
      <c r="X1119" s="221"/>
      <c r="Y1119" s="221"/>
    </row>
    <row r="1120" spans="1:25" x14ac:dyDescent="0.2">
      <c r="A1120" s="254"/>
      <c r="B1120" s="221"/>
      <c r="C1120" s="221"/>
      <c r="D1120" s="221"/>
      <c r="E1120" s="221"/>
      <c r="F1120" s="221"/>
      <c r="G1120" s="221"/>
      <c r="I1120" s="221"/>
      <c r="J1120" s="221"/>
      <c r="K1120" s="221"/>
      <c r="L1120" s="221"/>
      <c r="M1120" s="221"/>
      <c r="N1120" s="221"/>
      <c r="O1120" s="255"/>
      <c r="P1120" s="256"/>
      <c r="Q1120" s="257"/>
      <c r="R1120" s="255"/>
      <c r="S1120" s="221"/>
      <c r="T1120" s="221"/>
      <c r="U1120" s="221"/>
      <c r="V1120" s="221"/>
      <c r="W1120" s="221"/>
      <c r="X1120" s="221"/>
      <c r="Y1120" s="221"/>
    </row>
    <row r="1121" spans="1:25" x14ac:dyDescent="0.2">
      <c r="A1121" s="254"/>
      <c r="B1121" s="221"/>
      <c r="C1121" s="221"/>
      <c r="D1121" s="221"/>
      <c r="E1121" s="221"/>
      <c r="F1121" s="221"/>
      <c r="G1121" s="221"/>
      <c r="I1121" s="221"/>
      <c r="J1121" s="221"/>
      <c r="K1121" s="221"/>
      <c r="L1121" s="221"/>
      <c r="M1121" s="221"/>
      <c r="N1121" s="221"/>
      <c r="O1121" s="255"/>
      <c r="P1121" s="256"/>
      <c r="Q1121" s="257"/>
      <c r="R1121" s="255"/>
      <c r="S1121" s="221"/>
      <c r="T1121" s="221"/>
      <c r="U1121" s="221"/>
      <c r="V1121" s="221"/>
      <c r="W1121" s="221"/>
      <c r="X1121" s="221"/>
      <c r="Y1121" s="221"/>
    </row>
    <row r="1122" spans="1:25" x14ac:dyDescent="0.2">
      <c r="A1122" s="254"/>
      <c r="B1122" s="221"/>
      <c r="C1122" s="221"/>
      <c r="D1122" s="221"/>
      <c r="E1122" s="221"/>
      <c r="F1122" s="221"/>
      <c r="G1122" s="221"/>
      <c r="I1122" s="221"/>
      <c r="J1122" s="221"/>
      <c r="K1122" s="221"/>
      <c r="L1122" s="221"/>
      <c r="M1122" s="221"/>
      <c r="N1122" s="221"/>
      <c r="O1122" s="255"/>
      <c r="P1122" s="256"/>
      <c r="Q1122" s="257"/>
      <c r="R1122" s="255"/>
      <c r="S1122" s="221"/>
      <c r="T1122" s="221"/>
      <c r="U1122" s="221"/>
      <c r="V1122" s="221"/>
      <c r="W1122" s="221"/>
      <c r="X1122" s="221"/>
      <c r="Y1122" s="221"/>
    </row>
    <row r="1123" spans="1:25" x14ac:dyDescent="0.2">
      <c r="A1123" s="254"/>
      <c r="B1123" s="221"/>
      <c r="C1123" s="221"/>
      <c r="D1123" s="221"/>
      <c r="E1123" s="221"/>
      <c r="F1123" s="221"/>
      <c r="G1123" s="221"/>
      <c r="I1123" s="221"/>
      <c r="J1123" s="221"/>
      <c r="K1123" s="221"/>
      <c r="L1123" s="221"/>
      <c r="M1123" s="221"/>
      <c r="N1123" s="221"/>
      <c r="O1123" s="255"/>
      <c r="P1123" s="256"/>
      <c r="Q1123" s="257"/>
      <c r="R1123" s="255"/>
      <c r="S1123" s="221"/>
      <c r="T1123" s="221"/>
      <c r="U1123" s="221"/>
      <c r="V1123" s="221"/>
      <c r="W1123" s="221"/>
      <c r="X1123" s="221"/>
      <c r="Y1123" s="221"/>
    </row>
    <row r="1124" spans="1:25" x14ac:dyDescent="0.2">
      <c r="A1124" s="254"/>
      <c r="B1124" s="221"/>
      <c r="C1124" s="221"/>
      <c r="D1124" s="221"/>
      <c r="E1124" s="221"/>
      <c r="F1124" s="221"/>
      <c r="G1124" s="221"/>
      <c r="I1124" s="221"/>
      <c r="J1124" s="221"/>
      <c r="K1124" s="221"/>
      <c r="L1124" s="221"/>
      <c r="M1124" s="221"/>
      <c r="N1124" s="221"/>
      <c r="O1124" s="255"/>
      <c r="P1124" s="256"/>
      <c r="Q1124" s="257"/>
      <c r="R1124" s="255"/>
      <c r="S1124" s="221"/>
      <c r="T1124" s="221"/>
      <c r="U1124" s="221"/>
      <c r="V1124" s="221"/>
      <c r="W1124" s="221"/>
      <c r="X1124" s="221"/>
      <c r="Y1124" s="221"/>
    </row>
    <row r="1125" spans="1:25" x14ac:dyDescent="0.2">
      <c r="A1125" s="254"/>
      <c r="B1125" s="221"/>
      <c r="C1125" s="221"/>
      <c r="D1125" s="221"/>
      <c r="E1125" s="221"/>
      <c r="F1125" s="221"/>
      <c r="G1125" s="221"/>
      <c r="I1125" s="221"/>
      <c r="J1125" s="221"/>
      <c r="K1125" s="221"/>
      <c r="L1125" s="221"/>
      <c r="M1125" s="221"/>
      <c r="N1125" s="221"/>
      <c r="O1125" s="255"/>
      <c r="P1125" s="256"/>
      <c r="Q1125" s="257"/>
      <c r="R1125" s="255"/>
      <c r="S1125" s="221"/>
      <c r="T1125" s="221"/>
      <c r="U1125" s="221"/>
      <c r="V1125" s="221"/>
      <c r="W1125" s="221"/>
      <c r="X1125" s="221"/>
      <c r="Y1125" s="221"/>
    </row>
    <row r="1126" spans="1:25" x14ac:dyDescent="0.2">
      <c r="A1126" s="254"/>
      <c r="B1126" s="221"/>
      <c r="C1126" s="221"/>
      <c r="D1126" s="221"/>
      <c r="E1126" s="221"/>
      <c r="F1126" s="221"/>
      <c r="G1126" s="221"/>
      <c r="I1126" s="221"/>
      <c r="J1126" s="221"/>
      <c r="K1126" s="221"/>
      <c r="L1126" s="221"/>
      <c r="M1126" s="221"/>
      <c r="N1126" s="221"/>
      <c r="O1126" s="255"/>
      <c r="P1126" s="256"/>
      <c r="Q1126" s="257"/>
      <c r="R1126" s="255"/>
      <c r="S1126" s="221"/>
      <c r="T1126" s="221"/>
      <c r="U1126" s="221"/>
      <c r="V1126" s="221"/>
      <c r="W1126" s="221"/>
      <c r="X1126" s="221"/>
      <c r="Y1126" s="221"/>
    </row>
    <row r="1127" spans="1:25" x14ac:dyDescent="0.2">
      <c r="A1127" s="254"/>
      <c r="B1127" s="221"/>
      <c r="C1127" s="221"/>
      <c r="D1127" s="221"/>
      <c r="E1127" s="221"/>
      <c r="F1127" s="221"/>
      <c r="G1127" s="221"/>
      <c r="I1127" s="221"/>
      <c r="J1127" s="221"/>
      <c r="K1127" s="221"/>
      <c r="L1127" s="221"/>
      <c r="M1127" s="221"/>
      <c r="N1127" s="221"/>
      <c r="O1127" s="255"/>
      <c r="P1127" s="256"/>
      <c r="Q1127" s="257"/>
      <c r="R1127" s="255"/>
      <c r="S1127" s="221"/>
      <c r="T1127" s="221"/>
      <c r="U1127" s="221"/>
      <c r="V1127" s="221"/>
      <c r="W1127" s="221"/>
      <c r="X1127" s="221"/>
      <c r="Y1127" s="221"/>
    </row>
    <row r="1128" spans="1:25" x14ac:dyDescent="0.2">
      <c r="A1128" s="254"/>
      <c r="B1128" s="221"/>
      <c r="C1128" s="221"/>
      <c r="D1128" s="221"/>
      <c r="E1128" s="221"/>
      <c r="F1128" s="221"/>
      <c r="G1128" s="221"/>
      <c r="I1128" s="221"/>
      <c r="J1128" s="221"/>
      <c r="K1128" s="221"/>
      <c r="L1128" s="221"/>
      <c r="M1128" s="221"/>
      <c r="N1128" s="221"/>
      <c r="O1128" s="255"/>
      <c r="P1128" s="256"/>
      <c r="Q1128" s="257"/>
      <c r="R1128" s="255"/>
      <c r="S1128" s="221"/>
      <c r="T1128" s="221"/>
      <c r="U1128" s="221"/>
      <c r="V1128" s="221"/>
      <c r="W1128" s="221"/>
      <c r="X1128" s="221"/>
      <c r="Y1128" s="221"/>
    </row>
    <row r="1129" spans="1:25" x14ac:dyDescent="0.2">
      <c r="A1129" s="254"/>
      <c r="B1129" s="221"/>
      <c r="C1129" s="221"/>
      <c r="D1129" s="221"/>
      <c r="E1129" s="221"/>
      <c r="F1129" s="221"/>
      <c r="G1129" s="221"/>
      <c r="I1129" s="221"/>
      <c r="J1129" s="221"/>
      <c r="K1129" s="221"/>
      <c r="L1129" s="221"/>
      <c r="M1129" s="221"/>
      <c r="N1129" s="221"/>
      <c r="O1129" s="255"/>
      <c r="P1129" s="256"/>
      <c r="Q1129" s="257"/>
      <c r="R1129" s="255"/>
      <c r="S1129" s="221"/>
      <c r="T1129" s="221"/>
      <c r="U1129" s="221"/>
      <c r="V1129" s="221"/>
      <c r="W1129" s="221"/>
      <c r="X1129" s="221"/>
      <c r="Y1129" s="221"/>
    </row>
    <row r="1130" spans="1:25" x14ac:dyDescent="0.2">
      <c r="A1130" s="254"/>
      <c r="B1130" s="221"/>
      <c r="C1130" s="221"/>
      <c r="D1130" s="221"/>
      <c r="E1130" s="221"/>
      <c r="F1130" s="221"/>
      <c r="G1130" s="221"/>
      <c r="I1130" s="221"/>
      <c r="J1130" s="221"/>
      <c r="K1130" s="221"/>
      <c r="L1130" s="221"/>
      <c r="M1130" s="221"/>
      <c r="N1130" s="221"/>
      <c r="O1130" s="255"/>
      <c r="P1130" s="256"/>
      <c r="Q1130" s="257"/>
      <c r="R1130" s="255"/>
      <c r="S1130" s="221"/>
      <c r="T1130" s="221"/>
      <c r="U1130" s="221"/>
      <c r="V1130" s="221"/>
      <c r="W1130" s="221"/>
      <c r="X1130" s="221"/>
      <c r="Y1130" s="221"/>
    </row>
    <row r="1131" spans="1:25" x14ac:dyDescent="0.2">
      <c r="A1131" s="254"/>
      <c r="B1131" s="221"/>
      <c r="C1131" s="221"/>
      <c r="D1131" s="221"/>
      <c r="E1131" s="221"/>
      <c r="F1131" s="221"/>
      <c r="G1131" s="221"/>
      <c r="I1131" s="221"/>
      <c r="J1131" s="221"/>
      <c r="K1131" s="221"/>
      <c r="L1131" s="221"/>
      <c r="M1131" s="221"/>
      <c r="N1131" s="221"/>
      <c r="O1131" s="255"/>
      <c r="P1131" s="256"/>
      <c r="Q1131" s="257"/>
      <c r="R1131" s="255"/>
      <c r="S1131" s="221"/>
      <c r="T1131" s="221"/>
      <c r="U1131" s="221"/>
      <c r="V1131" s="221"/>
      <c r="W1131" s="221"/>
      <c r="X1131" s="221"/>
      <c r="Y1131" s="221"/>
    </row>
    <row r="1132" spans="1:25" x14ac:dyDescent="0.2">
      <c r="A1132" s="254"/>
      <c r="B1132" s="221"/>
      <c r="C1132" s="221"/>
      <c r="D1132" s="221"/>
      <c r="E1132" s="221"/>
      <c r="F1132" s="221"/>
      <c r="G1132" s="221"/>
      <c r="I1132" s="221"/>
      <c r="J1132" s="221"/>
      <c r="K1132" s="221"/>
      <c r="L1132" s="221"/>
      <c r="M1132" s="221"/>
      <c r="N1132" s="221"/>
      <c r="O1132" s="255"/>
      <c r="P1132" s="256"/>
      <c r="Q1132" s="257"/>
      <c r="R1132" s="255"/>
      <c r="S1132" s="221"/>
      <c r="T1132" s="221"/>
      <c r="U1132" s="221"/>
      <c r="V1132" s="221"/>
      <c r="W1132" s="221"/>
      <c r="X1132" s="221"/>
      <c r="Y1132" s="221"/>
    </row>
    <row r="1133" spans="1:25" x14ac:dyDescent="0.2">
      <c r="A1133" s="254"/>
      <c r="B1133" s="221"/>
      <c r="C1133" s="221"/>
      <c r="D1133" s="221"/>
      <c r="E1133" s="221"/>
      <c r="F1133" s="221"/>
      <c r="G1133" s="221"/>
      <c r="I1133" s="221"/>
      <c r="J1133" s="221"/>
      <c r="K1133" s="221"/>
      <c r="L1133" s="221"/>
      <c r="M1133" s="221"/>
      <c r="N1133" s="221"/>
      <c r="O1133" s="255"/>
      <c r="P1133" s="256"/>
      <c r="Q1133" s="257"/>
      <c r="R1133" s="255"/>
      <c r="S1133" s="221"/>
      <c r="T1133" s="221"/>
      <c r="U1133" s="221"/>
      <c r="V1133" s="221"/>
      <c r="W1133" s="221"/>
      <c r="X1133" s="221"/>
      <c r="Y1133" s="221"/>
    </row>
    <row r="1134" spans="1:25" x14ac:dyDescent="0.2">
      <c r="A1134" s="254"/>
      <c r="B1134" s="221"/>
      <c r="C1134" s="221"/>
      <c r="D1134" s="221"/>
      <c r="E1134" s="221"/>
      <c r="F1134" s="221"/>
      <c r="G1134" s="221"/>
      <c r="I1134" s="221"/>
      <c r="J1134" s="221"/>
      <c r="K1134" s="221"/>
      <c r="L1134" s="221"/>
      <c r="M1134" s="221"/>
      <c r="N1134" s="221"/>
      <c r="O1134" s="255"/>
      <c r="P1134" s="256"/>
      <c r="Q1134" s="257"/>
      <c r="R1134" s="255"/>
      <c r="S1134" s="221"/>
      <c r="T1134" s="221"/>
      <c r="U1134" s="221"/>
      <c r="V1134" s="221"/>
      <c r="W1134" s="221"/>
      <c r="X1134" s="221"/>
      <c r="Y1134" s="221"/>
    </row>
    <row r="1135" spans="1:25" x14ac:dyDescent="0.2">
      <c r="A1135" s="254"/>
      <c r="B1135" s="221"/>
      <c r="C1135" s="221"/>
      <c r="D1135" s="221"/>
      <c r="E1135" s="221"/>
      <c r="F1135" s="221"/>
      <c r="G1135" s="221"/>
      <c r="I1135" s="221"/>
      <c r="J1135" s="221"/>
      <c r="K1135" s="221"/>
      <c r="L1135" s="221"/>
      <c r="M1135" s="221"/>
      <c r="N1135" s="221"/>
      <c r="O1135" s="255"/>
      <c r="P1135" s="256"/>
      <c r="Q1135" s="257"/>
      <c r="R1135" s="255"/>
      <c r="S1135" s="221"/>
      <c r="T1135" s="221"/>
      <c r="U1135" s="221"/>
      <c r="V1135" s="221"/>
      <c r="W1135" s="221"/>
      <c r="X1135" s="221"/>
      <c r="Y1135" s="221"/>
    </row>
    <row r="1136" spans="1:25" x14ac:dyDescent="0.2">
      <c r="A1136" s="254"/>
      <c r="B1136" s="221"/>
      <c r="C1136" s="221"/>
      <c r="D1136" s="221"/>
      <c r="E1136" s="221"/>
      <c r="F1136" s="221"/>
      <c r="G1136" s="221"/>
      <c r="I1136" s="221"/>
      <c r="J1136" s="221"/>
      <c r="K1136" s="221"/>
      <c r="L1136" s="221"/>
      <c r="M1136" s="221"/>
      <c r="N1136" s="221"/>
      <c r="O1136" s="255"/>
      <c r="P1136" s="256"/>
      <c r="Q1136" s="257"/>
      <c r="R1136" s="255"/>
      <c r="S1136" s="221"/>
      <c r="T1136" s="221"/>
      <c r="U1136" s="221"/>
      <c r="V1136" s="221"/>
      <c r="W1136" s="221"/>
      <c r="X1136" s="221"/>
      <c r="Y1136" s="221"/>
    </row>
    <row r="1137" spans="1:25" x14ac:dyDescent="0.2">
      <c r="A1137" s="254"/>
      <c r="B1137" s="221"/>
      <c r="C1137" s="221"/>
      <c r="D1137" s="221"/>
      <c r="E1137" s="221"/>
      <c r="F1137" s="221"/>
      <c r="G1137" s="221"/>
      <c r="I1137" s="221"/>
      <c r="J1137" s="221"/>
      <c r="K1137" s="221"/>
      <c r="L1137" s="221"/>
      <c r="M1137" s="221"/>
      <c r="N1137" s="221"/>
      <c r="O1137" s="255"/>
      <c r="P1137" s="256"/>
      <c r="Q1137" s="257"/>
      <c r="R1137" s="255"/>
      <c r="S1137" s="221"/>
      <c r="T1137" s="221"/>
      <c r="U1137" s="221"/>
      <c r="V1137" s="221"/>
      <c r="W1137" s="221"/>
      <c r="X1137" s="221"/>
      <c r="Y1137" s="221"/>
    </row>
    <row r="1138" spans="1:25" x14ac:dyDescent="0.2">
      <c r="A1138" s="254"/>
      <c r="B1138" s="221"/>
      <c r="C1138" s="221"/>
      <c r="D1138" s="221"/>
      <c r="E1138" s="221"/>
      <c r="F1138" s="221"/>
      <c r="G1138" s="221"/>
      <c r="I1138" s="221"/>
      <c r="J1138" s="221"/>
      <c r="K1138" s="221"/>
      <c r="L1138" s="221"/>
      <c r="M1138" s="221"/>
      <c r="N1138" s="221"/>
      <c r="O1138" s="255"/>
      <c r="P1138" s="256"/>
      <c r="Q1138" s="257"/>
      <c r="R1138" s="255"/>
      <c r="S1138" s="221"/>
      <c r="T1138" s="221"/>
      <c r="U1138" s="221"/>
      <c r="V1138" s="221"/>
      <c r="W1138" s="221"/>
      <c r="X1138" s="221"/>
      <c r="Y1138" s="221"/>
    </row>
    <row r="1139" spans="1:25" x14ac:dyDescent="0.2">
      <c r="A1139" s="254"/>
      <c r="B1139" s="221"/>
      <c r="C1139" s="221"/>
      <c r="D1139" s="221"/>
      <c r="E1139" s="221"/>
      <c r="F1139" s="221"/>
      <c r="G1139" s="221"/>
      <c r="I1139" s="221"/>
      <c r="J1139" s="221"/>
      <c r="K1139" s="221"/>
      <c r="L1139" s="221"/>
      <c r="M1139" s="221"/>
      <c r="N1139" s="221"/>
      <c r="O1139" s="255"/>
      <c r="P1139" s="256"/>
      <c r="Q1139" s="257"/>
      <c r="R1139" s="255"/>
      <c r="S1139" s="221"/>
      <c r="T1139" s="221"/>
      <c r="U1139" s="221"/>
      <c r="V1139" s="221"/>
      <c r="W1139" s="221"/>
      <c r="X1139" s="221"/>
      <c r="Y1139" s="221"/>
    </row>
    <row r="1140" spans="1:25" x14ac:dyDescent="0.2">
      <c r="A1140" s="254"/>
      <c r="B1140" s="221"/>
      <c r="C1140" s="221"/>
      <c r="D1140" s="221"/>
      <c r="E1140" s="221"/>
      <c r="F1140" s="221"/>
      <c r="G1140" s="221"/>
      <c r="I1140" s="221"/>
      <c r="J1140" s="221"/>
      <c r="K1140" s="221"/>
      <c r="L1140" s="221"/>
      <c r="M1140" s="221"/>
      <c r="N1140" s="221"/>
      <c r="O1140" s="255"/>
      <c r="P1140" s="256"/>
      <c r="Q1140" s="257"/>
      <c r="R1140" s="255"/>
      <c r="S1140" s="221"/>
      <c r="T1140" s="221"/>
      <c r="U1140" s="221"/>
      <c r="V1140" s="221"/>
      <c r="W1140" s="221"/>
      <c r="X1140" s="221"/>
      <c r="Y1140" s="221"/>
    </row>
    <row r="1141" spans="1:25" x14ac:dyDescent="0.2">
      <c r="A1141" s="254"/>
      <c r="B1141" s="221"/>
      <c r="C1141" s="221"/>
      <c r="D1141" s="221"/>
      <c r="E1141" s="221"/>
      <c r="F1141" s="221"/>
      <c r="G1141" s="221"/>
      <c r="I1141" s="221"/>
      <c r="J1141" s="221"/>
      <c r="K1141" s="221"/>
      <c r="L1141" s="221"/>
      <c r="M1141" s="221"/>
      <c r="N1141" s="221"/>
      <c r="O1141" s="255"/>
      <c r="P1141" s="256"/>
      <c r="Q1141" s="257"/>
      <c r="R1141" s="255"/>
      <c r="S1141" s="221"/>
      <c r="T1141" s="221"/>
      <c r="U1141" s="221"/>
      <c r="V1141" s="221"/>
      <c r="W1141" s="221"/>
      <c r="X1141" s="221"/>
      <c r="Y1141" s="221"/>
    </row>
    <row r="1142" spans="1:25" x14ac:dyDescent="0.2">
      <c r="A1142" s="254"/>
      <c r="B1142" s="221"/>
      <c r="C1142" s="221"/>
      <c r="D1142" s="221"/>
      <c r="E1142" s="221"/>
      <c r="F1142" s="221"/>
      <c r="G1142" s="221"/>
      <c r="I1142" s="221"/>
      <c r="J1142" s="221"/>
      <c r="K1142" s="221"/>
      <c r="L1142" s="221"/>
      <c r="M1142" s="221"/>
      <c r="N1142" s="221"/>
      <c r="O1142" s="255"/>
      <c r="P1142" s="256"/>
      <c r="Q1142" s="257"/>
      <c r="R1142" s="255"/>
      <c r="S1142" s="221"/>
      <c r="T1142" s="221"/>
      <c r="U1142" s="221"/>
      <c r="V1142" s="221"/>
      <c r="W1142" s="221"/>
      <c r="X1142" s="221"/>
      <c r="Y1142" s="221"/>
    </row>
    <row r="1143" spans="1:25" x14ac:dyDescent="0.2">
      <c r="A1143" s="254"/>
      <c r="B1143" s="221"/>
      <c r="C1143" s="221"/>
      <c r="D1143" s="221"/>
      <c r="E1143" s="221"/>
      <c r="F1143" s="221"/>
      <c r="G1143" s="221"/>
      <c r="I1143" s="221"/>
      <c r="J1143" s="221"/>
      <c r="K1143" s="221"/>
      <c r="L1143" s="221"/>
      <c r="M1143" s="221"/>
      <c r="N1143" s="221"/>
      <c r="O1143" s="255"/>
      <c r="P1143" s="256"/>
      <c r="Q1143" s="257"/>
      <c r="R1143" s="255"/>
      <c r="S1143" s="221"/>
      <c r="T1143" s="221"/>
      <c r="U1143" s="221"/>
      <c r="V1143" s="221"/>
      <c r="W1143" s="221"/>
      <c r="X1143" s="221"/>
      <c r="Y1143" s="221"/>
    </row>
    <row r="1144" spans="1:25" x14ac:dyDescent="0.2">
      <c r="A1144" s="254"/>
      <c r="B1144" s="221"/>
      <c r="C1144" s="221"/>
      <c r="D1144" s="221"/>
      <c r="E1144" s="221"/>
      <c r="F1144" s="221"/>
      <c r="G1144" s="221"/>
      <c r="I1144" s="221"/>
      <c r="J1144" s="221"/>
      <c r="K1144" s="221"/>
      <c r="L1144" s="221"/>
      <c r="M1144" s="221"/>
      <c r="N1144" s="221"/>
      <c r="O1144" s="255"/>
      <c r="P1144" s="256"/>
      <c r="Q1144" s="257"/>
      <c r="R1144" s="255"/>
      <c r="S1144" s="221"/>
      <c r="T1144" s="221"/>
      <c r="U1144" s="221"/>
      <c r="V1144" s="221"/>
      <c r="W1144" s="221"/>
      <c r="X1144" s="221"/>
      <c r="Y1144" s="221"/>
    </row>
    <row r="1145" spans="1:25" x14ac:dyDescent="0.2">
      <c r="A1145" s="254"/>
      <c r="B1145" s="221"/>
      <c r="C1145" s="221"/>
      <c r="D1145" s="221"/>
      <c r="E1145" s="221"/>
      <c r="F1145" s="221"/>
      <c r="G1145" s="221"/>
      <c r="I1145" s="221"/>
      <c r="J1145" s="221"/>
      <c r="K1145" s="221"/>
      <c r="L1145" s="221"/>
      <c r="M1145" s="221"/>
      <c r="N1145" s="221"/>
      <c r="O1145" s="255"/>
      <c r="P1145" s="256"/>
      <c r="Q1145" s="257"/>
      <c r="R1145" s="255"/>
      <c r="S1145" s="221"/>
      <c r="T1145" s="221"/>
      <c r="U1145" s="221"/>
      <c r="V1145" s="221"/>
      <c r="W1145" s="221"/>
      <c r="X1145" s="221"/>
      <c r="Y1145" s="221"/>
    </row>
    <row r="1146" spans="1:25" x14ac:dyDescent="0.2">
      <c r="A1146" s="254"/>
      <c r="B1146" s="221"/>
      <c r="C1146" s="221"/>
      <c r="D1146" s="221"/>
      <c r="E1146" s="221"/>
      <c r="F1146" s="221"/>
      <c r="G1146" s="221"/>
      <c r="I1146" s="221"/>
      <c r="J1146" s="221"/>
      <c r="K1146" s="221"/>
      <c r="L1146" s="221"/>
      <c r="M1146" s="221"/>
      <c r="N1146" s="221"/>
      <c r="O1146" s="255"/>
      <c r="P1146" s="256"/>
      <c r="Q1146" s="257"/>
      <c r="R1146" s="255"/>
      <c r="S1146" s="221"/>
      <c r="T1146" s="221"/>
      <c r="U1146" s="221"/>
      <c r="V1146" s="221"/>
      <c r="W1146" s="221"/>
      <c r="X1146" s="221"/>
      <c r="Y1146" s="221"/>
    </row>
    <row r="1147" spans="1:25" x14ac:dyDescent="0.2">
      <c r="A1147" s="254"/>
      <c r="B1147" s="221"/>
      <c r="C1147" s="221"/>
      <c r="D1147" s="221"/>
      <c r="E1147" s="221"/>
      <c r="F1147" s="221"/>
      <c r="G1147" s="221"/>
      <c r="I1147" s="221"/>
      <c r="J1147" s="221"/>
      <c r="K1147" s="221"/>
      <c r="L1147" s="221"/>
      <c r="M1147" s="221"/>
      <c r="N1147" s="221"/>
      <c r="O1147" s="255"/>
      <c r="P1147" s="256"/>
      <c r="Q1147" s="257"/>
      <c r="R1147" s="255"/>
      <c r="S1147" s="221"/>
      <c r="T1147" s="221"/>
      <c r="U1147" s="221"/>
      <c r="V1147" s="221"/>
      <c r="W1147" s="221"/>
      <c r="X1147" s="221"/>
      <c r="Y1147" s="221"/>
    </row>
    <row r="1148" spans="1:25" x14ac:dyDescent="0.2">
      <c r="A1148" s="254"/>
      <c r="B1148" s="221"/>
      <c r="C1148" s="221"/>
      <c r="D1148" s="221"/>
      <c r="E1148" s="221"/>
      <c r="F1148" s="221"/>
      <c r="G1148" s="221"/>
      <c r="I1148" s="221"/>
      <c r="J1148" s="221"/>
      <c r="K1148" s="221"/>
      <c r="L1148" s="221"/>
      <c r="M1148" s="221"/>
      <c r="N1148" s="221"/>
      <c r="O1148" s="255"/>
      <c r="P1148" s="256"/>
      <c r="Q1148" s="257"/>
      <c r="R1148" s="255"/>
      <c r="S1148" s="221"/>
      <c r="T1148" s="221"/>
      <c r="U1148" s="221"/>
      <c r="V1148" s="221"/>
      <c r="W1148" s="221"/>
      <c r="X1148" s="221"/>
      <c r="Y1148" s="221"/>
    </row>
    <row r="1149" spans="1:25" x14ac:dyDescent="0.2">
      <c r="A1149" s="254"/>
      <c r="B1149" s="221"/>
      <c r="C1149" s="221"/>
      <c r="D1149" s="221"/>
      <c r="E1149" s="221"/>
      <c r="F1149" s="221"/>
      <c r="G1149" s="221"/>
      <c r="I1149" s="221"/>
      <c r="J1149" s="221"/>
      <c r="K1149" s="221"/>
      <c r="L1149" s="221"/>
      <c r="M1149" s="221"/>
      <c r="N1149" s="221"/>
      <c r="O1149" s="255"/>
      <c r="P1149" s="256"/>
      <c r="Q1149" s="257"/>
      <c r="R1149" s="255"/>
      <c r="S1149" s="221"/>
      <c r="T1149" s="221"/>
      <c r="U1149" s="221"/>
      <c r="V1149" s="221"/>
      <c r="W1149" s="221"/>
      <c r="X1149" s="221"/>
      <c r="Y1149" s="221"/>
    </row>
    <row r="1150" spans="1:25" x14ac:dyDescent="0.2">
      <c r="A1150" s="254"/>
      <c r="B1150" s="221"/>
      <c r="C1150" s="221"/>
      <c r="D1150" s="221"/>
      <c r="E1150" s="221"/>
      <c r="F1150" s="221"/>
      <c r="G1150" s="221"/>
      <c r="I1150" s="221"/>
      <c r="J1150" s="221"/>
      <c r="K1150" s="221"/>
      <c r="L1150" s="221"/>
      <c r="M1150" s="221"/>
      <c r="N1150" s="221"/>
      <c r="O1150" s="255"/>
      <c r="P1150" s="256"/>
      <c r="Q1150" s="257"/>
      <c r="R1150" s="255"/>
      <c r="S1150" s="221"/>
      <c r="T1150" s="221"/>
      <c r="U1150" s="221"/>
      <c r="V1150" s="221"/>
      <c r="W1150" s="221"/>
      <c r="X1150" s="221"/>
      <c r="Y1150" s="221"/>
    </row>
    <row r="1151" spans="1:25" x14ac:dyDescent="0.2">
      <c r="A1151" s="254"/>
      <c r="B1151" s="221"/>
      <c r="C1151" s="221"/>
      <c r="D1151" s="221"/>
      <c r="E1151" s="221"/>
      <c r="F1151" s="221"/>
      <c r="G1151" s="221"/>
      <c r="I1151" s="221"/>
      <c r="J1151" s="221"/>
      <c r="K1151" s="221"/>
      <c r="L1151" s="221"/>
      <c r="M1151" s="221"/>
      <c r="N1151" s="221"/>
      <c r="O1151" s="255"/>
      <c r="P1151" s="256"/>
      <c r="Q1151" s="257"/>
      <c r="R1151" s="255"/>
      <c r="S1151" s="221"/>
      <c r="T1151" s="221"/>
      <c r="U1151" s="221"/>
      <c r="V1151" s="221"/>
      <c r="W1151" s="221"/>
      <c r="X1151" s="221"/>
      <c r="Y1151" s="221"/>
    </row>
    <row r="1152" spans="1:25" x14ac:dyDescent="0.2">
      <c r="A1152" s="254"/>
      <c r="B1152" s="221"/>
      <c r="C1152" s="221"/>
      <c r="D1152" s="221"/>
      <c r="E1152" s="221"/>
      <c r="F1152" s="221"/>
      <c r="G1152" s="221"/>
      <c r="I1152" s="221"/>
      <c r="J1152" s="221"/>
      <c r="K1152" s="221"/>
      <c r="L1152" s="221"/>
      <c r="M1152" s="221"/>
      <c r="N1152" s="221"/>
      <c r="O1152" s="255"/>
      <c r="P1152" s="256"/>
      <c r="Q1152" s="257"/>
      <c r="R1152" s="255"/>
      <c r="S1152" s="221"/>
      <c r="T1152" s="221"/>
      <c r="U1152" s="221"/>
      <c r="V1152" s="221"/>
      <c r="W1152" s="221"/>
      <c r="X1152" s="221"/>
      <c r="Y1152" s="221"/>
    </row>
    <row r="1153" spans="1:25" x14ac:dyDescent="0.2">
      <c r="A1153" s="254"/>
      <c r="B1153" s="221"/>
      <c r="C1153" s="221"/>
      <c r="D1153" s="221"/>
      <c r="E1153" s="221"/>
      <c r="F1153" s="221"/>
      <c r="G1153" s="221"/>
      <c r="I1153" s="221"/>
      <c r="J1153" s="221"/>
      <c r="K1153" s="221"/>
      <c r="L1153" s="221"/>
      <c r="M1153" s="221"/>
      <c r="N1153" s="221"/>
      <c r="O1153" s="255"/>
      <c r="P1153" s="256"/>
      <c r="Q1153" s="257"/>
      <c r="R1153" s="255"/>
      <c r="S1153" s="221"/>
      <c r="T1153" s="221"/>
      <c r="U1153" s="221"/>
      <c r="V1153" s="221"/>
      <c r="W1153" s="221"/>
      <c r="X1153" s="221"/>
      <c r="Y1153" s="221"/>
    </row>
    <row r="1154" spans="1:25" x14ac:dyDescent="0.2">
      <c r="A1154" s="254"/>
      <c r="B1154" s="221"/>
      <c r="C1154" s="221"/>
      <c r="D1154" s="221"/>
      <c r="E1154" s="221"/>
      <c r="F1154" s="221"/>
      <c r="G1154" s="221"/>
      <c r="I1154" s="221"/>
      <c r="J1154" s="221"/>
      <c r="K1154" s="221"/>
      <c r="L1154" s="221"/>
      <c r="M1154" s="221"/>
      <c r="N1154" s="221"/>
      <c r="O1154" s="255"/>
      <c r="P1154" s="256"/>
      <c r="Q1154" s="257"/>
      <c r="R1154" s="255"/>
      <c r="S1154" s="221"/>
      <c r="T1154" s="221"/>
      <c r="U1154" s="221"/>
      <c r="V1154" s="221"/>
      <c r="W1154" s="221"/>
      <c r="X1154" s="221"/>
      <c r="Y1154" s="221"/>
    </row>
    <row r="1155" spans="1:25" x14ac:dyDescent="0.2">
      <c r="A1155" s="254"/>
      <c r="B1155" s="221"/>
      <c r="C1155" s="221"/>
      <c r="D1155" s="221"/>
      <c r="E1155" s="221"/>
      <c r="F1155" s="221"/>
      <c r="G1155" s="221"/>
      <c r="I1155" s="221"/>
      <c r="J1155" s="221"/>
      <c r="K1155" s="221"/>
      <c r="L1155" s="221"/>
      <c r="M1155" s="221"/>
      <c r="N1155" s="221"/>
      <c r="O1155" s="255"/>
      <c r="P1155" s="256"/>
      <c r="Q1155" s="257"/>
      <c r="R1155" s="255"/>
      <c r="S1155" s="221"/>
      <c r="T1155" s="221"/>
      <c r="U1155" s="221"/>
      <c r="V1155" s="221"/>
      <c r="W1155" s="221"/>
      <c r="X1155" s="221"/>
      <c r="Y1155" s="221"/>
    </row>
    <row r="1156" spans="1:25" x14ac:dyDescent="0.2">
      <c r="A1156" s="254"/>
      <c r="B1156" s="221"/>
      <c r="C1156" s="221"/>
      <c r="D1156" s="221"/>
      <c r="E1156" s="221"/>
      <c r="F1156" s="221"/>
      <c r="G1156" s="221"/>
      <c r="I1156" s="221"/>
      <c r="J1156" s="221"/>
      <c r="K1156" s="221"/>
      <c r="L1156" s="221"/>
      <c r="M1156" s="221"/>
      <c r="N1156" s="221"/>
      <c r="O1156" s="255"/>
      <c r="P1156" s="256"/>
      <c r="Q1156" s="257"/>
      <c r="R1156" s="255"/>
      <c r="S1156" s="221"/>
      <c r="T1156" s="221"/>
      <c r="U1156" s="221"/>
      <c r="V1156" s="221"/>
      <c r="W1156" s="221"/>
      <c r="X1156" s="221"/>
      <c r="Y1156" s="221"/>
    </row>
    <row r="1157" spans="1:25" x14ac:dyDescent="0.2">
      <c r="A1157" s="254"/>
      <c r="B1157" s="221"/>
      <c r="C1157" s="221"/>
      <c r="D1157" s="221"/>
      <c r="E1157" s="221"/>
      <c r="F1157" s="221"/>
      <c r="G1157" s="221"/>
      <c r="I1157" s="221"/>
      <c r="J1157" s="221"/>
      <c r="K1157" s="221"/>
      <c r="L1157" s="221"/>
      <c r="M1157" s="221"/>
      <c r="N1157" s="221"/>
      <c r="O1157" s="255"/>
      <c r="P1157" s="256"/>
      <c r="Q1157" s="257"/>
      <c r="R1157" s="255"/>
      <c r="S1157" s="221"/>
      <c r="T1157" s="221"/>
      <c r="U1157" s="221"/>
      <c r="V1157" s="221"/>
      <c r="W1157" s="221"/>
      <c r="X1157" s="221"/>
      <c r="Y1157" s="221"/>
    </row>
    <row r="1158" spans="1:25" x14ac:dyDescent="0.2">
      <c r="A1158" s="254"/>
      <c r="B1158" s="221"/>
      <c r="C1158" s="221"/>
      <c r="D1158" s="221"/>
      <c r="E1158" s="221"/>
      <c r="F1158" s="221"/>
      <c r="G1158" s="221"/>
      <c r="I1158" s="221"/>
      <c r="J1158" s="221"/>
      <c r="K1158" s="221"/>
      <c r="L1158" s="221"/>
      <c r="M1158" s="221"/>
      <c r="N1158" s="221"/>
      <c r="O1158" s="255"/>
      <c r="P1158" s="256"/>
      <c r="Q1158" s="257"/>
      <c r="R1158" s="255"/>
      <c r="S1158" s="221"/>
      <c r="T1158" s="221"/>
      <c r="U1158" s="221"/>
      <c r="V1158" s="221"/>
      <c r="W1158" s="221"/>
      <c r="X1158" s="221"/>
      <c r="Y1158" s="221"/>
    </row>
    <row r="1159" spans="1:25" x14ac:dyDescent="0.2">
      <c r="A1159" s="254"/>
      <c r="B1159" s="221"/>
      <c r="C1159" s="221"/>
      <c r="D1159" s="221"/>
      <c r="E1159" s="221"/>
      <c r="F1159" s="221"/>
      <c r="G1159" s="221"/>
      <c r="I1159" s="221"/>
      <c r="J1159" s="221"/>
      <c r="K1159" s="221"/>
      <c r="L1159" s="221"/>
      <c r="M1159" s="221"/>
      <c r="N1159" s="221"/>
      <c r="O1159" s="255"/>
      <c r="P1159" s="256"/>
      <c r="Q1159" s="257"/>
      <c r="R1159" s="255"/>
      <c r="S1159" s="221"/>
      <c r="T1159" s="221"/>
      <c r="U1159" s="221"/>
      <c r="V1159" s="221"/>
      <c r="W1159" s="221"/>
      <c r="X1159" s="221"/>
      <c r="Y1159" s="221"/>
    </row>
    <row r="1160" spans="1:25" x14ac:dyDescent="0.2">
      <c r="A1160" s="254"/>
      <c r="B1160" s="221"/>
      <c r="C1160" s="221"/>
      <c r="D1160" s="221"/>
      <c r="E1160" s="221"/>
      <c r="F1160" s="221"/>
      <c r="G1160" s="221"/>
      <c r="I1160" s="221"/>
      <c r="J1160" s="221"/>
      <c r="K1160" s="221"/>
      <c r="L1160" s="221"/>
      <c r="M1160" s="221"/>
      <c r="N1160" s="221"/>
      <c r="O1160" s="255"/>
      <c r="P1160" s="256"/>
      <c r="Q1160" s="257"/>
      <c r="R1160" s="255"/>
      <c r="S1160" s="221"/>
      <c r="T1160" s="221"/>
      <c r="U1160" s="221"/>
      <c r="V1160" s="221"/>
      <c r="W1160" s="221"/>
      <c r="X1160" s="221"/>
      <c r="Y1160" s="221"/>
    </row>
    <row r="1161" spans="1:25" x14ac:dyDescent="0.2">
      <c r="A1161" s="254"/>
      <c r="B1161" s="221"/>
      <c r="C1161" s="221"/>
      <c r="D1161" s="221"/>
      <c r="E1161" s="221"/>
      <c r="F1161" s="221"/>
      <c r="G1161" s="221"/>
      <c r="I1161" s="221"/>
      <c r="J1161" s="221"/>
      <c r="K1161" s="221"/>
      <c r="L1161" s="221"/>
      <c r="M1161" s="221"/>
      <c r="N1161" s="221"/>
      <c r="O1161" s="255"/>
      <c r="P1161" s="256"/>
      <c r="Q1161" s="257"/>
      <c r="R1161" s="255"/>
      <c r="S1161" s="221"/>
      <c r="T1161" s="221"/>
      <c r="U1161" s="221"/>
      <c r="V1161" s="221"/>
      <c r="W1161" s="221"/>
      <c r="X1161" s="221"/>
      <c r="Y1161" s="221"/>
    </row>
    <row r="1162" spans="1:25" x14ac:dyDescent="0.2">
      <c r="A1162" s="254"/>
      <c r="B1162" s="221"/>
      <c r="C1162" s="221"/>
      <c r="D1162" s="221"/>
      <c r="E1162" s="221"/>
      <c r="F1162" s="221"/>
      <c r="G1162" s="221"/>
      <c r="I1162" s="221"/>
      <c r="J1162" s="221"/>
      <c r="K1162" s="221"/>
      <c r="L1162" s="221"/>
      <c r="M1162" s="221"/>
      <c r="N1162" s="221"/>
      <c r="O1162" s="255"/>
      <c r="P1162" s="256"/>
      <c r="Q1162" s="257"/>
      <c r="R1162" s="255"/>
      <c r="S1162" s="221"/>
      <c r="T1162" s="221"/>
      <c r="U1162" s="221"/>
      <c r="V1162" s="221"/>
      <c r="W1162" s="221"/>
      <c r="X1162" s="221"/>
      <c r="Y1162" s="221"/>
    </row>
    <row r="1163" spans="1:25" x14ac:dyDescent="0.2">
      <c r="A1163" s="254"/>
      <c r="B1163" s="221"/>
      <c r="C1163" s="221"/>
      <c r="D1163" s="221"/>
      <c r="E1163" s="221"/>
      <c r="F1163" s="221"/>
      <c r="G1163" s="221"/>
      <c r="I1163" s="221"/>
      <c r="J1163" s="221"/>
      <c r="K1163" s="221"/>
      <c r="L1163" s="221"/>
      <c r="M1163" s="221"/>
      <c r="N1163" s="221"/>
      <c r="O1163" s="255"/>
      <c r="P1163" s="256"/>
      <c r="Q1163" s="257"/>
      <c r="R1163" s="255"/>
      <c r="S1163" s="221"/>
      <c r="T1163" s="221"/>
      <c r="U1163" s="221"/>
      <c r="V1163" s="221"/>
      <c r="W1163" s="221"/>
      <c r="X1163" s="221"/>
      <c r="Y1163" s="221"/>
    </row>
    <row r="1164" spans="1:25" x14ac:dyDescent="0.2">
      <c r="A1164" s="254"/>
      <c r="B1164" s="221"/>
      <c r="C1164" s="221"/>
      <c r="D1164" s="221"/>
      <c r="E1164" s="221"/>
      <c r="F1164" s="221"/>
      <c r="G1164" s="221"/>
      <c r="I1164" s="221"/>
      <c r="J1164" s="221"/>
      <c r="K1164" s="221"/>
      <c r="L1164" s="221"/>
      <c r="M1164" s="221"/>
      <c r="N1164" s="221"/>
      <c r="O1164" s="255"/>
      <c r="P1164" s="256"/>
      <c r="Q1164" s="257"/>
      <c r="R1164" s="255"/>
      <c r="S1164" s="221"/>
      <c r="T1164" s="221"/>
      <c r="U1164" s="221"/>
      <c r="V1164" s="221"/>
      <c r="W1164" s="221"/>
      <c r="X1164" s="221"/>
      <c r="Y1164" s="221"/>
    </row>
    <row r="1165" spans="1:25" x14ac:dyDescent="0.2">
      <c r="A1165" s="254"/>
      <c r="B1165" s="221"/>
      <c r="C1165" s="221"/>
      <c r="D1165" s="221"/>
      <c r="E1165" s="221"/>
      <c r="F1165" s="221"/>
      <c r="G1165" s="221"/>
      <c r="I1165" s="221"/>
      <c r="J1165" s="221"/>
      <c r="K1165" s="221"/>
      <c r="L1165" s="221"/>
      <c r="M1165" s="221"/>
      <c r="N1165" s="221"/>
      <c r="O1165" s="255"/>
      <c r="P1165" s="256"/>
      <c r="Q1165" s="257"/>
      <c r="R1165" s="255"/>
      <c r="S1165" s="221"/>
      <c r="T1165" s="221"/>
      <c r="U1165" s="221"/>
      <c r="V1165" s="221"/>
      <c r="W1165" s="221"/>
      <c r="X1165" s="221"/>
      <c r="Y1165" s="221"/>
    </row>
    <row r="1166" spans="1:25" x14ac:dyDescent="0.2">
      <c r="A1166" s="254"/>
      <c r="B1166" s="221"/>
      <c r="C1166" s="221"/>
      <c r="D1166" s="221"/>
      <c r="E1166" s="221"/>
      <c r="F1166" s="221"/>
      <c r="G1166" s="221"/>
      <c r="I1166" s="221"/>
      <c r="J1166" s="221"/>
      <c r="K1166" s="221"/>
      <c r="L1166" s="221"/>
      <c r="M1166" s="221"/>
      <c r="N1166" s="221"/>
      <c r="O1166" s="255"/>
      <c r="P1166" s="256"/>
      <c r="Q1166" s="257"/>
      <c r="R1166" s="255"/>
      <c r="S1166" s="221"/>
      <c r="T1166" s="221"/>
      <c r="U1166" s="221"/>
      <c r="V1166" s="221"/>
      <c r="W1166" s="221"/>
      <c r="X1166" s="221"/>
      <c r="Y1166" s="221"/>
    </row>
    <row r="1167" spans="1:25" x14ac:dyDescent="0.2">
      <c r="A1167" s="254"/>
      <c r="B1167" s="221"/>
      <c r="C1167" s="221"/>
      <c r="D1167" s="221"/>
      <c r="E1167" s="221"/>
      <c r="F1167" s="221"/>
      <c r="G1167" s="221"/>
      <c r="I1167" s="221"/>
      <c r="J1167" s="221"/>
      <c r="K1167" s="221"/>
      <c r="L1167" s="221"/>
      <c r="M1167" s="221"/>
      <c r="N1167" s="221"/>
      <c r="O1167" s="255"/>
      <c r="P1167" s="256"/>
      <c r="Q1167" s="257"/>
      <c r="R1167" s="255"/>
      <c r="S1167" s="221"/>
      <c r="T1167" s="221"/>
      <c r="U1167" s="221"/>
      <c r="V1167" s="221"/>
      <c r="W1167" s="221"/>
      <c r="X1167" s="221"/>
      <c r="Y1167" s="221"/>
    </row>
    <row r="1168" spans="1:25" x14ac:dyDescent="0.2">
      <c r="A1168" s="254"/>
      <c r="B1168" s="221"/>
      <c r="C1168" s="221"/>
      <c r="D1168" s="221"/>
      <c r="E1168" s="221"/>
      <c r="F1168" s="221"/>
      <c r="G1168" s="221"/>
      <c r="I1168" s="221"/>
      <c r="J1168" s="221"/>
      <c r="K1168" s="221"/>
      <c r="L1168" s="221"/>
      <c r="M1168" s="221"/>
      <c r="N1168" s="221"/>
      <c r="O1168" s="255"/>
      <c r="P1168" s="256"/>
      <c r="Q1168" s="257"/>
      <c r="R1168" s="255"/>
      <c r="S1168" s="221"/>
      <c r="T1168" s="221"/>
      <c r="U1168" s="221"/>
      <c r="V1168" s="221"/>
      <c r="W1168" s="221"/>
      <c r="X1168" s="221"/>
      <c r="Y1168" s="221"/>
    </row>
    <row r="1169" spans="1:25" x14ac:dyDescent="0.2">
      <c r="A1169" s="254"/>
      <c r="B1169" s="221"/>
      <c r="C1169" s="221"/>
      <c r="D1169" s="221"/>
      <c r="E1169" s="221"/>
      <c r="F1169" s="221"/>
      <c r="G1169" s="221"/>
      <c r="I1169" s="221"/>
      <c r="J1169" s="221"/>
      <c r="K1169" s="221"/>
      <c r="L1169" s="221"/>
      <c r="M1169" s="221"/>
      <c r="N1169" s="221"/>
      <c r="O1169" s="255"/>
      <c r="P1169" s="256"/>
      <c r="Q1169" s="257"/>
      <c r="R1169" s="255"/>
      <c r="S1169" s="221"/>
      <c r="T1169" s="221"/>
      <c r="U1169" s="221"/>
      <c r="V1169" s="221"/>
      <c r="W1169" s="221"/>
      <c r="X1169" s="221"/>
      <c r="Y1169" s="221"/>
    </row>
    <row r="1170" spans="1:25" x14ac:dyDescent="0.2">
      <c r="A1170" s="254"/>
      <c r="B1170" s="221"/>
      <c r="C1170" s="221"/>
      <c r="D1170" s="221"/>
      <c r="E1170" s="221"/>
      <c r="F1170" s="221"/>
      <c r="G1170" s="221"/>
      <c r="I1170" s="221"/>
      <c r="J1170" s="221"/>
      <c r="K1170" s="221"/>
      <c r="L1170" s="221"/>
      <c r="M1170" s="221"/>
      <c r="N1170" s="221"/>
      <c r="O1170" s="255"/>
      <c r="P1170" s="256"/>
      <c r="Q1170" s="257"/>
      <c r="R1170" s="255"/>
      <c r="S1170" s="221"/>
      <c r="T1170" s="221"/>
      <c r="U1170" s="221"/>
      <c r="V1170" s="221"/>
      <c r="W1170" s="221"/>
      <c r="X1170" s="221"/>
      <c r="Y1170" s="221"/>
    </row>
    <row r="1171" spans="1:25" x14ac:dyDescent="0.2">
      <c r="A1171" s="254"/>
      <c r="B1171" s="221"/>
      <c r="C1171" s="221"/>
      <c r="D1171" s="221"/>
      <c r="E1171" s="221"/>
      <c r="F1171" s="221"/>
      <c r="G1171" s="221"/>
      <c r="I1171" s="221"/>
      <c r="J1171" s="221"/>
      <c r="K1171" s="221"/>
      <c r="L1171" s="221"/>
      <c r="M1171" s="221"/>
      <c r="N1171" s="221"/>
      <c r="O1171" s="255"/>
      <c r="P1171" s="256"/>
      <c r="Q1171" s="257"/>
      <c r="R1171" s="255"/>
      <c r="S1171" s="221"/>
      <c r="T1171" s="221"/>
      <c r="U1171" s="221"/>
      <c r="V1171" s="221"/>
      <c r="W1171" s="221"/>
      <c r="X1171" s="221"/>
      <c r="Y1171" s="221"/>
    </row>
    <row r="1172" spans="1:25" x14ac:dyDescent="0.2">
      <c r="A1172" s="254"/>
      <c r="B1172" s="221"/>
      <c r="C1172" s="221"/>
      <c r="D1172" s="221"/>
      <c r="E1172" s="221"/>
      <c r="F1172" s="221"/>
      <c r="G1172" s="221"/>
      <c r="I1172" s="221"/>
      <c r="J1172" s="221"/>
      <c r="K1172" s="221"/>
      <c r="L1172" s="221"/>
      <c r="M1172" s="221"/>
      <c r="N1172" s="221"/>
      <c r="O1172" s="255"/>
      <c r="P1172" s="256"/>
      <c r="Q1172" s="257"/>
      <c r="R1172" s="255"/>
      <c r="S1172" s="221"/>
      <c r="T1172" s="221"/>
      <c r="U1172" s="221"/>
      <c r="V1172" s="221"/>
      <c r="W1172" s="221"/>
      <c r="X1172" s="221"/>
      <c r="Y1172" s="221"/>
    </row>
    <row r="1173" spans="1:25" x14ac:dyDescent="0.2">
      <c r="A1173" s="254"/>
      <c r="B1173" s="221"/>
      <c r="C1173" s="221"/>
      <c r="D1173" s="221"/>
      <c r="E1173" s="221"/>
      <c r="F1173" s="221"/>
      <c r="G1173" s="221"/>
      <c r="I1173" s="221"/>
      <c r="J1173" s="221"/>
      <c r="K1173" s="221"/>
      <c r="L1173" s="221"/>
      <c r="M1173" s="221"/>
      <c r="N1173" s="221"/>
      <c r="O1173" s="255"/>
      <c r="P1173" s="256"/>
      <c r="Q1173" s="257"/>
      <c r="R1173" s="255"/>
      <c r="S1173" s="221"/>
      <c r="T1173" s="221"/>
      <c r="U1173" s="221"/>
      <c r="V1173" s="221"/>
      <c r="W1173" s="221"/>
      <c r="X1173" s="221"/>
      <c r="Y1173" s="221"/>
    </row>
    <row r="1174" spans="1:25" x14ac:dyDescent="0.2">
      <c r="A1174" s="254"/>
      <c r="B1174" s="221"/>
      <c r="C1174" s="221"/>
      <c r="D1174" s="221"/>
      <c r="E1174" s="221"/>
      <c r="F1174" s="221"/>
      <c r="G1174" s="221"/>
      <c r="I1174" s="221"/>
      <c r="J1174" s="221"/>
      <c r="K1174" s="221"/>
      <c r="L1174" s="221"/>
      <c r="M1174" s="221"/>
      <c r="N1174" s="221"/>
      <c r="O1174" s="255"/>
      <c r="P1174" s="256"/>
      <c r="Q1174" s="257"/>
      <c r="R1174" s="255"/>
      <c r="S1174" s="221"/>
      <c r="T1174" s="221"/>
      <c r="U1174" s="221"/>
      <c r="V1174" s="221"/>
      <c r="W1174" s="221"/>
      <c r="X1174" s="221"/>
      <c r="Y1174" s="221"/>
    </row>
    <row r="1175" spans="1:25" x14ac:dyDescent="0.2">
      <c r="A1175" s="254"/>
      <c r="B1175" s="221"/>
      <c r="C1175" s="221"/>
      <c r="D1175" s="221"/>
      <c r="E1175" s="221"/>
      <c r="F1175" s="221"/>
      <c r="G1175" s="221"/>
      <c r="I1175" s="221"/>
      <c r="J1175" s="221"/>
      <c r="K1175" s="221"/>
      <c r="L1175" s="221"/>
      <c r="M1175" s="221"/>
      <c r="N1175" s="221"/>
      <c r="O1175" s="255"/>
      <c r="P1175" s="256"/>
      <c r="Q1175" s="257"/>
      <c r="R1175" s="255"/>
      <c r="S1175" s="221"/>
      <c r="T1175" s="221"/>
      <c r="U1175" s="221"/>
      <c r="V1175" s="221"/>
      <c r="W1175" s="221"/>
      <c r="X1175" s="221"/>
      <c r="Y1175" s="221"/>
    </row>
    <row r="1176" spans="1:25" x14ac:dyDescent="0.2">
      <c r="A1176" s="254"/>
      <c r="B1176" s="221"/>
      <c r="C1176" s="221"/>
      <c r="D1176" s="221"/>
      <c r="E1176" s="221"/>
      <c r="F1176" s="221"/>
      <c r="G1176" s="221"/>
      <c r="I1176" s="221"/>
      <c r="J1176" s="221"/>
      <c r="K1176" s="221"/>
      <c r="L1176" s="221"/>
      <c r="M1176" s="221"/>
      <c r="N1176" s="221"/>
      <c r="O1176" s="255"/>
      <c r="P1176" s="256"/>
      <c r="Q1176" s="257"/>
      <c r="R1176" s="255"/>
      <c r="S1176" s="221"/>
      <c r="T1176" s="221"/>
      <c r="U1176" s="221"/>
      <c r="V1176" s="221"/>
      <c r="W1176" s="221"/>
      <c r="X1176" s="221"/>
      <c r="Y1176" s="221"/>
    </row>
    <row r="1177" spans="1:25" x14ac:dyDescent="0.2">
      <c r="A1177" s="254"/>
      <c r="B1177" s="221"/>
      <c r="C1177" s="221"/>
      <c r="D1177" s="221"/>
      <c r="E1177" s="221"/>
      <c r="F1177" s="221"/>
      <c r="G1177" s="221"/>
      <c r="I1177" s="221"/>
      <c r="J1177" s="221"/>
      <c r="K1177" s="221"/>
      <c r="L1177" s="221"/>
      <c r="M1177" s="221"/>
      <c r="N1177" s="221"/>
      <c r="O1177" s="255"/>
      <c r="P1177" s="256"/>
      <c r="Q1177" s="257"/>
      <c r="R1177" s="255"/>
      <c r="S1177" s="221"/>
      <c r="T1177" s="221"/>
      <c r="U1177" s="221"/>
      <c r="V1177" s="221"/>
      <c r="W1177" s="221"/>
      <c r="X1177" s="221"/>
      <c r="Y1177" s="221"/>
    </row>
    <row r="1178" spans="1:25" x14ac:dyDescent="0.2">
      <c r="A1178" s="254"/>
      <c r="B1178" s="221"/>
      <c r="C1178" s="221"/>
      <c r="D1178" s="221"/>
      <c r="E1178" s="221"/>
      <c r="F1178" s="221"/>
      <c r="G1178" s="221"/>
      <c r="I1178" s="221"/>
      <c r="J1178" s="221"/>
      <c r="K1178" s="221"/>
      <c r="L1178" s="221"/>
      <c r="M1178" s="221"/>
      <c r="N1178" s="221"/>
      <c r="O1178" s="255"/>
      <c r="P1178" s="256"/>
      <c r="Q1178" s="257"/>
      <c r="R1178" s="255"/>
      <c r="S1178" s="221"/>
      <c r="T1178" s="221"/>
      <c r="U1178" s="221"/>
      <c r="V1178" s="221"/>
      <c r="W1178" s="221"/>
      <c r="X1178" s="221"/>
      <c r="Y1178" s="221"/>
    </row>
    <row r="1179" spans="1:25" x14ac:dyDescent="0.2">
      <c r="A1179" s="254"/>
      <c r="B1179" s="221"/>
      <c r="C1179" s="221"/>
      <c r="D1179" s="221"/>
      <c r="E1179" s="221"/>
      <c r="F1179" s="221"/>
      <c r="G1179" s="221"/>
      <c r="I1179" s="221"/>
      <c r="J1179" s="221"/>
      <c r="K1179" s="221"/>
      <c r="L1179" s="221"/>
      <c r="M1179" s="221"/>
      <c r="N1179" s="221"/>
      <c r="O1179" s="255"/>
      <c r="P1179" s="256"/>
      <c r="Q1179" s="257"/>
      <c r="R1179" s="255"/>
      <c r="S1179" s="221"/>
      <c r="T1179" s="221"/>
      <c r="U1179" s="221"/>
      <c r="V1179" s="221"/>
      <c r="W1179" s="221"/>
      <c r="X1179" s="221"/>
      <c r="Y1179" s="221"/>
    </row>
    <row r="1180" spans="1:25" x14ac:dyDescent="0.2">
      <c r="A1180" s="254"/>
      <c r="B1180" s="221"/>
      <c r="C1180" s="221"/>
      <c r="D1180" s="221"/>
      <c r="E1180" s="221"/>
      <c r="F1180" s="221"/>
      <c r="G1180" s="221"/>
      <c r="I1180" s="221"/>
      <c r="J1180" s="221"/>
      <c r="K1180" s="221"/>
      <c r="L1180" s="221"/>
      <c r="M1180" s="221"/>
      <c r="N1180" s="221"/>
      <c r="O1180" s="255"/>
      <c r="P1180" s="256"/>
      <c r="Q1180" s="257"/>
      <c r="R1180" s="255"/>
      <c r="S1180" s="221"/>
      <c r="T1180" s="221"/>
      <c r="U1180" s="221"/>
      <c r="V1180" s="221"/>
      <c r="W1180" s="221"/>
      <c r="X1180" s="221"/>
      <c r="Y1180" s="221"/>
    </row>
    <row r="1181" spans="1:25" x14ac:dyDescent="0.2">
      <c r="A1181" s="254"/>
      <c r="B1181" s="221"/>
      <c r="C1181" s="221"/>
      <c r="D1181" s="221"/>
      <c r="E1181" s="221"/>
      <c r="F1181" s="221"/>
      <c r="G1181" s="221"/>
      <c r="I1181" s="221"/>
      <c r="J1181" s="221"/>
      <c r="K1181" s="221"/>
      <c r="L1181" s="221"/>
      <c r="M1181" s="221"/>
      <c r="N1181" s="221"/>
      <c r="O1181" s="255"/>
      <c r="P1181" s="256"/>
      <c r="Q1181" s="257"/>
      <c r="R1181" s="255"/>
      <c r="S1181" s="221"/>
      <c r="T1181" s="221"/>
      <c r="U1181" s="221"/>
      <c r="V1181" s="221"/>
      <c r="W1181" s="221"/>
      <c r="X1181" s="221"/>
      <c r="Y1181" s="221"/>
    </row>
    <row r="1182" spans="1:25" x14ac:dyDescent="0.2">
      <c r="A1182" s="254"/>
      <c r="B1182" s="221"/>
      <c r="C1182" s="221"/>
      <c r="D1182" s="221"/>
      <c r="E1182" s="221"/>
      <c r="F1182" s="221"/>
      <c r="G1182" s="221"/>
      <c r="I1182" s="221"/>
      <c r="J1182" s="221"/>
      <c r="K1182" s="221"/>
      <c r="L1182" s="221"/>
      <c r="M1182" s="221"/>
      <c r="N1182" s="221"/>
      <c r="O1182" s="255"/>
      <c r="P1182" s="256"/>
      <c r="Q1182" s="257"/>
      <c r="R1182" s="255"/>
      <c r="S1182" s="221"/>
      <c r="T1182" s="221"/>
      <c r="U1182" s="221"/>
      <c r="V1182" s="221"/>
      <c r="W1182" s="221"/>
      <c r="X1182" s="221"/>
      <c r="Y1182" s="221"/>
    </row>
    <row r="1183" spans="1:25" x14ac:dyDescent="0.2">
      <c r="A1183" s="254"/>
      <c r="B1183" s="221"/>
      <c r="C1183" s="221"/>
      <c r="D1183" s="221"/>
      <c r="E1183" s="221"/>
      <c r="F1183" s="221"/>
      <c r="G1183" s="221"/>
      <c r="I1183" s="221"/>
      <c r="J1183" s="221"/>
      <c r="K1183" s="221"/>
      <c r="L1183" s="221"/>
      <c r="M1183" s="221"/>
      <c r="N1183" s="221"/>
      <c r="O1183" s="255"/>
      <c r="P1183" s="256"/>
      <c r="Q1183" s="257"/>
      <c r="R1183" s="255"/>
      <c r="S1183" s="221"/>
      <c r="T1183" s="221"/>
      <c r="U1183" s="221"/>
      <c r="V1183" s="221"/>
      <c r="W1183" s="221"/>
      <c r="X1183" s="221"/>
      <c r="Y1183" s="221"/>
    </row>
    <row r="1184" spans="1:25" x14ac:dyDescent="0.2">
      <c r="A1184" s="254"/>
      <c r="B1184" s="221"/>
      <c r="C1184" s="221"/>
      <c r="D1184" s="221"/>
      <c r="E1184" s="221"/>
      <c r="F1184" s="221"/>
      <c r="G1184" s="221"/>
      <c r="I1184" s="221"/>
      <c r="J1184" s="221"/>
      <c r="K1184" s="221"/>
      <c r="L1184" s="221"/>
      <c r="M1184" s="221"/>
      <c r="N1184" s="221"/>
      <c r="O1184" s="255"/>
      <c r="P1184" s="256"/>
      <c r="Q1184" s="257"/>
      <c r="R1184" s="255"/>
      <c r="S1184" s="221"/>
      <c r="T1184" s="221"/>
      <c r="U1184" s="221"/>
      <c r="V1184" s="221"/>
      <c r="W1184" s="221"/>
      <c r="X1184" s="221"/>
      <c r="Y1184" s="221"/>
    </row>
    <row r="1185" spans="1:25" x14ac:dyDescent="0.2">
      <c r="A1185" s="254"/>
      <c r="B1185" s="221"/>
      <c r="C1185" s="221"/>
      <c r="D1185" s="221"/>
      <c r="E1185" s="221"/>
      <c r="F1185" s="221"/>
      <c r="G1185" s="221"/>
      <c r="I1185" s="221"/>
      <c r="J1185" s="221"/>
      <c r="K1185" s="221"/>
      <c r="L1185" s="221"/>
      <c r="M1185" s="221"/>
      <c r="N1185" s="221"/>
      <c r="O1185" s="255"/>
      <c r="P1185" s="256"/>
      <c r="Q1185" s="257"/>
      <c r="R1185" s="255"/>
      <c r="S1185" s="221"/>
      <c r="T1185" s="221"/>
      <c r="U1185" s="221"/>
      <c r="V1185" s="221"/>
      <c r="W1185" s="221"/>
      <c r="X1185" s="221"/>
      <c r="Y1185" s="221"/>
    </row>
    <row r="1186" spans="1:25" x14ac:dyDescent="0.2">
      <c r="A1186" s="254"/>
      <c r="B1186" s="221"/>
      <c r="C1186" s="221"/>
      <c r="D1186" s="221"/>
      <c r="E1186" s="221"/>
      <c r="F1186" s="221"/>
      <c r="G1186" s="221"/>
      <c r="I1186" s="221"/>
      <c r="J1186" s="221"/>
      <c r="K1186" s="221"/>
      <c r="L1186" s="221"/>
      <c r="M1186" s="221"/>
      <c r="N1186" s="221"/>
      <c r="O1186" s="255"/>
      <c r="P1186" s="256"/>
      <c r="Q1186" s="257"/>
      <c r="R1186" s="255"/>
      <c r="S1186" s="221"/>
      <c r="T1186" s="221"/>
      <c r="U1186" s="221"/>
      <c r="V1186" s="221"/>
      <c r="W1186" s="221"/>
      <c r="X1186" s="221"/>
      <c r="Y1186" s="221"/>
    </row>
    <row r="1187" spans="1:25" x14ac:dyDescent="0.2">
      <c r="A1187" s="254"/>
      <c r="B1187" s="221"/>
      <c r="C1187" s="221"/>
      <c r="D1187" s="221"/>
      <c r="E1187" s="221"/>
      <c r="F1187" s="221"/>
      <c r="G1187" s="221"/>
      <c r="I1187" s="221"/>
      <c r="J1187" s="221"/>
      <c r="K1187" s="221"/>
      <c r="L1187" s="221"/>
      <c r="M1187" s="221"/>
      <c r="N1187" s="221"/>
      <c r="O1187" s="255"/>
      <c r="P1187" s="256"/>
      <c r="Q1187" s="257"/>
      <c r="R1187" s="255"/>
      <c r="S1187" s="221"/>
      <c r="T1187" s="221"/>
      <c r="U1187" s="221"/>
      <c r="V1187" s="221"/>
      <c r="W1187" s="221"/>
      <c r="X1187" s="221"/>
      <c r="Y1187" s="221"/>
    </row>
    <row r="1188" spans="1:25" x14ac:dyDescent="0.2">
      <c r="A1188" s="254"/>
      <c r="B1188" s="221"/>
      <c r="C1188" s="221"/>
      <c r="D1188" s="221"/>
      <c r="E1188" s="221"/>
      <c r="F1188" s="221"/>
      <c r="G1188" s="221"/>
      <c r="I1188" s="221"/>
      <c r="J1188" s="221"/>
      <c r="K1188" s="221"/>
      <c r="L1188" s="221"/>
      <c r="M1188" s="221"/>
      <c r="N1188" s="221"/>
      <c r="O1188" s="255"/>
      <c r="P1188" s="256"/>
      <c r="Q1188" s="257"/>
      <c r="R1188" s="255"/>
      <c r="S1188" s="221"/>
      <c r="T1188" s="221"/>
      <c r="U1188" s="221"/>
      <c r="V1188" s="221"/>
      <c r="W1188" s="221"/>
      <c r="X1188" s="221"/>
      <c r="Y1188" s="221"/>
    </row>
    <row r="1189" spans="1:25" x14ac:dyDescent="0.2">
      <c r="A1189" s="254"/>
      <c r="B1189" s="221"/>
      <c r="C1189" s="221"/>
      <c r="D1189" s="221"/>
      <c r="E1189" s="221"/>
      <c r="F1189" s="221"/>
      <c r="G1189" s="221"/>
      <c r="I1189" s="221"/>
      <c r="J1189" s="221"/>
      <c r="K1189" s="221"/>
      <c r="L1189" s="221"/>
      <c r="M1189" s="221"/>
      <c r="N1189" s="221"/>
      <c r="O1189" s="255"/>
      <c r="P1189" s="256"/>
      <c r="Q1189" s="257"/>
      <c r="R1189" s="255"/>
      <c r="S1189" s="221"/>
      <c r="T1189" s="221"/>
      <c r="U1189" s="221"/>
      <c r="V1189" s="221"/>
      <c r="W1189" s="221"/>
      <c r="X1189" s="221"/>
      <c r="Y1189" s="221"/>
    </row>
    <row r="1190" spans="1:25" x14ac:dyDescent="0.2">
      <c r="A1190" s="254"/>
      <c r="B1190" s="221"/>
      <c r="C1190" s="221"/>
      <c r="D1190" s="221"/>
      <c r="E1190" s="221"/>
      <c r="F1190" s="221"/>
      <c r="G1190" s="221"/>
      <c r="I1190" s="221"/>
      <c r="J1190" s="221"/>
      <c r="K1190" s="221"/>
      <c r="L1190" s="221"/>
      <c r="M1190" s="221"/>
      <c r="N1190" s="221"/>
      <c r="O1190" s="255"/>
      <c r="P1190" s="256"/>
      <c r="Q1190" s="257"/>
      <c r="R1190" s="255"/>
      <c r="S1190" s="221"/>
      <c r="T1190" s="221"/>
      <c r="U1190" s="221"/>
      <c r="V1190" s="221"/>
      <c r="W1190" s="221"/>
      <c r="X1190" s="221"/>
      <c r="Y1190" s="221"/>
    </row>
    <row r="1191" spans="1:25" x14ac:dyDescent="0.2">
      <c r="A1191" s="254"/>
      <c r="B1191" s="221"/>
      <c r="C1191" s="221"/>
      <c r="D1191" s="221"/>
      <c r="E1191" s="221"/>
      <c r="F1191" s="221"/>
      <c r="G1191" s="221"/>
      <c r="I1191" s="221"/>
      <c r="J1191" s="221"/>
      <c r="K1191" s="221"/>
      <c r="L1191" s="221"/>
      <c r="M1191" s="221"/>
      <c r="N1191" s="221"/>
      <c r="O1191" s="255"/>
      <c r="P1191" s="256"/>
      <c r="Q1191" s="257"/>
      <c r="R1191" s="255"/>
      <c r="S1191" s="221"/>
      <c r="T1191" s="221"/>
      <c r="U1191" s="221"/>
      <c r="V1191" s="221"/>
      <c r="W1191" s="221"/>
      <c r="X1191" s="221"/>
      <c r="Y1191" s="221"/>
    </row>
    <row r="1192" spans="1:25" x14ac:dyDescent="0.2">
      <c r="A1192" s="254"/>
      <c r="B1192" s="221"/>
      <c r="C1192" s="221"/>
      <c r="D1192" s="221"/>
      <c r="E1192" s="221"/>
      <c r="F1192" s="221"/>
      <c r="G1192" s="221"/>
      <c r="I1192" s="221"/>
      <c r="J1192" s="221"/>
      <c r="K1192" s="221"/>
      <c r="L1192" s="221"/>
      <c r="M1192" s="221"/>
      <c r="N1192" s="221"/>
      <c r="O1192" s="255"/>
      <c r="P1192" s="256"/>
      <c r="Q1192" s="257"/>
      <c r="R1192" s="255"/>
      <c r="S1192" s="221"/>
      <c r="T1192" s="221"/>
      <c r="U1192" s="221"/>
      <c r="V1192" s="221"/>
      <c r="W1192" s="221"/>
      <c r="X1192" s="221"/>
      <c r="Y1192" s="221"/>
    </row>
    <row r="1193" spans="1:25" x14ac:dyDescent="0.2">
      <c r="A1193" s="254"/>
      <c r="B1193" s="221"/>
      <c r="C1193" s="221"/>
      <c r="D1193" s="221"/>
      <c r="E1193" s="221"/>
      <c r="F1193" s="221"/>
      <c r="G1193" s="221"/>
      <c r="I1193" s="221"/>
      <c r="J1193" s="221"/>
      <c r="K1193" s="221"/>
      <c r="L1193" s="221"/>
      <c r="M1193" s="221"/>
      <c r="N1193" s="221"/>
      <c r="O1193" s="255"/>
      <c r="P1193" s="256"/>
      <c r="Q1193" s="257"/>
      <c r="R1193" s="255"/>
      <c r="S1193" s="221"/>
      <c r="T1193" s="221"/>
      <c r="U1193" s="221"/>
      <c r="V1193" s="221"/>
      <c r="W1193" s="221"/>
      <c r="X1193" s="221"/>
      <c r="Y1193" s="221"/>
    </row>
    <row r="1194" spans="1:25" x14ac:dyDescent="0.2">
      <c r="A1194" s="254"/>
      <c r="B1194" s="221"/>
      <c r="C1194" s="221"/>
      <c r="D1194" s="221"/>
      <c r="E1194" s="221"/>
      <c r="F1194" s="221"/>
      <c r="G1194" s="221"/>
      <c r="I1194" s="221"/>
      <c r="J1194" s="221"/>
      <c r="K1194" s="221"/>
      <c r="L1194" s="221"/>
      <c r="M1194" s="221"/>
      <c r="N1194" s="221"/>
      <c r="O1194" s="255"/>
      <c r="P1194" s="256"/>
      <c r="Q1194" s="257"/>
      <c r="R1194" s="255"/>
      <c r="S1194" s="221"/>
      <c r="T1194" s="221"/>
      <c r="U1194" s="221"/>
      <c r="V1194" s="221"/>
      <c r="W1194" s="221"/>
      <c r="X1194" s="221"/>
      <c r="Y1194" s="221"/>
    </row>
    <row r="1195" spans="1:25" x14ac:dyDescent="0.2">
      <c r="A1195" s="254"/>
      <c r="B1195" s="221"/>
      <c r="C1195" s="221"/>
      <c r="D1195" s="221"/>
      <c r="E1195" s="221"/>
      <c r="F1195" s="221"/>
      <c r="G1195" s="221"/>
      <c r="I1195" s="221"/>
      <c r="J1195" s="221"/>
      <c r="K1195" s="221"/>
      <c r="L1195" s="221"/>
      <c r="M1195" s="221"/>
      <c r="N1195" s="221"/>
      <c r="O1195" s="255"/>
      <c r="P1195" s="256"/>
      <c r="Q1195" s="257"/>
      <c r="R1195" s="255"/>
      <c r="S1195" s="221"/>
      <c r="T1195" s="221"/>
      <c r="U1195" s="221"/>
      <c r="V1195" s="221"/>
      <c r="W1195" s="221"/>
      <c r="X1195" s="221"/>
      <c r="Y1195" s="221"/>
    </row>
    <row r="1196" spans="1:25" x14ac:dyDescent="0.2">
      <c r="A1196" s="254"/>
      <c r="B1196" s="221"/>
      <c r="C1196" s="221"/>
      <c r="D1196" s="221"/>
      <c r="E1196" s="221"/>
      <c r="F1196" s="221"/>
      <c r="G1196" s="221"/>
      <c r="I1196" s="221"/>
      <c r="J1196" s="221"/>
      <c r="K1196" s="221"/>
      <c r="L1196" s="221"/>
      <c r="M1196" s="221"/>
      <c r="N1196" s="221"/>
      <c r="O1196" s="255"/>
      <c r="P1196" s="256"/>
      <c r="Q1196" s="257"/>
      <c r="R1196" s="255"/>
      <c r="S1196" s="221"/>
      <c r="T1196" s="221"/>
      <c r="U1196" s="221"/>
      <c r="V1196" s="221"/>
      <c r="W1196" s="221"/>
      <c r="X1196" s="221"/>
      <c r="Y1196" s="221"/>
    </row>
    <row r="1197" spans="1:25" x14ac:dyDescent="0.2">
      <c r="A1197" s="254"/>
      <c r="B1197" s="221"/>
      <c r="C1197" s="221"/>
      <c r="D1197" s="221"/>
      <c r="E1197" s="221"/>
      <c r="F1197" s="221"/>
      <c r="G1197" s="221"/>
      <c r="I1197" s="221"/>
      <c r="J1197" s="221"/>
      <c r="K1197" s="221"/>
      <c r="L1197" s="221"/>
      <c r="M1197" s="221"/>
      <c r="N1197" s="221"/>
      <c r="O1197" s="255"/>
      <c r="P1197" s="256"/>
      <c r="Q1197" s="257"/>
      <c r="R1197" s="255"/>
      <c r="S1197" s="221"/>
      <c r="T1197" s="221"/>
      <c r="U1197" s="221"/>
      <c r="V1197" s="221"/>
      <c r="W1197" s="221"/>
      <c r="X1197" s="221"/>
      <c r="Y1197" s="221"/>
    </row>
    <row r="1198" spans="1:25" x14ac:dyDescent="0.2">
      <c r="A1198" s="254"/>
      <c r="B1198" s="221"/>
      <c r="C1198" s="221"/>
      <c r="D1198" s="221"/>
      <c r="E1198" s="221"/>
      <c r="F1198" s="221"/>
      <c r="G1198" s="221"/>
      <c r="I1198" s="221"/>
      <c r="J1198" s="221"/>
      <c r="K1198" s="221"/>
      <c r="L1198" s="221"/>
      <c r="M1198" s="221"/>
      <c r="N1198" s="221"/>
      <c r="O1198" s="255"/>
      <c r="P1198" s="256"/>
      <c r="Q1198" s="257"/>
      <c r="R1198" s="255"/>
      <c r="S1198" s="221"/>
      <c r="T1198" s="221"/>
      <c r="U1198" s="221"/>
      <c r="V1198" s="221"/>
      <c r="W1198" s="221"/>
      <c r="X1198" s="221"/>
      <c r="Y1198" s="221"/>
    </row>
    <row r="1199" spans="1:25" x14ac:dyDescent="0.2">
      <c r="A1199" s="254"/>
      <c r="B1199" s="221"/>
      <c r="C1199" s="221"/>
      <c r="D1199" s="221"/>
      <c r="E1199" s="221"/>
      <c r="F1199" s="221"/>
      <c r="G1199" s="221"/>
      <c r="I1199" s="221"/>
      <c r="J1199" s="221"/>
      <c r="K1199" s="221"/>
      <c r="L1199" s="221"/>
      <c r="M1199" s="221"/>
      <c r="N1199" s="221"/>
      <c r="O1199" s="255"/>
      <c r="P1199" s="256"/>
      <c r="Q1199" s="257"/>
      <c r="R1199" s="255"/>
      <c r="S1199" s="221"/>
      <c r="T1199" s="221"/>
      <c r="U1199" s="221"/>
      <c r="V1199" s="221"/>
      <c r="W1199" s="221"/>
      <c r="X1199" s="221"/>
      <c r="Y1199" s="221"/>
    </row>
    <row r="1200" spans="1:25" x14ac:dyDescent="0.2">
      <c r="A1200" s="254"/>
      <c r="B1200" s="221"/>
      <c r="C1200" s="221"/>
      <c r="D1200" s="221"/>
      <c r="E1200" s="221"/>
      <c r="F1200" s="221"/>
      <c r="G1200" s="221"/>
      <c r="I1200" s="221"/>
      <c r="J1200" s="221"/>
      <c r="K1200" s="221"/>
      <c r="L1200" s="221"/>
      <c r="M1200" s="221"/>
      <c r="N1200" s="221"/>
      <c r="O1200" s="255"/>
      <c r="P1200" s="256"/>
      <c r="Q1200" s="257"/>
      <c r="R1200" s="255"/>
      <c r="S1200" s="221"/>
      <c r="T1200" s="221"/>
      <c r="U1200" s="221"/>
      <c r="V1200" s="221"/>
      <c r="W1200" s="221"/>
      <c r="X1200" s="221"/>
      <c r="Y1200" s="221"/>
    </row>
    <row r="1201" spans="1:25" x14ac:dyDescent="0.2">
      <c r="A1201" s="254"/>
      <c r="B1201" s="221"/>
      <c r="C1201" s="221"/>
      <c r="D1201" s="221"/>
      <c r="E1201" s="221"/>
      <c r="F1201" s="221"/>
      <c r="G1201" s="221"/>
      <c r="I1201" s="221"/>
      <c r="J1201" s="221"/>
      <c r="K1201" s="221"/>
      <c r="L1201" s="221"/>
      <c r="M1201" s="221"/>
      <c r="N1201" s="221"/>
      <c r="O1201" s="255"/>
      <c r="P1201" s="256"/>
      <c r="Q1201" s="257"/>
      <c r="R1201" s="255"/>
      <c r="S1201" s="221"/>
      <c r="T1201" s="221"/>
      <c r="U1201" s="221"/>
      <c r="V1201" s="221"/>
      <c r="W1201" s="221"/>
      <c r="X1201" s="221"/>
      <c r="Y1201" s="221"/>
    </row>
    <row r="1202" spans="1:25" x14ac:dyDescent="0.2">
      <c r="A1202" s="254"/>
      <c r="B1202" s="221"/>
      <c r="C1202" s="221"/>
      <c r="D1202" s="221"/>
      <c r="E1202" s="221"/>
      <c r="F1202" s="221"/>
      <c r="G1202" s="221"/>
      <c r="I1202" s="221"/>
      <c r="J1202" s="221"/>
      <c r="K1202" s="221"/>
      <c r="L1202" s="221"/>
      <c r="M1202" s="221"/>
      <c r="N1202" s="221"/>
      <c r="O1202" s="255"/>
      <c r="P1202" s="256"/>
      <c r="Q1202" s="257"/>
      <c r="R1202" s="255"/>
      <c r="S1202" s="221"/>
      <c r="T1202" s="221"/>
      <c r="U1202" s="221"/>
      <c r="V1202" s="221"/>
      <c r="W1202" s="221"/>
      <c r="X1202" s="221"/>
      <c r="Y1202" s="221"/>
    </row>
    <row r="1203" spans="1:25" x14ac:dyDescent="0.2">
      <c r="A1203" s="254"/>
      <c r="B1203" s="221"/>
      <c r="C1203" s="221"/>
      <c r="D1203" s="221"/>
      <c r="E1203" s="221"/>
      <c r="F1203" s="221"/>
      <c r="G1203" s="221"/>
      <c r="I1203" s="221"/>
      <c r="J1203" s="221"/>
      <c r="K1203" s="221"/>
      <c r="L1203" s="221"/>
      <c r="M1203" s="221"/>
      <c r="N1203" s="221"/>
      <c r="O1203" s="255"/>
      <c r="P1203" s="256"/>
      <c r="Q1203" s="257"/>
      <c r="R1203" s="255"/>
      <c r="S1203" s="221"/>
      <c r="T1203" s="221"/>
      <c r="U1203" s="221"/>
      <c r="V1203" s="221"/>
      <c r="W1203" s="221"/>
      <c r="X1203" s="221"/>
      <c r="Y1203" s="221"/>
    </row>
    <row r="1204" spans="1:25" x14ac:dyDescent="0.2">
      <c r="A1204" s="254"/>
      <c r="B1204" s="221"/>
      <c r="C1204" s="221"/>
      <c r="D1204" s="221"/>
      <c r="E1204" s="221"/>
      <c r="F1204" s="221"/>
      <c r="G1204" s="221"/>
      <c r="I1204" s="221"/>
      <c r="J1204" s="221"/>
      <c r="K1204" s="221"/>
      <c r="L1204" s="221"/>
      <c r="M1204" s="221"/>
      <c r="N1204" s="221"/>
      <c r="O1204" s="255"/>
      <c r="P1204" s="256"/>
      <c r="Q1204" s="257"/>
      <c r="R1204" s="255"/>
      <c r="S1204" s="221"/>
      <c r="T1204" s="221"/>
      <c r="U1204" s="221"/>
      <c r="V1204" s="221"/>
      <c r="W1204" s="221"/>
      <c r="X1204" s="221"/>
      <c r="Y1204" s="221"/>
    </row>
    <row r="1205" spans="1:25" x14ac:dyDescent="0.2">
      <c r="A1205" s="254"/>
      <c r="B1205" s="221"/>
      <c r="C1205" s="221"/>
      <c r="D1205" s="221"/>
      <c r="E1205" s="221"/>
      <c r="F1205" s="221"/>
      <c r="G1205" s="221"/>
      <c r="I1205" s="221"/>
      <c r="J1205" s="221"/>
      <c r="K1205" s="221"/>
      <c r="L1205" s="221"/>
      <c r="M1205" s="221"/>
      <c r="N1205" s="221"/>
      <c r="O1205" s="255"/>
      <c r="P1205" s="256"/>
      <c r="Q1205" s="257"/>
      <c r="R1205" s="255"/>
      <c r="S1205" s="221"/>
      <c r="T1205" s="221"/>
      <c r="U1205" s="221"/>
      <c r="V1205" s="221"/>
      <c r="W1205" s="221"/>
      <c r="X1205" s="221"/>
      <c r="Y1205" s="221"/>
    </row>
    <row r="1206" spans="1:25" x14ac:dyDescent="0.2">
      <c r="A1206" s="254"/>
      <c r="B1206" s="221"/>
      <c r="C1206" s="221"/>
      <c r="D1206" s="221"/>
      <c r="E1206" s="221"/>
      <c r="F1206" s="221"/>
      <c r="G1206" s="221"/>
      <c r="I1206" s="221"/>
      <c r="J1206" s="221"/>
      <c r="K1206" s="221"/>
      <c r="L1206" s="221"/>
      <c r="M1206" s="221"/>
      <c r="N1206" s="221"/>
      <c r="O1206" s="255"/>
      <c r="P1206" s="256"/>
      <c r="Q1206" s="257"/>
      <c r="R1206" s="255"/>
      <c r="S1206" s="221"/>
      <c r="T1206" s="221"/>
      <c r="U1206" s="221"/>
      <c r="V1206" s="221"/>
      <c r="W1206" s="221"/>
      <c r="X1206" s="221"/>
      <c r="Y1206" s="221"/>
    </row>
    <row r="1207" spans="1:25" x14ac:dyDescent="0.2">
      <c r="A1207" s="254"/>
      <c r="B1207" s="221"/>
      <c r="C1207" s="221"/>
      <c r="D1207" s="221"/>
      <c r="E1207" s="221"/>
      <c r="F1207" s="221"/>
      <c r="G1207" s="221"/>
      <c r="I1207" s="221"/>
      <c r="J1207" s="221"/>
      <c r="K1207" s="221"/>
      <c r="L1207" s="221"/>
      <c r="M1207" s="221"/>
      <c r="N1207" s="221"/>
      <c r="O1207" s="255"/>
      <c r="P1207" s="256"/>
      <c r="Q1207" s="257"/>
      <c r="R1207" s="255"/>
      <c r="S1207" s="221"/>
      <c r="T1207" s="221"/>
      <c r="U1207" s="221"/>
      <c r="V1207" s="221"/>
      <c r="W1207" s="221"/>
      <c r="X1207" s="221"/>
      <c r="Y1207" s="221"/>
    </row>
    <row r="1208" spans="1:25" x14ac:dyDescent="0.2">
      <c r="A1208" s="254"/>
      <c r="B1208" s="221"/>
      <c r="C1208" s="221"/>
      <c r="D1208" s="221"/>
      <c r="E1208" s="221"/>
      <c r="F1208" s="221"/>
      <c r="G1208" s="221"/>
      <c r="I1208" s="221"/>
      <c r="J1208" s="221"/>
      <c r="K1208" s="221"/>
      <c r="L1208" s="221"/>
      <c r="M1208" s="221"/>
      <c r="N1208" s="221"/>
      <c r="O1208" s="255"/>
      <c r="P1208" s="256"/>
      <c r="Q1208" s="257"/>
      <c r="R1208" s="255"/>
      <c r="S1208" s="221"/>
      <c r="T1208" s="221"/>
      <c r="U1208" s="221"/>
      <c r="V1208" s="221"/>
      <c r="W1208" s="221"/>
      <c r="X1208" s="221"/>
      <c r="Y1208" s="221"/>
    </row>
    <row r="1209" spans="1:25" x14ac:dyDescent="0.2">
      <c r="A1209" s="254"/>
      <c r="B1209" s="221"/>
      <c r="C1209" s="221"/>
      <c r="D1209" s="221"/>
      <c r="E1209" s="221"/>
      <c r="F1209" s="221"/>
      <c r="G1209" s="221"/>
      <c r="I1209" s="221"/>
      <c r="J1209" s="221"/>
      <c r="K1209" s="221"/>
      <c r="L1209" s="221"/>
      <c r="M1209" s="221"/>
      <c r="N1209" s="221"/>
      <c r="O1209" s="255"/>
      <c r="P1209" s="256"/>
      <c r="Q1209" s="257"/>
      <c r="R1209" s="255"/>
      <c r="S1209" s="221"/>
      <c r="T1209" s="221"/>
      <c r="U1209" s="221"/>
      <c r="V1209" s="221"/>
      <c r="W1209" s="221"/>
      <c r="X1209" s="221"/>
      <c r="Y1209" s="221"/>
    </row>
    <row r="1210" spans="1:25" x14ac:dyDescent="0.2">
      <c r="A1210" s="254"/>
      <c r="B1210" s="221"/>
      <c r="C1210" s="221"/>
      <c r="D1210" s="221"/>
      <c r="E1210" s="221"/>
      <c r="F1210" s="221"/>
      <c r="G1210" s="221"/>
      <c r="I1210" s="221"/>
      <c r="J1210" s="221"/>
      <c r="K1210" s="221"/>
      <c r="L1210" s="221"/>
      <c r="M1210" s="221"/>
      <c r="N1210" s="221"/>
      <c r="O1210" s="255"/>
      <c r="P1210" s="256"/>
      <c r="Q1210" s="257"/>
      <c r="R1210" s="255"/>
      <c r="S1210" s="221"/>
      <c r="T1210" s="221"/>
      <c r="U1210" s="221"/>
      <c r="V1210" s="221"/>
      <c r="W1210" s="221"/>
      <c r="X1210" s="221"/>
      <c r="Y1210" s="221"/>
    </row>
    <row r="1211" spans="1:25" x14ac:dyDescent="0.2">
      <c r="A1211" s="254"/>
      <c r="B1211" s="221"/>
      <c r="C1211" s="221"/>
      <c r="D1211" s="221"/>
      <c r="E1211" s="221"/>
      <c r="F1211" s="221"/>
      <c r="G1211" s="221"/>
      <c r="I1211" s="221"/>
      <c r="J1211" s="221"/>
      <c r="K1211" s="221"/>
      <c r="L1211" s="221"/>
      <c r="M1211" s="221"/>
      <c r="N1211" s="221"/>
      <c r="O1211" s="255"/>
      <c r="P1211" s="256"/>
      <c r="Q1211" s="257"/>
      <c r="R1211" s="255"/>
      <c r="S1211" s="221"/>
      <c r="T1211" s="221"/>
      <c r="U1211" s="221"/>
      <c r="V1211" s="221"/>
      <c r="W1211" s="221"/>
      <c r="X1211" s="221"/>
      <c r="Y1211" s="221"/>
    </row>
    <row r="1212" spans="1:25" x14ac:dyDescent="0.2">
      <c r="A1212" s="254"/>
      <c r="B1212" s="221"/>
      <c r="C1212" s="221"/>
      <c r="D1212" s="221"/>
      <c r="E1212" s="221"/>
      <c r="F1212" s="221"/>
      <c r="G1212" s="221"/>
      <c r="I1212" s="221"/>
      <c r="J1212" s="221"/>
      <c r="K1212" s="221"/>
      <c r="L1212" s="221"/>
      <c r="M1212" s="221"/>
      <c r="N1212" s="221"/>
      <c r="O1212" s="255"/>
      <c r="P1212" s="256"/>
      <c r="Q1212" s="257"/>
      <c r="R1212" s="255"/>
      <c r="S1212" s="221"/>
      <c r="T1212" s="221"/>
      <c r="U1212" s="221"/>
      <c r="V1212" s="221"/>
      <c r="W1212" s="221"/>
      <c r="X1212" s="221"/>
      <c r="Y1212" s="221"/>
    </row>
    <row r="1213" spans="1:25" x14ac:dyDescent="0.2">
      <c r="A1213" s="254"/>
      <c r="B1213" s="221"/>
      <c r="C1213" s="221"/>
      <c r="D1213" s="221"/>
      <c r="E1213" s="221"/>
      <c r="F1213" s="221"/>
      <c r="G1213" s="221"/>
      <c r="I1213" s="221"/>
      <c r="J1213" s="221"/>
      <c r="K1213" s="221"/>
      <c r="L1213" s="221"/>
      <c r="M1213" s="221"/>
      <c r="N1213" s="221"/>
      <c r="O1213" s="255"/>
      <c r="P1213" s="256"/>
      <c r="Q1213" s="257"/>
      <c r="R1213" s="255"/>
      <c r="S1213" s="221"/>
      <c r="T1213" s="221"/>
      <c r="U1213" s="221"/>
      <c r="V1213" s="221"/>
      <c r="W1213" s="221"/>
      <c r="X1213" s="221"/>
      <c r="Y1213" s="221"/>
    </row>
    <row r="1214" spans="1:25" x14ac:dyDescent="0.2">
      <c r="A1214" s="254"/>
      <c r="B1214" s="221"/>
      <c r="C1214" s="221"/>
      <c r="D1214" s="221"/>
      <c r="E1214" s="221"/>
      <c r="F1214" s="221"/>
      <c r="G1214" s="221"/>
      <c r="I1214" s="221"/>
      <c r="J1214" s="221"/>
      <c r="K1214" s="221"/>
      <c r="L1214" s="221"/>
      <c r="M1214" s="221"/>
      <c r="N1214" s="221"/>
      <c r="O1214" s="255"/>
      <c r="P1214" s="256"/>
      <c r="Q1214" s="257"/>
      <c r="R1214" s="255"/>
      <c r="S1214" s="221"/>
      <c r="T1214" s="221"/>
      <c r="U1214" s="221"/>
      <c r="V1214" s="221"/>
      <c r="W1214" s="221"/>
      <c r="X1214" s="221"/>
      <c r="Y1214" s="221"/>
    </row>
    <row r="1215" spans="1:25" x14ac:dyDescent="0.2">
      <c r="A1215" s="254"/>
      <c r="B1215" s="221"/>
      <c r="C1215" s="221"/>
      <c r="D1215" s="221"/>
      <c r="E1215" s="221"/>
      <c r="F1215" s="221"/>
      <c r="G1215" s="221"/>
      <c r="I1215" s="221"/>
      <c r="J1215" s="221"/>
      <c r="K1215" s="221"/>
      <c r="L1215" s="221"/>
      <c r="M1215" s="221"/>
      <c r="N1215" s="221"/>
      <c r="O1215" s="255"/>
      <c r="P1215" s="256"/>
      <c r="Q1215" s="257"/>
      <c r="R1215" s="255"/>
      <c r="S1215" s="221"/>
      <c r="T1215" s="221"/>
      <c r="U1215" s="221"/>
      <c r="V1215" s="221"/>
      <c r="W1215" s="221"/>
      <c r="X1215" s="221"/>
      <c r="Y1215" s="221"/>
    </row>
    <row r="1216" spans="1:25" x14ac:dyDescent="0.2">
      <c r="A1216" s="254"/>
      <c r="B1216" s="221"/>
      <c r="C1216" s="221"/>
      <c r="D1216" s="221"/>
      <c r="E1216" s="221"/>
      <c r="F1216" s="221"/>
      <c r="G1216" s="221"/>
      <c r="I1216" s="221"/>
      <c r="J1216" s="221"/>
      <c r="K1216" s="221"/>
      <c r="L1216" s="221"/>
      <c r="M1216" s="221"/>
      <c r="N1216" s="221"/>
      <c r="O1216" s="255"/>
      <c r="P1216" s="256"/>
      <c r="Q1216" s="257"/>
      <c r="R1216" s="255"/>
      <c r="S1216" s="221"/>
      <c r="T1216" s="221"/>
      <c r="U1216" s="221"/>
      <c r="V1216" s="221"/>
      <c r="W1216" s="221"/>
      <c r="X1216" s="221"/>
      <c r="Y1216" s="221"/>
    </row>
    <row r="1217" spans="1:25" x14ac:dyDescent="0.2">
      <c r="A1217" s="254"/>
      <c r="B1217" s="221"/>
      <c r="C1217" s="221"/>
      <c r="D1217" s="221"/>
      <c r="E1217" s="221"/>
      <c r="F1217" s="221"/>
      <c r="G1217" s="221"/>
      <c r="I1217" s="221"/>
      <c r="J1217" s="221"/>
      <c r="K1217" s="221"/>
      <c r="L1217" s="221"/>
      <c r="M1217" s="221"/>
      <c r="N1217" s="221"/>
      <c r="O1217" s="255"/>
      <c r="P1217" s="256"/>
      <c r="Q1217" s="257"/>
      <c r="R1217" s="255"/>
      <c r="S1217" s="221"/>
      <c r="T1217" s="221"/>
      <c r="U1217" s="221"/>
      <c r="V1217" s="221"/>
      <c r="W1217" s="221"/>
      <c r="X1217" s="221"/>
      <c r="Y1217" s="221"/>
    </row>
    <row r="1218" spans="1:25" x14ac:dyDescent="0.2">
      <c r="A1218" s="254"/>
      <c r="B1218" s="221"/>
      <c r="C1218" s="221"/>
      <c r="D1218" s="221"/>
      <c r="E1218" s="221"/>
      <c r="F1218" s="221"/>
      <c r="G1218" s="221"/>
      <c r="I1218" s="221"/>
      <c r="J1218" s="221"/>
      <c r="K1218" s="221"/>
      <c r="L1218" s="221"/>
      <c r="M1218" s="221"/>
      <c r="N1218" s="221"/>
      <c r="O1218" s="255"/>
      <c r="P1218" s="256"/>
      <c r="Q1218" s="257"/>
      <c r="R1218" s="255"/>
      <c r="S1218" s="221"/>
      <c r="T1218" s="221"/>
      <c r="U1218" s="221"/>
      <c r="V1218" s="221"/>
      <c r="W1218" s="221"/>
      <c r="X1218" s="221"/>
      <c r="Y1218" s="221"/>
    </row>
    <row r="1219" spans="1:25" x14ac:dyDescent="0.2">
      <c r="A1219" s="254"/>
      <c r="B1219" s="221"/>
      <c r="C1219" s="221"/>
      <c r="D1219" s="221"/>
      <c r="E1219" s="221"/>
      <c r="F1219" s="221"/>
      <c r="G1219" s="221"/>
      <c r="I1219" s="221"/>
      <c r="J1219" s="221"/>
      <c r="K1219" s="221"/>
      <c r="L1219" s="221"/>
      <c r="M1219" s="221"/>
      <c r="N1219" s="221"/>
      <c r="O1219" s="255"/>
      <c r="P1219" s="256"/>
      <c r="Q1219" s="257"/>
      <c r="R1219" s="255"/>
      <c r="S1219" s="221"/>
      <c r="T1219" s="221"/>
      <c r="U1219" s="221"/>
      <c r="V1219" s="221"/>
      <c r="W1219" s="221"/>
      <c r="X1219" s="221"/>
      <c r="Y1219" s="221"/>
    </row>
    <row r="1220" spans="1:25" x14ac:dyDescent="0.2">
      <c r="A1220" s="254"/>
      <c r="B1220" s="221"/>
      <c r="C1220" s="221"/>
      <c r="D1220" s="221"/>
      <c r="E1220" s="221"/>
      <c r="F1220" s="221"/>
      <c r="G1220" s="221"/>
      <c r="I1220" s="221"/>
      <c r="J1220" s="221"/>
      <c r="K1220" s="221"/>
      <c r="L1220" s="221"/>
      <c r="M1220" s="221"/>
      <c r="N1220" s="221"/>
      <c r="O1220" s="255"/>
      <c r="P1220" s="256"/>
      <c r="Q1220" s="257"/>
      <c r="R1220" s="255"/>
      <c r="S1220" s="221"/>
      <c r="T1220" s="221"/>
      <c r="U1220" s="221"/>
      <c r="V1220" s="221"/>
      <c r="W1220" s="221"/>
      <c r="X1220" s="221"/>
      <c r="Y1220" s="221"/>
    </row>
    <row r="1221" spans="1:25" x14ac:dyDescent="0.2">
      <c r="A1221" s="254"/>
      <c r="B1221" s="221"/>
      <c r="C1221" s="221"/>
      <c r="D1221" s="221"/>
      <c r="E1221" s="221"/>
      <c r="F1221" s="221"/>
      <c r="G1221" s="221"/>
      <c r="I1221" s="221"/>
      <c r="J1221" s="221"/>
      <c r="K1221" s="221"/>
      <c r="L1221" s="221"/>
      <c r="M1221" s="221"/>
      <c r="N1221" s="221"/>
      <c r="O1221" s="255"/>
      <c r="P1221" s="256"/>
      <c r="Q1221" s="257"/>
      <c r="R1221" s="255"/>
      <c r="S1221" s="221"/>
      <c r="T1221" s="221"/>
      <c r="U1221" s="221"/>
      <c r="V1221" s="221"/>
      <c r="W1221" s="221"/>
      <c r="X1221" s="221"/>
      <c r="Y1221" s="221"/>
    </row>
    <row r="1222" spans="1:25" x14ac:dyDescent="0.2">
      <c r="A1222" s="254"/>
      <c r="B1222" s="221"/>
      <c r="C1222" s="221"/>
      <c r="D1222" s="221"/>
      <c r="E1222" s="221"/>
      <c r="F1222" s="221"/>
      <c r="G1222" s="221"/>
      <c r="I1222" s="221"/>
      <c r="J1222" s="221"/>
      <c r="K1222" s="221"/>
      <c r="L1222" s="221"/>
      <c r="M1222" s="221"/>
      <c r="N1222" s="221"/>
      <c r="O1222" s="255"/>
      <c r="P1222" s="256"/>
      <c r="Q1222" s="257"/>
      <c r="R1222" s="255"/>
      <c r="S1222" s="221"/>
      <c r="T1222" s="221"/>
      <c r="U1222" s="221"/>
      <c r="V1222" s="221"/>
      <c r="W1222" s="221"/>
      <c r="X1222" s="221"/>
      <c r="Y1222" s="221"/>
    </row>
    <row r="1223" spans="1:25" x14ac:dyDescent="0.2">
      <c r="A1223" s="254"/>
      <c r="B1223" s="221"/>
      <c r="C1223" s="221"/>
      <c r="D1223" s="221"/>
      <c r="E1223" s="221"/>
      <c r="F1223" s="221"/>
      <c r="G1223" s="221"/>
      <c r="I1223" s="221"/>
      <c r="J1223" s="221"/>
      <c r="K1223" s="221"/>
      <c r="L1223" s="221"/>
      <c r="M1223" s="221"/>
      <c r="N1223" s="221"/>
      <c r="O1223" s="255"/>
      <c r="P1223" s="256"/>
      <c r="Q1223" s="257"/>
      <c r="R1223" s="255"/>
      <c r="S1223" s="221"/>
      <c r="T1223" s="221"/>
      <c r="U1223" s="221"/>
      <c r="V1223" s="221"/>
      <c r="W1223" s="221"/>
      <c r="X1223" s="221"/>
      <c r="Y1223" s="221"/>
    </row>
    <row r="1224" spans="1:25" x14ac:dyDescent="0.2">
      <c r="A1224" s="254"/>
      <c r="B1224" s="221"/>
      <c r="C1224" s="221"/>
      <c r="D1224" s="221"/>
      <c r="E1224" s="221"/>
      <c r="F1224" s="221"/>
      <c r="G1224" s="221"/>
      <c r="I1224" s="221"/>
      <c r="J1224" s="221"/>
      <c r="K1224" s="221"/>
      <c r="L1224" s="221"/>
      <c r="M1224" s="221"/>
      <c r="N1224" s="221"/>
      <c r="O1224" s="255"/>
      <c r="P1224" s="256"/>
      <c r="Q1224" s="257"/>
      <c r="R1224" s="255"/>
      <c r="S1224" s="221"/>
      <c r="T1224" s="221"/>
      <c r="U1224" s="221"/>
      <c r="V1224" s="221"/>
      <c r="W1224" s="221"/>
      <c r="X1224" s="221"/>
      <c r="Y1224" s="221"/>
    </row>
    <row r="1225" spans="1:25" x14ac:dyDescent="0.2">
      <c r="A1225" s="254"/>
      <c r="B1225" s="221"/>
      <c r="C1225" s="221"/>
      <c r="D1225" s="221"/>
      <c r="E1225" s="221"/>
      <c r="F1225" s="221"/>
      <c r="G1225" s="221"/>
      <c r="I1225" s="221"/>
      <c r="J1225" s="221"/>
      <c r="K1225" s="221"/>
      <c r="L1225" s="221"/>
      <c r="M1225" s="221"/>
      <c r="N1225" s="221"/>
      <c r="O1225" s="255"/>
      <c r="P1225" s="256"/>
      <c r="Q1225" s="257"/>
      <c r="R1225" s="255"/>
      <c r="S1225" s="221"/>
      <c r="T1225" s="221"/>
      <c r="U1225" s="221"/>
      <c r="V1225" s="221"/>
      <c r="W1225" s="221"/>
      <c r="X1225" s="221"/>
      <c r="Y1225" s="221"/>
    </row>
    <row r="1226" spans="1:25" x14ac:dyDescent="0.2">
      <c r="A1226" s="254"/>
      <c r="B1226" s="221"/>
      <c r="C1226" s="221"/>
      <c r="D1226" s="221"/>
      <c r="E1226" s="221"/>
      <c r="F1226" s="221"/>
      <c r="G1226" s="221"/>
      <c r="I1226" s="221"/>
      <c r="J1226" s="221"/>
      <c r="K1226" s="221"/>
      <c r="L1226" s="221"/>
      <c r="M1226" s="221"/>
      <c r="N1226" s="221"/>
      <c r="O1226" s="255"/>
      <c r="P1226" s="256"/>
      <c r="Q1226" s="257"/>
      <c r="R1226" s="255"/>
      <c r="S1226" s="221"/>
      <c r="T1226" s="221"/>
      <c r="U1226" s="221"/>
      <c r="V1226" s="221"/>
      <c r="W1226" s="221"/>
      <c r="X1226" s="221"/>
      <c r="Y1226" s="221"/>
    </row>
    <row r="1227" spans="1:25" x14ac:dyDescent="0.2">
      <c r="A1227" s="254"/>
      <c r="B1227" s="221"/>
      <c r="C1227" s="221"/>
      <c r="D1227" s="221"/>
      <c r="E1227" s="221"/>
      <c r="F1227" s="221"/>
      <c r="G1227" s="221"/>
      <c r="I1227" s="221"/>
      <c r="J1227" s="221"/>
      <c r="K1227" s="221"/>
      <c r="L1227" s="221"/>
      <c r="M1227" s="221"/>
      <c r="N1227" s="221"/>
      <c r="O1227" s="255"/>
      <c r="P1227" s="256"/>
      <c r="Q1227" s="257"/>
      <c r="R1227" s="255"/>
      <c r="S1227" s="221"/>
      <c r="T1227" s="221"/>
      <c r="U1227" s="221"/>
      <c r="V1227" s="221"/>
      <c r="W1227" s="221"/>
      <c r="X1227" s="221"/>
      <c r="Y1227" s="221"/>
    </row>
    <row r="1228" spans="1:25" x14ac:dyDescent="0.2">
      <c r="A1228" s="254"/>
      <c r="B1228" s="221"/>
      <c r="C1228" s="221"/>
      <c r="D1228" s="221"/>
      <c r="E1228" s="221"/>
      <c r="F1228" s="221"/>
      <c r="G1228" s="221"/>
      <c r="I1228" s="221"/>
      <c r="J1228" s="221"/>
      <c r="K1228" s="221"/>
      <c r="L1228" s="221"/>
      <c r="M1228" s="221"/>
      <c r="N1228" s="221"/>
      <c r="O1228" s="255"/>
      <c r="P1228" s="256"/>
      <c r="Q1228" s="257"/>
      <c r="R1228" s="255"/>
      <c r="S1228" s="221"/>
      <c r="T1228" s="221"/>
      <c r="U1228" s="221"/>
      <c r="V1228" s="221"/>
      <c r="W1228" s="221"/>
      <c r="X1228" s="221"/>
      <c r="Y1228" s="221"/>
    </row>
    <row r="1229" spans="1:25" x14ac:dyDescent="0.2">
      <c r="A1229" s="254"/>
      <c r="B1229" s="221"/>
      <c r="C1229" s="221"/>
      <c r="D1229" s="221"/>
      <c r="E1229" s="221"/>
      <c r="F1229" s="221"/>
      <c r="G1229" s="221"/>
      <c r="I1229" s="221"/>
      <c r="J1229" s="221"/>
      <c r="K1229" s="221"/>
      <c r="L1229" s="221"/>
      <c r="M1229" s="221"/>
      <c r="N1229" s="221"/>
      <c r="O1229" s="255"/>
      <c r="P1229" s="256"/>
      <c r="Q1229" s="257"/>
      <c r="R1229" s="255"/>
      <c r="S1229" s="221"/>
      <c r="T1229" s="221"/>
      <c r="U1229" s="221"/>
      <c r="V1229" s="221"/>
      <c r="W1229" s="221"/>
      <c r="X1229" s="221"/>
      <c r="Y1229" s="221"/>
    </row>
    <row r="1230" spans="1:25" x14ac:dyDescent="0.2">
      <c r="A1230" s="254"/>
      <c r="B1230" s="221"/>
      <c r="C1230" s="221"/>
      <c r="D1230" s="221"/>
      <c r="E1230" s="221"/>
      <c r="F1230" s="221"/>
      <c r="G1230" s="221"/>
      <c r="I1230" s="221"/>
      <c r="J1230" s="221"/>
      <c r="K1230" s="221"/>
      <c r="L1230" s="221"/>
      <c r="M1230" s="221"/>
      <c r="N1230" s="221"/>
      <c r="O1230" s="255"/>
      <c r="P1230" s="256"/>
      <c r="Q1230" s="257"/>
      <c r="R1230" s="255"/>
      <c r="S1230" s="221"/>
      <c r="T1230" s="221"/>
      <c r="U1230" s="221"/>
      <c r="V1230" s="221"/>
      <c r="W1230" s="221"/>
      <c r="X1230" s="221"/>
      <c r="Y1230" s="221"/>
    </row>
    <row r="1231" spans="1:25" x14ac:dyDescent="0.2">
      <c r="A1231" s="254"/>
      <c r="B1231" s="221"/>
      <c r="C1231" s="221"/>
      <c r="D1231" s="221"/>
      <c r="E1231" s="221"/>
      <c r="F1231" s="221"/>
      <c r="G1231" s="221"/>
      <c r="I1231" s="221"/>
      <c r="J1231" s="221"/>
      <c r="K1231" s="221"/>
      <c r="L1231" s="221"/>
      <c r="M1231" s="221"/>
      <c r="N1231" s="221"/>
      <c r="O1231" s="255"/>
      <c r="P1231" s="256"/>
      <c r="Q1231" s="257"/>
      <c r="R1231" s="255"/>
      <c r="S1231" s="221"/>
      <c r="T1231" s="221"/>
      <c r="U1231" s="221"/>
      <c r="V1231" s="221"/>
      <c r="W1231" s="221"/>
      <c r="X1231" s="221"/>
      <c r="Y1231" s="221"/>
    </row>
    <row r="1232" spans="1:25" x14ac:dyDescent="0.2">
      <c r="A1232" s="254"/>
      <c r="B1232" s="221"/>
      <c r="C1232" s="221"/>
      <c r="D1232" s="221"/>
      <c r="E1232" s="221"/>
      <c r="F1232" s="221"/>
      <c r="G1232" s="221"/>
      <c r="I1232" s="221"/>
      <c r="J1232" s="221"/>
      <c r="K1232" s="221"/>
      <c r="L1232" s="221"/>
      <c r="M1232" s="221"/>
      <c r="N1232" s="221"/>
      <c r="O1232" s="255"/>
      <c r="P1232" s="256"/>
      <c r="Q1232" s="257"/>
      <c r="R1232" s="255"/>
      <c r="S1232" s="221"/>
      <c r="T1232" s="221"/>
      <c r="U1232" s="221"/>
      <c r="V1232" s="221"/>
      <c r="W1232" s="221"/>
      <c r="X1232" s="221"/>
      <c r="Y1232" s="221"/>
    </row>
    <row r="1233" spans="1:25" x14ac:dyDescent="0.2">
      <c r="A1233" s="254"/>
      <c r="B1233" s="221"/>
      <c r="C1233" s="221"/>
      <c r="D1233" s="221"/>
      <c r="E1233" s="221"/>
      <c r="F1233" s="221"/>
      <c r="G1233" s="221"/>
      <c r="I1233" s="221"/>
      <c r="J1233" s="221"/>
      <c r="K1233" s="221"/>
      <c r="L1233" s="221"/>
      <c r="M1233" s="221"/>
      <c r="N1233" s="221"/>
      <c r="O1233" s="255"/>
      <c r="P1233" s="256"/>
      <c r="Q1233" s="257"/>
      <c r="R1233" s="255"/>
      <c r="S1233" s="221"/>
      <c r="T1233" s="221"/>
      <c r="U1233" s="221"/>
      <c r="V1233" s="221"/>
      <c r="W1233" s="221"/>
      <c r="X1233" s="221"/>
      <c r="Y1233" s="221"/>
    </row>
    <row r="1234" spans="1:25" x14ac:dyDescent="0.2">
      <c r="A1234" s="254"/>
      <c r="B1234" s="221"/>
      <c r="C1234" s="221"/>
      <c r="D1234" s="221"/>
      <c r="E1234" s="221"/>
      <c r="F1234" s="221"/>
      <c r="G1234" s="221"/>
      <c r="I1234" s="221"/>
      <c r="J1234" s="221"/>
      <c r="K1234" s="221"/>
      <c r="L1234" s="221"/>
      <c r="M1234" s="221"/>
      <c r="N1234" s="221"/>
      <c r="O1234" s="255"/>
      <c r="P1234" s="256"/>
      <c r="Q1234" s="257"/>
      <c r="R1234" s="255"/>
      <c r="S1234" s="221"/>
      <c r="T1234" s="221"/>
      <c r="U1234" s="221"/>
      <c r="V1234" s="221"/>
      <c r="W1234" s="221"/>
      <c r="X1234" s="221"/>
      <c r="Y1234" s="221"/>
    </row>
    <row r="1235" spans="1:25" x14ac:dyDescent="0.2">
      <c r="A1235" s="254"/>
      <c r="B1235" s="221"/>
      <c r="C1235" s="221"/>
      <c r="D1235" s="221"/>
      <c r="E1235" s="221"/>
      <c r="F1235" s="221"/>
      <c r="G1235" s="221"/>
      <c r="I1235" s="221"/>
      <c r="J1235" s="221"/>
      <c r="K1235" s="221"/>
      <c r="L1235" s="221"/>
      <c r="M1235" s="221"/>
      <c r="N1235" s="221"/>
      <c r="O1235" s="255"/>
      <c r="P1235" s="256"/>
      <c r="Q1235" s="257"/>
      <c r="R1235" s="255"/>
      <c r="S1235" s="221"/>
      <c r="T1235" s="221"/>
      <c r="U1235" s="221"/>
      <c r="V1235" s="221"/>
      <c r="W1235" s="221"/>
      <c r="X1235" s="221"/>
      <c r="Y1235" s="221"/>
    </row>
    <row r="1236" spans="1:25" x14ac:dyDescent="0.2">
      <c r="A1236" s="254"/>
      <c r="B1236" s="221"/>
      <c r="C1236" s="221"/>
      <c r="D1236" s="221"/>
      <c r="E1236" s="221"/>
      <c r="F1236" s="221"/>
      <c r="G1236" s="221"/>
      <c r="I1236" s="221"/>
      <c r="J1236" s="221"/>
      <c r="K1236" s="221"/>
      <c r="L1236" s="221"/>
      <c r="M1236" s="221"/>
      <c r="N1236" s="221"/>
      <c r="O1236" s="255"/>
      <c r="P1236" s="256"/>
      <c r="Q1236" s="257"/>
      <c r="R1236" s="255"/>
      <c r="S1236" s="221"/>
      <c r="T1236" s="221"/>
      <c r="U1236" s="221"/>
      <c r="V1236" s="221"/>
      <c r="W1236" s="221"/>
      <c r="X1236" s="221"/>
      <c r="Y1236" s="221"/>
    </row>
    <row r="1237" spans="1:25" x14ac:dyDescent="0.2">
      <c r="A1237" s="254"/>
      <c r="B1237" s="221"/>
      <c r="C1237" s="221"/>
      <c r="D1237" s="221"/>
      <c r="E1237" s="221"/>
      <c r="F1237" s="221"/>
      <c r="G1237" s="221"/>
      <c r="I1237" s="221"/>
      <c r="J1237" s="221"/>
      <c r="K1237" s="221"/>
      <c r="L1237" s="221"/>
      <c r="M1237" s="221"/>
      <c r="N1237" s="221"/>
      <c r="O1237" s="255"/>
      <c r="P1237" s="256"/>
      <c r="Q1237" s="257"/>
      <c r="R1237" s="255"/>
      <c r="S1237" s="221"/>
      <c r="T1237" s="221"/>
      <c r="U1237" s="221"/>
      <c r="V1237" s="221"/>
      <c r="W1237" s="221"/>
      <c r="X1237" s="221"/>
      <c r="Y1237" s="221"/>
    </row>
    <row r="1238" spans="1:25" x14ac:dyDescent="0.2">
      <c r="A1238" s="254"/>
      <c r="B1238" s="221"/>
      <c r="C1238" s="221"/>
      <c r="D1238" s="221"/>
      <c r="E1238" s="221"/>
      <c r="F1238" s="221"/>
      <c r="G1238" s="221"/>
      <c r="I1238" s="221"/>
      <c r="J1238" s="221"/>
      <c r="K1238" s="221"/>
      <c r="L1238" s="221"/>
      <c r="M1238" s="221"/>
      <c r="N1238" s="221"/>
      <c r="O1238" s="255"/>
      <c r="P1238" s="256"/>
      <c r="Q1238" s="257"/>
      <c r="R1238" s="255"/>
      <c r="S1238" s="221"/>
      <c r="T1238" s="221"/>
      <c r="U1238" s="221"/>
      <c r="V1238" s="221"/>
      <c r="W1238" s="221"/>
      <c r="X1238" s="221"/>
      <c r="Y1238" s="221"/>
    </row>
    <row r="1239" spans="1:25" x14ac:dyDescent="0.2">
      <c r="A1239" s="254"/>
      <c r="B1239" s="221"/>
      <c r="C1239" s="221"/>
      <c r="D1239" s="221"/>
      <c r="E1239" s="221"/>
      <c r="F1239" s="221"/>
      <c r="G1239" s="221"/>
      <c r="I1239" s="221"/>
      <c r="J1239" s="221"/>
      <c r="K1239" s="221"/>
      <c r="L1239" s="221"/>
      <c r="M1239" s="221"/>
      <c r="N1239" s="221"/>
      <c r="O1239" s="255"/>
      <c r="P1239" s="256"/>
      <c r="Q1239" s="257"/>
      <c r="R1239" s="255"/>
      <c r="S1239" s="221"/>
      <c r="T1239" s="221"/>
      <c r="U1239" s="221"/>
      <c r="V1239" s="221"/>
      <c r="W1239" s="221"/>
      <c r="X1239" s="221"/>
      <c r="Y1239" s="221"/>
    </row>
    <row r="1240" spans="1:25" x14ac:dyDescent="0.2">
      <c r="A1240" s="254"/>
      <c r="B1240" s="221"/>
      <c r="C1240" s="221"/>
      <c r="D1240" s="221"/>
      <c r="E1240" s="221"/>
      <c r="F1240" s="221"/>
      <c r="G1240" s="221"/>
      <c r="I1240" s="221"/>
      <c r="J1240" s="221"/>
      <c r="K1240" s="221"/>
      <c r="L1240" s="221"/>
      <c r="M1240" s="221"/>
      <c r="N1240" s="221"/>
      <c r="O1240" s="255"/>
      <c r="P1240" s="256"/>
      <c r="Q1240" s="257"/>
      <c r="R1240" s="255"/>
      <c r="S1240" s="221"/>
      <c r="T1240" s="221"/>
      <c r="U1240" s="221"/>
      <c r="V1240" s="221"/>
      <c r="W1240" s="221"/>
      <c r="X1240" s="221"/>
      <c r="Y1240" s="221"/>
    </row>
    <row r="1241" spans="1:25" x14ac:dyDescent="0.2">
      <c r="A1241" s="254"/>
      <c r="B1241" s="221"/>
      <c r="C1241" s="221"/>
      <c r="D1241" s="221"/>
      <c r="E1241" s="221"/>
      <c r="F1241" s="221"/>
      <c r="G1241" s="221"/>
      <c r="I1241" s="221"/>
      <c r="J1241" s="221"/>
      <c r="K1241" s="221"/>
      <c r="L1241" s="221"/>
      <c r="M1241" s="221"/>
      <c r="N1241" s="221"/>
      <c r="O1241" s="255"/>
      <c r="P1241" s="256"/>
      <c r="Q1241" s="257"/>
      <c r="R1241" s="255"/>
      <c r="S1241" s="221"/>
      <c r="T1241" s="221"/>
      <c r="U1241" s="221"/>
      <c r="V1241" s="221"/>
      <c r="W1241" s="221"/>
      <c r="X1241" s="221"/>
      <c r="Y1241" s="221"/>
    </row>
    <row r="1242" spans="1:25" x14ac:dyDescent="0.2">
      <c r="A1242" s="254"/>
      <c r="B1242" s="221"/>
      <c r="C1242" s="221"/>
      <c r="D1242" s="221"/>
      <c r="E1242" s="221"/>
      <c r="F1242" s="221"/>
      <c r="G1242" s="221"/>
      <c r="I1242" s="221"/>
      <c r="J1242" s="221"/>
      <c r="K1242" s="221"/>
      <c r="L1242" s="221"/>
      <c r="M1242" s="221"/>
      <c r="N1242" s="221"/>
      <c r="O1242" s="255"/>
      <c r="P1242" s="256"/>
      <c r="Q1242" s="257"/>
      <c r="R1242" s="255"/>
      <c r="S1242" s="221"/>
      <c r="T1242" s="221"/>
      <c r="U1242" s="221"/>
      <c r="V1242" s="221"/>
      <c r="W1242" s="221"/>
      <c r="X1242" s="221"/>
      <c r="Y1242" s="221"/>
    </row>
    <row r="1243" spans="1:25" x14ac:dyDescent="0.2">
      <c r="A1243" s="254"/>
      <c r="B1243" s="221"/>
      <c r="C1243" s="221"/>
      <c r="D1243" s="221"/>
      <c r="E1243" s="221"/>
      <c r="F1243" s="221"/>
      <c r="G1243" s="221"/>
      <c r="I1243" s="221"/>
      <c r="J1243" s="221"/>
      <c r="K1243" s="221"/>
      <c r="L1243" s="221"/>
      <c r="M1243" s="221"/>
      <c r="N1243" s="221"/>
      <c r="O1243" s="255"/>
      <c r="P1243" s="256"/>
      <c r="Q1243" s="257"/>
      <c r="R1243" s="255"/>
      <c r="S1243" s="221"/>
      <c r="T1243" s="221"/>
      <c r="U1243" s="221"/>
      <c r="V1243" s="221"/>
      <c r="W1243" s="221"/>
      <c r="X1243" s="221"/>
      <c r="Y1243" s="221"/>
    </row>
    <row r="1244" spans="1:25" x14ac:dyDescent="0.2">
      <c r="A1244" s="254"/>
      <c r="B1244" s="221"/>
      <c r="C1244" s="221"/>
      <c r="D1244" s="221"/>
      <c r="E1244" s="221"/>
      <c r="F1244" s="221"/>
      <c r="G1244" s="221"/>
      <c r="I1244" s="221"/>
      <c r="J1244" s="221"/>
      <c r="K1244" s="221"/>
      <c r="L1244" s="221"/>
      <c r="M1244" s="221"/>
      <c r="N1244" s="221"/>
      <c r="O1244" s="255"/>
      <c r="P1244" s="256"/>
      <c r="Q1244" s="257"/>
      <c r="R1244" s="255"/>
      <c r="S1244" s="221"/>
      <c r="T1244" s="221"/>
      <c r="U1244" s="221"/>
      <c r="V1244" s="221"/>
      <c r="W1244" s="221"/>
      <c r="X1244" s="221"/>
      <c r="Y1244" s="221"/>
    </row>
    <row r="1245" spans="1:25" x14ac:dyDescent="0.2">
      <c r="A1245" s="254"/>
      <c r="B1245" s="221"/>
      <c r="C1245" s="221"/>
      <c r="D1245" s="221"/>
      <c r="E1245" s="221"/>
      <c r="F1245" s="221"/>
      <c r="G1245" s="221"/>
      <c r="I1245" s="221"/>
      <c r="J1245" s="221"/>
      <c r="K1245" s="221"/>
      <c r="L1245" s="221"/>
      <c r="M1245" s="221"/>
      <c r="N1245" s="221"/>
      <c r="O1245" s="255"/>
      <c r="P1245" s="256"/>
      <c r="Q1245" s="257"/>
      <c r="R1245" s="255"/>
      <c r="S1245" s="221"/>
      <c r="T1245" s="221"/>
      <c r="U1245" s="221"/>
      <c r="V1245" s="221"/>
      <c r="W1245" s="221"/>
      <c r="X1245" s="221"/>
      <c r="Y1245" s="221"/>
    </row>
    <row r="1246" spans="1:25" x14ac:dyDescent="0.2">
      <c r="A1246" s="254"/>
      <c r="B1246" s="221"/>
      <c r="C1246" s="221"/>
      <c r="D1246" s="221"/>
      <c r="E1246" s="221"/>
      <c r="F1246" s="221"/>
      <c r="G1246" s="221"/>
      <c r="I1246" s="221"/>
      <c r="J1246" s="221"/>
      <c r="K1246" s="221"/>
      <c r="L1246" s="221"/>
      <c r="M1246" s="221"/>
      <c r="N1246" s="221"/>
      <c r="O1246" s="255"/>
      <c r="P1246" s="256"/>
      <c r="Q1246" s="257"/>
      <c r="R1246" s="255"/>
      <c r="S1246" s="221"/>
      <c r="T1246" s="221"/>
      <c r="U1246" s="221"/>
      <c r="V1246" s="221"/>
      <c r="W1246" s="221"/>
      <c r="X1246" s="221"/>
      <c r="Y1246" s="221"/>
    </row>
    <row r="1247" spans="1:25" x14ac:dyDescent="0.2">
      <c r="A1247" s="254"/>
      <c r="B1247" s="221"/>
      <c r="C1247" s="221"/>
      <c r="D1247" s="221"/>
      <c r="E1247" s="221"/>
      <c r="F1247" s="221"/>
      <c r="G1247" s="221"/>
      <c r="I1247" s="221"/>
      <c r="J1247" s="221"/>
      <c r="K1247" s="221"/>
      <c r="L1247" s="221"/>
      <c r="M1247" s="221"/>
      <c r="N1247" s="221"/>
      <c r="O1247" s="255"/>
      <c r="P1247" s="256"/>
      <c r="Q1247" s="257"/>
      <c r="R1247" s="255"/>
      <c r="S1247" s="221"/>
      <c r="T1247" s="221"/>
      <c r="U1247" s="221"/>
      <c r="V1247" s="221"/>
      <c r="W1247" s="221"/>
      <c r="X1247" s="221"/>
      <c r="Y1247" s="221"/>
    </row>
    <row r="1248" spans="1:25" x14ac:dyDescent="0.2">
      <c r="A1248" s="254"/>
      <c r="B1248" s="221"/>
      <c r="C1248" s="221"/>
      <c r="D1248" s="221"/>
      <c r="E1248" s="221"/>
      <c r="F1248" s="221"/>
      <c r="G1248" s="221"/>
      <c r="I1248" s="221"/>
      <c r="J1248" s="221"/>
      <c r="K1248" s="221"/>
      <c r="L1248" s="221"/>
      <c r="M1248" s="221"/>
      <c r="N1248" s="221"/>
      <c r="O1248" s="255"/>
      <c r="P1248" s="256"/>
      <c r="Q1248" s="257"/>
      <c r="R1248" s="255"/>
      <c r="S1248" s="221"/>
      <c r="T1248" s="221"/>
      <c r="U1248" s="221"/>
      <c r="V1248" s="221"/>
      <c r="W1248" s="221"/>
      <c r="X1248" s="221"/>
      <c r="Y1248" s="221"/>
    </row>
    <row r="1249" spans="1:25" x14ac:dyDescent="0.2">
      <c r="A1249" s="254"/>
      <c r="B1249" s="221"/>
      <c r="C1249" s="221"/>
      <c r="D1249" s="221"/>
      <c r="E1249" s="221"/>
      <c r="F1249" s="221"/>
      <c r="G1249" s="221"/>
      <c r="I1249" s="221"/>
      <c r="J1249" s="221"/>
      <c r="K1249" s="221"/>
      <c r="L1249" s="221"/>
      <c r="M1249" s="221"/>
      <c r="N1249" s="221"/>
      <c r="O1249" s="255"/>
      <c r="P1249" s="256"/>
      <c r="Q1249" s="257"/>
      <c r="R1249" s="255"/>
      <c r="S1249" s="221"/>
      <c r="T1249" s="221"/>
      <c r="U1249" s="221"/>
      <c r="V1249" s="221"/>
      <c r="W1249" s="221"/>
      <c r="X1249" s="221"/>
      <c r="Y1249" s="221"/>
    </row>
    <row r="1250" spans="1:25" x14ac:dyDescent="0.2">
      <c r="A1250" s="254"/>
      <c r="B1250" s="221"/>
      <c r="C1250" s="221"/>
      <c r="D1250" s="221"/>
      <c r="E1250" s="221"/>
      <c r="F1250" s="221"/>
      <c r="G1250" s="221"/>
      <c r="I1250" s="221"/>
      <c r="J1250" s="221"/>
      <c r="K1250" s="221"/>
      <c r="L1250" s="221"/>
      <c r="M1250" s="221"/>
      <c r="N1250" s="221"/>
      <c r="O1250" s="255"/>
      <c r="P1250" s="256"/>
      <c r="Q1250" s="257"/>
      <c r="R1250" s="255"/>
      <c r="S1250" s="221"/>
      <c r="T1250" s="221"/>
      <c r="U1250" s="221"/>
      <c r="V1250" s="221"/>
      <c r="W1250" s="221"/>
      <c r="X1250" s="221"/>
      <c r="Y1250" s="221"/>
    </row>
    <row r="1251" spans="1:25" x14ac:dyDescent="0.2">
      <c r="A1251" s="254"/>
      <c r="B1251" s="221"/>
      <c r="C1251" s="221"/>
      <c r="D1251" s="221"/>
      <c r="E1251" s="221"/>
      <c r="F1251" s="221"/>
      <c r="G1251" s="221"/>
      <c r="I1251" s="221"/>
      <c r="J1251" s="221"/>
      <c r="K1251" s="221"/>
      <c r="L1251" s="221"/>
      <c r="M1251" s="221"/>
      <c r="N1251" s="221"/>
      <c r="O1251" s="255"/>
      <c r="P1251" s="256"/>
      <c r="Q1251" s="257"/>
      <c r="R1251" s="255"/>
      <c r="S1251" s="221"/>
      <c r="T1251" s="221"/>
      <c r="U1251" s="221"/>
      <c r="V1251" s="221"/>
      <c r="W1251" s="221"/>
      <c r="X1251" s="221"/>
      <c r="Y1251" s="221"/>
    </row>
    <row r="1252" spans="1:25" x14ac:dyDescent="0.2">
      <c r="A1252" s="254"/>
      <c r="B1252" s="221"/>
      <c r="C1252" s="221"/>
      <c r="D1252" s="221"/>
      <c r="E1252" s="221"/>
      <c r="F1252" s="221"/>
      <c r="G1252" s="221"/>
      <c r="I1252" s="221"/>
      <c r="J1252" s="221"/>
      <c r="K1252" s="221"/>
      <c r="L1252" s="221"/>
      <c r="M1252" s="221"/>
      <c r="N1252" s="221"/>
      <c r="O1252" s="255"/>
      <c r="P1252" s="256"/>
      <c r="Q1252" s="257"/>
      <c r="R1252" s="255"/>
      <c r="S1252" s="221"/>
      <c r="T1252" s="221"/>
      <c r="U1252" s="221"/>
      <c r="V1252" s="221"/>
      <c r="W1252" s="221"/>
      <c r="X1252" s="221"/>
      <c r="Y1252" s="221"/>
    </row>
    <row r="1253" spans="1:25" x14ac:dyDescent="0.2">
      <c r="A1253" s="254"/>
      <c r="B1253" s="221"/>
      <c r="C1253" s="221"/>
      <c r="D1253" s="221"/>
      <c r="E1253" s="221"/>
      <c r="F1253" s="221"/>
      <c r="G1253" s="221"/>
      <c r="I1253" s="221"/>
      <c r="J1253" s="221"/>
      <c r="K1253" s="221"/>
      <c r="L1253" s="221"/>
      <c r="M1253" s="221"/>
      <c r="N1253" s="221"/>
      <c r="O1253" s="255"/>
      <c r="P1253" s="256"/>
      <c r="Q1253" s="257"/>
      <c r="R1253" s="255"/>
      <c r="S1253" s="221"/>
      <c r="T1253" s="221"/>
      <c r="U1253" s="221"/>
      <c r="V1253" s="221"/>
      <c r="W1253" s="221"/>
      <c r="X1253" s="221"/>
      <c r="Y1253" s="221"/>
    </row>
    <row r="1254" spans="1:25" x14ac:dyDescent="0.2">
      <c r="A1254" s="254"/>
      <c r="B1254" s="221"/>
      <c r="C1254" s="221"/>
      <c r="D1254" s="221"/>
      <c r="E1254" s="221"/>
      <c r="F1254" s="221"/>
      <c r="G1254" s="221"/>
      <c r="I1254" s="221"/>
      <c r="J1254" s="221"/>
      <c r="K1254" s="221"/>
      <c r="L1254" s="221"/>
      <c r="M1254" s="221"/>
      <c r="N1254" s="221"/>
      <c r="O1254" s="255"/>
      <c r="P1254" s="256"/>
      <c r="Q1254" s="257"/>
      <c r="R1254" s="255"/>
      <c r="S1254" s="221"/>
      <c r="T1254" s="221"/>
      <c r="U1254" s="221"/>
      <c r="V1254" s="221"/>
      <c r="W1254" s="221"/>
      <c r="X1254" s="221"/>
      <c r="Y1254" s="221"/>
    </row>
    <row r="1255" spans="1:25" x14ac:dyDescent="0.2">
      <c r="A1255" s="254"/>
      <c r="B1255" s="221"/>
      <c r="C1255" s="221"/>
      <c r="D1255" s="221"/>
      <c r="E1255" s="221"/>
      <c r="F1255" s="221"/>
      <c r="G1255" s="221"/>
      <c r="I1255" s="221"/>
      <c r="J1255" s="221"/>
      <c r="K1255" s="221"/>
      <c r="L1255" s="221"/>
      <c r="M1255" s="221"/>
      <c r="N1255" s="221"/>
      <c r="O1255" s="255"/>
      <c r="P1255" s="256"/>
      <c r="Q1255" s="257"/>
      <c r="R1255" s="255"/>
      <c r="S1255" s="221"/>
      <c r="T1255" s="221"/>
      <c r="U1255" s="221"/>
      <c r="V1255" s="221"/>
      <c r="W1255" s="221"/>
      <c r="X1255" s="221"/>
      <c r="Y1255" s="221"/>
    </row>
    <row r="1256" spans="1:25" x14ac:dyDescent="0.2">
      <c r="A1256" s="254"/>
      <c r="B1256" s="221"/>
      <c r="C1256" s="221"/>
      <c r="D1256" s="221"/>
      <c r="E1256" s="221"/>
      <c r="F1256" s="221"/>
      <c r="G1256" s="221"/>
      <c r="I1256" s="221"/>
      <c r="J1256" s="221"/>
      <c r="K1256" s="221"/>
      <c r="L1256" s="221"/>
      <c r="M1256" s="221"/>
      <c r="N1256" s="221"/>
      <c r="O1256" s="255"/>
      <c r="P1256" s="256"/>
      <c r="Q1256" s="257"/>
      <c r="R1256" s="255"/>
      <c r="S1256" s="221"/>
      <c r="T1256" s="221"/>
      <c r="U1256" s="221"/>
      <c r="V1256" s="221"/>
      <c r="W1256" s="221"/>
      <c r="X1256" s="221"/>
      <c r="Y1256" s="221"/>
    </row>
    <row r="1257" spans="1:25" x14ac:dyDescent="0.2">
      <c r="A1257" s="254"/>
      <c r="B1257" s="221"/>
      <c r="C1257" s="221"/>
      <c r="D1257" s="221"/>
      <c r="E1257" s="221"/>
      <c r="F1257" s="221"/>
      <c r="G1257" s="221"/>
      <c r="I1257" s="221"/>
      <c r="J1257" s="221"/>
      <c r="K1257" s="221"/>
      <c r="L1257" s="221"/>
      <c r="M1257" s="221"/>
      <c r="N1257" s="221"/>
      <c r="O1257" s="255"/>
      <c r="P1257" s="256"/>
      <c r="Q1257" s="257"/>
      <c r="R1257" s="255"/>
      <c r="S1257" s="221"/>
      <c r="T1257" s="221"/>
      <c r="U1257" s="221"/>
      <c r="V1257" s="221"/>
      <c r="W1257" s="221"/>
      <c r="X1257" s="221"/>
      <c r="Y1257" s="221"/>
    </row>
    <row r="1258" spans="1:25" x14ac:dyDescent="0.2">
      <c r="A1258" s="254"/>
      <c r="B1258" s="221"/>
      <c r="C1258" s="221"/>
      <c r="D1258" s="221"/>
      <c r="E1258" s="221"/>
      <c r="F1258" s="221"/>
      <c r="G1258" s="221"/>
      <c r="I1258" s="221"/>
      <c r="J1258" s="221"/>
      <c r="K1258" s="221"/>
      <c r="L1258" s="221"/>
      <c r="M1258" s="221"/>
      <c r="N1258" s="221"/>
      <c r="O1258" s="255"/>
      <c r="P1258" s="256"/>
      <c r="Q1258" s="257"/>
      <c r="R1258" s="255"/>
      <c r="S1258" s="221"/>
      <c r="T1258" s="221"/>
      <c r="U1258" s="221"/>
      <c r="V1258" s="221"/>
      <c r="W1258" s="221"/>
      <c r="X1258" s="221"/>
      <c r="Y1258" s="221"/>
    </row>
    <row r="1259" spans="1:25" x14ac:dyDescent="0.2">
      <c r="A1259" s="254"/>
      <c r="B1259" s="221"/>
      <c r="C1259" s="221"/>
      <c r="D1259" s="221"/>
      <c r="E1259" s="221"/>
      <c r="F1259" s="221"/>
      <c r="G1259" s="221"/>
      <c r="I1259" s="221"/>
      <c r="J1259" s="221"/>
      <c r="K1259" s="221"/>
      <c r="L1259" s="221"/>
      <c r="M1259" s="221"/>
      <c r="N1259" s="221"/>
      <c r="O1259" s="255"/>
      <c r="P1259" s="256"/>
      <c r="Q1259" s="257"/>
      <c r="R1259" s="255"/>
      <c r="S1259" s="221"/>
      <c r="T1259" s="221"/>
      <c r="U1259" s="221"/>
      <c r="V1259" s="221"/>
      <c r="W1259" s="221"/>
      <c r="X1259" s="221"/>
      <c r="Y1259" s="221"/>
    </row>
    <row r="1260" spans="1:25" x14ac:dyDescent="0.2">
      <c r="A1260" s="254"/>
      <c r="B1260" s="221"/>
      <c r="C1260" s="221"/>
      <c r="D1260" s="221"/>
      <c r="E1260" s="221"/>
      <c r="F1260" s="221"/>
      <c r="G1260" s="221"/>
      <c r="I1260" s="221"/>
      <c r="J1260" s="221"/>
      <c r="K1260" s="221"/>
      <c r="L1260" s="221"/>
      <c r="M1260" s="221"/>
      <c r="N1260" s="221"/>
      <c r="O1260" s="255"/>
      <c r="P1260" s="256"/>
      <c r="Q1260" s="257"/>
      <c r="R1260" s="255"/>
      <c r="S1260" s="221"/>
      <c r="T1260" s="221"/>
      <c r="U1260" s="221"/>
      <c r="V1260" s="221"/>
      <c r="W1260" s="221"/>
      <c r="X1260" s="221"/>
      <c r="Y1260" s="221"/>
    </row>
    <row r="1261" spans="1:25" x14ac:dyDescent="0.2">
      <c r="A1261" s="254"/>
      <c r="B1261" s="221"/>
      <c r="C1261" s="221"/>
      <c r="D1261" s="221"/>
      <c r="E1261" s="221"/>
      <c r="F1261" s="221"/>
      <c r="G1261" s="221"/>
      <c r="I1261" s="221"/>
      <c r="J1261" s="221"/>
      <c r="K1261" s="221"/>
      <c r="L1261" s="221"/>
      <c r="M1261" s="221"/>
      <c r="N1261" s="221"/>
      <c r="O1261" s="255"/>
      <c r="P1261" s="256"/>
      <c r="Q1261" s="257"/>
      <c r="R1261" s="255"/>
      <c r="S1261" s="221"/>
      <c r="T1261" s="221"/>
      <c r="U1261" s="221"/>
      <c r="V1261" s="221"/>
      <c r="W1261" s="221"/>
      <c r="X1261" s="221"/>
      <c r="Y1261" s="221"/>
    </row>
    <row r="1262" spans="1:25" x14ac:dyDescent="0.2">
      <c r="A1262" s="254"/>
      <c r="B1262" s="221"/>
      <c r="C1262" s="221"/>
      <c r="D1262" s="221"/>
      <c r="E1262" s="221"/>
      <c r="F1262" s="221"/>
      <c r="G1262" s="221"/>
      <c r="I1262" s="221"/>
      <c r="J1262" s="221"/>
      <c r="K1262" s="221"/>
      <c r="L1262" s="221"/>
      <c r="M1262" s="221"/>
      <c r="N1262" s="221"/>
      <c r="O1262" s="255"/>
      <c r="P1262" s="256"/>
      <c r="Q1262" s="257"/>
      <c r="R1262" s="255"/>
      <c r="S1262" s="221"/>
      <c r="T1262" s="221"/>
      <c r="U1262" s="221"/>
      <c r="V1262" s="221"/>
      <c r="W1262" s="221"/>
      <c r="X1262" s="221"/>
      <c r="Y1262" s="221"/>
    </row>
    <row r="1263" spans="1:25" x14ac:dyDescent="0.2">
      <c r="A1263" s="254"/>
      <c r="B1263" s="221"/>
      <c r="C1263" s="221"/>
      <c r="D1263" s="221"/>
      <c r="E1263" s="221"/>
      <c r="F1263" s="221"/>
      <c r="G1263" s="221"/>
      <c r="I1263" s="221"/>
      <c r="J1263" s="221"/>
      <c r="K1263" s="221"/>
      <c r="L1263" s="221"/>
      <c r="M1263" s="221"/>
      <c r="N1263" s="221"/>
      <c r="O1263" s="255"/>
      <c r="P1263" s="256"/>
      <c r="Q1263" s="257"/>
      <c r="R1263" s="255"/>
      <c r="S1263" s="221"/>
      <c r="T1263" s="221"/>
      <c r="U1263" s="221"/>
      <c r="V1263" s="221"/>
      <c r="W1263" s="221"/>
      <c r="X1263" s="221"/>
      <c r="Y1263" s="221"/>
    </row>
    <row r="1264" spans="1:25" x14ac:dyDescent="0.2">
      <c r="A1264" s="254"/>
      <c r="B1264" s="221"/>
      <c r="C1264" s="221"/>
      <c r="D1264" s="221"/>
      <c r="E1264" s="221"/>
      <c r="F1264" s="221"/>
      <c r="G1264" s="221"/>
      <c r="I1264" s="221"/>
      <c r="J1264" s="221"/>
      <c r="K1264" s="221"/>
      <c r="L1264" s="221"/>
      <c r="M1264" s="221"/>
      <c r="N1264" s="221"/>
      <c r="O1264" s="255"/>
      <c r="P1264" s="256"/>
      <c r="Q1264" s="257"/>
      <c r="R1264" s="255"/>
      <c r="S1264" s="221"/>
      <c r="T1264" s="221"/>
      <c r="U1264" s="221"/>
      <c r="V1264" s="221"/>
      <c r="W1264" s="221"/>
      <c r="X1264" s="221"/>
      <c r="Y1264" s="221"/>
    </row>
    <row r="1265" spans="1:25" x14ac:dyDescent="0.2">
      <c r="A1265" s="254"/>
      <c r="B1265" s="221"/>
      <c r="C1265" s="221"/>
      <c r="D1265" s="221"/>
      <c r="E1265" s="221"/>
      <c r="F1265" s="221"/>
      <c r="G1265" s="221"/>
      <c r="I1265" s="221"/>
      <c r="J1265" s="221"/>
      <c r="K1265" s="221"/>
      <c r="L1265" s="221"/>
      <c r="M1265" s="221"/>
      <c r="N1265" s="221"/>
      <c r="O1265" s="255"/>
      <c r="P1265" s="256"/>
      <c r="Q1265" s="257"/>
      <c r="R1265" s="255"/>
      <c r="S1265" s="221"/>
      <c r="T1265" s="221"/>
      <c r="U1265" s="221"/>
      <c r="V1265" s="221"/>
      <c r="W1265" s="221"/>
      <c r="X1265" s="221"/>
      <c r="Y1265" s="221"/>
    </row>
    <row r="1266" spans="1:25" x14ac:dyDescent="0.2">
      <c r="A1266" s="254"/>
      <c r="B1266" s="221"/>
      <c r="C1266" s="221"/>
      <c r="D1266" s="221"/>
      <c r="E1266" s="221"/>
      <c r="F1266" s="221"/>
      <c r="G1266" s="221"/>
      <c r="I1266" s="221"/>
      <c r="J1266" s="221"/>
      <c r="K1266" s="221"/>
      <c r="L1266" s="221"/>
      <c r="M1266" s="221"/>
      <c r="N1266" s="221"/>
      <c r="O1266" s="255"/>
      <c r="P1266" s="256"/>
      <c r="Q1266" s="257"/>
      <c r="R1266" s="255"/>
      <c r="S1266" s="221"/>
      <c r="T1266" s="221"/>
      <c r="U1266" s="221"/>
      <c r="V1266" s="221"/>
      <c r="W1266" s="221"/>
      <c r="X1266" s="221"/>
      <c r="Y1266" s="221"/>
    </row>
    <row r="1267" spans="1:25" x14ac:dyDescent="0.2">
      <c r="A1267" s="254"/>
      <c r="B1267" s="221"/>
      <c r="C1267" s="221"/>
      <c r="D1267" s="221"/>
      <c r="E1267" s="221"/>
      <c r="F1267" s="221"/>
      <c r="G1267" s="221"/>
      <c r="I1267" s="221"/>
      <c r="J1267" s="221"/>
      <c r="K1267" s="221"/>
      <c r="L1267" s="221"/>
      <c r="M1267" s="221"/>
      <c r="N1267" s="221"/>
      <c r="O1267" s="255"/>
      <c r="P1267" s="256"/>
      <c r="Q1267" s="257"/>
      <c r="R1267" s="255"/>
      <c r="S1267" s="221"/>
      <c r="T1267" s="221"/>
      <c r="U1267" s="221"/>
      <c r="V1267" s="221"/>
      <c r="W1267" s="221"/>
      <c r="X1267" s="221"/>
      <c r="Y1267" s="221"/>
    </row>
    <row r="1268" spans="1:25" x14ac:dyDescent="0.2">
      <c r="A1268" s="254"/>
      <c r="B1268" s="221"/>
      <c r="C1268" s="221"/>
      <c r="D1268" s="221"/>
      <c r="E1268" s="221"/>
      <c r="F1268" s="221"/>
      <c r="G1268" s="221"/>
      <c r="I1268" s="221"/>
      <c r="J1268" s="221"/>
      <c r="K1268" s="221"/>
      <c r="L1268" s="221"/>
      <c r="M1268" s="221"/>
      <c r="N1268" s="221"/>
      <c r="O1268" s="255"/>
      <c r="P1268" s="256"/>
      <c r="Q1268" s="257"/>
      <c r="R1268" s="255"/>
      <c r="S1268" s="221"/>
      <c r="T1268" s="221"/>
      <c r="U1268" s="221"/>
      <c r="V1268" s="221"/>
      <c r="W1268" s="221"/>
      <c r="X1268" s="221"/>
      <c r="Y1268" s="221"/>
    </row>
    <row r="1269" spans="1:25" x14ac:dyDescent="0.2">
      <c r="A1269" s="254"/>
      <c r="B1269" s="221"/>
      <c r="C1269" s="221"/>
      <c r="D1269" s="221"/>
      <c r="E1269" s="221"/>
      <c r="F1269" s="221"/>
      <c r="G1269" s="221"/>
      <c r="I1269" s="221"/>
      <c r="J1269" s="221"/>
      <c r="K1269" s="221"/>
      <c r="L1269" s="221"/>
      <c r="M1269" s="221"/>
      <c r="N1269" s="221"/>
      <c r="O1269" s="255"/>
      <c r="P1269" s="256"/>
      <c r="Q1269" s="257"/>
      <c r="R1269" s="255"/>
      <c r="S1269" s="221"/>
      <c r="T1269" s="221"/>
      <c r="U1269" s="221"/>
      <c r="V1269" s="221"/>
      <c r="W1269" s="221"/>
      <c r="X1269" s="221"/>
      <c r="Y1269" s="221"/>
    </row>
    <row r="1270" spans="1:25" x14ac:dyDescent="0.2">
      <c r="A1270" s="254"/>
      <c r="B1270" s="221"/>
      <c r="C1270" s="221"/>
      <c r="D1270" s="221"/>
      <c r="E1270" s="221"/>
      <c r="F1270" s="221"/>
      <c r="G1270" s="221"/>
      <c r="I1270" s="221"/>
      <c r="J1270" s="221"/>
      <c r="K1270" s="221"/>
      <c r="L1270" s="221"/>
      <c r="M1270" s="221"/>
      <c r="N1270" s="221"/>
      <c r="O1270" s="255"/>
      <c r="P1270" s="256"/>
      <c r="Q1270" s="257"/>
      <c r="R1270" s="255"/>
      <c r="S1270" s="221"/>
      <c r="T1270" s="221"/>
      <c r="U1270" s="221"/>
      <c r="V1270" s="221"/>
      <c r="W1270" s="221"/>
      <c r="X1270" s="221"/>
      <c r="Y1270" s="221"/>
    </row>
    <row r="1271" spans="1:25" x14ac:dyDescent="0.2">
      <c r="A1271" s="254"/>
      <c r="B1271" s="221"/>
      <c r="C1271" s="221"/>
      <c r="D1271" s="221"/>
      <c r="E1271" s="221"/>
      <c r="F1271" s="221"/>
      <c r="G1271" s="221"/>
      <c r="I1271" s="221"/>
      <c r="J1271" s="221"/>
      <c r="K1271" s="221"/>
      <c r="L1271" s="221"/>
      <c r="M1271" s="221"/>
      <c r="N1271" s="221"/>
      <c r="O1271" s="255"/>
      <c r="P1271" s="256"/>
      <c r="Q1271" s="257"/>
      <c r="R1271" s="255"/>
      <c r="S1271" s="221"/>
      <c r="T1271" s="221"/>
      <c r="U1271" s="221"/>
      <c r="V1271" s="221"/>
      <c r="W1271" s="221"/>
      <c r="X1271" s="221"/>
      <c r="Y1271" s="221"/>
    </row>
    <row r="1272" spans="1:25" x14ac:dyDescent="0.2">
      <c r="A1272" s="254"/>
      <c r="B1272" s="221"/>
      <c r="C1272" s="221"/>
      <c r="D1272" s="221"/>
      <c r="E1272" s="221"/>
      <c r="F1272" s="221"/>
      <c r="G1272" s="221"/>
      <c r="I1272" s="221"/>
      <c r="J1272" s="221"/>
      <c r="K1272" s="221"/>
      <c r="L1272" s="221"/>
      <c r="M1272" s="221"/>
      <c r="N1272" s="221"/>
      <c r="O1272" s="255"/>
      <c r="P1272" s="256"/>
      <c r="Q1272" s="257"/>
      <c r="R1272" s="255"/>
      <c r="S1272" s="221"/>
      <c r="T1272" s="221"/>
      <c r="U1272" s="221"/>
      <c r="V1272" s="221"/>
      <c r="W1272" s="221"/>
      <c r="X1272" s="221"/>
      <c r="Y1272" s="221"/>
    </row>
    <row r="1273" spans="1:25" x14ac:dyDescent="0.2">
      <c r="A1273" s="254"/>
      <c r="B1273" s="221"/>
      <c r="C1273" s="221"/>
      <c r="D1273" s="221"/>
      <c r="E1273" s="221"/>
      <c r="F1273" s="221"/>
      <c r="G1273" s="221"/>
      <c r="I1273" s="221"/>
      <c r="J1273" s="221"/>
      <c r="K1273" s="221"/>
      <c r="L1273" s="221"/>
      <c r="M1273" s="221"/>
      <c r="N1273" s="221"/>
      <c r="O1273" s="255"/>
      <c r="P1273" s="256"/>
      <c r="Q1273" s="257"/>
      <c r="R1273" s="255"/>
      <c r="S1273" s="221"/>
      <c r="T1273" s="221"/>
      <c r="U1273" s="221"/>
      <c r="V1273" s="221"/>
      <c r="W1273" s="221"/>
      <c r="X1273" s="221"/>
      <c r="Y1273" s="221"/>
    </row>
    <row r="1274" spans="1:25" x14ac:dyDescent="0.2">
      <c r="A1274" s="254"/>
      <c r="B1274" s="221"/>
      <c r="C1274" s="221"/>
      <c r="D1274" s="221"/>
      <c r="E1274" s="221"/>
      <c r="F1274" s="221"/>
      <c r="G1274" s="221"/>
      <c r="I1274" s="221"/>
      <c r="J1274" s="221"/>
      <c r="K1274" s="221"/>
      <c r="L1274" s="221"/>
      <c r="M1274" s="221"/>
      <c r="N1274" s="221"/>
      <c r="O1274" s="255"/>
      <c r="P1274" s="256"/>
      <c r="Q1274" s="257"/>
      <c r="R1274" s="255"/>
      <c r="S1274" s="221"/>
      <c r="T1274" s="221"/>
      <c r="U1274" s="221"/>
      <c r="V1274" s="221"/>
      <c r="W1274" s="221"/>
      <c r="X1274" s="221"/>
      <c r="Y1274" s="221"/>
    </row>
    <row r="1275" spans="1:25" x14ac:dyDescent="0.2">
      <c r="A1275" s="254"/>
      <c r="B1275" s="221"/>
      <c r="C1275" s="221"/>
      <c r="D1275" s="221"/>
      <c r="E1275" s="221"/>
      <c r="F1275" s="221"/>
      <c r="G1275" s="221"/>
      <c r="I1275" s="221"/>
      <c r="J1275" s="221"/>
      <c r="K1275" s="221"/>
      <c r="L1275" s="221"/>
      <c r="M1275" s="221"/>
      <c r="N1275" s="221"/>
      <c r="O1275" s="255"/>
      <c r="P1275" s="256"/>
      <c r="Q1275" s="257"/>
      <c r="R1275" s="255"/>
      <c r="S1275" s="221"/>
      <c r="T1275" s="221"/>
      <c r="U1275" s="221"/>
      <c r="V1275" s="221"/>
      <c r="W1275" s="221"/>
      <c r="X1275" s="221"/>
      <c r="Y1275" s="221"/>
    </row>
    <row r="1276" spans="1:25" x14ac:dyDescent="0.2">
      <c r="A1276" s="254"/>
      <c r="B1276" s="221"/>
      <c r="C1276" s="221"/>
      <c r="D1276" s="221"/>
      <c r="E1276" s="221"/>
      <c r="F1276" s="221"/>
      <c r="G1276" s="221"/>
      <c r="I1276" s="221"/>
      <c r="J1276" s="221"/>
      <c r="K1276" s="221"/>
      <c r="L1276" s="221"/>
      <c r="M1276" s="221"/>
      <c r="N1276" s="221"/>
      <c r="O1276" s="255"/>
      <c r="P1276" s="256"/>
      <c r="Q1276" s="257"/>
      <c r="R1276" s="255"/>
      <c r="S1276" s="221"/>
      <c r="T1276" s="221"/>
      <c r="U1276" s="221"/>
      <c r="V1276" s="221"/>
      <c r="W1276" s="221"/>
      <c r="X1276" s="221"/>
      <c r="Y1276" s="221"/>
    </row>
    <row r="1277" spans="1:25" x14ac:dyDescent="0.2">
      <c r="A1277" s="254"/>
      <c r="B1277" s="221"/>
      <c r="C1277" s="221"/>
      <c r="D1277" s="221"/>
      <c r="E1277" s="221"/>
      <c r="F1277" s="221"/>
      <c r="G1277" s="221"/>
      <c r="I1277" s="221"/>
      <c r="J1277" s="221"/>
      <c r="K1277" s="221"/>
      <c r="L1277" s="221"/>
      <c r="M1277" s="221"/>
      <c r="N1277" s="221"/>
      <c r="O1277" s="255"/>
      <c r="P1277" s="256"/>
      <c r="Q1277" s="257"/>
      <c r="R1277" s="255"/>
      <c r="S1277" s="221"/>
      <c r="T1277" s="221"/>
      <c r="U1277" s="221"/>
      <c r="V1277" s="221"/>
      <c r="W1277" s="221"/>
      <c r="X1277" s="221"/>
      <c r="Y1277" s="221"/>
    </row>
    <row r="1278" spans="1:25" x14ac:dyDescent="0.2">
      <c r="A1278" s="254"/>
      <c r="B1278" s="221"/>
      <c r="C1278" s="221"/>
      <c r="D1278" s="221"/>
      <c r="E1278" s="221"/>
      <c r="F1278" s="221"/>
      <c r="G1278" s="221"/>
      <c r="I1278" s="221"/>
      <c r="J1278" s="221"/>
      <c r="K1278" s="221"/>
      <c r="L1278" s="221"/>
      <c r="M1278" s="221"/>
      <c r="N1278" s="221"/>
      <c r="O1278" s="255"/>
      <c r="P1278" s="256"/>
      <c r="Q1278" s="257"/>
      <c r="R1278" s="255"/>
      <c r="S1278" s="221"/>
      <c r="T1278" s="221"/>
      <c r="U1278" s="221"/>
      <c r="V1278" s="221"/>
      <c r="W1278" s="221"/>
      <c r="X1278" s="221"/>
      <c r="Y1278" s="221"/>
    </row>
    <row r="1279" spans="1:25" x14ac:dyDescent="0.2">
      <c r="A1279" s="254"/>
      <c r="B1279" s="221"/>
      <c r="C1279" s="221"/>
      <c r="D1279" s="221"/>
      <c r="E1279" s="221"/>
      <c r="F1279" s="221"/>
      <c r="G1279" s="221"/>
      <c r="I1279" s="221"/>
      <c r="J1279" s="221"/>
      <c r="K1279" s="221"/>
      <c r="L1279" s="221"/>
      <c r="M1279" s="221"/>
      <c r="N1279" s="221"/>
      <c r="O1279" s="255"/>
      <c r="P1279" s="256"/>
      <c r="Q1279" s="257"/>
      <c r="R1279" s="255"/>
      <c r="S1279" s="221"/>
      <c r="T1279" s="221"/>
      <c r="U1279" s="221"/>
      <c r="V1279" s="221"/>
      <c r="W1279" s="221"/>
      <c r="X1279" s="221"/>
      <c r="Y1279" s="221"/>
    </row>
    <row r="1280" spans="1:25" x14ac:dyDescent="0.2">
      <c r="A1280" s="254"/>
      <c r="B1280" s="221"/>
      <c r="C1280" s="221"/>
      <c r="D1280" s="221"/>
      <c r="E1280" s="221"/>
      <c r="F1280" s="221"/>
      <c r="G1280" s="221"/>
      <c r="I1280" s="221"/>
      <c r="J1280" s="221"/>
      <c r="K1280" s="221"/>
      <c r="L1280" s="221"/>
      <c r="M1280" s="221"/>
      <c r="N1280" s="221"/>
      <c r="O1280" s="255"/>
      <c r="P1280" s="256"/>
      <c r="Q1280" s="257"/>
      <c r="R1280" s="255"/>
      <c r="S1280" s="221"/>
      <c r="T1280" s="221"/>
      <c r="U1280" s="221"/>
      <c r="V1280" s="221"/>
      <c r="W1280" s="221"/>
      <c r="X1280" s="221"/>
      <c r="Y1280" s="221"/>
    </row>
    <row r="1281" spans="1:25" x14ac:dyDescent="0.2">
      <c r="A1281" s="254"/>
      <c r="B1281" s="221"/>
      <c r="C1281" s="221"/>
      <c r="D1281" s="221"/>
      <c r="E1281" s="221"/>
      <c r="F1281" s="221"/>
      <c r="G1281" s="221"/>
      <c r="I1281" s="221"/>
      <c r="J1281" s="221"/>
      <c r="K1281" s="221"/>
      <c r="L1281" s="221"/>
      <c r="M1281" s="221"/>
      <c r="N1281" s="221"/>
      <c r="O1281" s="255"/>
      <c r="P1281" s="256"/>
      <c r="Q1281" s="257"/>
      <c r="R1281" s="255"/>
      <c r="S1281" s="221"/>
      <c r="T1281" s="221"/>
      <c r="U1281" s="221"/>
      <c r="V1281" s="221"/>
      <c r="W1281" s="221"/>
      <c r="X1281" s="221"/>
      <c r="Y1281" s="221"/>
    </row>
    <row r="1282" spans="1:25" x14ac:dyDescent="0.2">
      <c r="A1282" s="254"/>
      <c r="B1282" s="221"/>
      <c r="C1282" s="221"/>
      <c r="D1282" s="221"/>
      <c r="E1282" s="221"/>
      <c r="F1282" s="221"/>
      <c r="G1282" s="221"/>
      <c r="I1282" s="221"/>
      <c r="J1282" s="221"/>
      <c r="K1282" s="221"/>
      <c r="L1282" s="221"/>
      <c r="M1282" s="221"/>
      <c r="N1282" s="221"/>
      <c r="O1282" s="255"/>
      <c r="P1282" s="256"/>
      <c r="Q1282" s="257"/>
      <c r="R1282" s="255"/>
      <c r="S1282" s="221"/>
      <c r="T1282" s="221"/>
      <c r="U1282" s="221"/>
      <c r="V1282" s="221"/>
      <c r="W1282" s="221"/>
      <c r="X1282" s="221"/>
      <c r="Y1282" s="221"/>
    </row>
    <row r="1283" spans="1:25" x14ac:dyDescent="0.2">
      <c r="A1283" s="254"/>
      <c r="B1283" s="221"/>
      <c r="C1283" s="221"/>
      <c r="D1283" s="221"/>
      <c r="E1283" s="221"/>
      <c r="F1283" s="221"/>
      <c r="G1283" s="221"/>
      <c r="I1283" s="221"/>
      <c r="J1283" s="221"/>
      <c r="K1283" s="221"/>
      <c r="L1283" s="221"/>
      <c r="M1283" s="221"/>
      <c r="N1283" s="221"/>
      <c r="O1283" s="255"/>
      <c r="P1283" s="256"/>
      <c r="Q1283" s="257"/>
      <c r="R1283" s="255"/>
      <c r="S1283" s="221"/>
      <c r="T1283" s="221"/>
      <c r="U1283" s="221"/>
      <c r="V1283" s="221"/>
      <c r="W1283" s="221"/>
      <c r="X1283" s="221"/>
      <c r="Y1283" s="221"/>
    </row>
    <row r="1284" spans="1:25" x14ac:dyDescent="0.2">
      <c r="A1284" s="254"/>
      <c r="B1284" s="221"/>
      <c r="C1284" s="221"/>
      <c r="D1284" s="221"/>
      <c r="E1284" s="221"/>
      <c r="F1284" s="221"/>
      <c r="G1284" s="221"/>
      <c r="I1284" s="221"/>
      <c r="J1284" s="221"/>
      <c r="K1284" s="221"/>
      <c r="L1284" s="221"/>
      <c r="M1284" s="221"/>
      <c r="N1284" s="221"/>
      <c r="O1284" s="255"/>
      <c r="P1284" s="256"/>
      <c r="Q1284" s="257"/>
      <c r="R1284" s="255"/>
      <c r="S1284" s="221"/>
      <c r="T1284" s="221"/>
      <c r="U1284" s="221"/>
      <c r="V1284" s="221"/>
      <c r="W1284" s="221"/>
      <c r="X1284" s="221"/>
      <c r="Y1284" s="221"/>
    </row>
    <row r="1285" spans="1:25" x14ac:dyDescent="0.2">
      <c r="A1285" s="254"/>
      <c r="B1285" s="221"/>
      <c r="C1285" s="221"/>
      <c r="D1285" s="221"/>
      <c r="E1285" s="221"/>
      <c r="F1285" s="221"/>
      <c r="G1285" s="221"/>
      <c r="I1285" s="221"/>
      <c r="J1285" s="221"/>
      <c r="K1285" s="221"/>
      <c r="L1285" s="221"/>
      <c r="M1285" s="221"/>
      <c r="N1285" s="221"/>
      <c r="O1285" s="255"/>
      <c r="P1285" s="256"/>
      <c r="Q1285" s="257"/>
      <c r="R1285" s="255"/>
      <c r="S1285" s="221"/>
      <c r="T1285" s="221"/>
      <c r="U1285" s="221"/>
      <c r="V1285" s="221"/>
      <c r="W1285" s="221"/>
      <c r="X1285" s="221"/>
      <c r="Y1285" s="221"/>
    </row>
    <row r="1286" spans="1:25" x14ac:dyDescent="0.2">
      <c r="A1286" s="254"/>
      <c r="B1286" s="221"/>
      <c r="C1286" s="221"/>
      <c r="D1286" s="221"/>
      <c r="E1286" s="221"/>
      <c r="F1286" s="221"/>
      <c r="G1286" s="221"/>
      <c r="I1286" s="221"/>
      <c r="J1286" s="221"/>
      <c r="K1286" s="221"/>
      <c r="L1286" s="221"/>
      <c r="M1286" s="221"/>
      <c r="N1286" s="221"/>
      <c r="O1286" s="255"/>
      <c r="P1286" s="256"/>
      <c r="Q1286" s="257"/>
      <c r="R1286" s="255"/>
      <c r="S1286" s="221"/>
      <c r="T1286" s="221"/>
      <c r="U1286" s="221"/>
      <c r="V1286" s="221"/>
      <c r="W1286" s="221"/>
      <c r="X1286" s="221"/>
      <c r="Y1286" s="221"/>
    </row>
    <row r="1287" spans="1:25" x14ac:dyDescent="0.2">
      <c r="A1287" s="254"/>
      <c r="B1287" s="221"/>
      <c r="C1287" s="221"/>
      <c r="D1287" s="221"/>
      <c r="E1287" s="221"/>
      <c r="F1287" s="221"/>
      <c r="G1287" s="221"/>
      <c r="I1287" s="221"/>
      <c r="J1287" s="221"/>
      <c r="K1287" s="221"/>
      <c r="L1287" s="221"/>
      <c r="M1287" s="221"/>
      <c r="N1287" s="221"/>
      <c r="O1287" s="255"/>
      <c r="P1287" s="256"/>
      <c r="Q1287" s="257"/>
      <c r="R1287" s="255"/>
      <c r="S1287" s="221"/>
      <c r="T1287" s="221"/>
      <c r="U1287" s="221"/>
      <c r="V1287" s="221"/>
      <c r="W1287" s="221"/>
      <c r="X1287" s="221"/>
      <c r="Y1287" s="221"/>
    </row>
    <row r="1288" spans="1:25" x14ac:dyDescent="0.2">
      <c r="A1288" s="254"/>
      <c r="B1288" s="221"/>
      <c r="C1288" s="221"/>
      <c r="D1288" s="221"/>
      <c r="E1288" s="221"/>
      <c r="F1288" s="221"/>
      <c r="G1288" s="221"/>
      <c r="I1288" s="221"/>
      <c r="J1288" s="221"/>
      <c r="K1288" s="221"/>
      <c r="L1288" s="221"/>
      <c r="M1288" s="221"/>
      <c r="N1288" s="221"/>
      <c r="O1288" s="255"/>
      <c r="P1288" s="256"/>
      <c r="Q1288" s="257"/>
      <c r="R1288" s="255"/>
      <c r="S1288" s="221"/>
      <c r="T1288" s="221"/>
      <c r="U1288" s="221"/>
      <c r="V1288" s="221"/>
      <c r="W1288" s="221"/>
      <c r="X1288" s="221"/>
      <c r="Y1288" s="221"/>
    </row>
    <row r="1289" spans="1:25" x14ac:dyDescent="0.2">
      <c r="A1289" s="254"/>
      <c r="B1289" s="221"/>
      <c r="C1289" s="221"/>
      <c r="D1289" s="221"/>
      <c r="E1289" s="221"/>
      <c r="F1289" s="221"/>
      <c r="G1289" s="221"/>
      <c r="I1289" s="221"/>
      <c r="J1289" s="221"/>
      <c r="K1289" s="221"/>
      <c r="L1289" s="221"/>
      <c r="M1289" s="221"/>
      <c r="N1289" s="221"/>
      <c r="O1289" s="255"/>
      <c r="P1289" s="256"/>
      <c r="Q1289" s="257"/>
      <c r="R1289" s="255"/>
      <c r="S1289" s="221"/>
      <c r="T1289" s="221"/>
      <c r="U1289" s="221"/>
      <c r="V1289" s="221"/>
      <c r="W1289" s="221"/>
      <c r="X1289" s="221"/>
      <c r="Y1289" s="221"/>
    </row>
    <row r="1290" spans="1:25" x14ac:dyDescent="0.2">
      <c r="A1290" s="254"/>
      <c r="B1290" s="221"/>
      <c r="C1290" s="221"/>
      <c r="D1290" s="221"/>
      <c r="E1290" s="221"/>
      <c r="F1290" s="221"/>
      <c r="G1290" s="221"/>
      <c r="I1290" s="221"/>
      <c r="J1290" s="221"/>
      <c r="K1290" s="221"/>
      <c r="L1290" s="221"/>
      <c r="M1290" s="221"/>
      <c r="N1290" s="221"/>
      <c r="O1290" s="255"/>
      <c r="P1290" s="256"/>
      <c r="Q1290" s="257"/>
      <c r="R1290" s="255"/>
      <c r="S1290" s="221"/>
      <c r="T1290" s="221"/>
      <c r="U1290" s="221"/>
      <c r="V1290" s="221"/>
      <c r="W1290" s="221"/>
      <c r="X1290" s="221"/>
      <c r="Y1290" s="221"/>
    </row>
    <row r="1291" spans="1:25" x14ac:dyDescent="0.2">
      <c r="A1291" s="254"/>
      <c r="B1291" s="221"/>
      <c r="C1291" s="221"/>
      <c r="D1291" s="221"/>
      <c r="E1291" s="221"/>
      <c r="F1291" s="221"/>
      <c r="G1291" s="221"/>
      <c r="I1291" s="221"/>
      <c r="J1291" s="221"/>
      <c r="K1291" s="221"/>
      <c r="L1291" s="221"/>
      <c r="M1291" s="221"/>
      <c r="N1291" s="221"/>
      <c r="O1291" s="255"/>
      <c r="P1291" s="256"/>
      <c r="Q1291" s="257"/>
      <c r="R1291" s="255"/>
      <c r="S1291" s="221"/>
      <c r="T1291" s="221"/>
      <c r="U1291" s="221"/>
      <c r="V1291" s="221"/>
      <c r="W1291" s="221"/>
      <c r="X1291" s="221"/>
      <c r="Y1291" s="221"/>
    </row>
    <row r="1292" spans="1:25" x14ac:dyDescent="0.2">
      <c r="A1292" s="254"/>
      <c r="B1292" s="221"/>
      <c r="C1292" s="221"/>
      <c r="D1292" s="221"/>
      <c r="E1292" s="221"/>
      <c r="F1292" s="221"/>
      <c r="G1292" s="221"/>
      <c r="I1292" s="221"/>
      <c r="J1292" s="221"/>
      <c r="K1292" s="221"/>
      <c r="L1292" s="221"/>
      <c r="M1292" s="221"/>
      <c r="N1292" s="221"/>
      <c r="O1292" s="255"/>
      <c r="P1292" s="256"/>
      <c r="Q1292" s="257"/>
      <c r="R1292" s="255"/>
      <c r="S1292" s="221"/>
      <c r="T1292" s="221"/>
      <c r="U1292" s="221"/>
      <c r="V1292" s="221"/>
      <c r="W1292" s="221"/>
      <c r="X1292" s="221"/>
      <c r="Y1292" s="221"/>
    </row>
    <row r="1293" spans="1:25" x14ac:dyDescent="0.2">
      <c r="A1293" s="254"/>
      <c r="B1293" s="221"/>
      <c r="C1293" s="221"/>
      <c r="D1293" s="221"/>
      <c r="E1293" s="221"/>
      <c r="F1293" s="221"/>
      <c r="G1293" s="221"/>
      <c r="I1293" s="221"/>
      <c r="J1293" s="221"/>
      <c r="K1293" s="221"/>
      <c r="L1293" s="221"/>
      <c r="M1293" s="221"/>
      <c r="N1293" s="221"/>
      <c r="O1293" s="255"/>
      <c r="P1293" s="256"/>
      <c r="Q1293" s="257"/>
      <c r="R1293" s="255"/>
      <c r="S1293" s="221"/>
      <c r="T1293" s="221"/>
      <c r="U1293" s="221"/>
      <c r="V1293" s="221"/>
      <c r="W1293" s="221"/>
      <c r="X1293" s="221"/>
      <c r="Y1293" s="221"/>
    </row>
    <row r="1294" spans="1:25" x14ac:dyDescent="0.2">
      <c r="A1294" s="254"/>
      <c r="B1294" s="221"/>
      <c r="C1294" s="221"/>
      <c r="D1294" s="221"/>
      <c r="E1294" s="221"/>
      <c r="F1294" s="221"/>
      <c r="G1294" s="221"/>
      <c r="I1294" s="221"/>
      <c r="J1294" s="221"/>
      <c r="K1294" s="221"/>
      <c r="L1294" s="221"/>
      <c r="M1294" s="221"/>
      <c r="N1294" s="221"/>
      <c r="O1294" s="255"/>
      <c r="P1294" s="256"/>
      <c r="Q1294" s="257"/>
      <c r="R1294" s="255"/>
      <c r="S1294" s="221"/>
      <c r="T1294" s="221"/>
      <c r="U1294" s="221"/>
      <c r="V1294" s="221"/>
      <c r="W1294" s="221"/>
      <c r="X1294" s="221"/>
      <c r="Y1294" s="221"/>
    </row>
    <row r="1295" spans="1:25" x14ac:dyDescent="0.2">
      <c r="A1295" s="254"/>
      <c r="B1295" s="221"/>
      <c r="C1295" s="221"/>
      <c r="D1295" s="221"/>
      <c r="E1295" s="221"/>
      <c r="F1295" s="221"/>
      <c r="G1295" s="221"/>
      <c r="I1295" s="221"/>
      <c r="J1295" s="221"/>
      <c r="K1295" s="221"/>
      <c r="L1295" s="221"/>
      <c r="M1295" s="221"/>
      <c r="N1295" s="221"/>
      <c r="O1295" s="255"/>
      <c r="P1295" s="256"/>
      <c r="Q1295" s="257"/>
      <c r="R1295" s="255"/>
      <c r="S1295" s="221"/>
      <c r="T1295" s="221"/>
      <c r="U1295" s="221"/>
      <c r="V1295" s="221"/>
      <c r="W1295" s="221"/>
      <c r="X1295" s="221"/>
      <c r="Y1295" s="221"/>
    </row>
    <row r="1296" spans="1:25" x14ac:dyDescent="0.2">
      <c r="A1296" s="254"/>
      <c r="B1296" s="221"/>
      <c r="C1296" s="221"/>
      <c r="D1296" s="221"/>
      <c r="E1296" s="221"/>
      <c r="F1296" s="221"/>
      <c r="G1296" s="221"/>
      <c r="I1296" s="221"/>
      <c r="J1296" s="221"/>
      <c r="K1296" s="221"/>
      <c r="L1296" s="221"/>
      <c r="M1296" s="221"/>
      <c r="N1296" s="221"/>
      <c r="O1296" s="255"/>
      <c r="P1296" s="256"/>
      <c r="Q1296" s="257"/>
      <c r="R1296" s="255"/>
      <c r="S1296" s="221"/>
      <c r="T1296" s="221"/>
      <c r="U1296" s="221"/>
      <c r="V1296" s="221"/>
      <c r="W1296" s="221"/>
      <c r="X1296" s="221"/>
      <c r="Y1296" s="221"/>
    </row>
    <row r="1297" spans="1:25" x14ac:dyDescent="0.2">
      <c r="A1297" s="254"/>
      <c r="B1297" s="221"/>
      <c r="C1297" s="221"/>
      <c r="D1297" s="221"/>
      <c r="E1297" s="221"/>
      <c r="F1297" s="221"/>
      <c r="G1297" s="221"/>
      <c r="I1297" s="221"/>
      <c r="J1297" s="221"/>
      <c r="K1297" s="221"/>
      <c r="L1297" s="221"/>
      <c r="M1297" s="221"/>
      <c r="N1297" s="221"/>
      <c r="O1297" s="255"/>
      <c r="P1297" s="256"/>
      <c r="Q1297" s="257"/>
      <c r="R1297" s="255"/>
      <c r="S1297" s="221"/>
      <c r="T1297" s="221"/>
      <c r="U1297" s="221"/>
      <c r="V1297" s="221"/>
      <c r="W1297" s="221"/>
      <c r="X1297" s="221"/>
      <c r="Y1297" s="221"/>
    </row>
    <row r="1298" spans="1:25" x14ac:dyDescent="0.2">
      <c r="A1298" s="254"/>
      <c r="B1298" s="221"/>
      <c r="C1298" s="221"/>
      <c r="D1298" s="221"/>
      <c r="E1298" s="221"/>
      <c r="F1298" s="221"/>
      <c r="G1298" s="221"/>
      <c r="I1298" s="221"/>
      <c r="J1298" s="221"/>
      <c r="K1298" s="221"/>
      <c r="L1298" s="221"/>
      <c r="M1298" s="221"/>
      <c r="N1298" s="221"/>
      <c r="O1298" s="255"/>
      <c r="P1298" s="256"/>
      <c r="Q1298" s="257"/>
      <c r="R1298" s="255"/>
      <c r="S1298" s="221"/>
      <c r="T1298" s="221"/>
      <c r="U1298" s="221"/>
      <c r="V1298" s="221"/>
      <c r="W1298" s="221"/>
      <c r="X1298" s="221"/>
      <c r="Y1298" s="221"/>
    </row>
    <row r="1299" spans="1:25" x14ac:dyDescent="0.2">
      <c r="A1299" s="254"/>
      <c r="B1299" s="221"/>
      <c r="C1299" s="221"/>
      <c r="D1299" s="221"/>
      <c r="E1299" s="221"/>
      <c r="F1299" s="221"/>
      <c r="G1299" s="221"/>
      <c r="I1299" s="221"/>
      <c r="J1299" s="221"/>
      <c r="K1299" s="221"/>
      <c r="L1299" s="221"/>
      <c r="M1299" s="221"/>
      <c r="N1299" s="221"/>
      <c r="O1299" s="255"/>
      <c r="P1299" s="256"/>
      <c r="Q1299" s="257"/>
      <c r="R1299" s="255"/>
      <c r="S1299" s="221"/>
      <c r="T1299" s="221"/>
      <c r="U1299" s="221"/>
      <c r="V1299" s="221"/>
      <c r="W1299" s="221"/>
      <c r="X1299" s="221"/>
      <c r="Y1299" s="221"/>
    </row>
    <row r="1300" spans="1:25" x14ac:dyDescent="0.2">
      <c r="A1300" s="254"/>
      <c r="B1300" s="221"/>
      <c r="C1300" s="221"/>
      <c r="D1300" s="221"/>
      <c r="E1300" s="221"/>
      <c r="F1300" s="221"/>
      <c r="G1300" s="221"/>
      <c r="I1300" s="221"/>
      <c r="J1300" s="221"/>
      <c r="K1300" s="221"/>
      <c r="L1300" s="221"/>
      <c r="M1300" s="221"/>
      <c r="N1300" s="221"/>
      <c r="O1300" s="255"/>
      <c r="P1300" s="256"/>
      <c r="Q1300" s="257"/>
      <c r="R1300" s="255"/>
      <c r="S1300" s="221"/>
      <c r="T1300" s="221"/>
      <c r="U1300" s="221"/>
      <c r="V1300" s="221"/>
      <c r="W1300" s="221"/>
      <c r="X1300" s="221"/>
      <c r="Y1300" s="221"/>
    </row>
    <row r="1301" spans="1:25" x14ac:dyDescent="0.2">
      <c r="A1301" s="254"/>
      <c r="B1301" s="221"/>
      <c r="C1301" s="221"/>
      <c r="D1301" s="221"/>
      <c r="E1301" s="221"/>
      <c r="F1301" s="221"/>
      <c r="G1301" s="221"/>
      <c r="I1301" s="221"/>
      <c r="J1301" s="221"/>
      <c r="K1301" s="221"/>
      <c r="L1301" s="221"/>
      <c r="M1301" s="221"/>
      <c r="N1301" s="221"/>
      <c r="O1301" s="255"/>
      <c r="P1301" s="256"/>
      <c r="Q1301" s="257"/>
      <c r="R1301" s="255"/>
      <c r="S1301" s="221"/>
      <c r="T1301" s="221"/>
      <c r="U1301" s="221"/>
      <c r="V1301" s="221"/>
      <c r="W1301" s="221"/>
      <c r="X1301" s="221"/>
      <c r="Y1301" s="221"/>
    </row>
    <row r="1302" spans="1:25" x14ac:dyDescent="0.2">
      <c r="A1302" s="254"/>
      <c r="B1302" s="221"/>
      <c r="C1302" s="221"/>
      <c r="D1302" s="221"/>
      <c r="E1302" s="221"/>
      <c r="F1302" s="221"/>
      <c r="G1302" s="221"/>
      <c r="I1302" s="221"/>
      <c r="J1302" s="221"/>
      <c r="K1302" s="221"/>
      <c r="L1302" s="221"/>
      <c r="M1302" s="221"/>
      <c r="N1302" s="221"/>
      <c r="O1302" s="255"/>
      <c r="P1302" s="256"/>
      <c r="Q1302" s="257"/>
      <c r="R1302" s="255"/>
      <c r="S1302" s="221"/>
      <c r="T1302" s="221"/>
      <c r="U1302" s="221"/>
      <c r="V1302" s="221"/>
      <c r="W1302" s="221"/>
      <c r="X1302" s="221"/>
      <c r="Y1302" s="221"/>
    </row>
    <row r="1303" spans="1:25" x14ac:dyDescent="0.2">
      <c r="A1303" s="254"/>
      <c r="B1303" s="221"/>
      <c r="C1303" s="221"/>
      <c r="D1303" s="221"/>
      <c r="E1303" s="221"/>
      <c r="F1303" s="221"/>
      <c r="G1303" s="221"/>
      <c r="I1303" s="221"/>
      <c r="J1303" s="221"/>
      <c r="K1303" s="221"/>
      <c r="L1303" s="221"/>
      <c r="M1303" s="221"/>
      <c r="N1303" s="221"/>
      <c r="O1303" s="255"/>
      <c r="P1303" s="256"/>
      <c r="Q1303" s="257"/>
      <c r="R1303" s="255"/>
      <c r="S1303" s="221"/>
      <c r="T1303" s="221"/>
      <c r="U1303" s="221"/>
      <c r="V1303" s="221"/>
      <c r="W1303" s="221"/>
      <c r="X1303" s="221"/>
      <c r="Y1303" s="221"/>
    </row>
    <row r="1304" spans="1:25" x14ac:dyDescent="0.2">
      <c r="A1304" s="254"/>
      <c r="B1304" s="221"/>
      <c r="C1304" s="221"/>
      <c r="D1304" s="221"/>
      <c r="E1304" s="221"/>
      <c r="F1304" s="221"/>
      <c r="G1304" s="221"/>
      <c r="I1304" s="221"/>
      <c r="J1304" s="221"/>
      <c r="K1304" s="221"/>
      <c r="L1304" s="221"/>
      <c r="M1304" s="221"/>
      <c r="N1304" s="221"/>
      <c r="O1304" s="255"/>
      <c r="P1304" s="256"/>
      <c r="Q1304" s="257"/>
      <c r="R1304" s="255"/>
      <c r="S1304" s="221"/>
      <c r="T1304" s="221"/>
      <c r="U1304" s="221"/>
      <c r="V1304" s="221"/>
      <c r="W1304" s="221"/>
      <c r="X1304" s="221"/>
      <c r="Y1304" s="221"/>
    </row>
    <row r="1305" spans="1:25" x14ac:dyDescent="0.2">
      <c r="A1305" s="254"/>
      <c r="B1305" s="221"/>
      <c r="C1305" s="221"/>
      <c r="D1305" s="221"/>
      <c r="E1305" s="221"/>
      <c r="F1305" s="221"/>
      <c r="G1305" s="221"/>
      <c r="I1305" s="221"/>
      <c r="J1305" s="221"/>
      <c r="K1305" s="221"/>
      <c r="L1305" s="221"/>
      <c r="M1305" s="221"/>
      <c r="N1305" s="221"/>
      <c r="O1305" s="255"/>
      <c r="P1305" s="256"/>
      <c r="Q1305" s="257"/>
      <c r="R1305" s="255"/>
      <c r="S1305" s="221"/>
      <c r="T1305" s="221"/>
      <c r="U1305" s="221"/>
      <c r="V1305" s="221"/>
      <c r="W1305" s="221"/>
      <c r="X1305" s="221"/>
      <c r="Y1305" s="221"/>
    </row>
    <row r="1306" spans="1:25" x14ac:dyDescent="0.2">
      <c r="A1306" s="254"/>
      <c r="B1306" s="221"/>
      <c r="C1306" s="221"/>
      <c r="D1306" s="221"/>
      <c r="E1306" s="221"/>
      <c r="F1306" s="221"/>
      <c r="G1306" s="221"/>
      <c r="I1306" s="221"/>
      <c r="J1306" s="221"/>
      <c r="K1306" s="221"/>
      <c r="L1306" s="221"/>
      <c r="M1306" s="221"/>
      <c r="N1306" s="221"/>
      <c r="O1306" s="255"/>
      <c r="P1306" s="256"/>
      <c r="Q1306" s="257"/>
      <c r="R1306" s="255"/>
      <c r="S1306" s="221"/>
      <c r="T1306" s="221"/>
      <c r="U1306" s="221"/>
      <c r="V1306" s="221"/>
      <c r="W1306" s="221"/>
      <c r="X1306" s="221"/>
      <c r="Y1306" s="221"/>
    </row>
    <row r="1307" spans="1:25" x14ac:dyDescent="0.2">
      <c r="A1307" s="254"/>
      <c r="B1307" s="221"/>
      <c r="C1307" s="221"/>
      <c r="D1307" s="221"/>
      <c r="E1307" s="221"/>
      <c r="F1307" s="221"/>
      <c r="G1307" s="221"/>
      <c r="I1307" s="221"/>
      <c r="J1307" s="221"/>
      <c r="K1307" s="221"/>
      <c r="L1307" s="221"/>
      <c r="M1307" s="221"/>
      <c r="N1307" s="221"/>
      <c r="O1307" s="255"/>
      <c r="P1307" s="256"/>
      <c r="Q1307" s="257"/>
      <c r="R1307" s="255"/>
      <c r="S1307" s="221"/>
      <c r="T1307" s="221"/>
      <c r="U1307" s="221"/>
      <c r="V1307" s="221"/>
      <c r="W1307" s="221"/>
      <c r="X1307" s="221"/>
      <c r="Y1307" s="221"/>
    </row>
    <row r="1308" spans="1:25" x14ac:dyDescent="0.2">
      <c r="A1308" s="254"/>
      <c r="B1308" s="221"/>
      <c r="C1308" s="221"/>
      <c r="D1308" s="221"/>
      <c r="E1308" s="221"/>
      <c r="F1308" s="221"/>
      <c r="G1308" s="221"/>
      <c r="I1308" s="221"/>
      <c r="J1308" s="221"/>
      <c r="K1308" s="221"/>
      <c r="L1308" s="221"/>
      <c r="M1308" s="221"/>
      <c r="N1308" s="221"/>
      <c r="O1308" s="255"/>
      <c r="P1308" s="256"/>
      <c r="Q1308" s="257"/>
      <c r="R1308" s="255"/>
      <c r="S1308" s="221"/>
      <c r="T1308" s="221"/>
      <c r="U1308" s="221"/>
      <c r="V1308" s="221"/>
      <c r="W1308" s="221"/>
      <c r="X1308" s="221"/>
      <c r="Y1308" s="221"/>
    </row>
    <row r="1309" spans="1:25" x14ac:dyDescent="0.2">
      <c r="A1309" s="254"/>
      <c r="B1309" s="221"/>
      <c r="C1309" s="221"/>
      <c r="D1309" s="221"/>
      <c r="E1309" s="221"/>
      <c r="F1309" s="221"/>
      <c r="G1309" s="221"/>
      <c r="I1309" s="221"/>
      <c r="J1309" s="221"/>
      <c r="K1309" s="221"/>
      <c r="L1309" s="221"/>
      <c r="M1309" s="221"/>
      <c r="N1309" s="221"/>
      <c r="O1309" s="255"/>
      <c r="P1309" s="256"/>
      <c r="Q1309" s="257"/>
      <c r="R1309" s="255"/>
      <c r="S1309" s="221"/>
      <c r="T1309" s="221"/>
      <c r="U1309" s="221"/>
      <c r="V1309" s="221"/>
      <c r="W1309" s="221"/>
      <c r="X1309" s="221"/>
      <c r="Y1309" s="221"/>
    </row>
    <row r="1310" spans="1:25" x14ac:dyDescent="0.2">
      <c r="A1310" s="254"/>
      <c r="B1310" s="221"/>
      <c r="C1310" s="221"/>
      <c r="D1310" s="221"/>
      <c r="E1310" s="221"/>
      <c r="F1310" s="221"/>
      <c r="G1310" s="221"/>
      <c r="I1310" s="221"/>
      <c r="J1310" s="221"/>
      <c r="K1310" s="221"/>
      <c r="L1310" s="221"/>
      <c r="M1310" s="221"/>
      <c r="N1310" s="221"/>
      <c r="O1310" s="255"/>
      <c r="P1310" s="256"/>
      <c r="Q1310" s="257"/>
      <c r="R1310" s="255"/>
      <c r="S1310" s="221"/>
      <c r="T1310" s="221"/>
      <c r="U1310" s="221"/>
      <c r="V1310" s="221"/>
      <c r="W1310" s="221"/>
      <c r="X1310" s="221"/>
      <c r="Y1310" s="221"/>
    </row>
    <row r="1311" spans="1:25" x14ac:dyDescent="0.2">
      <c r="A1311" s="254"/>
      <c r="B1311" s="221"/>
      <c r="C1311" s="221"/>
      <c r="D1311" s="221"/>
      <c r="E1311" s="221"/>
      <c r="F1311" s="221"/>
      <c r="G1311" s="221"/>
      <c r="I1311" s="221"/>
      <c r="J1311" s="221"/>
      <c r="K1311" s="221"/>
      <c r="L1311" s="221"/>
      <c r="M1311" s="221"/>
      <c r="N1311" s="221"/>
      <c r="O1311" s="255"/>
      <c r="P1311" s="256"/>
      <c r="Q1311" s="257"/>
      <c r="R1311" s="255"/>
      <c r="S1311" s="221"/>
      <c r="T1311" s="221"/>
      <c r="U1311" s="221"/>
      <c r="V1311" s="221"/>
      <c r="W1311" s="221"/>
      <c r="X1311" s="221"/>
      <c r="Y1311" s="221"/>
    </row>
    <row r="1312" spans="1:25" x14ac:dyDescent="0.2">
      <c r="A1312" s="254"/>
      <c r="B1312" s="221"/>
      <c r="C1312" s="221"/>
      <c r="D1312" s="221"/>
      <c r="E1312" s="221"/>
      <c r="F1312" s="221"/>
      <c r="G1312" s="221"/>
      <c r="I1312" s="221"/>
      <c r="J1312" s="221"/>
      <c r="K1312" s="221"/>
      <c r="L1312" s="221"/>
      <c r="M1312" s="221"/>
      <c r="N1312" s="221"/>
      <c r="O1312" s="255"/>
      <c r="P1312" s="256"/>
      <c r="Q1312" s="257"/>
      <c r="R1312" s="255"/>
      <c r="S1312" s="221"/>
      <c r="T1312" s="221"/>
      <c r="U1312" s="221"/>
      <c r="V1312" s="221"/>
      <c r="W1312" s="221"/>
      <c r="X1312" s="221"/>
      <c r="Y1312" s="221"/>
    </row>
    <row r="1313" spans="1:25" x14ac:dyDescent="0.2">
      <c r="A1313" s="254"/>
      <c r="B1313" s="221"/>
      <c r="C1313" s="221"/>
      <c r="D1313" s="221"/>
      <c r="E1313" s="221"/>
      <c r="F1313" s="221"/>
      <c r="G1313" s="221"/>
      <c r="I1313" s="221"/>
      <c r="J1313" s="221"/>
      <c r="K1313" s="221"/>
      <c r="L1313" s="221"/>
      <c r="M1313" s="221"/>
      <c r="N1313" s="221"/>
      <c r="O1313" s="255"/>
      <c r="P1313" s="256"/>
      <c r="Q1313" s="257"/>
      <c r="R1313" s="255"/>
      <c r="S1313" s="221"/>
      <c r="T1313" s="221"/>
      <c r="U1313" s="221"/>
      <c r="V1313" s="221"/>
      <c r="W1313" s="221"/>
      <c r="X1313" s="221"/>
      <c r="Y1313" s="221"/>
    </row>
    <row r="1314" spans="1:25" x14ac:dyDescent="0.2">
      <c r="A1314" s="254"/>
      <c r="B1314" s="221"/>
      <c r="C1314" s="221"/>
      <c r="D1314" s="221"/>
      <c r="E1314" s="221"/>
      <c r="F1314" s="221"/>
      <c r="G1314" s="221"/>
      <c r="I1314" s="221"/>
      <c r="J1314" s="221"/>
      <c r="K1314" s="221"/>
      <c r="L1314" s="221"/>
      <c r="M1314" s="221"/>
      <c r="N1314" s="221"/>
      <c r="O1314" s="255"/>
      <c r="P1314" s="256"/>
      <c r="Q1314" s="257"/>
      <c r="R1314" s="255"/>
      <c r="S1314" s="221"/>
      <c r="T1314" s="221"/>
      <c r="U1314" s="221"/>
      <c r="V1314" s="221"/>
      <c r="W1314" s="221"/>
      <c r="X1314" s="221"/>
      <c r="Y1314" s="221"/>
    </row>
    <row r="1315" spans="1:25" x14ac:dyDescent="0.2">
      <c r="A1315" s="254"/>
      <c r="B1315" s="221"/>
      <c r="C1315" s="221"/>
      <c r="D1315" s="221"/>
      <c r="E1315" s="221"/>
      <c r="F1315" s="221"/>
      <c r="G1315" s="221"/>
      <c r="I1315" s="221"/>
      <c r="J1315" s="221"/>
      <c r="K1315" s="221"/>
      <c r="L1315" s="221"/>
      <c r="M1315" s="221"/>
      <c r="N1315" s="221"/>
      <c r="O1315" s="255"/>
      <c r="P1315" s="256"/>
      <c r="Q1315" s="257"/>
      <c r="R1315" s="255"/>
      <c r="S1315" s="221"/>
      <c r="T1315" s="221"/>
      <c r="U1315" s="221"/>
      <c r="V1315" s="221"/>
      <c r="W1315" s="221"/>
      <c r="X1315" s="221"/>
      <c r="Y1315" s="221"/>
    </row>
    <row r="1316" spans="1:25" x14ac:dyDescent="0.2">
      <c r="A1316" s="254"/>
      <c r="B1316" s="221"/>
      <c r="C1316" s="221"/>
      <c r="D1316" s="221"/>
      <c r="E1316" s="221"/>
      <c r="F1316" s="221"/>
      <c r="G1316" s="221"/>
      <c r="I1316" s="221"/>
      <c r="J1316" s="221"/>
      <c r="K1316" s="221"/>
      <c r="L1316" s="221"/>
      <c r="M1316" s="221"/>
      <c r="N1316" s="221"/>
      <c r="O1316" s="255"/>
      <c r="P1316" s="256"/>
      <c r="Q1316" s="257"/>
      <c r="R1316" s="255"/>
      <c r="S1316" s="221"/>
      <c r="T1316" s="221"/>
      <c r="U1316" s="221"/>
      <c r="V1316" s="221"/>
      <c r="W1316" s="221"/>
      <c r="X1316" s="221"/>
      <c r="Y1316" s="221"/>
    </row>
    <row r="1317" spans="1:25" x14ac:dyDescent="0.2">
      <c r="A1317" s="254"/>
      <c r="B1317" s="221"/>
      <c r="C1317" s="221"/>
      <c r="D1317" s="221"/>
      <c r="E1317" s="221"/>
      <c r="F1317" s="221"/>
      <c r="G1317" s="221"/>
      <c r="I1317" s="221"/>
      <c r="J1317" s="221"/>
      <c r="K1317" s="221"/>
      <c r="L1317" s="221"/>
      <c r="M1317" s="221"/>
      <c r="N1317" s="221"/>
      <c r="O1317" s="255"/>
      <c r="P1317" s="256"/>
      <c r="Q1317" s="257"/>
      <c r="R1317" s="255"/>
      <c r="S1317" s="221"/>
      <c r="T1317" s="221"/>
      <c r="U1317" s="221"/>
      <c r="V1317" s="221"/>
      <c r="W1317" s="221"/>
      <c r="X1317" s="221"/>
      <c r="Y1317" s="221"/>
    </row>
    <row r="1318" spans="1:25" x14ac:dyDescent="0.2">
      <c r="A1318" s="254"/>
      <c r="B1318" s="221"/>
      <c r="C1318" s="221"/>
      <c r="D1318" s="221"/>
      <c r="E1318" s="221"/>
      <c r="F1318" s="221"/>
      <c r="G1318" s="221"/>
      <c r="I1318" s="221"/>
      <c r="J1318" s="221"/>
      <c r="K1318" s="221"/>
      <c r="L1318" s="221"/>
      <c r="M1318" s="221"/>
      <c r="N1318" s="221"/>
      <c r="O1318" s="255"/>
      <c r="P1318" s="256"/>
      <c r="Q1318" s="257"/>
      <c r="R1318" s="255"/>
      <c r="S1318" s="221"/>
      <c r="T1318" s="221"/>
      <c r="U1318" s="221"/>
      <c r="V1318" s="221"/>
      <c r="W1318" s="221"/>
      <c r="X1318" s="221"/>
      <c r="Y1318" s="221"/>
    </row>
    <row r="1319" spans="1:25" x14ac:dyDescent="0.2">
      <c r="A1319" s="254"/>
      <c r="B1319" s="221"/>
      <c r="C1319" s="221"/>
      <c r="D1319" s="221"/>
      <c r="E1319" s="221"/>
      <c r="F1319" s="221"/>
      <c r="G1319" s="221"/>
      <c r="I1319" s="221"/>
      <c r="J1319" s="221"/>
      <c r="K1319" s="221"/>
      <c r="L1319" s="221"/>
      <c r="M1319" s="221"/>
      <c r="N1319" s="221"/>
      <c r="O1319" s="255"/>
      <c r="P1319" s="256"/>
      <c r="Q1319" s="257"/>
      <c r="R1319" s="255"/>
      <c r="S1319" s="221"/>
      <c r="T1319" s="221"/>
      <c r="U1319" s="221"/>
      <c r="V1319" s="221"/>
      <c r="W1319" s="221"/>
      <c r="X1319" s="221"/>
      <c r="Y1319" s="221"/>
    </row>
    <row r="1320" spans="1:25" x14ac:dyDescent="0.2">
      <c r="A1320" s="254"/>
      <c r="B1320" s="221"/>
      <c r="C1320" s="221"/>
      <c r="D1320" s="221"/>
      <c r="E1320" s="221"/>
      <c r="F1320" s="221"/>
      <c r="G1320" s="221"/>
      <c r="I1320" s="221"/>
      <c r="J1320" s="221"/>
      <c r="K1320" s="221"/>
      <c r="L1320" s="221"/>
      <c r="M1320" s="221"/>
      <c r="N1320" s="221"/>
      <c r="O1320" s="255"/>
      <c r="P1320" s="256"/>
      <c r="Q1320" s="257"/>
      <c r="R1320" s="255"/>
      <c r="S1320" s="221"/>
      <c r="T1320" s="221"/>
      <c r="U1320" s="221"/>
      <c r="V1320" s="221"/>
      <c r="W1320" s="221"/>
      <c r="X1320" s="221"/>
      <c r="Y1320" s="221"/>
    </row>
    <row r="1321" spans="1:25" x14ac:dyDescent="0.2">
      <c r="A1321" s="254"/>
      <c r="B1321" s="221"/>
      <c r="C1321" s="221"/>
      <c r="D1321" s="221"/>
      <c r="E1321" s="221"/>
      <c r="F1321" s="221"/>
      <c r="G1321" s="221"/>
      <c r="I1321" s="221"/>
      <c r="J1321" s="221"/>
      <c r="K1321" s="221"/>
      <c r="L1321" s="221"/>
      <c r="M1321" s="221"/>
      <c r="N1321" s="221"/>
      <c r="O1321" s="255"/>
      <c r="P1321" s="256"/>
      <c r="Q1321" s="257"/>
      <c r="R1321" s="255"/>
      <c r="S1321" s="221"/>
      <c r="T1321" s="221"/>
      <c r="U1321" s="221"/>
      <c r="V1321" s="221"/>
      <c r="W1321" s="221"/>
      <c r="X1321" s="221"/>
      <c r="Y1321" s="221"/>
    </row>
    <row r="1322" spans="1:25" x14ac:dyDescent="0.2">
      <c r="A1322" s="254"/>
      <c r="B1322" s="221"/>
      <c r="C1322" s="221"/>
      <c r="D1322" s="221"/>
      <c r="E1322" s="221"/>
      <c r="F1322" s="221"/>
      <c r="G1322" s="221"/>
      <c r="I1322" s="221"/>
      <c r="J1322" s="221"/>
      <c r="K1322" s="221"/>
      <c r="L1322" s="221"/>
      <c r="M1322" s="221"/>
      <c r="N1322" s="221"/>
      <c r="O1322" s="255"/>
      <c r="P1322" s="256"/>
      <c r="Q1322" s="257"/>
      <c r="R1322" s="255"/>
      <c r="S1322" s="221"/>
      <c r="T1322" s="221"/>
      <c r="U1322" s="221"/>
      <c r="V1322" s="221"/>
      <c r="W1322" s="221"/>
      <c r="X1322" s="221"/>
      <c r="Y1322" s="221"/>
    </row>
    <row r="1323" spans="1:25" x14ac:dyDescent="0.2">
      <c r="A1323" s="254"/>
      <c r="B1323" s="221"/>
      <c r="C1323" s="221"/>
      <c r="D1323" s="221"/>
      <c r="E1323" s="221"/>
      <c r="F1323" s="221"/>
      <c r="G1323" s="221"/>
      <c r="I1323" s="221"/>
      <c r="J1323" s="221"/>
      <c r="K1323" s="221"/>
      <c r="L1323" s="221"/>
      <c r="M1323" s="221"/>
      <c r="N1323" s="221"/>
      <c r="O1323" s="255"/>
      <c r="P1323" s="256"/>
      <c r="Q1323" s="257"/>
      <c r="R1323" s="255"/>
      <c r="S1323" s="221"/>
      <c r="T1323" s="221"/>
      <c r="U1323" s="221"/>
      <c r="V1323" s="221"/>
      <c r="W1323" s="221"/>
      <c r="X1323" s="221"/>
      <c r="Y1323" s="221"/>
    </row>
    <row r="1324" spans="1:25" x14ac:dyDescent="0.2">
      <c r="A1324" s="254"/>
      <c r="B1324" s="221"/>
      <c r="C1324" s="221"/>
      <c r="D1324" s="221"/>
      <c r="E1324" s="221"/>
      <c r="F1324" s="221"/>
      <c r="G1324" s="221"/>
      <c r="I1324" s="221"/>
      <c r="J1324" s="221"/>
      <c r="K1324" s="221"/>
      <c r="L1324" s="221"/>
      <c r="M1324" s="221"/>
      <c r="N1324" s="221"/>
      <c r="O1324" s="255"/>
      <c r="P1324" s="256"/>
      <c r="Q1324" s="257"/>
      <c r="R1324" s="255"/>
      <c r="S1324" s="221"/>
      <c r="T1324" s="221"/>
      <c r="U1324" s="221"/>
      <c r="V1324" s="221"/>
      <c r="W1324" s="221"/>
      <c r="X1324" s="221"/>
      <c r="Y1324" s="221"/>
    </row>
    <row r="1325" spans="1:25" x14ac:dyDescent="0.2">
      <c r="A1325" s="254"/>
      <c r="B1325" s="221"/>
      <c r="C1325" s="221"/>
      <c r="D1325" s="221"/>
      <c r="E1325" s="221"/>
      <c r="F1325" s="221"/>
      <c r="G1325" s="221"/>
      <c r="I1325" s="221"/>
      <c r="J1325" s="221"/>
      <c r="K1325" s="221"/>
      <c r="L1325" s="221"/>
      <c r="M1325" s="221"/>
      <c r="N1325" s="221"/>
      <c r="O1325" s="255"/>
      <c r="P1325" s="256"/>
      <c r="Q1325" s="257"/>
      <c r="R1325" s="255"/>
      <c r="S1325" s="221"/>
      <c r="T1325" s="221"/>
      <c r="U1325" s="221"/>
      <c r="V1325" s="221"/>
      <c r="W1325" s="221"/>
      <c r="X1325" s="221"/>
      <c r="Y1325" s="221"/>
    </row>
    <row r="1326" spans="1:25" x14ac:dyDescent="0.2">
      <c r="A1326" s="254"/>
      <c r="B1326" s="221"/>
      <c r="C1326" s="221"/>
      <c r="D1326" s="221"/>
      <c r="E1326" s="221"/>
      <c r="F1326" s="221"/>
      <c r="G1326" s="221"/>
      <c r="I1326" s="221"/>
      <c r="J1326" s="221"/>
      <c r="K1326" s="221"/>
      <c r="L1326" s="221"/>
      <c r="M1326" s="221"/>
      <c r="N1326" s="221"/>
      <c r="O1326" s="255"/>
      <c r="P1326" s="256"/>
      <c r="Q1326" s="257"/>
      <c r="R1326" s="255"/>
      <c r="S1326" s="221"/>
      <c r="T1326" s="221"/>
      <c r="U1326" s="221"/>
      <c r="V1326" s="221"/>
      <c r="W1326" s="221"/>
      <c r="X1326" s="221"/>
      <c r="Y1326" s="221"/>
    </row>
    <row r="1327" spans="1:25" x14ac:dyDescent="0.2">
      <c r="A1327" s="254"/>
      <c r="B1327" s="221"/>
      <c r="C1327" s="221"/>
      <c r="D1327" s="221"/>
      <c r="E1327" s="221"/>
      <c r="F1327" s="221"/>
      <c r="G1327" s="221"/>
      <c r="I1327" s="221"/>
      <c r="J1327" s="221"/>
      <c r="K1327" s="221"/>
      <c r="L1327" s="221"/>
      <c r="M1327" s="221"/>
      <c r="N1327" s="221"/>
      <c r="O1327" s="255"/>
      <c r="P1327" s="256"/>
      <c r="Q1327" s="257"/>
      <c r="R1327" s="255"/>
      <c r="S1327" s="221"/>
      <c r="T1327" s="221"/>
      <c r="U1327" s="221"/>
      <c r="V1327" s="221"/>
      <c r="W1327" s="221"/>
      <c r="X1327" s="221"/>
      <c r="Y1327" s="221"/>
    </row>
    <row r="1328" spans="1:25" x14ac:dyDescent="0.2">
      <c r="A1328" s="254"/>
      <c r="B1328" s="221"/>
      <c r="C1328" s="221"/>
      <c r="D1328" s="221"/>
      <c r="E1328" s="221"/>
      <c r="F1328" s="221"/>
      <c r="G1328" s="221"/>
      <c r="I1328" s="221"/>
      <c r="J1328" s="221"/>
      <c r="K1328" s="221"/>
      <c r="L1328" s="221"/>
      <c r="M1328" s="221"/>
      <c r="N1328" s="221"/>
      <c r="O1328" s="255"/>
      <c r="P1328" s="256"/>
      <c r="Q1328" s="257"/>
      <c r="R1328" s="255"/>
      <c r="S1328" s="221"/>
      <c r="T1328" s="221"/>
      <c r="U1328" s="221"/>
      <c r="V1328" s="221"/>
      <c r="W1328" s="221"/>
      <c r="X1328" s="221"/>
      <c r="Y1328" s="221"/>
    </row>
    <row r="1329" spans="1:25" x14ac:dyDescent="0.2">
      <c r="A1329" s="254"/>
      <c r="B1329" s="221"/>
      <c r="C1329" s="221"/>
      <c r="D1329" s="221"/>
      <c r="E1329" s="221"/>
      <c r="F1329" s="221"/>
      <c r="G1329" s="221"/>
      <c r="I1329" s="221"/>
      <c r="J1329" s="221"/>
      <c r="K1329" s="221"/>
      <c r="L1329" s="221"/>
      <c r="M1329" s="221"/>
      <c r="N1329" s="221"/>
      <c r="O1329" s="255"/>
      <c r="P1329" s="256"/>
      <c r="Q1329" s="257"/>
      <c r="R1329" s="255"/>
      <c r="S1329" s="221"/>
      <c r="T1329" s="221"/>
      <c r="U1329" s="221"/>
      <c r="V1329" s="221"/>
      <c r="W1329" s="221"/>
      <c r="X1329" s="221"/>
      <c r="Y1329" s="221"/>
    </row>
    <row r="1330" spans="1:25" x14ac:dyDescent="0.2">
      <c r="A1330" s="254"/>
      <c r="B1330" s="221"/>
      <c r="C1330" s="221"/>
      <c r="D1330" s="221"/>
      <c r="E1330" s="221"/>
      <c r="F1330" s="221"/>
      <c r="G1330" s="221"/>
      <c r="I1330" s="221"/>
      <c r="J1330" s="221"/>
      <c r="K1330" s="221"/>
      <c r="L1330" s="221"/>
      <c r="M1330" s="221"/>
      <c r="N1330" s="221"/>
      <c r="O1330" s="255"/>
      <c r="P1330" s="256"/>
      <c r="Q1330" s="257"/>
      <c r="R1330" s="255"/>
      <c r="S1330" s="221"/>
      <c r="T1330" s="221"/>
      <c r="U1330" s="221"/>
      <c r="V1330" s="221"/>
      <c r="W1330" s="221"/>
      <c r="X1330" s="221"/>
      <c r="Y1330" s="221"/>
    </row>
    <row r="1331" spans="1:25" x14ac:dyDescent="0.2">
      <c r="A1331" s="254"/>
      <c r="B1331" s="221"/>
      <c r="C1331" s="221"/>
      <c r="D1331" s="221"/>
      <c r="E1331" s="221"/>
      <c r="F1331" s="221"/>
      <c r="G1331" s="221"/>
      <c r="I1331" s="221"/>
      <c r="J1331" s="221"/>
      <c r="K1331" s="221"/>
      <c r="L1331" s="221"/>
      <c r="M1331" s="221"/>
      <c r="N1331" s="221"/>
      <c r="O1331" s="255"/>
      <c r="P1331" s="256"/>
      <c r="Q1331" s="257"/>
      <c r="R1331" s="255"/>
      <c r="S1331" s="221"/>
      <c r="T1331" s="221"/>
      <c r="U1331" s="221"/>
      <c r="V1331" s="221"/>
      <c r="W1331" s="221"/>
      <c r="X1331" s="221"/>
      <c r="Y1331" s="221"/>
    </row>
    <row r="1332" spans="1:25" x14ac:dyDescent="0.2">
      <c r="A1332" s="254"/>
      <c r="B1332" s="221"/>
      <c r="C1332" s="221"/>
      <c r="D1332" s="221"/>
      <c r="E1332" s="221"/>
      <c r="F1332" s="221"/>
      <c r="G1332" s="221"/>
      <c r="I1332" s="221"/>
      <c r="J1332" s="221"/>
      <c r="K1332" s="221"/>
      <c r="L1332" s="221"/>
      <c r="M1332" s="221"/>
      <c r="N1332" s="221"/>
      <c r="O1332" s="255"/>
      <c r="P1332" s="256"/>
      <c r="Q1332" s="257"/>
      <c r="R1332" s="255"/>
      <c r="S1332" s="221"/>
      <c r="T1332" s="221"/>
      <c r="U1332" s="221"/>
      <c r="V1332" s="221"/>
      <c r="W1332" s="221"/>
      <c r="X1332" s="221"/>
      <c r="Y1332" s="221"/>
    </row>
    <row r="1333" spans="1:25" x14ac:dyDescent="0.2">
      <c r="A1333" s="254"/>
      <c r="B1333" s="221"/>
      <c r="C1333" s="221"/>
      <c r="D1333" s="221"/>
      <c r="E1333" s="221"/>
      <c r="F1333" s="221"/>
      <c r="G1333" s="221"/>
      <c r="I1333" s="221"/>
      <c r="J1333" s="221"/>
      <c r="K1333" s="221"/>
      <c r="L1333" s="221"/>
      <c r="M1333" s="221"/>
      <c r="N1333" s="221"/>
      <c r="O1333" s="255"/>
      <c r="P1333" s="256"/>
      <c r="Q1333" s="257"/>
      <c r="R1333" s="255"/>
      <c r="S1333" s="221"/>
      <c r="T1333" s="221"/>
      <c r="U1333" s="221"/>
      <c r="V1333" s="221"/>
      <c r="W1333" s="221"/>
      <c r="X1333" s="221"/>
      <c r="Y1333" s="221"/>
    </row>
    <row r="1334" spans="1:25" x14ac:dyDescent="0.2">
      <c r="A1334" s="254"/>
      <c r="B1334" s="221"/>
      <c r="C1334" s="221"/>
      <c r="D1334" s="221"/>
      <c r="E1334" s="221"/>
      <c r="F1334" s="221"/>
      <c r="G1334" s="221"/>
      <c r="I1334" s="221"/>
      <c r="J1334" s="221"/>
      <c r="K1334" s="221"/>
      <c r="L1334" s="221"/>
      <c r="M1334" s="221"/>
      <c r="N1334" s="221"/>
      <c r="O1334" s="255"/>
      <c r="P1334" s="256"/>
      <c r="Q1334" s="257"/>
      <c r="R1334" s="255"/>
      <c r="S1334" s="221"/>
      <c r="T1334" s="221"/>
      <c r="U1334" s="221"/>
      <c r="V1334" s="221"/>
      <c r="W1334" s="221"/>
      <c r="X1334" s="221"/>
      <c r="Y1334" s="221"/>
    </row>
    <row r="1335" spans="1:25" x14ac:dyDescent="0.2">
      <c r="A1335" s="254"/>
      <c r="B1335" s="221"/>
      <c r="C1335" s="221"/>
      <c r="D1335" s="221"/>
      <c r="E1335" s="221"/>
      <c r="F1335" s="221"/>
      <c r="G1335" s="221"/>
      <c r="I1335" s="221"/>
      <c r="J1335" s="221"/>
      <c r="K1335" s="221"/>
      <c r="L1335" s="221"/>
      <c r="M1335" s="221"/>
      <c r="N1335" s="221"/>
      <c r="O1335" s="255"/>
      <c r="P1335" s="256"/>
      <c r="Q1335" s="257"/>
      <c r="R1335" s="255"/>
      <c r="S1335" s="221"/>
      <c r="T1335" s="221"/>
      <c r="U1335" s="221"/>
      <c r="V1335" s="221"/>
      <c r="W1335" s="221"/>
      <c r="X1335" s="221"/>
      <c r="Y1335" s="221"/>
    </row>
    <row r="1336" spans="1:25" x14ac:dyDescent="0.2">
      <c r="A1336" s="254"/>
      <c r="B1336" s="221"/>
      <c r="C1336" s="221"/>
      <c r="D1336" s="221"/>
      <c r="E1336" s="221"/>
      <c r="F1336" s="221"/>
      <c r="G1336" s="221"/>
      <c r="I1336" s="221"/>
      <c r="J1336" s="221"/>
      <c r="K1336" s="221"/>
      <c r="L1336" s="221"/>
      <c r="M1336" s="221"/>
      <c r="N1336" s="221"/>
      <c r="O1336" s="255"/>
      <c r="P1336" s="256"/>
      <c r="Q1336" s="257"/>
      <c r="R1336" s="255"/>
      <c r="S1336" s="221"/>
      <c r="T1336" s="221"/>
      <c r="U1336" s="221"/>
      <c r="V1336" s="221"/>
      <c r="W1336" s="221"/>
      <c r="X1336" s="221"/>
      <c r="Y1336" s="221"/>
    </row>
    <row r="1337" spans="1:25" x14ac:dyDescent="0.2">
      <c r="A1337" s="254"/>
      <c r="B1337" s="221"/>
      <c r="C1337" s="221"/>
      <c r="D1337" s="221"/>
      <c r="E1337" s="221"/>
      <c r="F1337" s="221"/>
      <c r="G1337" s="221"/>
      <c r="I1337" s="221"/>
      <c r="J1337" s="221"/>
      <c r="K1337" s="221"/>
      <c r="L1337" s="221"/>
      <c r="M1337" s="221"/>
      <c r="N1337" s="221"/>
      <c r="O1337" s="255"/>
      <c r="P1337" s="256"/>
      <c r="Q1337" s="257"/>
      <c r="R1337" s="255"/>
      <c r="S1337" s="221"/>
      <c r="T1337" s="221"/>
      <c r="U1337" s="221"/>
      <c r="V1337" s="221"/>
      <c r="W1337" s="221"/>
      <c r="X1337" s="221"/>
      <c r="Y1337" s="221"/>
    </row>
    <row r="1338" spans="1:25" x14ac:dyDescent="0.2">
      <c r="A1338" s="254"/>
      <c r="B1338" s="221"/>
      <c r="C1338" s="221"/>
      <c r="D1338" s="221"/>
      <c r="E1338" s="221"/>
      <c r="F1338" s="221"/>
      <c r="G1338" s="221"/>
      <c r="I1338" s="221"/>
      <c r="J1338" s="221"/>
      <c r="K1338" s="221"/>
      <c r="L1338" s="221"/>
      <c r="M1338" s="221"/>
      <c r="N1338" s="221"/>
      <c r="O1338" s="255"/>
      <c r="P1338" s="256"/>
      <c r="Q1338" s="257"/>
      <c r="R1338" s="255"/>
      <c r="S1338" s="221"/>
      <c r="T1338" s="221"/>
      <c r="U1338" s="221"/>
      <c r="V1338" s="221"/>
      <c r="W1338" s="221"/>
      <c r="X1338" s="221"/>
      <c r="Y1338" s="221"/>
    </row>
    <row r="1339" spans="1:25" x14ac:dyDescent="0.2">
      <c r="A1339" s="254"/>
      <c r="B1339" s="221"/>
      <c r="C1339" s="221"/>
      <c r="D1339" s="221"/>
      <c r="E1339" s="221"/>
      <c r="F1339" s="221"/>
      <c r="G1339" s="221"/>
      <c r="I1339" s="221"/>
      <c r="J1339" s="221"/>
      <c r="K1339" s="221"/>
      <c r="L1339" s="221"/>
      <c r="M1339" s="221"/>
      <c r="N1339" s="221"/>
      <c r="O1339" s="255"/>
      <c r="P1339" s="256"/>
      <c r="Q1339" s="257"/>
      <c r="R1339" s="255"/>
      <c r="S1339" s="221"/>
      <c r="T1339" s="221"/>
      <c r="U1339" s="221"/>
      <c r="V1339" s="221"/>
      <c r="W1339" s="221"/>
      <c r="X1339" s="221"/>
      <c r="Y1339" s="221"/>
    </row>
    <row r="1340" spans="1:25" x14ac:dyDescent="0.2">
      <c r="A1340" s="254"/>
      <c r="B1340" s="221"/>
      <c r="C1340" s="221"/>
      <c r="D1340" s="221"/>
      <c r="E1340" s="221"/>
      <c r="F1340" s="221"/>
      <c r="G1340" s="221"/>
      <c r="I1340" s="221"/>
      <c r="J1340" s="221"/>
      <c r="K1340" s="221"/>
      <c r="L1340" s="221"/>
      <c r="M1340" s="221"/>
      <c r="N1340" s="221"/>
      <c r="O1340" s="255"/>
      <c r="P1340" s="256"/>
      <c r="Q1340" s="257"/>
      <c r="R1340" s="255"/>
      <c r="S1340" s="221"/>
      <c r="T1340" s="221"/>
      <c r="U1340" s="221"/>
      <c r="V1340" s="221"/>
      <c r="W1340" s="221"/>
      <c r="X1340" s="221"/>
      <c r="Y1340" s="221"/>
    </row>
    <row r="1341" spans="1:25" x14ac:dyDescent="0.2">
      <c r="A1341" s="254"/>
      <c r="B1341" s="221"/>
      <c r="C1341" s="221"/>
      <c r="D1341" s="221"/>
      <c r="E1341" s="221"/>
      <c r="F1341" s="221"/>
      <c r="G1341" s="221"/>
      <c r="I1341" s="221"/>
      <c r="J1341" s="221"/>
      <c r="K1341" s="221"/>
      <c r="L1341" s="221"/>
      <c r="M1341" s="221"/>
      <c r="N1341" s="221"/>
      <c r="O1341" s="255"/>
      <c r="P1341" s="256"/>
      <c r="Q1341" s="257"/>
      <c r="R1341" s="255"/>
      <c r="S1341" s="221"/>
      <c r="T1341" s="221"/>
      <c r="U1341" s="221"/>
      <c r="V1341" s="221"/>
      <c r="W1341" s="221"/>
      <c r="X1341" s="221"/>
      <c r="Y1341" s="221"/>
    </row>
    <row r="1342" spans="1:25" x14ac:dyDescent="0.2">
      <c r="A1342" s="254"/>
      <c r="B1342" s="221"/>
      <c r="C1342" s="221"/>
      <c r="D1342" s="221"/>
      <c r="E1342" s="221"/>
      <c r="F1342" s="221"/>
      <c r="G1342" s="221"/>
      <c r="I1342" s="221"/>
      <c r="J1342" s="221"/>
      <c r="K1342" s="221"/>
      <c r="L1342" s="221"/>
      <c r="M1342" s="221"/>
      <c r="N1342" s="221"/>
      <c r="O1342" s="255"/>
      <c r="P1342" s="256"/>
      <c r="Q1342" s="257"/>
      <c r="R1342" s="255"/>
      <c r="S1342" s="221"/>
      <c r="T1342" s="221"/>
      <c r="U1342" s="221"/>
      <c r="V1342" s="221"/>
      <c r="W1342" s="221"/>
      <c r="X1342" s="221"/>
      <c r="Y1342" s="221"/>
    </row>
    <row r="1343" spans="1:25" x14ac:dyDescent="0.2">
      <c r="A1343" s="254"/>
      <c r="B1343" s="221"/>
      <c r="C1343" s="221"/>
      <c r="D1343" s="221"/>
      <c r="E1343" s="221"/>
      <c r="F1343" s="221"/>
      <c r="G1343" s="221"/>
      <c r="I1343" s="221"/>
      <c r="J1343" s="221"/>
      <c r="K1343" s="221"/>
      <c r="L1343" s="221"/>
      <c r="M1343" s="221"/>
      <c r="N1343" s="221"/>
      <c r="O1343" s="255"/>
      <c r="P1343" s="256"/>
      <c r="Q1343" s="257"/>
      <c r="R1343" s="255"/>
      <c r="S1343" s="221"/>
      <c r="T1343" s="221"/>
      <c r="U1343" s="221"/>
      <c r="V1343" s="221"/>
      <c r="W1343" s="221"/>
      <c r="X1343" s="221"/>
      <c r="Y1343" s="221"/>
    </row>
    <row r="1344" spans="1:25" x14ac:dyDescent="0.2">
      <c r="A1344" s="254"/>
      <c r="B1344" s="221"/>
      <c r="C1344" s="221"/>
      <c r="D1344" s="221"/>
      <c r="E1344" s="221"/>
      <c r="F1344" s="221"/>
      <c r="G1344" s="221"/>
      <c r="I1344" s="221"/>
      <c r="J1344" s="221"/>
      <c r="K1344" s="221"/>
      <c r="L1344" s="221"/>
      <c r="M1344" s="221"/>
      <c r="N1344" s="221"/>
      <c r="O1344" s="255"/>
      <c r="P1344" s="256"/>
      <c r="Q1344" s="257"/>
      <c r="R1344" s="255"/>
      <c r="S1344" s="221"/>
      <c r="T1344" s="221"/>
      <c r="U1344" s="221"/>
      <c r="V1344" s="221"/>
      <c r="W1344" s="221"/>
      <c r="X1344" s="221"/>
      <c r="Y1344" s="221"/>
    </row>
    <row r="1345" spans="1:25" x14ac:dyDescent="0.2">
      <c r="A1345" s="254"/>
      <c r="B1345" s="221"/>
      <c r="C1345" s="221"/>
      <c r="D1345" s="221"/>
      <c r="E1345" s="221"/>
      <c r="F1345" s="221"/>
      <c r="G1345" s="221"/>
      <c r="I1345" s="221"/>
      <c r="J1345" s="221"/>
      <c r="K1345" s="221"/>
      <c r="L1345" s="221"/>
      <c r="M1345" s="221"/>
      <c r="N1345" s="221"/>
      <c r="O1345" s="255"/>
      <c r="P1345" s="256"/>
      <c r="Q1345" s="257"/>
      <c r="R1345" s="255"/>
      <c r="S1345" s="221"/>
      <c r="T1345" s="221"/>
      <c r="U1345" s="221"/>
      <c r="V1345" s="221"/>
      <c r="W1345" s="221"/>
      <c r="X1345" s="221"/>
      <c r="Y1345" s="221"/>
    </row>
    <row r="1346" spans="1:25" x14ac:dyDescent="0.2">
      <c r="A1346" s="254"/>
      <c r="B1346" s="221"/>
      <c r="C1346" s="221"/>
      <c r="D1346" s="221"/>
      <c r="E1346" s="221"/>
      <c r="F1346" s="221"/>
      <c r="G1346" s="221"/>
      <c r="I1346" s="221"/>
      <c r="J1346" s="221"/>
      <c r="K1346" s="221"/>
      <c r="L1346" s="221"/>
      <c r="M1346" s="221"/>
      <c r="N1346" s="221"/>
      <c r="O1346" s="255"/>
      <c r="P1346" s="256"/>
      <c r="Q1346" s="257"/>
      <c r="R1346" s="255"/>
      <c r="S1346" s="221"/>
      <c r="T1346" s="221"/>
      <c r="U1346" s="221"/>
      <c r="V1346" s="221"/>
      <c r="W1346" s="221"/>
      <c r="X1346" s="221"/>
      <c r="Y1346" s="221"/>
    </row>
    <row r="1347" spans="1:25" x14ac:dyDescent="0.2">
      <c r="A1347" s="254"/>
      <c r="B1347" s="221"/>
      <c r="C1347" s="221"/>
      <c r="D1347" s="221"/>
      <c r="E1347" s="221"/>
      <c r="F1347" s="221"/>
      <c r="G1347" s="221"/>
      <c r="I1347" s="221"/>
      <c r="J1347" s="221"/>
      <c r="K1347" s="221"/>
      <c r="L1347" s="221"/>
      <c r="M1347" s="221"/>
      <c r="N1347" s="221"/>
      <c r="O1347" s="255"/>
      <c r="P1347" s="256"/>
      <c r="Q1347" s="257"/>
      <c r="R1347" s="255"/>
      <c r="S1347" s="221"/>
      <c r="T1347" s="221"/>
      <c r="U1347" s="221"/>
      <c r="V1347" s="221"/>
      <c r="W1347" s="221"/>
      <c r="X1347" s="221"/>
      <c r="Y1347" s="221"/>
    </row>
    <row r="1348" spans="1:25" x14ac:dyDescent="0.2">
      <c r="A1348" s="254"/>
      <c r="B1348" s="221"/>
      <c r="C1348" s="221"/>
      <c r="D1348" s="221"/>
      <c r="E1348" s="221"/>
      <c r="F1348" s="221"/>
      <c r="G1348" s="221"/>
      <c r="I1348" s="221"/>
      <c r="J1348" s="221"/>
      <c r="K1348" s="221"/>
      <c r="L1348" s="221"/>
      <c r="M1348" s="221"/>
      <c r="N1348" s="221"/>
      <c r="O1348" s="255"/>
      <c r="P1348" s="256"/>
      <c r="Q1348" s="257"/>
      <c r="R1348" s="255"/>
      <c r="S1348" s="221"/>
      <c r="T1348" s="221"/>
      <c r="U1348" s="221"/>
      <c r="V1348" s="221"/>
      <c r="W1348" s="221"/>
      <c r="X1348" s="221"/>
      <c r="Y1348" s="221"/>
    </row>
    <row r="1349" spans="1:25" x14ac:dyDescent="0.2">
      <c r="A1349" s="254"/>
      <c r="B1349" s="221"/>
      <c r="C1349" s="221"/>
      <c r="D1349" s="221"/>
      <c r="E1349" s="221"/>
      <c r="F1349" s="221"/>
      <c r="G1349" s="221"/>
      <c r="I1349" s="221"/>
      <c r="J1349" s="221"/>
      <c r="K1349" s="221"/>
      <c r="L1349" s="221"/>
      <c r="M1349" s="221"/>
      <c r="N1349" s="221"/>
      <c r="O1349" s="255"/>
      <c r="P1349" s="256"/>
      <c r="Q1349" s="257"/>
      <c r="R1349" s="255"/>
      <c r="S1349" s="221"/>
      <c r="T1349" s="221"/>
      <c r="U1349" s="221"/>
      <c r="V1349" s="221"/>
      <c r="W1349" s="221"/>
      <c r="X1349" s="221"/>
      <c r="Y1349" s="221"/>
    </row>
    <row r="1350" spans="1:25" x14ac:dyDescent="0.2">
      <c r="A1350" s="254"/>
      <c r="B1350" s="221"/>
      <c r="C1350" s="221"/>
      <c r="D1350" s="221"/>
      <c r="E1350" s="221"/>
      <c r="F1350" s="221"/>
      <c r="G1350" s="221"/>
      <c r="I1350" s="221"/>
      <c r="J1350" s="221"/>
      <c r="K1350" s="221"/>
      <c r="L1350" s="221"/>
      <c r="M1350" s="221"/>
      <c r="N1350" s="221"/>
      <c r="O1350" s="255"/>
      <c r="P1350" s="256"/>
      <c r="Q1350" s="257"/>
      <c r="R1350" s="255"/>
      <c r="S1350" s="221"/>
      <c r="T1350" s="221"/>
      <c r="U1350" s="221"/>
      <c r="V1350" s="221"/>
      <c r="W1350" s="221"/>
      <c r="X1350" s="221"/>
      <c r="Y1350" s="221"/>
    </row>
    <row r="1351" spans="1:25" x14ac:dyDescent="0.2">
      <c r="A1351" s="254"/>
      <c r="B1351" s="221"/>
      <c r="C1351" s="221"/>
      <c r="D1351" s="221"/>
      <c r="E1351" s="221"/>
      <c r="F1351" s="221"/>
      <c r="G1351" s="221"/>
      <c r="I1351" s="221"/>
      <c r="J1351" s="221"/>
      <c r="K1351" s="221"/>
      <c r="L1351" s="221"/>
      <c r="M1351" s="221"/>
      <c r="N1351" s="221"/>
      <c r="O1351" s="255"/>
      <c r="P1351" s="256"/>
      <c r="Q1351" s="257"/>
      <c r="R1351" s="255"/>
      <c r="S1351" s="221"/>
      <c r="T1351" s="221"/>
      <c r="U1351" s="221"/>
      <c r="V1351" s="221"/>
      <c r="W1351" s="221"/>
      <c r="X1351" s="221"/>
      <c r="Y1351" s="221"/>
    </row>
    <row r="1352" spans="1:25" x14ac:dyDescent="0.2">
      <c r="A1352" s="254"/>
      <c r="B1352" s="221"/>
      <c r="C1352" s="221"/>
      <c r="D1352" s="221"/>
      <c r="E1352" s="221"/>
      <c r="F1352" s="221"/>
      <c r="G1352" s="221"/>
      <c r="I1352" s="221"/>
      <c r="J1352" s="221"/>
      <c r="K1352" s="221"/>
      <c r="L1352" s="221"/>
      <c r="M1352" s="221"/>
      <c r="N1352" s="221"/>
      <c r="O1352" s="255"/>
      <c r="P1352" s="256"/>
      <c r="Q1352" s="257"/>
      <c r="R1352" s="255"/>
      <c r="S1352" s="221"/>
      <c r="T1352" s="221"/>
      <c r="U1352" s="221"/>
      <c r="V1352" s="221"/>
      <c r="W1352" s="221"/>
      <c r="X1352" s="221"/>
      <c r="Y1352" s="221"/>
    </row>
    <row r="1353" spans="1:25" x14ac:dyDescent="0.2">
      <c r="A1353" s="254"/>
      <c r="B1353" s="221"/>
      <c r="C1353" s="221"/>
      <c r="D1353" s="221"/>
      <c r="E1353" s="221"/>
      <c r="F1353" s="221"/>
      <c r="G1353" s="221"/>
      <c r="I1353" s="221"/>
      <c r="J1353" s="221"/>
      <c r="K1353" s="221"/>
      <c r="L1353" s="221"/>
      <c r="M1353" s="221"/>
      <c r="N1353" s="221"/>
      <c r="O1353" s="255"/>
      <c r="P1353" s="256"/>
      <c r="Q1353" s="257"/>
      <c r="R1353" s="255"/>
      <c r="S1353" s="221"/>
      <c r="T1353" s="221"/>
      <c r="U1353" s="221"/>
      <c r="V1353" s="221"/>
      <c r="W1353" s="221"/>
      <c r="X1353" s="221"/>
      <c r="Y1353" s="221"/>
    </row>
    <row r="1354" spans="1:25" x14ac:dyDescent="0.2">
      <c r="A1354" s="254"/>
      <c r="B1354" s="221"/>
      <c r="C1354" s="221"/>
      <c r="D1354" s="221"/>
      <c r="E1354" s="221"/>
      <c r="F1354" s="221"/>
      <c r="G1354" s="221"/>
      <c r="I1354" s="221"/>
      <c r="J1354" s="221"/>
      <c r="K1354" s="221"/>
      <c r="L1354" s="221"/>
      <c r="M1354" s="221"/>
      <c r="N1354" s="221"/>
      <c r="O1354" s="255"/>
      <c r="P1354" s="256"/>
      <c r="Q1354" s="257"/>
      <c r="R1354" s="255"/>
      <c r="S1354" s="221"/>
      <c r="T1354" s="221"/>
      <c r="U1354" s="221"/>
      <c r="V1354" s="221"/>
      <c r="W1354" s="221"/>
      <c r="X1354" s="221"/>
      <c r="Y1354" s="221"/>
    </row>
    <row r="1355" spans="1:25" x14ac:dyDescent="0.2">
      <c r="A1355" s="254"/>
      <c r="B1355" s="221"/>
      <c r="C1355" s="221"/>
      <c r="D1355" s="221"/>
      <c r="E1355" s="221"/>
      <c r="F1355" s="221"/>
      <c r="G1355" s="221"/>
      <c r="I1355" s="221"/>
      <c r="J1355" s="221"/>
      <c r="K1355" s="221"/>
      <c r="L1355" s="221"/>
      <c r="M1355" s="221"/>
      <c r="N1355" s="221"/>
      <c r="O1355" s="255"/>
      <c r="P1355" s="256"/>
      <c r="Q1355" s="257"/>
      <c r="R1355" s="255"/>
      <c r="S1355" s="221"/>
      <c r="T1355" s="221"/>
      <c r="U1355" s="221"/>
      <c r="V1355" s="221"/>
      <c r="W1355" s="221"/>
      <c r="X1355" s="221"/>
      <c r="Y1355" s="221"/>
    </row>
    <row r="1356" spans="1:25" x14ac:dyDescent="0.2">
      <c r="A1356" s="254"/>
      <c r="B1356" s="221"/>
      <c r="C1356" s="221"/>
      <c r="D1356" s="221"/>
      <c r="E1356" s="221"/>
      <c r="F1356" s="221"/>
      <c r="G1356" s="221"/>
      <c r="I1356" s="221"/>
      <c r="J1356" s="221"/>
      <c r="K1356" s="221"/>
      <c r="L1356" s="221"/>
      <c r="M1356" s="221"/>
      <c r="N1356" s="221"/>
      <c r="O1356" s="255"/>
      <c r="P1356" s="256"/>
      <c r="Q1356" s="257"/>
      <c r="R1356" s="255"/>
      <c r="S1356" s="221"/>
      <c r="T1356" s="221"/>
      <c r="U1356" s="221"/>
      <c r="V1356" s="221"/>
      <c r="W1356" s="221"/>
      <c r="X1356" s="221"/>
      <c r="Y1356" s="221"/>
    </row>
    <row r="1357" spans="1:25" x14ac:dyDescent="0.2">
      <c r="A1357" s="254"/>
      <c r="B1357" s="221"/>
      <c r="C1357" s="221"/>
      <c r="D1357" s="221"/>
      <c r="E1357" s="221"/>
      <c r="F1357" s="221"/>
      <c r="G1357" s="221"/>
      <c r="I1357" s="221"/>
      <c r="J1357" s="221"/>
      <c r="K1357" s="221"/>
      <c r="L1357" s="221"/>
      <c r="M1357" s="221"/>
      <c r="N1357" s="221"/>
      <c r="O1357" s="255"/>
      <c r="P1357" s="256"/>
      <c r="Q1357" s="257"/>
      <c r="R1357" s="255"/>
      <c r="S1357" s="221"/>
      <c r="T1357" s="221"/>
      <c r="U1357" s="221"/>
      <c r="V1357" s="221"/>
      <c r="W1357" s="221"/>
      <c r="X1357" s="221"/>
      <c r="Y1357" s="221"/>
    </row>
    <row r="1358" spans="1:25" x14ac:dyDescent="0.2">
      <c r="A1358" s="254"/>
      <c r="B1358" s="221"/>
      <c r="C1358" s="221"/>
      <c r="D1358" s="221"/>
      <c r="E1358" s="221"/>
      <c r="F1358" s="221"/>
      <c r="G1358" s="221"/>
      <c r="I1358" s="221"/>
      <c r="J1358" s="221"/>
      <c r="K1358" s="221"/>
      <c r="L1358" s="221"/>
      <c r="M1358" s="221"/>
      <c r="N1358" s="221"/>
      <c r="O1358" s="255"/>
      <c r="P1358" s="256"/>
      <c r="Q1358" s="257"/>
      <c r="R1358" s="255"/>
      <c r="S1358" s="221"/>
      <c r="T1358" s="221"/>
      <c r="U1358" s="221"/>
      <c r="V1358" s="221"/>
      <c r="W1358" s="221"/>
      <c r="X1358" s="221"/>
      <c r="Y1358" s="221"/>
    </row>
    <row r="1359" spans="1:25" x14ac:dyDescent="0.2">
      <c r="A1359" s="254"/>
      <c r="B1359" s="221"/>
      <c r="C1359" s="221"/>
      <c r="D1359" s="221"/>
      <c r="E1359" s="221"/>
      <c r="F1359" s="221"/>
      <c r="G1359" s="221"/>
      <c r="I1359" s="221"/>
      <c r="J1359" s="221"/>
      <c r="K1359" s="221"/>
      <c r="L1359" s="221"/>
      <c r="M1359" s="221"/>
      <c r="N1359" s="221"/>
      <c r="O1359" s="255"/>
      <c r="P1359" s="256"/>
      <c r="Q1359" s="257"/>
      <c r="R1359" s="255"/>
      <c r="S1359" s="221"/>
      <c r="T1359" s="221"/>
      <c r="U1359" s="221"/>
      <c r="V1359" s="221"/>
      <c r="W1359" s="221"/>
      <c r="X1359" s="221"/>
      <c r="Y1359" s="221"/>
    </row>
    <row r="1360" spans="1:25" x14ac:dyDescent="0.2">
      <c r="A1360" s="254"/>
      <c r="B1360" s="221"/>
      <c r="C1360" s="221"/>
      <c r="D1360" s="221"/>
      <c r="E1360" s="221"/>
      <c r="F1360" s="221"/>
      <c r="G1360" s="221"/>
      <c r="I1360" s="221"/>
      <c r="J1360" s="221"/>
      <c r="K1360" s="221"/>
      <c r="L1360" s="221"/>
      <c r="M1360" s="221"/>
      <c r="N1360" s="221"/>
      <c r="O1360" s="255"/>
      <c r="P1360" s="256"/>
      <c r="Q1360" s="257"/>
      <c r="R1360" s="255"/>
      <c r="S1360" s="221"/>
      <c r="T1360" s="221"/>
      <c r="U1360" s="221"/>
      <c r="V1360" s="221"/>
      <c r="W1360" s="221"/>
      <c r="X1360" s="221"/>
      <c r="Y1360" s="221"/>
    </row>
    <row r="1361" spans="1:25" x14ac:dyDescent="0.2">
      <c r="A1361" s="254"/>
      <c r="B1361" s="221"/>
      <c r="C1361" s="221"/>
      <c r="D1361" s="221"/>
      <c r="E1361" s="221"/>
      <c r="F1361" s="221"/>
      <c r="G1361" s="221"/>
      <c r="I1361" s="221"/>
      <c r="J1361" s="221"/>
      <c r="K1361" s="221"/>
      <c r="L1361" s="221"/>
      <c r="M1361" s="221"/>
      <c r="N1361" s="221"/>
      <c r="O1361" s="255"/>
      <c r="P1361" s="256"/>
      <c r="Q1361" s="257"/>
      <c r="R1361" s="255"/>
      <c r="S1361" s="221"/>
      <c r="T1361" s="221"/>
      <c r="U1361" s="221"/>
      <c r="V1361" s="221"/>
      <c r="W1361" s="221"/>
      <c r="X1361" s="221"/>
      <c r="Y1361" s="221"/>
    </row>
    <row r="1362" spans="1:25" x14ac:dyDescent="0.2">
      <c r="A1362" s="254"/>
      <c r="B1362" s="221"/>
      <c r="C1362" s="221"/>
      <c r="D1362" s="221"/>
      <c r="E1362" s="221"/>
      <c r="F1362" s="221"/>
      <c r="G1362" s="221"/>
      <c r="I1362" s="221"/>
      <c r="J1362" s="221"/>
      <c r="K1362" s="221"/>
      <c r="L1362" s="221"/>
      <c r="M1362" s="221"/>
      <c r="N1362" s="221"/>
      <c r="O1362" s="255"/>
      <c r="P1362" s="256"/>
      <c r="Q1362" s="257"/>
      <c r="R1362" s="255"/>
      <c r="S1362" s="221"/>
      <c r="T1362" s="221"/>
      <c r="U1362" s="221"/>
      <c r="V1362" s="221"/>
      <c r="W1362" s="221"/>
      <c r="X1362" s="221"/>
      <c r="Y1362" s="221"/>
    </row>
    <row r="1363" spans="1:25" x14ac:dyDescent="0.2">
      <c r="A1363" s="254"/>
      <c r="B1363" s="221"/>
      <c r="C1363" s="221"/>
      <c r="D1363" s="221"/>
      <c r="E1363" s="221"/>
      <c r="F1363" s="221"/>
      <c r="G1363" s="221"/>
      <c r="I1363" s="221"/>
      <c r="J1363" s="221"/>
      <c r="K1363" s="221"/>
      <c r="L1363" s="221"/>
      <c r="M1363" s="221"/>
      <c r="N1363" s="221"/>
      <c r="O1363" s="255"/>
      <c r="P1363" s="256"/>
      <c r="Q1363" s="257"/>
      <c r="R1363" s="255"/>
      <c r="S1363" s="221"/>
      <c r="T1363" s="221"/>
      <c r="U1363" s="221"/>
      <c r="V1363" s="221"/>
      <c r="W1363" s="221"/>
      <c r="X1363" s="221"/>
      <c r="Y1363" s="221"/>
    </row>
    <row r="1364" spans="1:25" x14ac:dyDescent="0.2">
      <c r="A1364" s="254"/>
      <c r="B1364" s="221"/>
      <c r="C1364" s="221"/>
      <c r="D1364" s="221"/>
      <c r="E1364" s="221"/>
      <c r="F1364" s="221"/>
      <c r="G1364" s="221"/>
      <c r="I1364" s="221"/>
      <c r="J1364" s="221"/>
      <c r="K1364" s="221"/>
      <c r="L1364" s="221"/>
      <c r="M1364" s="221"/>
      <c r="N1364" s="221"/>
      <c r="O1364" s="255"/>
      <c r="P1364" s="256"/>
      <c r="Q1364" s="257"/>
      <c r="R1364" s="255"/>
      <c r="S1364" s="221"/>
      <c r="T1364" s="221"/>
      <c r="U1364" s="221"/>
      <c r="V1364" s="221"/>
      <c r="W1364" s="221"/>
      <c r="X1364" s="221"/>
      <c r="Y1364" s="221"/>
    </row>
    <row r="1365" spans="1:25" x14ac:dyDescent="0.2">
      <c r="A1365" s="254"/>
      <c r="B1365" s="221"/>
      <c r="C1365" s="221"/>
      <c r="D1365" s="221"/>
      <c r="E1365" s="221"/>
      <c r="F1365" s="221"/>
      <c r="G1365" s="221"/>
      <c r="I1365" s="221"/>
      <c r="J1365" s="221"/>
      <c r="K1365" s="221"/>
      <c r="L1365" s="221"/>
      <c r="M1365" s="221"/>
      <c r="N1365" s="221"/>
      <c r="O1365" s="255"/>
      <c r="P1365" s="256"/>
      <c r="Q1365" s="257"/>
      <c r="R1365" s="255"/>
      <c r="S1365" s="221"/>
      <c r="T1365" s="221"/>
      <c r="U1365" s="221"/>
      <c r="V1365" s="221"/>
      <c r="W1365" s="221"/>
      <c r="X1365" s="221"/>
      <c r="Y1365" s="221"/>
    </row>
    <row r="1366" spans="1:25" x14ac:dyDescent="0.2">
      <c r="A1366" s="254"/>
      <c r="B1366" s="221"/>
      <c r="C1366" s="221"/>
      <c r="D1366" s="221"/>
      <c r="E1366" s="221"/>
      <c r="F1366" s="221"/>
      <c r="G1366" s="221"/>
      <c r="I1366" s="221"/>
      <c r="J1366" s="221"/>
      <c r="K1366" s="221"/>
      <c r="L1366" s="221"/>
      <c r="M1366" s="221"/>
      <c r="N1366" s="221"/>
      <c r="O1366" s="255"/>
      <c r="P1366" s="256"/>
      <c r="Q1366" s="257"/>
      <c r="R1366" s="255"/>
      <c r="S1366" s="221"/>
      <c r="T1366" s="221"/>
      <c r="U1366" s="221"/>
      <c r="V1366" s="221"/>
      <c r="W1366" s="221"/>
      <c r="X1366" s="221"/>
      <c r="Y1366" s="221"/>
    </row>
    <row r="1367" spans="1:25" x14ac:dyDescent="0.2">
      <c r="A1367" s="254"/>
      <c r="B1367" s="221"/>
      <c r="C1367" s="221"/>
      <c r="D1367" s="221"/>
      <c r="E1367" s="221"/>
      <c r="F1367" s="221"/>
      <c r="G1367" s="221"/>
      <c r="I1367" s="221"/>
      <c r="J1367" s="221"/>
      <c r="K1367" s="221"/>
      <c r="L1367" s="221"/>
      <c r="M1367" s="221"/>
      <c r="N1367" s="221"/>
      <c r="O1367" s="255"/>
      <c r="P1367" s="256"/>
      <c r="Q1367" s="257"/>
      <c r="R1367" s="255"/>
      <c r="S1367" s="221"/>
      <c r="T1367" s="221"/>
      <c r="U1367" s="221"/>
      <c r="V1367" s="221"/>
      <c r="W1367" s="221"/>
      <c r="X1367" s="221"/>
      <c r="Y1367" s="221"/>
    </row>
    <row r="1368" spans="1:25" x14ac:dyDescent="0.2">
      <c r="A1368" s="254"/>
      <c r="B1368" s="221"/>
      <c r="C1368" s="221"/>
      <c r="D1368" s="221"/>
      <c r="E1368" s="221"/>
      <c r="F1368" s="221"/>
      <c r="G1368" s="221"/>
      <c r="I1368" s="221"/>
      <c r="J1368" s="221"/>
      <c r="K1368" s="221"/>
      <c r="L1368" s="221"/>
      <c r="M1368" s="221"/>
      <c r="N1368" s="221"/>
      <c r="O1368" s="255"/>
      <c r="P1368" s="256"/>
      <c r="Q1368" s="257"/>
      <c r="R1368" s="255"/>
      <c r="S1368" s="221"/>
      <c r="T1368" s="221"/>
      <c r="U1368" s="221"/>
      <c r="V1368" s="221"/>
      <c r="W1368" s="221"/>
      <c r="X1368" s="221"/>
      <c r="Y1368" s="221"/>
    </row>
    <row r="1369" spans="1:25" x14ac:dyDescent="0.2">
      <c r="A1369" s="254"/>
      <c r="B1369" s="221"/>
      <c r="C1369" s="221"/>
      <c r="D1369" s="221"/>
      <c r="E1369" s="221"/>
      <c r="F1369" s="221"/>
      <c r="G1369" s="221"/>
      <c r="I1369" s="221"/>
      <c r="J1369" s="221"/>
      <c r="K1369" s="221"/>
      <c r="L1369" s="221"/>
      <c r="M1369" s="221"/>
      <c r="N1369" s="221"/>
      <c r="O1369" s="255"/>
      <c r="P1369" s="256"/>
      <c r="Q1369" s="257"/>
      <c r="R1369" s="255"/>
      <c r="S1369" s="221"/>
      <c r="T1369" s="221"/>
      <c r="U1369" s="221"/>
      <c r="V1369" s="221"/>
      <c r="W1369" s="221"/>
      <c r="X1369" s="221"/>
      <c r="Y1369" s="221"/>
    </row>
    <row r="1370" spans="1:25" x14ac:dyDescent="0.2">
      <c r="A1370" s="254"/>
      <c r="B1370" s="221"/>
      <c r="C1370" s="221"/>
      <c r="D1370" s="221"/>
      <c r="E1370" s="221"/>
      <c r="F1370" s="221"/>
      <c r="G1370" s="221"/>
      <c r="I1370" s="221"/>
      <c r="J1370" s="221"/>
      <c r="K1370" s="221"/>
      <c r="L1370" s="221"/>
      <c r="M1370" s="221"/>
      <c r="N1370" s="221"/>
      <c r="O1370" s="255"/>
      <c r="P1370" s="256"/>
      <c r="Q1370" s="257"/>
      <c r="R1370" s="255"/>
      <c r="S1370" s="221"/>
      <c r="T1370" s="221"/>
      <c r="U1370" s="221"/>
      <c r="V1370" s="221"/>
      <c r="W1370" s="221"/>
      <c r="X1370" s="221"/>
      <c r="Y1370" s="221"/>
    </row>
    <row r="1371" spans="1:25" x14ac:dyDescent="0.2">
      <c r="A1371" s="254"/>
      <c r="B1371" s="221"/>
      <c r="C1371" s="221"/>
      <c r="D1371" s="221"/>
      <c r="E1371" s="221"/>
      <c r="F1371" s="221"/>
      <c r="G1371" s="221"/>
      <c r="I1371" s="221"/>
      <c r="J1371" s="221"/>
      <c r="K1371" s="221"/>
      <c r="L1371" s="221"/>
      <c r="M1371" s="221"/>
      <c r="N1371" s="221"/>
      <c r="O1371" s="255"/>
      <c r="P1371" s="256"/>
      <c r="Q1371" s="257"/>
      <c r="R1371" s="255"/>
      <c r="S1371" s="221"/>
      <c r="T1371" s="221"/>
      <c r="U1371" s="221"/>
      <c r="V1371" s="221"/>
      <c r="W1371" s="221"/>
      <c r="X1371" s="221"/>
      <c r="Y1371" s="221"/>
    </row>
    <row r="1372" spans="1:25" x14ac:dyDescent="0.2">
      <c r="A1372" s="254"/>
      <c r="B1372" s="221"/>
      <c r="C1372" s="221"/>
      <c r="D1372" s="221"/>
      <c r="E1372" s="221"/>
      <c r="F1372" s="221"/>
      <c r="G1372" s="221"/>
      <c r="I1372" s="221"/>
      <c r="J1372" s="221"/>
      <c r="K1372" s="221"/>
      <c r="L1372" s="221"/>
      <c r="M1372" s="221"/>
      <c r="N1372" s="221"/>
      <c r="O1372" s="255"/>
      <c r="P1372" s="256"/>
      <c r="Q1372" s="257"/>
      <c r="R1372" s="255"/>
      <c r="S1372" s="221"/>
      <c r="T1372" s="221"/>
      <c r="U1372" s="221"/>
      <c r="V1372" s="221"/>
      <c r="W1372" s="221"/>
      <c r="X1372" s="221"/>
      <c r="Y1372" s="221"/>
    </row>
    <row r="1373" spans="1:25" x14ac:dyDescent="0.2">
      <c r="A1373" s="254"/>
      <c r="B1373" s="221"/>
      <c r="C1373" s="221"/>
      <c r="D1373" s="221"/>
      <c r="E1373" s="221"/>
      <c r="F1373" s="221"/>
      <c r="G1373" s="221"/>
      <c r="I1373" s="221"/>
      <c r="J1373" s="221"/>
      <c r="K1373" s="221"/>
      <c r="L1373" s="221"/>
      <c r="M1373" s="221"/>
      <c r="N1373" s="221"/>
      <c r="O1373" s="255"/>
      <c r="P1373" s="256"/>
      <c r="Q1373" s="257"/>
      <c r="R1373" s="255"/>
      <c r="S1373" s="221"/>
      <c r="T1373" s="221"/>
      <c r="U1373" s="221"/>
      <c r="V1373" s="221"/>
      <c r="W1373" s="221"/>
      <c r="X1373" s="221"/>
      <c r="Y1373" s="221"/>
    </row>
    <row r="1374" spans="1:25" x14ac:dyDescent="0.2">
      <c r="A1374" s="254"/>
      <c r="B1374" s="221"/>
      <c r="C1374" s="221"/>
      <c r="D1374" s="221"/>
      <c r="E1374" s="221"/>
      <c r="F1374" s="221"/>
      <c r="G1374" s="221"/>
      <c r="I1374" s="221"/>
      <c r="J1374" s="221"/>
      <c r="K1374" s="221"/>
      <c r="L1374" s="221"/>
      <c r="M1374" s="221"/>
      <c r="N1374" s="221"/>
      <c r="O1374" s="255"/>
      <c r="P1374" s="256"/>
      <c r="Q1374" s="257"/>
      <c r="R1374" s="255"/>
      <c r="S1374" s="221"/>
      <c r="T1374" s="221"/>
      <c r="U1374" s="221"/>
      <c r="V1374" s="221"/>
      <c r="W1374" s="221"/>
      <c r="X1374" s="221"/>
      <c r="Y1374" s="221"/>
    </row>
    <row r="1375" spans="1:25" x14ac:dyDescent="0.2">
      <c r="A1375" s="254"/>
      <c r="B1375" s="221"/>
      <c r="C1375" s="221"/>
      <c r="D1375" s="221"/>
      <c r="E1375" s="221"/>
      <c r="F1375" s="221"/>
      <c r="G1375" s="221"/>
      <c r="I1375" s="221"/>
      <c r="J1375" s="221"/>
      <c r="K1375" s="221"/>
      <c r="L1375" s="221"/>
      <c r="M1375" s="221"/>
      <c r="N1375" s="221"/>
      <c r="O1375" s="255"/>
      <c r="P1375" s="256"/>
      <c r="Q1375" s="257"/>
      <c r="R1375" s="255"/>
      <c r="S1375" s="221"/>
      <c r="T1375" s="221"/>
      <c r="U1375" s="221"/>
      <c r="V1375" s="221"/>
      <c r="W1375" s="221"/>
      <c r="X1375" s="221"/>
      <c r="Y1375" s="221"/>
    </row>
    <row r="1376" spans="1:25" x14ac:dyDescent="0.2">
      <c r="A1376" s="254"/>
      <c r="B1376" s="221"/>
      <c r="C1376" s="221"/>
      <c r="D1376" s="221"/>
      <c r="E1376" s="221"/>
      <c r="F1376" s="221"/>
      <c r="G1376" s="221"/>
      <c r="I1376" s="221"/>
      <c r="J1376" s="221"/>
      <c r="K1376" s="221"/>
      <c r="L1376" s="221"/>
      <c r="M1376" s="221"/>
      <c r="N1376" s="221"/>
      <c r="O1376" s="255"/>
      <c r="P1376" s="256"/>
      <c r="Q1376" s="257"/>
      <c r="R1376" s="255"/>
      <c r="S1376" s="221"/>
      <c r="T1376" s="221"/>
      <c r="U1376" s="221"/>
      <c r="V1376" s="221"/>
      <c r="W1376" s="221"/>
      <c r="X1376" s="221"/>
      <c r="Y1376" s="221"/>
    </row>
    <row r="1377" spans="1:25" x14ac:dyDescent="0.2">
      <c r="A1377" s="254"/>
      <c r="B1377" s="221"/>
      <c r="C1377" s="221"/>
      <c r="D1377" s="221"/>
      <c r="E1377" s="221"/>
      <c r="F1377" s="221"/>
      <c r="G1377" s="221"/>
      <c r="I1377" s="221"/>
      <c r="J1377" s="221"/>
      <c r="K1377" s="221"/>
      <c r="L1377" s="221"/>
      <c r="M1377" s="221"/>
      <c r="N1377" s="221"/>
      <c r="O1377" s="255"/>
      <c r="P1377" s="256"/>
      <c r="Q1377" s="257"/>
      <c r="R1377" s="255"/>
      <c r="S1377" s="221"/>
      <c r="T1377" s="221"/>
      <c r="U1377" s="221"/>
      <c r="V1377" s="221"/>
      <c r="W1377" s="221"/>
      <c r="X1377" s="221"/>
      <c r="Y1377" s="221"/>
    </row>
    <row r="1378" spans="1:25" x14ac:dyDescent="0.2">
      <c r="A1378" s="254"/>
      <c r="B1378" s="221"/>
      <c r="C1378" s="221"/>
      <c r="D1378" s="221"/>
      <c r="E1378" s="221"/>
      <c r="F1378" s="221"/>
      <c r="G1378" s="221"/>
      <c r="I1378" s="221"/>
      <c r="J1378" s="221"/>
      <c r="K1378" s="221"/>
      <c r="L1378" s="221"/>
      <c r="M1378" s="221"/>
      <c r="N1378" s="221"/>
      <c r="O1378" s="255"/>
      <c r="P1378" s="256"/>
      <c r="Q1378" s="257"/>
      <c r="R1378" s="255"/>
      <c r="S1378" s="221"/>
      <c r="T1378" s="221"/>
      <c r="U1378" s="221"/>
      <c r="V1378" s="221"/>
      <c r="W1378" s="221"/>
      <c r="X1378" s="221"/>
      <c r="Y1378" s="221"/>
    </row>
    <row r="1379" spans="1:25" x14ac:dyDescent="0.2">
      <c r="A1379" s="254"/>
      <c r="B1379" s="221"/>
      <c r="C1379" s="221"/>
      <c r="D1379" s="221"/>
      <c r="E1379" s="221"/>
      <c r="F1379" s="221"/>
      <c r="G1379" s="221"/>
      <c r="I1379" s="221"/>
      <c r="J1379" s="221"/>
      <c r="K1379" s="221"/>
      <c r="L1379" s="221"/>
      <c r="M1379" s="221"/>
      <c r="N1379" s="221"/>
      <c r="O1379" s="255"/>
      <c r="P1379" s="256"/>
      <c r="Q1379" s="257"/>
      <c r="R1379" s="255"/>
      <c r="S1379" s="221"/>
      <c r="T1379" s="221"/>
      <c r="U1379" s="221"/>
      <c r="V1379" s="221"/>
      <c r="W1379" s="221"/>
      <c r="X1379" s="221"/>
      <c r="Y1379" s="221"/>
    </row>
    <row r="1380" spans="1:25" x14ac:dyDescent="0.2">
      <c r="A1380" s="254"/>
      <c r="B1380" s="221"/>
      <c r="C1380" s="221"/>
      <c r="D1380" s="221"/>
      <c r="E1380" s="221"/>
      <c r="F1380" s="221"/>
      <c r="G1380" s="221"/>
      <c r="I1380" s="221"/>
      <c r="J1380" s="221"/>
      <c r="K1380" s="221"/>
      <c r="L1380" s="221"/>
      <c r="M1380" s="221"/>
      <c r="N1380" s="221"/>
      <c r="O1380" s="255"/>
      <c r="P1380" s="256"/>
      <c r="Q1380" s="257"/>
      <c r="R1380" s="255"/>
      <c r="S1380" s="221"/>
      <c r="T1380" s="221"/>
      <c r="U1380" s="221"/>
      <c r="V1380" s="221"/>
      <c r="W1380" s="221"/>
      <c r="X1380" s="221"/>
      <c r="Y1380" s="221"/>
    </row>
    <row r="1381" spans="1:25" x14ac:dyDescent="0.2">
      <c r="A1381" s="254"/>
      <c r="B1381" s="221"/>
      <c r="C1381" s="221"/>
      <c r="D1381" s="221"/>
      <c r="E1381" s="221"/>
      <c r="F1381" s="221"/>
      <c r="G1381" s="221"/>
      <c r="I1381" s="221"/>
      <c r="J1381" s="221"/>
      <c r="K1381" s="221"/>
      <c r="L1381" s="221"/>
      <c r="M1381" s="221"/>
      <c r="N1381" s="221"/>
      <c r="O1381" s="255"/>
      <c r="P1381" s="256"/>
      <c r="Q1381" s="257"/>
      <c r="R1381" s="255"/>
      <c r="S1381" s="221"/>
      <c r="T1381" s="221"/>
      <c r="U1381" s="221"/>
      <c r="V1381" s="221"/>
      <c r="W1381" s="221"/>
      <c r="X1381" s="221"/>
      <c r="Y1381" s="221"/>
    </row>
    <row r="1382" spans="1:25" x14ac:dyDescent="0.2">
      <c r="A1382" s="254"/>
      <c r="B1382" s="221"/>
      <c r="C1382" s="221"/>
      <c r="D1382" s="221"/>
      <c r="E1382" s="221"/>
      <c r="F1382" s="221"/>
      <c r="G1382" s="221"/>
      <c r="I1382" s="221"/>
      <c r="J1382" s="221"/>
      <c r="K1382" s="221"/>
      <c r="L1382" s="221"/>
      <c r="M1382" s="221"/>
      <c r="N1382" s="221"/>
      <c r="O1382" s="255"/>
      <c r="P1382" s="256"/>
      <c r="Q1382" s="257"/>
      <c r="R1382" s="255"/>
      <c r="S1382" s="221"/>
      <c r="T1382" s="221"/>
      <c r="U1382" s="221"/>
      <c r="V1382" s="221"/>
      <c r="W1382" s="221"/>
      <c r="X1382" s="221"/>
      <c r="Y1382" s="221"/>
    </row>
    <row r="1383" spans="1:25" x14ac:dyDescent="0.2">
      <c r="A1383" s="254"/>
      <c r="B1383" s="221"/>
      <c r="C1383" s="221"/>
      <c r="D1383" s="221"/>
      <c r="E1383" s="221"/>
      <c r="F1383" s="221"/>
      <c r="G1383" s="221"/>
      <c r="I1383" s="221"/>
      <c r="J1383" s="221"/>
      <c r="K1383" s="221"/>
      <c r="L1383" s="221"/>
      <c r="M1383" s="221"/>
      <c r="N1383" s="221"/>
      <c r="O1383" s="255"/>
      <c r="P1383" s="256"/>
      <c r="Q1383" s="257"/>
      <c r="R1383" s="255"/>
      <c r="S1383" s="221"/>
      <c r="T1383" s="221"/>
      <c r="U1383" s="221"/>
      <c r="V1383" s="221"/>
      <c r="W1383" s="221"/>
      <c r="X1383" s="221"/>
      <c r="Y1383" s="221"/>
    </row>
    <row r="1384" spans="1:25" x14ac:dyDescent="0.2">
      <c r="A1384" s="254"/>
      <c r="B1384" s="221"/>
      <c r="C1384" s="221"/>
      <c r="D1384" s="221"/>
      <c r="E1384" s="221"/>
      <c r="F1384" s="221"/>
      <c r="G1384" s="221"/>
      <c r="I1384" s="221"/>
      <c r="J1384" s="221"/>
      <c r="K1384" s="221"/>
      <c r="L1384" s="221"/>
      <c r="M1384" s="221"/>
      <c r="N1384" s="221"/>
      <c r="O1384" s="255"/>
      <c r="P1384" s="256"/>
      <c r="Q1384" s="257"/>
      <c r="R1384" s="255"/>
      <c r="S1384" s="221"/>
      <c r="T1384" s="221"/>
      <c r="U1384" s="221"/>
      <c r="V1384" s="221"/>
      <c r="W1384" s="221"/>
      <c r="X1384" s="221"/>
      <c r="Y1384" s="221"/>
    </row>
    <row r="1385" spans="1:25" x14ac:dyDescent="0.2">
      <c r="A1385" s="254"/>
      <c r="B1385" s="221"/>
      <c r="C1385" s="221"/>
      <c r="D1385" s="221"/>
      <c r="E1385" s="221"/>
      <c r="F1385" s="221"/>
      <c r="G1385" s="221"/>
      <c r="I1385" s="221"/>
      <c r="J1385" s="221"/>
      <c r="K1385" s="221"/>
      <c r="L1385" s="221"/>
      <c r="M1385" s="221"/>
      <c r="N1385" s="221"/>
      <c r="O1385" s="255"/>
      <c r="P1385" s="256"/>
      <c r="Q1385" s="257"/>
      <c r="R1385" s="255"/>
      <c r="S1385" s="221"/>
      <c r="T1385" s="221"/>
      <c r="U1385" s="221"/>
      <c r="V1385" s="221"/>
      <c r="W1385" s="221"/>
      <c r="X1385" s="221"/>
      <c r="Y1385" s="221"/>
    </row>
    <row r="1386" spans="1:25" x14ac:dyDescent="0.2">
      <c r="A1386" s="254"/>
      <c r="B1386" s="221"/>
      <c r="C1386" s="221"/>
      <c r="D1386" s="221"/>
      <c r="E1386" s="221"/>
      <c r="F1386" s="221"/>
      <c r="G1386" s="221"/>
      <c r="I1386" s="221"/>
      <c r="J1386" s="221"/>
      <c r="K1386" s="221"/>
      <c r="L1386" s="221"/>
      <c r="M1386" s="221"/>
      <c r="N1386" s="221"/>
      <c r="O1386" s="255"/>
      <c r="P1386" s="256"/>
      <c r="Q1386" s="257"/>
      <c r="R1386" s="255"/>
      <c r="S1386" s="221"/>
      <c r="T1386" s="221"/>
      <c r="U1386" s="221"/>
      <c r="V1386" s="221"/>
      <c r="W1386" s="221"/>
      <c r="X1386" s="221"/>
      <c r="Y1386" s="221"/>
    </row>
    <row r="1387" spans="1:25" x14ac:dyDescent="0.2">
      <c r="A1387" s="254"/>
      <c r="B1387" s="221"/>
      <c r="C1387" s="221"/>
      <c r="D1387" s="221"/>
      <c r="E1387" s="221"/>
      <c r="F1387" s="221"/>
      <c r="G1387" s="221"/>
      <c r="I1387" s="221"/>
      <c r="J1387" s="221"/>
      <c r="K1387" s="221"/>
      <c r="L1387" s="221"/>
      <c r="M1387" s="221"/>
      <c r="N1387" s="221"/>
      <c r="O1387" s="255"/>
      <c r="P1387" s="256"/>
      <c r="Q1387" s="257"/>
      <c r="R1387" s="255"/>
      <c r="S1387" s="221"/>
      <c r="T1387" s="221"/>
      <c r="U1387" s="221"/>
      <c r="V1387" s="221"/>
      <c r="W1387" s="221"/>
      <c r="X1387" s="221"/>
      <c r="Y1387" s="221"/>
    </row>
    <row r="1388" spans="1:25" x14ac:dyDescent="0.2">
      <c r="A1388" s="254"/>
      <c r="B1388" s="221"/>
      <c r="C1388" s="221"/>
      <c r="D1388" s="221"/>
      <c r="E1388" s="221"/>
      <c r="F1388" s="221"/>
      <c r="G1388" s="221"/>
      <c r="I1388" s="221"/>
      <c r="J1388" s="221"/>
      <c r="K1388" s="221"/>
      <c r="L1388" s="221"/>
      <c r="M1388" s="221"/>
      <c r="N1388" s="221"/>
      <c r="O1388" s="255"/>
      <c r="P1388" s="256"/>
      <c r="Q1388" s="257"/>
      <c r="R1388" s="255"/>
      <c r="S1388" s="221"/>
      <c r="T1388" s="221"/>
      <c r="U1388" s="221"/>
      <c r="V1388" s="221"/>
      <c r="W1388" s="221"/>
      <c r="X1388" s="221"/>
      <c r="Y1388" s="221"/>
    </row>
    <row r="1389" spans="1:25" x14ac:dyDescent="0.2">
      <c r="A1389" s="254"/>
      <c r="B1389" s="221"/>
      <c r="C1389" s="221"/>
      <c r="D1389" s="221"/>
      <c r="E1389" s="221"/>
      <c r="F1389" s="221"/>
      <c r="G1389" s="221"/>
      <c r="I1389" s="221"/>
      <c r="J1389" s="221"/>
      <c r="K1389" s="221"/>
      <c r="L1389" s="221"/>
      <c r="M1389" s="221"/>
      <c r="N1389" s="221"/>
      <c r="O1389" s="255"/>
      <c r="P1389" s="256"/>
      <c r="Q1389" s="257"/>
      <c r="R1389" s="255"/>
      <c r="S1389" s="221"/>
      <c r="T1389" s="221"/>
      <c r="U1389" s="221"/>
      <c r="V1389" s="221"/>
      <c r="W1389" s="221"/>
      <c r="X1389" s="221"/>
      <c r="Y1389" s="221"/>
    </row>
    <row r="1390" spans="1:25" x14ac:dyDescent="0.2">
      <c r="A1390" s="254"/>
      <c r="B1390" s="221"/>
      <c r="C1390" s="221"/>
      <c r="D1390" s="221"/>
      <c r="E1390" s="221"/>
      <c r="F1390" s="221"/>
      <c r="G1390" s="221"/>
      <c r="I1390" s="221"/>
      <c r="J1390" s="221"/>
      <c r="K1390" s="221"/>
      <c r="L1390" s="221"/>
      <c r="M1390" s="221"/>
      <c r="N1390" s="221"/>
      <c r="O1390" s="255"/>
      <c r="P1390" s="256"/>
      <c r="Q1390" s="257"/>
      <c r="R1390" s="255"/>
      <c r="S1390" s="221"/>
      <c r="T1390" s="221"/>
      <c r="U1390" s="221"/>
      <c r="V1390" s="221"/>
      <c r="W1390" s="221"/>
      <c r="X1390" s="221"/>
      <c r="Y1390" s="221"/>
    </row>
    <row r="1391" spans="1:25" x14ac:dyDescent="0.2">
      <c r="A1391" s="254"/>
      <c r="B1391" s="221"/>
      <c r="C1391" s="221"/>
      <c r="D1391" s="221"/>
      <c r="E1391" s="221"/>
      <c r="F1391" s="221"/>
      <c r="G1391" s="221"/>
      <c r="I1391" s="221"/>
      <c r="J1391" s="221"/>
      <c r="K1391" s="221"/>
      <c r="L1391" s="221"/>
      <c r="M1391" s="221"/>
      <c r="N1391" s="221"/>
      <c r="O1391" s="255"/>
      <c r="P1391" s="256"/>
      <c r="Q1391" s="257"/>
      <c r="R1391" s="255"/>
      <c r="S1391" s="221"/>
      <c r="T1391" s="221"/>
      <c r="U1391" s="221"/>
      <c r="V1391" s="221"/>
      <c r="W1391" s="221"/>
      <c r="X1391" s="221"/>
      <c r="Y1391" s="221"/>
    </row>
    <row r="1392" spans="1:25" x14ac:dyDescent="0.2">
      <c r="A1392" s="254"/>
      <c r="B1392" s="221"/>
      <c r="C1392" s="221"/>
      <c r="D1392" s="221"/>
      <c r="E1392" s="221"/>
      <c r="F1392" s="221"/>
      <c r="G1392" s="221"/>
      <c r="I1392" s="221"/>
      <c r="J1392" s="221"/>
      <c r="K1392" s="221"/>
      <c r="L1392" s="221"/>
      <c r="M1392" s="221"/>
      <c r="N1392" s="221"/>
      <c r="O1392" s="255"/>
      <c r="P1392" s="256"/>
      <c r="Q1392" s="257"/>
      <c r="R1392" s="255"/>
      <c r="S1392" s="221"/>
      <c r="T1392" s="221"/>
      <c r="U1392" s="221"/>
      <c r="V1392" s="221"/>
      <c r="W1392" s="221"/>
      <c r="X1392" s="221"/>
      <c r="Y1392" s="221"/>
    </row>
    <row r="1393" spans="1:25" x14ac:dyDescent="0.2">
      <c r="A1393" s="254"/>
      <c r="B1393" s="221"/>
      <c r="C1393" s="221"/>
      <c r="D1393" s="221"/>
      <c r="E1393" s="221"/>
      <c r="F1393" s="221"/>
      <c r="G1393" s="221"/>
      <c r="I1393" s="221"/>
      <c r="J1393" s="221"/>
      <c r="K1393" s="221"/>
      <c r="L1393" s="221"/>
      <c r="M1393" s="221"/>
      <c r="N1393" s="221"/>
      <c r="O1393" s="255"/>
      <c r="P1393" s="256"/>
      <c r="Q1393" s="257"/>
      <c r="R1393" s="255"/>
      <c r="S1393" s="221"/>
      <c r="T1393" s="221"/>
      <c r="U1393" s="221"/>
      <c r="V1393" s="221"/>
      <c r="W1393" s="221"/>
      <c r="X1393" s="221"/>
      <c r="Y1393" s="221"/>
    </row>
    <row r="1394" spans="1:25" x14ac:dyDescent="0.2">
      <c r="A1394" s="254"/>
      <c r="B1394" s="221"/>
      <c r="C1394" s="221"/>
      <c r="D1394" s="221"/>
      <c r="E1394" s="221"/>
      <c r="F1394" s="221"/>
      <c r="G1394" s="221"/>
      <c r="I1394" s="221"/>
      <c r="J1394" s="221"/>
      <c r="K1394" s="221"/>
      <c r="L1394" s="221"/>
      <c r="M1394" s="221"/>
      <c r="N1394" s="221"/>
      <c r="O1394" s="255"/>
      <c r="P1394" s="256"/>
      <c r="Q1394" s="257"/>
      <c r="R1394" s="255"/>
      <c r="S1394" s="221"/>
      <c r="T1394" s="221"/>
      <c r="U1394" s="221"/>
      <c r="V1394" s="221"/>
      <c r="W1394" s="221"/>
      <c r="X1394" s="221"/>
      <c r="Y1394" s="221"/>
    </row>
    <row r="1395" spans="1:25" x14ac:dyDescent="0.2">
      <c r="A1395" s="254"/>
      <c r="B1395" s="221"/>
      <c r="C1395" s="221"/>
      <c r="D1395" s="221"/>
      <c r="E1395" s="221"/>
      <c r="F1395" s="221"/>
      <c r="G1395" s="221"/>
      <c r="I1395" s="221"/>
      <c r="J1395" s="221"/>
      <c r="K1395" s="221"/>
      <c r="L1395" s="221"/>
      <c r="M1395" s="221"/>
      <c r="N1395" s="221"/>
      <c r="O1395" s="255"/>
      <c r="P1395" s="256"/>
      <c r="Q1395" s="257"/>
      <c r="R1395" s="255"/>
      <c r="S1395" s="221"/>
      <c r="T1395" s="221"/>
      <c r="U1395" s="221"/>
      <c r="V1395" s="221"/>
      <c r="W1395" s="221"/>
      <c r="X1395" s="221"/>
      <c r="Y1395" s="221"/>
    </row>
    <row r="1396" spans="1:25" x14ac:dyDescent="0.2">
      <c r="A1396" s="254"/>
      <c r="B1396" s="221"/>
      <c r="C1396" s="221"/>
      <c r="D1396" s="221"/>
      <c r="E1396" s="221"/>
      <c r="F1396" s="221"/>
      <c r="G1396" s="221"/>
      <c r="I1396" s="221"/>
      <c r="J1396" s="221"/>
      <c r="K1396" s="221"/>
      <c r="L1396" s="221"/>
      <c r="M1396" s="221"/>
      <c r="N1396" s="221"/>
      <c r="O1396" s="255"/>
      <c r="P1396" s="256"/>
      <c r="Q1396" s="257"/>
      <c r="R1396" s="255"/>
      <c r="S1396" s="221"/>
      <c r="T1396" s="221"/>
      <c r="U1396" s="221"/>
      <c r="V1396" s="221"/>
      <c r="W1396" s="221"/>
      <c r="X1396" s="221"/>
      <c r="Y1396" s="221"/>
    </row>
    <row r="1397" spans="1:25" x14ac:dyDescent="0.2">
      <c r="A1397" s="254"/>
      <c r="B1397" s="221"/>
      <c r="C1397" s="221"/>
      <c r="D1397" s="221"/>
      <c r="E1397" s="221"/>
      <c r="F1397" s="221"/>
      <c r="G1397" s="221"/>
      <c r="I1397" s="221"/>
      <c r="J1397" s="221"/>
      <c r="K1397" s="221"/>
      <c r="L1397" s="221"/>
      <c r="M1397" s="221"/>
      <c r="N1397" s="221"/>
      <c r="O1397" s="255"/>
      <c r="P1397" s="256"/>
      <c r="Q1397" s="257"/>
      <c r="R1397" s="255"/>
      <c r="S1397" s="221"/>
      <c r="T1397" s="221"/>
      <c r="U1397" s="221"/>
      <c r="V1397" s="221"/>
      <c r="W1397" s="221"/>
      <c r="X1397" s="221"/>
      <c r="Y1397" s="221"/>
    </row>
    <row r="1398" spans="1:25" x14ac:dyDescent="0.2">
      <c r="A1398" s="254"/>
      <c r="B1398" s="221"/>
      <c r="C1398" s="221"/>
      <c r="D1398" s="221"/>
      <c r="E1398" s="221"/>
      <c r="F1398" s="221"/>
      <c r="G1398" s="221"/>
      <c r="I1398" s="221"/>
      <c r="J1398" s="221"/>
      <c r="K1398" s="221"/>
      <c r="L1398" s="221"/>
      <c r="M1398" s="221"/>
      <c r="N1398" s="221"/>
      <c r="O1398" s="255"/>
      <c r="P1398" s="256"/>
      <c r="Q1398" s="257"/>
      <c r="R1398" s="255"/>
      <c r="S1398" s="221"/>
      <c r="T1398" s="221"/>
      <c r="U1398" s="221"/>
      <c r="V1398" s="221"/>
      <c r="W1398" s="221"/>
      <c r="X1398" s="221"/>
      <c r="Y1398" s="221"/>
    </row>
    <row r="1399" spans="1:25" x14ac:dyDescent="0.2">
      <c r="A1399" s="254"/>
      <c r="B1399" s="221"/>
      <c r="C1399" s="221"/>
      <c r="D1399" s="221"/>
      <c r="E1399" s="221"/>
      <c r="F1399" s="221"/>
      <c r="G1399" s="221"/>
      <c r="I1399" s="221"/>
      <c r="J1399" s="221"/>
      <c r="K1399" s="221"/>
      <c r="L1399" s="221"/>
      <c r="M1399" s="221"/>
      <c r="N1399" s="221"/>
      <c r="O1399" s="255"/>
      <c r="P1399" s="256"/>
      <c r="Q1399" s="257"/>
      <c r="R1399" s="255"/>
      <c r="S1399" s="221"/>
      <c r="T1399" s="221"/>
      <c r="U1399" s="221"/>
      <c r="V1399" s="221"/>
      <c r="W1399" s="221"/>
      <c r="X1399" s="221"/>
      <c r="Y1399" s="221"/>
    </row>
    <row r="1400" spans="1:25" x14ac:dyDescent="0.2">
      <c r="A1400" s="254"/>
      <c r="B1400" s="221"/>
      <c r="C1400" s="221"/>
      <c r="D1400" s="221"/>
      <c r="E1400" s="221"/>
      <c r="F1400" s="221"/>
      <c r="G1400" s="221"/>
      <c r="I1400" s="221"/>
      <c r="J1400" s="221"/>
      <c r="K1400" s="221"/>
      <c r="L1400" s="221"/>
      <c r="M1400" s="221"/>
      <c r="N1400" s="221"/>
      <c r="O1400" s="255"/>
      <c r="P1400" s="256"/>
      <c r="Q1400" s="257"/>
      <c r="R1400" s="255"/>
      <c r="S1400" s="221"/>
      <c r="T1400" s="221"/>
      <c r="U1400" s="221"/>
      <c r="V1400" s="221"/>
      <c r="W1400" s="221"/>
      <c r="X1400" s="221"/>
      <c r="Y1400" s="221"/>
    </row>
    <row r="1401" spans="1:25" x14ac:dyDescent="0.2">
      <c r="A1401" s="254"/>
      <c r="B1401" s="221"/>
      <c r="C1401" s="221"/>
      <c r="D1401" s="221"/>
      <c r="E1401" s="221"/>
      <c r="F1401" s="221"/>
      <c r="G1401" s="221"/>
      <c r="I1401" s="221"/>
      <c r="J1401" s="221"/>
      <c r="K1401" s="221"/>
      <c r="L1401" s="221"/>
      <c r="M1401" s="221"/>
      <c r="N1401" s="221"/>
      <c r="O1401" s="255"/>
      <c r="P1401" s="256"/>
      <c r="Q1401" s="257"/>
      <c r="R1401" s="255"/>
      <c r="S1401" s="221"/>
      <c r="T1401" s="221"/>
      <c r="U1401" s="221"/>
      <c r="V1401" s="221"/>
      <c r="W1401" s="221"/>
      <c r="X1401" s="221"/>
      <c r="Y1401" s="221"/>
    </row>
    <row r="1402" spans="1:25" x14ac:dyDescent="0.2">
      <c r="A1402" s="254"/>
      <c r="B1402" s="221"/>
      <c r="C1402" s="221"/>
      <c r="D1402" s="221"/>
      <c r="E1402" s="221"/>
      <c r="F1402" s="221"/>
      <c r="G1402" s="221"/>
      <c r="I1402" s="221"/>
      <c r="J1402" s="221"/>
      <c r="K1402" s="221"/>
      <c r="L1402" s="221"/>
      <c r="M1402" s="221"/>
      <c r="N1402" s="221"/>
      <c r="O1402" s="255"/>
      <c r="P1402" s="256"/>
      <c r="Q1402" s="257"/>
      <c r="R1402" s="255"/>
      <c r="S1402" s="221"/>
      <c r="T1402" s="221"/>
      <c r="U1402" s="221"/>
      <c r="V1402" s="221"/>
      <c r="W1402" s="221"/>
      <c r="X1402" s="221"/>
      <c r="Y1402" s="221"/>
    </row>
    <row r="1403" spans="1:25" x14ac:dyDescent="0.2">
      <c r="A1403" s="254"/>
      <c r="B1403" s="221"/>
      <c r="C1403" s="221"/>
      <c r="D1403" s="221"/>
      <c r="E1403" s="221"/>
      <c r="F1403" s="221"/>
      <c r="G1403" s="221"/>
      <c r="I1403" s="221"/>
      <c r="J1403" s="221"/>
      <c r="K1403" s="221"/>
      <c r="L1403" s="221"/>
      <c r="M1403" s="221"/>
      <c r="N1403" s="221"/>
      <c r="O1403" s="255"/>
      <c r="P1403" s="256"/>
      <c r="Q1403" s="257"/>
      <c r="R1403" s="255"/>
      <c r="S1403" s="221"/>
      <c r="T1403" s="221"/>
      <c r="U1403" s="221"/>
      <c r="V1403" s="221"/>
      <c r="W1403" s="221"/>
      <c r="X1403" s="221"/>
      <c r="Y1403" s="221"/>
    </row>
    <row r="1404" spans="1:25" x14ac:dyDescent="0.2">
      <c r="A1404" s="254"/>
      <c r="B1404" s="221"/>
      <c r="C1404" s="221"/>
      <c r="D1404" s="221"/>
      <c r="E1404" s="221"/>
      <c r="F1404" s="221"/>
      <c r="G1404" s="221"/>
      <c r="I1404" s="221"/>
      <c r="J1404" s="221"/>
      <c r="K1404" s="221"/>
      <c r="L1404" s="221"/>
      <c r="M1404" s="221"/>
      <c r="N1404" s="221"/>
      <c r="O1404" s="255"/>
      <c r="P1404" s="256"/>
      <c r="Q1404" s="257"/>
      <c r="R1404" s="255"/>
      <c r="S1404" s="221"/>
      <c r="T1404" s="221"/>
      <c r="U1404" s="221"/>
      <c r="V1404" s="221"/>
      <c r="W1404" s="221"/>
      <c r="X1404" s="221"/>
      <c r="Y1404" s="221"/>
    </row>
    <row r="1405" spans="1:25" x14ac:dyDescent="0.2">
      <c r="A1405" s="254"/>
      <c r="B1405" s="221"/>
      <c r="C1405" s="221"/>
      <c r="D1405" s="221"/>
      <c r="E1405" s="221"/>
      <c r="F1405" s="221"/>
      <c r="G1405" s="221"/>
      <c r="I1405" s="221"/>
      <c r="J1405" s="221"/>
      <c r="K1405" s="221"/>
      <c r="L1405" s="221"/>
      <c r="M1405" s="221"/>
      <c r="N1405" s="221"/>
      <c r="O1405" s="255"/>
      <c r="P1405" s="256"/>
      <c r="Q1405" s="257"/>
      <c r="R1405" s="255"/>
      <c r="S1405" s="221"/>
      <c r="T1405" s="221"/>
      <c r="U1405" s="221"/>
      <c r="V1405" s="221"/>
      <c r="W1405" s="221"/>
      <c r="X1405" s="221"/>
      <c r="Y1405" s="221"/>
    </row>
    <row r="1406" spans="1:25" x14ac:dyDescent="0.2">
      <c r="A1406" s="254"/>
      <c r="B1406" s="221"/>
      <c r="C1406" s="221"/>
      <c r="D1406" s="221"/>
      <c r="E1406" s="221"/>
      <c r="F1406" s="221"/>
      <c r="G1406" s="221"/>
      <c r="I1406" s="221"/>
      <c r="J1406" s="221"/>
      <c r="K1406" s="221"/>
      <c r="L1406" s="221"/>
      <c r="M1406" s="221"/>
      <c r="N1406" s="221"/>
      <c r="O1406" s="255"/>
      <c r="P1406" s="256"/>
      <c r="Q1406" s="257"/>
      <c r="R1406" s="255"/>
      <c r="S1406" s="221"/>
      <c r="T1406" s="221"/>
      <c r="U1406" s="221"/>
      <c r="V1406" s="221"/>
      <c r="W1406" s="221"/>
      <c r="X1406" s="221"/>
      <c r="Y1406" s="221"/>
    </row>
    <row r="1407" spans="1:25" x14ac:dyDescent="0.2">
      <c r="A1407" s="254"/>
      <c r="B1407" s="221"/>
      <c r="C1407" s="221"/>
      <c r="D1407" s="221"/>
      <c r="E1407" s="221"/>
      <c r="F1407" s="221"/>
      <c r="G1407" s="221"/>
      <c r="I1407" s="221"/>
      <c r="J1407" s="221"/>
      <c r="K1407" s="221"/>
      <c r="L1407" s="221"/>
      <c r="M1407" s="221"/>
      <c r="N1407" s="221"/>
      <c r="O1407" s="255"/>
      <c r="P1407" s="256"/>
      <c r="Q1407" s="257"/>
      <c r="R1407" s="255"/>
      <c r="S1407" s="221"/>
      <c r="T1407" s="221"/>
      <c r="U1407" s="221"/>
      <c r="V1407" s="221"/>
      <c r="W1407" s="221"/>
      <c r="X1407" s="221"/>
      <c r="Y1407" s="221"/>
    </row>
    <row r="1408" spans="1:25" x14ac:dyDescent="0.2">
      <c r="A1408" s="254"/>
      <c r="B1408" s="221"/>
      <c r="C1408" s="221"/>
      <c r="D1408" s="221"/>
      <c r="E1408" s="221"/>
      <c r="F1408" s="221"/>
      <c r="G1408" s="221"/>
      <c r="I1408" s="221"/>
      <c r="J1408" s="221"/>
      <c r="K1408" s="221"/>
      <c r="L1408" s="221"/>
      <c r="M1408" s="221"/>
      <c r="N1408" s="221"/>
      <c r="O1408" s="255"/>
      <c r="P1408" s="256"/>
      <c r="Q1408" s="257"/>
      <c r="R1408" s="255"/>
      <c r="S1408" s="221"/>
      <c r="T1408" s="221"/>
      <c r="U1408" s="221"/>
      <c r="V1408" s="221"/>
      <c r="W1408" s="221"/>
      <c r="X1408" s="221"/>
      <c r="Y1408" s="221"/>
    </row>
    <row r="1409" spans="1:25" x14ac:dyDescent="0.2">
      <c r="A1409" s="254"/>
      <c r="B1409" s="221"/>
      <c r="C1409" s="221"/>
      <c r="D1409" s="221"/>
      <c r="E1409" s="221"/>
      <c r="F1409" s="221"/>
      <c r="G1409" s="221"/>
      <c r="I1409" s="221"/>
      <c r="J1409" s="221"/>
      <c r="K1409" s="221"/>
      <c r="L1409" s="221"/>
      <c r="M1409" s="221"/>
      <c r="N1409" s="221"/>
      <c r="O1409" s="255"/>
      <c r="P1409" s="256"/>
      <c r="Q1409" s="257"/>
      <c r="R1409" s="255"/>
      <c r="S1409" s="221"/>
      <c r="T1409" s="221"/>
      <c r="U1409" s="221"/>
      <c r="V1409" s="221"/>
      <c r="W1409" s="221"/>
      <c r="X1409" s="221"/>
      <c r="Y1409" s="221"/>
    </row>
    <row r="1410" spans="1:25" x14ac:dyDescent="0.2">
      <c r="A1410" s="254"/>
      <c r="B1410" s="221"/>
      <c r="C1410" s="221"/>
      <c r="D1410" s="221"/>
      <c r="E1410" s="221"/>
      <c r="F1410" s="221"/>
      <c r="G1410" s="221"/>
      <c r="I1410" s="221"/>
      <c r="J1410" s="221"/>
      <c r="K1410" s="221"/>
      <c r="L1410" s="221"/>
      <c r="M1410" s="221"/>
      <c r="N1410" s="221"/>
      <c r="O1410" s="255"/>
      <c r="P1410" s="256"/>
      <c r="Q1410" s="257"/>
      <c r="R1410" s="255"/>
      <c r="S1410" s="221"/>
      <c r="T1410" s="221"/>
      <c r="U1410" s="221"/>
      <c r="V1410" s="221"/>
      <c r="W1410" s="221"/>
      <c r="X1410" s="221"/>
      <c r="Y1410" s="221"/>
    </row>
    <row r="1411" spans="1:25" x14ac:dyDescent="0.2">
      <c r="A1411" s="254"/>
      <c r="B1411" s="221"/>
      <c r="C1411" s="221"/>
      <c r="D1411" s="221"/>
      <c r="E1411" s="221"/>
      <c r="F1411" s="221"/>
      <c r="G1411" s="221"/>
      <c r="I1411" s="221"/>
      <c r="J1411" s="221"/>
      <c r="K1411" s="221"/>
      <c r="L1411" s="221"/>
      <c r="M1411" s="221"/>
      <c r="N1411" s="221"/>
      <c r="O1411" s="255"/>
      <c r="P1411" s="256"/>
      <c r="Q1411" s="257"/>
      <c r="R1411" s="255"/>
      <c r="S1411" s="221"/>
      <c r="T1411" s="221"/>
      <c r="U1411" s="221"/>
      <c r="V1411" s="221"/>
      <c r="W1411" s="221"/>
      <c r="X1411" s="221"/>
      <c r="Y1411" s="221"/>
    </row>
    <row r="1412" spans="1:25" x14ac:dyDescent="0.2">
      <c r="A1412" s="254"/>
      <c r="B1412" s="221"/>
      <c r="C1412" s="221"/>
      <c r="D1412" s="221"/>
      <c r="E1412" s="221"/>
      <c r="F1412" s="221"/>
      <c r="G1412" s="221"/>
      <c r="I1412" s="221"/>
      <c r="J1412" s="221"/>
      <c r="K1412" s="221"/>
      <c r="L1412" s="221"/>
      <c r="M1412" s="221"/>
      <c r="N1412" s="221"/>
      <c r="O1412" s="255"/>
      <c r="P1412" s="256"/>
      <c r="Q1412" s="257"/>
      <c r="R1412" s="255"/>
      <c r="S1412" s="221"/>
      <c r="T1412" s="221"/>
      <c r="U1412" s="221"/>
      <c r="V1412" s="221"/>
      <c r="W1412" s="221"/>
      <c r="X1412" s="221"/>
      <c r="Y1412" s="221"/>
    </row>
    <row r="1413" spans="1:25" x14ac:dyDescent="0.2">
      <c r="A1413" s="254"/>
      <c r="B1413" s="221"/>
      <c r="C1413" s="221"/>
      <c r="D1413" s="221"/>
      <c r="E1413" s="221"/>
      <c r="F1413" s="221"/>
      <c r="G1413" s="221"/>
      <c r="I1413" s="221"/>
      <c r="J1413" s="221"/>
      <c r="K1413" s="221"/>
      <c r="L1413" s="221"/>
      <c r="M1413" s="221"/>
      <c r="N1413" s="221"/>
      <c r="O1413" s="255"/>
      <c r="P1413" s="256"/>
      <c r="Q1413" s="257"/>
      <c r="R1413" s="255"/>
      <c r="S1413" s="221"/>
      <c r="T1413" s="221"/>
      <c r="U1413" s="221"/>
      <c r="V1413" s="221"/>
      <c r="W1413" s="221"/>
      <c r="X1413" s="221"/>
      <c r="Y1413" s="221"/>
    </row>
    <row r="1414" spans="1:25" x14ac:dyDescent="0.2">
      <c r="A1414" s="254"/>
      <c r="B1414" s="221"/>
      <c r="C1414" s="221"/>
      <c r="D1414" s="221"/>
      <c r="E1414" s="221"/>
      <c r="F1414" s="221"/>
      <c r="G1414" s="221"/>
      <c r="I1414" s="221"/>
      <c r="J1414" s="221"/>
      <c r="K1414" s="221"/>
      <c r="L1414" s="221"/>
      <c r="M1414" s="221"/>
      <c r="N1414" s="221"/>
      <c r="O1414" s="255"/>
      <c r="P1414" s="256"/>
      <c r="Q1414" s="257"/>
      <c r="R1414" s="255"/>
      <c r="S1414" s="221"/>
      <c r="T1414" s="221"/>
      <c r="U1414" s="221"/>
      <c r="V1414" s="221"/>
      <c r="W1414" s="221"/>
      <c r="X1414" s="221"/>
      <c r="Y1414" s="221"/>
    </row>
    <row r="1415" spans="1:25" x14ac:dyDescent="0.2">
      <c r="A1415" s="254"/>
      <c r="B1415" s="221"/>
      <c r="C1415" s="221"/>
      <c r="D1415" s="221"/>
      <c r="E1415" s="221"/>
      <c r="F1415" s="221"/>
      <c r="G1415" s="221"/>
      <c r="I1415" s="221"/>
      <c r="J1415" s="221"/>
      <c r="K1415" s="221"/>
      <c r="L1415" s="221"/>
      <c r="M1415" s="221"/>
      <c r="N1415" s="221"/>
      <c r="O1415" s="255"/>
      <c r="P1415" s="256"/>
      <c r="Q1415" s="257"/>
      <c r="R1415" s="255"/>
      <c r="S1415" s="221"/>
      <c r="T1415" s="221"/>
      <c r="U1415" s="221"/>
      <c r="V1415" s="221"/>
      <c r="W1415" s="221"/>
      <c r="X1415" s="221"/>
      <c r="Y1415" s="221"/>
    </row>
    <row r="1416" spans="1:25" x14ac:dyDescent="0.2">
      <c r="A1416" s="254"/>
      <c r="B1416" s="221"/>
      <c r="C1416" s="221"/>
      <c r="D1416" s="221"/>
      <c r="E1416" s="221"/>
      <c r="F1416" s="221"/>
      <c r="G1416" s="221"/>
      <c r="I1416" s="221"/>
      <c r="J1416" s="221"/>
      <c r="K1416" s="221"/>
      <c r="L1416" s="221"/>
      <c r="M1416" s="221"/>
      <c r="N1416" s="221"/>
      <c r="O1416" s="255"/>
      <c r="P1416" s="256"/>
      <c r="Q1416" s="257"/>
      <c r="R1416" s="255"/>
      <c r="S1416" s="221"/>
      <c r="T1416" s="221"/>
      <c r="U1416" s="221"/>
      <c r="V1416" s="221"/>
      <c r="W1416" s="221"/>
      <c r="X1416" s="221"/>
      <c r="Y1416" s="221"/>
    </row>
    <row r="1417" spans="1:25" x14ac:dyDescent="0.2">
      <c r="A1417" s="254"/>
      <c r="B1417" s="221"/>
      <c r="C1417" s="221"/>
      <c r="D1417" s="221"/>
      <c r="E1417" s="221"/>
      <c r="F1417" s="221"/>
      <c r="G1417" s="221"/>
      <c r="I1417" s="221"/>
      <c r="J1417" s="221"/>
      <c r="K1417" s="221"/>
      <c r="L1417" s="221"/>
      <c r="M1417" s="221"/>
      <c r="N1417" s="221"/>
      <c r="O1417" s="255"/>
      <c r="P1417" s="256"/>
      <c r="Q1417" s="257"/>
      <c r="R1417" s="255"/>
      <c r="S1417" s="221"/>
      <c r="T1417" s="221"/>
      <c r="U1417" s="221"/>
      <c r="V1417" s="221"/>
      <c r="W1417" s="221"/>
      <c r="X1417" s="221"/>
      <c r="Y1417" s="221"/>
    </row>
    <row r="1418" spans="1:25" x14ac:dyDescent="0.2">
      <c r="A1418" s="254"/>
      <c r="B1418" s="221"/>
      <c r="C1418" s="221"/>
      <c r="D1418" s="221"/>
      <c r="E1418" s="221"/>
      <c r="F1418" s="221"/>
      <c r="G1418" s="221"/>
      <c r="I1418" s="221"/>
      <c r="J1418" s="221"/>
      <c r="K1418" s="221"/>
      <c r="L1418" s="221"/>
      <c r="M1418" s="221"/>
      <c r="N1418" s="221"/>
      <c r="O1418" s="255"/>
      <c r="P1418" s="256"/>
      <c r="Q1418" s="257"/>
      <c r="R1418" s="255"/>
      <c r="S1418" s="221"/>
      <c r="T1418" s="221"/>
      <c r="U1418" s="221"/>
      <c r="V1418" s="221"/>
      <c r="W1418" s="221"/>
      <c r="X1418" s="221"/>
      <c r="Y1418" s="221"/>
    </row>
    <row r="1419" spans="1:25" x14ac:dyDescent="0.2">
      <c r="A1419" s="254"/>
      <c r="B1419" s="221"/>
      <c r="C1419" s="221"/>
      <c r="D1419" s="221"/>
      <c r="E1419" s="221"/>
      <c r="F1419" s="221"/>
      <c r="G1419" s="221"/>
      <c r="I1419" s="221"/>
      <c r="J1419" s="221"/>
      <c r="K1419" s="221"/>
      <c r="L1419" s="221"/>
      <c r="M1419" s="221"/>
      <c r="N1419" s="221"/>
      <c r="O1419" s="255"/>
      <c r="P1419" s="256"/>
      <c r="Q1419" s="257"/>
      <c r="R1419" s="255"/>
      <c r="S1419" s="221"/>
      <c r="T1419" s="221"/>
      <c r="U1419" s="221"/>
      <c r="V1419" s="221"/>
      <c r="W1419" s="221"/>
      <c r="X1419" s="221"/>
      <c r="Y1419" s="221"/>
    </row>
    <row r="1420" spans="1:25" x14ac:dyDescent="0.2">
      <c r="A1420" s="254"/>
      <c r="B1420" s="221"/>
      <c r="C1420" s="221"/>
      <c r="D1420" s="221"/>
      <c r="E1420" s="221"/>
      <c r="F1420" s="221"/>
      <c r="G1420" s="221"/>
      <c r="I1420" s="221"/>
      <c r="J1420" s="221"/>
      <c r="K1420" s="221"/>
      <c r="L1420" s="221"/>
      <c r="M1420" s="221"/>
      <c r="N1420" s="221"/>
      <c r="O1420" s="255"/>
      <c r="P1420" s="256"/>
      <c r="Q1420" s="257"/>
      <c r="R1420" s="255"/>
      <c r="S1420" s="221"/>
      <c r="T1420" s="221"/>
      <c r="U1420" s="221"/>
      <c r="V1420" s="221"/>
      <c r="W1420" s="221"/>
      <c r="X1420" s="221"/>
      <c r="Y1420" s="221"/>
    </row>
    <row r="1421" spans="1:25" x14ac:dyDescent="0.2">
      <c r="A1421" s="254"/>
      <c r="B1421" s="221"/>
      <c r="C1421" s="221"/>
      <c r="D1421" s="221"/>
      <c r="E1421" s="221"/>
      <c r="F1421" s="221"/>
      <c r="G1421" s="221"/>
      <c r="I1421" s="221"/>
      <c r="J1421" s="221"/>
      <c r="K1421" s="221"/>
      <c r="L1421" s="221"/>
      <c r="M1421" s="221"/>
      <c r="N1421" s="221"/>
      <c r="O1421" s="255"/>
      <c r="P1421" s="256"/>
      <c r="Q1421" s="257"/>
      <c r="R1421" s="255"/>
      <c r="S1421" s="221"/>
      <c r="T1421" s="221"/>
      <c r="U1421" s="221"/>
      <c r="V1421" s="221"/>
      <c r="W1421" s="221"/>
      <c r="X1421" s="221"/>
      <c r="Y1421" s="221"/>
    </row>
    <row r="1422" spans="1:25" x14ac:dyDescent="0.2">
      <c r="A1422" s="254"/>
      <c r="B1422" s="221"/>
      <c r="C1422" s="221"/>
      <c r="D1422" s="221"/>
      <c r="E1422" s="221"/>
      <c r="F1422" s="221"/>
      <c r="G1422" s="221"/>
      <c r="I1422" s="221"/>
      <c r="J1422" s="221"/>
      <c r="K1422" s="221"/>
      <c r="L1422" s="221"/>
      <c r="M1422" s="221"/>
      <c r="N1422" s="221"/>
      <c r="O1422" s="255"/>
      <c r="P1422" s="256"/>
      <c r="Q1422" s="257"/>
      <c r="R1422" s="255"/>
      <c r="S1422" s="221"/>
      <c r="T1422" s="221"/>
      <c r="U1422" s="221"/>
      <c r="V1422" s="221"/>
      <c r="W1422" s="221"/>
      <c r="X1422" s="221"/>
      <c r="Y1422" s="221"/>
    </row>
    <row r="1423" spans="1:25" x14ac:dyDescent="0.2">
      <c r="A1423" s="254"/>
      <c r="B1423" s="221"/>
      <c r="C1423" s="221"/>
      <c r="D1423" s="221"/>
      <c r="E1423" s="221"/>
      <c r="F1423" s="221"/>
      <c r="G1423" s="221"/>
      <c r="I1423" s="221"/>
      <c r="J1423" s="221"/>
      <c r="K1423" s="221"/>
      <c r="L1423" s="221"/>
      <c r="M1423" s="221"/>
      <c r="N1423" s="221"/>
      <c r="O1423" s="255"/>
      <c r="P1423" s="256"/>
      <c r="Q1423" s="257"/>
      <c r="R1423" s="255"/>
      <c r="S1423" s="221"/>
      <c r="T1423" s="221"/>
      <c r="U1423" s="221"/>
      <c r="V1423" s="221"/>
      <c r="W1423" s="221"/>
      <c r="X1423" s="221"/>
      <c r="Y1423" s="221"/>
    </row>
    <row r="1424" spans="1:25" x14ac:dyDescent="0.2">
      <c r="A1424" s="254"/>
      <c r="B1424" s="221"/>
      <c r="C1424" s="221"/>
      <c r="D1424" s="221"/>
      <c r="E1424" s="221"/>
      <c r="F1424" s="221"/>
      <c r="G1424" s="221"/>
      <c r="I1424" s="221"/>
      <c r="J1424" s="221"/>
      <c r="K1424" s="221"/>
      <c r="L1424" s="221"/>
      <c r="M1424" s="221"/>
      <c r="N1424" s="221"/>
      <c r="O1424" s="255"/>
      <c r="P1424" s="256"/>
      <c r="Q1424" s="257"/>
      <c r="R1424" s="255"/>
      <c r="S1424" s="221"/>
      <c r="T1424" s="221"/>
      <c r="U1424" s="221"/>
      <c r="V1424" s="221"/>
      <c r="W1424" s="221"/>
      <c r="X1424" s="221"/>
      <c r="Y1424" s="221"/>
    </row>
    <row r="1425" spans="1:25" x14ac:dyDescent="0.2">
      <c r="A1425" s="254"/>
      <c r="B1425" s="221"/>
      <c r="C1425" s="221"/>
      <c r="D1425" s="221"/>
      <c r="E1425" s="221"/>
      <c r="F1425" s="221"/>
      <c r="G1425" s="221"/>
      <c r="I1425" s="221"/>
      <c r="J1425" s="221"/>
      <c r="K1425" s="221"/>
      <c r="L1425" s="221"/>
      <c r="M1425" s="221"/>
      <c r="N1425" s="221"/>
      <c r="O1425" s="255"/>
      <c r="P1425" s="256"/>
      <c r="Q1425" s="257"/>
      <c r="R1425" s="255"/>
      <c r="S1425" s="221"/>
      <c r="T1425" s="221"/>
      <c r="U1425" s="221"/>
      <c r="V1425" s="221"/>
      <c r="W1425" s="221"/>
      <c r="X1425" s="221"/>
      <c r="Y1425" s="221"/>
    </row>
    <row r="1426" spans="1:25" x14ac:dyDescent="0.2">
      <c r="A1426" s="254"/>
      <c r="B1426" s="221"/>
      <c r="C1426" s="221"/>
      <c r="D1426" s="221"/>
      <c r="E1426" s="221"/>
      <c r="F1426" s="221"/>
      <c r="G1426" s="221"/>
      <c r="I1426" s="221"/>
      <c r="J1426" s="221"/>
      <c r="K1426" s="221"/>
      <c r="L1426" s="221"/>
      <c r="M1426" s="221"/>
      <c r="N1426" s="221"/>
      <c r="O1426" s="255"/>
      <c r="P1426" s="256"/>
      <c r="Q1426" s="257"/>
      <c r="R1426" s="255"/>
      <c r="S1426" s="221"/>
      <c r="T1426" s="221"/>
      <c r="U1426" s="221"/>
      <c r="V1426" s="221"/>
      <c r="W1426" s="221"/>
      <c r="X1426" s="221"/>
      <c r="Y1426" s="221"/>
    </row>
    <row r="1427" spans="1:25" x14ac:dyDescent="0.2">
      <c r="A1427" s="254"/>
      <c r="B1427" s="221"/>
      <c r="C1427" s="221"/>
      <c r="D1427" s="221"/>
      <c r="E1427" s="221"/>
      <c r="F1427" s="221"/>
      <c r="G1427" s="221"/>
      <c r="I1427" s="221"/>
      <c r="J1427" s="221"/>
      <c r="K1427" s="221"/>
      <c r="L1427" s="221"/>
      <c r="M1427" s="221"/>
      <c r="N1427" s="221"/>
      <c r="O1427" s="255"/>
      <c r="P1427" s="256"/>
      <c r="Q1427" s="257"/>
      <c r="R1427" s="255"/>
      <c r="S1427" s="221"/>
      <c r="T1427" s="221"/>
      <c r="U1427" s="221"/>
      <c r="V1427" s="221"/>
      <c r="W1427" s="221"/>
      <c r="X1427" s="221"/>
      <c r="Y1427" s="221"/>
    </row>
    <row r="1428" spans="1:25" x14ac:dyDescent="0.2">
      <c r="A1428" s="254"/>
      <c r="B1428" s="221"/>
      <c r="C1428" s="221"/>
      <c r="D1428" s="221"/>
      <c r="E1428" s="221"/>
      <c r="F1428" s="221"/>
      <c r="G1428" s="221"/>
      <c r="I1428" s="221"/>
      <c r="J1428" s="221"/>
      <c r="K1428" s="221"/>
      <c r="L1428" s="221"/>
      <c r="M1428" s="221"/>
      <c r="N1428" s="221"/>
      <c r="O1428" s="255"/>
      <c r="P1428" s="256"/>
      <c r="Q1428" s="257"/>
      <c r="R1428" s="255"/>
      <c r="S1428" s="221"/>
      <c r="T1428" s="221"/>
      <c r="U1428" s="221"/>
      <c r="V1428" s="221"/>
      <c r="W1428" s="221"/>
      <c r="X1428" s="221"/>
      <c r="Y1428" s="221"/>
    </row>
    <row r="1429" spans="1:25" x14ac:dyDescent="0.2">
      <c r="A1429" s="254"/>
      <c r="B1429" s="221"/>
      <c r="C1429" s="221"/>
      <c r="D1429" s="221"/>
      <c r="E1429" s="221"/>
      <c r="F1429" s="221"/>
      <c r="G1429" s="221"/>
      <c r="I1429" s="221"/>
      <c r="J1429" s="221"/>
      <c r="K1429" s="221"/>
      <c r="L1429" s="221"/>
      <c r="M1429" s="221"/>
      <c r="N1429" s="221"/>
      <c r="O1429" s="255"/>
      <c r="P1429" s="256"/>
      <c r="Q1429" s="257"/>
      <c r="R1429" s="255"/>
      <c r="S1429" s="221"/>
      <c r="T1429" s="221"/>
      <c r="U1429" s="221"/>
      <c r="V1429" s="221"/>
      <c r="W1429" s="221"/>
      <c r="X1429" s="221"/>
      <c r="Y1429" s="221"/>
    </row>
    <row r="1430" spans="1:25" x14ac:dyDescent="0.2">
      <c r="A1430" s="254"/>
      <c r="B1430" s="221"/>
      <c r="C1430" s="221"/>
      <c r="D1430" s="221"/>
      <c r="E1430" s="221"/>
      <c r="F1430" s="221"/>
      <c r="G1430" s="221"/>
      <c r="I1430" s="221"/>
      <c r="J1430" s="221"/>
      <c r="K1430" s="221"/>
      <c r="L1430" s="221"/>
      <c r="M1430" s="221"/>
      <c r="N1430" s="221"/>
      <c r="O1430" s="255"/>
      <c r="P1430" s="256"/>
      <c r="Q1430" s="257"/>
      <c r="R1430" s="255"/>
      <c r="S1430" s="221"/>
      <c r="T1430" s="221"/>
      <c r="U1430" s="221"/>
      <c r="V1430" s="221"/>
      <c r="W1430" s="221"/>
      <c r="X1430" s="221"/>
      <c r="Y1430" s="221"/>
    </row>
    <row r="1431" spans="1:25" x14ac:dyDescent="0.2">
      <c r="A1431" s="254"/>
      <c r="B1431" s="221"/>
      <c r="C1431" s="221"/>
      <c r="D1431" s="221"/>
      <c r="E1431" s="221"/>
      <c r="F1431" s="221"/>
      <c r="G1431" s="221"/>
      <c r="I1431" s="221"/>
      <c r="J1431" s="221"/>
      <c r="K1431" s="221"/>
      <c r="L1431" s="221"/>
      <c r="M1431" s="221"/>
      <c r="N1431" s="221"/>
      <c r="O1431" s="255"/>
      <c r="P1431" s="256"/>
      <c r="Q1431" s="257"/>
      <c r="R1431" s="255"/>
      <c r="S1431" s="221"/>
      <c r="T1431" s="221"/>
      <c r="U1431" s="221"/>
      <c r="V1431" s="221"/>
      <c r="W1431" s="221"/>
      <c r="X1431" s="221"/>
      <c r="Y1431" s="221"/>
    </row>
    <row r="1432" spans="1:25" x14ac:dyDescent="0.2">
      <c r="A1432" s="254"/>
      <c r="B1432" s="221"/>
      <c r="C1432" s="221"/>
      <c r="D1432" s="221"/>
      <c r="E1432" s="221"/>
      <c r="F1432" s="221"/>
      <c r="G1432" s="221"/>
      <c r="I1432" s="221"/>
      <c r="J1432" s="221"/>
      <c r="K1432" s="221"/>
      <c r="L1432" s="221"/>
      <c r="M1432" s="221"/>
      <c r="N1432" s="221"/>
      <c r="O1432" s="255"/>
      <c r="P1432" s="256"/>
      <c r="Q1432" s="257"/>
      <c r="R1432" s="255"/>
      <c r="S1432" s="221"/>
      <c r="T1432" s="221"/>
      <c r="U1432" s="221"/>
      <c r="V1432" s="221"/>
      <c r="W1432" s="221"/>
      <c r="X1432" s="221"/>
      <c r="Y1432" s="221"/>
    </row>
    <row r="1433" spans="1:25" x14ac:dyDescent="0.2">
      <c r="A1433" s="254"/>
      <c r="B1433" s="221"/>
      <c r="C1433" s="221"/>
      <c r="D1433" s="221"/>
      <c r="E1433" s="221"/>
      <c r="F1433" s="221"/>
      <c r="G1433" s="221"/>
      <c r="I1433" s="221"/>
      <c r="J1433" s="221"/>
      <c r="K1433" s="221"/>
      <c r="L1433" s="221"/>
      <c r="M1433" s="221"/>
      <c r="N1433" s="221"/>
      <c r="O1433" s="255"/>
      <c r="P1433" s="256"/>
      <c r="Q1433" s="257"/>
      <c r="R1433" s="255"/>
      <c r="S1433" s="221"/>
      <c r="T1433" s="221"/>
      <c r="U1433" s="221"/>
      <c r="V1433" s="221"/>
      <c r="W1433" s="221"/>
      <c r="X1433" s="221"/>
      <c r="Y1433" s="221"/>
    </row>
    <row r="1434" spans="1:25" x14ac:dyDescent="0.2">
      <c r="A1434" s="254"/>
      <c r="B1434" s="221"/>
      <c r="C1434" s="221"/>
      <c r="D1434" s="221"/>
      <c r="E1434" s="221"/>
      <c r="F1434" s="221"/>
      <c r="G1434" s="221"/>
      <c r="I1434" s="221"/>
      <c r="J1434" s="221"/>
      <c r="K1434" s="221"/>
      <c r="L1434" s="221"/>
      <c r="M1434" s="221"/>
      <c r="N1434" s="221"/>
      <c r="O1434" s="255"/>
      <c r="P1434" s="256"/>
      <c r="Q1434" s="257"/>
      <c r="R1434" s="255"/>
      <c r="S1434" s="221"/>
      <c r="T1434" s="221"/>
      <c r="U1434" s="221"/>
      <c r="V1434" s="221"/>
      <c r="W1434" s="221"/>
      <c r="X1434" s="221"/>
      <c r="Y1434" s="221"/>
    </row>
    <row r="1435" spans="1:25" x14ac:dyDescent="0.2">
      <c r="A1435" s="254"/>
      <c r="B1435" s="221"/>
      <c r="C1435" s="221"/>
      <c r="D1435" s="221"/>
      <c r="E1435" s="221"/>
      <c r="F1435" s="221"/>
      <c r="G1435" s="221"/>
      <c r="I1435" s="221"/>
      <c r="J1435" s="221"/>
      <c r="K1435" s="221"/>
      <c r="L1435" s="221"/>
      <c r="M1435" s="221"/>
      <c r="N1435" s="221"/>
      <c r="O1435" s="255"/>
      <c r="P1435" s="256"/>
      <c r="Q1435" s="257"/>
      <c r="R1435" s="255"/>
      <c r="S1435" s="221"/>
      <c r="T1435" s="221"/>
      <c r="U1435" s="221"/>
      <c r="V1435" s="221"/>
      <c r="W1435" s="221"/>
      <c r="X1435" s="221"/>
      <c r="Y1435" s="221"/>
    </row>
    <row r="1436" spans="1:25" x14ac:dyDescent="0.2">
      <c r="A1436" s="254"/>
      <c r="B1436" s="221"/>
      <c r="C1436" s="221"/>
      <c r="D1436" s="221"/>
      <c r="E1436" s="221"/>
      <c r="F1436" s="221"/>
      <c r="G1436" s="221"/>
      <c r="I1436" s="221"/>
      <c r="J1436" s="221"/>
      <c r="K1436" s="221"/>
      <c r="L1436" s="221"/>
      <c r="M1436" s="221"/>
      <c r="N1436" s="221"/>
      <c r="O1436" s="255"/>
      <c r="P1436" s="256"/>
      <c r="Q1436" s="257"/>
      <c r="R1436" s="255"/>
      <c r="S1436" s="221"/>
      <c r="T1436" s="221"/>
      <c r="U1436" s="221"/>
      <c r="V1436" s="221"/>
      <c r="W1436" s="221"/>
      <c r="X1436" s="221"/>
      <c r="Y1436" s="221"/>
    </row>
    <row r="1437" spans="1:25" x14ac:dyDescent="0.2">
      <c r="A1437" s="254"/>
      <c r="B1437" s="221"/>
      <c r="C1437" s="221"/>
      <c r="D1437" s="221"/>
      <c r="E1437" s="221"/>
      <c r="F1437" s="221"/>
      <c r="G1437" s="221"/>
      <c r="I1437" s="221"/>
      <c r="J1437" s="221"/>
      <c r="K1437" s="221"/>
      <c r="L1437" s="221"/>
      <c r="M1437" s="221"/>
      <c r="N1437" s="221"/>
      <c r="O1437" s="255"/>
      <c r="P1437" s="256"/>
      <c r="Q1437" s="257"/>
      <c r="R1437" s="255"/>
      <c r="S1437" s="221"/>
      <c r="T1437" s="221"/>
      <c r="U1437" s="221"/>
      <c r="V1437" s="221"/>
      <c r="W1437" s="221"/>
      <c r="X1437" s="221"/>
      <c r="Y1437" s="221"/>
    </row>
    <row r="1438" spans="1:25" x14ac:dyDescent="0.2">
      <c r="A1438" s="254"/>
      <c r="B1438" s="221"/>
      <c r="C1438" s="221"/>
      <c r="D1438" s="221"/>
      <c r="E1438" s="221"/>
      <c r="F1438" s="221"/>
      <c r="G1438" s="221"/>
      <c r="I1438" s="221"/>
      <c r="J1438" s="221"/>
      <c r="K1438" s="221"/>
      <c r="L1438" s="221"/>
      <c r="M1438" s="221"/>
      <c r="N1438" s="221"/>
      <c r="O1438" s="255"/>
      <c r="P1438" s="256"/>
      <c r="Q1438" s="257"/>
      <c r="R1438" s="255"/>
      <c r="S1438" s="221"/>
      <c r="T1438" s="221"/>
      <c r="U1438" s="221"/>
      <c r="V1438" s="221"/>
      <c r="W1438" s="221"/>
      <c r="X1438" s="221"/>
      <c r="Y1438" s="221"/>
    </row>
    <row r="1439" spans="1:25" x14ac:dyDescent="0.2">
      <c r="A1439" s="254"/>
      <c r="B1439" s="221"/>
      <c r="C1439" s="221"/>
      <c r="D1439" s="221"/>
      <c r="E1439" s="221"/>
      <c r="F1439" s="221"/>
      <c r="G1439" s="221"/>
      <c r="I1439" s="221"/>
      <c r="J1439" s="221"/>
      <c r="K1439" s="221"/>
      <c r="L1439" s="221"/>
      <c r="M1439" s="221"/>
      <c r="N1439" s="221"/>
      <c r="O1439" s="255"/>
      <c r="P1439" s="256"/>
      <c r="Q1439" s="257"/>
      <c r="R1439" s="255"/>
      <c r="S1439" s="221"/>
      <c r="T1439" s="221"/>
      <c r="U1439" s="221"/>
      <c r="V1439" s="221"/>
      <c r="W1439" s="221"/>
      <c r="X1439" s="221"/>
      <c r="Y1439" s="221"/>
    </row>
    <row r="1440" spans="1:25" x14ac:dyDescent="0.2">
      <c r="A1440" s="254"/>
      <c r="B1440" s="221"/>
      <c r="C1440" s="221"/>
      <c r="D1440" s="221"/>
      <c r="E1440" s="221"/>
      <c r="F1440" s="221"/>
      <c r="G1440" s="221"/>
      <c r="I1440" s="221"/>
      <c r="J1440" s="221"/>
      <c r="K1440" s="221"/>
      <c r="L1440" s="221"/>
      <c r="M1440" s="221"/>
      <c r="N1440" s="221"/>
      <c r="O1440" s="255"/>
      <c r="P1440" s="256"/>
      <c r="Q1440" s="257"/>
      <c r="R1440" s="255"/>
      <c r="S1440" s="221"/>
      <c r="T1440" s="221"/>
      <c r="U1440" s="221"/>
      <c r="V1440" s="221"/>
      <c r="W1440" s="221"/>
      <c r="X1440" s="221"/>
      <c r="Y1440" s="221"/>
    </row>
    <row r="1441" spans="1:25" x14ac:dyDescent="0.2">
      <c r="A1441" s="254"/>
      <c r="B1441" s="221"/>
      <c r="C1441" s="221"/>
      <c r="D1441" s="221"/>
      <c r="E1441" s="221"/>
      <c r="F1441" s="221"/>
      <c r="G1441" s="221"/>
      <c r="I1441" s="221"/>
      <c r="J1441" s="221"/>
      <c r="K1441" s="221"/>
      <c r="L1441" s="221"/>
      <c r="M1441" s="221"/>
      <c r="N1441" s="221"/>
      <c r="O1441" s="255"/>
      <c r="P1441" s="256"/>
      <c r="Q1441" s="257"/>
      <c r="R1441" s="255"/>
      <c r="S1441" s="221"/>
      <c r="T1441" s="221"/>
      <c r="U1441" s="221"/>
      <c r="V1441" s="221"/>
      <c r="W1441" s="221"/>
      <c r="X1441" s="221"/>
      <c r="Y1441" s="221"/>
    </row>
    <row r="1442" spans="1:25" x14ac:dyDescent="0.2">
      <c r="A1442" s="254"/>
      <c r="B1442" s="221"/>
      <c r="C1442" s="221"/>
      <c r="D1442" s="221"/>
      <c r="E1442" s="221"/>
      <c r="F1442" s="221"/>
      <c r="G1442" s="221"/>
      <c r="I1442" s="221"/>
      <c r="J1442" s="221"/>
      <c r="K1442" s="221"/>
      <c r="L1442" s="221"/>
      <c r="M1442" s="221"/>
      <c r="N1442" s="221"/>
      <c r="O1442" s="255"/>
      <c r="P1442" s="256"/>
      <c r="Q1442" s="257"/>
      <c r="R1442" s="255"/>
      <c r="S1442" s="221"/>
      <c r="T1442" s="221"/>
      <c r="U1442" s="221"/>
      <c r="V1442" s="221"/>
      <c r="W1442" s="221"/>
      <c r="X1442" s="221"/>
      <c r="Y1442" s="221"/>
    </row>
    <row r="1443" spans="1:25" x14ac:dyDescent="0.2">
      <c r="A1443" s="254"/>
      <c r="B1443" s="221"/>
      <c r="C1443" s="221"/>
      <c r="D1443" s="221"/>
      <c r="E1443" s="221"/>
      <c r="F1443" s="221"/>
      <c r="G1443" s="221"/>
      <c r="I1443" s="221"/>
      <c r="J1443" s="221"/>
      <c r="K1443" s="221"/>
      <c r="L1443" s="221"/>
      <c r="M1443" s="221"/>
      <c r="N1443" s="221"/>
      <c r="O1443" s="255"/>
      <c r="P1443" s="256"/>
      <c r="Q1443" s="257"/>
      <c r="R1443" s="255"/>
      <c r="S1443" s="221"/>
      <c r="T1443" s="221"/>
      <c r="U1443" s="221"/>
      <c r="V1443" s="221"/>
      <c r="W1443" s="221"/>
      <c r="X1443" s="221"/>
      <c r="Y1443" s="221"/>
    </row>
    <row r="1444" spans="1:25" x14ac:dyDescent="0.2">
      <c r="A1444" s="254"/>
      <c r="B1444" s="221"/>
      <c r="C1444" s="221"/>
      <c r="D1444" s="221"/>
      <c r="E1444" s="221"/>
      <c r="F1444" s="221"/>
      <c r="G1444" s="221"/>
      <c r="I1444" s="221"/>
      <c r="J1444" s="221"/>
      <c r="K1444" s="221"/>
      <c r="L1444" s="221"/>
      <c r="M1444" s="221"/>
      <c r="N1444" s="221"/>
      <c r="O1444" s="255"/>
      <c r="P1444" s="256"/>
      <c r="Q1444" s="257"/>
      <c r="R1444" s="255"/>
      <c r="S1444" s="221"/>
      <c r="T1444" s="221"/>
      <c r="U1444" s="221"/>
      <c r="V1444" s="221"/>
      <c r="W1444" s="221"/>
      <c r="X1444" s="221"/>
      <c r="Y1444" s="221"/>
    </row>
    <row r="1445" spans="1:25" x14ac:dyDescent="0.2">
      <c r="A1445" s="254"/>
      <c r="B1445" s="221"/>
      <c r="C1445" s="221"/>
      <c r="D1445" s="221"/>
      <c r="E1445" s="221"/>
      <c r="F1445" s="221"/>
      <c r="G1445" s="221"/>
      <c r="I1445" s="221"/>
      <c r="J1445" s="221"/>
      <c r="K1445" s="221"/>
      <c r="L1445" s="221"/>
      <c r="M1445" s="221"/>
      <c r="N1445" s="221"/>
      <c r="O1445" s="255"/>
      <c r="P1445" s="256"/>
      <c r="Q1445" s="257"/>
      <c r="R1445" s="255"/>
      <c r="S1445" s="221"/>
      <c r="T1445" s="221"/>
      <c r="U1445" s="221"/>
      <c r="V1445" s="221"/>
      <c r="W1445" s="221"/>
      <c r="X1445" s="221"/>
      <c r="Y1445" s="221"/>
    </row>
    <row r="1446" spans="1:25" x14ac:dyDescent="0.2">
      <c r="A1446" s="254"/>
      <c r="B1446" s="221"/>
      <c r="C1446" s="221"/>
      <c r="D1446" s="221"/>
      <c r="E1446" s="221"/>
      <c r="F1446" s="221"/>
      <c r="G1446" s="221"/>
      <c r="I1446" s="221"/>
      <c r="J1446" s="221"/>
      <c r="K1446" s="221"/>
      <c r="L1446" s="221"/>
      <c r="M1446" s="221"/>
      <c r="N1446" s="221"/>
      <c r="O1446" s="255"/>
      <c r="P1446" s="256"/>
      <c r="Q1446" s="257"/>
      <c r="R1446" s="255"/>
      <c r="S1446" s="221"/>
      <c r="T1446" s="221"/>
      <c r="U1446" s="221"/>
      <c r="V1446" s="221"/>
      <c r="W1446" s="221"/>
      <c r="X1446" s="221"/>
      <c r="Y1446" s="221"/>
    </row>
    <row r="1447" spans="1:25" x14ac:dyDescent="0.2">
      <c r="A1447" s="254"/>
      <c r="B1447" s="221"/>
      <c r="C1447" s="221"/>
      <c r="D1447" s="221"/>
      <c r="E1447" s="221"/>
      <c r="F1447" s="221"/>
      <c r="G1447" s="221"/>
      <c r="I1447" s="221"/>
      <c r="J1447" s="221"/>
      <c r="K1447" s="221"/>
      <c r="L1447" s="221"/>
      <c r="M1447" s="221"/>
      <c r="N1447" s="221"/>
      <c r="O1447" s="255"/>
      <c r="P1447" s="256"/>
      <c r="Q1447" s="257"/>
      <c r="R1447" s="255"/>
      <c r="S1447" s="221"/>
      <c r="T1447" s="221"/>
      <c r="U1447" s="221"/>
      <c r="V1447" s="221"/>
      <c r="W1447" s="221"/>
      <c r="X1447" s="221"/>
      <c r="Y1447" s="221"/>
    </row>
    <row r="1448" spans="1:25" x14ac:dyDescent="0.2">
      <c r="A1448" s="254"/>
      <c r="B1448" s="221"/>
      <c r="C1448" s="221"/>
      <c r="D1448" s="221"/>
      <c r="E1448" s="221"/>
      <c r="F1448" s="221"/>
      <c r="G1448" s="221"/>
      <c r="I1448" s="221"/>
      <c r="J1448" s="221"/>
      <c r="K1448" s="221"/>
      <c r="L1448" s="221"/>
      <c r="M1448" s="221"/>
      <c r="N1448" s="221"/>
      <c r="O1448" s="255"/>
      <c r="P1448" s="256"/>
      <c r="Q1448" s="257"/>
      <c r="R1448" s="255"/>
      <c r="S1448" s="221"/>
      <c r="T1448" s="221"/>
      <c r="U1448" s="221"/>
      <c r="V1448" s="221"/>
      <c r="W1448" s="221"/>
      <c r="X1448" s="221"/>
      <c r="Y1448" s="221"/>
    </row>
    <row r="1449" spans="1:25" x14ac:dyDescent="0.2">
      <c r="A1449" s="254"/>
      <c r="B1449" s="221"/>
      <c r="C1449" s="221"/>
      <c r="D1449" s="221"/>
      <c r="E1449" s="221"/>
      <c r="F1449" s="221"/>
      <c r="G1449" s="221"/>
      <c r="I1449" s="221"/>
      <c r="J1449" s="221"/>
      <c r="K1449" s="221"/>
      <c r="L1449" s="221"/>
      <c r="M1449" s="221"/>
      <c r="N1449" s="221"/>
      <c r="O1449" s="255"/>
      <c r="P1449" s="256"/>
      <c r="Q1449" s="257"/>
      <c r="R1449" s="255"/>
      <c r="S1449" s="221"/>
      <c r="T1449" s="221"/>
      <c r="U1449" s="221"/>
      <c r="V1449" s="221"/>
      <c r="W1449" s="221"/>
      <c r="X1449" s="221"/>
      <c r="Y1449" s="221"/>
    </row>
    <row r="1450" spans="1:25" x14ac:dyDescent="0.2">
      <c r="A1450" s="254"/>
      <c r="B1450" s="221"/>
      <c r="C1450" s="221"/>
      <c r="D1450" s="221"/>
      <c r="E1450" s="221"/>
      <c r="F1450" s="221"/>
      <c r="G1450" s="221"/>
      <c r="I1450" s="221"/>
      <c r="J1450" s="221"/>
      <c r="K1450" s="221"/>
      <c r="L1450" s="221"/>
      <c r="M1450" s="221"/>
      <c r="N1450" s="221"/>
      <c r="O1450" s="255"/>
      <c r="P1450" s="256"/>
      <c r="Q1450" s="257"/>
      <c r="R1450" s="255"/>
      <c r="S1450" s="221"/>
      <c r="T1450" s="221"/>
      <c r="U1450" s="221"/>
      <c r="V1450" s="221"/>
      <c r="W1450" s="221"/>
      <c r="X1450" s="221"/>
      <c r="Y1450" s="221"/>
    </row>
    <row r="1451" spans="1:25" x14ac:dyDescent="0.2">
      <c r="A1451" s="254"/>
      <c r="B1451" s="221"/>
      <c r="C1451" s="221"/>
      <c r="D1451" s="221"/>
      <c r="E1451" s="221"/>
      <c r="F1451" s="221"/>
      <c r="G1451" s="221"/>
      <c r="I1451" s="221"/>
      <c r="J1451" s="221"/>
      <c r="K1451" s="221"/>
      <c r="L1451" s="221"/>
      <c r="M1451" s="221"/>
      <c r="N1451" s="221"/>
      <c r="O1451" s="255"/>
      <c r="P1451" s="256"/>
      <c r="Q1451" s="257"/>
      <c r="R1451" s="255"/>
      <c r="S1451" s="221"/>
      <c r="T1451" s="221"/>
      <c r="U1451" s="221"/>
      <c r="V1451" s="221"/>
      <c r="W1451" s="221"/>
      <c r="X1451" s="221"/>
      <c r="Y1451" s="221"/>
    </row>
    <row r="1452" spans="1:25" x14ac:dyDescent="0.2">
      <c r="A1452" s="254"/>
      <c r="B1452" s="221"/>
      <c r="C1452" s="221"/>
      <c r="D1452" s="221"/>
      <c r="E1452" s="221"/>
      <c r="F1452" s="221"/>
      <c r="G1452" s="221"/>
      <c r="I1452" s="221"/>
      <c r="J1452" s="221"/>
      <c r="K1452" s="221"/>
      <c r="L1452" s="221"/>
      <c r="M1452" s="221"/>
      <c r="N1452" s="221"/>
      <c r="O1452" s="255"/>
      <c r="P1452" s="256"/>
      <c r="Q1452" s="257"/>
      <c r="R1452" s="255"/>
      <c r="S1452" s="221"/>
      <c r="T1452" s="221"/>
      <c r="U1452" s="221"/>
      <c r="V1452" s="221"/>
      <c r="W1452" s="221"/>
      <c r="X1452" s="221"/>
      <c r="Y1452" s="221"/>
    </row>
    <row r="1453" spans="1:25" x14ac:dyDescent="0.2">
      <c r="A1453" s="254"/>
      <c r="B1453" s="221"/>
      <c r="C1453" s="221"/>
      <c r="D1453" s="221"/>
      <c r="E1453" s="221"/>
      <c r="F1453" s="221"/>
      <c r="G1453" s="221"/>
      <c r="I1453" s="221"/>
      <c r="J1453" s="221"/>
      <c r="K1453" s="221"/>
      <c r="L1453" s="221"/>
      <c r="M1453" s="221"/>
      <c r="N1453" s="221"/>
      <c r="O1453" s="255"/>
      <c r="P1453" s="256"/>
      <c r="Q1453" s="257"/>
      <c r="R1453" s="255"/>
      <c r="S1453" s="221"/>
      <c r="T1453" s="221"/>
      <c r="U1453" s="221"/>
      <c r="V1453" s="221"/>
      <c r="W1453" s="221"/>
      <c r="X1453" s="221"/>
      <c r="Y1453" s="221"/>
    </row>
    <row r="1454" spans="1:25" x14ac:dyDescent="0.2">
      <c r="A1454" s="254"/>
      <c r="B1454" s="221"/>
      <c r="C1454" s="221"/>
      <c r="D1454" s="221"/>
      <c r="E1454" s="221"/>
      <c r="F1454" s="221"/>
      <c r="G1454" s="221"/>
      <c r="I1454" s="221"/>
      <c r="J1454" s="221"/>
      <c r="K1454" s="221"/>
      <c r="L1454" s="221"/>
      <c r="M1454" s="221"/>
      <c r="N1454" s="221"/>
      <c r="O1454" s="255"/>
      <c r="P1454" s="256"/>
      <c r="Q1454" s="257"/>
      <c r="R1454" s="255"/>
      <c r="S1454" s="221"/>
      <c r="T1454" s="221"/>
      <c r="U1454" s="221"/>
      <c r="V1454" s="221"/>
      <c r="W1454" s="221"/>
      <c r="X1454" s="221"/>
      <c r="Y1454" s="221"/>
    </row>
    <row r="1455" spans="1:25" x14ac:dyDescent="0.2">
      <c r="A1455" s="254"/>
      <c r="B1455" s="221"/>
      <c r="C1455" s="221"/>
      <c r="D1455" s="221"/>
      <c r="E1455" s="221"/>
      <c r="F1455" s="221"/>
      <c r="G1455" s="221"/>
      <c r="I1455" s="221"/>
      <c r="J1455" s="221"/>
      <c r="K1455" s="221"/>
      <c r="L1455" s="221"/>
      <c r="M1455" s="221"/>
      <c r="N1455" s="221"/>
      <c r="O1455" s="255"/>
      <c r="P1455" s="256"/>
      <c r="Q1455" s="257"/>
      <c r="R1455" s="255"/>
      <c r="S1455" s="221"/>
      <c r="T1455" s="221"/>
      <c r="U1455" s="221"/>
      <c r="V1455" s="221"/>
      <c r="W1455" s="221"/>
      <c r="X1455" s="221"/>
      <c r="Y1455" s="221"/>
    </row>
    <row r="1456" spans="1:25" x14ac:dyDescent="0.2">
      <c r="A1456" s="254"/>
      <c r="B1456" s="221"/>
      <c r="C1456" s="221"/>
      <c r="D1456" s="221"/>
      <c r="E1456" s="221"/>
      <c r="F1456" s="221"/>
      <c r="G1456" s="221"/>
      <c r="I1456" s="221"/>
      <c r="J1456" s="221"/>
      <c r="K1456" s="221"/>
      <c r="L1456" s="221"/>
      <c r="M1456" s="221"/>
      <c r="N1456" s="221"/>
      <c r="O1456" s="255"/>
      <c r="P1456" s="256"/>
      <c r="Q1456" s="257"/>
      <c r="R1456" s="255"/>
      <c r="S1456" s="221"/>
      <c r="T1456" s="221"/>
      <c r="U1456" s="221"/>
      <c r="V1456" s="221"/>
      <c r="W1456" s="221"/>
      <c r="X1456" s="221"/>
      <c r="Y1456" s="221"/>
    </row>
    <row r="1457" spans="1:25" x14ac:dyDescent="0.2">
      <c r="A1457" s="254"/>
      <c r="B1457" s="221"/>
      <c r="C1457" s="221"/>
      <c r="D1457" s="221"/>
      <c r="E1457" s="221"/>
      <c r="F1457" s="221"/>
      <c r="G1457" s="221"/>
      <c r="I1457" s="221"/>
      <c r="J1457" s="221"/>
      <c r="K1457" s="221"/>
      <c r="L1457" s="221"/>
      <c r="M1457" s="221"/>
      <c r="N1457" s="221"/>
      <c r="O1457" s="255"/>
      <c r="P1457" s="256"/>
      <c r="Q1457" s="257"/>
      <c r="R1457" s="255"/>
      <c r="S1457" s="221"/>
      <c r="T1457" s="221"/>
      <c r="U1457" s="221"/>
      <c r="V1457" s="221"/>
      <c r="W1457" s="221"/>
      <c r="X1457" s="221"/>
      <c r="Y1457" s="221"/>
    </row>
    <row r="1458" spans="1:25" x14ac:dyDescent="0.2">
      <c r="A1458" s="254"/>
      <c r="B1458" s="221"/>
      <c r="C1458" s="221"/>
      <c r="D1458" s="221"/>
      <c r="E1458" s="221"/>
      <c r="F1458" s="221"/>
      <c r="G1458" s="221"/>
      <c r="I1458" s="221"/>
      <c r="J1458" s="221"/>
      <c r="K1458" s="221"/>
      <c r="L1458" s="221"/>
      <c r="M1458" s="221"/>
      <c r="N1458" s="221"/>
      <c r="O1458" s="255"/>
      <c r="P1458" s="256"/>
      <c r="Q1458" s="257"/>
      <c r="R1458" s="255"/>
      <c r="S1458" s="221"/>
      <c r="T1458" s="221"/>
      <c r="U1458" s="221"/>
      <c r="V1458" s="221"/>
      <c r="W1458" s="221"/>
      <c r="X1458" s="221"/>
      <c r="Y1458" s="221"/>
    </row>
    <row r="1459" spans="1:25" x14ac:dyDescent="0.2">
      <c r="A1459" s="254"/>
      <c r="B1459" s="221"/>
      <c r="C1459" s="221"/>
      <c r="D1459" s="221"/>
      <c r="E1459" s="221"/>
      <c r="F1459" s="221"/>
      <c r="G1459" s="221"/>
      <c r="I1459" s="221"/>
      <c r="J1459" s="221"/>
      <c r="K1459" s="221"/>
      <c r="L1459" s="221"/>
      <c r="M1459" s="221"/>
      <c r="N1459" s="221"/>
      <c r="O1459" s="255"/>
      <c r="P1459" s="256"/>
      <c r="Q1459" s="257"/>
      <c r="R1459" s="255"/>
      <c r="S1459" s="221"/>
      <c r="T1459" s="221"/>
      <c r="U1459" s="221"/>
      <c r="V1459" s="221"/>
      <c r="W1459" s="221"/>
      <c r="X1459" s="221"/>
      <c r="Y1459" s="221"/>
    </row>
    <row r="1460" spans="1:25" x14ac:dyDescent="0.2">
      <c r="A1460" s="254"/>
      <c r="B1460" s="221"/>
      <c r="C1460" s="221"/>
      <c r="D1460" s="221"/>
      <c r="E1460" s="221"/>
      <c r="F1460" s="221"/>
      <c r="G1460" s="221"/>
      <c r="I1460" s="221"/>
      <c r="J1460" s="221"/>
      <c r="K1460" s="221"/>
      <c r="L1460" s="221"/>
      <c r="M1460" s="221"/>
      <c r="N1460" s="221"/>
      <c r="O1460" s="255"/>
      <c r="P1460" s="256"/>
      <c r="Q1460" s="257"/>
      <c r="R1460" s="255"/>
      <c r="S1460" s="221"/>
      <c r="T1460" s="221"/>
      <c r="U1460" s="221"/>
      <c r="V1460" s="221"/>
      <c r="W1460" s="221"/>
      <c r="X1460" s="221"/>
      <c r="Y1460" s="221"/>
    </row>
    <row r="1461" spans="1:25" x14ac:dyDescent="0.2">
      <c r="A1461" s="254"/>
      <c r="B1461" s="221"/>
      <c r="C1461" s="221"/>
      <c r="D1461" s="221"/>
      <c r="E1461" s="221"/>
      <c r="F1461" s="221"/>
      <c r="G1461" s="221"/>
      <c r="I1461" s="221"/>
      <c r="J1461" s="221"/>
      <c r="K1461" s="221"/>
      <c r="L1461" s="221"/>
      <c r="M1461" s="221"/>
      <c r="N1461" s="221"/>
      <c r="O1461" s="255"/>
      <c r="P1461" s="256"/>
      <c r="Q1461" s="257"/>
      <c r="R1461" s="255"/>
      <c r="S1461" s="221"/>
      <c r="T1461" s="221"/>
      <c r="U1461" s="221"/>
      <c r="V1461" s="221"/>
      <c r="W1461" s="221"/>
      <c r="X1461" s="221"/>
      <c r="Y1461" s="221"/>
    </row>
    <row r="1462" spans="1:25" x14ac:dyDescent="0.2">
      <c r="A1462" s="254"/>
      <c r="B1462" s="221"/>
      <c r="C1462" s="221"/>
      <c r="D1462" s="221"/>
      <c r="E1462" s="221"/>
      <c r="F1462" s="221"/>
      <c r="G1462" s="221"/>
      <c r="I1462" s="221"/>
      <c r="J1462" s="221"/>
      <c r="K1462" s="221"/>
      <c r="L1462" s="221"/>
      <c r="M1462" s="221"/>
      <c r="N1462" s="221"/>
      <c r="O1462" s="255"/>
      <c r="P1462" s="256"/>
      <c r="Q1462" s="257"/>
      <c r="R1462" s="255"/>
      <c r="S1462" s="221"/>
      <c r="T1462" s="221"/>
      <c r="U1462" s="221"/>
      <c r="V1462" s="221"/>
      <c r="W1462" s="221"/>
      <c r="X1462" s="221"/>
      <c r="Y1462" s="221"/>
    </row>
    <row r="1463" spans="1:25" x14ac:dyDescent="0.2">
      <c r="A1463" s="254"/>
      <c r="B1463" s="221"/>
      <c r="C1463" s="221"/>
      <c r="D1463" s="221"/>
      <c r="E1463" s="221"/>
      <c r="F1463" s="221"/>
      <c r="G1463" s="221"/>
      <c r="I1463" s="221"/>
      <c r="J1463" s="221"/>
      <c r="K1463" s="221"/>
      <c r="L1463" s="221"/>
      <c r="M1463" s="221"/>
      <c r="N1463" s="221"/>
      <c r="O1463" s="255"/>
      <c r="P1463" s="256"/>
      <c r="Q1463" s="257"/>
      <c r="R1463" s="255"/>
      <c r="S1463" s="221"/>
      <c r="T1463" s="221"/>
      <c r="U1463" s="221"/>
      <c r="V1463" s="221"/>
      <c r="W1463" s="221"/>
      <c r="X1463" s="221"/>
      <c r="Y1463" s="221"/>
    </row>
    <row r="1464" spans="1:25" x14ac:dyDescent="0.2">
      <c r="A1464" s="254"/>
      <c r="B1464" s="221"/>
      <c r="C1464" s="221"/>
      <c r="D1464" s="221"/>
      <c r="E1464" s="221"/>
      <c r="F1464" s="221"/>
      <c r="G1464" s="221"/>
      <c r="I1464" s="221"/>
      <c r="J1464" s="221"/>
      <c r="K1464" s="221"/>
      <c r="L1464" s="221"/>
      <c r="M1464" s="221"/>
      <c r="N1464" s="221"/>
      <c r="O1464" s="255"/>
      <c r="P1464" s="256"/>
      <c r="Q1464" s="257"/>
      <c r="R1464" s="255"/>
      <c r="S1464" s="221"/>
      <c r="T1464" s="221"/>
      <c r="U1464" s="221"/>
      <c r="V1464" s="221"/>
      <c r="W1464" s="221"/>
      <c r="X1464" s="221"/>
      <c r="Y1464" s="221"/>
    </row>
    <row r="1465" spans="1:25" x14ac:dyDescent="0.2">
      <c r="A1465" s="254"/>
      <c r="B1465" s="221"/>
      <c r="C1465" s="221"/>
      <c r="D1465" s="221"/>
      <c r="E1465" s="221"/>
      <c r="F1465" s="221"/>
      <c r="G1465" s="221"/>
      <c r="I1465" s="221"/>
      <c r="J1465" s="221"/>
      <c r="K1465" s="221"/>
      <c r="L1465" s="221"/>
      <c r="M1465" s="221"/>
      <c r="N1465" s="221"/>
      <c r="O1465" s="255"/>
      <c r="P1465" s="256"/>
      <c r="Q1465" s="257"/>
      <c r="R1465" s="255"/>
      <c r="S1465" s="221"/>
      <c r="T1465" s="221"/>
      <c r="U1465" s="221"/>
      <c r="V1465" s="221"/>
      <c r="W1465" s="221"/>
      <c r="X1465" s="221"/>
      <c r="Y1465" s="221"/>
    </row>
    <row r="1466" spans="1:25" x14ac:dyDescent="0.2">
      <c r="A1466" s="254"/>
      <c r="B1466" s="221"/>
      <c r="C1466" s="221"/>
      <c r="D1466" s="221"/>
      <c r="E1466" s="221"/>
      <c r="F1466" s="221"/>
      <c r="G1466" s="221"/>
      <c r="I1466" s="221"/>
      <c r="J1466" s="221"/>
      <c r="K1466" s="221"/>
      <c r="L1466" s="221"/>
      <c r="M1466" s="221"/>
      <c r="N1466" s="221"/>
      <c r="O1466" s="255"/>
      <c r="P1466" s="256"/>
      <c r="Q1466" s="257"/>
      <c r="R1466" s="255"/>
      <c r="S1466" s="221"/>
      <c r="T1466" s="221"/>
      <c r="U1466" s="221"/>
      <c r="V1466" s="221"/>
      <c r="W1466" s="221"/>
      <c r="X1466" s="221"/>
      <c r="Y1466" s="221"/>
    </row>
    <row r="1467" spans="1:25" x14ac:dyDescent="0.2">
      <c r="A1467" s="254"/>
      <c r="B1467" s="221"/>
      <c r="C1467" s="221"/>
      <c r="D1467" s="221"/>
      <c r="E1467" s="221"/>
      <c r="F1467" s="221"/>
      <c r="G1467" s="221"/>
      <c r="I1467" s="221"/>
      <c r="J1467" s="221"/>
      <c r="K1467" s="221"/>
      <c r="L1467" s="221"/>
      <c r="M1467" s="221"/>
      <c r="N1467" s="221"/>
      <c r="O1467" s="255"/>
      <c r="P1467" s="256"/>
      <c r="Q1467" s="257"/>
      <c r="R1467" s="255"/>
      <c r="S1467" s="221"/>
      <c r="T1467" s="221"/>
      <c r="U1467" s="221"/>
      <c r="V1467" s="221"/>
      <c r="W1467" s="221"/>
      <c r="X1467" s="221"/>
      <c r="Y1467" s="221"/>
    </row>
    <row r="1468" spans="1:25" x14ac:dyDescent="0.2">
      <c r="A1468" s="254"/>
      <c r="B1468" s="221"/>
      <c r="C1468" s="221"/>
      <c r="D1468" s="221"/>
      <c r="E1468" s="221"/>
      <c r="F1468" s="221"/>
      <c r="G1468" s="221"/>
      <c r="I1468" s="221"/>
      <c r="J1468" s="221"/>
      <c r="K1468" s="221"/>
      <c r="L1468" s="221"/>
      <c r="M1468" s="221"/>
      <c r="N1468" s="221"/>
      <c r="O1468" s="255"/>
      <c r="P1468" s="256"/>
      <c r="Q1468" s="257"/>
      <c r="R1468" s="255"/>
      <c r="S1468" s="221"/>
      <c r="T1468" s="221"/>
      <c r="U1468" s="221"/>
      <c r="V1468" s="221"/>
      <c r="W1468" s="221"/>
      <c r="X1468" s="221"/>
      <c r="Y1468" s="221"/>
    </row>
    <row r="1469" spans="1:25" x14ac:dyDescent="0.2">
      <c r="A1469" s="254"/>
      <c r="B1469" s="221"/>
      <c r="C1469" s="221"/>
      <c r="D1469" s="221"/>
      <c r="E1469" s="221"/>
      <c r="F1469" s="221"/>
      <c r="G1469" s="221"/>
      <c r="I1469" s="221"/>
      <c r="J1469" s="221"/>
      <c r="K1469" s="221"/>
      <c r="L1469" s="221"/>
      <c r="M1469" s="221"/>
      <c r="N1469" s="221"/>
      <c r="O1469" s="255"/>
      <c r="P1469" s="256"/>
      <c r="Q1469" s="257"/>
      <c r="R1469" s="255"/>
      <c r="S1469" s="221"/>
      <c r="T1469" s="221"/>
      <c r="U1469" s="221"/>
      <c r="V1469" s="221"/>
      <c r="W1469" s="221"/>
      <c r="X1469" s="221"/>
      <c r="Y1469" s="221"/>
    </row>
    <row r="1470" spans="1:25" x14ac:dyDescent="0.2">
      <c r="A1470" s="254"/>
      <c r="B1470" s="221"/>
      <c r="C1470" s="221"/>
      <c r="D1470" s="221"/>
      <c r="E1470" s="221"/>
      <c r="F1470" s="221"/>
      <c r="G1470" s="221"/>
      <c r="I1470" s="221"/>
      <c r="J1470" s="221"/>
      <c r="K1470" s="221"/>
      <c r="L1470" s="221"/>
      <c r="M1470" s="221"/>
      <c r="N1470" s="221"/>
      <c r="O1470" s="255"/>
      <c r="P1470" s="256"/>
      <c r="Q1470" s="257"/>
      <c r="R1470" s="255"/>
      <c r="S1470" s="221"/>
      <c r="T1470" s="221"/>
      <c r="U1470" s="221"/>
      <c r="V1470" s="221"/>
      <c r="W1470" s="221"/>
      <c r="X1470" s="221"/>
      <c r="Y1470" s="221"/>
    </row>
    <row r="1471" spans="1:25" x14ac:dyDescent="0.2">
      <c r="A1471" s="254"/>
      <c r="B1471" s="221"/>
      <c r="C1471" s="221"/>
      <c r="D1471" s="221"/>
      <c r="E1471" s="221"/>
      <c r="F1471" s="221"/>
      <c r="G1471" s="221"/>
      <c r="I1471" s="221"/>
      <c r="J1471" s="221"/>
      <c r="K1471" s="221"/>
      <c r="L1471" s="221"/>
      <c r="M1471" s="221"/>
      <c r="N1471" s="221"/>
      <c r="O1471" s="255"/>
      <c r="P1471" s="256"/>
      <c r="Q1471" s="257"/>
      <c r="R1471" s="255"/>
      <c r="S1471" s="221"/>
      <c r="T1471" s="221"/>
      <c r="U1471" s="221"/>
      <c r="V1471" s="221"/>
      <c r="W1471" s="221"/>
      <c r="X1471" s="221"/>
      <c r="Y1471" s="221"/>
    </row>
    <row r="1472" spans="1:25" x14ac:dyDescent="0.2">
      <c r="A1472" s="254"/>
      <c r="B1472" s="221"/>
      <c r="C1472" s="221"/>
      <c r="D1472" s="221"/>
      <c r="E1472" s="221"/>
      <c r="F1472" s="221"/>
      <c r="G1472" s="221"/>
      <c r="I1472" s="221"/>
      <c r="J1472" s="221"/>
      <c r="K1472" s="221"/>
      <c r="L1472" s="221"/>
      <c r="M1472" s="221"/>
      <c r="N1472" s="221"/>
      <c r="O1472" s="255"/>
      <c r="P1472" s="256"/>
      <c r="Q1472" s="257"/>
      <c r="R1472" s="255"/>
      <c r="S1472" s="221"/>
      <c r="T1472" s="221"/>
      <c r="U1472" s="221"/>
      <c r="V1472" s="221"/>
      <c r="W1472" s="221"/>
      <c r="X1472" s="221"/>
      <c r="Y1472" s="221"/>
    </row>
    <row r="1473" spans="1:25" x14ac:dyDescent="0.2">
      <c r="A1473" s="254"/>
      <c r="B1473" s="221"/>
      <c r="C1473" s="221"/>
      <c r="D1473" s="221"/>
      <c r="E1473" s="221"/>
      <c r="F1473" s="221"/>
      <c r="G1473" s="221"/>
      <c r="I1473" s="221"/>
      <c r="J1473" s="221"/>
      <c r="K1473" s="221"/>
      <c r="L1473" s="221"/>
      <c r="M1473" s="221"/>
      <c r="N1473" s="221"/>
      <c r="O1473" s="255"/>
      <c r="P1473" s="256"/>
      <c r="Q1473" s="257"/>
      <c r="R1473" s="255"/>
      <c r="S1473" s="221"/>
      <c r="T1473" s="221"/>
      <c r="U1473" s="221"/>
      <c r="V1473" s="221"/>
      <c r="W1473" s="221"/>
      <c r="X1473" s="221"/>
      <c r="Y1473" s="221"/>
    </row>
    <row r="1474" spans="1:25" x14ac:dyDescent="0.2">
      <c r="A1474" s="254"/>
      <c r="B1474" s="221"/>
      <c r="C1474" s="221"/>
      <c r="D1474" s="221"/>
      <c r="E1474" s="221"/>
      <c r="F1474" s="221"/>
      <c r="G1474" s="221"/>
      <c r="I1474" s="221"/>
      <c r="J1474" s="221"/>
      <c r="K1474" s="221"/>
      <c r="L1474" s="221"/>
      <c r="M1474" s="221"/>
      <c r="N1474" s="221"/>
      <c r="O1474" s="255"/>
      <c r="P1474" s="256"/>
      <c r="Q1474" s="257"/>
      <c r="R1474" s="255"/>
      <c r="S1474" s="221"/>
      <c r="T1474" s="221"/>
      <c r="U1474" s="221"/>
      <c r="V1474" s="221"/>
      <c r="W1474" s="221"/>
      <c r="X1474" s="221"/>
      <c r="Y1474" s="221"/>
    </row>
    <row r="1475" spans="1:25" x14ac:dyDescent="0.2">
      <c r="A1475" s="254"/>
      <c r="B1475" s="221"/>
      <c r="C1475" s="221"/>
      <c r="D1475" s="221"/>
      <c r="E1475" s="221"/>
      <c r="F1475" s="221"/>
      <c r="G1475" s="221"/>
      <c r="I1475" s="221"/>
      <c r="J1475" s="221"/>
      <c r="K1475" s="221"/>
      <c r="L1475" s="221"/>
      <c r="M1475" s="221"/>
      <c r="N1475" s="221"/>
      <c r="O1475" s="255"/>
      <c r="P1475" s="256"/>
      <c r="Q1475" s="257"/>
      <c r="R1475" s="255"/>
      <c r="S1475" s="221"/>
      <c r="T1475" s="221"/>
      <c r="U1475" s="221"/>
      <c r="V1475" s="221"/>
      <c r="W1475" s="221"/>
      <c r="X1475" s="221"/>
      <c r="Y1475" s="221"/>
    </row>
    <row r="1476" spans="1:25" x14ac:dyDescent="0.2">
      <c r="A1476" s="254"/>
      <c r="B1476" s="221"/>
      <c r="C1476" s="221"/>
      <c r="D1476" s="221"/>
      <c r="E1476" s="221"/>
      <c r="F1476" s="221"/>
      <c r="G1476" s="221"/>
      <c r="I1476" s="221"/>
      <c r="J1476" s="221"/>
      <c r="K1476" s="221"/>
      <c r="L1476" s="221"/>
      <c r="M1476" s="221"/>
      <c r="N1476" s="221"/>
      <c r="O1476" s="255"/>
      <c r="P1476" s="256"/>
      <c r="Q1476" s="257"/>
      <c r="R1476" s="255"/>
      <c r="S1476" s="221"/>
      <c r="T1476" s="221"/>
      <c r="U1476" s="221"/>
      <c r="V1476" s="221"/>
      <c r="W1476" s="221"/>
      <c r="X1476" s="221"/>
      <c r="Y1476" s="221"/>
    </row>
    <row r="1477" spans="1:25" x14ac:dyDescent="0.2">
      <c r="A1477" s="254"/>
      <c r="B1477" s="221"/>
      <c r="C1477" s="221"/>
      <c r="D1477" s="221"/>
      <c r="E1477" s="221"/>
      <c r="F1477" s="221"/>
      <c r="G1477" s="221"/>
      <c r="I1477" s="221"/>
      <c r="J1477" s="221"/>
      <c r="K1477" s="221"/>
      <c r="L1477" s="221"/>
      <c r="M1477" s="221"/>
      <c r="N1477" s="221"/>
      <c r="O1477" s="255"/>
      <c r="P1477" s="256"/>
      <c r="Q1477" s="257"/>
      <c r="R1477" s="255"/>
      <c r="S1477" s="221"/>
      <c r="T1477" s="221"/>
      <c r="U1477" s="221"/>
      <c r="V1477" s="221"/>
      <c r="W1477" s="221"/>
      <c r="X1477" s="221"/>
      <c r="Y1477" s="221"/>
    </row>
    <row r="1478" spans="1:25" x14ac:dyDescent="0.2">
      <c r="A1478" s="254"/>
      <c r="B1478" s="221"/>
      <c r="C1478" s="221"/>
      <c r="D1478" s="221"/>
      <c r="E1478" s="221"/>
      <c r="F1478" s="221"/>
      <c r="G1478" s="221"/>
      <c r="I1478" s="221"/>
      <c r="J1478" s="221"/>
      <c r="K1478" s="221"/>
      <c r="L1478" s="221"/>
      <c r="M1478" s="221"/>
      <c r="N1478" s="221"/>
      <c r="O1478" s="255"/>
      <c r="P1478" s="256"/>
      <c r="Q1478" s="257"/>
      <c r="R1478" s="255"/>
      <c r="S1478" s="221"/>
      <c r="T1478" s="221"/>
      <c r="U1478" s="221"/>
      <c r="V1478" s="221"/>
      <c r="W1478" s="221"/>
      <c r="X1478" s="221"/>
      <c r="Y1478" s="221"/>
    </row>
    <row r="1479" spans="1:25" x14ac:dyDescent="0.2">
      <c r="A1479" s="254"/>
      <c r="B1479" s="221"/>
      <c r="C1479" s="221"/>
      <c r="D1479" s="221"/>
      <c r="E1479" s="221"/>
      <c r="F1479" s="221"/>
      <c r="G1479" s="221"/>
      <c r="I1479" s="221"/>
      <c r="J1479" s="221"/>
      <c r="K1479" s="221"/>
      <c r="L1479" s="221"/>
      <c r="M1479" s="221"/>
      <c r="N1479" s="221"/>
      <c r="O1479" s="255"/>
      <c r="P1479" s="256"/>
      <c r="Q1479" s="257"/>
      <c r="R1479" s="255"/>
      <c r="S1479" s="221"/>
      <c r="T1479" s="221"/>
      <c r="U1479" s="221"/>
      <c r="V1479" s="221"/>
      <c r="W1479" s="221"/>
      <c r="X1479" s="221"/>
      <c r="Y1479" s="221"/>
    </row>
    <row r="1480" spans="1:25" x14ac:dyDescent="0.2">
      <c r="A1480" s="254"/>
      <c r="B1480" s="221"/>
      <c r="C1480" s="221"/>
      <c r="D1480" s="221"/>
      <c r="E1480" s="221"/>
      <c r="F1480" s="221"/>
      <c r="G1480" s="221"/>
      <c r="I1480" s="221"/>
      <c r="J1480" s="221"/>
      <c r="K1480" s="221"/>
      <c r="L1480" s="221"/>
      <c r="M1480" s="221"/>
      <c r="N1480" s="221"/>
      <c r="O1480" s="255"/>
      <c r="P1480" s="256"/>
      <c r="Q1480" s="257"/>
      <c r="R1480" s="255"/>
      <c r="S1480" s="221"/>
      <c r="T1480" s="221"/>
      <c r="U1480" s="221"/>
      <c r="V1480" s="221"/>
      <c r="W1480" s="221"/>
      <c r="X1480" s="221"/>
      <c r="Y1480" s="221"/>
    </row>
    <row r="1481" spans="1:25" x14ac:dyDescent="0.2">
      <c r="A1481" s="254"/>
      <c r="B1481" s="221"/>
      <c r="C1481" s="221"/>
      <c r="D1481" s="221"/>
      <c r="E1481" s="221"/>
      <c r="F1481" s="221"/>
      <c r="G1481" s="221"/>
      <c r="I1481" s="221"/>
      <c r="J1481" s="221"/>
      <c r="K1481" s="221"/>
      <c r="L1481" s="221"/>
      <c r="M1481" s="221"/>
      <c r="N1481" s="221"/>
      <c r="O1481" s="255"/>
      <c r="P1481" s="256"/>
      <c r="Q1481" s="257"/>
      <c r="R1481" s="255"/>
      <c r="S1481" s="221"/>
      <c r="T1481" s="221"/>
      <c r="U1481" s="221"/>
      <c r="V1481" s="221"/>
      <c r="W1481" s="221"/>
      <c r="X1481" s="221"/>
      <c r="Y1481" s="221"/>
    </row>
    <row r="1482" spans="1:25" x14ac:dyDescent="0.2">
      <c r="A1482" s="254"/>
      <c r="B1482" s="221"/>
      <c r="C1482" s="221"/>
      <c r="D1482" s="221"/>
      <c r="E1482" s="221"/>
      <c r="F1482" s="221"/>
      <c r="G1482" s="221"/>
      <c r="I1482" s="221"/>
      <c r="J1482" s="221"/>
      <c r="K1482" s="221"/>
      <c r="L1482" s="221"/>
      <c r="M1482" s="221"/>
      <c r="N1482" s="221"/>
      <c r="O1482" s="255"/>
      <c r="P1482" s="256"/>
      <c r="Q1482" s="257"/>
      <c r="R1482" s="255"/>
      <c r="S1482" s="221"/>
      <c r="T1482" s="221"/>
      <c r="U1482" s="221"/>
      <c r="V1482" s="221"/>
      <c r="W1482" s="221"/>
      <c r="X1482" s="221"/>
      <c r="Y1482" s="221"/>
    </row>
    <row r="1483" spans="1:25" x14ac:dyDescent="0.2">
      <c r="A1483" s="254"/>
      <c r="B1483" s="221"/>
      <c r="C1483" s="221"/>
      <c r="D1483" s="221"/>
      <c r="E1483" s="221"/>
      <c r="F1483" s="221"/>
      <c r="G1483" s="221"/>
      <c r="I1483" s="221"/>
      <c r="J1483" s="221"/>
      <c r="K1483" s="221"/>
      <c r="L1483" s="221"/>
      <c r="M1483" s="221"/>
      <c r="N1483" s="221"/>
      <c r="O1483" s="255"/>
      <c r="P1483" s="256"/>
      <c r="Q1483" s="257"/>
      <c r="R1483" s="255"/>
      <c r="S1483" s="221"/>
      <c r="T1483" s="221"/>
      <c r="U1483" s="221"/>
      <c r="V1483" s="221"/>
      <c r="W1483" s="221"/>
      <c r="X1483" s="221"/>
      <c r="Y1483" s="221"/>
    </row>
    <row r="1484" spans="1:25" x14ac:dyDescent="0.2">
      <c r="A1484" s="254"/>
      <c r="B1484" s="221"/>
      <c r="C1484" s="221"/>
      <c r="D1484" s="221"/>
      <c r="E1484" s="221"/>
      <c r="F1484" s="221"/>
      <c r="G1484" s="221"/>
      <c r="I1484" s="221"/>
      <c r="J1484" s="221"/>
      <c r="K1484" s="221"/>
      <c r="L1484" s="221"/>
      <c r="M1484" s="221"/>
      <c r="N1484" s="221"/>
      <c r="O1484" s="255"/>
      <c r="P1484" s="256"/>
      <c r="Q1484" s="257"/>
      <c r="R1484" s="255"/>
      <c r="S1484" s="221"/>
      <c r="T1484" s="221"/>
      <c r="U1484" s="221"/>
      <c r="V1484" s="221"/>
      <c r="W1484" s="221"/>
      <c r="X1484" s="221"/>
      <c r="Y1484" s="221"/>
    </row>
    <row r="1485" spans="1:25" x14ac:dyDescent="0.2">
      <c r="A1485" s="254"/>
      <c r="B1485" s="221"/>
      <c r="C1485" s="221"/>
      <c r="D1485" s="221"/>
      <c r="E1485" s="221"/>
      <c r="F1485" s="221"/>
      <c r="G1485" s="221"/>
      <c r="I1485" s="221"/>
      <c r="J1485" s="221"/>
      <c r="K1485" s="221"/>
      <c r="L1485" s="221"/>
      <c r="M1485" s="221"/>
      <c r="N1485" s="221"/>
      <c r="O1485" s="255"/>
      <c r="P1485" s="256"/>
      <c r="Q1485" s="257"/>
      <c r="R1485" s="255"/>
      <c r="S1485" s="221"/>
      <c r="T1485" s="221"/>
      <c r="U1485" s="221"/>
      <c r="V1485" s="221"/>
      <c r="W1485" s="221"/>
      <c r="X1485" s="221"/>
      <c r="Y1485" s="221"/>
    </row>
    <row r="1486" spans="1:25" x14ac:dyDescent="0.2">
      <c r="A1486" s="254"/>
      <c r="B1486" s="221"/>
      <c r="C1486" s="221"/>
      <c r="D1486" s="221"/>
      <c r="E1486" s="221"/>
      <c r="F1486" s="221"/>
      <c r="G1486" s="221"/>
      <c r="I1486" s="221"/>
      <c r="J1486" s="221"/>
      <c r="K1486" s="221"/>
      <c r="L1486" s="221"/>
      <c r="M1486" s="221"/>
      <c r="N1486" s="221"/>
      <c r="O1486" s="255"/>
      <c r="P1486" s="256"/>
      <c r="Q1486" s="257"/>
      <c r="R1486" s="255"/>
      <c r="S1486" s="221"/>
      <c r="T1486" s="221"/>
      <c r="U1486" s="221"/>
      <c r="V1486" s="221"/>
      <c r="W1486" s="221"/>
      <c r="X1486" s="221"/>
      <c r="Y1486" s="221"/>
    </row>
    <row r="1487" spans="1:25" x14ac:dyDescent="0.2">
      <c r="A1487" s="254"/>
      <c r="B1487" s="221"/>
      <c r="C1487" s="221"/>
      <c r="D1487" s="221"/>
      <c r="E1487" s="221"/>
      <c r="F1487" s="221"/>
      <c r="G1487" s="221"/>
      <c r="I1487" s="221"/>
      <c r="J1487" s="221"/>
      <c r="K1487" s="221"/>
      <c r="L1487" s="221"/>
      <c r="M1487" s="221"/>
      <c r="N1487" s="221"/>
      <c r="O1487" s="255"/>
      <c r="P1487" s="256"/>
      <c r="Q1487" s="257"/>
      <c r="R1487" s="255"/>
      <c r="S1487" s="221"/>
      <c r="T1487" s="221"/>
      <c r="U1487" s="221"/>
      <c r="V1487" s="221"/>
      <c r="W1487" s="221"/>
      <c r="X1487" s="221"/>
      <c r="Y1487" s="221"/>
    </row>
    <row r="1488" spans="1:25" x14ac:dyDescent="0.2">
      <c r="A1488" s="254"/>
      <c r="B1488" s="221"/>
      <c r="C1488" s="221"/>
      <c r="D1488" s="221"/>
      <c r="E1488" s="221"/>
      <c r="F1488" s="221"/>
      <c r="G1488" s="221"/>
      <c r="I1488" s="221"/>
      <c r="J1488" s="221"/>
      <c r="K1488" s="221"/>
      <c r="L1488" s="221"/>
      <c r="M1488" s="221"/>
      <c r="N1488" s="221"/>
      <c r="O1488" s="255"/>
      <c r="P1488" s="256"/>
      <c r="Q1488" s="257"/>
      <c r="R1488" s="255"/>
      <c r="S1488" s="221"/>
      <c r="T1488" s="221"/>
      <c r="U1488" s="221"/>
      <c r="V1488" s="221"/>
      <c r="W1488" s="221"/>
      <c r="X1488" s="221"/>
      <c r="Y1488" s="221"/>
    </row>
    <row r="1489" spans="1:25" x14ac:dyDescent="0.2">
      <c r="A1489" s="254"/>
      <c r="B1489" s="221"/>
      <c r="C1489" s="221"/>
      <c r="D1489" s="221"/>
      <c r="E1489" s="221"/>
      <c r="F1489" s="221"/>
      <c r="G1489" s="221"/>
      <c r="I1489" s="221"/>
      <c r="J1489" s="221"/>
      <c r="K1489" s="221"/>
      <c r="L1489" s="221"/>
      <c r="M1489" s="221"/>
      <c r="N1489" s="221"/>
      <c r="O1489" s="255"/>
      <c r="P1489" s="256"/>
      <c r="Q1489" s="257"/>
      <c r="R1489" s="255"/>
      <c r="S1489" s="221"/>
      <c r="T1489" s="221"/>
      <c r="U1489" s="221"/>
      <c r="V1489" s="221"/>
      <c r="W1489" s="221"/>
      <c r="X1489" s="221"/>
      <c r="Y1489" s="221"/>
    </row>
    <row r="1490" spans="1:25" x14ac:dyDescent="0.2">
      <c r="A1490" s="254"/>
      <c r="B1490" s="221"/>
      <c r="C1490" s="221"/>
      <c r="D1490" s="221"/>
      <c r="E1490" s="221"/>
      <c r="F1490" s="221"/>
      <c r="G1490" s="221"/>
      <c r="I1490" s="221"/>
      <c r="J1490" s="221"/>
      <c r="K1490" s="221"/>
      <c r="L1490" s="221"/>
      <c r="M1490" s="221"/>
      <c r="N1490" s="221"/>
      <c r="O1490" s="255"/>
      <c r="P1490" s="256"/>
      <c r="Q1490" s="257"/>
      <c r="R1490" s="255"/>
      <c r="S1490" s="221"/>
      <c r="T1490" s="221"/>
      <c r="U1490" s="221"/>
      <c r="V1490" s="221"/>
      <c r="W1490" s="221"/>
      <c r="X1490" s="221"/>
      <c r="Y1490" s="221"/>
    </row>
    <row r="1491" spans="1:25" x14ac:dyDescent="0.2">
      <c r="A1491" s="254"/>
      <c r="B1491" s="221"/>
      <c r="C1491" s="221"/>
      <c r="D1491" s="221"/>
      <c r="E1491" s="221"/>
      <c r="F1491" s="221"/>
      <c r="G1491" s="221"/>
      <c r="I1491" s="221"/>
      <c r="J1491" s="221"/>
      <c r="K1491" s="221"/>
      <c r="L1491" s="221"/>
      <c r="M1491" s="221"/>
      <c r="N1491" s="221"/>
      <c r="O1491" s="255"/>
      <c r="P1491" s="256"/>
      <c r="Q1491" s="257"/>
      <c r="R1491" s="255"/>
      <c r="S1491" s="221"/>
      <c r="T1491" s="221"/>
      <c r="U1491" s="221"/>
      <c r="V1491" s="221"/>
      <c r="W1491" s="221"/>
      <c r="X1491" s="221"/>
      <c r="Y1491" s="221"/>
    </row>
    <row r="1492" spans="1:25" x14ac:dyDescent="0.2">
      <c r="A1492" s="254"/>
      <c r="B1492" s="221"/>
      <c r="C1492" s="221"/>
      <c r="D1492" s="221"/>
      <c r="E1492" s="221"/>
      <c r="F1492" s="221"/>
      <c r="G1492" s="221"/>
      <c r="I1492" s="221"/>
      <c r="J1492" s="221"/>
      <c r="K1492" s="221"/>
      <c r="L1492" s="221"/>
      <c r="M1492" s="221"/>
      <c r="N1492" s="221"/>
      <c r="O1492" s="255"/>
      <c r="P1492" s="256"/>
      <c r="Q1492" s="257"/>
      <c r="R1492" s="255"/>
      <c r="S1492" s="221"/>
      <c r="T1492" s="221"/>
      <c r="U1492" s="221"/>
      <c r="V1492" s="221"/>
      <c r="W1492" s="221"/>
      <c r="X1492" s="221"/>
      <c r="Y1492" s="221"/>
    </row>
    <row r="1493" spans="1:25" x14ac:dyDescent="0.2">
      <c r="A1493" s="254"/>
      <c r="B1493" s="221"/>
      <c r="C1493" s="221"/>
      <c r="D1493" s="221"/>
      <c r="E1493" s="221"/>
      <c r="F1493" s="221"/>
      <c r="G1493" s="221"/>
      <c r="I1493" s="221"/>
      <c r="J1493" s="221"/>
      <c r="K1493" s="221"/>
      <c r="L1493" s="221"/>
      <c r="M1493" s="221"/>
      <c r="N1493" s="221"/>
      <c r="O1493" s="255"/>
      <c r="P1493" s="256"/>
      <c r="Q1493" s="257"/>
      <c r="R1493" s="255"/>
      <c r="S1493" s="221"/>
      <c r="T1493" s="221"/>
      <c r="U1493" s="221"/>
      <c r="V1493" s="221"/>
      <c r="W1493" s="221"/>
      <c r="X1493" s="221"/>
      <c r="Y1493" s="221"/>
    </row>
    <row r="1494" spans="1:25" x14ac:dyDescent="0.2">
      <c r="A1494" s="254"/>
      <c r="B1494" s="221"/>
      <c r="C1494" s="221"/>
      <c r="D1494" s="221"/>
      <c r="E1494" s="221"/>
      <c r="F1494" s="221"/>
      <c r="G1494" s="221"/>
      <c r="I1494" s="221"/>
      <c r="J1494" s="221"/>
      <c r="K1494" s="221"/>
      <c r="L1494" s="221"/>
      <c r="M1494" s="221"/>
      <c r="N1494" s="221"/>
      <c r="O1494" s="255"/>
      <c r="P1494" s="256"/>
      <c r="Q1494" s="257"/>
      <c r="R1494" s="255"/>
      <c r="S1494" s="221"/>
      <c r="T1494" s="221"/>
      <c r="U1494" s="221"/>
      <c r="V1494" s="221"/>
      <c r="W1494" s="221"/>
      <c r="X1494" s="221"/>
      <c r="Y1494" s="221"/>
    </row>
    <row r="1495" spans="1:25" x14ac:dyDescent="0.2">
      <c r="A1495" s="254"/>
      <c r="B1495" s="221"/>
      <c r="C1495" s="221"/>
      <c r="D1495" s="221"/>
      <c r="E1495" s="221"/>
      <c r="F1495" s="221"/>
      <c r="G1495" s="221"/>
      <c r="I1495" s="221"/>
      <c r="J1495" s="221"/>
      <c r="K1495" s="221"/>
      <c r="L1495" s="221"/>
      <c r="M1495" s="221"/>
      <c r="N1495" s="221"/>
      <c r="O1495" s="255"/>
      <c r="P1495" s="256"/>
      <c r="Q1495" s="257"/>
      <c r="R1495" s="255"/>
      <c r="S1495" s="221"/>
      <c r="T1495" s="221"/>
      <c r="U1495" s="221"/>
      <c r="V1495" s="221"/>
      <c r="W1495" s="221"/>
      <c r="X1495" s="221"/>
      <c r="Y1495" s="221"/>
    </row>
    <row r="1496" spans="1:25" x14ac:dyDescent="0.2">
      <c r="A1496" s="254"/>
      <c r="B1496" s="221"/>
      <c r="C1496" s="221"/>
      <c r="D1496" s="221"/>
      <c r="E1496" s="221"/>
      <c r="F1496" s="221"/>
      <c r="G1496" s="221"/>
      <c r="I1496" s="221"/>
      <c r="J1496" s="221"/>
      <c r="K1496" s="221"/>
      <c r="L1496" s="221"/>
      <c r="M1496" s="221"/>
      <c r="N1496" s="221"/>
      <c r="O1496" s="255"/>
      <c r="P1496" s="256"/>
      <c r="Q1496" s="257"/>
      <c r="R1496" s="255"/>
      <c r="S1496" s="221"/>
      <c r="T1496" s="221"/>
      <c r="U1496" s="221"/>
      <c r="V1496" s="221"/>
      <c r="W1496" s="221"/>
      <c r="X1496" s="221"/>
      <c r="Y1496" s="221"/>
    </row>
    <row r="1497" spans="1:25" x14ac:dyDescent="0.2">
      <c r="A1497" s="254"/>
      <c r="B1497" s="221"/>
      <c r="C1497" s="221"/>
      <c r="D1497" s="221"/>
      <c r="E1497" s="221"/>
      <c r="F1497" s="221"/>
      <c r="G1497" s="221"/>
      <c r="I1497" s="221"/>
      <c r="J1497" s="221"/>
      <c r="K1497" s="221"/>
      <c r="L1497" s="221"/>
      <c r="M1497" s="221"/>
      <c r="N1497" s="221"/>
      <c r="O1497" s="255"/>
      <c r="P1497" s="256"/>
      <c r="Q1497" s="257"/>
      <c r="R1497" s="255"/>
      <c r="S1497" s="221"/>
      <c r="T1497" s="221"/>
      <c r="U1497" s="221"/>
      <c r="V1497" s="221"/>
      <c r="W1497" s="221"/>
      <c r="X1497" s="221"/>
      <c r="Y1497" s="221"/>
    </row>
    <row r="1498" spans="1:25" x14ac:dyDescent="0.2">
      <c r="A1498" s="254"/>
      <c r="B1498" s="221"/>
      <c r="C1498" s="221"/>
      <c r="D1498" s="221"/>
      <c r="E1498" s="221"/>
      <c r="F1498" s="221"/>
      <c r="G1498" s="221"/>
      <c r="I1498" s="221"/>
      <c r="J1498" s="221"/>
      <c r="K1498" s="221"/>
      <c r="L1498" s="221"/>
      <c r="M1498" s="221"/>
      <c r="N1498" s="221"/>
      <c r="O1498" s="255"/>
      <c r="P1498" s="256"/>
      <c r="Q1498" s="257"/>
      <c r="R1498" s="255"/>
      <c r="S1498" s="221"/>
      <c r="T1498" s="221"/>
      <c r="U1498" s="221"/>
      <c r="V1498" s="221"/>
      <c r="W1498" s="221"/>
      <c r="X1498" s="221"/>
      <c r="Y1498" s="221"/>
    </row>
    <row r="1499" spans="1:25" x14ac:dyDescent="0.2">
      <c r="A1499" s="254"/>
      <c r="B1499" s="221"/>
      <c r="C1499" s="221"/>
      <c r="D1499" s="221"/>
      <c r="E1499" s="221"/>
      <c r="F1499" s="221"/>
      <c r="G1499" s="221"/>
      <c r="I1499" s="221"/>
      <c r="J1499" s="221"/>
      <c r="K1499" s="221"/>
      <c r="L1499" s="221"/>
      <c r="M1499" s="221"/>
      <c r="N1499" s="221"/>
      <c r="O1499" s="255"/>
      <c r="P1499" s="256"/>
      <c r="Q1499" s="257"/>
      <c r="R1499" s="255"/>
      <c r="S1499" s="221"/>
      <c r="T1499" s="221"/>
      <c r="U1499" s="221"/>
      <c r="V1499" s="221"/>
      <c r="W1499" s="221"/>
      <c r="X1499" s="221"/>
      <c r="Y1499" s="221"/>
    </row>
    <row r="1500" spans="1:25" x14ac:dyDescent="0.2">
      <c r="A1500" s="254"/>
      <c r="B1500" s="221"/>
      <c r="C1500" s="221"/>
      <c r="D1500" s="221"/>
      <c r="E1500" s="221"/>
      <c r="F1500" s="221"/>
      <c r="G1500" s="221"/>
      <c r="I1500" s="221"/>
      <c r="J1500" s="221"/>
      <c r="K1500" s="221"/>
      <c r="L1500" s="221"/>
      <c r="M1500" s="221"/>
      <c r="N1500" s="221"/>
      <c r="O1500" s="255"/>
      <c r="P1500" s="256"/>
      <c r="Q1500" s="257"/>
      <c r="R1500" s="255"/>
      <c r="S1500" s="221"/>
      <c r="T1500" s="221"/>
      <c r="U1500" s="221"/>
      <c r="V1500" s="221"/>
      <c r="W1500" s="221"/>
      <c r="X1500" s="221"/>
      <c r="Y1500" s="221"/>
    </row>
    <row r="1501" spans="1:25" x14ac:dyDescent="0.2">
      <c r="A1501" s="254"/>
      <c r="B1501" s="221"/>
      <c r="C1501" s="221"/>
      <c r="D1501" s="221"/>
      <c r="E1501" s="221"/>
      <c r="F1501" s="221"/>
      <c r="G1501" s="221"/>
      <c r="I1501" s="221"/>
      <c r="J1501" s="221"/>
      <c r="K1501" s="221"/>
      <c r="L1501" s="221"/>
      <c r="M1501" s="221"/>
      <c r="N1501" s="221"/>
      <c r="O1501" s="255"/>
      <c r="P1501" s="256"/>
      <c r="Q1501" s="257"/>
      <c r="R1501" s="255"/>
      <c r="S1501" s="221"/>
      <c r="T1501" s="221"/>
      <c r="U1501" s="221"/>
      <c r="V1501" s="221"/>
      <c r="W1501" s="221"/>
      <c r="X1501" s="221"/>
      <c r="Y1501" s="221"/>
    </row>
    <row r="1502" spans="1:25" x14ac:dyDescent="0.2">
      <c r="A1502" s="254"/>
      <c r="B1502" s="221"/>
      <c r="C1502" s="221"/>
      <c r="D1502" s="221"/>
      <c r="E1502" s="221"/>
      <c r="F1502" s="221"/>
      <c r="G1502" s="221"/>
      <c r="I1502" s="221"/>
      <c r="J1502" s="221"/>
      <c r="K1502" s="221"/>
      <c r="L1502" s="221"/>
      <c r="M1502" s="221"/>
      <c r="N1502" s="221"/>
      <c r="O1502" s="255"/>
      <c r="P1502" s="256"/>
      <c r="Q1502" s="257"/>
      <c r="R1502" s="255"/>
      <c r="S1502" s="221"/>
      <c r="T1502" s="221"/>
      <c r="U1502" s="221"/>
      <c r="V1502" s="221"/>
      <c r="W1502" s="221"/>
      <c r="X1502" s="221"/>
      <c r="Y1502" s="221"/>
    </row>
    <row r="1503" spans="1:25" x14ac:dyDescent="0.2">
      <c r="A1503" s="254"/>
      <c r="B1503" s="221"/>
      <c r="C1503" s="221"/>
      <c r="D1503" s="221"/>
      <c r="E1503" s="221"/>
      <c r="F1503" s="221"/>
      <c r="G1503" s="221"/>
      <c r="I1503" s="221"/>
      <c r="J1503" s="221"/>
      <c r="K1503" s="221"/>
      <c r="L1503" s="221"/>
      <c r="M1503" s="221"/>
      <c r="N1503" s="221"/>
      <c r="O1503" s="255"/>
      <c r="P1503" s="256"/>
      <c r="Q1503" s="257"/>
      <c r="R1503" s="255"/>
      <c r="S1503" s="221"/>
      <c r="T1503" s="221"/>
      <c r="U1503" s="221"/>
      <c r="V1503" s="221"/>
      <c r="W1503" s="221"/>
      <c r="X1503" s="221"/>
      <c r="Y1503" s="221"/>
    </row>
    <row r="1504" spans="1:25" x14ac:dyDescent="0.2">
      <c r="A1504" s="254"/>
      <c r="B1504" s="221"/>
      <c r="C1504" s="221"/>
      <c r="D1504" s="221"/>
      <c r="E1504" s="221"/>
      <c r="F1504" s="221"/>
      <c r="G1504" s="221"/>
      <c r="I1504" s="221"/>
      <c r="J1504" s="221"/>
      <c r="K1504" s="221"/>
      <c r="L1504" s="221"/>
      <c r="M1504" s="221"/>
      <c r="N1504" s="221"/>
      <c r="O1504" s="255"/>
      <c r="P1504" s="256"/>
      <c r="Q1504" s="257"/>
      <c r="R1504" s="255"/>
      <c r="S1504" s="221"/>
      <c r="T1504" s="221"/>
      <c r="U1504" s="221"/>
      <c r="V1504" s="221"/>
      <c r="W1504" s="221"/>
      <c r="X1504" s="221"/>
      <c r="Y1504" s="221"/>
    </row>
    <row r="1505" spans="1:25" x14ac:dyDescent="0.2">
      <c r="A1505" s="254"/>
      <c r="B1505" s="221"/>
      <c r="C1505" s="221"/>
      <c r="D1505" s="221"/>
      <c r="E1505" s="221"/>
      <c r="F1505" s="221"/>
      <c r="G1505" s="221"/>
      <c r="I1505" s="221"/>
      <c r="J1505" s="221"/>
      <c r="K1505" s="221"/>
      <c r="L1505" s="221"/>
      <c r="M1505" s="221"/>
      <c r="N1505" s="221"/>
      <c r="O1505" s="255"/>
      <c r="P1505" s="256"/>
      <c r="Q1505" s="257"/>
      <c r="R1505" s="255"/>
      <c r="S1505" s="221"/>
      <c r="T1505" s="221"/>
      <c r="U1505" s="221"/>
      <c r="V1505" s="221"/>
      <c r="W1505" s="221"/>
      <c r="X1505" s="221"/>
      <c r="Y1505" s="221"/>
    </row>
    <row r="1506" spans="1:25" x14ac:dyDescent="0.2">
      <c r="A1506" s="254"/>
      <c r="B1506" s="221"/>
      <c r="C1506" s="221"/>
      <c r="D1506" s="221"/>
      <c r="E1506" s="221"/>
      <c r="F1506" s="221"/>
      <c r="G1506" s="221"/>
      <c r="I1506" s="221"/>
      <c r="J1506" s="221"/>
      <c r="K1506" s="221"/>
      <c r="L1506" s="221"/>
      <c r="M1506" s="221"/>
      <c r="N1506" s="221"/>
      <c r="O1506" s="255"/>
      <c r="P1506" s="256"/>
      <c r="Q1506" s="257"/>
      <c r="R1506" s="255"/>
      <c r="S1506" s="221"/>
      <c r="T1506" s="221"/>
      <c r="U1506" s="221"/>
      <c r="V1506" s="221"/>
      <c r="W1506" s="221"/>
      <c r="X1506" s="221"/>
      <c r="Y1506" s="221"/>
    </row>
    <row r="1507" spans="1:25" x14ac:dyDescent="0.2">
      <c r="A1507" s="254"/>
      <c r="B1507" s="221"/>
      <c r="C1507" s="221"/>
      <c r="D1507" s="221"/>
      <c r="E1507" s="221"/>
      <c r="F1507" s="221"/>
      <c r="G1507" s="221"/>
      <c r="I1507" s="221"/>
      <c r="J1507" s="221"/>
      <c r="K1507" s="221"/>
      <c r="L1507" s="221"/>
      <c r="M1507" s="221"/>
      <c r="N1507" s="221"/>
      <c r="O1507" s="255"/>
      <c r="P1507" s="256"/>
      <c r="Q1507" s="257"/>
      <c r="R1507" s="255"/>
      <c r="S1507" s="221"/>
      <c r="T1507" s="221"/>
      <c r="U1507" s="221"/>
      <c r="V1507" s="221"/>
      <c r="W1507" s="221"/>
      <c r="X1507" s="221"/>
      <c r="Y1507" s="221"/>
    </row>
    <row r="1508" spans="1:25" x14ac:dyDescent="0.2">
      <c r="A1508" s="254"/>
      <c r="B1508" s="221"/>
      <c r="C1508" s="221"/>
      <c r="D1508" s="221"/>
      <c r="E1508" s="221"/>
      <c r="F1508" s="221"/>
      <c r="G1508" s="221"/>
      <c r="I1508" s="221"/>
      <c r="J1508" s="221"/>
      <c r="K1508" s="221"/>
      <c r="L1508" s="221"/>
      <c r="M1508" s="221"/>
      <c r="N1508" s="221"/>
      <c r="O1508" s="255"/>
      <c r="P1508" s="256"/>
      <c r="Q1508" s="257"/>
      <c r="R1508" s="255"/>
      <c r="S1508" s="221"/>
      <c r="T1508" s="221"/>
      <c r="U1508" s="221"/>
      <c r="V1508" s="221"/>
      <c r="W1508" s="221"/>
      <c r="X1508" s="221"/>
      <c r="Y1508" s="221"/>
    </row>
    <row r="1509" spans="1:25" x14ac:dyDescent="0.2">
      <c r="A1509" s="254"/>
      <c r="B1509" s="221"/>
      <c r="C1509" s="221"/>
      <c r="D1509" s="221"/>
      <c r="E1509" s="221"/>
      <c r="F1509" s="221"/>
      <c r="G1509" s="221"/>
      <c r="I1509" s="221"/>
      <c r="J1509" s="221"/>
      <c r="K1509" s="221"/>
      <c r="L1509" s="221"/>
      <c r="M1509" s="221"/>
      <c r="N1509" s="221"/>
      <c r="O1509" s="255"/>
      <c r="P1509" s="256"/>
      <c r="Q1509" s="257"/>
      <c r="R1509" s="255"/>
      <c r="S1509" s="221"/>
      <c r="T1509" s="221"/>
      <c r="U1509" s="221"/>
      <c r="V1509" s="221"/>
      <c r="W1509" s="221"/>
      <c r="X1509" s="221"/>
      <c r="Y1509" s="221"/>
    </row>
    <row r="1510" spans="1:25" x14ac:dyDescent="0.2">
      <c r="A1510" s="254"/>
      <c r="B1510" s="221"/>
      <c r="C1510" s="221"/>
      <c r="D1510" s="221"/>
      <c r="E1510" s="221"/>
      <c r="F1510" s="221"/>
      <c r="G1510" s="221"/>
      <c r="I1510" s="221"/>
      <c r="J1510" s="221"/>
      <c r="K1510" s="221"/>
      <c r="L1510" s="221"/>
      <c r="M1510" s="221"/>
      <c r="N1510" s="221"/>
      <c r="O1510" s="255"/>
      <c r="P1510" s="256"/>
      <c r="Q1510" s="257"/>
      <c r="R1510" s="255"/>
      <c r="S1510" s="221"/>
      <c r="T1510" s="221"/>
      <c r="U1510" s="221"/>
      <c r="V1510" s="221"/>
      <c r="W1510" s="221"/>
      <c r="X1510" s="221"/>
      <c r="Y1510" s="221"/>
    </row>
    <row r="1511" spans="1:25" x14ac:dyDescent="0.2">
      <c r="A1511" s="254"/>
      <c r="B1511" s="221"/>
      <c r="C1511" s="221"/>
      <c r="D1511" s="221"/>
      <c r="E1511" s="221"/>
      <c r="F1511" s="221"/>
      <c r="G1511" s="221"/>
      <c r="I1511" s="221"/>
      <c r="J1511" s="221"/>
      <c r="K1511" s="221"/>
      <c r="L1511" s="221"/>
      <c r="M1511" s="221"/>
      <c r="N1511" s="221"/>
      <c r="O1511" s="255"/>
      <c r="P1511" s="256"/>
      <c r="Q1511" s="257"/>
      <c r="R1511" s="255"/>
      <c r="S1511" s="221"/>
      <c r="T1511" s="221"/>
      <c r="U1511" s="221"/>
      <c r="V1511" s="221"/>
      <c r="W1511" s="221"/>
      <c r="X1511" s="221"/>
      <c r="Y1511" s="221"/>
    </row>
    <row r="1512" spans="1:25" x14ac:dyDescent="0.2">
      <c r="A1512" s="254"/>
      <c r="B1512" s="221"/>
      <c r="C1512" s="221"/>
      <c r="D1512" s="221"/>
      <c r="E1512" s="221"/>
      <c r="F1512" s="221"/>
      <c r="G1512" s="221"/>
      <c r="I1512" s="221"/>
      <c r="J1512" s="221"/>
      <c r="K1512" s="221"/>
      <c r="L1512" s="221"/>
      <c r="M1512" s="221"/>
      <c r="N1512" s="221"/>
      <c r="O1512" s="255"/>
      <c r="P1512" s="256"/>
      <c r="Q1512" s="257"/>
      <c r="R1512" s="255"/>
      <c r="S1512" s="221"/>
      <c r="T1512" s="221"/>
      <c r="U1512" s="221"/>
      <c r="V1512" s="221"/>
      <c r="W1512" s="221"/>
      <c r="X1512" s="221"/>
      <c r="Y1512" s="221"/>
    </row>
    <row r="1513" spans="1:25" x14ac:dyDescent="0.2">
      <c r="A1513" s="254"/>
      <c r="B1513" s="221"/>
      <c r="C1513" s="221"/>
      <c r="D1513" s="221"/>
      <c r="E1513" s="221"/>
      <c r="F1513" s="221"/>
      <c r="G1513" s="221"/>
      <c r="I1513" s="221"/>
      <c r="J1513" s="221"/>
      <c r="K1513" s="221"/>
      <c r="L1513" s="221"/>
      <c r="M1513" s="221"/>
      <c r="N1513" s="221"/>
      <c r="O1513" s="255"/>
      <c r="P1513" s="256"/>
      <c r="Q1513" s="257"/>
      <c r="R1513" s="255"/>
      <c r="S1513" s="221"/>
      <c r="T1513" s="221"/>
      <c r="U1513" s="221"/>
      <c r="V1513" s="221"/>
      <c r="W1513" s="221"/>
      <c r="X1513" s="221"/>
      <c r="Y1513" s="221"/>
    </row>
    <row r="1514" spans="1:25" x14ac:dyDescent="0.2">
      <c r="A1514" s="254"/>
      <c r="B1514" s="221"/>
      <c r="C1514" s="221"/>
      <c r="D1514" s="221"/>
      <c r="E1514" s="221"/>
      <c r="F1514" s="221"/>
      <c r="G1514" s="221"/>
      <c r="I1514" s="221"/>
      <c r="J1514" s="221"/>
      <c r="K1514" s="221"/>
      <c r="L1514" s="221"/>
      <c r="M1514" s="221"/>
      <c r="N1514" s="221"/>
      <c r="O1514" s="255"/>
      <c r="P1514" s="256"/>
      <c r="Q1514" s="257"/>
      <c r="R1514" s="255"/>
      <c r="S1514" s="221"/>
      <c r="T1514" s="221"/>
      <c r="U1514" s="221"/>
      <c r="V1514" s="221"/>
      <c r="W1514" s="221"/>
      <c r="X1514" s="221"/>
      <c r="Y1514" s="221"/>
    </row>
    <row r="1515" spans="1:25" x14ac:dyDescent="0.2">
      <c r="A1515" s="254"/>
      <c r="B1515" s="221"/>
      <c r="C1515" s="221"/>
      <c r="D1515" s="221"/>
      <c r="E1515" s="221"/>
      <c r="F1515" s="221"/>
      <c r="G1515" s="221"/>
      <c r="I1515" s="221"/>
      <c r="J1515" s="221"/>
      <c r="K1515" s="221"/>
      <c r="L1515" s="221"/>
      <c r="M1515" s="221"/>
      <c r="N1515" s="221"/>
      <c r="O1515" s="255"/>
      <c r="P1515" s="256"/>
      <c r="Q1515" s="257"/>
      <c r="R1515" s="255"/>
      <c r="S1515" s="221"/>
      <c r="T1515" s="221"/>
      <c r="U1515" s="221"/>
      <c r="V1515" s="221"/>
      <c r="W1515" s="221"/>
      <c r="X1515" s="221"/>
      <c r="Y1515" s="221"/>
    </row>
    <row r="1516" spans="1:25" x14ac:dyDescent="0.2">
      <c r="A1516" s="254"/>
      <c r="B1516" s="221"/>
      <c r="C1516" s="221"/>
      <c r="D1516" s="221"/>
      <c r="E1516" s="221"/>
      <c r="F1516" s="221"/>
      <c r="G1516" s="221"/>
      <c r="I1516" s="221"/>
      <c r="J1516" s="221"/>
      <c r="K1516" s="221"/>
      <c r="L1516" s="221"/>
      <c r="M1516" s="221"/>
      <c r="N1516" s="221"/>
      <c r="O1516" s="255"/>
      <c r="P1516" s="256"/>
      <c r="Q1516" s="257"/>
      <c r="R1516" s="255"/>
      <c r="S1516" s="221"/>
      <c r="T1516" s="221"/>
      <c r="U1516" s="221"/>
      <c r="V1516" s="221"/>
      <c r="W1516" s="221"/>
      <c r="X1516" s="221"/>
      <c r="Y1516" s="221"/>
    </row>
    <row r="1517" spans="1:25" x14ac:dyDescent="0.2">
      <c r="A1517" s="254"/>
      <c r="B1517" s="221"/>
      <c r="C1517" s="221"/>
      <c r="D1517" s="221"/>
      <c r="E1517" s="221"/>
      <c r="F1517" s="221"/>
      <c r="G1517" s="221"/>
      <c r="I1517" s="221"/>
      <c r="J1517" s="221"/>
      <c r="K1517" s="221"/>
      <c r="L1517" s="221"/>
      <c r="M1517" s="221"/>
      <c r="N1517" s="221"/>
      <c r="O1517" s="255"/>
      <c r="P1517" s="256"/>
      <c r="Q1517" s="257"/>
      <c r="R1517" s="255"/>
      <c r="S1517" s="221"/>
      <c r="T1517" s="221"/>
      <c r="U1517" s="221"/>
      <c r="V1517" s="221"/>
      <c r="W1517" s="221"/>
      <c r="X1517" s="221"/>
      <c r="Y1517" s="221"/>
    </row>
    <row r="1518" spans="1:25" x14ac:dyDescent="0.2">
      <c r="A1518" s="254"/>
      <c r="B1518" s="221"/>
      <c r="C1518" s="221"/>
      <c r="D1518" s="221"/>
      <c r="E1518" s="221"/>
      <c r="F1518" s="221"/>
      <c r="G1518" s="221"/>
      <c r="I1518" s="221"/>
      <c r="J1518" s="221"/>
      <c r="K1518" s="221"/>
      <c r="L1518" s="221"/>
      <c r="M1518" s="221"/>
      <c r="N1518" s="221"/>
      <c r="O1518" s="255"/>
      <c r="P1518" s="256"/>
      <c r="Q1518" s="257"/>
      <c r="R1518" s="255"/>
      <c r="S1518" s="221"/>
      <c r="T1518" s="221"/>
      <c r="U1518" s="221"/>
      <c r="V1518" s="221"/>
      <c r="W1518" s="221"/>
      <c r="X1518" s="221"/>
      <c r="Y1518" s="221"/>
    </row>
    <row r="1519" spans="1:25" x14ac:dyDescent="0.2">
      <c r="A1519" s="254"/>
      <c r="B1519" s="221"/>
      <c r="C1519" s="221"/>
      <c r="D1519" s="221"/>
      <c r="E1519" s="221"/>
      <c r="F1519" s="221"/>
      <c r="G1519" s="221"/>
      <c r="I1519" s="221"/>
      <c r="J1519" s="221"/>
      <c r="K1519" s="221"/>
      <c r="L1519" s="221"/>
      <c r="M1519" s="221"/>
      <c r="N1519" s="221"/>
      <c r="O1519" s="255"/>
      <c r="P1519" s="256"/>
      <c r="Q1519" s="257"/>
      <c r="R1519" s="255"/>
      <c r="S1519" s="221"/>
      <c r="T1519" s="221"/>
      <c r="U1519" s="221"/>
      <c r="V1519" s="221"/>
      <c r="W1519" s="221"/>
      <c r="X1519" s="221"/>
      <c r="Y1519" s="221"/>
    </row>
    <row r="1520" spans="1:25" x14ac:dyDescent="0.2">
      <c r="A1520" s="254"/>
      <c r="B1520" s="221"/>
      <c r="C1520" s="221"/>
      <c r="D1520" s="221"/>
      <c r="E1520" s="221"/>
      <c r="F1520" s="221"/>
      <c r="G1520" s="221"/>
      <c r="I1520" s="221"/>
      <c r="J1520" s="221"/>
      <c r="K1520" s="221"/>
      <c r="L1520" s="221"/>
      <c r="M1520" s="221"/>
      <c r="N1520" s="221"/>
      <c r="O1520" s="255"/>
      <c r="P1520" s="256"/>
      <c r="Q1520" s="257"/>
      <c r="R1520" s="255"/>
      <c r="S1520" s="221"/>
      <c r="T1520" s="221"/>
      <c r="U1520" s="221"/>
      <c r="V1520" s="221"/>
      <c r="W1520" s="221"/>
      <c r="X1520" s="221"/>
      <c r="Y1520" s="221"/>
    </row>
    <row r="1521" spans="1:25" x14ac:dyDescent="0.2">
      <c r="A1521" s="254"/>
      <c r="B1521" s="221"/>
      <c r="C1521" s="221"/>
      <c r="D1521" s="221"/>
      <c r="E1521" s="221"/>
      <c r="F1521" s="221"/>
      <c r="G1521" s="221"/>
      <c r="I1521" s="221"/>
      <c r="J1521" s="221"/>
      <c r="K1521" s="221"/>
      <c r="L1521" s="221"/>
      <c r="M1521" s="221"/>
      <c r="N1521" s="221"/>
      <c r="O1521" s="255"/>
      <c r="P1521" s="256"/>
      <c r="Q1521" s="257"/>
      <c r="R1521" s="255"/>
      <c r="S1521" s="221"/>
      <c r="T1521" s="221"/>
      <c r="U1521" s="221"/>
      <c r="V1521" s="221"/>
      <c r="W1521" s="221"/>
      <c r="X1521" s="221"/>
      <c r="Y1521" s="221"/>
    </row>
    <row r="1522" spans="1:25" x14ac:dyDescent="0.2">
      <c r="A1522" s="254"/>
      <c r="B1522" s="221"/>
      <c r="C1522" s="221"/>
      <c r="D1522" s="221"/>
      <c r="E1522" s="221"/>
      <c r="F1522" s="221"/>
      <c r="G1522" s="221"/>
      <c r="I1522" s="221"/>
      <c r="J1522" s="221"/>
      <c r="K1522" s="221"/>
      <c r="L1522" s="221"/>
      <c r="M1522" s="221"/>
      <c r="N1522" s="221"/>
      <c r="O1522" s="255"/>
      <c r="P1522" s="256"/>
      <c r="Q1522" s="257"/>
      <c r="R1522" s="255"/>
      <c r="S1522" s="221"/>
      <c r="T1522" s="221"/>
      <c r="U1522" s="221"/>
      <c r="V1522" s="221"/>
      <c r="W1522" s="221"/>
      <c r="X1522" s="221"/>
      <c r="Y1522" s="221"/>
    </row>
    <row r="1523" spans="1:25" x14ac:dyDescent="0.2">
      <c r="A1523" s="254"/>
      <c r="B1523" s="221"/>
      <c r="C1523" s="221"/>
      <c r="D1523" s="221"/>
      <c r="E1523" s="221"/>
      <c r="F1523" s="221"/>
      <c r="G1523" s="221"/>
      <c r="I1523" s="221"/>
      <c r="J1523" s="221"/>
      <c r="K1523" s="221"/>
      <c r="L1523" s="221"/>
      <c r="M1523" s="221"/>
      <c r="N1523" s="221"/>
      <c r="O1523" s="255"/>
      <c r="P1523" s="256"/>
      <c r="Q1523" s="257"/>
      <c r="R1523" s="255"/>
      <c r="S1523" s="221"/>
      <c r="T1523" s="221"/>
      <c r="U1523" s="221"/>
      <c r="V1523" s="221"/>
      <c r="W1523" s="221"/>
      <c r="X1523" s="221"/>
      <c r="Y1523" s="221"/>
    </row>
    <row r="1524" spans="1:25" x14ac:dyDescent="0.2">
      <c r="A1524" s="254"/>
      <c r="B1524" s="221"/>
      <c r="C1524" s="221"/>
      <c r="D1524" s="221"/>
      <c r="E1524" s="221"/>
      <c r="F1524" s="221"/>
      <c r="G1524" s="221"/>
      <c r="I1524" s="221"/>
      <c r="J1524" s="221"/>
      <c r="K1524" s="221"/>
      <c r="L1524" s="221"/>
      <c r="M1524" s="221"/>
      <c r="N1524" s="221"/>
      <c r="O1524" s="255"/>
      <c r="P1524" s="256"/>
      <c r="Q1524" s="257"/>
      <c r="R1524" s="255"/>
      <c r="S1524" s="221"/>
      <c r="T1524" s="221"/>
      <c r="U1524" s="221"/>
      <c r="V1524" s="221"/>
      <c r="W1524" s="221"/>
      <c r="X1524" s="221"/>
      <c r="Y1524" s="221"/>
    </row>
    <row r="1525" spans="1:25" x14ac:dyDescent="0.2">
      <c r="A1525" s="254"/>
      <c r="B1525" s="221"/>
      <c r="C1525" s="221"/>
      <c r="D1525" s="221"/>
      <c r="E1525" s="221"/>
      <c r="F1525" s="221"/>
      <c r="G1525" s="221"/>
      <c r="I1525" s="221"/>
      <c r="J1525" s="221"/>
      <c r="K1525" s="221"/>
      <c r="L1525" s="221"/>
      <c r="M1525" s="221"/>
      <c r="N1525" s="221"/>
      <c r="O1525" s="255"/>
      <c r="P1525" s="256"/>
      <c r="Q1525" s="257"/>
      <c r="R1525" s="255"/>
      <c r="S1525" s="221"/>
      <c r="T1525" s="221"/>
      <c r="U1525" s="221"/>
      <c r="V1525" s="221"/>
      <c r="W1525" s="221"/>
      <c r="X1525" s="221"/>
      <c r="Y1525" s="221"/>
    </row>
    <row r="1526" spans="1:25" x14ac:dyDescent="0.2">
      <c r="A1526" s="254"/>
      <c r="B1526" s="221"/>
      <c r="C1526" s="221"/>
      <c r="D1526" s="221"/>
      <c r="E1526" s="221"/>
      <c r="F1526" s="221"/>
      <c r="G1526" s="221"/>
      <c r="I1526" s="221"/>
      <c r="J1526" s="221"/>
      <c r="K1526" s="221"/>
      <c r="L1526" s="221"/>
      <c r="M1526" s="221"/>
      <c r="N1526" s="221"/>
      <c r="O1526" s="255"/>
      <c r="P1526" s="256"/>
      <c r="Q1526" s="257"/>
      <c r="R1526" s="255"/>
      <c r="S1526" s="221"/>
      <c r="T1526" s="221"/>
      <c r="U1526" s="221"/>
      <c r="V1526" s="221"/>
      <c r="W1526" s="221"/>
      <c r="X1526" s="221"/>
      <c r="Y1526" s="221"/>
    </row>
    <row r="1527" spans="1:25" x14ac:dyDescent="0.2">
      <c r="A1527" s="254"/>
      <c r="B1527" s="221"/>
      <c r="C1527" s="221"/>
      <c r="D1527" s="221"/>
      <c r="E1527" s="221"/>
      <c r="F1527" s="221"/>
      <c r="G1527" s="221"/>
      <c r="I1527" s="221"/>
      <c r="J1527" s="221"/>
      <c r="K1527" s="221"/>
      <c r="L1527" s="221"/>
      <c r="M1527" s="221"/>
      <c r="N1527" s="221"/>
      <c r="O1527" s="255"/>
      <c r="P1527" s="256"/>
      <c r="Q1527" s="257"/>
      <c r="R1527" s="255"/>
      <c r="S1527" s="221"/>
      <c r="T1527" s="221"/>
      <c r="U1527" s="221"/>
      <c r="V1527" s="221"/>
      <c r="W1527" s="221"/>
      <c r="X1527" s="221"/>
      <c r="Y1527" s="221"/>
    </row>
    <row r="1528" spans="1:25" x14ac:dyDescent="0.2">
      <c r="A1528" s="254"/>
      <c r="B1528" s="221"/>
      <c r="C1528" s="221"/>
      <c r="D1528" s="221"/>
      <c r="E1528" s="221"/>
      <c r="F1528" s="221"/>
      <c r="G1528" s="221"/>
      <c r="I1528" s="221"/>
      <c r="J1528" s="221"/>
      <c r="K1528" s="221"/>
      <c r="L1528" s="221"/>
      <c r="M1528" s="221"/>
      <c r="N1528" s="221"/>
      <c r="O1528" s="255"/>
      <c r="P1528" s="256"/>
      <c r="Q1528" s="257"/>
      <c r="R1528" s="255"/>
      <c r="S1528" s="221"/>
      <c r="T1528" s="221"/>
      <c r="U1528" s="221"/>
      <c r="V1528" s="221"/>
      <c r="W1528" s="221"/>
      <c r="X1528" s="221"/>
      <c r="Y1528" s="221"/>
    </row>
    <row r="1529" spans="1:25" x14ac:dyDescent="0.2">
      <c r="A1529" s="254"/>
      <c r="B1529" s="221"/>
      <c r="C1529" s="221"/>
      <c r="D1529" s="221"/>
      <c r="E1529" s="221"/>
      <c r="F1529" s="221"/>
      <c r="G1529" s="221"/>
      <c r="I1529" s="221"/>
      <c r="J1529" s="221"/>
      <c r="K1529" s="221"/>
      <c r="L1529" s="221"/>
      <c r="M1529" s="221"/>
      <c r="N1529" s="221"/>
      <c r="O1529" s="255"/>
      <c r="P1529" s="256"/>
      <c r="Q1529" s="257"/>
      <c r="R1529" s="255"/>
      <c r="S1529" s="221"/>
      <c r="T1529" s="221"/>
      <c r="U1529" s="221"/>
      <c r="V1529" s="221"/>
      <c r="W1529" s="221"/>
      <c r="X1529" s="221"/>
      <c r="Y1529" s="221"/>
    </row>
    <row r="1530" spans="1:25" x14ac:dyDescent="0.2">
      <c r="A1530" s="254"/>
      <c r="B1530" s="221"/>
      <c r="C1530" s="221"/>
      <c r="D1530" s="221"/>
      <c r="E1530" s="221"/>
      <c r="F1530" s="221"/>
      <c r="G1530" s="221"/>
      <c r="I1530" s="221"/>
      <c r="J1530" s="221"/>
      <c r="K1530" s="221"/>
      <c r="L1530" s="221"/>
      <c r="M1530" s="221"/>
      <c r="N1530" s="221"/>
      <c r="O1530" s="255"/>
      <c r="P1530" s="256"/>
      <c r="Q1530" s="257"/>
      <c r="R1530" s="255"/>
      <c r="S1530" s="221"/>
      <c r="T1530" s="221"/>
      <c r="U1530" s="221"/>
      <c r="V1530" s="221"/>
      <c r="W1530" s="221"/>
      <c r="X1530" s="221"/>
      <c r="Y1530" s="221"/>
    </row>
    <row r="1531" spans="1:25" x14ac:dyDescent="0.2">
      <c r="A1531" s="254"/>
      <c r="B1531" s="221"/>
      <c r="C1531" s="221"/>
      <c r="D1531" s="221"/>
      <c r="E1531" s="221"/>
      <c r="F1531" s="221"/>
      <c r="G1531" s="221"/>
      <c r="I1531" s="221"/>
      <c r="J1531" s="221"/>
      <c r="K1531" s="221"/>
      <c r="L1531" s="221"/>
      <c r="M1531" s="221"/>
      <c r="N1531" s="221"/>
      <c r="O1531" s="255"/>
      <c r="P1531" s="256"/>
      <c r="Q1531" s="257"/>
      <c r="R1531" s="255"/>
      <c r="S1531" s="221"/>
      <c r="T1531" s="221"/>
      <c r="U1531" s="221"/>
      <c r="V1531" s="221"/>
      <c r="W1531" s="221"/>
      <c r="X1531" s="221"/>
      <c r="Y1531" s="221"/>
    </row>
    <row r="1532" spans="1:25" x14ac:dyDescent="0.2">
      <c r="A1532" s="254"/>
      <c r="B1532" s="221"/>
      <c r="C1532" s="221"/>
      <c r="D1532" s="221"/>
      <c r="E1532" s="221"/>
      <c r="F1532" s="221"/>
      <c r="G1532" s="221"/>
      <c r="I1532" s="221"/>
      <c r="J1532" s="221"/>
      <c r="K1532" s="221"/>
      <c r="L1532" s="221"/>
      <c r="M1532" s="221"/>
      <c r="N1532" s="221"/>
      <c r="O1532" s="255"/>
      <c r="P1532" s="256"/>
      <c r="Q1532" s="257"/>
      <c r="R1532" s="255"/>
      <c r="S1532" s="221"/>
      <c r="T1532" s="221"/>
      <c r="U1532" s="221"/>
      <c r="V1532" s="221"/>
      <c r="W1532" s="221"/>
      <c r="X1532" s="221"/>
      <c r="Y1532" s="221"/>
    </row>
    <row r="1533" spans="1:25" x14ac:dyDescent="0.2">
      <c r="A1533" s="254"/>
      <c r="B1533" s="221"/>
      <c r="C1533" s="221"/>
      <c r="D1533" s="221"/>
      <c r="E1533" s="221"/>
      <c r="F1533" s="221"/>
      <c r="G1533" s="221"/>
      <c r="I1533" s="221"/>
      <c r="J1533" s="221"/>
      <c r="K1533" s="221"/>
      <c r="L1533" s="221"/>
      <c r="M1533" s="221"/>
      <c r="N1533" s="221"/>
      <c r="O1533" s="255"/>
      <c r="P1533" s="256"/>
      <c r="Q1533" s="257"/>
      <c r="R1533" s="255"/>
      <c r="S1533" s="221"/>
      <c r="T1533" s="221"/>
      <c r="U1533" s="221"/>
      <c r="V1533" s="221"/>
      <c r="W1533" s="221"/>
      <c r="X1533" s="221"/>
      <c r="Y1533" s="221"/>
    </row>
    <row r="1534" spans="1:25" x14ac:dyDescent="0.2">
      <c r="A1534" s="254"/>
      <c r="B1534" s="221"/>
      <c r="C1534" s="221"/>
      <c r="D1534" s="221"/>
      <c r="E1534" s="221"/>
      <c r="F1534" s="221"/>
      <c r="G1534" s="221"/>
      <c r="I1534" s="221"/>
      <c r="J1534" s="221"/>
      <c r="K1534" s="221"/>
      <c r="L1534" s="221"/>
      <c r="M1534" s="221"/>
      <c r="N1534" s="221"/>
      <c r="O1534" s="255"/>
      <c r="P1534" s="256"/>
      <c r="Q1534" s="257"/>
      <c r="R1534" s="255"/>
      <c r="S1534" s="221"/>
      <c r="T1534" s="221"/>
      <c r="U1534" s="221"/>
      <c r="V1534" s="221"/>
      <c r="W1534" s="221"/>
      <c r="X1534" s="221"/>
      <c r="Y1534" s="221"/>
    </row>
    <row r="1535" spans="1:25" x14ac:dyDescent="0.2">
      <c r="A1535" s="254"/>
      <c r="B1535" s="221"/>
      <c r="C1535" s="221"/>
      <c r="D1535" s="221"/>
      <c r="E1535" s="221"/>
      <c r="F1535" s="221"/>
      <c r="G1535" s="221"/>
      <c r="I1535" s="221"/>
      <c r="J1535" s="221"/>
      <c r="K1535" s="221"/>
      <c r="L1535" s="221"/>
      <c r="M1535" s="221"/>
      <c r="N1535" s="221"/>
      <c r="O1535" s="255"/>
      <c r="P1535" s="256"/>
      <c r="Q1535" s="257"/>
      <c r="R1535" s="255"/>
      <c r="S1535" s="221"/>
      <c r="T1535" s="221"/>
      <c r="U1535" s="221"/>
      <c r="V1535" s="221"/>
      <c r="W1535" s="221"/>
      <c r="X1535" s="221"/>
      <c r="Y1535" s="221"/>
    </row>
    <row r="1536" spans="1:25" x14ac:dyDescent="0.2">
      <c r="A1536" s="254"/>
      <c r="B1536" s="221"/>
      <c r="C1536" s="221"/>
      <c r="D1536" s="221"/>
      <c r="E1536" s="221"/>
      <c r="F1536" s="221"/>
      <c r="G1536" s="221"/>
      <c r="I1536" s="221"/>
      <c r="J1536" s="221"/>
      <c r="K1536" s="221"/>
      <c r="L1536" s="221"/>
      <c r="M1536" s="221"/>
      <c r="N1536" s="221"/>
      <c r="O1536" s="255"/>
      <c r="P1536" s="256"/>
      <c r="Q1536" s="257"/>
      <c r="R1536" s="255"/>
      <c r="S1536" s="221"/>
      <c r="T1536" s="221"/>
      <c r="U1536" s="221"/>
      <c r="V1536" s="221"/>
      <c r="W1536" s="221"/>
      <c r="X1536" s="221"/>
      <c r="Y1536" s="221"/>
    </row>
    <row r="1537" spans="1:25" x14ac:dyDescent="0.2">
      <c r="A1537" s="254"/>
      <c r="B1537" s="221"/>
      <c r="C1537" s="221"/>
      <c r="D1537" s="221"/>
      <c r="E1537" s="221"/>
      <c r="F1537" s="221"/>
      <c r="G1537" s="221"/>
      <c r="I1537" s="221"/>
      <c r="J1537" s="221"/>
      <c r="K1537" s="221"/>
      <c r="L1537" s="221"/>
      <c r="M1537" s="221"/>
      <c r="N1537" s="221"/>
      <c r="O1537" s="255"/>
      <c r="P1537" s="256"/>
      <c r="Q1537" s="257"/>
      <c r="R1537" s="255"/>
      <c r="S1537" s="221"/>
      <c r="T1537" s="221"/>
      <c r="U1537" s="221"/>
      <c r="V1537" s="221"/>
      <c r="W1537" s="221"/>
      <c r="X1537" s="221"/>
      <c r="Y1537" s="221"/>
    </row>
    <row r="1538" spans="1:25" x14ac:dyDescent="0.2">
      <c r="A1538" s="254"/>
      <c r="B1538" s="221"/>
      <c r="C1538" s="221"/>
      <c r="D1538" s="221"/>
      <c r="E1538" s="221"/>
      <c r="F1538" s="221"/>
      <c r="G1538" s="221"/>
      <c r="I1538" s="221"/>
      <c r="J1538" s="221"/>
      <c r="K1538" s="221"/>
      <c r="L1538" s="221"/>
      <c r="M1538" s="221"/>
      <c r="N1538" s="221"/>
      <c r="O1538" s="255"/>
      <c r="P1538" s="256"/>
      <c r="Q1538" s="257"/>
      <c r="R1538" s="255"/>
      <c r="S1538" s="221"/>
      <c r="T1538" s="221"/>
      <c r="U1538" s="221"/>
      <c r="V1538" s="221"/>
      <c r="W1538" s="221"/>
      <c r="X1538" s="221"/>
      <c r="Y1538" s="221"/>
    </row>
    <row r="1539" spans="1:25" x14ac:dyDescent="0.2">
      <c r="A1539" s="254"/>
      <c r="B1539" s="221"/>
      <c r="C1539" s="221"/>
      <c r="D1539" s="221"/>
      <c r="E1539" s="221"/>
      <c r="F1539" s="221"/>
      <c r="G1539" s="221"/>
      <c r="I1539" s="221"/>
      <c r="J1539" s="221"/>
      <c r="K1539" s="221"/>
      <c r="L1539" s="221"/>
      <c r="M1539" s="221"/>
      <c r="N1539" s="221"/>
      <c r="O1539" s="255"/>
      <c r="P1539" s="256"/>
      <c r="Q1539" s="257"/>
      <c r="R1539" s="255"/>
      <c r="S1539" s="221"/>
      <c r="T1539" s="221"/>
      <c r="U1539" s="221"/>
      <c r="V1539" s="221"/>
      <c r="W1539" s="221"/>
      <c r="X1539" s="221"/>
      <c r="Y1539" s="221"/>
    </row>
    <row r="1540" spans="1:25" x14ac:dyDescent="0.2">
      <c r="A1540" s="254"/>
      <c r="B1540" s="221"/>
      <c r="C1540" s="221"/>
      <c r="D1540" s="221"/>
      <c r="E1540" s="221"/>
      <c r="F1540" s="221"/>
      <c r="G1540" s="221"/>
      <c r="I1540" s="221"/>
      <c r="J1540" s="221"/>
      <c r="K1540" s="221"/>
      <c r="L1540" s="221"/>
      <c r="M1540" s="221"/>
      <c r="N1540" s="221"/>
      <c r="O1540" s="255"/>
      <c r="P1540" s="256"/>
      <c r="Q1540" s="257"/>
      <c r="R1540" s="255"/>
      <c r="S1540" s="221"/>
      <c r="T1540" s="221"/>
      <c r="U1540" s="221"/>
      <c r="V1540" s="221"/>
      <c r="W1540" s="221"/>
      <c r="X1540" s="221"/>
      <c r="Y1540" s="221"/>
    </row>
    <row r="1541" spans="1:25" x14ac:dyDescent="0.2">
      <c r="A1541" s="254"/>
      <c r="B1541" s="221"/>
      <c r="C1541" s="221"/>
      <c r="D1541" s="221"/>
      <c r="E1541" s="221"/>
      <c r="F1541" s="221"/>
      <c r="G1541" s="221"/>
      <c r="I1541" s="221"/>
      <c r="J1541" s="221"/>
      <c r="K1541" s="221"/>
      <c r="L1541" s="221"/>
      <c r="M1541" s="221"/>
      <c r="N1541" s="221"/>
      <c r="O1541" s="255"/>
      <c r="P1541" s="256"/>
      <c r="Q1541" s="257"/>
      <c r="R1541" s="255"/>
      <c r="S1541" s="221"/>
      <c r="T1541" s="221"/>
      <c r="U1541" s="221"/>
      <c r="V1541" s="221"/>
      <c r="W1541" s="221"/>
      <c r="X1541" s="221"/>
      <c r="Y1541" s="221"/>
    </row>
    <row r="1542" spans="1:25" x14ac:dyDescent="0.2">
      <c r="A1542" s="254"/>
      <c r="B1542" s="221"/>
      <c r="C1542" s="221"/>
      <c r="D1542" s="221"/>
      <c r="E1542" s="221"/>
      <c r="F1542" s="221"/>
      <c r="G1542" s="221"/>
      <c r="I1542" s="221"/>
      <c r="J1542" s="221"/>
      <c r="K1542" s="221"/>
      <c r="L1542" s="221"/>
      <c r="M1542" s="221"/>
      <c r="N1542" s="221"/>
      <c r="O1542" s="255"/>
      <c r="P1542" s="256"/>
      <c r="Q1542" s="257"/>
      <c r="R1542" s="255"/>
      <c r="S1542" s="221"/>
      <c r="T1542" s="221"/>
      <c r="U1542" s="221"/>
      <c r="V1542" s="221"/>
      <c r="W1542" s="221"/>
      <c r="X1542" s="221"/>
      <c r="Y1542" s="221"/>
    </row>
    <row r="1543" spans="1:25" x14ac:dyDescent="0.2">
      <c r="A1543" s="254"/>
      <c r="B1543" s="221"/>
      <c r="C1543" s="221"/>
      <c r="D1543" s="221"/>
      <c r="E1543" s="221"/>
      <c r="F1543" s="221"/>
      <c r="G1543" s="221"/>
      <c r="I1543" s="221"/>
      <c r="J1543" s="221"/>
      <c r="K1543" s="221"/>
      <c r="L1543" s="221"/>
      <c r="M1543" s="221"/>
      <c r="N1543" s="221"/>
      <c r="O1543" s="255"/>
      <c r="P1543" s="256"/>
      <c r="Q1543" s="257"/>
      <c r="R1543" s="255"/>
      <c r="S1543" s="221"/>
      <c r="T1543" s="221"/>
      <c r="U1543" s="221"/>
      <c r="V1543" s="221"/>
      <c r="W1543" s="221"/>
      <c r="X1543" s="221"/>
      <c r="Y1543" s="221"/>
    </row>
    <row r="1544" spans="1:25" x14ac:dyDescent="0.2">
      <c r="A1544" s="254"/>
      <c r="B1544" s="221"/>
      <c r="C1544" s="221"/>
      <c r="D1544" s="221"/>
      <c r="E1544" s="221"/>
      <c r="F1544" s="221"/>
      <c r="G1544" s="221"/>
      <c r="I1544" s="221"/>
      <c r="J1544" s="221"/>
      <c r="K1544" s="221"/>
      <c r="L1544" s="221"/>
      <c r="M1544" s="221"/>
      <c r="N1544" s="221"/>
      <c r="O1544" s="255"/>
      <c r="P1544" s="256"/>
      <c r="Q1544" s="257"/>
      <c r="R1544" s="255"/>
      <c r="S1544" s="221"/>
      <c r="T1544" s="221"/>
      <c r="U1544" s="221"/>
      <c r="V1544" s="221"/>
      <c r="W1544" s="221"/>
      <c r="X1544" s="221"/>
      <c r="Y1544" s="221"/>
    </row>
    <row r="1545" spans="1:25" x14ac:dyDescent="0.2">
      <c r="A1545" s="254"/>
      <c r="B1545" s="221"/>
      <c r="C1545" s="221"/>
      <c r="D1545" s="221"/>
      <c r="E1545" s="221"/>
      <c r="F1545" s="221"/>
      <c r="G1545" s="221"/>
      <c r="I1545" s="221"/>
      <c r="J1545" s="221"/>
      <c r="K1545" s="221"/>
      <c r="L1545" s="221"/>
      <c r="M1545" s="221"/>
      <c r="N1545" s="221"/>
      <c r="O1545" s="255"/>
      <c r="P1545" s="256"/>
      <c r="Q1545" s="257"/>
      <c r="R1545" s="255"/>
      <c r="S1545" s="221"/>
      <c r="T1545" s="221"/>
      <c r="U1545" s="221"/>
      <c r="V1545" s="221"/>
      <c r="W1545" s="221"/>
      <c r="X1545" s="221"/>
      <c r="Y1545" s="221"/>
    </row>
    <row r="1546" spans="1:25" x14ac:dyDescent="0.2">
      <c r="A1546" s="254"/>
      <c r="B1546" s="221"/>
      <c r="C1546" s="221"/>
      <c r="D1546" s="221"/>
      <c r="E1546" s="221"/>
      <c r="F1546" s="221"/>
      <c r="G1546" s="221"/>
      <c r="I1546" s="221"/>
      <c r="J1546" s="221"/>
      <c r="K1546" s="221"/>
      <c r="L1546" s="221"/>
      <c r="M1546" s="221"/>
      <c r="N1546" s="221"/>
      <c r="O1546" s="255"/>
      <c r="P1546" s="256"/>
      <c r="Q1546" s="257"/>
      <c r="R1546" s="255"/>
      <c r="S1546" s="221"/>
      <c r="T1546" s="221"/>
      <c r="U1546" s="221"/>
      <c r="V1546" s="221"/>
      <c r="W1546" s="221"/>
      <c r="X1546" s="221"/>
      <c r="Y1546" s="221"/>
    </row>
    <row r="1547" spans="1:25" x14ac:dyDescent="0.2">
      <c r="A1547" s="254"/>
      <c r="B1547" s="221"/>
      <c r="C1547" s="221"/>
      <c r="D1547" s="221"/>
      <c r="E1547" s="221"/>
      <c r="F1547" s="221"/>
      <c r="G1547" s="221"/>
      <c r="I1547" s="221"/>
      <c r="J1547" s="221"/>
      <c r="K1547" s="221"/>
      <c r="L1547" s="221"/>
      <c r="M1547" s="221"/>
      <c r="N1547" s="221"/>
      <c r="O1547" s="255"/>
      <c r="P1547" s="256"/>
      <c r="Q1547" s="257"/>
      <c r="R1547" s="255"/>
      <c r="S1547" s="221"/>
      <c r="T1547" s="221"/>
      <c r="U1547" s="221"/>
      <c r="V1547" s="221"/>
      <c r="W1547" s="221"/>
      <c r="X1547" s="221"/>
      <c r="Y1547" s="221"/>
    </row>
    <row r="1548" spans="1:25" x14ac:dyDescent="0.2">
      <c r="A1548" s="254"/>
      <c r="B1548" s="221"/>
      <c r="C1548" s="221"/>
      <c r="D1548" s="221"/>
      <c r="E1548" s="221"/>
      <c r="F1548" s="221"/>
      <c r="G1548" s="221"/>
      <c r="I1548" s="221"/>
      <c r="J1548" s="221"/>
      <c r="K1548" s="221"/>
      <c r="L1548" s="221"/>
      <c r="M1548" s="221"/>
      <c r="N1548" s="221"/>
      <c r="O1548" s="255"/>
      <c r="P1548" s="256"/>
      <c r="Q1548" s="257"/>
      <c r="R1548" s="255"/>
      <c r="S1548" s="221"/>
      <c r="T1548" s="221"/>
      <c r="U1548" s="221"/>
      <c r="V1548" s="221"/>
      <c r="W1548" s="221"/>
      <c r="X1548" s="221"/>
      <c r="Y1548" s="221"/>
    </row>
    <row r="1549" spans="1:25" x14ac:dyDescent="0.2">
      <c r="A1549" s="254"/>
      <c r="B1549" s="221"/>
      <c r="C1549" s="221"/>
      <c r="D1549" s="221"/>
      <c r="E1549" s="221"/>
      <c r="F1549" s="221"/>
      <c r="G1549" s="221"/>
      <c r="I1549" s="221"/>
      <c r="J1549" s="221"/>
      <c r="K1549" s="221"/>
      <c r="L1549" s="221"/>
      <c r="M1549" s="221"/>
      <c r="N1549" s="221"/>
      <c r="O1549" s="255"/>
      <c r="P1549" s="256"/>
      <c r="Q1549" s="257"/>
      <c r="R1549" s="255"/>
      <c r="S1549" s="221"/>
      <c r="T1549" s="221"/>
      <c r="U1549" s="221"/>
      <c r="V1549" s="221"/>
      <c r="W1549" s="221"/>
      <c r="X1549" s="221"/>
      <c r="Y1549" s="221"/>
    </row>
    <row r="1550" spans="1:25" x14ac:dyDescent="0.2">
      <c r="A1550" s="254"/>
      <c r="B1550" s="221"/>
      <c r="C1550" s="221"/>
      <c r="D1550" s="221"/>
      <c r="E1550" s="221"/>
      <c r="F1550" s="221"/>
      <c r="G1550" s="221"/>
      <c r="I1550" s="221"/>
      <c r="J1550" s="221"/>
      <c r="K1550" s="221"/>
      <c r="L1550" s="221"/>
      <c r="M1550" s="221"/>
      <c r="N1550" s="221"/>
      <c r="O1550" s="255"/>
      <c r="P1550" s="256"/>
      <c r="Q1550" s="257"/>
      <c r="R1550" s="255"/>
      <c r="S1550" s="221"/>
      <c r="T1550" s="221"/>
      <c r="U1550" s="221"/>
      <c r="V1550" s="221"/>
      <c r="W1550" s="221"/>
      <c r="X1550" s="221"/>
      <c r="Y1550" s="221"/>
    </row>
    <row r="1551" spans="1:25" x14ac:dyDescent="0.2">
      <c r="A1551" s="254"/>
      <c r="B1551" s="221"/>
      <c r="C1551" s="221"/>
      <c r="D1551" s="221"/>
      <c r="E1551" s="221"/>
      <c r="F1551" s="221"/>
      <c r="G1551" s="221"/>
      <c r="I1551" s="221"/>
      <c r="J1551" s="221"/>
      <c r="K1551" s="221"/>
      <c r="L1551" s="221"/>
      <c r="M1551" s="221"/>
      <c r="N1551" s="221"/>
      <c r="O1551" s="255"/>
      <c r="P1551" s="256"/>
      <c r="Q1551" s="257"/>
      <c r="R1551" s="255"/>
      <c r="S1551" s="221"/>
      <c r="T1551" s="221"/>
      <c r="U1551" s="221"/>
      <c r="V1551" s="221"/>
      <c r="W1551" s="221"/>
      <c r="X1551" s="221"/>
      <c r="Y1551" s="221"/>
    </row>
    <row r="1552" spans="1:25" x14ac:dyDescent="0.2">
      <c r="A1552" s="254"/>
      <c r="B1552" s="221"/>
      <c r="C1552" s="221"/>
      <c r="D1552" s="221"/>
      <c r="E1552" s="221"/>
      <c r="F1552" s="221"/>
      <c r="G1552" s="221"/>
      <c r="I1552" s="221"/>
      <c r="J1552" s="221"/>
      <c r="K1552" s="221"/>
      <c r="L1552" s="221"/>
      <c r="M1552" s="221"/>
      <c r="N1552" s="221"/>
      <c r="O1552" s="255"/>
      <c r="P1552" s="256"/>
      <c r="Q1552" s="257"/>
      <c r="R1552" s="255"/>
      <c r="S1552" s="221"/>
      <c r="T1552" s="221"/>
      <c r="U1552" s="221"/>
      <c r="V1552" s="221"/>
      <c r="W1552" s="221"/>
      <c r="X1552" s="221"/>
      <c r="Y1552" s="221"/>
    </row>
    <row r="1553" spans="1:25" x14ac:dyDescent="0.2">
      <c r="A1553" s="254"/>
      <c r="B1553" s="221"/>
      <c r="C1553" s="221"/>
      <c r="D1553" s="221"/>
      <c r="E1553" s="221"/>
      <c r="F1553" s="221"/>
      <c r="G1553" s="221"/>
      <c r="I1553" s="221"/>
      <c r="J1553" s="221"/>
      <c r="K1553" s="221"/>
      <c r="L1553" s="221"/>
      <c r="M1553" s="221"/>
      <c r="N1553" s="221"/>
      <c r="O1553" s="255"/>
      <c r="P1553" s="256"/>
      <c r="Q1553" s="257"/>
      <c r="R1553" s="255"/>
      <c r="S1553" s="221"/>
      <c r="T1553" s="221"/>
      <c r="U1553" s="221"/>
      <c r="V1553" s="221"/>
      <c r="W1553" s="221"/>
      <c r="X1553" s="221"/>
      <c r="Y1553" s="221"/>
    </row>
    <row r="1554" spans="1:25" x14ac:dyDescent="0.2">
      <c r="A1554" s="254"/>
      <c r="B1554" s="221"/>
      <c r="C1554" s="221"/>
      <c r="D1554" s="221"/>
      <c r="E1554" s="221"/>
      <c r="F1554" s="221"/>
      <c r="G1554" s="221"/>
      <c r="I1554" s="221"/>
      <c r="J1554" s="221"/>
      <c r="K1554" s="221"/>
      <c r="L1554" s="221"/>
      <c r="M1554" s="221"/>
      <c r="N1554" s="221"/>
      <c r="O1554" s="255"/>
      <c r="P1554" s="256"/>
      <c r="Q1554" s="257"/>
      <c r="R1554" s="255"/>
      <c r="S1554" s="221"/>
      <c r="T1554" s="221"/>
      <c r="U1554" s="221"/>
      <c r="V1554" s="221"/>
      <c r="W1554" s="221"/>
      <c r="X1554" s="221"/>
      <c r="Y1554" s="221"/>
    </row>
    <row r="1555" spans="1:25" x14ac:dyDescent="0.2">
      <c r="A1555" s="254"/>
      <c r="B1555" s="221"/>
      <c r="C1555" s="221"/>
      <c r="D1555" s="221"/>
      <c r="E1555" s="221"/>
      <c r="F1555" s="221"/>
      <c r="G1555" s="221"/>
      <c r="I1555" s="221"/>
      <c r="J1555" s="221"/>
      <c r="K1555" s="221"/>
      <c r="L1555" s="221"/>
      <c r="M1555" s="221"/>
      <c r="N1555" s="221"/>
      <c r="O1555" s="255"/>
      <c r="P1555" s="256"/>
      <c r="Q1555" s="257"/>
      <c r="R1555" s="255"/>
      <c r="S1555" s="221"/>
      <c r="T1555" s="221"/>
      <c r="U1555" s="221"/>
      <c r="V1555" s="221"/>
      <c r="W1555" s="221"/>
      <c r="X1555" s="221"/>
      <c r="Y1555" s="221"/>
    </row>
    <row r="1556" spans="1:25" x14ac:dyDescent="0.2">
      <c r="A1556" s="254"/>
      <c r="B1556" s="221"/>
      <c r="C1556" s="221"/>
      <c r="D1556" s="221"/>
      <c r="E1556" s="221"/>
      <c r="F1556" s="221"/>
      <c r="G1556" s="221"/>
      <c r="I1556" s="221"/>
      <c r="J1556" s="221"/>
      <c r="K1556" s="221"/>
      <c r="L1556" s="221"/>
      <c r="M1556" s="221"/>
      <c r="N1556" s="221"/>
      <c r="O1556" s="255"/>
      <c r="P1556" s="256"/>
      <c r="Q1556" s="257"/>
      <c r="R1556" s="255"/>
      <c r="S1556" s="221"/>
      <c r="T1556" s="221"/>
      <c r="U1556" s="221"/>
      <c r="V1556" s="221"/>
      <c r="W1556" s="221"/>
      <c r="X1556" s="221"/>
      <c r="Y1556" s="221"/>
    </row>
    <row r="1557" spans="1:25" x14ac:dyDescent="0.2">
      <c r="A1557" s="254"/>
      <c r="B1557" s="221"/>
      <c r="C1557" s="221"/>
      <c r="D1557" s="221"/>
      <c r="E1557" s="221"/>
      <c r="F1557" s="221"/>
      <c r="G1557" s="221"/>
      <c r="I1557" s="221"/>
      <c r="J1557" s="221"/>
      <c r="K1557" s="221"/>
      <c r="L1557" s="221"/>
      <c r="M1557" s="221"/>
      <c r="N1557" s="221"/>
      <c r="O1557" s="255"/>
      <c r="P1557" s="256"/>
      <c r="Q1557" s="257"/>
      <c r="R1557" s="255"/>
      <c r="S1557" s="221"/>
      <c r="T1557" s="221"/>
      <c r="U1557" s="221"/>
      <c r="V1557" s="221"/>
      <c r="W1557" s="221"/>
      <c r="X1557" s="221"/>
      <c r="Y1557" s="221"/>
    </row>
    <row r="1558" spans="1:25" x14ac:dyDescent="0.2">
      <c r="A1558" s="254"/>
      <c r="B1558" s="221"/>
      <c r="C1558" s="221"/>
      <c r="D1558" s="221"/>
      <c r="E1558" s="221"/>
      <c r="F1558" s="221"/>
      <c r="G1558" s="221"/>
      <c r="I1558" s="221"/>
      <c r="J1558" s="221"/>
      <c r="K1558" s="221"/>
      <c r="L1558" s="221"/>
      <c r="M1558" s="221"/>
      <c r="N1558" s="221"/>
      <c r="O1558" s="255"/>
      <c r="P1558" s="256"/>
      <c r="Q1558" s="257"/>
      <c r="R1558" s="255"/>
      <c r="S1558" s="221"/>
      <c r="T1558" s="221"/>
      <c r="U1558" s="221"/>
      <c r="V1558" s="221"/>
      <c r="W1558" s="221"/>
      <c r="X1558" s="221"/>
      <c r="Y1558" s="221"/>
    </row>
    <row r="1559" spans="1:25" x14ac:dyDescent="0.2">
      <c r="A1559" s="254"/>
      <c r="B1559" s="221"/>
      <c r="C1559" s="221"/>
      <c r="D1559" s="221"/>
      <c r="E1559" s="221"/>
      <c r="F1559" s="221"/>
      <c r="G1559" s="221"/>
      <c r="I1559" s="221"/>
      <c r="J1559" s="221"/>
      <c r="K1559" s="221"/>
      <c r="L1559" s="221"/>
      <c r="M1559" s="221"/>
      <c r="N1559" s="221"/>
      <c r="O1559" s="255"/>
      <c r="P1559" s="256"/>
      <c r="Q1559" s="257"/>
      <c r="R1559" s="255"/>
      <c r="S1559" s="221"/>
      <c r="T1559" s="221"/>
      <c r="U1559" s="221"/>
      <c r="V1559" s="221"/>
      <c r="W1559" s="221"/>
      <c r="X1559" s="221"/>
      <c r="Y1559" s="221"/>
    </row>
    <row r="1560" spans="1:25" x14ac:dyDescent="0.2">
      <c r="A1560" s="254"/>
      <c r="B1560" s="221"/>
      <c r="C1560" s="221"/>
      <c r="D1560" s="221"/>
      <c r="E1560" s="221"/>
      <c r="F1560" s="221"/>
      <c r="G1560" s="221"/>
      <c r="I1560" s="221"/>
      <c r="J1560" s="221"/>
      <c r="K1560" s="221"/>
      <c r="L1560" s="221"/>
      <c r="M1560" s="221"/>
      <c r="N1560" s="221"/>
      <c r="O1560" s="255"/>
      <c r="P1560" s="256"/>
      <c r="Q1560" s="257"/>
      <c r="R1560" s="255"/>
      <c r="S1560" s="221"/>
      <c r="T1560" s="221"/>
      <c r="U1560" s="221"/>
      <c r="V1560" s="221"/>
      <c r="W1560" s="221"/>
      <c r="X1560" s="221"/>
      <c r="Y1560" s="221"/>
    </row>
    <row r="1561" spans="1:25" x14ac:dyDescent="0.2">
      <c r="A1561" s="254"/>
      <c r="B1561" s="221"/>
      <c r="C1561" s="221"/>
      <c r="D1561" s="221"/>
      <c r="E1561" s="221"/>
      <c r="F1561" s="221"/>
      <c r="G1561" s="221"/>
      <c r="I1561" s="221"/>
      <c r="J1561" s="221"/>
      <c r="K1561" s="221"/>
      <c r="L1561" s="221"/>
      <c r="M1561" s="221"/>
      <c r="N1561" s="221"/>
      <c r="O1561" s="255"/>
      <c r="P1561" s="256"/>
      <c r="Q1561" s="257"/>
      <c r="R1561" s="255"/>
      <c r="S1561" s="221"/>
      <c r="T1561" s="221"/>
      <c r="U1561" s="221"/>
      <c r="V1561" s="221"/>
      <c r="W1561" s="221"/>
      <c r="X1561" s="221"/>
      <c r="Y1561" s="221"/>
    </row>
    <row r="1562" spans="1:25" x14ac:dyDescent="0.2">
      <c r="A1562" s="254"/>
      <c r="B1562" s="221"/>
      <c r="C1562" s="221"/>
      <c r="D1562" s="221"/>
      <c r="E1562" s="221"/>
      <c r="F1562" s="221"/>
      <c r="G1562" s="221"/>
      <c r="I1562" s="221"/>
      <c r="J1562" s="221"/>
      <c r="K1562" s="221"/>
      <c r="L1562" s="221"/>
      <c r="M1562" s="221"/>
      <c r="N1562" s="221"/>
      <c r="O1562" s="255"/>
      <c r="P1562" s="256"/>
      <c r="Q1562" s="257"/>
      <c r="R1562" s="255"/>
      <c r="S1562" s="221"/>
      <c r="T1562" s="221"/>
      <c r="U1562" s="221"/>
      <c r="V1562" s="221"/>
      <c r="W1562" s="221"/>
      <c r="X1562" s="221"/>
      <c r="Y1562" s="221"/>
    </row>
    <row r="1563" spans="1:25" x14ac:dyDescent="0.2">
      <c r="A1563" s="254"/>
      <c r="B1563" s="221"/>
      <c r="C1563" s="221"/>
      <c r="D1563" s="221"/>
      <c r="E1563" s="221"/>
      <c r="F1563" s="221"/>
      <c r="G1563" s="221"/>
      <c r="I1563" s="221"/>
      <c r="J1563" s="221"/>
      <c r="K1563" s="221"/>
      <c r="L1563" s="221"/>
      <c r="M1563" s="221"/>
      <c r="N1563" s="221"/>
      <c r="O1563" s="255"/>
      <c r="P1563" s="256"/>
      <c r="Q1563" s="257"/>
      <c r="R1563" s="255"/>
      <c r="S1563" s="221"/>
      <c r="T1563" s="221"/>
      <c r="U1563" s="221"/>
      <c r="V1563" s="221"/>
      <c r="W1563" s="221"/>
      <c r="X1563" s="221"/>
      <c r="Y1563" s="221"/>
    </row>
    <row r="1564" spans="1:25" x14ac:dyDescent="0.2">
      <c r="A1564" s="254"/>
      <c r="B1564" s="221"/>
      <c r="C1564" s="221"/>
      <c r="D1564" s="221"/>
      <c r="E1564" s="221"/>
      <c r="F1564" s="221"/>
      <c r="G1564" s="221"/>
      <c r="I1564" s="221"/>
      <c r="J1564" s="221"/>
      <c r="K1564" s="221"/>
      <c r="L1564" s="221"/>
      <c r="M1564" s="221"/>
      <c r="N1564" s="221"/>
      <c r="O1564" s="255"/>
      <c r="P1564" s="256"/>
      <c r="Q1564" s="257"/>
      <c r="R1564" s="255"/>
      <c r="S1564" s="221"/>
      <c r="T1564" s="221"/>
      <c r="U1564" s="221"/>
      <c r="V1564" s="221"/>
      <c r="W1564" s="221"/>
      <c r="X1564" s="221"/>
      <c r="Y1564" s="221"/>
    </row>
    <row r="1565" spans="1:25" x14ac:dyDescent="0.2">
      <c r="A1565" s="254"/>
      <c r="B1565" s="221"/>
      <c r="C1565" s="221"/>
      <c r="D1565" s="221"/>
      <c r="E1565" s="221"/>
      <c r="F1565" s="221"/>
      <c r="G1565" s="221"/>
      <c r="I1565" s="221"/>
      <c r="J1565" s="221"/>
      <c r="K1565" s="221"/>
      <c r="L1565" s="221"/>
      <c r="M1565" s="221"/>
      <c r="N1565" s="221"/>
      <c r="O1565" s="255"/>
      <c r="P1565" s="256"/>
      <c r="Q1565" s="257"/>
      <c r="R1565" s="255"/>
      <c r="S1565" s="221"/>
      <c r="T1565" s="221"/>
      <c r="U1565" s="221"/>
      <c r="V1565" s="221"/>
      <c r="W1565" s="221"/>
      <c r="X1565" s="221"/>
      <c r="Y1565" s="221"/>
    </row>
    <row r="1566" spans="1:25" x14ac:dyDescent="0.2">
      <c r="A1566" s="254"/>
      <c r="B1566" s="221"/>
      <c r="C1566" s="221"/>
      <c r="D1566" s="221"/>
      <c r="E1566" s="221"/>
      <c r="F1566" s="221"/>
      <c r="G1566" s="221"/>
      <c r="I1566" s="221"/>
      <c r="J1566" s="221"/>
      <c r="K1566" s="221"/>
      <c r="L1566" s="221"/>
      <c r="M1566" s="221"/>
      <c r="N1566" s="221"/>
      <c r="O1566" s="255"/>
      <c r="P1566" s="256"/>
      <c r="Q1566" s="257"/>
      <c r="R1566" s="255"/>
      <c r="S1566" s="221"/>
      <c r="T1566" s="221"/>
      <c r="U1566" s="221"/>
      <c r="V1566" s="221"/>
      <c r="W1566" s="221"/>
      <c r="X1566" s="221"/>
      <c r="Y1566" s="221"/>
    </row>
    <row r="1567" spans="1:25" x14ac:dyDescent="0.2">
      <c r="A1567" s="254"/>
      <c r="B1567" s="221"/>
      <c r="C1567" s="221"/>
      <c r="D1567" s="221"/>
      <c r="E1567" s="221"/>
      <c r="F1567" s="221"/>
      <c r="G1567" s="221"/>
      <c r="I1567" s="221"/>
      <c r="J1567" s="221"/>
      <c r="K1567" s="221"/>
      <c r="L1567" s="221"/>
      <c r="M1567" s="221"/>
      <c r="N1567" s="221"/>
      <c r="O1567" s="255"/>
      <c r="P1567" s="256"/>
      <c r="Q1567" s="257"/>
      <c r="R1567" s="255"/>
      <c r="S1567" s="221"/>
      <c r="T1567" s="221"/>
      <c r="U1567" s="221"/>
      <c r="V1567" s="221"/>
      <c r="W1567" s="221"/>
      <c r="X1567" s="221"/>
      <c r="Y1567" s="221"/>
    </row>
    <row r="1568" spans="1:25" x14ac:dyDescent="0.2">
      <c r="A1568" s="254"/>
      <c r="B1568" s="221"/>
      <c r="C1568" s="221"/>
      <c r="D1568" s="221"/>
      <c r="E1568" s="221"/>
      <c r="F1568" s="221"/>
      <c r="G1568" s="221"/>
      <c r="I1568" s="221"/>
      <c r="J1568" s="221"/>
      <c r="K1568" s="221"/>
      <c r="L1568" s="221"/>
      <c r="M1568" s="221"/>
      <c r="N1568" s="221"/>
      <c r="O1568" s="255"/>
      <c r="P1568" s="256"/>
      <c r="Q1568" s="257"/>
      <c r="R1568" s="255"/>
      <c r="S1568" s="221"/>
      <c r="T1568" s="221"/>
      <c r="U1568" s="221"/>
      <c r="V1568" s="221"/>
      <c r="W1568" s="221"/>
      <c r="X1568" s="221"/>
      <c r="Y1568" s="221"/>
    </row>
    <row r="1569" spans="1:25" x14ac:dyDescent="0.2">
      <c r="A1569" s="254"/>
      <c r="B1569" s="221"/>
      <c r="C1569" s="221"/>
      <c r="D1569" s="221"/>
      <c r="E1569" s="221"/>
      <c r="F1569" s="221"/>
      <c r="G1569" s="221"/>
      <c r="I1569" s="221"/>
      <c r="J1569" s="221"/>
      <c r="K1569" s="221"/>
      <c r="L1569" s="221"/>
      <c r="M1569" s="221"/>
      <c r="N1569" s="221"/>
      <c r="O1569" s="255"/>
      <c r="P1569" s="256"/>
      <c r="Q1569" s="257"/>
      <c r="R1569" s="255"/>
      <c r="S1569" s="221"/>
      <c r="T1569" s="221"/>
      <c r="U1569" s="221"/>
      <c r="V1569" s="221"/>
      <c r="W1569" s="221"/>
      <c r="X1569" s="221"/>
      <c r="Y1569" s="221"/>
    </row>
    <row r="1570" spans="1:25" x14ac:dyDescent="0.2">
      <c r="A1570" s="254"/>
      <c r="B1570" s="221"/>
      <c r="C1570" s="221"/>
      <c r="D1570" s="221"/>
      <c r="E1570" s="221"/>
      <c r="F1570" s="221"/>
      <c r="G1570" s="221"/>
      <c r="I1570" s="221"/>
      <c r="J1570" s="221"/>
      <c r="K1570" s="221"/>
      <c r="L1570" s="221"/>
      <c r="M1570" s="221"/>
      <c r="N1570" s="221"/>
      <c r="O1570" s="255"/>
      <c r="P1570" s="256"/>
      <c r="Q1570" s="257"/>
      <c r="R1570" s="255"/>
      <c r="S1570" s="221"/>
      <c r="T1570" s="221"/>
      <c r="U1570" s="221"/>
      <c r="V1570" s="221"/>
      <c r="W1570" s="221"/>
      <c r="X1570" s="221"/>
      <c r="Y1570" s="221"/>
    </row>
    <row r="1571" spans="1:25" x14ac:dyDescent="0.2">
      <c r="A1571" s="254"/>
      <c r="B1571" s="221"/>
      <c r="C1571" s="221"/>
      <c r="D1571" s="221"/>
      <c r="E1571" s="221"/>
      <c r="F1571" s="221"/>
      <c r="G1571" s="221"/>
      <c r="I1571" s="221"/>
      <c r="J1571" s="221"/>
      <c r="K1571" s="221"/>
      <c r="L1571" s="221"/>
      <c r="M1571" s="221"/>
      <c r="N1571" s="221"/>
      <c r="O1571" s="255"/>
      <c r="P1571" s="256"/>
      <c r="Q1571" s="257"/>
      <c r="R1571" s="255"/>
      <c r="S1571" s="221"/>
      <c r="T1571" s="221"/>
      <c r="U1571" s="221"/>
      <c r="V1571" s="221"/>
      <c r="W1571" s="221"/>
      <c r="X1571" s="221"/>
      <c r="Y1571" s="221"/>
    </row>
    <row r="1572" spans="1:25" x14ac:dyDescent="0.2">
      <c r="A1572" s="254"/>
      <c r="B1572" s="221"/>
      <c r="C1572" s="221"/>
      <c r="D1572" s="221"/>
      <c r="E1572" s="221"/>
      <c r="F1572" s="221"/>
      <c r="G1572" s="221"/>
      <c r="I1572" s="221"/>
      <c r="J1572" s="221"/>
      <c r="K1572" s="221"/>
      <c r="L1572" s="221"/>
      <c r="M1572" s="221"/>
      <c r="N1572" s="221"/>
      <c r="O1572" s="255"/>
      <c r="P1572" s="256"/>
      <c r="Q1572" s="257"/>
      <c r="R1572" s="255"/>
      <c r="S1572" s="221"/>
      <c r="T1572" s="221"/>
      <c r="U1572" s="221"/>
      <c r="V1572" s="221"/>
      <c r="W1572" s="221"/>
      <c r="X1572" s="221"/>
      <c r="Y1572" s="221"/>
    </row>
    <row r="1573" spans="1:25" x14ac:dyDescent="0.2">
      <c r="A1573" s="254"/>
      <c r="B1573" s="221"/>
      <c r="C1573" s="221"/>
      <c r="D1573" s="221"/>
      <c r="E1573" s="221"/>
      <c r="F1573" s="221"/>
      <c r="G1573" s="221"/>
      <c r="I1573" s="221"/>
      <c r="J1573" s="221"/>
      <c r="K1573" s="221"/>
      <c r="L1573" s="221"/>
      <c r="M1573" s="221"/>
      <c r="N1573" s="221"/>
      <c r="O1573" s="255"/>
      <c r="P1573" s="256"/>
      <c r="Q1573" s="257"/>
      <c r="R1573" s="255"/>
      <c r="S1573" s="221"/>
      <c r="T1573" s="221"/>
      <c r="U1573" s="221"/>
      <c r="V1573" s="221"/>
      <c r="W1573" s="221"/>
      <c r="X1573" s="221"/>
      <c r="Y1573" s="221"/>
    </row>
    <row r="1574" spans="1:25" x14ac:dyDescent="0.2">
      <c r="A1574" s="254"/>
      <c r="B1574" s="221"/>
      <c r="C1574" s="221"/>
      <c r="D1574" s="221"/>
      <c r="E1574" s="221"/>
      <c r="F1574" s="221"/>
      <c r="G1574" s="221"/>
      <c r="I1574" s="221"/>
      <c r="J1574" s="221"/>
      <c r="K1574" s="221"/>
      <c r="L1574" s="221"/>
      <c r="M1574" s="221"/>
      <c r="N1574" s="221"/>
      <c r="O1574" s="255"/>
      <c r="P1574" s="256"/>
      <c r="Q1574" s="257"/>
      <c r="R1574" s="255"/>
      <c r="S1574" s="221"/>
      <c r="T1574" s="221"/>
      <c r="U1574" s="221"/>
      <c r="V1574" s="221"/>
      <c r="W1574" s="221"/>
      <c r="X1574" s="221"/>
      <c r="Y1574" s="221"/>
    </row>
    <row r="1575" spans="1:25" x14ac:dyDescent="0.2">
      <c r="A1575" s="254"/>
      <c r="B1575" s="221"/>
      <c r="C1575" s="221"/>
      <c r="D1575" s="221"/>
      <c r="E1575" s="221"/>
      <c r="F1575" s="221"/>
      <c r="G1575" s="221"/>
      <c r="I1575" s="221"/>
      <c r="J1575" s="221"/>
      <c r="K1575" s="221"/>
      <c r="L1575" s="221"/>
      <c r="M1575" s="221"/>
      <c r="N1575" s="221"/>
      <c r="O1575" s="255"/>
      <c r="P1575" s="256"/>
      <c r="Q1575" s="257"/>
      <c r="R1575" s="255"/>
      <c r="S1575" s="221"/>
      <c r="T1575" s="221"/>
      <c r="U1575" s="221"/>
      <c r="V1575" s="221"/>
      <c r="W1575" s="221"/>
      <c r="X1575" s="221"/>
      <c r="Y1575" s="221"/>
    </row>
    <row r="1576" spans="1:25" x14ac:dyDescent="0.2">
      <c r="A1576" s="254"/>
      <c r="B1576" s="221"/>
      <c r="C1576" s="221"/>
      <c r="D1576" s="221"/>
      <c r="E1576" s="221"/>
      <c r="F1576" s="221"/>
      <c r="G1576" s="221"/>
      <c r="I1576" s="221"/>
      <c r="J1576" s="221"/>
      <c r="K1576" s="221"/>
      <c r="L1576" s="221"/>
      <c r="M1576" s="221"/>
      <c r="N1576" s="221"/>
      <c r="O1576" s="255"/>
      <c r="P1576" s="256"/>
      <c r="Q1576" s="257"/>
      <c r="R1576" s="255"/>
      <c r="S1576" s="221"/>
      <c r="T1576" s="221"/>
      <c r="U1576" s="221"/>
      <c r="V1576" s="221"/>
      <c r="W1576" s="221"/>
      <c r="X1576" s="221"/>
      <c r="Y1576" s="221"/>
    </row>
    <row r="1577" spans="1:25" x14ac:dyDescent="0.2">
      <c r="A1577" s="254"/>
      <c r="B1577" s="221"/>
      <c r="C1577" s="221"/>
      <c r="D1577" s="221"/>
      <c r="E1577" s="221"/>
      <c r="F1577" s="221"/>
      <c r="G1577" s="221"/>
      <c r="I1577" s="221"/>
      <c r="J1577" s="221"/>
      <c r="K1577" s="221"/>
      <c r="L1577" s="221"/>
      <c r="M1577" s="221"/>
      <c r="N1577" s="221"/>
      <c r="O1577" s="255"/>
      <c r="P1577" s="256"/>
      <c r="Q1577" s="257"/>
      <c r="R1577" s="255"/>
      <c r="S1577" s="221"/>
      <c r="T1577" s="221"/>
      <c r="U1577" s="221"/>
      <c r="V1577" s="221"/>
      <c r="W1577" s="221"/>
      <c r="X1577" s="221"/>
      <c r="Y1577" s="221"/>
    </row>
    <row r="1578" spans="1:25" x14ac:dyDescent="0.2">
      <c r="A1578" s="254"/>
      <c r="B1578" s="221"/>
      <c r="C1578" s="221"/>
      <c r="D1578" s="221"/>
      <c r="E1578" s="221"/>
      <c r="F1578" s="221"/>
      <c r="G1578" s="221"/>
      <c r="I1578" s="221"/>
      <c r="J1578" s="221"/>
      <c r="K1578" s="221"/>
      <c r="L1578" s="221"/>
      <c r="M1578" s="221"/>
      <c r="N1578" s="221"/>
      <c r="O1578" s="255"/>
      <c r="P1578" s="256"/>
      <c r="Q1578" s="257"/>
      <c r="R1578" s="255"/>
      <c r="S1578" s="221"/>
      <c r="T1578" s="221"/>
      <c r="U1578" s="221"/>
      <c r="V1578" s="221"/>
      <c r="W1578" s="221"/>
      <c r="X1578" s="221"/>
      <c r="Y1578" s="221"/>
    </row>
    <row r="1579" spans="1:25" x14ac:dyDescent="0.2">
      <c r="A1579" s="254"/>
      <c r="B1579" s="221"/>
      <c r="C1579" s="221"/>
      <c r="D1579" s="221"/>
      <c r="E1579" s="221"/>
      <c r="F1579" s="221"/>
      <c r="G1579" s="221"/>
      <c r="I1579" s="221"/>
      <c r="J1579" s="221"/>
      <c r="K1579" s="221"/>
      <c r="L1579" s="221"/>
      <c r="M1579" s="221"/>
      <c r="N1579" s="221"/>
      <c r="O1579" s="255"/>
      <c r="P1579" s="256"/>
      <c r="Q1579" s="257"/>
      <c r="R1579" s="255"/>
      <c r="S1579" s="221"/>
      <c r="T1579" s="221"/>
      <c r="U1579" s="221"/>
      <c r="V1579" s="221"/>
      <c r="W1579" s="221"/>
      <c r="X1579" s="221"/>
      <c r="Y1579" s="221"/>
    </row>
    <row r="1580" spans="1:25" x14ac:dyDescent="0.2">
      <c r="A1580" s="254"/>
      <c r="B1580" s="221"/>
      <c r="C1580" s="221"/>
      <c r="D1580" s="221"/>
      <c r="E1580" s="221"/>
      <c r="F1580" s="221"/>
      <c r="G1580" s="221"/>
      <c r="I1580" s="221"/>
      <c r="J1580" s="221"/>
      <c r="K1580" s="221"/>
      <c r="L1580" s="221"/>
      <c r="M1580" s="221"/>
      <c r="N1580" s="221"/>
      <c r="O1580" s="255"/>
      <c r="P1580" s="256"/>
      <c r="Q1580" s="257"/>
      <c r="R1580" s="255"/>
      <c r="S1580" s="221"/>
      <c r="T1580" s="221"/>
      <c r="U1580" s="221"/>
      <c r="V1580" s="221"/>
      <c r="W1580" s="221"/>
      <c r="X1580" s="221"/>
      <c r="Y1580" s="221"/>
    </row>
    <row r="1581" spans="1:25" x14ac:dyDescent="0.2">
      <c r="A1581" s="254"/>
      <c r="B1581" s="221"/>
      <c r="C1581" s="221"/>
      <c r="D1581" s="221"/>
      <c r="E1581" s="221"/>
      <c r="F1581" s="221"/>
      <c r="G1581" s="221"/>
      <c r="I1581" s="221"/>
      <c r="J1581" s="221"/>
      <c r="K1581" s="221"/>
      <c r="L1581" s="221"/>
      <c r="M1581" s="221"/>
      <c r="N1581" s="221"/>
      <c r="O1581" s="255"/>
      <c r="P1581" s="256"/>
      <c r="Q1581" s="257"/>
      <c r="R1581" s="255"/>
      <c r="S1581" s="221"/>
      <c r="T1581" s="221"/>
      <c r="U1581" s="221"/>
      <c r="V1581" s="221"/>
      <c r="W1581" s="221"/>
      <c r="X1581" s="221"/>
      <c r="Y1581" s="221"/>
    </row>
    <row r="1582" spans="1:25" x14ac:dyDescent="0.2">
      <c r="A1582" s="254"/>
      <c r="B1582" s="221"/>
      <c r="C1582" s="221"/>
      <c r="D1582" s="221"/>
      <c r="E1582" s="221"/>
      <c r="F1582" s="221"/>
      <c r="G1582" s="221"/>
      <c r="I1582" s="221"/>
      <c r="J1582" s="221"/>
      <c r="K1582" s="221"/>
      <c r="L1582" s="221"/>
      <c r="M1582" s="221"/>
      <c r="N1582" s="221"/>
      <c r="O1582" s="255"/>
      <c r="P1582" s="256"/>
      <c r="Q1582" s="257"/>
      <c r="R1582" s="255"/>
      <c r="S1582" s="221"/>
      <c r="T1582" s="221"/>
      <c r="U1582" s="221"/>
      <c r="V1582" s="221"/>
      <c r="W1582" s="221"/>
      <c r="X1582" s="221"/>
      <c r="Y1582" s="221"/>
    </row>
    <row r="1583" spans="1:25" x14ac:dyDescent="0.2">
      <c r="A1583" s="254"/>
      <c r="B1583" s="221"/>
      <c r="C1583" s="221"/>
      <c r="D1583" s="221"/>
      <c r="E1583" s="221"/>
      <c r="F1583" s="221"/>
      <c r="G1583" s="221"/>
      <c r="I1583" s="221"/>
      <c r="J1583" s="221"/>
      <c r="K1583" s="221"/>
      <c r="L1583" s="221"/>
      <c r="M1583" s="221"/>
      <c r="N1583" s="221"/>
      <c r="O1583" s="255"/>
      <c r="P1583" s="256"/>
      <c r="Q1583" s="257"/>
      <c r="R1583" s="255"/>
      <c r="S1583" s="221"/>
      <c r="T1583" s="221"/>
      <c r="U1583" s="221"/>
      <c r="V1583" s="221"/>
      <c r="W1583" s="221"/>
      <c r="X1583" s="221"/>
      <c r="Y1583" s="221"/>
    </row>
    <row r="1584" spans="1:25" x14ac:dyDescent="0.2">
      <c r="A1584" s="254"/>
      <c r="B1584" s="221"/>
      <c r="C1584" s="221"/>
      <c r="D1584" s="221"/>
      <c r="E1584" s="221"/>
      <c r="F1584" s="221"/>
      <c r="G1584" s="221"/>
      <c r="I1584" s="221"/>
      <c r="J1584" s="221"/>
      <c r="K1584" s="221"/>
      <c r="L1584" s="221"/>
      <c r="M1584" s="221"/>
      <c r="N1584" s="221"/>
      <c r="O1584" s="255"/>
      <c r="P1584" s="256"/>
      <c r="Q1584" s="257"/>
      <c r="R1584" s="255"/>
      <c r="S1584" s="221"/>
      <c r="T1584" s="221"/>
      <c r="U1584" s="221"/>
      <c r="V1584" s="221"/>
      <c r="W1584" s="221"/>
      <c r="X1584" s="221"/>
      <c r="Y1584" s="221"/>
    </row>
    <row r="1585" spans="1:25" x14ac:dyDescent="0.2">
      <c r="A1585" s="254"/>
      <c r="B1585" s="221"/>
      <c r="C1585" s="221"/>
      <c r="D1585" s="221"/>
      <c r="E1585" s="221"/>
      <c r="F1585" s="221"/>
      <c r="G1585" s="221"/>
      <c r="I1585" s="221"/>
      <c r="J1585" s="221"/>
      <c r="K1585" s="221"/>
      <c r="L1585" s="221"/>
      <c r="M1585" s="221"/>
      <c r="N1585" s="221"/>
      <c r="O1585" s="255"/>
      <c r="P1585" s="256"/>
      <c r="Q1585" s="257"/>
      <c r="R1585" s="255"/>
      <c r="S1585" s="221"/>
      <c r="T1585" s="221"/>
      <c r="U1585" s="221"/>
      <c r="V1585" s="221"/>
      <c r="W1585" s="221"/>
      <c r="X1585" s="221"/>
      <c r="Y1585" s="221"/>
    </row>
    <row r="1586" spans="1:25" x14ac:dyDescent="0.2">
      <c r="A1586" s="254"/>
      <c r="B1586" s="221"/>
      <c r="C1586" s="221"/>
      <c r="D1586" s="221"/>
      <c r="E1586" s="221"/>
      <c r="F1586" s="221"/>
      <c r="G1586" s="221"/>
      <c r="I1586" s="221"/>
      <c r="J1586" s="221"/>
      <c r="K1586" s="221"/>
      <c r="L1586" s="221"/>
      <c r="M1586" s="221"/>
      <c r="N1586" s="221"/>
      <c r="O1586" s="255"/>
      <c r="P1586" s="256"/>
      <c r="Q1586" s="257"/>
      <c r="R1586" s="255"/>
      <c r="S1586" s="221"/>
      <c r="T1586" s="221"/>
      <c r="U1586" s="221"/>
      <c r="V1586" s="221"/>
      <c r="W1586" s="221"/>
      <c r="X1586" s="221"/>
      <c r="Y1586" s="221"/>
    </row>
    <row r="1587" spans="1:25" x14ac:dyDescent="0.2">
      <c r="A1587" s="254"/>
      <c r="B1587" s="221"/>
      <c r="C1587" s="221"/>
      <c r="D1587" s="221"/>
      <c r="E1587" s="221"/>
      <c r="F1587" s="221"/>
      <c r="G1587" s="221"/>
      <c r="I1587" s="221"/>
      <c r="J1587" s="221"/>
      <c r="K1587" s="221"/>
      <c r="L1587" s="221"/>
      <c r="M1587" s="221"/>
      <c r="N1587" s="221"/>
      <c r="O1587" s="255"/>
      <c r="P1587" s="256"/>
      <c r="Q1587" s="257"/>
      <c r="R1587" s="255"/>
      <c r="S1587" s="221"/>
      <c r="T1587" s="221"/>
      <c r="U1587" s="221"/>
      <c r="V1587" s="221"/>
      <c r="W1587" s="221"/>
      <c r="X1587" s="221"/>
      <c r="Y1587" s="221"/>
    </row>
    <row r="1588" spans="1:25" x14ac:dyDescent="0.2">
      <c r="A1588" s="254"/>
      <c r="B1588" s="221"/>
      <c r="C1588" s="221"/>
      <c r="D1588" s="221"/>
      <c r="E1588" s="221"/>
      <c r="F1588" s="221"/>
      <c r="G1588" s="221"/>
      <c r="I1588" s="221"/>
      <c r="J1588" s="221"/>
      <c r="K1588" s="221"/>
      <c r="L1588" s="221"/>
      <c r="M1588" s="221"/>
      <c r="N1588" s="221"/>
      <c r="O1588" s="255"/>
      <c r="P1588" s="256"/>
      <c r="Q1588" s="257"/>
      <c r="R1588" s="255"/>
      <c r="S1588" s="221"/>
      <c r="T1588" s="221"/>
      <c r="U1588" s="221"/>
      <c r="V1588" s="221"/>
      <c r="W1588" s="221"/>
      <c r="X1588" s="221"/>
      <c r="Y1588" s="221"/>
    </row>
    <row r="1589" spans="1:25" x14ac:dyDescent="0.2">
      <c r="A1589" s="254"/>
      <c r="B1589" s="221"/>
      <c r="C1589" s="221"/>
      <c r="D1589" s="221"/>
      <c r="E1589" s="221"/>
      <c r="F1589" s="221"/>
      <c r="G1589" s="221"/>
      <c r="I1589" s="221"/>
      <c r="J1589" s="221"/>
      <c r="K1589" s="221"/>
      <c r="L1589" s="221"/>
      <c r="M1589" s="221"/>
      <c r="N1589" s="221"/>
      <c r="O1589" s="255"/>
      <c r="P1589" s="256"/>
      <c r="Q1589" s="257"/>
      <c r="R1589" s="255"/>
      <c r="S1589" s="221"/>
      <c r="T1589" s="221"/>
      <c r="U1589" s="221"/>
      <c r="V1589" s="221"/>
      <c r="W1589" s="221"/>
      <c r="X1589" s="221"/>
      <c r="Y1589" s="221"/>
    </row>
    <row r="1590" spans="1:25" x14ac:dyDescent="0.2">
      <c r="A1590" s="254"/>
      <c r="B1590" s="221"/>
      <c r="C1590" s="221"/>
      <c r="D1590" s="221"/>
      <c r="E1590" s="221"/>
      <c r="F1590" s="221"/>
      <c r="G1590" s="221"/>
      <c r="I1590" s="221"/>
      <c r="J1590" s="221"/>
      <c r="K1590" s="221"/>
      <c r="L1590" s="221"/>
      <c r="M1590" s="221"/>
      <c r="N1590" s="221"/>
      <c r="O1590" s="255"/>
      <c r="P1590" s="256"/>
      <c r="Q1590" s="257"/>
      <c r="R1590" s="255"/>
      <c r="S1590" s="221"/>
      <c r="T1590" s="221"/>
      <c r="U1590" s="221"/>
      <c r="V1590" s="221"/>
      <c r="W1590" s="221"/>
      <c r="X1590" s="221"/>
      <c r="Y1590" s="221"/>
    </row>
    <row r="1591" spans="1:25" x14ac:dyDescent="0.2">
      <c r="A1591" s="254"/>
      <c r="B1591" s="221"/>
      <c r="C1591" s="221"/>
      <c r="D1591" s="221"/>
      <c r="E1591" s="221"/>
      <c r="F1591" s="221"/>
      <c r="G1591" s="221"/>
      <c r="I1591" s="221"/>
      <c r="J1591" s="221"/>
      <c r="K1591" s="221"/>
      <c r="L1591" s="221"/>
      <c r="M1591" s="221"/>
      <c r="N1591" s="221"/>
      <c r="O1591" s="255"/>
      <c r="P1591" s="256"/>
      <c r="Q1591" s="257"/>
      <c r="R1591" s="255"/>
      <c r="S1591" s="221"/>
      <c r="T1591" s="221"/>
      <c r="U1591" s="221"/>
      <c r="V1591" s="221"/>
      <c r="W1591" s="221"/>
      <c r="X1591" s="221"/>
      <c r="Y1591" s="221"/>
    </row>
    <row r="1592" spans="1:25" x14ac:dyDescent="0.2">
      <c r="A1592" s="254"/>
      <c r="B1592" s="221"/>
      <c r="C1592" s="221"/>
      <c r="D1592" s="221"/>
      <c r="E1592" s="221"/>
      <c r="F1592" s="221"/>
      <c r="G1592" s="221"/>
      <c r="I1592" s="221"/>
      <c r="J1592" s="221"/>
      <c r="K1592" s="221"/>
      <c r="L1592" s="221"/>
      <c r="M1592" s="221"/>
      <c r="N1592" s="221"/>
      <c r="O1592" s="255"/>
      <c r="P1592" s="256"/>
      <c r="Q1592" s="257"/>
      <c r="R1592" s="255"/>
      <c r="S1592" s="221"/>
      <c r="T1592" s="221"/>
      <c r="U1592" s="221"/>
      <c r="V1592" s="221"/>
      <c r="W1592" s="221"/>
      <c r="X1592" s="221"/>
      <c r="Y1592" s="221"/>
    </row>
    <row r="1593" spans="1:25" x14ac:dyDescent="0.2">
      <c r="A1593" s="254"/>
      <c r="B1593" s="221"/>
      <c r="C1593" s="221"/>
      <c r="D1593" s="221"/>
      <c r="E1593" s="221"/>
      <c r="F1593" s="221"/>
      <c r="G1593" s="221"/>
      <c r="I1593" s="221"/>
      <c r="J1593" s="221"/>
      <c r="K1593" s="221"/>
      <c r="L1593" s="221"/>
      <c r="M1593" s="221"/>
      <c r="N1593" s="221"/>
      <c r="O1593" s="255"/>
      <c r="P1593" s="256"/>
      <c r="Q1593" s="257"/>
      <c r="R1593" s="255"/>
      <c r="S1593" s="221"/>
      <c r="T1593" s="221"/>
      <c r="U1593" s="221"/>
      <c r="V1593" s="221"/>
      <c r="W1593" s="221"/>
      <c r="X1593" s="221"/>
      <c r="Y1593" s="221"/>
    </row>
    <row r="1594" spans="1:25" x14ac:dyDescent="0.2">
      <c r="A1594" s="254"/>
      <c r="B1594" s="221"/>
      <c r="C1594" s="221"/>
      <c r="D1594" s="221"/>
      <c r="E1594" s="221"/>
      <c r="F1594" s="221"/>
      <c r="G1594" s="221"/>
      <c r="I1594" s="221"/>
      <c r="J1594" s="221"/>
      <c r="K1594" s="221"/>
      <c r="L1594" s="221"/>
      <c r="M1594" s="221"/>
      <c r="N1594" s="221"/>
      <c r="O1594" s="255"/>
      <c r="P1594" s="256"/>
      <c r="Q1594" s="257"/>
      <c r="R1594" s="255"/>
      <c r="S1594" s="221"/>
      <c r="T1594" s="221"/>
      <c r="U1594" s="221"/>
      <c r="V1594" s="221"/>
      <c r="W1594" s="221"/>
      <c r="X1594" s="221"/>
      <c r="Y1594" s="221"/>
    </row>
    <row r="1595" spans="1:25" x14ac:dyDescent="0.2">
      <c r="A1595" s="254"/>
      <c r="B1595" s="221"/>
      <c r="C1595" s="221"/>
      <c r="D1595" s="221"/>
      <c r="E1595" s="221"/>
      <c r="F1595" s="221"/>
      <c r="G1595" s="221"/>
      <c r="I1595" s="221"/>
      <c r="J1595" s="221"/>
      <c r="K1595" s="221"/>
      <c r="L1595" s="221"/>
      <c r="M1595" s="221"/>
      <c r="N1595" s="221"/>
      <c r="O1595" s="255"/>
      <c r="P1595" s="256"/>
      <c r="Q1595" s="257"/>
      <c r="R1595" s="255"/>
      <c r="S1595" s="221"/>
      <c r="T1595" s="221"/>
      <c r="U1595" s="221"/>
      <c r="V1595" s="221"/>
      <c r="W1595" s="221"/>
      <c r="X1595" s="221"/>
      <c r="Y1595" s="221"/>
    </row>
    <row r="1596" spans="1:25" x14ac:dyDescent="0.2">
      <c r="A1596" s="254"/>
      <c r="B1596" s="221"/>
      <c r="C1596" s="221"/>
      <c r="D1596" s="221"/>
      <c r="E1596" s="221"/>
      <c r="F1596" s="221"/>
      <c r="G1596" s="221"/>
      <c r="I1596" s="221"/>
      <c r="J1596" s="221"/>
      <c r="K1596" s="221"/>
      <c r="L1596" s="221"/>
      <c r="M1596" s="221"/>
      <c r="N1596" s="221"/>
      <c r="O1596" s="255"/>
      <c r="P1596" s="256"/>
      <c r="Q1596" s="257"/>
      <c r="R1596" s="255"/>
      <c r="S1596" s="221"/>
      <c r="T1596" s="221"/>
      <c r="U1596" s="221"/>
      <c r="V1596" s="221"/>
      <c r="W1596" s="221"/>
      <c r="X1596" s="221"/>
      <c r="Y1596" s="221"/>
    </row>
    <row r="1597" spans="1:25" x14ac:dyDescent="0.2">
      <c r="A1597" s="254"/>
      <c r="B1597" s="221"/>
      <c r="C1597" s="221"/>
      <c r="D1597" s="221"/>
      <c r="E1597" s="221"/>
      <c r="F1597" s="221"/>
      <c r="G1597" s="221"/>
      <c r="I1597" s="221"/>
      <c r="J1597" s="221"/>
      <c r="K1597" s="221"/>
      <c r="L1597" s="221"/>
      <c r="M1597" s="221"/>
      <c r="N1597" s="221"/>
      <c r="O1597" s="255"/>
      <c r="P1597" s="256"/>
      <c r="Q1597" s="257"/>
      <c r="R1597" s="255"/>
      <c r="S1597" s="221"/>
      <c r="T1597" s="221"/>
      <c r="U1597" s="221"/>
      <c r="V1597" s="221"/>
      <c r="W1597" s="221"/>
      <c r="X1597" s="221"/>
      <c r="Y1597" s="221"/>
    </row>
    <row r="1598" spans="1:25" x14ac:dyDescent="0.2">
      <c r="A1598" s="254"/>
      <c r="B1598" s="221"/>
      <c r="C1598" s="221"/>
      <c r="D1598" s="221"/>
      <c r="E1598" s="221"/>
      <c r="F1598" s="221"/>
      <c r="G1598" s="221"/>
      <c r="I1598" s="221"/>
      <c r="J1598" s="221"/>
      <c r="K1598" s="221"/>
      <c r="L1598" s="221"/>
      <c r="M1598" s="221"/>
      <c r="N1598" s="221"/>
      <c r="O1598" s="255"/>
      <c r="P1598" s="256"/>
      <c r="Q1598" s="257"/>
      <c r="R1598" s="255"/>
      <c r="S1598" s="221"/>
      <c r="T1598" s="221"/>
      <c r="U1598" s="221"/>
      <c r="V1598" s="221"/>
      <c r="W1598" s="221"/>
      <c r="X1598" s="221"/>
      <c r="Y1598" s="221"/>
    </row>
    <row r="1599" spans="1:25" x14ac:dyDescent="0.2">
      <c r="A1599" s="254"/>
      <c r="B1599" s="221"/>
      <c r="C1599" s="221"/>
      <c r="D1599" s="221"/>
      <c r="E1599" s="221"/>
      <c r="F1599" s="221"/>
      <c r="G1599" s="221"/>
      <c r="I1599" s="221"/>
      <c r="J1599" s="221"/>
      <c r="K1599" s="221"/>
      <c r="L1599" s="221"/>
      <c r="M1599" s="221"/>
      <c r="N1599" s="221"/>
      <c r="O1599" s="255"/>
      <c r="P1599" s="256"/>
      <c r="Q1599" s="257"/>
      <c r="R1599" s="255"/>
      <c r="S1599" s="221"/>
      <c r="T1599" s="221"/>
      <c r="U1599" s="221"/>
      <c r="V1599" s="221"/>
      <c r="W1599" s="221"/>
      <c r="X1599" s="221"/>
      <c r="Y1599" s="221"/>
    </row>
    <row r="1600" spans="1:25" x14ac:dyDescent="0.2">
      <c r="A1600" s="254"/>
      <c r="B1600" s="221"/>
      <c r="C1600" s="221"/>
      <c r="D1600" s="221"/>
      <c r="E1600" s="221"/>
      <c r="F1600" s="221"/>
      <c r="G1600" s="221"/>
      <c r="I1600" s="221"/>
      <c r="J1600" s="221"/>
      <c r="K1600" s="221"/>
      <c r="L1600" s="221"/>
      <c r="M1600" s="221"/>
      <c r="N1600" s="221"/>
      <c r="O1600" s="255"/>
      <c r="P1600" s="256"/>
      <c r="Q1600" s="257"/>
      <c r="R1600" s="255"/>
      <c r="S1600" s="221"/>
      <c r="T1600" s="221"/>
      <c r="U1600" s="221"/>
      <c r="V1600" s="221"/>
      <c r="W1600" s="221"/>
      <c r="X1600" s="221"/>
      <c r="Y1600" s="221"/>
    </row>
    <row r="1601" spans="1:25" x14ac:dyDescent="0.2">
      <c r="A1601" s="254"/>
      <c r="B1601" s="221"/>
      <c r="C1601" s="221"/>
      <c r="D1601" s="221"/>
      <c r="E1601" s="221"/>
      <c r="F1601" s="221"/>
      <c r="G1601" s="221"/>
      <c r="I1601" s="221"/>
      <c r="J1601" s="221"/>
      <c r="K1601" s="221"/>
      <c r="L1601" s="221"/>
      <c r="M1601" s="221"/>
      <c r="N1601" s="221"/>
      <c r="O1601" s="255"/>
      <c r="P1601" s="256"/>
      <c r="Q1601" s="257"/>
      <c r="R1601" s="255"/>
      <c r="S1601" s="221"/>
      <c r="T1601" s="221"/>
      <c r="U1601" s="221"/>
      <c r="V1601" s="221"/>
      <c r="W1601" s="221"/>
      <c r="X1601" s="221"/>
      <c r="Y1601" s="221"/>
    </row>
    <row r="1602" spans="1:25" x14ac:dyDescent="0.2">
      <c r="A1602" s="254"/>
      <c r="B1602" s="221"/>
      <c r="C1602" s="221"/>
      <c r="D1602" s="221"/>
      <c r="E1602" s="221"/>
      <c r="F1602" s="221"/>
      <c r="G1602" s="221"/>
      <c r="I1602" s="221"/>
      <c r="J1602" s="221"/>
      <c r="K1602" s="221"/>
      <c r="L1602" s="221"/>
      <c r="M1602" s="221"/>
      <c r="N1602" s="221"/>
      <c r="O1602" s="255"/>
      <c r="P1602" s="256"/>
      <c r="Q1602" s="257"/>
      <c r="R1602" s="255"/>
      <c r="S1602" s="221"/>
      <c r="T1602" s="221"/>
      <c r="U1602" s="221"/>
      <c r="V1602" s="221"/>
      <c r="W1602" s="221"/>
      <c r="X1602" s="221"/>
      <c r="Y1602" s="221"/>
    </row>
    <row r="1603" spans="1:25" x14ac:dyDescent="0.2">
      <c r="A1603" s="254"/>
      <c r="B1603" s="221"/>
      <c r="C1603" s="221"/>
      <c r="D1603" s="221"/>
      <c r="E1603" s="221"/>
      <c r="F1603" s="221"/>
      <c r="G1603" s="221"/>
      <c r="I1603" s="221"/>
      <c r="J1603" s="221"/>
      <c r="K1603" s="221"/>
      <c r="L1603" s="221"/>
      <c r="M1603" s="221"/>
      <c r="N1603" s="221"/>
      <c r="O1603" s="255"/>
      <c r="P1603" s="256"/>
      <c r="Q1603" s="257"/>
      <c r="R1603" s="255"/>
      <c r="S1603" s="221"/>
      <c r="T1603" s="221"/>
      <c r="U1603" s="221"/>
      <c r="V1603" s="221"/>
      <c r="W1603" s="221"/>
      <c r="X1603" s="221"/>
      <c r="Y1603" s="221"/>
    </row>
    <row r="1604" spans="1:25" x14ac:dyDescent="0.2">
      <c r="A1604" s="254"/>
      <c r="B1604" s="221"/>
      <c r="C1604" s="221"/>
      <c r="D1604" s="221"/>
      <c r="E1604" s="221"/>
      <c r="F1604" s="221"/>
      <c r="G1604" s="221"/>
      <c r="I1604" s="221"/>
      <c r="J1604" s="221"/>
      <c r="K1604" s="221"/>
      <c r="L1604" s="221"/>
      <c r="M1604" s="221"/>
      <c r="N1604" s="221"/>
      <c r="O1604" s="255"/>
      <c r="P1604" s="256"/>
      <c r="Q1604" s="257"/>
      <c r="R1604" s="255"/>
      <c r="S1604" s="221"/>
      <c r="T1604" s="221"/>
      <c r="U1604" s="221"/>
      <c r="V1604" s="221"/>
      <c r="W1604" s="221"/>
      <c r="X1604" s="221"/>
      <c r="Y1604" s="221"/>
    </row>
    <row r="1605" spans="1:25" x14ac:dyDescent="0.2">
      <c r="A1605" s="254"/>
      <c r="B1605" s="221"/>
      <c r="C1605" s="221"/>
      <c r="D1605" s="221"/>
      <c r="E1605" s="221"/>
      <c r="F1605" s="221"/>
      <c r="G1605" s="221"/>
      <c r="I1605" s="221"/>
      <c r="J1605" s="221"/>
      <c r="K1605" s="221"/>
      <c r="L1605" s="221"/>
      <c r="M1605" s="221"/>
      <c r="N1605" s="221"/>
      <c r="O1605" s="255"/>
      <c r="P1605" s="256"/>
      <c r="Q1605" s="257"/>
      <c r="R1605" s="255"/>
      <c r="S1605" s="221"/>
      <c r="T1605" s="221"/>
      <c r="U1605" s="221"/>
      <c r="V1605" s="221"/>
      <c r="W1605" s="221"/>
      <c r="X1605" s="221"/>
      <c r="Y1605" s="221"/>
    </row>
    <row r="1606" spans="1:25" x14ac:dyDescent="0.2">
      <c r="A1606" s="254"/>
      <c r="B1606" s="221"/>
      <c r="C1606" s="221"/>
      <c r="D1606" s="221"/>
      <c r="E1606" s="221"/>
      <c r="F1606" s="221"/>
      <c r="G1606" s="221"/>
      <c r="I1606" s="221"/>
      <c r="J1606" s="221"/>
      <c r="K1606" s="221"/>
      <c r="L1606" s="221"/>
      <c r="M1606" s="221"/>
      <c r="N1606" s="221"/>
      <c r="O1606" s="255"/>
      <c r="P1606" s="256"/>
      <c r="Q1606" s="257"/>
      <c r="R1606" s="255"/>
      <c r="S1606" s="221"/>
      <c r="T1606" s="221"/>
      <c r="U1606" s="221"/>
      <c r="V1606" s="221"/>
      <c r="W1606" s="221"/>
      <c r="X1606" s="221"/>
      <c r="Y1606" s="221"/>
    </row>
    <row r="1607" spans="1:25" x14ac:dyDescent="0.2">
      <c r="A1607" s="254"/>
      <c r="B1607" s="221"/>
      <c r="C1607" s="221"/>
      <c r="D1607" s="221"/>
      <c r="E1607" s="221"/>
      <c r="F1607" s="221"/>
      <c r="G1607" s="221"/>
      <c r="I1607" s="221"/>
      <c r="J1607" s="221"/>
      <c r="K1607" s="221"/>
      <c r="L1607" s="221"/>
      <c r="M1607" s="221"/>
      <c r="N1607" s="221"/>
      <c r="O1607" s="255"/>
      <c r="P1607" s="256"/>
      <c r="Q1607" s="257"/>
      <c r="R1607" s="255"/>
      <c r="S1607" s="221"/>
      <c r="T1607" s="221"/>
      <c r="U1607" s="221"/>
      <c r="V1607" s="221"/>
      <c r="W1607" s="221"/>
      <c r="X1607" s="221"/>
      <c r="Y1607" s="221"/>
    </row>
    <row r="1608" spans="1:25" x14ac:dyDescent="0.2">
      <c r="A1608" s="254"/>
      <c r="B1608" s="221"/>
      <c r="C1608" s="221"/>
      <c r="D1608" s="221"/>
      <c r="E1608" s="221"/>
      <c r="F1608" s="221"/>
      <c r="G1608" s="221"/>
      <c r="I1608" s="221"/>
      <c r="J1608" s="221"/>
      <c r="K1608" s="221"/>
      <c r="L1608" s="221"/>
      <c r="M1608" s="221"/>
      <c r="N1608" s="221"/>
      <c r="O1608" s="255"/>
      <c r="P1608" s="256"/>
      <c r="Q1608" s="257"/>
      <c r="R1608" s="255"/>
      <c r="S1608" s="221"/>
      <c r="T1608" s="221"/>
      <c r="U1608" s="221"/>
      <c r="V1608" s="221"/>
      <c r="W1608" s="221"/>
      <c r="X1608" s="221"/>
      <c r="Y1608" s="221"/>
    </row>
    <row r="1609" spans="1:25" x14ac:dyDescent="0.2">
      <c r="A1609" s="254"/>
      <c r="B1609" s="221"/>
      <c r="C1609" s="221"/>
      <c r="D1609" s="221"/>
      <c r="E1609" s="221"/>
      <c r="F1609" s="221"/>
      <c r="G1609" s="221"/>
      <c r="I1609" s="221"/>
      <c r="J1609" s="221"/>
      <c r="K1609" s="221"/>
      <c r="L1609" s="221"/>
      <c r="M1609" s="221"/>
      <c r="N1609" s="221"/>
      <c r="O1609" s="255"/>
      <c r="P1609" s="256"/>
      <c r="Q1609" s="257"/>
      <c r="R1609" s="255"/>
      <c r="S1609" s="221"/>
      <c r="T1609" s="221"/>
      <c r="U1609" s="221"/>
      <c r="V1609" s="221"/>
      <c r="W1609" s="221"/>
      <c r="X1609" s="221"/>
      <c r="Y1609" s="221"/>
    </row>
    <row r="1610" spans="1:25" x14ac:dyDescent="0.2">
      <c r="A1610" s="254"/>
      <c r="B1610" s="221"/>
      <c r="C1610" s="221"/>
      <c r="D1610" s="221"/>
      <c r="E1610" s="221"/>
      <c r="F1610" s="221"/>
      <c r="G1610" s="221"/>
      <c r="I1610" s="221"/>
      <c r="J1610" s="221"/>
      <c r="K1610" s="221"/>
      <c r="L1610" s="221"/>
      <c r="M1610" s="221"/>
      <c r="N1610" s="221"/>
      <c r="O1610" s="255"/>
      <c r="P1610" s="256"/>
      <c r="Q1610" s="257"/>
      <c r="R1610" s="255"/>
      <c r="S1610" s="221"/>
      <c r="T1610" s="221"/>
      <c r="U1610" s="221"/>
      <c r="V1610" s="221"/>
      <c r="W1610" s="221"/>
      <c r="X1610" s="221"/>
      <c r="Y1610" s="221"/>
    </row>
    <row r="1611" spans="1:25" x14ac:dyDescent="0.2">
      <c r="A1611" s="254"/>
      <c r="B1611" s="221"/>
      <c r="C1611" s="221"/>
      <c r="D1611" s="221"/>
      <c r="E1611" s="221"/>
      <c r="F1611" s="221"/>
      <c r="G1611" s="221"/>
      <c r="I1611" s="221"/>
      <c r="J1611" s="221"/>
      <c r="K1611" s="221"/>
      <c r="L1611" s="221"/>
      <c r="M1611" s="221"/>
      <c r="N1611" s="221"/>
      <c r="O1611" s="255"/>
      <c r="P1611" s="256"/>
      <c r="Q1611" s="257"/>
      <c r="R1611" s="255"/>
      <c r="S1611" s="221"/>
      <c r="T1611" s="221"/>
      <c r="U1611" s="221"/>
      <c r="V1611" s="221"/>
      <c r="W1611" s="221"/>
      <c r="X1611" s="221"/>
      <c r="Y1611" s="221"/>
    </row>
    <row r="1612" spans="1:25" x14ac:dyDescent="0.2">
      <c r="A1612" s="254"/>
      <c r="B1612" s="221"/>
      <c r="C1612" s="221"/>
      <c r="D1612" s="221"/>
      <c r="E1612" s="221"/>
      <c r="F1612" s="221"/>
      <c r="G1612" s="221"/>
      <c r="I1612" s="221"/>
      <c r="J1612" s="221"/>
      <c r="K1612" s="221"/>
      <c r="L1612" s="221"/>
      <c r="M1612" s="221"/>
      <c r="N1612" s="221"/>
      <c r="O1612" s="255"/>
      <c r="P1612" s="256"/>
      <c r="Q1612" s="257"/>
      <c r="R1612" s="255"/>
      <c r="S1612" s="221"/>
      <c r="T1612" s="221"/>
      <c r="U1612" s="221"/>
      <c r="V1612" s="221"/>
      <c r="W1612" s="221"/>
      <c r="X1612" s="221"/>
      <c r="Y1612" s="221"/>
    </row>
    <row r="1613" spans="1:25" x14ac:dyDescent="0.2">
      <c r="A1613" s="254"/>
      <c r="B1613" s="221"/>
      <c r="C1613" s="221"/>
      <c r="D1613" s="221"/>
      <c r="E1613" s="221"/>
      <c r="F1613" s="221"/>
      <c r="G1613" s="221"/>
      <c r="I1613" s="221"/>
      <c r="J1613" s="221"/>
      <c r="K1613" s="221"/>
      <c r="L1613" s="221"/>
      <c r="M1613" s="221"/>
      <c r="N1613" s="221"/>
      <c r="O1613" s="255"/>
      <c r="P1613" s="256"/>
      <c r="Q1613" s="257"/>
      <c r="R1613" s="255"/>
      <c r="S1613" s="221"/>
      <c r="T1613" s="221"/>
      <c r="U1613" s="221"/>
      <c r="V1613" s="221"/>
      <c r="W1613" s="221"/>
      <c r="X1613" s="221"/>
      <c r="Y1613" s="221"/>
    </row>
    <row r="1614" spans="1:25" x14ac:dyDescent="0.2">
      <c r="A1614" s="254"/>
      <c r="B1614" s="221"/>
      <c r="C1614" s="221"/>
      <c r="D1614" s="221"/>
      <c r="E1614" s="221"/>
      <c r="F1614" s="221"/>
      <c r="G1614" s="221"/>
      <c r="I1614" s="221"/>
      <c r="J1614" s="221"/>
      <c r="K1614" s="221"/>
      <c r="L1614" s="221"/>
      <c r="M1614" s="221"/>
      <c r="N1614" s="221"/>
      <c r="O1614" s="255"/>
      <c r="P1614" s="256"/>
      <c r="Q1614" s="257"/>
      <c r="R1614" s="255"/>
      <c r="S1614" s="221"/>
      <c r="T1614" s="221"/>
      <c r="U1614" s="221"/>
      <c r="V1614" s="221"/>
      <c r="W1614" s="221"/>
      <c r="X1614" s="221"/>
      <c r="Y1614" s="221"/>
    </row>
    <row r="1615" spans="1:25" x14ac:dyDescent="0.2">
      <c r="A1615" s="254"/>
      <c r="B1615" s="221"/>
      <c r="C1615" s="221"/>
      <c r="D1615" s="221"/>
      <c r="E1615" s="221"/>
      <c r="F1615" s="221"/>
      <c r="G1615" s="221"/>
      <c r="I1615" s="221"/>
      <c r="J1615" s="221"/>
      <c r="K1615" s="221"/>
      <c r="L1615" s="221"/>
      <c r="M1615" s="221"/>
      <c r="N1615" s="221"/>
      <c r="O1615" s="255"/>
      <c r="P1615" s="256"/>
      <c r="Q1615" s="257"/>
      <c r="R1615" s="255"/>
      <c r="S1615" s="221"/>
      <c r="T1615" s="221"/>
      <c r="U1615" s="221"/>
      <c r="V1615" s="221"/>
      <c r="W1615" s="221"/>
      <c r="X1615" s="221"/>
      <c r="Y1615" s="221"/>
    </row>
    <row r="1616" spans="1:25" x14ac:dyDescent="0.2">
      <c r="A1616" s="254"/>
      <c r="B1616" s="221"/>
      <c r="C1616" s="221"/>
      <c r="D1616" s="221"/>
      <c r="E1616" s="221"/>
      <c r="F1616" s="221"/>
      <c r="G1616" s="221"/>
      <c r="I1616" s="221"/>
      <c r="J1616" s="221"/>
      <c r="K1616" s="221"/>
      <c r="L1616" s="221"/>
      <c r="M1616" s="221"/>
      <c r="N1616" s="221"/>
      <c r="O1616" s="255"/>
      <c r="P1616" s="256"/>
      <c r="Q1616" s="257"/>
      <c r="R1616" s="255"/>
      <c r="S1616" s="221"/>
      <c r="T1616" s="221"/>
      <c r="U1616" s="221"/>
      <c r="V1616" s="221"/>
      <c r="W1616" s="221"/>
      <c r="X1616" s="221"/>
      <c r="Y1616" s="221"/>
    </row>
    <row r="1617" spans="1:25" x14ac:dyDescent="0.2">
      <c r="A1617" s="254"/>
      <c r="B1617" s="221"/>
      <c r="C1617" s="221"/>
      <c r="D1617" s="221"/>
      <c r="E1617" s="221"/>
      <c r="F1617" s="221"/>
      <c r="G1617" s="221"/>
      <c r="I1617" s="221"/>
      <c r="J1617" s="221"/>
      <c r="K1617" s="221"/>
      <c r="L1617" s="221"/>
      <c r="M1617" s="221"/>
      <c r="N1617" s="221"/>
      <c r="O1617" s="255"/>
      <c r="P1617" s="256"/>
      <c r="Q1617" s="257"/>
      <c r="R1617" s="255"/>
      <c r="S1617" s="221"/>
      <c r="T1617" s="221"/>
      <c r="U1617" s="221"/>
      <c r="V1617" s="221"/>
      <c r="W1617" s="221"/>
      <c r="X1617" s="221"/>
      <c r="Y1617" s="221"/>
    </row>
    <row r="1618" spans="1:25" x14ac:dyDescent="0.2">
      <c r="A1618" s="254"/>
      <c r="B1618" s="221"/>
      <c r="C1618" s="221"/>
      <c r="D1618" s="221"/>
      <c r="E1618" s="221"/>
      <c r="F1618" s="221"/>
      <c r="G1618" s="221"/>
      <c r="I1618" s="221"/>
      <c r="J1618" s="221"/>
      <c r="K1618" s="221"/>
      <c r="L1618" s="221"/>
      <c r="M1618" s="221"/>
      <c r="N1618" s="221"/>
      <c r="O1618" s="255"/>
      <c r="P1618" s="256"/>
      <c r="Q1618" s="257"/>
      <c r="R1618" s="255"/>
      <c r="S1618" s="221"/>
      <c r="T1618" s="221"/>
      <c r="U1618" s="221"/>
      <c r="V1618" s="221"/>
      <c r="W1618" s="221"/>
      <c r="X1618" s="221"/>
      <c r="Y1618" s="221"/>
    </row>
    <row r="1619" spans="1:25" x14ac:dyDescent="0.2">
      <c r="A1619" s="254"/>
      <c r="B1619" s="221"/>
      <c r="C1619" s="221"/>
      <c r="D1619" s="221"/>
      <c r="E1619" s="221"/>
      <c r="F1619" s="221"/>
      <c r="G1619" s="221"/>
      <c r="I1619" s="221"/>
      <c r="J1619" s="221"/>
      <c r="K1619" s="221"/>
      <c r="L1619" s="221"/>
      <c r="M1619" s="221"/>
      <c r="N1619" s="221"/>
      <c r="O1619" s="255"/>
      <c r="P1619" s="256"/>
      <c r="Q1619" s="257"/>
      <c r="R1619" s="255"/>
      <c r="S1619" s="221"/>
      <c r="T1619" s="221"/>
      <c r="U1619" s="221"/>
      <c r="V1619" s="221"/>
      <c r="W1619" s="221"/>
      <c r="X1619" s="221"/>
      <c r="Y1619" s="221"/>
    </row>
    <row r="1620" spans="1:25" x14ac:dyDescent="0.2">
      <c r="A1620" s="254"/>
      <c r="B1620" s="221"/>
      <c r="C1620" s="221"/>
      <c r="D1620" s="221"/>
      <c r="E1620" s="221"/>
      <c r="F1620" s="221"/>
      <c r="G1620" s="221"/>
      <c r="I1620" s="221"/>
      <c r="J1620" s="221"/>
      <c r="K1620" s="221"/>
      <c r="L1620" s="221"/>
      <c r="M1620" s="221"/>
      <c r="N1620" s="221"/>
      <c r="O1620" s="255"/>
      <c r="P1620" s="256"/>
      <c r="Q1620" s="257"/>
      <c r="R1620" s="255"/>
      <c r="S1620" s="221"/>
      <c r="T1620" s="221"/>
      <c r="U1620" s="221"/>
      <c r="V1620" s="221"/>
      <c r="W1620" s="221"/>
      <c r="X1620" s="221"/>
      <c r="Y1620" s="221"/>
    </row>
    <row r="1621" spans="1:25" x14ac:dyDescent="0.2">
      <c r="A1621" s="254"/>
      <c r="B1621" s="221"/>
      <c r="C1621" s="221"/>
      <c r="D1621" s="221"/>
      <c r="E1621" s="221"/>
      <c r="F1621" s="221"/>
      <c r="G1621" s="221"/>
      <c r="I1621" s="221"/>
      <c r="J1621" s="221"/>
      <c r="K1621" s="221"/>
      <c r="L1621" s="221"/>
      <c r="M1621" s="221"/>
      <c r="N1621" s="221"/>
      <c r="O1621" s="255"/>
      <c r="P1621" s="256"/>
      <c r="Q1621" s="257"/>
      <c r="R1621" s="255"/>
      <c r="S1621" s="221"/>
      <c r="T1621" s="221"/>
      <c r="U1621" s="221"/>
      <c r="V1621" s="221"/>
      <c r="W1621" s="221"/>
      <c r="X1621" s="221"/>
      <c r="Y1621" s="221"/>
    </row>
    <row r="1622" spans="1:25" x14ac:dyDescent="0.2">
      <c r="A1622" s="254"/>
      <c r="B1622" s="221"/>
      <c r="C1622" s="221"/>
      <c r="D1622" s="221"/>
      <c r="E1622" s="221"/>
      <c r="F1622" s="221"/>
      <c r="G1622" s="221"/>
      <c r="I1622" s="221"/>
      <c r="J1622" s="221"/>
      <c r="K1622" s="221"/>
      <c r="L1622" s="221"/>
      <c r="M1622" s="221"/>
      <c r="N1622" s="221"/>
      <c r="O1622" s="255"/>
      <c r="P1622" s="256"/>
      <c r="Q1622" s="257"/>
      <c r="R1622" s="255"/>
      <c r="S1622" s="221"/>
      <c r="T1622" s="221"/>
      <c r="U1622" s="221"/>
      <c r="V1622" s="221"/>
      <c r="W1622" s="221"/>
      <c r="X1622" s="221"/>
      <c r="Y1622" s="221"/>
    </row>
    <row r="1623" spans="1:25" x14ac:dyDescent="0.2">
      <c r="A1623" s="254"/>
      <c r="B1623" s="221"/>
      <c r="C1623" s="221"/>
      <c r="D1623" s="221"/>
      <c r="E1623" s="221"/>
      <c r="F1623" s="221"/>
      <c r="G1623" s="221"/>
      <c r="I1623" s="221"/>
      <c r="J1623" s="221"/>
      <c r="K1623" s="221"/>
      <c r="L1623" s="221"/>
      <c r="M1623" s="221"/>
      <c r="N1623" s="221"/>
      <c r="O1623" s="255"/>
      <c r="P1623" s="256"/>
      <c r="Q1623" s="257"/>
      <c r="R1623" s="255"/>
      <c r="S1623" s="221"/>
      <c r="T1623" s="221"/>
      <c r="U1623" s="221"/>
      <c r="V1623" s="221"/>
      <c r="W1623" s="221"/>
      <c r="X1623" s="221"/>
      <c r="Y1623" s="221"/>
    </row>
    <row r="1624" spans="1:25" x14ac:dyDescent="0.2">
      <c r="A1624" s="254"/>
      <c r="B1624" s="221"/>
      <c r="C1624" s="221"/>
      <c r="D1624" s="221"/>
      <c r="E1624" s="221"/>
      <c r="F1624" s="221"/>
      <c r="G1624" s="221"/>
      <c r="I1624" s="221"/>
      <c r="J1624" s="221"/>
      <c r="K1624" s="221"/>
      <c r="L1624" s="221"/>
      <c r="M1624" s="221"/>
      <c r="N1624" s="221"/>
      <c r="O1624" s="255"/>
      <c r="P1624" s="256"/>
      <c r="Q1624" s="257"/>
      <c r="R1624" s="255"/>
      <c r="S1624" s="221"/>
      <c r="T1624" s="221"/>
      <c r="U1624" s="221"/>
      <c r="V1624" s="221"/>
      <c r="W1624" s="221"/>
      <c r="X1624" s="221"/>
      <c r="Y1624" s="221"/>
    </row>
    <row r="1625" spans="1:25" x14ac:dyDescent="0.2">
      <c r="A1625" s="254"/>
      <c r="B1625" s="221"/>
      <c r="C1625" s="221"/>
      <c r="D1625" s="221"/>
      <c r="E1625" s="221"/>
      <c r="F1625" s="221"/>
      <c r="G1625" s="221"/>
      <c r="I1625" s="221"/>
      <c r="J1625" s="221"/>
      <c r="K1625" s="221"/>
      <c r="L1625" s="221"/>
      <c r="M1625" s="221"/>
      <c r="N1625" s="221"/>
      <c r="O1625" s="255"/>
      <c r="P1625" s="256"/>
      <c r="Q1625" s="257"/>
      <c r="R1625" s="255"/>
      <c r="S1625" s="221"/>
      <c r="T1625" s="221"/>
      <c r="U1625" s="221"/>
      <c r="V1625" s="221"/>
      <c r="W1625" s="221"/>
      <c r="X1625" s="221"/>
      <c r="Y1625" s="221"/>
    </row>
    <row r="1626" spans="1:25" x14ac:dyDescent="0.2">
      <c r="A1626" s="254"/>
      <c r="B1626" s="221"/>
      <c r="C1626" s="221"/>
      <c r="D1626" s="221"/>
      <c r="E1626" s="221"/>
      <c r="F1626" s="221"/>
      <c r="G1626" s="221"/>
      <c r="I1626" s="221"/>
      <c r="J1626" s="221"/>
      <c r="K1626" s="221"/>
      <c r="L1626" s="221"/>
      <c r="M1626" s="221"/>
      <c r="N1626" s="221"/>
      <c r="O1626" s="255"/>
      <c r="P1626" s="256"/>
      <c r="Q1626" s="257"/>
      <c r="R1626" s="255"/>
      <c r="S1626" s="221"/>
      <c r="T1626" s="221"/>
      <c r="U1626" s="221"/>
      <c r="V1626" s="221"/>
      <c r="W1626" s="221"/>
      <c r="X1626" s="221"/>
      <c r="Y1626" s="221"/>
    </row>
    <row r="1627" spans="1:25" x14ac:dyDescent="0.2">
      <c r="A1627" s="254"/>
      <c r="B1627" s="221"/>
      <c r="C1627" s="221"/>
      <c r="D1627" s="221"/>
      <c r="E1627" s="221"/>
      <c r="F1627" s="221"/>
      <c r="G1627" s="221"/>
      <c r="I1627" s="221"/>
      <c r="J1627" s="221"/>
      <c r="K1627" s="221"/>
      <c r="L1627" s="221"/>
      <c r="M1627" s="221"/>
      <c r="N1627" s="221"/>
      <c r="O1627" s="255"/>
      <c r="P1627" s="256"/>
      <c r="Q1627" s="257"/>
      <c r="R1627" s="255"/>
      <c r="S1627" s="221"/>
      <c r="T1627" s="221"/>
      <c r="U1627" s="221"/>
      <c r="V1627" s="221"/>
      <c r="W1627" s="221"/>
      <c r="X1627" s="221"/>
      <c r="Y1627" s="221"/>
    </row>
    <row r="1628" spans="1:25" x14ac:dyDescent="0.2">
      <c r="A1628" s="254"/>
      <c r="B1628" s="221"/>
      <c r="C1628" s="221"/>
      <c r="D1628" s="221"/>
      <c r="E1628" s="221"/>
      <c r="F1628" s="221"/>
      <c r="G1628" s="221"/>
      <c r="I1628" s="221"/>
      <c r="J1628" s="221"/>
      <c r="K1628" s="221"/>
      <c r="L1628" s="221"/>
      <c r="M1628" s="221"/>
      <c r="N1628" s="221"/>
      <c r="O1628" s="255"/>
      <c r="P1628" s="256"/>
      <c r="Q1628" s="257"/>
      <c r="R1628" s="255"/>
      <c r="S1628" s="221"/>
      <c r="T1628" s="221"/>
      <c r="U1628" s="221"/>
      <c r="V1628" s="221"/>
      <c r="W1628" s="221"/>
      <c r="X1628" s="221"/>
      <c r="Y1628" s="221"/>
    </row>
    <row r="1629" spans="1:25" x14ac:dyDescent="0.2">
      <c r="A1629" s="254"/>
      <c r="B1629" s="221"/>
      <c r="C1629" s="221"/>
      <c r="D1629" s="221"/>
      <c r="E1629" s="221"/>
      <c r="F1629" s="221"/>
      <c r="G1629" s="221"/>
      <c r="I1629" s="221"/>
      <c r="J1629" s="221"/>
      <c r="K1629" s="221"/>
      <c r="L1629" s="221"/>
      <c r="M1629" s="221"/>
      <c r="N1629" s="221"/>
      <c r="O1629" s="255"/>
      <c r="P1629" s="256"/>
      <c r="Q1629" s="257"/>
      <c r="R1629" s="255"/>
      <c r="S1629" s="221"/>
      <c r="T1629" s="221"/>
      <c r="U1629" s="221"/>
      <c r="V1629" s="221"/>
      <c r="W1629" s="221"/>
      <c r="X1629" s="221"/>
      <c r="Y1629" s="221"/>
    </row>
    <row r="1630" spans="1:25" x14ac:dyDescent="0.2">
      <c r="A1630" s="254"/>
      <c r="B1630" s="221"/>
      <c r="C1630" s="221"/>
      <c r="D1630" s="221"/>
      <c r="E1630" s="221"/>
      <c r="F1630" s="221"/>
      <c r="G1630" s="221"/>
      <c r="I1630" s="221"/>
      <c r="J1630" s="221"/>
      <c r="K1630" s="221"/>
      <c r="L1630" s="221"/>
      <c r="M1630" s="221"/>
      <c r="N1630" s="221"/>
      <c r="O1630" s="255"/>
      <c r="P1630" s="256"/>
      <c r="Q1630" s="257"/>
      <c r="R1630" s="255"/>
      <c r="S1630" s="221"/>
      <c r="T1630" s="221"/>
      <c r="U1630" s="221"/>
      <c r="V1630" s="221"/>
      <c r="W1630" s="221"/>
      <c r="X1630" s="221"/>
      <c r="Y1630" s="221"/>
    </row>
    <row r="1631" spans="1:25" x14ac:dyDescent="0.2">
      <c r="A1631" s="254"/>
      <c r="B1631" s="221"/>
      <c r="C1631" s="221"/>
      <c r="D1631" s="221"/>
      <c r="E1631" s="221"/>
      <c r="F1631" s="221"/>
      <c r="G1631" s="221"/>
      <c r="I1631" s="221"/>
      <c r="J1631" s="221"/>
      <c r="K1631" s="221"/>
      <c r="L1631" s="221"/>
      <c r="M1631" s="221"/>
      <c r="N1631" s="221"/>
      <c r="O1631" s="255"/>
      <c r="P1631" s="256"/>
      <c r="Q1631" s="257"/>
      <c r="R1631" s="255"/>
      <c r="S1631" s="221"/>
      <c r="T1631" s="221"/>
      <c r="U1631" s="221"/>
      <c r="V1631" s="221"/>
      <c r="W1631" s="221"/>
      <c r="X1631" s="221"/>
      <c r="Y1631" s="221"/>
    </row>
    <row r="1632" spans="1:25" x14ac:dyDescent="0.2">
      <c r="A1632" s="254"/>
      <c r="B1632" s="221"/>
      <c r="C1632" s="221"/>
      <c r="D1632" s="221"/>
      <c r="E1632" s="221"/>
      <c r="F1632" s="221"/>
      <c r="G1632" s="221"/>
      <c r="I1632" s="221"/>
      <c r="J1632" s="221"/>
      <c r="K1632" s="221"/>
      <c r="L1632" s="221"/>
      <c r="M1632" s="221"/>
      <c r="N1632" s="221"/>
      <c r="O1632" s="255"/>
      <c r="P1632" s="256"/>
      <c r="Q1632" s="257"/>
      <c r="R1632" s="255"/>
      <c r="S1632" s="221"/>
      <c r="T1632" s="221"/>
      <c r="U1632" s="221"/>
      <c r="V1632" s="221"/>
      <c r="W1632" s="221"/>
      <c r="X1632" s="221"/>
      <c r="Y1632" s="221"/>
    </row>
    <row r="1633" spans="1:25" x14ac:dyDescent="0.2">
      <c r="A1633" s="254"/>
      <c r="B1633" s="221"/>
      <c r="C1633" s="221"/>
      <c r="D1633" s="221"/>
      <c r="E1633" s="221"/>
      <c r="F1633" s="221"/>
      <c r="G1633" s="221"/>
      <c r="I1633" s="221"/>
      <c r="J1633" s="221"/>
      <c r="K1633" s="221"/>
      <c r="L1633" s="221"/>
      <c r="M1633" s="221"/>
      <c r="N1633" s="221"/>
      <c r="O1633" s="255"/>
      <c r="P1633" s="256"/>
      <c r="Q1633" s="257"/>
      <c r="R1633" s="255"/>
      <c r="S1633" s="221"/>
      <c r="T1633" s="221"/>
      <c r="U1633" s="221"/>
      <c r="V1633" s="221"/>
      <c r="W1633" s="221"/>
      <c r="X1633" s="221"/>
      <c r="Y1633" s="221"/>
    </row>
    <row r="1634" spans="1:25" x14ac:dyDescent="0.2">
      <c r="A1634" s="254"/>
      <c r="B1634" s="221"/>
      <c r="C1634" s="221"/>
      <c r="D1634" s="221"/>
      <c r="E1634" s="221"/>
      <c r="F1634" s="221"/>
      <c r="G1634" s="221"/>
      <c r="I1634" s="221"/>
      <c r="J1634" s="221"/>
      <c r="K1634" s="221"/>
      <c r="L1634" s="221"/>
      <c r="M1634" s="221"/>
      <c r="N1634" s="221"/>
      <c r="O1634" s="255"/>
      <c r="P1634" s="256"/>
      <c r="Q1634" s="257"/>
      <c r="R1634" s="255"/>
      <c r="S1634" s="221"/>
      <c r="T1634" s="221"/>
      <c r="U1634" s="221"/>
      <c r="V1634" s="221"/>
      <c r="W1634" s="221"/>
      <c r="X1634" s="221"/>
      <c r="Y1634" s="221"/>
    </row>
    <row r="1635" spans="1:25" x14ac:dyDescent="0.2">
      <c r="A1635" s="254"/>
      <c r="B1635" s="221"/>
      <c r="C1635" s="221"/>
      <c r="D1635" s="221"/>
      <c r="E1635" s="221"/>
      <c r="F1635" s="221"/>
      <c r="G1635" s="221"/>
      <c r="I1635" s="221"/>
      <c r="J1635" s="221"/>
      <c r="K1635" s="221"/>
      <c r="L1635" s="221"/>
      <c r="M1635" s="221"/>
      <c r="N1635" s="221"/>
      <c r="O1635" s="255"/>
      <c r="P1635" s="256"/>
      <c r="Q1635" s="257"/>
      <c r="R1635" s="255"/>
      <c r="S1635" s="221"/>
      <c r="T1635" s="221"/>
      <c r="U1635" s="221"/>
      <c r="V1635" s="221"/>
      <c r="W1635" s="221"/>
      <c r="X1635" s="221"/>
      <c r="Y1635" s="221"/>
    </row>
    <row r="1636" spans="1:25" x14ac:dyDescent="0.2">
      <c r="A1636" s="254"/>
      <c r="B1636" s="221"/>
      <c r="C1636" s="221"/>
      <c r="D1636" s="221"/>
      <c r="E1636" s="221"/>
      <c r="F1636" s="221"/>
      <c r="G1636" s="221"/>
      <c r="I1636" s="221"/>
      <c r="J1636" s="221"/>
      <c r="K1636" s="221"/>
      <c r="L1636" s="221"/>
      <c r="M1636" s="221"/>
      <c r="N1636" s="221"/>
      <c r="O1636" s="255"/>
      <c r="P1636" s="256"/>
      <c r="Q1636" s="257"/>
      <c r="R1636" s="255"/>
      <c r="S1636" s="221"/>
      <c r="T1636" s="221"/>
      <c r="U1636" s="221"/>
      <c r="V1636" s="221"/>
      <c r="W1636" s="221"/>
      <c r="X1636" s="221"/>
      <c r="Y1636" s="221"/>
    </row>
    <row r="1637" spans="1:25" x14ac:dyDescent="0.2">
      <c r="A1637" s="254"/>
      <c r="B1637" s="221"/>
      <c r="C1637" s="221"/>
      <c r="D1637" s="221"/>
      <c r="E1637" s="221"/>
      <c r="F1637" s="221"/>
      <c r="G1637" s="221"/>
      <c r="I1637" s="221"/>
      <c r="J1637" s="221"/>
      <c r="K1637" s="221"/>
      <c r="L1637" s="221"/>
      <c r="M1637" s="221"/>
      <c r="N1637" s="221"/>
      <c r="O1637" s="255"/>
      <c r="P1637" s="256"/>
      <c r="Q1637" s="257"/>
      <c r="R1637" s="255"/>
      <c r="S1637" s="221"/>
      <c r="T1637" s="221"/>
      <c r="U1637" s="221"/>
      <c r="V1637" s="221"/>
      <c r="W1637" s="221"/>
      <c r="X1637" s="221"/>
      <c r="Y1637" s="221"/>
    </row>
    <row r="1638" spans="1:25" x14ac:dyDescent="0.2">
      <c r="A1638" s="254"/>
      <c r="B1638" s="221"/>
      <c r="C1638" s="221"/>
      <c r="D1638" s="221"/>
      <c r="E1638" s="221"/>
      <c r="F1638" s="221"/>
      <c r="G1638" s="221"/>
      <c r="I1638" s="221"/>
      <c r="J1638" s="221"/>
      <c r="K1638" s="221"/>
      <c r="L1638" s="221"/>
      <c r="M1638" s="221"/>
      <c r="N1638" s="221"/>
      <c r="O1638" s="255"/>
      <c r="P1638" s="256"/>
      <c r="Q1638" s="257"/>
      <c r="R1638" s="255"/>
      <c r="S1638" s="221"/>
      <c r="T1638" s="221"/>
      <c r="U1638" s="221"/>
      <c r="V1638" s="221"/>
      <c r="W1638" s="221"/>
      <c r="X1638" s="221"/>
      <c r="Y1638" s="221"/>
    </row>
    <row r="1639" spans="1:25" x14ac:dyDescent="0.2">
      <c r="A1639" s="254"/>
      <c r="B1639" s="221"/>
      <c r="C1639" s="221"/>
      <c r="D1639" s="221"/>
      <c r="E1639" s="221"/>
      <c r="F1639" s="221"/>
      <c r="G1639" s="221"/>
      <c r="I1639" s="221"/>
      <c r="J1639" s="221"/>
      <c r="K1639" s="221"/>
      <c r="L1639" s="221"/>
      <c r="M1639" s="221"/>
      <c r="N1639" s="221"/>
      <c r="O1639" s="255"/>
      <c r="P1639" s="256"/>
      <c r="Q1639" s="257"/>
      <c r="R1639" s="255"/>
      <c r="S1639" s="221"/>
      <c r="T1639" s="221"/>
      <c r="U1639" s="221"/>
      <c r="V1639" s="221"/>
      <c r="W1639" s="221"/>
      <c r="X1639" s="221"/>
      <c r="Y1639" s="221"/>
    </row>
    <row r="1640" spans="1:25" x14ac:dyDescent="0.2">
      <c r="A1640" s="254"/>
      <c r="B1640" s="221"/>
      <c r="C1640" s="221"/>
      <c r="D1640" s="221"/>
      <c r="E1640" s="221"/>
      <c r="F1640" s="221"/>
      <c r="G1640" s="221"/>
      <c r="I1640" s="221"/>
      <c r="J1640" s="221"/>
      <c r="K1640" s="221"/>
      <c r="L1640" s="221"/>
      <c r="M1640" s="221"/>
      <c r="N1640" s="221"/>
      <c r="O1640" s="255"/>
      <c r="P1640" s="256"/>
      <c r="Q1640" s="257"/>
      <c r="R1640" s="255"/>
      <c r="S1640" s="221"/>
      <c r="T1640" s="221"/>
      <c r="U1640" s="221"/>
      <c r="V1640" s="221"/>
      <c r="W1640" s="221"/>
      <c r="X1640" s="221"/>
      <c r="Y1640" s="221"/>
    </row>
    <row r="1641" spans="1:25" x14ac:dyDescent="0.2">
      <c r="A1641" s="254"/>
      <c r="B1641" s="221"/>
      <c r="C1641" s="221"/>
      <c r="D1641" s="221"/>
      <c r="E1641" s="221"/>
      <c r="F1641" s="221"/>
      <c r="G1641" s="221"/>
      <c r="I1641" s="221"/>
      <c r="J1641" s="221"/>
      <c r="K1641" s="221"/>
      <c r="L1641" s="221"/>
      <c r="M1641" s="221"/>
      <c r="N1641" s="221"/>
      <c r="O1641" s="255"/>
      <c r="P1641" s="256"/>
      <c r="Q1641" s="257"/>
      <c r="R1641" s="255"/>
      <c r="S1641" s="221"/>
      <c r="T1641" s="221"/>
      <c r="U1641" s="221"/>
      <c r="V1641" s="221"/>
      <c r="W1641" s="221"/>
      <c r="X1641" s="221"/>
      <c r="Y1641" s="221"/>
    </row>
    <row r="1642" spans="1:25" x14ac:dyDescent="0.2">
      <c r="A1642" s="254"/>
      <c r="B1642" s="221"/>
      <c r="C1642" s="221"/>
      <c r="D1642" s="221"/>
      <c r="E1642" s="221"/>
      <c r="F1642" s="221"/>
      <c r="G1642" s="221"/>
      <c r="I1642" s="221"/>
      <c r="J1642" s="221"/>
      <c r="K1642" s="221"/>
      <c r="L1642" s="221"/>
      <c r="M1642" s="221"/>
      <c r="N1642" s="221"/>
      <c r="O1642" s="255"/>
      <c r="P1642" s="256"/>
      <c r="Q1642" s="257"/>
      <c r="R1642" s="255"/>
      <c r="S1642" s="221"/>
      <c r="T1642" s="221"/>
      <c r="U1642" s="221"/>
      <c r="V1642" s="221"/>
      <c r="W1642" s="221"/>
      <c r="X1642" s="221"/>
      <c r="Y1642" s="221"/>
    </row>
    <row r="1643" spans="1:25" x14ac:dyDescent="0.2">
      <c r="A1643" s="254"/>
      <c r="B1643" s="221"/>
      <c r="C1643" s="221"/>
      <c r="D1643" s="221"/>
      <c r="E1643" s="221"/>
      <c r="F1643" s="221"/>
      <c r="G1643" s="221"/>
      <c r="I1643" s="221"/>
      <c r="J1643" s="221"/>
      <c r="K1643" s="221"/>
      <c r="L1643" s="221"/>
      <c r="M1643" s="221"/>
      <c r="N1643" s="221"/>
      <c r="O1643" s="255"/>
      <c r="P1643" s="256"/>
      <c r="Q1643" s="257"/>
      <c r="R1643" s="255"/>
      <c r="S1643" s="221"/>
      <c r="T1643" s="221"/>
      <c r="U1643" s="221"/>
      <c r="V1643" s="221"/>
      <c r="W1643" s="221"/>
      <c r="X1643" s="221"/>
      <c r="Y1643" s="221"/>
    </row>
    <row r="1644" spans="1:25" x14ac:dyDescent="0.2">
      <c r="A1644" s="254"/>
      <c r="B1644" s="221"/>
      <c r="C1644" s="221"/>
      <c r="D1644" s="221"/>
      <c r="E1644" s="221"/>
      <c r="F1644" s="221"/>
      <c r="G1644" s="221"/>
      <c r="I1644" s="221"/>
      <c r="J1644" s="221"/>
      <c r="K1644" s="221"/>
      <c r="L1644" s="221"/>
      <c r="M1644" s="221"/>
      <c r="N1644" s="221"/>
      <c r="O1644" s="255"/>
      <c r="P1644" s="256"/>
      <c r="Q1644" s="257"/>
      <c r="R1644" s="255"/>
      <c r="S1644" s="221"/>
      <c r="T1644" s="221"/>
      <c r="U1644" s="221"/>
      <c r="V1644" s="221"/>
      <c r="W1644" s="221"/>
      <c r="X1644" s="221"/>
      <c r="Y1644" s="221"/>
    </row>
    <row r="1645" spans="1:25" x14ac:dyDescent="0.2">
      <c r="A1645" s="254"/>
      <c r="B1645" s="221"/>
      <c r="C1645" s="221"/>
      <c r="D1645" s="221"/>
      <c r="E1645" s="221"/>
      <c r="F1645" s="221"/>
      <c r="G1645" s="221"/>
      <c r="I1645" s="221"/>
      <c r="J1645" s="221"/>
      <c r="K1645" s="221"/>
      <c r="L1645" s="221"/>
      <c r="M1645" s="221"/>
      <c r="N1645" s="221"/>
      <c r="O1645" s="255"/>
      <c r="P1645" s="256"/>
      <c r="Q1645" s="257"/>
      <c r="R1645" s="255"/>
      <c r="S1645" s="221"/>
      <c r="T1645" s="221"/>
      <c r="U1645" s="221"/>
      <c r="V1645" s="221"/>
      <c r="W1645" s="221"/>
      <c r="X1645" s="221"/>
      <c r="Y1645" s="221"/>
    </row>
    <row r="1646" spans="1:25" x14ac:dyDescent="0.2">
      <c r="A1646" s="254"/>
      <c r="B1646" s="221"/>
      <c r="C1646" s="221"/>
      <c r="D1646" s="221"/>
      <c r="E1646" s="221"/>
      <c r="F1646" s="221"/>
      <c r="G1646" s="221"/>
      <c r="I1646" s="221"/>
      <c r="J1646" s="221"/>
      <c r="K1646" s="221"/>
      <c r="L1646" s="221"/>
      <c r="M1646" s="221"/>
      <c r="N1646" s="221"/>
      <c r="O1646" s="255"/>
      <c r="P1646" s="256"/>
      <c r="Q1646" s="257"/>
      <c r="R1646" s="255"/>
      <c r="S1646" s="221"/>
      <c r="T1646" s="221"/>
      <c r="U1646" s="221"/>
      <c r="V1646" s="221"/>
      <c r="W1646" s="221"/>
      <c r="X1646" s="221"/>
      <c r="Y1646" s="221"/>
    </row>
    <row r="1647" spans="1:25" x14ac:dyDescent="0.2">
      <c r="A1647" s="254"/>
      <c r="B1647" s="221"/>
      <c r="C1647" s="221"/>
      <c r="D1647" s="221"/>
      <c r="E1647" s="221"/>
      <c r="F1647" s="221"/>
      <c r="G1647" s="221"/>
      <c r="I1647" s="221"/>
      <c r="J1647" s="221"/>
      <c r="K1647" s="221"/>
      <c r="L1647" s="221"/>
      <c r="M1647" s="221"/>
      <c r="N1647" s="221"/>
      <c r="O1647" s="255"/>
      <c r="P1647" s="256"/>
      <c r="Q1647" s="257"/>
      <c r="R1647" s="255"/>
      <c r="S1647" s="221"/>
      <c r="T1647" s="221"/>
      <c r="U1647" s="221"/>
      <c r="V1647" s="221"/>
      <c r="W1647" s="221"/>
      <c r="X1647" s="221"/>
      <c r="Y1647" s="221"/>
    </row>
    <row r="1648" spans="1:25" x14ac:dyDescent="0.2">
      <c r="A1648" s="254"/>
      <c r="B1648" s="221"/>
      <c r="C1648" s="221"/>
      <c r="D1648" s="221"/>
      <c r="E1648" s="221"/>
      <c r="F1648" s="221"/>
      <c r="G1648" s="221"/>
      <c r="I1648" s="221"/>
      <c r="J1648" s="221"/>
      <c r="K1648" s="221"/>
      <c r="L1648" s="221"/>
      <c r="M1648" s="221"/>
      <c r="N1648" s="221"/>
      <c r="O1648" s="255"/>
      <c r="P1648" s="256"/>
      <c r="Q1648" s="257"/>
      <c r="R1648" s="255"/>
      <c r="S1648" s="221"/>
      <c r="T1648" s="221"/>
      <c r="U1648" s="221"/>
      <c r="V1648" s="221"/>
      <c r="W1648" s="221"/>
      <c r="X1648" s="221"/>
      <c r="Y1648" s="221"/>
    </row>
    <row r="1649" spans="1:25" x14ac:dyDescent="0.2">
      <c r="A1649" s="254"/>
      <c r="B1649" s="221"/>
      <c r="C1649" s="221"/>
      <c r="D1649" s="221"/>
      <c r="E1649" s="221"/>
      <c r="F1649" s="221"/>
      <c r="G1649" s="221"/>
      <c r="I1649" s="221"/>
      <c r="J1649" s="221"/>
      <c r="K1649" s="221"/>
      <c r="L1649" s="221"/>
      <c r="M1649" s="221"/>
      <c r="N1649" s="221"/>
      <c r="O1649" s="255"/>
      <c r="P1649" s="256"/>
      <c r="Q1649" s="257"/>
      <c r="R1649" s="255"/>
      <c r="S1649" s="221"/>
      <c r="T1649" s="221"/>
      <c r="U1649" s="221"/>
      <c r="V1649" s="221"/>
      <c r="W1649" s="221"/>
      <c r="X1649" s="221"/>
      <c r="Y1649" s="221"/>
    </row>
    <row r="1650" spans="1:25" x14ac:dyDescent="0.2">
      <c r="A1650" s="254"/>
      <c r="B1650" s="221"/>
      <c r="C1650" s="221"/>
      <c r="D1650" s="221"/>
      <c r="E1650" s="221"/>
      <c r="F1650" s="221"/>
      <c r="G1650" s="221"/>
      <c r="I1650" s="221"/>
      <c r="J1650" s="221"/>
      <c r="K1650" s="221"/>
      <c r="L1650" s="221"/>
      <c r="M1650" s="221"/>
      <c r="N1650" s="221"/>
      <c r="O1650" s="255"/>
      <c r="P1650" s="256"/>
      <c r="Q1650" s="257"/>
      <c r="R1650" s="255"/>
      <c r="S1650" s="221"/>
      <c r="T1650" s="221"/>
      <c r="U1650" s="221"/>
      <c r="V1650" s="221"/>
      <c r="W1650" s="221"/>
      <c r="X1650" s="221"/>
      <c r="Y1650" s="221"/>
    </row>
    <row r="1651" spans="1:25" x14ac:dyDescent="0.2">
      <c r="A1651" s="254"/>
      <c r="B1651" s="221"/>
      <c r="C1651" s="221"/>
      <c r="D1651" s="221"/>
      <c r="E1651" s="221"/>
      <c r="F1651" s="221"/>
      <c r="G1651" s="221"/>
      <c r="I1651" s="221"/>
      <c r="J1651" s="221"/>
      <c r="K1651" s="221"/>
      <c r="L1651" s="221"/>
      <c r="M1651" s="221"/>
      <c r="N1651" s="221"/>
      <c r="O1651" s="255"/>
      <c r="P1651" s="256"/>
      <c r="Q1651" s="257"/>
      <c r="R1651" s="255"/>
      <c r="S1651" s="221"/>
      <c r="T1651" s="221"/>
      <c r="U1651" s="221"/>
      <c r="V1651" s="221"/>
      <c r="W1651" s="221"/>
      <c r="X1651" s="221"/>
      <c r="Y1651" s="221"/>
    </row>
    <row r="1652" spans="1:25" x14ac:dyDescent="0.2">
      <c r="A1652" s="254"/>
      <c r="B1652" s="221"/>
      <c r="C1652" s="221"/>
      <c r="D1652" s="221"/>
      <c r="E1652" s="221"/>
      <c r="F1652" s="221"/>
      <c r="G1652" s="221"/>
      <c r="I1652" s="221"/>
      <c r="J1652" s="221"/>
      <c r="K1652" s="221"/>
      <c r="L1652" s="221"/>
      <c r="M1652" s="221"/>
      <c r="N1652" s="221"/>
      <c r="O1652" s="255"/>
      <c r="P1652" s="256"/>
      <c r="Q1652" s="257"/>
      <c r="R1652" s="255"/>
      <c r="S1652" s="221"/>
      <c r="T1652" s="221"/>
      <c r="U1652" s="221"/>
      <c r="V1652" s="221"/>
      <c r="W1652" s="221"/>
      <c r="X1652" s="221"/>
      <c r="Y1652" s="221"/>
    </row>
    <row r="1653" spans="1:25" x14ac:dyDescent="0.2">
      <c r="A1653" s="254"/>
      <c r="B1653" s="221"/>
      <c r="C1653" s="221"/>
      <c r="D1653" s="221"/>
      <c r="E1653" s="221"/>
      <c r="F1653" s="221"/>
      <c r="G1653" s="221"/>
      <c r="I1653" s="221"/>
      <c r="J1653" s="221"/>
      <c r="K1653" s="221"/>
      <c r="L1653" s="221"/>
      <c r="M1653" s="221"/>
      <c r="N1653" s="221"/>
      <c r="O1653" s="255"/>
      <c r="P1653" s="256"/>
      <c r="Q1653" s="257"/>
      <c r="R1653" s="255"/>
      <c r="S1653" s="221"/>
      <c r="T1653" s="221"/>
      <c r="U1653" s="221"/>
      <c r="V1653" s="221"/>
      <c r="W1653" s="221"/>
      <c r="X1653" s="221"/>
      <c r="Y1653" s="221"/>
    </row>
    <row r="1654" spans="1:25" x14ac:dyDescent="0.2">
      <c r="A1654" s="254"/>
      <c r="B1654" s="221"/>
      <c r="C1654" s="221"/>
      <c r="D1654" s="221"/>
      <c r="E1654" s="221"/>
      <c r="F1654" s="221"/>
      <c r="G1654" s="221"/>
      <c r="I1654" s="221"/>
      <c r="J1654" s="221"/>
      <c r="K1654" s="221"/>
      <c r="L1654" s="221"/>
      <c r="M1654" s="221"/>
      <c r="N1654" s="221"/>
      <c r="O1654" s="255"/>
      <c r="P1654" s="256"/>
      <c r="Q1654" s="257"/>
      <c r="R1654" s="255"/>
      <c r="S1654" s="221"/>
      <c r="T1654" s="221"/>
      <c r="U1654" s="221"/>
      <c r="V1654" s="221"/>
      <c r="W1654" s="221"/>
      <c r="X1654" s="221"/>
      <c r="Y1654" s="221"/>
    </row>
    <row r="1655" spans="1:25" x14ac:dyDescent="0.2">
      <c r="A1655" s="254"/>
      <c r="B1655" s="221"/>
      <c r="C1655" s="221"/>
      <c r="D1655" s="221"/>
      <c r="E1655" s="221"/>
      <c r="F1655" s="221"/>
      <c r="G1655" s="221"/>
      <c r="I1655" s="221"/>
      <c r="J1655" s="221"/>
      <c r="K1655" s="221"/>
      <c r="L1655" s="221"/>
      <c r="M1655" s="221"/>
      <c r="N1655" s="221"/>
      <c r="O1655" s="255"/>
      <c r="P1655" s="256"/>
      <c r="Q1655" s="257"/>
      <c r="R1655" s="255"/>
      <c r="S1655" s="221"/>
      <c r="T1655" s="221"/>
      <c r="U1655" s="221"/>
      <c r="V1655" s="221"/>
      <c r="W1655" s="221"/>
      <c r="X1655" s="221"/>
      <c r="Y1655" s="221"/>
    </row>
    <row r="1656" spans="1:25" x14ac:dyDescent="0.2">
      <c r="A1656" s="254"/>
      <c r="B1656" s="221"/>
      <c r="C1656" s="221"/>
      <c r="D1656" s="221"/>
      <c r="E1656" s="221"/>
      <c r="F1656" s="221"/>
      <c r="G1656" s="221"/>
      <c r="I1656" s="221"/>
      <c r="J1656" s="221"/>
      <c r="K1656" s="221"/>
      <c r="L1656" s="221"/>
      <c r="M1656" s="221"/>
      <c r="N1656" s="221"/>
      <c r="O1656" s="255"/>
      <c r="P1656" s="256"/>
      <c r="Q1656" s="257"/>
      <c r="R1656" s="255"/>
      <c r="S1656" s="221"/>
      <c r="T1656" s="221"/>
      <c r="U1656" s="221"/>
      <c r="V1656" s="221"/>
      <c r="W1656" s="221"/>
      <c r="X1656" s="221"/>
      <c r="Y1656" s="221"/>
    </row>
    <row r="1657" spans="1:25" x14ac:dyDescent="0.2">
      <c r="A1657" s="254"/>
      <c r="B1657" s="221"/>
      <c r="C1657" s="221"/>
      <c r="D1657" s="221"/>
      <c r="E1657" s="221"/>
      <c r="F1657" s="221"/>
      <c r="G1657" s="221"/>
      <c r="I1657" s="221"/>
      <c r="J1657" s="221"/>
      <c r="K1657" s="221"/>
      <c r="L1657" s="221"/>
      <c r="M1657" s="221"/>
      <c r="N1657" s="221"/>
      <c r="O1657" s="255"/>
      <c r="P1657" s="256"/>
      <c r="Q1657" s="257"/>
      <c r="R1657" s="255"/>
      <c r="S1657" s="221"/>
      <c r="T1657" s="221"/>
      <c r="U1657" s="221"/>
      <c r="V1657" s="221"/>
      <c r="W1657" s="221"/>
      <c r="X1657" s="221"/>
      <c r="Y1657" s="221"/>
    </row>
    <row r="1658" spans="1:25" x14ac:dyDescent="0.2">
      <c r="A1658" s="254"/>
      <c r="B1658" s="221"/>
      <c r="C1658" s="221"/>
      <c r="D1658" s="221"/>
      <c r="E1658" s="221"/>
      <c r="F1658" s="221"/>
      <c r="G1658" s="221"/>
      <c r="I1658" s="221"/>
      <c r="J1658" s="221"/>
      <c r="K1658" s="221"/>
      <c r="L1658" s="221"/>
      <c r="M1658" s="221"/>
      <c r="N1658" s="221"/>
      <c r="O1658" s="255"/>
      <c r="P1658" s="256"/>
      <c r="Q1658" s="257"/>
      <c r="R1658" s="255"/>
      <c r="S1658" s="221"/>
      <c r="T1658" s="221"/>
      <c r="U1658" s="221"/>
      <c r="V1658" s="221"/>
      <c r="W1658" s="221"/>
      <c r="X1658" s="221"/>
      <c r="Y1658" s="221"/>
    </row>
    <row r="1659" spans="1:25" x14ac:dyDescent="0.2">
      <c r="A1659" s="254"/>
      <c r="B1659" s="221"/>
      <c r="C1659" s="221"/>
      <c r="D1659" s="221"/>
      <c r="E1659" s="221"/>
      <c r="F1659" s="221"/>
      <c r="G1659" s="221"/>
      <c r="I1659" s="221"/>
      <c r="J1659" s="221"/>
      <c r="K1659" s="221"/>
      <c r="L1659" s="221"/>
      <c r="M1659" s="221"/>
      <c r="N1659" s="221"/>
      <c r="O1659" s="255"/>
      <c r="P1659" s="256"/>
      <c r="Q1659" s="257"/>
      <c r="R1659" s="255"/>
      <c r="S1659" s="221"/>
      <c r="T1659" s="221"/>
      <c r="U1659" s="221"/>
      <c r="V1659" s="221"/>
      <c r="W1659" s="221"/>
      <c r="X1659" s="221"/>
      <c r="Y1659" s="221"/>
    </row>
    <row r="1660" spans="1:25" x14ac:dyDescent="0.2">
      <c r="A1660" s="254"/>
      <c r="B1660" s="221"/>
      <c r="C1660" s="221"/>
      <c r="D1660" s="221"/>
      <c r="E1660" s="221"/>
      <c r="F1660" s="221"/>
      <c r="G1660" s="221"/>
      <c r="I1660" s="221"/>
      <c r="J1660" s="221"/>
      <c r="K1660" s="221"/>
      <c r="L1660" s="221"/>
      <c r="M1660" s="221"/>
      <c r="N1660" s="221"/>
      <c r="O1660" s="255"/>
      <c r="P1660" s="256"/>
      <c r="Q1660" s="257"/>
      <c r="R1660" s="255"/>
      <c r="S1660" s="221"/>
      <c r="T1660" s="221"/>
      <c r="U1660" s="221"/>
      <c r="V1660" s="221"/>
      <c r="W1660" s="221"/>
      <c r="X1660" s="221"/>
      <c r="Y1660" s="221"/>
    </row>
    <row r="1661" spans="1:25" x14ac:dyDescent="0.2">
      <c r="A1661" s="254"/>
      <c r="B1661" s="221"/>
      <c r="C1661" s="221"/>
      <c r="D1661" s="221"/>
      <c r="E1661" s="221"/>
      <c r="F1661" s="221"/>
      <c r="G1661" s="221"/>
      <c r="I1661" s="221"/>
      <c r="J1661" s="221"/>
      <c r="K1661" s="221"/>
      <c r="L1661" s="221"/>
      <c r="M1661" s="221"/>
      <c r="N1661" s="221"/>
      <c r="O1661" s="255"/>
      <c r="P1661" s="256"/>
      <c r="Q1661" s="257"/>
      <c r="R1661" s="255"/>
      <c r="S1661" s="221"/>
      <c r="T1661" s="221"/>
      <c r="U1661" s="221"/>
      <c r="V1661" s="221"/>
      <c r="W1661" s="221"/>
      <c r="X1661" s="221"/>
      <c r="Y1661" s="221"/>
    </row>
    <row r="1662" spans="1:25" x14ac:dyDescent="0.2">
      <c r="A1662" s="254"/>
      <c r="B1662" s="221"/>
      <c r="C1662" s="221"/>
      <c r="D1662" s="221"/>
      <c r="E1662" s="221"/>
      <c r="F1662" s="221"/>
      <c r="G1662" s="221"/>
      <c r="I1662" s="221"/>
      <c r="J1662" s="221"/>
      <c r="K1662" s="221"/>
      <c r="L1662" s="221"/>
      <c r="M1662" s="221"/>
      <c r="N1662" s="221"/>
      <c r="O1662" s="255"/>
      <c r="P1662" s="256"/>
      <c r="Q1662" s="257"/>
      <c r="R1662" s="255"/>
      <c r="S1662" s="221"/>
      <c r="T1662" s="221"/>
      <c r="U1662" s="221"/>
      <c r="V1662" s="221"/>
      <c r="W1662" s="221"/>
      <c r="X1662" s="221"/>
      <c r="Y1662" s="221"/>
    </row>
    <row r="1663" spans="1:25" x14ac:dyDescent="0.2">
      <c r="A1663" s="254"/>
      <c r="B1663" s="221"/>
      <c r="C1663" s="221"/>
      <c r="D1663" s="221"/>
      <c r="E1663" s="221"/>
      <c r="F1663" s="221"/>
      <c r="G1663" s="221"/>
      <c r="I1663" s="221"/>
      <c r="J1663" s="221"/>
      <c r="K1663" s="221"/>
      <c r="L1663" s="221"/>
      <c r="M1663" s="221"/>
      <c r="N1663" s="221"/>
      <c r="O1663" s="255"/>
      <c r="P1663" s="256"/>
      <c r="Q1663" s="257"/>
      <c r="R1663" s="255"/>
      <c r="S1663" s="221"/>
      <c r="T1663" s="221"/>
      <c r="U1663" s="221"/>
      <c r="V1663" s="221"/>
      <c r="W1663" s="221"/>
      <c r="X1663" s="221"/>
      <c r="Y1663" s="221"/>
    </row>
    <row r="1664" spans="1:25" x14ac:dyDescent="0.2">
      <c r="A1664" s="254"/>
      <c r="B1664" s="221"/>
      <c r="C1664" s="221"/>
      <c r="D1664" s="221"/>
      <c r="E1664" s="221"/>
      <c r="F1664" s="221"/>
      <c r="G1664" s="221"/>
      <c r="I1664" s="221"/>
      <c r="J1664" s="221"/>
      <c r="K1664" s="221"/>
      <c r="L1664" s="221"/>
      <c r="M1664" s="221"/>
      <c r="N1664" s="221"/>
      <c r="O1664" s="255"/>
      <c r="P1664" s="256"/>
      <c r="Q1664" s="257"/>
      <c r="R1664" s="255"/>
      <c r="S1664" s="221"/>
      <c r="T1664" s="221"/>
      <c r="U1664" s="221"/>
      <c r="V1664" s="221"/>
      <c r="W1664" s="221"/>
      <c r="X1664" s="221"/>
      <c r="Y1664" s="221"/>
    </row>
    <row r="1665" spans="1:25" x14ac:dyDescent="0.2">
      <c r="A1665" s="254"/>
      <c r="B1665" s="221"/>
      <c r="C1665" s="221"/>
      <c r="D1665" s="221"/>
      <c r="E1665" s="221"/>
      <c r="F1665" s="221"/>
      <c r="G1665" s="221"/>
      <c r="I1665" s="221"/>
      <c r="J1665" s="221"/>
      <c r="K1665" s="221"/>
      <c r="L1665" s="221"/>
      <c r="M1665" s="221"/>
      <c r="N1665" s="221"/>
      <c r="O1665" s="255"/>
      <c r="P1665" s="256"/>
      <c r="Q1665" s="257"/>
      <c r="R1665" s="255"/>
      <c r="S1665" s="221"/>
      <c r="T1665" s="221"/>
      <c r="U1665" s="221"/>
      <c r="V1665" s="221"/>
      <c r="W1665" s="221"/>
      <c r="X1665" s="221"/>
      <c r="Y1665" s="221"/>
    </row>
    <row r="1666" spans="1:25" x14ac:dyDescent="0.2">
      <c r="A1666" s="254"/>
      <c r="B1666" s="221"/>
      <c r="C1666" s="221"/>
      <c r="D1666" s="221"/>
      <c r="E1666" s="221"/>
      <c r="F1666" s="221"/>
      <c r="G1666" s="221"/>
      <c r="I1666" s="221"/>
      <c r="J1666" s="221"/>
      <c r="K1666" s="221"/>
      <c r="L1666" s="221"/>
      <c r="M1666" s="221"/>
      <c r="N1666" s="221"/>
      <c r="O1666" s="255"/>
      <c r="P1666" s="256"/>
      <c r="Q1666" s="257"/>
      <c r="R1666" s="255"/>
      <c r="S1666" s="221"/>
      <c r="T1666" s="221"/>
      <c r="U1666" s="221"/>
      <c r="V1666" s="221"/>
      <c r="W1666" s="221"/>
      <c r="X1666" s="221"/>
      <c r="Y1666" s="221"/>
    </row>
    <row r="1667" spans="1:25" x14ac:dyDescent="0.2">
      <c r="A1667" s="254"/>
      <c r="B1667" s="221"/>
      <c r="C1667" s="221"/>
      <c r="D1667" s="221"/>
      <c r="E1667" s="221"/>
      <c r="F1667" s="221"/>
      <c r="G1667" s="221"/>
      <c r="I1667" s="221"/>
      <c r="J1667" s="221"/>
      <c r="K1667" s="221"/>
      <c r="L1667" s="221"/>
      <c r="M1667" s="221"/>
      <c r="N1667" s="221"/>
      <c r="O1667" s="255"/>
      <c r="P1667" s="256"/>
      <c r="Q1667" s="257"/>
      <c r="R1667" s="255"/>
      <c r="S1667" s="221"/>
      <c r="T1667" s="221"/>
      <c r="U1667" s="221"/>
      <c r="V1667" s="221"/>
      <c r="W1667" s="221"/>
      <c r="X1667" s="221"/>
      <c r="Y1667" s="221"/>
    </row>
    <row r="1668" spans="1:25" x14ac:dyDescent="0.2">
      <c r="A1668" s="254"/>
      <c r="B1668" s="221"/>
      <c r="C1668" s="221"/>
      <c r="D1668" s="221"/>
      <c r="E1668" s="221"/>
      <c r="F1668" s="221"/>
      <c r="G1668" s="221"/>
      <c r="I1668" s="221"/>
      <c r="J1668" s="221"/>
      <c r="K1668" s="221"/>
      <c r="L1668" s="221"/>
      <c r="M1668" s="221"/>
      <c r="N1668" s="221"/>
      <c r="O1668" s="255"/>
      <c r="P1668" s="256"/>
      <c r="Q1668" s="257"/>
      <c r="R1668" s="255"/>
      <c r="S1668" s="221"/>
      <c r="T1668" s="221"/>
      <c r="U1668" s="221"/>
      <c r="V1668" s="221"/>
      <c r="W1668" s="221"/>
      <c r="X1668" s="221"/>
      <c r="Y1668" s="221"/>
    </row>
    <row r="1669" spans="1:25" x14ac:dyDescent="0.2">
      <c r="A1669" s="254"/>
      <c r="B1669" s="221"/>
      <c r="C1669" s="221"/>
      <c r="D1669" s="221"/>
      <c r="E1669" s="221"/>
      <c r="F1669" s="221"/>
      <c r="G1669" s="221"/>
      <c r="I1669" s="221"/>
      <c r="J1669" s="221"/>
      <c r="K1669" s="221"/>
      <c r="L1669" s="221"/>
      <c r="M1669" s="221"/>
      <c r="N1669" s="221"/>
      <c r="O1669" s="255"/>
      <c r="P1669" s="256"/>
      <c r="Q1669" s="257"/>
      <c r="R1669" s="255"/>
      <c r="S1669" s="221"/>
      <c r="T1669" s="221"/>
      <c r="U1669" s="221"/>
      <c r="V1669" s="221"/>
      <c r="W1669" s="221"/>
      <c r="X1669" s="221"/>
      <c r="Y1669" s="221"/>
    </row>
    <row r="1670" spans="1:25" x14ac:dyDescent="0.2">
      <c r="A1670" s="254"/>
      <c r="B1670" s="221"/>
      <c r="C1670" s="221"/>
      <c r="D1670" s="221"/>
      <c r="E1670" s="221"/>
      <c r="F1670" s="221"/>
      <c r="G1670" s="221"/>
      <c r="I1670" s="221"/>
      <c r="J1670" s="221"/>
      <c r="K1670" s="221"/>
      <c r="L1670" s="221"/>
      <c r="M1670" s="221"/>
      <c r="N1670" s="221"/>
      <c r="O1670" s="255"/>
      <c r="P1670" s="256"/>
      <c r="Q1670" s="257"/>
      <c r="R1670" s="255"/>
      <c r="S1670" s="221"/>
      <c r="T1670" s="221"/>
      <c r="U1670" s="221"/>
      <c r="V1670" s="221"/>
      <c r="W1670" s="221"/>
      <c r="X1670" s="221"/>
      <c r="Y1670" s="221"/>
    </row>
    <row r="1671" spans="1:25" x14ac:dyDescent="0.2">
      <c r="A1671" s="254"/>
      <c r="B1671" s="221"/>
      <c r="C1671" s="221"/>
      <c r="D1671" s="221"/>
      <c r="E1671" s="221"/>
      <c r="F1671" s="221"/>
      <c r="G1671" s="221"/>
      <c r="I1671" s="221"/>
      <c r="J1671" s="221"/>
      <c r="K1671" s="221"/>
      <c r="L1671" s="221"/>
      <c r="M1671" s="221"/>
      <c r="N1671" s="221"/>
      <c r="O1671" s="255"/>
      <c r="P1671" s="256"/>
      <c r="Q1671" s="257"/>
      <c r="R1671" s="255"/>
      <c r="S1671" s="221"/>
      <c r="T1671" s="221"/>
      <c r="U1671" s="221"/>
      <c r="V1671" s="221"/>
      <c r="W1671" s="221"/>
      <c r="X1671" s="221"/>
      <c r="Y1671" s="221"/>
    </row>
    <row r="1672" spans="1:25" x14ac:dyDescent="0.2">
      <c r="A1672" s="254"/>
      <c r="B1672" s="221"/>
      <c r="C1672" s="221"/>
      <c r="D1672" s="221"/>
      <c r="E1672" s="221"/>
      <c r="F1672" s="221"/>
      <c r="G1672" s="221"/>
      <c r="I1672" s="221"/>
      <c r="J1672" s="221"/>
      <c r="K1672" s="221"/>
      <c r="L1672" s="221"/>
      <c r="M1672" s="221"/>
      <c r="N1672" s="221"/>
      <c r="O1672" s="255"/>
      <c r="P1672" s="256"/>
      <c r="Q1672" s="257"/>
      <c r="R1672" s="255"/>
      <c r="S1672" s="221"/>
      <c r="T1672" s="221"/>
      <c r="U1672" s="221"/>
      <c r="V1672" s="221"/>
      <c r="W1672" s="221"/>
      <c r="X1672" s="221"/>
      <c r="Y1672" s="221"/>
    </row>
    <row r="1673" spans="1:25" x14ac:dyDescent="0.2">
      <c r="A1673" s="254"/>
      <c r="B1673" s="221"/>
      <c r="C1673" s="221"/>
      <c r="D1673" s="221"/>
      <c r="E1673" s="221"/>
      <c r="F1673" s="221"/>
      <c r="G1673" s="221"/>
      <c r="I1673" s="221"/>
      <c r="J1673" s="221"/>
      <c r="K1673" s="221"/>
      <c r="L1673" s="221"/>
      <c r="M1673" s="221"/>
      <c r="N1673" s="221"/>
      <c r="O1673" s="255"/>
      <c r="P1673" s="256"/>
      <c r="Q1673" s="257"/>
      <c r="R1673" s="255"/>
      <c r="S1673" s="221"/>
      <c r="T1673" s="221"/>
      <c r="U1673" s="221"/>
      <c r="V1673" s="221"/>
      <c r="W1673" s="221"/>
      <c r="X1673" s="221"/>
      <c r="Y1673" s="221"/>
    </row>
    <row r="1674" spans="1:25" x14ac:dyDescent="0.2">
      <c r="A1674" s="254"/>
      <c r="B1674" s="221"/>
      <c r="C1674" s="221"/>
      <c r="D1674" s="221"/>
      <c r="E1674" s="221"/>
      <c r="F1674" s="221"/>
      <c r="G1674" s="221"/>
      <c r="I1674" s="221"/>
      <c r="J1674" s="221"/>
      <c r="K1674" s="221"/>
      <c r="L1674" s="221"/>
      <c r="M1674" s="221"/>
      <c r="N1674" s="221"/>
      <c r="O1674" s="255"/>
      <c r="P1674" s="256"/>
      <c r="Q1674" s="257"/>
      <c r="R1674" s="255"/>
      <c r="S1674" s="221"/>
      <c r="T1674" s="221"/>
      <c r="U1674" s="221"/>
      <c r="V1674" s="221"/>
      <c r="W1674" s="221"/>
      <c r="X1674" s="221"/>
      <c r="Y1674" s="221"/>
    </row>
    <row r="1675" spans="1:25" x14ac:dyDescent="0.2">
      <c r="A1675" s="254"/>
      <c r="B1675" s="221"/>
      <c r="C1675" s="221"/>
      <c r="D1675" s="221"/>
      <c r="E1675" s="221"/>
      <c r="F1675" s="221"/>
      <c r="G1675" s="221"/>
      <c r="I1675" s="221"/>
      <c r="J1675" s="221"/>
      <c r="K1675" s="221"/>
      <c r="L1675" s="221"/>
      <c r="M1675" s="221"/>
      <c r="N1675" s="221"/>
      <c r="O1675" s="255"/>
      <c r="P1675" s="256"/>
      <c r="Q1675" s="257"/>
      <c r="R1675" s="255"/>
      <c r="S1675" s="221"/>
      <c r="T1675" s="221"/>
      <c r="U1675" s="221"/>
      <c r="V1675" s="221"/>
      <c r="W1675" s="221"/>
      <c r="X1675" s="221"/>
      <c r="Y1675" s="221"/>
    </row>
    <row r="1676" spans="1:25" x14ac:dyDescent="0.2">
      <c r="A1676" s="254"/>
      <c r="B1676" s="221"/>
      <c r="C1676" s="221"/>
      <c r="D1676" s="221"/>
      <c r="E1676" s="221"/>
      <c r="F1676" s="221"/>
      <c r="G1676" s="221"/>
      <c r="I1676" s="221"/>
      <c r="J1676" s="221"/>
      <c r="K1676" s="221"/>
      <c r="L1676" s="221"/>
      <c r="M1676" s="221"/>
      <c r="N1676" s="221"/>
      <c r="O1676" s="255"/>
      <c r="P1676" s="256"/>
      <c r="Q1676" s="257"/>
      <c r="R1676" s="255"/>
      <c r="S1676" s="221"/>
      <c r="T1676" s="221"/>
      <c r="U1676" s="221"/>
      <c r="V1676" s="221"/>
      <c r="W1676" s="221"/>
      <c r="X1676" s="221"/>
      <c r="Y1676" s="221"/>
    </row>
    <row r="1677" spans="1:25" x14ac:dyDescent="0.2">
      <c r="A1677" s="254"/>
      <c r="B1677" s="221"/>
      <c r="C1677" s="221"/>
      <c r="D1677" s="221"/>
      <c r="E1677" s="221"/>
      <c r="F1677" s="221"/>
      <c r="G1677" s="221"/>
      <c r="I1677" s="221"/>
      <c r="J1677" s="221"/>
      <c r="K1677" s="221"/>
      <c r="L1677" s="221"/>
      <c r="M1677" s="221"/>
      <c r="N1677" s="221"/>
      <c r="O1677" s="255"/>
      <c r="P1677" s="256"/>
      <c r="Q1677" s="257"/>
      <c r="R1677" s="255"/>
      <c r="S1677" s="221"/>
      <c r="T1677" s="221"/>
      <c r="U1677" s="221"/>
      <c r="V1677" s="221"/>
      <c r="W1677" s="221"/>
      <c r="X1677" s="221"/>
      <c r="Y1677" s="221"/>
    </row>
    <row r="1678" spans="1:25" x14ac:dyDescent="0.2">
      <c r="A1678" s="254"/>
      <c r="B1678" s="221"/>
      <c r="C1678" s="221"/>
      <c r="D1678" s="221"/>
      <c r="E1678" s="221"/>
      <c r="F1678" s="221"/>
      <c r="G1678" s="221"/>
      <c r="I1678" s="221"/>
      <c r="J1678" s="221"/>
      <c r="K1678" s="221"/>
      <c r="L1678" s="221"/>
      <c r="M1678" s="221"/>
      <c r="N1678" s="221"/>
      <c r="O1678" s="255"/>
      <c r="P1678" s="256"/>
      <c r="Q1678" s="257"/>
      <c r="R1678" s="255"/>
      <c r="S1678" s="221"/>
      <c r="T1678" s="221"/>
      <c r="U1678" s="221"/>
      <c r="V1678" s="221"/>
      <c r="W1678" s="221"/>
      <c r="X1678" s="221"/>
      <c r="Y1678" s="221"/>
    </row>
    <row r="1679" spans="1:25" x14ac:dyDescent="0.2">
      <c r="A1679" s="254"/>
      <c r="B1679" s="221"/>
      <c r="C1679" s="221"/>
      <c r="D1679" s="221"/>
      <c r="E1679" s="221"/>
      <c r="F1679" s="221"/>
      <c r="G1679" s="221"/>
      <c r="I1679" s="221"/>
      <c r="J1679" s="221"/>
      <c r="K1679" s="221"/>
      <c r="L1679" s="221"/>
      <c r="M1679" s="221"/>
      <c r="N1679" s="221"/>
      <c r="O1679" s="255"/>
      <c r="P1679" s="256"/>
      <c r="Q1679" s="257"/>
      <c r="R1679" s="255"/>
      <c r="S1679" s="221"/>
      <c r="T1679" s="221"/>
      <c r="U1679" s="221"/>
      <c r="V1679" s="221"/>
      <c r="W1679" s="221"/>
      <c r="X1679" s="221"/>
      <c r="Y1679" s="221"/>
    </row>
    <row r="1680" spans="1:25" x14ac:dyDescent="0.2">
      <c r="A1680" s="254"/>
      <c r="B1680" s="221"/>
      <c r="C1680" s="221"/>
      <c r="D1680" s="221"/>
      <c r="E1680" s="221"/>
      <c r="F1680" s="221"/>
      <c r="G1680" s="221"/>
      <c r="I1680" s="221"/>
      <c r="J1680" s="221"/>
      <c r="K1680" s="221"/>
      <c r="L1680" s="221"/>
      <c r="M1680" s="221"/>
      <c r="N1680" s="221"/>
      <c r="O1680" s="255"/>
      <c r="P1680" s="256"/>
      <c r="Q1680" s="257"/>
      <c r="R1680" s="255"/>
      <c r="S1680" s="221"/>
      <c r="T1680" s="221"/>
      <c r="U1680" s="221"/>
      <c r="V1680" s="221"/>
      <c r="W1680" s="221"/>
      <c r="X1680" s="221"/>
      <c r="Y1680" s="221"/>
    </row>
    <row r="1681" spans="1:25" x14ac:dyDescent="0.2">
      <c r="A1681" s="254"/>
      <c r="B1681" s="221"/>
      <c r="C1681" s="221"/>
      <c r="D1681" s="221"/>
      <c r="E1681" s="221"/>
      <c r="F1681" s="221"/>
      <c r="G1681" s="221"/>
      <c r="I1681" s="221"/>
      <c r="J1681" s="221"/>
      <c r="K1681" s="221"/>
      <c r="L1681" s="221"/>
      <c r="M1681" s="221"/>
      <c r="N1681" s="221"/>
      <c r="O1681" s="255"/>
      <c r="P1681" s="256"/>
      <c r="Q1681" s="257"/>
      <c r="R1681" s="255"/>
      <c r="S1681" s="221"/>
      <c r="T1681" s="221"/>
      <c r="U1681" s="221"/>
      <c r="V1681" s="221"/>
      <c r="W1681" s="221"/>
      <c r="X1681" s="221"/>
      <c r="Y1681" s="221"/>
    </row>
    <row r="1682" spans="1:25" x14ac:dyDescent="0.2">
      <c r="A1682" s="254"/>
      <c r="B1682" s="221"/>
      <c r="C1682" s="221"/>
      <c r="D1682" s="221"/>
      <c r="E1682" s="221"/>
      <c r="F1682" s="221"/>
      <c r="G1682" s="221"/>
      <c r="I1682" s="221"/>
      <c r="J1682" s="221"/>
      <c r="K1682" s="221"/>
      <c r="L1682" s="221"/>
      <c r="M1682" s="221"/>
      <c r="N1682" s="221"/>
      <c r="O1682" s="255"/>
      <c r="P1682" s="256"/>
      <c r="Q1682" s="257"/>
      <c r="R1682" s="255"/>
      <c r="S1682" s="221"/>
      <c r="T1682" s="221"/>
      <c r="U1682" s="221"/>
      <c r="V1682" s="221"/>
      <c r="W1682" s="221"/>
      <c r="X1682" s="221"/>
      <c r="Y1682" s="221"/>
    </row>
    <row r="1683" spans="1:25" x14ac:dyDescent="0.2">
      <c r="A1683" s="254"/>
      <c r="B1683" s="221"/>
      <c r="C1683" s="221"/>
      <c r="D1683" s="221"/>
      <c r="E1683" s="221"/>
      <c r="F1683" s="221"/>
      <c r="G1683" s="221"/>
      <c r="I1683" s="221"/>
      <c r="J1683" s="221"/>
      <c r="K1683" s="221"/>
      <c r="L1683" s="221"/>
      <c r="M1683" s="221"/>
      <c r="N1683" s="221"/>
      <c r="O1683" s="255"/>
      <c r="P1683" s="256"/>
      <c r="Q1683" s="257"/>
      <c r="R1683" s="255"/>
      <c r="S1683" s="221"/>
      <c r="T1683" s="221"/>
      <c r="U1683" s="221"/>
      <c r="V1683" s="221"/>
      <c r="W1683" s="221"/>
      <c r="X1683" s="221"/>
      <c r="Y1683" s="221"/>
    </row>
    <row r="1684" spans="1:25" x14ac:dyDescent="0.2">
      <c r="A1684" s="254"/>
      <c r="B1684" s="221"/>
      <c r="C1684" s="221"/>
      <c r="D1684" s="221"/>
      <c r="E1684" s="221"/>
      <c r="F1684" s="221"/>
      <c r="G1684" s="221"/>
      <c r="I1684" s="221"/>
      <c r="J1684" s="221"/>
      <c r="K1684" s="221"/>
      <c r="L1684" s="221"/>
      <c r="M1684" s="221"/>
      <c r="N1684" s="221"/>
      <c r="O1684" s="255"/>
      <c r="P1684" s="256"/>
      <c r="Q1684" s="257"/>
      <c r="R1684" s="255"/>
      <c r="S1684" s="221"/>
      <c r="T1684" s="221"/>
      <c r="U1684" s="221"/>
      <c r="V1684" s="221"/>
      <c r="W1684" s="221"/>
      <c r="X1684" s="221"/>
      <c r="Y1684" s="221"/>
    </row>
    <row r="1685" spans="1:25" x14ac:dyDescent="0.2">
      <c r="A1685" s="254"/>
      <c r="B1685" s="221"/>
      <c r="C1685" s="221"/>
      <c r="D1685" s="221"/>
      <c r="E1685" s="221"/>
      <c r="F1685" s="221"/>
      <c r="G1685" s="221"/>
      <c r="I1685" s="221"/>
      <c r="J1685" s="221"/>
      <c r="K1685" s="221"/>
      <c r="L1685" s="221"/>
      <c r="M1685" s="221"/>
      <c r="N1685" s="221"/>
      <c r="O1685" s="255"/>
      <c r="P1685" s="256"/>
      <c r="Q1685" s="257"/>
      <c r="R1685" s="255"/>
      <c r="S1685" s="221"/>
      <c r="T1685" s="221"/>
      <c r="U1685" s="221"/>
      <c r="V1685" s="221"/>
      <c r="W1685" s="221"/>
      <c r="X1685" s="221"/>
      <c r="Y1685" s="221"/>
    </row>
    <row r="1686" spans="1:25" x14ac:dyDescent="0.2">
      <c r="A1686" s="254"/>
      <c r="B1686" s="221"/>
      <c r="C1686" s="221"/>
      <c r="D1686" s="221"/>
      <c r="E1686" s="221"/>
      <c r="F1686" s="221"/>
      <c r="G1686" s="221"/>
      <c r="I1686" s="221"/>
      <c r="J1686" s="221"/>
      <c r="K1686" s="221"/>
      <c r="L1686" s="221"/>
      <c r="M1686" s="221"/>
      <c r="N1686" s="221"/>
      <c r="O1686" s="255"/>
      <c r="P1686" s="256"/>
      <c r="Q1686" s="257"/>
      <c r="R1686" s="255"/>
      <c r="S1686" s="221"/>
      <c r="T1686" s="221"/>
      <c r="U1686" s="221"/>
      <c r="V1686" s="221"/>
      <c r="W1686" s="221"/>
      <c r="X1686" s="221"/>
      <c r="Y1686" s="221"/>
    </row>
    <row r="1687" spans="1:25" x14ac:dyDescent="0.2">
      <c r="A1687" s="254"/>
      <c r="B1687" s="221"/>
      <c r="C1687" s="221"/>
      <c r="D1687" s="221"/>
      <c r="E1687" s="221"/>
      <c r="F1687" s="221"/>
      <c r="G1687" s="221"/>
      <c r="I1687" s="221"/>
      <c r="J1687" s="221"/>
      <c r="K1687" s="221"/>
      <c r="L1687" s="221"/>
      <c r="M1687" s="221"/>
      <c r="N1687" s="221"/>
      <c r="O1687" s="255"/>
      <c r="P1687" s="256"/>
      <c r="Q1687" s="257"/>
      <c r="R1687" s="255"/>
      <c r="S1687" s="221"/>
      <c r="T1687" s="221"/>
      <c r="U1687" s="221"/>
      <c r="V1687" s="221"/>
      <c r="W1687" s="221"/>
      <c r="X1687" s="221"/>
      <c r="Y1687" s="221"/>
    </row>
    <row r="1688" spans="1:25" x14ac:dyDescent="0.2">
      <c r="A1688" s="254"/>
      <c r="B1688" s="221"/>
      <c r="C1688" s="221"/>
      <c r="D1688" s="221"/>
      <c r="E1688" s="221"/>
      <c r="F1688" s="221"/>
      <c r="G1688" s="221"/>
      <c r="I1688" s="221"/>
      <c r="J1688" s="221"/>
      <c r="K1688" s="221"/>
      <c r="L1688" s="221"/>
      <c r="M1688" s="221"/>
      <c r="N1688" s="221"/>
      <c r="O1688" s="255"/>
      <c r="P1688" s="256"/>
      <c r="Q1688" s="257"/>
      <c r="R1688" s="255"/>
      <c r="S1688" s="221"/>
      <c r="T1688" s="221"/>
      <c r="U1688" s="221"/>
      <c r="V1688" s="221"/>
      <c r="W1688" s="221"/>
      <c r="X1688" s="221"/>
      <c r="Y1688" s="221"/>
    </row>
    <row r="1689" spans="1:25" x14ac:dyDescent="0.2">
      <c r="A1689" s="254"/>
      <c r="B1689" s="221"/>
      <c r="C1689" s="221"/>
      <c r="D1689" s="221"/>
      <c r="E1689" s="221"/>
      <c r="F1689" s="221"/>
      <c r="G1689" s="221"/>
      <c r="I1689" s="221"/>
      <c r="J1689" s="221"/>
      <c r="K1689" s="221"/>
      <c r="L1689" s="221"/>
      <c r="M1689" s="221"/>
      <c r="N1689" s="221"/>
      <c r="O1689" s="255"/>
      <c r="P1689" s="256"/>
      <c r="Q1689" s="257"/>
      <c r="R1689" s="255"/>
      <c r="S1689" s="221"/>
      <c r="T1689" s="221"/>
      <c r="U1689" s="221"/>
      <c r="V1689" s="221"/>
      <c r="W1689" s="221"/>
      <c r="X1689" s="221"/>
      <c r="Y1689" s="221"/>
    </row>
    <row r="1690" spans="1:25" x14ac:dyDescent="0.2">
      <c r="A1690" s="254"/>
      <c r="B1690" s="221"/>
      <c r="C1690" s="221"/>
      <c r="D1690" s="221"/>
      <c r="E1690" s="221"/>
      <c r="F1690" s="221"/>
      <c r="G1690" s="221"/>
      <c r="I1690" s="221"/>
      <c r="J1690" s="221"/>
      <c r="K1690" s="221"/>
      <c r="L1690" s="221"/>
      <c r="M1690" s="221"/>
      <c r="N1690" s="221"/>
      <c r="O1690" s="255"/>
      <c r="P1690" s="256"/>
      <c r="Q1690" s="257"/>
      <c r="R1690" s="255"/>
      <c r="S1690" s="221"/>
      <c r="T1690" s="221"/>
      <c r="U1690" s="221"/>
      <c r="V1690" s="221"/>
      <c r="W1690" s="221"/>
      <c r="X1690" s="221"/>
      <c r="Y1690" s="221"/>
    </row>
    <row r="1691" spans="1:25" x14ac:dyDescent="0.2">
      <c r="A1691" s="254"/>
      <c r="B1691" s="221"/>
      <c r="C1691" s="221"/>
      <c r="D1691" s="221"/>
      <c r="E1691" s="221"/>
      <c r="F1691" s="221"/>
      <c r="G1691" s="221"/>
      <c r="I1691" s="221"/>
      <c r="J1691" s="221"/>
      <c r="K1691" s="221"/>
      <c r="L1691" s="221"/>
      <c r="M1691" s="221"/>
      <c r="N1691" s="221"/>
      <c r="O1691" s="255"/>
      <c r="P1691" s="256"/>
      <c r="Q1691" s="257"/>
      <c r="R1691" s="255"/>
      <c r="S1691" s="221"/>
      <c r="T1691" s="221"/>
      <c r="U1691" s="221"/>
      <c r="V1691" s="221"/>
      <c r="W1691" s="221"/>
      <c r="X1691" s="221"/>
      <c r="Y1691" s="221"/>
    </row>
    <row r="1692" spans="1:25" x14ac:dyDescent="0.2">
      <c r="A1692" s="254"/>
      <c r="B1692" s="221"/>
      <c r="C1692" s="221"/>
      <c r="D1692" s="221"/>
      <c r="E1692" s="221"/>
      <c r="F1692" s="221"/>
      <c r="G1692" s="221"/>
      <c r="I1692" s="221"/>
      <c r="J1692" s="221"/>
      <c r="K1692" s="221"/>
      <c r="L1692" s="221"/>
      <c r="M1692" s="221"/>
      <c r="N1692" s="221"/>
      <c r="O1692" s="255"/>
      <c r="P1692" s="256"/>
      <c r="Q1692" s="257"/>
      <c r="R1692" s="255"/>
      <c r="S1692" s="221"/>
      <c r="T1692" s="221"/>
      <c r="U1692" s="221"/>
      <c r="V1692" s="221"/>
      <c r="W1692" s="221"/>
      <c r="X1692" s="221"/>
      <c r="Y1692" s="221"/>
    </row>
    <row r="1693" spans="1:25" x14ac:dyDescent="0.2">
      <c r="A1693" s="254"/>
      <c r="B1693" s="221"/>
      <c r="C1693" s="221"/>
      <c r="D1693" s="221"/>
      <c r="E1693" s="221"/>
      <c r="F1693" s="221"/>
      <c r="G1693" s="221"/>
      <c r="I1693" s="221"/>
      <c r="J1693" s="221"/>
      <c r="K1693" s="221"/>
      <c r="L1693" s="221"/>
      <c r="M1693" s="221"/>
      <c r="N1693" s="221"/>
      <c r="O1693" s="255"/>
      <c r="P1693" s="256"/>
      <c r="Q1693" s="257"/>
      <c r="R1693" s="255"/>
      <c r="S1693" s="221"/>
      <c r="T1693" s="221"/>
      <c r="U1693" s="221"/>
      <c r="V1693" s="221"/>
      <c r="W1693" s="221"/>
      <c r="X1693" s="221"/>
      <c r="Y1693" s="221"/>
    </row>
    <row r="1694" spans="1:25" x14ac:dyDescent="0.2">
      <c r="A1694" s="254"/>
      <c r="B1694" s="221"/>
      <c r="C1694" s="221"/>
      <c r="D1694" s="221"/>
      <c r="E1694" s="221"/>
      <c r="F1694" s="221"/>
      <c r="G1694" s="221"/>
      <c r="I1694" s="221"/>
      <c r="J1694" s="221"/>
      <c r="K1694" s="221"/>
      <c r="L1694" s="221"/>
      <c r="M1694" s="221"/>
      <c r="N1694" s="221"/>
      <c r="O1694" s="255"/>
      <c r="P1694" s="256"/>
      <c r="Q1694" s="257"/>
      <c r="R1694" s="255"/>
      <c r="S1694" s="221"/>
      <c r="T1694" s="221"/>
      <c r="U1694" s="221"/>
      <c r="V1694" s="221"/>
      <c r="W1694" s="221"/>
      <c r="X1694" s="221"/>
      <c r="Y1694" s="221"/>
    </row>
    <row r="1695" spans="1:25" x14ac:dyDescent="0.2">
      <c r="A1695" s="254"/>
      <c r="B1695" s="221"/>
      <c r="C1695" s="221"/>
      <c r="D1695" s="221"/>
      <c r="E1695" s="221"/>
      <c r="F1695" s="221"/>
      <c r="G1695" s="221"/>
      <c r="I1695" s="221"/>
      <c r="J1695" s="221"/>
      <c r="K1695" s="221"/>
      <c r="L1695" s="221"/>
      <c r="M1695" s="221"/>
      <c r="N1695" s="221"/>
      <c r="O1695" s="255"/>
      <c r="P1695" s="256"/>
      <c r="Q1695" s="257"/>
      <c r="R1695" s="255"/>
      <c r="S1695" s="221"/>
      <c r="T1695" s="221"/>
      <c r="U1695" s="221"/>
      <c r="V1695" s="221"/>
      <c r="W1695" s="221"/>
      <c r="X1695" s="221"/>
      <c r="Y1695" s="221"/>
    </row>
    <row r="1696" spans="1:25" x14ac:dyDescent="0.2">
      <c r="A1696" s="254"/>
      <c r="B1696" s="221"/>
      <c r="C1696" s="221"/>
      <c r="D1696" s="221"/>
      <c r="E1696" s="221"/>
      <c r="F1696" s="221"/>
      <c r="G1696" s="221"/>
      <c r="I1696" s="221"/>
      <c r="J1696" s="221"/>
      <c r="K1696" s="221"/>
      <c r="L1696" s="221"/>
      <c r="M1696" s="221"/>
      <c r="N1696" s="221"/>
      <c r="O1696" s="255"/>
      <c r="P1696" s="256"/>
      <c r="Q1696" s="257"/>
      <c r="R1696" s="255"/>
      <c r="S1696" s="221"/>
      <c r="T1696" s="221"/>
      <c r="U1696" s="221"/>
      <c r="V1696" s="221"/>
      <c r="W1696" s="221"/>
      <c r="X1696" s="221"/>
      <c r="Y1696" s="221"/>
    </row>
    <row r="1697" spans="1:25" x14ac:dyDescent="0.2">
      <c r="A1697" s="254"/>
      <c r="B1697" s="221"/>
      <c r="C1697" s="221"/>
      <c r="D1697" s="221"/>
      <c r="E1697" s="221"/>
      <c r="F1697" s="221"/>
      <c r="G1697" s="221"/>
      <c r="I1697" s="221"/>
      <c r="J1697" s="221"/>
      <c r="K1697" s="221"/>
      <c r="L1697" s="221"/>
      <c r="M1697" s="221"/>
      <c r="N1697" s="221"/>
      <c r="O1697" s="255"/>
      <c r="P1697" s="256"/>
      <c r="Q1697" s="257"/>
      <c r="R1697" s="255"/>
      <c r="S1697" s="221"/>
      <c r="T1697" s="221"/>
      <c r="U1697" s="221"/>
      <c r="V1697" s="221"/>
      <c r="W1697" s="221"/>
      <c r="X1697" s="221"/>
      <c r="Y1697" s="221"/>
    </row>
    <row r="1698" spans="1:25" x14ac:dyDescent="0.2">
      <c r="A1698" s="254"/>
      <c r="B1698" s="221"/>
      <c r="C1698" s="221"/>
      <c r="D1698" s="221"/>
      <c r="E1698" s="221"/>
      <c r="F1698" s="221"/>
      <c r="G1698" s="221"/>
      <c r="I1698" s="221"/>
      <c r="J1698" s="221"/>
      <c r="K1698" s="221"/>
      <c r="L1698" s="221"/>
      <c r="M1698" s="221"/>
      <c r="N1698" s="221"/>
      <c r="O1698" s="255"/>
      <c r="P1698" s="256"/>
      <c r="Q1698" s="257"/>
      <c r="R1698" s="255"/>
      <c r="S1698" s="221"/>
      <c r="T1698" s="221"/>
      <c r="U1698" s="221"/>
      <c r="V1698" s="221"/>
      <c r="W1698" s="221"/>
      <c r="X1698" s="221"/>
      <c r="Y1698" s="221"/>
    </row>
    <row r="1699" spans="1:25" x14ac:dyDescent="0.2">
      <c r="A1699" s="254"/>
      <c r="B1699" s="221"/>
      <c r="C1699" s="221"/>
      <c r="D1699" s="221"/>
      <c r="E1699" s="221"/>
      <c r="F1699" s="221"/>
      <c r="G1699" s="221"/>
      <c r="I1699" s="221"/>
      <c r="J1699" s="221"/>
      <c r="K1699" s="221"/>
      <c r="L1699" s="221"/>
      <c r="M1699" s="221"/>
      <c r="N1699" s="221"/>
      <c r="O1699" s="255"/>
      <c r="P1699" s="256"/>
      <c r="Q1699" s="257"/>
      <c r="R1699" s="255"/>
      <c r="S1699" s="221"/>
      <c r="T1699" s="221"/>
      <c r="U1699" s="221"/>
      <c r="V1699" s="221"/>
      <c r="W1699" s="221"/>
      <c r="X1699" s="221"/>
      <c r="Y1699" s="221"/>
    </row>
    <row r="1700" spans="1:25" x14ac:dyDescent="0.2">
      <c r="A1700" s="254"/>
      <c r="B1700" s="221"/>
      <c r="C1700" s="221"/>
      <c r="D1700" s="221"/>
      <c r="E1700" s="221"/>
      <c r="F1700" s="221"/>
      <c r="G1700" s="221"/>
      <c r="I1700" s="221"/>
      <c r="J1700" s="221"/>
      <c r="K1700" s="221"/>
      <c r="L1700" s="221"/>
      <c r="M1700" s="221"/>
      <c r="N1700" s="221"/>
      <c r="O1700" s="255"/>
      <c r="P1700" s="256"/>
      <c r="Q1700" s="257"/>
      <c r="R1700" s="255"/>
      <c r="S1700" s="221"/>
      <c r="T1700" s="221"/>
      <c r="U1700" s="221"/>
      <c r="V1700" s="221"/>
      <c r="W1700" s="221"/>
      <c r="X1700" s="221"/>
      <c r="Y1700" s="221"/>
    </row>
    <row r="1701" spans="1:25" x14ac:dyDescent="0.2">
      <c r="A1701" s="254"/>
      <c r="B1701" s="221"/>
      <c r="C1701" s="221"/>
      <c r="D1701" s="221"/>
      <c r="E1701" s="221"/>
      <c r="F1701" s="221"/>
      <c r="G1701" s="221"/>
      <c r="I1701" s="221"/>
      <c r="J1701" s="221"/>
      <c r="K1701" s="221"/>
      <c r="L1701" s="221"/>
      <c r="M1701" s="221"/>
      <c r="N1701" s="221"/>
      <c r="O1701" s="255"/>
      <c r="P1701" s="256"/>
      <c r="Q1701" s="257"/>
      <c r="R1701" s="255"/>
      <c r="S1701" s="221"/>
      <c r="T1701" s="221"/>
      <c r="U1701" s="221"/>
      <c r="V1701" s="221"/>
      <c r="W1701" s="221"/>
      <c r="X1701" s="221"/>
      <c r="Y1701" s="221"/>
    </row>
    <row r="1702" spans="1:25" x14ac:dyDescent="0.2">
      <c r="A1702" s="254"/>
      <c r="B1702" s="221"/>
      <c r="C1702" s="221"/>
      <c r="D1702" s="221"/>
      <c r="E1702" s="221"/>
      <c r="F1702" s="221"/>
      <c r="G1702" s="221"/>
      <c r="I1702" s="221"/>
      <c r="J1702" s="221"/>
      <c r="K1702" s="221"/>
      <c r="L1702" s="221"/>
      <c r="M1702" s="221"/>
      <c r="N1702" s="221"/>
      <c r="O1702" s="255"/>
      <c r="P1702" s="256"/>
      <c r="Q1702" s="257"/>
      <c r="R1702" s="255"/>
      <c r="S1702" s="221"/>
      <c r="T1702" s="221"/>
      <c r="U1702" s="221"/>
      <c r="V1702" s="221"/>
      <c r="W1702" s="221"/>
      <c r="X1702" s="221"/>
      <c r="Y1702" s="221"/>
    </row>
    <row r="1703" spans="1:25" x14ac:dyDescent="0.2">
      <c r="A1703" s="254"/>
      <c r="B1703" s="221"/>
      <c r="C1703" s="221"/>
      <c r="D1703" s="221"/>
      <c r="E1703" s="221"/>
      <c r="F1703" s="221"/>
      <c r="G1703" s="221"/>
      <c r="I1703" s="221"/>
      <c r="J1703" s="221"/>
      <c r="K1703" s="221"/>
      <c r="L1703" s="221"/>
      <c r="M1703" s="221"/>
      <c r="N1703" s="221"/>
      <c r="O1703" s="255"/>
      <c r="P1703" s="256"/>
      <c r="Q1703" s="257"/>
      <c r="R1703" s="255"/>
      <c r="S1703" s="221"/>
      <c r="T1703" s="221"/>
      <c r="U1703" s="221"/>
      <c r="V1703" s="221"/>
      <c r="W1703" s="221"/>
      <c r="X1703" s="221"/>
      <c r="Y1703" s="221"/>
    </row>
    <row r="1704" spans="1:25" x14ac:dyDescent="0.2">
      <c r="A1704" s="254"/>
      <c r="B1704" s="221"/>
      <c r="C1704" s="221"/>
      <c r="D1704" s="221"/>
      <c r="E1704" s="221"/>
      <c r="F1704" s="221"/>
      <c r="G1704" s="221"/>
      <c r="I1704" s="221"/>
      <c r="J1704" s="221"/>
      <c r="K1704" s="221"/>
      <c r="L1704" s="221"/>
      <c r="M1704" s="221"/>
      <c r="N1704" s="221"/>
      <c r="O1704" s="255"/>
      <c r="P1704" s="256"/>
      <c r="Q1704" s="257"/>
      <c r="R1704" s="255"/>
      <c r="S1704" s="221"/>
      <c r="T1704" s="221"/>
      <c r="U1704" s="221"/>
      <c r="V1704" s="221"/>
      <c r="W1704" s="221"/>
      <c r="X1704" s="221"/>
      <c r="Y1704" s="221"/>
    </row>
    <row r="1705" spans="1:25" x14ac:dyDescent="0.2">
      <c r="A1705" s="254"/>
      <c r="B1705" s="221"/>
      <c r="C1705" s="221"/>
      <c r="D1705" s="221"/>
      <c r="E1705" s="221"/>
      <c r="F1705" s="221"/>
      <c r="G1705" s="221"/>
      <c r="I1705" s="221"/>
      <c r="J1705" s="221"/>
      <c r="K1705" s="221"/>
      <c r="L1705" s="221"/>
      <c r="M1705" s="221"/>
      <c r="N1705" s="221"/>
      <c r="O1705" s="255"/>
      <c r="P1705" s="256"/>
      <c r="Q1705" s="257"/>
      <c r="R1705" s="255"/>
      <c r="S1705" s="221"/>
      <c r="T1705" s="221"/>
      <c r="U1705" s="221"/>
      <c r="V1705" s="221"/>
      <c r="W1705" s="221"/>
      <c r="X1705" s="221"/>
      <c r="Y1705" s="221"/>
    </row>
    <row r="1706" spans="1:25" x14ac:dyDescent="0.2">
      <c r="A1706" s="254"/>
      <c r="B1706" s="221"/>
      <c r="C1706" s="221"/>
      <c r="D1706" s="221"/>
      <c r="E1706" s="221"/>
      <c r="F1706" s="221"/>
      <c r="G1706" s="221"/>
      <c r="I1706" s="221"/>
      <c r="J1706" s="221"/>
      <c r="K1706" s="221"/>
      <c r="L1706" s="221"/>
      <c r="M1706" s="221"/>
      <c r="N1706" s="221"/>
      <c r="O1706" s="255"/>
      <c r="P1706" s="256"/>
      <c r="Q1706" s="257"/>
      <c r="R1706" s="255"/>
      <c r="S1706" s="221"/>
      <c r="T1706" s="221"/>
      <c r="U1706" s="221"/>
      <c r="V1706" s="221"/>
      <c r="W1706" s="221"/>
      <c r="X1706" s="221"/>
      <c r="Y1706" s="221"/>
    </row>
    <row r="1707" spans="1:25" x14ac:dyDescent="0.2">
      <c r="A1707" s="254"/>
      <c r="B1707" s="221"/>
      <c r="C1707" s="221"/>
      <c r="D1707" s="221"/>
      <c r="E1707" s="221"/>
      <c r="F1707" s="221"/>
      <c r="G1707" s="221"/>
      <c r="I1707" s="221"/>
      <c r="J1707" s="221"/>
      <c r="K1707" s="221"/>
      <c r="L1707" s="221"/>
      <c r="M1707" s="221"/>
      <c r="N1707" s="221"/>
      <c r="O1707" s="255"/>
      <c r="P1707" s="256"/>
      <c r="Q1707" s="257"/>
      <c r="R1707" s="255"/>
      <c r="S1707" s="221"/>
      <c r="T1707" s="221"/>
      <c r="U1707" s="221"/>
      <c r="V1707" s="221"/>
      <c r="W1707" s="221"/>
      <c r="X1707" s="221"/>
      <c r="Y1707" s="221"/>
    </row>
    <row r="1708" spans="1:25" x14ac:dyDescent="0.2">
      <c r="A1708" s="254"/>
      <c r="B1708" s="221"/>
      <c r="C1708" s="221"/>
      <c r="D1708" s="221"/>
      <c r="E1708" s="221"/>
      <c r="F1708" s="221"/>
      <c r="G1708" s="221"/>
      <c r="I1708" s="221"/>
      <c r="J1708" s="221"/>
      <c r="K1708" s="221"/>
      <c r="L1708" s="221"/>
      <c r="M1708" s="221"/>
      <c r="N1708" s="221"/>
      <c r="O1708" s="255"/>
      <c r="P1708" s="256"/>
      <c r="Q1708" s="257"/>
      <c r="R1708" s="255"/>
      <c r="S1708" s="221"/>
      <c r="T1708" s="221"/>
      <c r="U1708" s="221"/>
      <c r="V1708" s="221"/>
      <c r="W1708" s="221"/>
      <c r="X1708" s="221"/>
      <c r="Y1708" s="221"/>
    </row>
    <row r="1709" spans="1:25" x14ac:dyDescent="0.2">
      <c r="A1709" s="254"/>
      <c r="B1709" s="221"/>
      <c r="C1709" s="221"/>
      <c r="D1709" s="221"/>
      <c r="E1709" s="221"/>
      <c r="F1709" s="221"/>
      <c r="G1709" s="221"/>
      <c r="I1709" s="221"/>
      <c r="J1709" s="221"/>
      <c r="K1709" s="221"/>
      <c r="L1709" s="221"/>
      <c r="M1709" s="221"/>
      <c r="N1709" s="221"/>
      <c r="O1709" s="255"/>
      <c r="P1709" s="256"/>
      <c r="Q1709" s="257"/>
      <c r="R1709" s="255"/>
      <c r="S1709" s="221"/>
      <c r="T1709" s="221"/>
      <c r="U1709" s="221"/>
      <c r="V1709" s="221"/>
      <c r="W1709" s="221"/>
      <c r="X1709" s="221"/>
      <c r="Y1709" s="221"/>
    </row>
    <row r="1710" spans="1:25" x14ac:dyDescent="0.2">
      <c r="A1710" s="254"/>
      <c r="B1710" s="221"/>
      <c r="C1710" s="221"/>
      <c r="D1710" s="221"/>
      <c r="E1710" s="221"/>
      <c r="F1710" s="221"/>
      <c r="G1710" s="221"/>
      <c r="I1710" s="221"/>
      <c r="J1710" s="221"/>
      <c r="K1710" s="221"/>
      <c r="L1710" s="221"/>
      <c r="M1710" s="221"/>
      <c r="N1710" s="221"/>
      <c r="O1710" s="255"/>
      <c r="P1710" s="256"/>
      <c r="Q1710" s="257"/>
      <c r="R1710" s="255"/>
      <c r="S1710" s="221"/>
      <c r="T1710" s="221"/>
      <c r="U1710" s="221"/>
      <c r="V1710" s="221"/>
      <c r="W1710" s="221"/>
      <c r="X1710" s="221"/>
      <c r="Y1710" s="221"/>
    </row>
    <row r="1711" spans="1:25" x14ac:dyDescent="0.2">
      <c r="A1711" s="254"/>
      <c r="B1711" s="221"/>
      <c r="C1711" s="221"/>
      <c r="D1711" s="221"/>
      <c r="E1711" s="221"/>
      <c r="F1711" s="221"/>
      <c r="G1711" s="221"/>
      <c r="I1711" s="221"/>
      <c r="J1711" s="221"/>
      <c r="K1711" s="221"/>
      <c r="L1711" s="221"/>
      <c r="M1711" s="221"/>
      <c r="N1711" s="221"/>
      <c r="O1711" s="255"/>
      <c r="P1711" s="256"/>
      <c r="Q1711" s="257"/>
      <c r="R1711" s="255"/>
      <c r="S1711" s="221"/>
      <c r="T1711" s="221"/>
      <c r="U1711" s="221"/>
      <c r="V1711" s="221"/>
      <c r="W1711" s="221"/>
      <c r="X1711" s="221"/>
      <c r="Y1711" s="221"/>
    </row>
    <row r="1712" spans="1:25" x14ac:dyDescent="0.2">
      <c r="A1712" s="254"/>
      <c r="B1712" s="221"/>
      <c r="C1712" s="221"/>
      <c r="D1712" s="221"/>
      <c r="E1712" s="221"/>
      <c r="F1712" s="221"/>
      <c r="G1712" s="221"/>
      <c r="I1712" s="221"/>
      <c r="J1712" s="221"/>
      <c r="K1712" s="221"/>
      <c r="L1712" s="221"/>
      <c r="M1712" s="221"/>
      <c r="N1712" s="221"/>
      <c r="O1712" s="255"/>
      <c r="P1712" s="256"/>
      <c r="Q1712" s="257"/>
      <c r="R1712" s="255"/>
      <c r="S1712" s="221"/>
      <c r="T1712" s="221"/>
      <c r="U1712" s="221"/>
      <c r="V1712" s="221"/>
      <c r="W1712" s="221"/>
      <c r="X1712" s="221"/>
      <c r="Y1712" s="221"/>
    </row>
    <row r="1713" spans="1:25" x14ac:dyDescent="0.2">
      <c r="A1713" s="254"/>
      <c r="B1713" s="221"/>
      <c r="C1713" s="221"/>
      <c r="D1713" s="221"/>
      <c r="E1713" s="221"/>
      <c r="F1713" s="221"/>
      <c r="G1713" s="221"/>
      <c r="I1713" s="221"/>
      <c r="J1713" s="221"/>
      <c r="K1713" s="221"/>
      <c r="L1713" s="221"/>
      <c r="M1713" s="221"/>
      <c r="N1713" s="221"/>
      <c r="O1713" s="255"/>
      <c r="P1713" s="256"/>
      <c r="Q1713" s="257"/>
      <c r="R1713" s="255"/>
      <c r="S1713" s="221"/>
      <c r="T1713" s="221"/>
      <c r="U1713" s="221"/>
      <c r="V1713" s="221"/>
      <c r="W1713" s="221"/>
      <c r="X1713" s="221"/>
      <c r="Y1713" s="221"/>
    </row>
    <row r="1714" spans="1:25" x14ac:dyDescent="0.2">
      <c r="A1714" s="254"/>
      <c r="B1714" s="221"/>
      <c r="C1714" s="221"/>
      <c r="D1714" s="221"/>
      <c r="E1714" s="221"/>
      <c r="F1714" s="221"/>
      <c r="G1714" s="221"/>
      <c r="I1714" s="221"/>
      <c r="J1714" s="221"/>
      <c r="K1714" s="221"/>
      <c r="L1714" s="221"/>
      <c r="M1714" s="221"/>
      <c r="N1714" s="221"/>
      <c r="O1714" s="255"/>
      <c r="P1714" s="256"/>
      <c r="Q1714" s="257"/>
      <c r="R1714" s="255"/>
      <c r="S1714" s="221"/>
      <c r="T1714" s="221"/>
      <c r="U1714" s="221"/>
      <c r="V1714" s="221"/>
      <c r="W1714" s="221"/>
      <c r="X1714" s="221"/>
      <c r="Y1714" s="221"/>
    </row>
    <row r="1715" spans="1:25" x14ac:dyDescent="0.2">
      <c r="A1715" s="254"/>
      <c r="B1715" s="221"/>
      <c r="C1715" s="221"/>
      <c r="D1715" s="221"/>
      <c r="E1715" s="221"/>
      <c r="F1715" s="221"/>
      <c r="G1715" s="221"/>
      <c r="I1715" s="221"/>
      <c r="J1715" s="221"/>
      <c r="K1715" s="221"/>
      <c r="L1715" s="221"/>
      <c r="M1715" s="221"/>
      <c r="N1715" s="221"/>
      <c r="O1715" s="255"/>
      <c r="P1715" s="256"/>
      <c r="Q1715" s="257"/>
      <c r="R1715" s="255"/>
      <c r="S1715" s="221"/>
      <c r="T1715" s="221"/>
      <c r="U1715" s="221"/>
      <c r="V1715" s="221"/>
      <c r="W1715" s="221"/>
      <c r="X1715" s="221"/>
      <c r="Y1715" s="221"/>
    </row>
    <row r="1716" spans="1:25" x14ac:dyDescent="0.2">
      <c r="A1716" s="254"/>
      <c r="B1716" s="221"/>
      <c r="C1716" s="221"/>
      <c r="D1716" s="221"/>
      <c r="E1716" s="221"/>
      <c r="F1716" s="221"/>
      <c r="G1716" s="221"/>
      <c r="I1716" s="221"/>
      <c r="J1716" s="221"/>
      <c r="K1716" s="221"/>
      <c r="L1716" s="221"/>
      <c r="M1716" s="221"/>
      <c r="N1716" s="221"/>
      <c r="O1716" s="255"/>
      <c r="P1716" s="256"/>
      <c r="Q1716" s="257"/>
      <c r="R1716" s="255"/>
      <c r="S1716" s="221"/>
      <c r="T1716" s="221"/>
      <c r="U1716" s="221"/>
      <c r="V1716" s="221"/>
      <c r="W1716" s="221"/>
      <c r="X1716" s="221"/>
      <c r="Y1716" s="221"/>
    </row>
    <row r="1717" spans="1:25" x14ac:dyDescent="0.2">
      <c r="A1717" s="254"/>
      <c r="B1717" s="221"/>
      <c r="C1717" s="221"/>
      <c r="D1717" s="221"/>
      <c r="E1717" s="221"/>
      <c r="F1717" s="221"/>
      <c r="G1717" s="221"/>
      <c r="I1717" s="221"/>
      <c r="J1717" s="221"/>
      <c r="K1717" s="221"/>
      <c r="L1717" s="221"/>
      <c r="M1717" s="221"/>
      <c r="N1717" s="221"/>
      <c r="O1717" s="255"/>
      <c r="P1717" s="256"/>
      <c r="Q1717" s="257"/>
      <c r="R1717" s="255"/>
      <c r="S1717" s="221"/>
      <c r="T1717" s="221"/>
      <c r="U1717" s="221"/>
      <c r="V1717" s="221"/>
      <c r="W1717" s="221"/>
      <c r="X1717" s="221"/>
      <c r="Y1717" s="221"/>
    </row>
    <row r="1718" spans="1:25" x14ac:dyDescent="0.2">
      <c r="A1718" s="254"/>
      <c r="B1718" s="221"/>
      <c r="C1718" s="221"/>
      <c r="D1718" s="221"/>
      <c r="E1718" s="221"/>
      <c r="F1718" s="221"/>
      <c r="G1718" s="221"/>
      <c r="I1718" s="221"/>
      <c r="J1718" s="221"/>
      <c r="K1718" s="221"/>
      <c r="L1718" s="221"/>
      <c r="M1718" s="221"/>
      <c r="N1718" s="221"/>
      <c r="O1718" s="255"/>
      <c r="P1718" s="256"/>
      <c r="Q1718" s="257"/>
      <c r="R1718" s="255"/>
      <c r="S1718" s="221"/>
      <c r="T1718" s="221"/>
      <c r="U1718" s="221"/>
      <c r="V1718" s="221"/>
      <c r="W1718" s="221"/>
      <c r="X1718" s="221"/>
      <c r="Y1718" s="221"/>
    </row>
    <row r="1719" spans="1:25" x14ac:dyDescent="0.2">
      <c r="A1719" s="254"/>
      <c r="B1719" s="221"/>
      <c r="C1719" s="221"/>
      <c r="D1719" s="221"/>
      <c r="E1719" s="221"/>
      <c r="F1719" s="221"/>
      <c r="G1719" s="221"/>
      <c r="I1719" s="221"/>
      <c r="J1719" s="221"/>
      <c r="K1719" s="221"/>
      <c r="L1719" s="221"/>
      <c r="M1719" s="221"/>
      <c r="N1719" s="221"/>
      <c r="O1719" s="255"/>
      <c r="P1719" s="256"/>
      <c r="Q1719" s="257"/>
      <c r="R1719" s="255"/>
      <c r="S1719" s="221"/>
      <c r="T1719" s="221"/>
      <c r="U1719" s="221"/>
      <c r="V1719" s="221"/>
      <c r="W1719" s="221"/>
      <c r="X1719" s="221"/>
      <c r="Y1719" s="221"/>
    </row>
    <row r="1720" spans="1:25" x14ac:dyDescent="0.2">
      <c r="A1720" s="254"/>
      <c r="B1720" s="221"/>
      <c r="C1720" s="221"/>
      <c r="D1720" s="221"/>
      <c r="E1720" s="221"/>
      <c r="F1720" s="221"/>
      <c r="G1720" s="221"/>
      <c r="I1720" s="221"/>
      <c r="J1720" s="221"/>
      <c r="K1720" s="221"/>
      <c r="L1720" s="221"/>
      <c r="M1720" s="221"/>
      <c r="N1720" s="221"/>
      <c r="O1720" s="255"/>
      <c r="P1720" s="256"/>
      <c r="Q1720" s="257"/>
      <c r="R1720" s="255"/>
      <c r="S1720" s="221"/>
      <c r="T1720" s="221"/>
      <c r="U1720" s="221"/>
      <c r="V1720" s="221"/>
      <c r="W1720" s="221"/>
      <c r="X1720" s="221"/>
      <c r="Y1720" s="221"/>
    </row>
    <row r="1721" spans="1:25" x14ac:dyDescent="0.2">
      <c r="A1721" s="254"/>
      <c r="B1721" s="221"/>
      <c r="C1721" s="221"/>
      <c r="D1721" s="221"/>
      <c r="E1721" s="221"/>
      <c r="F1721" s="221"/>
      <c r="G1721" s="221"/>
      <c r="I1721" s="221"/>
      <c r="J1721" s="221"/>
      <c r="K1721" s="221"/>
      <c r="L1721" s="221"/>
      <c r="M1721" s="221"/>
      <c r="N1721" s="221"/>
      <c r="O1721" s="255"/>
      <c r="P1721" s="256"/>
      <c r="Q1721" s="257"/>
      <c r="R1721" s="255"/>
      <c r="S1721" s="221"/>
      <c r="T1721" s="221"/>
      <c r="U1721" s="221"/>
      <c r="V1721" s="221"/>
      <c r="W1721" s="221"/>
      <c r="X1721" s="221"/>
      <c r="Y1721" s="221"/>
    </row>
    <row r="1722" spans="1:25" x14ac:dyDescent="0.2">
      <c r="A1722" s="254"/>
      <c r="B1722" s="221"/>
      <c r="C1722" s="221"/>
      <c r="D1722" s="221"/>
      <c r="E1722" s="221"/>
      <c r="F1722" s="221"/>
      <c r="G1722" s="221"/>
      <c r="I1722" s="221"/>
      <c r="J1722" s="221"/>
      <c r="K1722" s="221"/>
      <c r="L1722" s="221"/>
      <c r="M1722" s="221"/>
      <c r="N1722" s="221"/>
      <c r="O1722" s="255"/>
      <c r="P1722" s="256"/>
      <c r="Q1722" s="257"/>
      <c r="R1722" s="255"/>
      <c r="S1722" s="221"/>
      <c r="T1722" s="221"/>
      <c r="U1722" s="221"/>
      <c r="V1722" s="221"/>
      <c r="W1722" s="221"/>
      <c r="X1722" s="221"/>
      <c r="Y1722" s="221"/>
    </row>
    <row r="1723" spans="1:25" x14ac:dyDescent="0.2">
      <c r="A1723" s="254"/>
      <c r="B1723" s="221"/>
      <c r="C1723" s="221"/>
      <c r="D1723" s="221"/>
      <c r="E1723" s="221"/>
      <c r="F1723" s="221"/>
      <c r="G1723" s="221"/>
      <c r="I1723" s="221"/>
      <c r="J1723" s="221"/>
      <c r="K1723" s="221"/>
      <c r="L1723" s="221"/>
      <c r="M1723" s="221"/>
      <c r="N1723" s="221"/>
      <c r="O1723" s="255"/>
      <c r="P1723" s="256"/>
      <c r="Q1723" s="257"/>
      <c r="R1723" s="255"/>
      <c r="S1723" s="221"/>
      <c r="T1723" s="221"/>
      <c r="U1723" s="221"/>
      <c r="V1723" s="221"/>
      <c r="W1723" s="221"/>
      <c r="X1723" s="221"/>
      <c r="Y1723" s="221"/>
    </row>
    <row r="1724" spans="1:25" x14ac:dyDescent="0.2">
      <c r="A1724" s="254"/>
      <c r="B1724" s="221"/>
      <c r="C1724" s="221"/>
      <c r="D1724" s="221"/>
      <c r="E1724" s="221"/>
      <c r="F1724" s="221"/>
      <c r="G1724" s="221"/>
      <c r="I1724" s="221"/>
      <c r="J1724" s="221"/>
      <c r="K1724" s="221"/>
      <c r="L1724" s="221"/>
      <c r="M1724" s="221"/>
      <c r="N1724" s="221"/>
      <c r="O1724" s="255"/>
      <c r="P1724" s="256"/>
      <c r="Q1724" s="257"/>
      <c r="R1724" s="255"/>
      <c r="S1724" s="221"/>
      <c r="T1724" s="221"/>
      <c r="U1724" s="221"/>
      <c r="V1724" s="221"/>
      <c r="W1724" s="221"/>
      <c r="X1724" s="221"/>
      <c r="Y1724" s="221"/>
    </row>
    <row r="1725" spans="1:25" x14ac:dyDescent="0.2">
      <c r="A1725" s="254"/>
      <c r="B1725" s="221"/>
      <c r="C1725" s="221"/>
      <c r="D1725" s="221"/>
      <c r="E1725" s="221"/>
      <c r="F1725" s="221"/>
      <c r="G1725" s="221"/>
      <c r="I1725" s="221"/>
      <c r="J1725" s="221"/>
      <c r="K1725" s="221"/>
      <c r="L1725" s="221"/>
      <c r="M1725" s="221"/>
      <c r="N1725" s="221"/>
      <c r="O1725" s="255"/>
      <c r="P1725" s="256"/>
      <c r="Q1725" s="257"/>
      <c r="R1725" s="255"/>
      <c r="S1725" s="221"/>
      <c r="T1725" s="221"/>
      <c r="U1725" s="221"/>
      <c r="V1725" s="221"/>
      <c r="W1725" s="221"/>
      <c r="X1725" s="221"/>
      <c r="Y1725" s="221"/>
    </row>
    <row r="1726" spans="1:25" x14ac:dyDescent="0.2">
      <c r="A1726" s="254"/>
      <c r="B1726" s="221"/>
      <c r="C1726" s="221"/>
      <c r="D1726" s="221"/>
      <c r="E1726" s="221"/>
      <c r="F1726" s="221"/>
      <c r="G1726" s="221"/>
      <c r="I1726" s="221"/>
      <c r="J1726" s="221"/>
      <c r="K1726" s="221"/>
      <c r="L1726" s="221"/>
      <c r="M1726" s="221"/>
      <c r="N1726" s="221"/>
      <c r="O1726" s="255"/>
      <c r="P1726" s="256"/>
      <c r="Q1726" s="257"/>
      <c r="R1726" s="255"/>
      <c r="S1726" s="221"/>
      <c r="T1726" s="221"/>
      <c r="U1726" s="221"/>
      <c r="V1726" s="221"/>
      <c r="W1726" s="221"/>
      <c r="X1726" s="221"/>
      <c r="Y1726" s="221"/>
    </row>
    <row r="1727" spans="1:25" x14ac:dyDescent="0.2">
      <c r="A1727" s="254"/>
      <c r="B1727" s="221"/>
      <c r="C1727" s="221"/>
      <c r="D1727" s="221"/>
      <c r="E1727" s="221"/>
      <c r="F1727" s="221"/>
      <c r="G1727" s="221"/>
      <c r="I1727" s="221"/>
      <c r="J1727" s="221"/>
      <c r="K1727" s="221"/>
      <c r="L1727" s="221"/>
      <c r="M1727" s="221"/>
      <c r="N1727" s="221"/>
      <c r="O1727" s="255"/>
      <c r="P1727" s="256"/>
      <c r="Q1727" s="257"/>
      <c r="R1727" s="255"/>
      <c r="S1727" s="221"/>
      <c r="T1727" s="221"/>
      <c r="U1727" s="221"/>
      <c r="V1727" s="221"/>
      <c r="W1727" s="221"/>
      <c r="X1727" s="221"/>
      <c r="Y1727" s="221"/>
    </row>
    <row r="1728" spans="1:25" x14ac:dyDescent="0.2">
      <c r="A1728" s="254"/>
      <c r="B1728" s="221"/>
      <c r="C1728" s="221"/>
      <c r="D1728" s="221"/>
      <c r="E1728" s="221"/>
      <c r="F1728" s="221"/>
      <c r="G1728" s="221"/>
      <c r="I1728" s="221"/>
      <c r="J1728" s="221"/>
      <c r="K1728" s="221"/>
      <c r="L1728" s="221"/>
      <c r="M1728" s="221"/>
      <c r="N1728" s="221"/>
      <c r="O1728" s="255"/>
      <c r="P1728" s="256"/>
      <c r="Q1728" s="257"/>
      <c r="R1728" s="255"/>
      <c r="S1728" s="221"/>
      <c r="T1728" s="221"/>
      <c r="U1728" s="221"/>
      <c r="V1728" s="221"/>
      <c r="W1728" s="221"/>
      <c r="X1728" s="221"/>
      <c r="Y1728" s="221"/>
    </row>
    <row r="1729" spans="1:25" x14ac:dyDescent="0.2">
      <c r="A1729" s="254"/>
      <c r="B1729" s="221"/>
      <c r="C1729" s="221"/>
      <c r="D1729" s="221"/>
      <c r="E1729" s="221"/>
      <c r="F1729" s="221"/>
      <c r="G1729" s="221"/>
      <c r="I1729" s="221"/>
      <c r="J1729" s="221"/>
      <c r="K1729" s="221"/>
      <c r="L1729" s="221"/>
      <c r="M1729" s="221"/>
      <c r="N1729" s="221"/>
      <c r="O1729" s="255"/>
      <c r="P1729" s="256"/>
      <c r="Q1729" s="257"/>
      <c r="R1729" s="255"/>
      <c r="S1729" s="221"/>
      <c r="T1729" s="221"/>
      <c r="U1729" s="221"/>
      <c r="V1729" s="221"/>
      <c r="W1729" s="221"/>
      <c r="X1729" s="221"/>
      <c r="Y1729" s="221"/>
    </row>
    <row r="1730" spans="1:25" x14ac:dyDescent="0.2">
      <c r="A1730" s="254"/>
      <c r="B1730" s="221"/>
      <c r="C1730" s="221"/>
      <c r="D1730" s="221"/>
      <c r="E1730" s="221"/>
      <c r="F1730" s="221"/>
      <c r="G1730" s="221"/>
      <c r="I1730" s="221"/>
      <c r="J1730" s="221"/>
      <c r="K1730" s="221"/>
      <c r="L1730" s="221"/>
      <c r="M1730" s="221"/>
      <c r="N1730" s="221"/>
      <c r="O1730" s="255"/>
      <c r="P1730" s="256"/>
      <c r="Q1730" s="257"/>
      <c r="R1730" s="255"/>
      <c r="S1730" s="221"/>
      <c r="T1730" s="221"/>
      <c r="U1730" s="221"/>
      <c r="V1730" s="221"/>
      <c r="W1730" s="221"/>
      <c r="X1730" s="221"/>
      <c r="Y1730" s="221"/>
    </row>
    <row r="1731" spans="1:25" x14ac:dyDescent="0.2">
      <c r="A1731" s="254"/>
      <c r="B1731" s="221"/>
      <c r="C1731" s="221"/>
      <c r="D1731" s="221"/>
      <c r="E1731" s="221"/>
      <c r="F1731" s="221"/>
      <c r="G1731" s="221"/>
      <c r="I1731" s="221"/>
      <c r="J1731" s="221"/>
      <c r="K1731" s="221"/>
      <c r="L1731" s="221"/>
      <c r="M1731" s="221"/>
      <c r="N1731" s="221"/>
      <c r="O1731" s="255"/>
      <c r="P1731" s="256"/>
      <c r="Q1731" s="257"/>
      <c r="R1731" s="255"/>
      <c r="S1731" s="221"/>
      <c r="T1731" s="221"/>
      <c r="U1731" s="221"/>
      <c r="V1731" s="221"/>
      <c r="W1731" s="221"/>
      <c r="X1731" s="221"/>
      <c r="Y1731" s="221"/>
    </row>
    <row r="1732" spans="1:25" x14ac:dyDescent="0.2">
      <c r="A1732" s="254"/>
      <c r="B1732" s="221"/>
      <c r="C1732" s="221"/>
      <c r="D1732" s="221"/>
      <c r="E1732" s="221"/>
      <c r="F1732" s="221"/>
      <c r="G1732" s="221"/>
      <c r="I1732" s="221"/>
      <c r="J1732" s="221"/>
      <c r="K1732" s="221"/>
      <c r="L1732" s="221"/>
      <c r="M1732" s="221"/>
      <c r="N1732" s="221"/>
      <c r="O1732" s="255"/>
      <c r="P1732" s="256"/>
      <c r="Q1732" s="257"/>
      <c r="R1732" s="255"/>
      <c r="S1732" s="221"/>
      <c r="T1732" s="221"/>
      <c r="U1732" s="221"/>
      <c r="V1732" s="221"/>
      <c r="W1732" s="221"/>
      <c r="X1732" s="221"/>
      <c r="Y1732" s="221"/>
    </row>
    <row r="1733" spans="1:25" x14ac:dyDescent="0.2">
      <c r="A1733" s="254"/>
      <c r="B1733" s="221"/>
      <c r="C1733" s="221"/>
      <c r="D1733" s="221"/>
      <c r="E1733" s="221"/>
      <c r="F1733" s="221"/>
      <c r="G1733" s="221"/>
      <c r="I1733" s="221"/>
      <c r="J1733" s="221"/>
      <c r="K1733" s="221"/>
      <c r="L1733" s="221"/>
      <c r="M1733" s="221"/>
      <c r="N1733" s="221"/>
      <c r="O1733" s="255"/>
      <c r="P1733" s="256"/>
      <c r="Q1733" s="257"/>
      <c r="R1733" s="255"/>
      <c r="S1733" s="221"/>
      <c r="T1733" s="221"/>
      <c r="U1733" s="221"/>
      <c r="V1733" s="221"/>
      <c r="W1733" s="221"/>
      <c r="X1733" s="221"/>
      <c r="Y1733" s="221"/>
    </row>
    <row r="1734" spans="1:25" x14ac:dyDescent="0.2">
      <c r="A1734" s="254"/>
      <c r="B1734" s="221"/>
      <c r="C1734" s="221"/>
      <c r="D1734" s="221"/>
      <c r="E1734" s="221"/>
      <c r="F1734" s="221"/>
      <c r="G1734" s="221"/>
      <c r="I1734" s="221"/>
      <c r="J1734" s="221"/>
      <c r="K1734" s="221"/>
      <c r="L1734" s="221"/>
      <c r="M1734" s="221"/>
      <c r="N1734" s="221"/>
      <c r="O1734" s="255"/>
      <c r="P1734" s="256"/>
      <c r="Q1734" s="257"/>
      <c r="R1734" s="255"/>
      <c r="S1734" s="221"/>
      <c r="T1734" s="221"/>
      <c r="U1734" s="221"/>
      <c r="V1734" s="221"/>
      <c r="W1734" s="221"/>
      <c r="X1734" s="221"/>
      <c r="Y1734" s="221"/>
    </row>
    <row r="1735" spans="1:25" x14ac:dyDescent="0.2">
      <c r="A1735" s="254"/>
      <c r="B1735" s="221"/>
      <c r="C1735" s="221"/>
      <c r="D1735" s="221"/>
      <c r="E1735" s="221"/>
      <c r="F1735" s="221"/>
      <c r="G1735" s="221"/>
      <c r="I1735" s="221"/>
      <c r="J1735" s="221"/>
      <c r="K1735" s="221"/>
      <c r="L1735" s="221"/>
      <c r="M1735" s="221"/>
      <c r="N1735" s="221"/>
      <c r="O1735" s="255"/>
      <c r="P1735" s="256"/>
      <c r="Q1735" s="257"/>
      <c r="R1735" s="255"/>
      <c r="S1735" s="221"/>
      <c r="T1735" s="221"/>
      <c r="U1735" s="221"/>
      <c r="V1735" s="221"/>
      <c r="W1735" s="221"/>
      <c r="X1735" s="221"/>
      <c r="Y1735" s="221"/>
    </row>
    <row r="1736" spans="1:25" x14ac:dyDescent="0.2">
      <c r="A1736" s="254"/>
      <c r="B1736" s="221"/>
      <c r="C1736" s="221"/>
      <c r="D1736" s="221"/>
      <c r="E1736" s="221"/>
      <c r="F1736" s="221"/>
      <c r="G1736" s="221"/>
      <c r="I1736" s="221"/>
      <c r="J1736" s="221"/>
      <c r="K1736" s="221"/>
      <c r="L1736" s="221"/>
      <c r="M1736" s="221"/>
      <c r="N1736" s="221"/>
      <c r="O1736" s="255"/>
      <c r="P1736" s="256"/>
      <c r="Q1736" s="257"/>
      <c r="R1736" s="255"/>
      <c r="S1736" s="221"/>
      <c r="T1736" s="221"/>
      <c r="U1736" s="221"/>
      <c r="V1736" s="221"/>
      <c r="W1736" s="221"/>
      <c r="X1736" s="221"/>
      <c r="Y1736" s="221"/>
    </row>
    <row r="1737" spans="1:25" x14ac:dyDescent="0.2">
      <c r="A1737" s="254"/>
      <c r="B1737" s="221"/>
      <c r="C1737" s="221"/>
      <c r="D1737" s="221"/>
      <c r="E1737" s="221"/>
      <c r="F1737" s="221"/>
      <c r="G1737" s="221"/>
      <c r="I1737" s="221"/>
      <c r="J1737" s="221"/>
      <c r="K1737" s="221"/>
      <c r="L1737" s="221"/>
      <c r="M1737" s="221"/>
      <c r="N1737" s="221"/>
      <c r="O1737" s="255"/>
      <c r="P1737" s="256"/>
      <c r="Q1737" s="257"/>
      <c r="R1737" s="255"/>
      <c r="S1737" s="221"/>
      <c r="T1737" s="221"/>
      <c r="U1737" s="221"/>
      <c r="V1737" s="221"/>
      <c r="W1737" s="221"/>
      <c r="X1737" s="221"/>
      <c r="Y1737" s="221"/>
    </row>
    <row r="1738" spans="1:25" x14ac:dyDescent="0.2">
      <c r="A1738" s="254"/>
      <c r="B1738" s="221"/>
      <c r="C1738" s="221"/>
      <c r="D1738" s="221"/>
      <c r="E1738" s="221"/>
      <c r="F1738" s="221"/>
      <c r="G1738" s="221"/>
      <c r="I1738" s="221"/>
      <c r="J1738" s="221"/>
      <c r="K1738" s="221"/>
      <c r="L1738" s="221"/>
      <c r="M1738" s="221"/>
      <c r="N1738" s="221"/>
      <c r="O1738" s="255"/>
      <c r="P1738" s="256"/>
      <c r="Q1738" s="257"/>
      <c r="R1738" s="255"/>
      <c r="S1738" s="221"/>
      <c r="T1738" s="221"/>
      <c r="U1738" s="221"/>
      <c r="V1738" s="221"/>
      <c r="W1738" s="221"/>
      <c r="X1738" s="221"/>
      <c r="Y1738" s="221"/>
    </row>
    <row r="1739" spans="1:25" x14ac:dyDescent="0.2">
      <c r="A1739" s="254"/>
      <c r="B1739" s="221"/>
      <c r="C1739" s="221"/>
      <c r="D1739" s="221"/>
      <c r="E1739" s="221"/>
      <c r="F1739" s="221"/>
      <c r="G1739" s="221"/>
      <c r="I1739" s="221"/>
      <c r="J1739" s="221"/>
      <c r="K1739" s="221"/>
      <c r="L1739" s="221"/>
      <c r="M1739" s="221"/>
      <c r="N1739" s="221"/>
      <c r="O1739" s="255"/>
      <c r="P1739" s="256"/>
      <c r="Q1739" s="257"/>
      <c r="R1739" s="255"/>
      <c r="S1739" s="221"/>
      <c r="T1739" s="221"/>
      <c r="U1739" s="221"/>
      <c r="V1739" s="221"/>
      <c r="W1739" s="221"/>
      <c r="X1739" s="221"/>
      <c r="Y1739" s="221"/>
    </row>
    <row r="1740" spans="1:25" x14ac:dyDescent="0.2">
      <c r="A1740" s="254"/>
      <c r="B1740" s="221"/>
      <c r="C1740" s="221"/>
      <c r="D1740" s="221"/>
      <c r="E1740" s="221"/>
      <c r="F1740" s="221"/>
      <c r="G1740" s="221"/>
      <c r="I1740" s="221"/>
      <c r="J1740" s="221"/>
      <c r="K1740" s="221"/>
      <c r="L1740" s="221"/>
      <c r="M1740" s="221"/>
      <c r="N1740" s="221"/>
      <c r="O1740" s="255"/>
      <c r="P1740" s="256"/>
      <c r="Q1740" s="257"/>
      <c r="R1740" s="255"/>
      <c r="S1740" s="221"/>
      <c r="T1740" s="221"/>
      <c r="U1740" s="221"/>
      <c r="V1740" s="221"/>
      <c r="W1740" s="221"/>
      <c r="X1740" s="221"/>
      <c r="Y1740" s="221"/>
    </row>
    <row r="1741" spans="1:25" x14ac:dyDescent="0.2">
      <c r="A1741" s="254"/>
      <c r="B1741" s="221"/>
      <c r="C1741" s="221"/>
      <c r="D1741" s="221"/>
      <c r="E1741" s="221"/>
      <c r="F1741" s="221"/>
      <c r="G1741" s="221"/>
      <c r="I1741" s="221"/>
      <c r="J1741" s="221"/>
      <c r="K1741" s="221"/>
      <c r="L1741" s="221"/>
      <c r="M1741" s="221"/>
      <c r="N1741" s="221"/>
      <c r="O1741" s="255"/>
      <c r="P1741" s="256"/>
      <c r="Q1741" s="257"/>
      <c r="R1741" s="255"/>
      <c r="S1741" s="221"/>
      <c r="T1741" s="221"/>
      <c r="U1741" s="221"/>
      <c r="V1741" s="221"/>
      <c r="W1741" s="221"/>
      <c r="X1741" s="221"/>
      <c r="Y1741" s="221"/>
    </row>
    <row r="1742" spans="1:25" x14ac:dyDescent="0.2">
      <c r="A1742" s="254"/>
      <c r="B1742" s="221"/>
      <c r="C1742" s="221"/>
      <c r="D1742" s="221"/>
      <c r="E1742" s="221"/>
      <c r="F1742" s="221"/>
      <c r="G1742" s="221"/>
      <c r="I1742" s="221"/>
      <c r="J1742" s="221"/>
      <c r="K1742" s="221"/>
      <c r="L1742" s="221"/>
      <c r="M1742" s="221"/>
      <c r="N1742" s="221"/>
      <c r="O1742" s="255"/>
      <c r="P1742" s="256"/>
      <c r="Q1742" s="257"/>
      <c r="R1742" s="255"/>
      <c r="S1742" s="221"/>
      <c r="T1742" s="221"/>
      <c r="U1742" s="221"/>
      <c r="V1742" s="221"/>
      <c r="W1742" s="221"/>
      <c r="X1742" s="221"/>
      <c r="Y1742" s="221"/>
    </row>
    <row r="1743" spans="1:25" x14ac:dyDescent="0.2">
      <c r="A1743" s="254"/>
      <c r="B1743" s="221"/>
      <c r="C1743" s="221"/>
      <c r="D1743" s="221"/>
      <c r="E1743" s="221"/>
      <c r="F1743" s="221"/>
      <c r="G1743" s="221"/>
      <c r="I1743" s="221"/>
      <c r="J1743" s="221"/>
      <c r="K1743" s="221"/>
      <c r="L1743" s="221"/>
      <c r="M1743" s="221"/>
      <c r="N1743" s="221"/>
      <c r="O1743" s="255"/>
      <c r="P1743" s="256"/>
      <c r="Q1743" s="257"/>
      <c r="R1743" s="255"/>
      <c r="S1743" s="221"/>
      <c r="T1743" s="221"/>
      <c r="U1743" s="221"/>
      <c r="V1743" s="221"/>
      <c r="W1743" s="221"/>
      <c r="X1743" s="221"/>
      <c r="Y1743" s="221"/>
    </row>
    <row r="1744" spans="1:25" x14ac:dyDescent="0.2">
      <c r="A1744" s="254"/>
      <c r="B1744" s="221"/>
      <c r="C1744" s="221"/>
      <c r="D1744" s="221"/>
      <c r="E1744" s="221"/>
      <c r="F1744" s="221"/>
      <c r="G1744" s="221"/>
      <c r="I1744" s="221"/>
      <c r="J1744" s="221"/>
      <c r="K1744" s="221"/>
      <c r="L1744" s="221"/>
      <c r="M1744" s="221"/>
      <c r="N1744" s="221"/>
      <c r="O1744" s="255"/>
      <c r="P1744" s="256"/>
      <c r="Q1744" s="257"/>
      <c r="R1744" s="255"/>
      <c r="S1744" s="221"/>
      <c r="T1744" s="221"/>
      <c r="U1744" s="221"/>
      <c r="V1744" s="221"/>
      <c r="W1744" s="221"/>
      <c r="X1744" s="221"/>
      <c r="Y1744" s="221"/>
    </row>
    <row r="1745" spans="1:25" x14ac:dyDescent="0.2">
      <c r="A1745" s="254"/>
      <c r="B1745" s="221"/>
      <c r="C1745" s="221"/>
      <c r="D1745" s="221"/>
      <c r="E1745" s="221"/>
      <c r="F1745" s="221"/>
      <c r="G1745" s="221"/>
      <c r="I1745" s="221"/>
      <c r="J1745" s="221"/>
      <c r="K1745" s="221"/>
      <c r="L1745" s="221"/>
      <c r="M1745" s="221"/>
      <c r="N1745" s="221"/>
      <c r="O1745" s="255"/>
      <c r="P1745" s="256"/>
      <c r="Q1745" s="257"/>
      <c r="R1745" s="255"/>
      <c r="S1745" s="221"/>
      <c r="T1745" s="221"/>
      <c r="U1745" s="221"/>
      <c r="V1745" s="221"/>
      <c r="W1745" s="221"/>
      <c r="X1745" s="221"/>
      <c r="Y1745" s="221"/>
    </row>
    <row r="1746" spans="1:25" x14ac:dyDescent="0.2">
      <c r="A1746" s="254"/>
      <c r="B1746" s="221"/>
      <c r="C1746" s="221"/>
      <c r="D1746" s="221"/>
      <c r="E1746" s="221"/>
      <c r="F1746" s="221"/>
      <c r="G1746" s="221"/>
      <c r="I1746" s="221"/>
      <c r="J1746" s="221"/>
      <c r="K1746" s="221"/>
      <c r="L1746" s="221"/>
      <c r="M1746" s="221"/>
      <c r="N1746" s="221"/>
      <c r="O1746" s="255"/>
      <c r="P1746" s="256"/>
      <c r="Q1746" s="257"/>
      <c r="R1746" s="255"/>
      <c r="S1746" s="221"/>
      <c r="T1746" s="221"/>
      <c r="U1746" s="221"/>
      <c r="V1746" s="221"/>
      <c r="W1746" s="221"/>
      <c r="X1746" s="221"/>
      <c r="Y1746" s="221"/>
    </row>
    <row r="1747" spans="1:25" x14ac:dyDescent="0.2">
      <c r="A1747" s="254"/>
      <c r="B1747" s="221"/>
      <c r="C1747" s="221"/>
      <c r="D1747" s="221"/>
      <c r="E1747" s="221"/>
      <c r="F1747" s="221"/>
      <c r="G1747" s="221"/>
      <c r="I1747" s="221"/>
      <c r="J1747" s="221"/>
      <c r="K1747" s="221"/>
      <c r="L1747" s="221"/>
      <c r="M1747" s="221"/>
      <c r="N1747" s="221"/>
      <c r="O1747" s="255"/>
      <c r="P1747" s="256"/>
      <c r="Q1747" s="257"/>
      <c r="R1747" s="255"/>
      <c r="S1747" s="221"/>
      <c r="T1747" s="221"/>
      <c r="U1747" s="221"/>
      <c r="V1747" s="221"/>
      <c r="W1747" s="221"/>
      <c r="X1747" s="221"/>
      <c r="Y1747" s="221"/>
    </row>
    <row r="1748" spans="1:25" x14ac:dyDescent="0.2">
      <c r="A1748" s="254"/>
      <c r="B1748" s="221"/>
      <c r="C1748" s="221"/>
      <c r="D1748" s="221"/>
      <c r="E1748" s="221"/>
      <c r="F1748" s="221"/>
      <c r="G1748" s="221"/>
      <c r="I1748" s="221"/>
      <c r="J1748" s="221"/>
      <c r="K1748" s="221"/>
      <c r="L1748" s="221"/>
      <c r="M1748" s="221"/>
      <c r="N1748" s="221"/>
      <c r="O1748" s="255"/>
      <c r="P1748" s="256"/>
      <c r="Q1748" s="257"/>
      <c r="R1748" s="255"/>
      <c r="S1748" s="221"/>
      <c r="T1748" s="221"/>
      <c r="U1748" s="221"/>
      <c r="V1748" s="221"/>
      <c r="W1748" s="221"/>
      <c r="X1748" s="221"/>
      <c r="Y1748" s="221"/>
    </row>
    <row r="1749" spans="1:25" x14ac:dyDescent="0.2">
      <c r="A1749" s="254"/>
      <c r="B1749" s="221"/>
      <c r="C1749" s="221"/>
      <c r="D1749" s="221"/>
      <c r="E1749" s="221"/>
      <c r="F1749" s="221"/>
      <c r="G1749" s="221"/>
      <c r="I1749" s="221"/>
      <c r="J1749" s="221"/>
      <c r="K1749" s="221"/>
      <c r="L1749" s="221"/>
      <c r="M1749" s="221"/>
      <c r="N1749" s="221"/>
      <c r="O1749" s="255"/>
      <c r="P1749" s="256"/>
      <c r="Q1749" s="257"/>
      <c r="R1749" s="255"/>
      <c r="S1749" s="221"/>
      <c r="T1749" s="221"/>
      <c r="U1749" s="221"/>
      <c r="V1749" s="221"/>
      <c r="W1749" s="221"/>
      <c r="X1749" s="221"/>
      <c r="Y1749" s="221"/>
    </row>
    <row r="1750" spans="1:25" x14ac:dyDescent="0.2">
      <c r="A1750" s="254"/>
      <c r="B1750" s="221"/>
      <c r="C1750" s="221"/>
      <c r="D1750" s="221"/>
      <c r="E1750" s="221"/>
      <c r="F1750" s="221"/>
      <c r="G1750" s="221"/>
      <c r="I1750" s="221"/>
      <c r="J1750" s="221"/>
      <c r="K1750" s="221"/>
      <c r="L1750" s="221"/>
      <c r="M1750" s="221"/>
      <c r="N1750" s="221"/>
      <c r="O1750" s="255"/>
      <c r="P1750" s="256"/>
      <c r="Q1750" s="257"/>
      <c r="R1750" s="255"/>
      <c r="S1750" s="221"/>
      <c r="T1750" s="221"/>
      <c r="U1750" s="221"/>
      <c r="V1750" s="221"/>
      <c r="W1750" s="221"/>
      <c r="X1750" s="221"/>
      <c r="Y1750" s="221"/>
    </row>
    <row r="1751" spans="1:25" x14ac:dyDescent="0.2">
      <c r="A1751" s="254"/>
      <c r="B1751" s="221"/>
      <c r="C1751" s="221"/>
      <c r="D1751" s="221"/>
      <c r="E1751" s="221"/>
      <c r="F1751" s="221"/>
      <c r="G1751" s="221"/>
      <c r="I1751" s="221"/>
      <c r="J1751" s="221"/>
      <c r="K1751" s="221"/>
      <c r="L1751" s="221"/>
      <c r="M1751" s="221"/>
      <c r="N1751" s="221"/>
      <c r="O1751" s="255"/>
      <c r="P1751" s="256"/>
      <c r="Q1751" s="257"/>
      <c r="R1751" s="255"/>
      <c r="S1751" s="221"/>
      <c r="T1751" s="221"/>
      <c r="U1751" s="221"/>
      <c r="V1751" s="221"/>
      <c r="W1751" s="221"/>
      <c r="X1751" s="221"/>
      <c r="Y1751" s="221"/>
    </row>
    <row r="1752" spans="1:25" x14ac:dyDescent="0.2">
      <c r="A1752" s="254"/>
      <c r="B1752" s="221"/>
      <c r="C1752" s="221"/>
      <c r="D1752" s="221"/>
      <c r="E1752" s="221"/>
      <c r="F1752" s="221"/>
      <c r="G1752" s="221"/>
      <c r="I1752" s="221"/>
      <c r="J1752" s="221"/>
      <c r="K1752" s="221"/>
      <c r="L1752" s="221"/>
      <c r="M1752" s="221"/>
      <c r="N1752" s="221"/>
      <c r="O1752" s="255"/>
      <c r="P1752" s="256"/>
      <c r="Q1752" s="257"/>
      <c r="R1752" s="255"/>
      <c r="S1752" s="221"/>
      <c r="T1752" s="221"/>
      <c r="U1752" s="221"/>
      <c r="V1752" s="221"/>
      <c r="W1752" s="221"/>
      <c r="X1752" s="221"/>
      <c r="Y1752" s="221"/>
    </row>
    <row r="1753" spans="1:25" x14ac:dyDescent="0.2">
      <c r="A1753" s="254"/>
      <c r="B1753" s="221"/>
      <c r="C1753" s="221"/>
      <c r="D1753" s="221"/>
      <c r="E1753" s="221"/>
      <c r="F1753" s="221"/>
      <c r="G1753" s="221"/>
      <c r="I1753" s="221"/>
      <c r="J1753" s="221"/>
      <c r="K1753" s="221"/>
      <c r="L1753" s="221"/>
      <c r="M1753" s="221"/>
      <c r="N1753" s="221"/>
      <c r="O1753" s="255"/>
      <c r="P1753" s="256"/>
      <c r="Q1753" s="257"/>
      <c r="R1753" s="255"/>
      <c r="S1753" s="221"/>
      <c r="T1753" s="221"/>
      <c r="U1753" s="221"/>
      <c r="V1753" s="221"/>
      <c r="W1753" s="221"/>
      <c r="X1753" s="221"/>
      <c r="Y1753" s="221"/>
    </row>
    <row r="1754" spans="1:25" x14ac:dyDescent="0.2">
      <c r="A1754" s="254"/>
      <c r="B1754" s="221"/>
      <c r="C1754" s="221"/>
      <c r="D1754" s="221"/>
      <c r="E1754" s="221"/>
      <c r="F1754" s="221"/>
      <c r="G1754" s="221"/>
      <c r="I1754" s="221"/>
      <c r="J1754" s="221"/>
      <c r="K1754" s="221"/>
      <c r="L1754" s="221"/>
      <c r="M1754" s="221"/>
      <c r="N1754" s="221"/>
      <c r="O1754" s="255"/>
      <c r="P1754" s="256"/>
      <c r="Q1754" s="257"/>
      <c r="R1754" s="255"/>
      <c r="S1754" s="221"/>
      <c r="T1754" s="221"/>
      <c r="U1754" s="221"/>
      <c r="V1754" s="221"/>
      <c r="W1754" s="221"/>
      <c r="X1754" s="221"/>
      <c r="Y1754" s="221"/>
    </row>
    <row r="1755" spans="1:25" x14ac:dyDescent="0.2">
      <c r="A1755" s="254"/>
      <c r="B1755" s="221"/>
      <c r="C1755" s="221"/>
      <c r="D1755" s="221"/>
      <c r="E1755" s="221"/>
      <c r="F1755" s="221"/>
      <c r="G1755" s="221"/>
      <c r="I1755" s="221"/>
      <c r="J1755" s="221"/>
      <c r="K1755" s="221"/>
      <c r="L1755" s="221"/>
      <c r="M1755" s="221"/>
      <c r="N1755" s="221"/>
      <c r="O1755" s="255"/>
      <c r="P1755" s="256"/>
      <c r="Q1755" s="257"/>
      <c r="R1755" s="255"/>
      <c r="S1755" s="221"/>
      <c r="T1755" s="221"/>
      <c r="U1755" s="221"/>
      <c r="V1755" s="221"/>
      <c r="W1755" s="221"/>
      <c r="X1755" s="221"/>
      <c r="Y1755" s="221"/>
    </row>
    <row r="1756" spans="1:25" x14ac:dyDescent="0.2">
      <c r="A1756" s="254"/>
      <c r="B1756" s="221"/>
      <c r="C1756" s="221"/>
      <c r="D1756" s="221"/>
      <c r="E1756" s="221"/>
      <c r="F1756" s="221"/>
      <c r="G1756" s="221"/>
      <c r="I1756" s="221"/>
      <c r="J1756" s="221"/>
      <c r="K1756" s="221"/>
      <c r="L1756" s="221"/>
      <c r="M1756" s="221"/>
      <c r="N1756" s="221"/>
      <c r="O1756" s="255"/>
      <c r="P1756" s="256"/>
      <c r="Q1756" s="257"/>
      <c r="R1756" s="255"/>
      <c r="S1756" s="221"/>
      <c r="T1756" s="221"/>
      <c r="U1756" s="221"/>
      <c r="V1756" s="221"/>
      <c r="W1756" s="221"/>
      <c r="X1756" s="221"/>
      <c r="Y1756" s="221"/>
    </row>
    <row r="1757" spans="1:25" x14ac:dyDescent="0.2">
      <c r="A1757" s="254"/>
      <c r="B1757" s="221"/>
      <c r="C1757" s="221"/>
      <c r="D1757" s="221"/>
      <c r="E1757" s="221"/>
      <c r="F1757" s="221"/>
      <c r="G1757" s="221"/>
      <c r="I1757" s="221"/>
      <c r="J1757" s="221"/>
      <c r="K1757" s="221"/>
      <c r="L1757" s="221"/>
      <c r="M1757" s="221"/>
      <c r="N1757" s="221"/>
      <c r="O1757" s="255"/>
      <c r="P1757" s="256"/>
      <c r="Q1757" s="257"/>
      <c r="R1757" s="255"/>
      <c r="S1757" s="221"/>
      <c r="T1757" s="221"/>
      <c r="U1757" s="221"/>
      <c r="V1757" s="221"/>
      <c r="W1757" s="221"/>
      <c r="X1757" s="221"/>
      <c r="Y1757" s="221"/>
    </row>
    <row r="1758" spans="1:25" x14ac:dyDescent="0.2">
      <c r="A1758" s="254"/>
      <c r="B1758" s="221"/>
      <c r="C1758" s="221"/>
      <c r="D1758" s="221"/>
      <c r="E1758" s="221"/>
      <c r="F1758" s="221"/>
      <c r="G1758" s="221"/>
      <c r="I1758" s="221"/>
      <c r="J1758" s="221"/>
      <c r="K1758" s="221"/>
      <c r="L1758" s="221"/>
      <c r="M1758" s="221"/>
      <c r="N1758" s="221"/>
      <c r="O1758" s="255"/>
      <c r="P1758" s="256"/>
      <c r="Q1758" s="257"/>
      <c r="R1758" s="255"/>
      <c r="S1758" s="221"/>
      <c r="T1758" s="221"/>
      <c r="U1758" s="221"/>
      <c r="V1758" s="221"/>
      <c r="W1758" s="221"/>
      <c r="X1758" s="221"/>
      <c r="Y1758" s="221"/>
    </row>
    <row r="1759" spans="1:25" x14ac:dyDescent="0.2">
      <c r="A1759" s="254"/>
      <c r="B1759" s="221"/>
      <c r="C1759" s="221"/>
      <c r="D1759" s="221"/>
      <c r="E1759" s="221"/>
      <c r="F1759" s="221"/>
      <c r="G1759" s="221"/>
      <c r="I1759" s="221"/>
      <c r="J1759" s="221"/>
      <c r="K1759" s="221"/>
      <c r="L1759" s="221"/>
      <c r="M1759" s="221"/>
      <c r="N1759" s="221"/>
      <c r="O1759" s="255"/>
      <c r="P1759" s="256"/>
      <c r="Q1759" s="257"/>
      <c r="R1759" s="255"/>
      <c r="S1759" s="221"/>
      <c r="T1759" s="221"/>
      <c r="U1759" s="221"/>
      <c r="V1759" s="221"/>
      <c r="W1759" s="221"/>
      <c r="X1759" s="221"/>
      <c r="Y1759" s="221"/>
    </row>
    <row r="1760" spans="1:25" x14ac:dyDescent="0.2">
      <c r="A1760" s="254"/>
      <c r="B1760" s="221"/>
      <c r="C1760" s="221"/>
      <c r="D1760" s="221"/>
      <c r="E1760" s="221"/>
      <c r="F1760" s="221"/>
      <c r="G1760" s="221"/>
      <c r="I1760" s="221"/>
      <c r="J1760" s="221"/>
      <c r="K1760" s="221"/>
      <c r="L1760" s="221"/>
      <c r="M1760" s="221"/>
      <c r="N1760" s="221"/>
      <c r="O1760" s="255"/>
      <c r="P1760" s="256"/>
      <c r="Q1760" s="257"/>
      <c r="R1760" s="255"/>
      <c r="S1760" s="221"/>
      <c r="T1760" s="221"/>
      <c r="U1760" s="221"/>
      <c r="V1760" s="221"/>
      <c r="W1760" s="221"/>
      <c r="X1760" s="221"/>
      <c r="Y1760" s="221"/>
    </row>
    <row r="1761" spans="1:25" x14ac:dyDescent="0.2">
      <c r="A1761" s="254"/>
      <c r="B1761" s="221"/>
      <c r="C1761" s="221"/>
      <c r="D1761" s="221"/>
      <c r="E1761" s="221"/>
      <c r="F1761" s="221"/>
      <c r="G1761" s="221"/>
      <c r="I1761" s="221"/>
      <c r="J1761" s="221"/>
      <c r="K1761" s="221"/>
      <c r="L1761" s="221"/>
      <c r="M1761" s="221"/>
      <c r="N1761" s="221"/>
      <c r="O1761" s="255"/>
      <c r="P1761" s="256"/>
      <c r="Q1761" s="257"/>
      <c r="R1761" s="255"/>
      <c r="S1761" s="221"/>
      <c r="T1761" s="221"/>
      <c r="U1761" s="221"/>
      <c r="V1761" s="221"/>
      <c r="W1761" s="221"/>
      <c r="X1761" s="221"/>
      <c r="Y1761" s="221"/>
    </row>
    <row r="1762" spans="1:25" x14ac:dyDescent="0.2">
      <c r="A1762" s="254"/>
      <c r="B1762" s="221"/>
      <c r="C1762" s="221"/>
      <c r="D1762" s="221"/>
      <c r="E1762" s="221"/>
      <c r="F1762" s="221"/>
      <c r="G1762" s="221"/>
      <c r="I1762" s="221"/>
      <c r="J1762" s="221"/>
      <c r="K1762" s="221"/>
      <c r="L1762" s="221"/>
      <c r="M1762" s="221"/>
      <c r="N1762" s="221"/>
      <c r="O1762" s="255"/>
      <c r="P1762" s="256"/>
      <c r="Q1762" s="257"/>
      <c r="R1762" s="255"/>
      <c r="S1762" s="221"/>
      <c r="T1762" s="221"/>
      <c r="U1762" s="221"/>
      <c r="V1762" s="221"/>
      <c r="W1762" s="221"/>
      <c r="X1762" s="221"/>
      <c r="Y1762" s="221"/>
    </row>
    <row r="1763" spans="1:25" x14ac:dyDescent="0.2">
      <c r="A1763" s="254"/>
      <c r="B1763" s="221"/>
      <c r="C1763" s="221"/>
      <c r="D1763" s="221"/>
      <c r="E1763" s="221"/>
      <c r="F1763" s="221"/>
      <c r="G1763" s="221"/>
      <c r="I1763" s="221"/>
      <c r="J1763" s="221"/>
      <c r="K1763" s="221"/>
      <c r="L1763" s="221"/>
      <c r="M1763" s="221"/>
      <c r="N1763" s="221"/>
      <c r="O1763" s="255"/>
      <c r="P1763" s="256"/>
      <c r="Q1763" s="257"/>
      <c r="R1763" s="255"/>
      <c r="S1763" s="221"/>
      <c r="T1763" s="221"/>
      <c r="U1763" s="221"/>
      <c r="V1763" s="221"/>
      <c r="W1763" s="221"/>
      <c r="X1763" s="221"/>
      <c r="Y1763" s="221"/>
    </row>
    <row r="1764" spans="1:25" x14ac:dyDescent="0.2">
      <c r="A1764" s="254"/>
      <c r="B1764" s="221"/>
      <c r="C1764" s="221"/>
      <c r="D1764" s="221"/>
      <c r="E1764" s="221"/>
      <c r="F1764" s="221"/>
      <c r="G1764" s="221"/>
      <c r="I1764" s="221"/>
      <c r="J1764" s="221"/>
      <c r="K1764" s="221"/>
      <c r="L1764" s="221"/>
      <c r="M1764" s="221"/>
      <c r="N1764" s="221"/>
      <c r="O1764" s="255"/>
      <c r="P1764" s="256"/>
      <c r="Q1764" s="257"/>
      <c r="R1764" s="255"/>
      <c r="S1764" s="221"/>
      <c r="T1764" s="221"/>
      <c r="U1764" s="221"/>
      <c r="V1764" s="221"/>
      <c r="W1764" s="221"/>
      <c r="X1764" s="221"/>
      <c r="Y1764" s="221"/>
    </row>
    <row r="1765" spans="1:25" x14ac:dyDescent="0.2">
      <c r="A1765" s="254"/>
      <c r="B1765" s="221"/>
      <c r="C1765" s="221"/>
      <c r="D1765" s="221"/>
      <c r="E1765" s="221"/>
      <c r="F1765" s="221"/>
      <c r="G1765" s="221"/>
      <c r="I1765" s="221"/>
      <c r="J1765" s="221"/>
      <c r="K1765" s="221"/>
      <c r="L1765" s="221"/>
      <c r="M1765" s="221"/>
      <c r="N1765" s="221"/>
      <c r="O1765" s="255"/>
      <c r="P1765" s="256"/>
      <c r="Q1765" s="257"/>
      <c r="R1765" s="255"/>
      <c r="S1765" s="221"/>
      <c r="T1765" s="221"/>
      <c r="U1765" s="221"/>
      <c r="V1765" s="221"/>
      <c r="W1765" s="221"/>
      <c r="X1765" s="221"/>
      <c r="Y1765" s="221"/>
    </row>
    <row r="1766" spans="1:25" x14ac:dyDescent="0.2">
      <c r="A1766" s="254"/>
      <c r="B1766" s="221"/>
      <c r="C1766" s="221"/>
      <c r="D1766" s="221"/>
      <c r="E1766" s="221"/>
      <c r="F1766" s="221"/>
      <c r="G1766" s="221"/>
      <c r="I1766" s="221"/>
      <c r="J1766" s="221"/>
      <c r="K1766" s="221"/>
      <c r="L1766" s="221"/>
      <c r="M1766" s="221"/>
      <c r="N1766" s="221"/>
      <c r="O1766" s="255"/>
      <c r="P1766" s="256"/>
      <c r="Q1766" s="257"/>
      <c r="R1766" s="255"/>
      <c r="S1766" s="221"/>
      <c r="T1766" s="221"/>
      <c r="U1766" s="221"/>
      <c r="V1766" s="221"/>
      <c r="W1766" s="221"/>
      <c r="X1766" s="221"/>
      <c r="Y1766" s="221"/>
    </row>
    <row r="1767" spans="1:25" x14ac:dyDescent="0.2">
      <c r="A1767" s="254"/>
      <c r="B1767" s="221"/>
      <c r="C1767" s="221"/>
      <c r="D1767" s="221"/>
      <c r="E1767" s="221"/>
      <c r="F1767" s="221"/>
      <c r="G1767" s="221"/>
      <c r="I1767" s="221"/>
      <c r="J1767" s="221"/>
      <c r="K1767" s="221"/>
      <c r="L1767" s="221"/>
      <c r="M1767" s="221"/>
      <c r="N1767" s="221"/>
      <c r="O1767" s="255"/>
      <c r="P1767" s="256"/>
      <c r="Q1767" s="257"/>
      <c r="R1767" s="255"/>
      <c r="S1767" s="221"/>
      <c r="T1767" s="221"/>
      <c r="U1767" s="221"/>
      <c r="V1767" s="221"/>
      <c r="W1767" s="221"/>
      <c r="X1767" s="221"/>
      <c r="Y1767" s="221"/>
    </row>
    <row r="1768" spans="1:25" x14ac:dyDescent="0.2">
      <c r="A1768" s="254"/>
      <c r="B1768" s="221"/>
      <c r="C1768" s="221"/>
      <c r="D1768" s="221"/>
      <c r="E1768" s="221"/>
      <c r="F1768" s="221"/>
      <c r="G1768" s="221"/>
      <c r="I1768" s="221"/>
      <c r="J1768" s="221"/>
      <c r="K1768" s="221"/>
      <c r="L1768" s="221"/>
      <c r="M1768" s="221"/>
      <c r="N1768" s="221"/>
      <c r="O1768" s="255"/>
      <c r="P1768" s="256"/>
      <c r="Q1768" s="257"/>
      <c r="R1768" s="255"/>
      <c r="S1768" s="221"/>
      <c r="T1768" s="221"/>
      <c r="U1768" s="221"/>
      <c r="V1768" s="221"/>
      <c r="W1768" s="221"/>
      <c r="X1768" s="221"/>
      <c r="Y1768" s="221"/>
    </row>
    <row r="1769" spans="1:25" x14ac:dyDescent="0.2">
      <c r="A1769" s="254"/>
      <c r="B1769" s="221"/>
      <c r="C1769" s="221"/>
      <c r="D1769" s="221"/>
      <c r="E1769" s="221"/>
      <c r="F1769" s="221"/>
      <c r="G1769" s="221"/>
      <c r="I1769" s="221"/>
      <c r="J1769" s="221"/>
      <c r="K1769" s="221"/>
      <c r="L1769" s="221"/>
      <c r="M1769" s="221"/>
      <c r="N1769" s="221"/>
      <c r="O1769" s="255"/>
      <c r="P1769" s="256"/>
      <c r="Q1769" s="257"/>
      <c r="R1769" s="255"/>
      <c r="S1769" s="221"/>
      <c r="T1769" s="221"/>
      <c r="U1769" s="221"/>
      <c r="V1769" s="221"/>
      <c r="W1769" s="221"/>
      <c r="X1769" s="221"/>
      <c r="Y1769" s="221"/>
    </row>
    <row r="1770" spans="1:25" x14ac:dyDescent="0.2">
      <c r="A1770" s="254"/>
      <c r="B1770" s="221"/>
      <c r="C1770" s="221"/>
      <c r="D1770" s="221"/>
      <c r="E1770" s="221"/>
      <c r="F1770" s="221"/>
      <c r="G1770" s="221"/>
      <c r="I1770" s="221"/>
      <c r="J1770" s="221"/>
      <c r="K1770" s="221"/>
      <c r="L1770" s="221"/>
      <c r="M1770" s="221"/>
      <c r="N1770" s="221"/>
      <c r="O1770" s="255"/>
      <c r="P1770" s="256"/>
      <c r="Q1770" s="257"/>
      <c r="R1770" s="255"/>
      <c r="S1770" s="221"/>
      <c r="T1770" s="221"/>
      <c r="U1770" s="221"/>
      <c r="V1770" s="221"/>
      <c r="W1770" s="221"/>
      <c r="X1770" s="221"/>
      <c r="Y1770" s="221"/>
    </row>
    <row r="1771" spans="1:25" x14ac:dyDescent="0.2">
      <c r="A1771" s="254"/>
      <c r="B1771" s="221"/>
      <c r="C1771" s="221"/>
      <c r="D1771" s="221"/>
      <c r="E1771" s="221"/>
      <c r="F1771" s="221"/>
      <c r="G1771" s="221"/>
      <c r="I1771" s="221"/>
      <c r="J1771" s="221"/>
      <c r="K1771" s="221"/>
      <c r="L1771" s="221"/>
      <c r="M1771" s="221"/>
      <c r="N1771" s="221"/>
      <c r="O1771" s="255"/>
      <c r="P1771" s="256"/>
      <c r="Q1771" s="257"/>
      <c r="R1771" s="255"/>
      <c r="S1771" s="221"/>
      <c r="T1771" s="221"/>
      <c r="U1771" s="221"/>
      <c r="V1771" s="221"/>
      <c r="W1771" s="221"/>
      <c r="X1771" s="221"/>
      <c r="Y1771" s="221"/>
    </row>
    <row r="1772" spans="1:25" x14ac:dyDescent="0.2">
      <c r="A1772" s="254"/>
      <c r="B1772" s="221"/>
      <c r="C1772" s="221"/>
      <c r="D1772" s="221"/>
      <c r="E1772" s="221"/>
      <c r="F1772" s="221"/>
      <c r="G1772" s="221"/>
      <c r="I1772" s="221"/>
      <c r="J1772" s="221"/>
      <c r="K1772" s="221"/>
      <c r="L1772" s="221"/>
      <c r="M1772" s="221"/>
      <c r="N1772" s="221"/>
      <c r="O1772" s="255"/>
      <c r="P1772" s="256"/>
      <c r="Q1772" s="257"/>
      <c r="R1772" s="255"/>
      <c r="S1772" s="221"/>
      <c r="T1772" s="221"/>
      <c r="U1772" s="221"/>
      <c r="V1772" s="221"/>
      <c r="W1772" s="221"/>
      <c r="X1772" s="221"/>
      <c r="Y1772" s="221"/>
    </row>
    <row r="1773" spans="1:25" x14ac:dyDescent="0.2">
      <c r="A1773" s="254"/>
      <c r="B1773" s="221"/>
      <c r="C1773" s="221"/>
      <c r="D1773" s="221"/>
      <c r="E1773" s="221"/>
      <c r="F1773" s="221"/>
      <c r="G1773" s="221"/>
      <c r="I1773" s="221"/>
      <c r="J1773" s="221"/>
      <c r="K1773" s="221"/>
      <c r="L1773" s="221"/>
      <c r="M1773" s="221"/>
      <c r="N1773" s="221"/>
      <c r="O1773" s="255"/>
      <c r="P1773" s="256"/>
      <c r="Q1773" s="257"/>
      <c r="R1773" s="255"/>
      <c r="S1773" s="221"/>
      <c r="T1773" s="221"/>
      <c r="U1773" s="221"/>
      <c r="V1773" s="221"/>
      <c r="W1773" s="221"/>
      <c r="X1773" s="221"/>
      <c r="Y1773" s="221"/>
    </row>
    <row r="1774" spans="1:25" x14ac:dyDescent="0.2">
      <c r="A1774" s="254"/>
      <c r="B1774" s="221"/>
      <c r="C1774" s="221"/>
      <c r="D1774" s="221"/>
      <c r="E1774" s="221"/>
      <c r="F1774" s="221"/>
      <c r="G1774" s="221"/>
      <c r="I1774" s="221"/>
      <c r="J1774" s="221"/>
      <c r="K1774" s="221"/>
      <c r="L1774" s="221"/>
      <c r="M1774" s="221"/>
      <c r="N1774" s="221"/>
      <c r="O1774" s="255"/>
      <c r="P1774" s="256"/>
      <c r="Q1774" s="257"/>
      <c r="R1774" s="255"/>
      <c r="S1774" s="221"/>
      <c r="T1774" s="221"/>
      <c r="U1774" s="221"/>
      <c r="V1774" s="221"/>
      <c r="W1774" s="221"/>
      <c r="X1774" s="221"/>
      <c r="Y1774" s="221"/>
    </row>
    <row r="1775" spans="1:25" x14ac:dyDescent="0.2">
      <c r="A1775" s="254"/>
      <c r="B1775" s="221"/>
      <c r="C1775" s="221"/>
      <c r="D1775" s="221"/>
      <c r="E1775" s="221"/>
      <c r="F1775" s="221"/>
      <c r="G1775" s="221"/>
      <c r="I1775" s="221"/>
      <c r="J1775" s="221"/>
      <c r="K1775" s="221"/>
      <c r="L1775" s="221"/>
      <c r="M1775" s="221"/>
      <c r="N1775" s="221"/>
      <c r="O1775" s="255"/>
      <c r="P1775" s="256"/>
      <c r="Q1775" s="257"/>
      <c r="R1775" s="255"/>
      <c r="S1775" s="221"/>
      <c r="T1775" s="221"/>
      <c r="U1775" s="221"/>
      <c r="V1775" s="221"/>
      <c r="W1775" s="221"/>
      <c r="X1775" s="221"/>
      <c r="Y1775" s="221"/>
    </row>
    <row r="1776" spans="1:25" x14ac:dyDescent="0.2">
      <c r="A1776" s="254"/>
      <c r="B1776" s="221"/>
      <c r="C1776" s="221"/>
      <c r="D1776" s="221"/>
      <c r="E1776" s="221"/>
      <c r="F1776" s="221"/>
      <c r="G1776" s="221"/>
      <c r="I1776" s="221"/>
      <c r="J1776" s="221"/>
      <c r="K1776" s="221"/>
      <c r="L1776" s="221"/>
      <c r="M1776" s="221"/>
      <c r="N1776" s="221"/>
      <c r="O1776" s="255"/>
      <c r="P1776" s="256"/>
      <c r="Q1776" s="257"/>
      <c r="R1776" s="255"/>
      <c r="S1776" s="221"/>
      <c r="T1776" s="221"/>
      <c r="U1776" s="221"/>
      <c r="V1776" s="221"/>
      <c r="W1776" s="221"/>
      <c r="X1776" s="221"/>
      <c r="Y1776" s="221"/>
    </row>
    <row r="1777" spans="1:25" x14ac:dyDescent="0.2">
      <c r="A1777" s="254"/>
      <c r="B1777" s="221"/>
      <c r="C1777" s="221"/>
      <c r="D1777" s="221"/>
      <c r="E1777" s="221"/>
      <c r="F1777" s="221"/>
      <c r="G1777" s="221"/>
      <c r="I1777" s="221"/>
      <c r="J1777" s="221"/>
      <c r="K1777" s="221"/>
      <c r="L1777" s="221"/>
      <c r="M1777" s="221"/>
      <c r="N1777" s="221"/>
      <c r="O1777" s="255"/>
      <c r="P1777" s="256"/>
      <c r="Q1777" s="257"/>
      <c r="R1777" s="255"/>
      <c r="S1777" s="221"/>
      <c r="T1777" s="221"/>
      <c r="U1777" s="221"/>
      <c r="V1777" s="221"/>
      <c r="W1777" s="221"/>
      <c r="X1777" s="221"/>
      <c r="Y1777" s="221"/>
    </row>
    <row r="1778" spans="1:25" x14ac:dyDescent="0.2">
      <c r="A1778" s="254"/>
      <c r="B1778" s="221"/>
      <c r="C1778" s="221"/>
      <c r="D1778" s="221"/>
      <c r="E1778" s="221"/>
      <c r="F1778" s="221"/>
      <c r="G1778" s="221"/>
      <c r="I1778" s="221"/>
      <c r="J1778" s="221"/>
      <c r="K1778" s="221"/>
      <c r="L1778" s="221"/>
      <c r="M1778" s="221"/>
      <c r="N1778" s="221"/>
      <c r="O1778" s="255"/>
      <c r="P1778" s="256"/>
      <c r="Q1778" s="257"/>
      <c r="R1778" s="255"/>
      <c r="S1778" s="221"/>
      <c r="T1778" s="221"/>
      <c r="U1778" s="221"/>
      <c r="V1778" s="221"/>
      <c r="W1778" s="221"/>
      <c r="X1778" s="221"/>
      <c r="Y1778" s="221"/>
    </row>
    <row r="1779" spans="1:25" x14ac:dyDescent="0.2">
      <c r="A1779" s="254"/>
      <c r="B1779" s="221"/>
      <c r="C1779" s="221"/>
      <c r="D1779" s="221"/>
      <c r="E1779" s="221"/>
      <c r="F1779" s="221"/>
      <c r="G1779" s="221"/>
      <c r="I1779" s="221"/>
      <c r="J1779" s="221"/>
      <c r="K1779" s="221"/>
      <c r="L1779" s="221"/>
      <c r="M1779" s="221"/>
      <c r="N1779" s="221"/>
      <c r="O1779" s="255"/>
      <c r="P1779" s="256"/>
      <c r="Q1779" s="257"/>
      <c r="R1779" s="255"/>
      <c r="S1779" s="221"/>
      <c r="T1779" s="221"/>
      <c r="U1779" s="221"/>
      <c r="V1779" s="221"/>
      <c r="W1779" s="221"/>
      <c r="X1779" s="221"/>
      <c r="Y1779" s="221"/>
    </row>
    <row r="1780" spans="1:25" x14ac:dyDescent="0.2">
      <c r="A1780" s="254"/>
      <c r="B1780" s="221"/>
      <c r="C1780" s="221"/>
      <c r="D1780" s="221"/>
      <c r="E1780" s="221"/>
      <c r="F1780" s="221"/>
      <c r="G1780" s="221"/>
      <c r="I1780" s="221"/>
      <c r="J1780" s="221"/>
      <c r="K1780" s="221"/>
      <c r="L1780" s="221"/>
      <c r="M1780" s="221"/>
      <c r="N1780" s="221"/>
      <c r="O1780" s="255"/>
      <c r="P1780" s="256"/>
      <c r="Q1780" s="257"/>
      <c r="R1780" s="255"/>
      <c r="S1780" s="221"/>
      <c r="T1780" s="221"/>
      <c r="U1780" s="221"/>
      <c r="V1780" s="221"/>
      <c r="W1780" s="221"/>
      <c r="X1780" s="221"/>
      <c r="Y1780" s="221"/>
    </row>
    <row r="1781" spans="1:25" x14ac:dyDescent="0.2">
      <c r="A1781" s="254"/>
      <c r="B1781" s="221"/>
      <c r="C1781" s="221"/>
      <c r="D1781" s="221"/>
      <c r="E1781" s="221"/>
      <c r="F1781" s="221"/>
      <c r="G1781" s="221"/>
      <c r="I1781" s="221"/>
      <c r="J1781" s="221"/>
      <c r="K1781" s="221"/>
      <c r="L1781" s="221"/>
      <c r="M1781" s="221"/>
      <c r="N1781" s="221"/>
      <c r="O1781" s="255"/>
      <c r="P1781" s="256"/>
      <c r="Q1781" s="257"/>
      <c r="R1781" s="255"/>
      <c r="S1781" s="221"/>
      <c r="T1781" s="221"/>
      <c r="U1781" s="221"/>
      <c r="V1781" s="221"/>
      <c r="W1781" s="221"/>
      <c r="X1781" s="221"/>
      <c r="Y1781" s="221"/>
    </row>
    <row r="1782" spans="1:25" x14ac:dyDescent="0.2">
      <c r="A1782" s="254"/>
      <c r="B1782" s="221"/>
      <c r="C1782" s="221"/>
      <c r="D1782" s="221"/>
      <c r="E1782" s="221"/>
      <c r="F1782" s="221"/>
      <c r="G1782" s="221"/>
      <c r="I1782" s="221"/>
      <c r="J1782" s="221"/>
      <c r="K1782" s="221"/>
      <c r="L1782" s="221"/>
      <c r="M1782" s="221"/>
      <c r="N1782" s="221"/>
      <c r="O1782" s="255"/>
      <c r="P1782" s="256"/>
      <c r="Q1782" s="257"/>
      <c r="R1782" s="255"/>
      <c r="S1782" s="221"/>
      <c r="T1782" s="221"/>
      <c r="U1782" s="221"/>
      <c r="V1782" s="221"/>
      <c r="W1782" s="221"/>
      <c r="X1782" s="221"/>
      <c r="Y1782" s="221"/>
    </row>
    <row r="1783" spans="1:25" x14ac:dyDescent="0.2">
      <c r="A1783" s="254"/>
      <c r="B1783" s="221"/>
      <c r="C1783" s="221"/>
      <c r="D1783" s="221"/>
      <c r="E1783" s="221"/>
      <c r="F1783" s="221"/>
      <c r="G1783" s="221"/>
      <c r="I1783" s="221"/>
      <c r="J1783" s="221"/>
      <c r="K1783" s="221"/>
      <c r="L1783" s="221"/>
      <c r="M1783" s="221"/>
      <c r="N1783" s="221"/>
      <c r="O1783" s="255"/>
      <c r="P1783" s="256"/>
      <c r="Q1783" s="257"/>
      <c r="R1783" s="255"/>
      <c r="S1783" s="221"/>
      <c r="T1783" s="221"/>
      <c r="U1783" s="221"/>
      <c r="V1783" s="221"/>
      <c r="W1783" s="221"/>
      <c r="X1783" s="221"/>
      <c r="Y1783" s="221"/>
    </row>
    <row r="1784" spans="1:25" x14ac:dyDescent="0.2">
      <c r="A1784" s="254"/>
      <c r="B1784" s="221"/>
      <c r="C1784" s="221"/>
      <c r="D1784" s="221"/>
      <c r="E1784" s="221"/>
      <c r="F1784" s="221"/>
      <c r="G1784" s="221"/>
      <c r="I1784" s="221"/>
      <c r="J1784" s="221"/>
      <c r="K1784" s="221"/>
      <c r="L1784" s="221"/>
      <c r="M1784" s="221"/>
      <c r="N1784" s="221"/>
      <c r="O1784" s="255"/>
      <c r="P1784" s="256"/>
      <c r="Q1784" s="257"/>
      <c r="R1784" s="255"/>
      <c r="S1784" s="221"/>
      <c r="T1784" s="221"/>
      <c r="U1784" s="221"/>
      <c r="V1784" s="221"/>
      <c r="W1784" s="221"/>
      <c r="X1784" s="221"/>
      <c r="Y1784" s="221"/>
    </row>
    <row r="1785" spans="1:25" x14ac:dyDescent="0.2">
      <c r="A1785" s="254"/>
      <c r="B1785" s="221"/>
      <c r="C1785" s="221"/>
      <c r="D1785" s="221"/>
      <c r="E1785" s="221"/>
      <c r="F1785" s="221"/>
      <c r="G1785" s="221"/>
      <c r="I1785" s="221"/>
      <c r="J1785" s="221"/>
      <c r="K1785" s="221"/>
      <c r="L1785" s="221"/>
      <c r="M1785" s="221"/>
      <c r="N1785" s="221"/>
      <c r="O1785" s="255"/>
      <c r="P1785" s="256"/>
      <c r="Q1785" s="257"/>
      <c r="R1785" s="255"/>
      <c r="S1785" s="221"/>
      <c r="T1785" s="221"/>
      <c r="U1785" s="221"/>
      <c r="V1785" s="221"/>
      <c r="W1785" s="221"/>
      <c r="X1785" s="221"/>
      <c r="Y1785" s="221"/>
    </row>
    <row r="1786" spans="1:25" x14ac:dyDescent="0.2">
      <c r="A1786" s="254"/>
      <c r="B1786" s="221"/>
      <c r="C1786" s="221"/>
      <c r="D1786" s="221"/>
      <c r="E1786" s="221"/>
      <c r="F1786" s="221"/>
      <c r="G1786" s="221"/>
      <c r="I1786" s="221"/>
      <c r="J1786" s="221"/>
      <c r="K1786" s="221"/>
      <c r="L1786" s="221"/>
      <c r="M1786" s="221"/>
      <c r="N1786" s="221"/>
      <c r="O1786" s="255"/>
      <c r="P1786" s="256"/>
      <c r="Q1786" s="257"/>
      <c r="R1786" s="255"/>
      <c r="S1786" s="221"/>
      <c r="T1786" s="221"/>
      <c r="U1786" s="221"/>
      <c r="V1786" s="221"/>
      <c r="W1786" s="221"/>
      <c r="X1786" s="221"/>
      <c r="Y1786" s="221"/>
    </row>
    <row r="1787" spans="1:25" x14ac:dyDescent="0.2">
      <c r="A1787" s="254"/>
      <c r="B1787" s="221"/>
      <c r="C1787" s="221"/>
      <c r="D1787" s="221"/>
      <c r="E1787" s="221"/>
      <c r="F1787" s="221"/>
      <c r="G1787" s="221"/>
      <c r="I1787" s="221"/>
      <c r="J1787" s="221"/>
      <c r="K1787" s="221"/>
      <c r="L1787" s="221"/>
      <c r="M1787" s="221"/>
      <c r="N1787" s="221"/>
      <c r="O1787" s="255"/>
      <c r="P1787" s="256"/>
      <c r="Q1787" s="257"/>
      <c r="R1787" s="255"/>
      <c r="S1787" s="221"/>
      <c r="T1787" s="221"/>
      <c r="U1787" s="221"/>
      <c r="V1787" s="221"/>
      <c r="W1787" s="221"/>
      <c r="X1787" s="221"/>
      <c r="Y1787" s="221"/>
    </row>
    <row r="1788" spans="1:25" x14ac:dyDescent="0.2">
      <c r="A1788" s="254"/>
      <c r="B1788" s="221"/>
      <c r="C1788" s="221"/>
      <c r="D1788" s="221"/>
      <c r="E1788" s="221"/>
      <c r="F1788" s="221"/>
      <c r="G1788" s="221"/>
      <c r="I1788" s="221"/>
      <c r="J1788" s="221"/>
      <c r="K1788" s="221"/>
      <c r="L1788" s="221"/>
      <c r="M1788" s="221"/>
      <c r="N1788" s="221"/>
      <c r="O1788" s="255"/>
      <c r="P1788" s="256"/>
      <c r="Q1788" s="257"/>
      <c r="R1788" s="255"/>
      <c r="S1788" s="221"/>
      <c r="T1788" s="221"/>
      <c r="U1788" s="221"/>
      <c r="V1788" s="221"/>
      <c r="W1788" s="221"/>
      <c r="X1788" s="221"/>
      <c r="Y1788" s="221"/>
    </row>
    <row r="1789" spans="1:25" x14ac:dyDescent="0.2">
      <c r="A1789" s="254"/>
      <c r="B1789" s="221"/>
      <c r="C1789" s="221"/>
      <c r="D1789" s="221"/>
      <c r="E1789" s="221"/>
      <c r="F1789" s="221"/>
      <c r="G1789" s="221"/>
      <c r="I1789" s="221"/>
      <c r="J1789" s="221"/>
      <c r="K1789" s="221"/>
      <c r="L1789" s="221"/>
      <c r="M1789" s="221"/>
      <c r="N1789" s="221"/>
      <c r="O1789" s="255"/>
      <c r="P1789" s="256"/>
      <c r="Q1789" s="257"/>
      <c r="R1789" s="255"/>
      <c r="S1789" s="221"/>
      <c r="T1789" s="221"/>
      <c r="U1789" s="221"/>
      <c r="V1789" s="221"/>
      <c r="W1789" s="221"/>
      <c r="X1789" s="221"/>
      <c r="Y1789" s="221"/>
    </row>
    <row r="1790" spans="1:25" x14ac:dyDescent="0.2">
      <c r="A1790" s="254"/>
      <c r="B1790" s="221"/>
      <c r="C1790" s="221"/>
      <c r="D1790" s="221"/>
      <c r="E1790" s="221"/>
      <c r="F1790" s="221"/>
      <c r="G1790" s="221"/>
      <c r="I1790" s="221"/>
      <c r="J1790" s="221"/>
      <c r="K1790" s="221"/>
      <c r="L1790" s="221"/>
      <c r="M1790" s="221"/>
      <c r="N1790" s="221"/>
      <c r="O1790" s="255"/>
      <c r="P1790" s="256"/>
      <c r="Q1790" s="257"/>
      <c r="R1790" s="255"/>
      <c r="S1790" s="221"/>
      <c r="T1790" s="221"/>
      <c r="U1790" s="221"/>
      <c r="V1790" s="221"/>
      <c r="W1790" s="221"/>
      <c r="X1790" s="221"/>
      <c r="Y1790" s="221"/>
    </row>
    <row r="1791" spans="1:25" x14ac:dyDescent="0.2">
      <c r="A1791" s="254"/>
      <c r="B1791" s="221"/>
      <c r="C1791" s="221"/>
      <c r="D1791" s="221"/>
      <c r="E1791" s="221"/>
      <c r="F1791" s="221"/>
      <c r="G1791" s="221"/>
      <c r="I1791" s="221"/>
      <c r="J1791" s="221"/>
      <c r="K1791" s="221"/>
      <c r="L1791" s="221"/>
      <c r="M1791" s="221"/>
      <c r="N1791" s="221"/>
      <c r="O1791" s="255"/>
      <c r="P1791" s="256"/>
      <c r="Q1791" s="257"/>
      <c r="R1791" s="255"/>
      <c r="S1791" s="221"/>
      <c r="T1791" s="221"/>
      <c r="U1791" s="221"/>
      <c r="V1791" s="221"/>
      <c r="W1791" s="221"/>
      <c r="X1791" s="221"/>
      <c r="Y1791" s="221"/>
    </row>
    <row r="1792" spans="1:25" x14ac:dyDescent="0.2">
      <c r="A1792" s="254"/>
      <c r="B1792" s="221"/>
      <c r="C1792" s="221"/>
      <c r="D1792" s="221"/>
      <c r="E1792" s="221"/>
      <c r="F1792" s="221"/>
      <c r="G1792" s="221"/>
      <c r="I1792" s="221"/>
      <c r="J1792" s="221"/>
      <c r="K1792" s="221"/>
      <c r="L1792" s="221"/>
      <c r="M1792" s="221"/>
      <c r="N1792" s="221"/>
      <c r="O1792" s="255"/>
      <c r="P1792" s="256"/>
      <c r="Q1792" s="257"/>
      <c r="R1792" s="255"/>
      <c r="S1792" s="221"/>
      <c r="T1792" s="221"/>
      <c r="U1792" s="221"/>
      <c r="V1792" s="221"/>
      <c r="W1792" s="221"/>
      <c r="X1792" s="221"/>
      <c r="Y1792" s="221"/>
    </row>
    <row r="1793" spans="1:25" x14ac:dyDescent="0.2">
      <c r="A1793" s="254"/>
      <c r="B1793" s="221"/>
      <c r="C1793" s="221"/>
      <c r="D1793" s="221"/>
      <c r="E1793" s="221"/>
      <c r="F1793" s="221"/>
      <c r="G1793" s="221"/>
      <c r="I1793" s="221"/>
      <c r="J1793" s="221"/>
      <c r="K1793" s="221"/>
      <c r="L1793" s="221"/>
      <c r="M1793" s="221"/>
      <c r="N1793" s="221"/>
      <c r="O1793" s="255"/>
      <c r="P1793" s="256"/>
      <c r="Q1793" s="257"/>
      <c r="R1793" s="255"/>
      <c r="S1793" s="221"/>
      <c r="T1793" s="221"/>
      <c r="U1793" s="221"/>
      <c r="V1793" s="221"/>
      <c r="W1793" s="221"/>
      <c r="X1793" s="221"/>
      <c r="Y1793" s="221"/>
    </row>
    <row r="1794" spans="1:25" x14ac:dyDescent="0.2">
      <c r="A1794" s="254"/>
      <c r="B1794" s="221"/>
      <c r="C1794" s="221"/>
      <c r="D1794" s="221"/>
      <c r="E1794" s="221"/>
      <c r="F1794" s="221"/>
      <c r="G1794" s="221"/>
      <c r="I1794" s="221"/>
      <c r="J1794" s="221"/>
      <c r="K1794" s="221"/>
      <c r="L1794" s="221"/>
      <c r="M1794" s="221"/>
      <c r="N1794" s="221"/>
      <c r="O1794" s="255"/>
      <c r="P1794" s="256"/>
      <c r="Q1794" s="257"/>
      <c r="R1794" s="255"/>
      <c r="S1794" s="221"/>
      <c r="T1794" s="221"/>
      <c r="U1794" s="221"/>
      <c r="V1794" s="221"/>
      <c r="W1794" s="221"/>
      <c r="X1794" s="221"/>
      <c r="Y1794" s="221"/>
    </row>
    <row r="1795" spans="1:25" x14ac:dyDescent="0.2">
      <c r="A1795" s="254"/>
      <c r="B1795" s="221"/>
      <c r="C1795" s="221"/>
      <c r="D1795" s="221"/>
      <c r="E1795" s="221"/>
      <c r="F1795" s="221"/>
      <c r="G1795" s="221"/>
      <c r="I1795" s="221"/>
      <c r="J1795" s="221"/>
      <c r="K1795" s="221"/>
      <c r="L1795" s="221"/>
      <c r="M1795" s="221"/>
      <c r="N1795" s="221"/>
      <c r="O1795" s="255"/>
      <c r="P1795" s="256"/>
      <c r="Q1795" s="257"/>
      <c r="R1795" s="255"/>
      <c r="S1795" s="221"/>
      <c r="T1795" s="221"/>
      <c r="U1795" s="221"/>
      <c r="V1795" s="221"/>
      <c r="W1795" s="221"/>
      <c r="X1795" s="221"/>
      <c r="Y1795" s="221"/>
    </row>
    <row r="1796" spans="1:25" x14ac:dyDescent="0.2">
      <c r="A1796" s="254"/>
      <c r="B1796" s="221"/>
      <c r="C1796" s="221"/>
      <c r="D1796" s="221"/>
      <c r="E1796" s="221"/>
      <c r="F1796" s="221"/>
      <c r="G1796" s="221"/>
      <c r="I1796" s="221"/>
      <c r="J1796" s="221"/>
      <c r="K1796" s="221"/>
      <c r="L1796" s="221"/>
      <c r="M1796" s="221"/>
      <c r="N1796" s="221"/>
      <c r="O1796" s="255"/>
      <c r="P1796" s="256"/>
      <c r="Q1796" s="257"/>
      <c r="R1796" s="255"/>
      <c r="S1796" s="221"/>
      <c r="T1796" s="221"/>
      <c r="U1796" s="221"/>
      <c r="V1796" s="221"/>
      <c r="W1796" s="221"/>
      <c r="X1796" s="221"/>
      <c r="Y1796" s="221"/>
    </row>
    <row r="1797" spans="1:25" x14ac:dyDescent="0.2">
      <c r="A1797" s="254"/>
      <c r="B1797" s="221"/>
      <c r="C1797" s="221"/>
      <c r="D1797" s="221"/>
      <c r="E1797" s="221"/>
      <c r="F1797" s="221"/>
      <c r="G1797" s="221"/>
      <c r="I1797" s="221"/>
      <c r="J1797" s="221"/>
      <c r="K1797" s="221"/>
      <c r="L1797" s="221"/>
      <c r="M1797" s="221"/>
      <c r="N1797" s="221"/>
      <c r="O1797" s="255"/>
      <c r="P1797" s="256"/>
      <c r="Q1797" s="257"/>
      <c r="R1797" s="255"/>
      <c r="S1797" s="221"/>
      <c r="T1797" s="221"/>
      <c r="U1797" s="221"/>
      <c r="V1797" s="221"/>
      <c r="W1797" s="221"/>
      <c r="X1797" s="221"/>
      <c r="Y1797" s="221"/>
    </row>
    <row r="1798" spans="1:25" x14ac:dyDescent="0.2">
      <c r="A1798" s="254"/>
      <c r="B1798" s="221"/>
      <c r="C1798" s="221"/>
      <c r="D1798" s="221"/>
      <c r="E1798" s="221"/>
      <c r="F1798" s="221"/>
      <c r="G1798" s="221"/>
      <c r="I1798" s="221"/>
      <c r="J1798" s="221"/>
      <c r="K1798" s="221"/>
      <c r="L1798" s="221"/>
      <c r="M1798" s="221"/>
      <c r="N1798" s="221"/>
      <c r="O1798" s="255"/>
      <c r="P1798" s="256"/>
      <c r="Q1798" s="257"/>
      <c r="R1798" s="255"/>
      <c r="S1798" s="221"/>
      <c r="T1798" s="221"/>
      <c r="U1798" s="221"/>
      <c r="V1798" s="221"/>
      <c r="W1798" s="221"/>
      <c r="X1798" s="221"/>
      <c r="Y1798" s="221"/>
    </row>
    <row r="1799" spans="1:25" x14ac:dyDescent="0.2">
      <c r="A1799" s="254"/>
      <c r="B1799" s="221"/>
      <c r="C1799" s="221"/>
      <c r="D1799" s="221"/>
      <c r="E1799" s="221"/>
      <c r="F1799" s="221"/>
      <c r="G1799" s="221"/>
      <c r="I1799" s="221"/>
      <c r="J1799" s="221"/>
      <c r="K1799" s="221"/>
      <c r="L1799" s="221"/>
      <c r="M1799" s="221"/>
      <c r="N1799" s="221"/>
      <c r="O1799" s="255"/>
      <c r="P1799" s="256"/>
      <c r="Q1799" s="257"/>
      <c r="R1799" s="255"/>
      <c r="S1799" s="221"/>
      <c r="T1799" s="221"/>
      <c r="U1799" s="221"/>
      <c r="V1799" s="221"/>
      <c r="W1799" s="221"/>
      <c r="X1799" s="221"/>
      <c r="Y1799" s="221"/>
    </row>
    <row r="1800" spans="1:25" x14ac:dyDescent="0.2">
      <c r="A1800" s="254"/>
      <c r="B1800" s="221"/>
      <c r="C1800" s="221"/>
      <c r="D1800" s="221"/>
      <c r="E1800" s="221"/>
      <c r="F1800" s="221"/>
      <c r="G1800" s="221"/>
      <c r="I1800" s="221"/>
      <c r="J1800" s="221"/>
      <c r="K1800" s="221"/>
      <c r="L1800" s="221"/>
      <c r="M1800" s="221"/>
      <c r="N1800" s="221"/>
      <c r="O1800" s="255"/>
      <c r="P1800" s="256"/>
      <c r="Q1800" s="257"/>
      <c r="R1800" s="255"/>
      <c r="S1800" s="221"/>
      <c r="T1800" s="221"/>
      <c r="U1800" s="221"/>
      <c r="V1800" s="221"/>
      <c r="W1800" s="221"/>
      <c r="X1800" s="221"/>
      <c r="Y1800" s="221"/>
    </row>
    <row r="1801" spans="1:25" x14ac:dyDescent="0.2">
      <c r="A1801" s="254"/>
      <c r="B1801" s="221"/>
      <c r="C1801" s="221"/>
      <c r="D1801" s="221"/>
      <c r="E1801" s="221"/>
      <c r="F1801" s="221"/>
      <c r="G1801" s="221"/>
      <c r="I1801" s="221"/>
      <c r="J1801" s="221"/>
      <c r="K1801" s="221"/>
      <c r="L1801" s="221"/>
      <c r="M1801" s="221"/>
      <c r="N1801" s="221"/>
      <c r="O1801" s="255"/>
      <c r="P1801" s="256"/>
      <c r="Q1801" s="257"/>
      <c r="R1801" s="255"/>
      <c r="S1801" s="221"/>
      <c r="T1801" s="221"/>
      <c r="U1801" s="221"/>
      <c r="V1801" s="221"/>
      <c r="W1801" s="221"/>
      <c r="X1801" s="221"/>
      <c r="Y1801" s="221"/>
    </row>
    <row r="1802" spans="1:25" x14ac:dyDescent="0.2">
      <c r="A1802" s="254"/>
      <c r="B1802" s="221"/>
      <c r="C1802" s="221"/>
      <c r="D1802" s="221"/>
      <c r="E1802" s="221"/>
      <c r="F1802" s="221"/>
      <c r="G1802" s="221"/>
      <c r="I1802" s="221"/>
      <c r="J1802" s="221"/>
      <c r="K1802" s="221"/>
      <c r="L1802" s="221"/>
      <c r="M1802" s="221"/>
      <c r="N1802" s="221"/>
      <c r="O1802" s="255"/>
      <c r="P1802" s="256"/>
      <c r="Q1802" s="257"/>
      <c r="R1802" s="255"/>
      <c r="S1802" s="221"/>
      <c r="T1802" s="221"/>
      <c r="U1802" s="221"/>
      <c r="V1802" s="221"/>
      <c r="W1802" s="221"/>
      <c r="X1802" s="221"/>
      <c r="Y1802" s="221"/>
    </row>
    <row r="1803" spans="1:25" x14ac:dyDescent="0.2">
      <c r="A1803" s="254"/>
      <c r="B1803" s="221"/>
      <c r="C1803" s="221"/>
      <c r="D1803" s="221"/>
      <c r="E1803" s="221"/>
      <c r="F1803" s="221"/>
      <c r="G1803" s="221"/>
      <c r="I1803" s="221"/>
      <c r="J1803" s="221"/>
      <c r="K1803" s="221"/>
      <c r="L1803" s="221"/>
      <c r="M1803" s="221"/>
      <c r="N1803" s="221"/>
      <c r="O1803" s="255"/>
      <c r="P1803" s="256"/>
      <c r="Q1803" s="257"/>
      <c r="R1803" s="255"/>
      <c r="S1803" s="221"/>
      <c r="T1803" s="221"/>
      <c r="U1803" s="221"/>
      <c r="V1803" s="221"/>
      <c r="W1803" s="221"/>
      <c r="X1803" s="221"/>
      <c r="Y1803" s="221"/>
    </row>
    <row r="1804" spans="1:25" x14ac:dyDescent="0.2">
      <c r="A1804" s="254"/>
      <c r="B1804" s="221"/>
      <c r="C1804" s="221"/>
      <c r="D1804" s="221"/>
      <c r="E1804" s="221"/>
      <c r="F1804" s="221"/>
      <c r="G1804" s="221"/>
      <c r="I1804" s="221"/>
      <c r="J1804" s="221"/>
      <c r="K1804" s="221"/>
      <c r="L1804" s="221"/>
      <c r="M1804" s="221"/>
      <c r="N1804" s="221"/>
      <c r="O1804" s="255"/>
      <c r="P1804" s="256"/>
      <c r="Q1804" s="257"/>
      <c r="R1804" s="255"/>
      <c r="S1804" s="221"/>
      <c r="T1804" s="221"/>
      <c r="U1804" s="221"/>
      <c r="V1804" s="221"/>
      <c r="W1804" s="221"/>
      <c r="X1804" s="221"/>
      <c r="Y1804" s="221"/>
    </row>
    <row r="1805" spans="1:25" x14ac:dyDescent="0.2">
      <c r="A1805" s="254"/>
      <c r="B1805" s="221"/>
      <c r="C1805" s="221"/>
      <c r="D1805" s="221"/>
      <c r="E1805" s="221"/>
      <c r="F1805" s="221"/>
      <c r="G1805" s="221"/>
      <c r="I1805" s="221"/>
      <c r="J1805" s="221"/>
      <c r="K1805" s="221"/>
      <c r="L1805" s="221"/>
      <c r="M1805" s="221"/>
      <c r="N1805" s="221"/>
      <c r="O1805" s="255"/>
      <c r="P1805" s="256"/>
      <c r="Q1805" s="257"/>
      <c r="R1805" s="255"/>
      <c r="S1805" s="221"/>
      <c r="T1805" s="221"/>
      <c r="U1805" s="221"/>
      <c r="V1805" s="221"/>
      <c r="W1805" s="221"/>
      <c r="X1805" s="221"/>
      <c r="Y1805" s="221"/>
    </row>
    <row r="1806" spans="1:25" x14ac:dyDescent="0.2">
      <c r="A1806" s="254"/>
      <c r="B1806" s="221"/>
      <c r="C1806" s="221"/>
      <c r="D1806" s="221"/>
      <c r="E1806" s="221"/>
      <c r="F1806" s="221"/>
      <c r="G1806" s="221"/>
      <c r="I1806" s="221"/>
      <c r="J1806" s="221"/>
      <c r="K1806" s="221"/>
      <c r="L1806" s="221"/>
      <c r="M1806" s="221"/>
      <c r="N1806" s="221"/>
      <c r="O1806" s="255"/>
      <c r="P1806" s="256"/>
      <c r="Q1806" s="257"/>
      <c r="R1806" s="255"/>
      <c r="S1806" s="221"/>
      <c r="T1806" s="221"/>
      <c r="U1806" s="221"/>
      <c r="V1806" s="221"/>
      <c r="W1806" s="221"/>
      <c r="X1806" s="221"/>
      <c r="Y1806" s="221"/>
    </row>
    <row r="1807" spans="1:25" x14ac:dyDescent="0.2">
      <c r="A1807" s="254"/>
      <c r="B1807" s="221"/>
      <c r="C1807" s="221"/>
      <c r="D1807" s="221"/>
      <c r="E1807" s="221"/>
      <c r="F1807" s="221"/>
      <c r="G1807" s="221"/>
      <c r="I1807" s="221"/>
      <c r="J1807" s="221"/>
      <c r="K1807" s="221"/>
      <c r="L1807" s="221"/>
      <c r="M1807" s="221"/>
      <c r="N1807" s="221"/>
      <c r="O1807" s="255"/>
      <c r="P1807" s="256"/>
      <c r="Q1807" s="257"/>
      <c r="R1807" s="255"/>
      <c r="S1807" s="221"/>
      <c r="T1807" s="221"/>
      <c r="U1807" s="221"/>
      <c r="V1807" s="221"/>
      <c r="W1807" s="221"/>
      <c r="X1807" s="221"/>
      <c r="Y1807" s="221"/>
    </row>
    <row r="1808" spans="1:25" x14ac:dyDescent="0.2">
      <c r="A1808" s="254"/>
      <c r="B1808" s="221"/>
      <c r="C1808" s="221"/>
      <c r="D1808" s="221"/>
      <c r="E1808" s="221"/>
      <c r="F1808" s="221"/>
      <c r="G1808" s="221"/>
      <c r="I1808" s="221"/>
      <c r="J1808" s="221"/>
      <c r="K1808" s="221"/>
      <c r="L1808" s="221"/>
      <c r="M1808" s="221"/>
      <c r="N1808" s="221"/>
      <c r="O1808" s="255"/>
      <c r="P1808" s="256"/>
      <c r="Q1808" s="257"/>
      <c r="R1808" s="255"/>
      <c r="S1808" s="221"/>
      <c r="T1808" s="221"/>
      <c r="U1808" s="221"/>
      <c r="V1808" s="221"/>
      <c r="W1808" s="221"/>
      <c r="X1808" s="221"/>
      <c r="Y1808" s="221"/>
    </row>
    <row r="1809" spans="1:25" x14ac:dyDescent="0.2">
      <c r="A1809" s="254"/>
      <c r="B1809" s="221"/>
      <c r="C1809" s="221"/>
      <c r="D1809" s="221"/>
      <c r="E1809" s="221"/>
      <c r="F1809" s="221"/>
      <c r="G1809" s="221"/>
      <c r="I1809" s="221"/>
      <c r="J1809" s="221"/>
      <c r="K1809" s="221"/>
      <c r="L1809" s="221"/>
      <c r="M1809" s="221"/>
      <c r="N1809" s="221"/>
      <c r="O1809" s="255"/>
      <c r="P1809" s="256"/>
      <c r="Q1809" s="257"/>
      <c r="R1809" s="255"/>
      <c r="S1809" s="221"/>
      <c r="T1809" s="221"/>
      <c r="U1809" s="221"/>
      <c r="V1809" s="221"/>
      <c r="W1809" s="221"/>
      <c r="X1809" s="221"/>
      <c r="Y1809" s="221"/>
    </row>
    <row r="1810" spans="1:25" x14ac:dyDescent="0.2">
      <c r="A1810" s="254"/>
      <c r="B1810" s="221"/>
      <c r="C1810" s="221"/>
      <c r="D1810" s="221"/>
      <c r="E1810" s="221"/>
      <c r="F1810" s="221"/>
      <c r="G1810" s="221"/>
      <c r="I1810" s="221"/>
      <c r="J1810" s="221"/>
      <c r="K1810" s="221"/>
      <c r="L1810" s="221"/>
      <c r="M1810" s="221"/>
      <c r="N1810" s="221"/>
      <c r="O1810" s="255"/>
      <c r="P1810" s="256"/>
      <c r="Q1810" s="257"/>
      <c r="R1810" s="255"/>
      <c r="S1810" s="221"/>
      <c r="T1810" s="221"/>
      <c r="U1810" s="221"/>
      <c r="V1810" s="221"/>
      <c r="W1810" s="221"/>
      <c r="X1810" s="221"/>
      <c r="Y1810" s="221"/>
    </row>
    <row r="1811" spans="1:25" x14ac:dyDescent="0.2">
      <c r="A1811" s="254"/>
      <c r="B1811" s="221"/>
      <c r="C1811" s="221"/>
      <c r="D1811" s="221"/>
      <c r="E1811" s="221"/>
      <c r="F1811" s="221"/>
      <c r="G1811" s="221"/>
      <c r="I1811" s="221"/>
      <c r="J1811" s="221"/>
      <c r="K1811" s="221"/>
      <c r="L1811" s="221"/>
      <c r="M1811" s="221"/>
      <c r="N1811" s="221"/>
      <c r="O1811" s="255"/>
      <c r="P1811" s="256"/>
      <c r="Q1811" s="257"/>
      <c r="R1811" s="255"/>
      <c r="S1811" s="221"/>
      <c r="T1811" s="221"/>
      <c r="U1811" s="221"/>
      <c r="V1811" s="221"/>
      <c r="W1811" s="221"/>
      <c r="X1811" s="221"/>
      <c r="Y1811" s="221"/>
    </row>
    <row r="1812" spans="1:25" x14ac:dyDescent="0.2">
      <c r="A1812" s="254"/>
      <c r="B1812" s="221"/>
      <c r="C1812" s="221"/>
      <c r="D1812" s="221"/>
      <c r="E1812" s="221"/>
      <c r="F1812" s="221"/>
      <c r="G1812" s="221"/>
      <c r="I1812" s="221"/>
      <c r="J1812" s="221"/>
      <c r="K1812" s="221"/>
      <c r="L1812" s="221"/>
      <c r="M1812" s="221"/>
      <c r="N1812" s="221"/>
      <c r="O1812" s="255"/>
      <c r="P1812" s="256"/>
      <c r="Q1812" s="257"/>
      <c r="R1812" s="255"/>
      <c r="S1812" s="221"/>
      <c r="T1812" s="221"/>
      <c r="U1812" s="221"/>
      <c r="V1812" s="221"/>
      <c r="W1812" s="221"/>
      <c r="X1812" s="221"/>
      <c r="Y1812" s="221"/>
    </row>
    <row r="1813" spans="1:25" x14ac:dyDescent="0.2">
      <c r="A1813" s="254"/>
      <c r="B1813" s="221"/>
      <c r="C1813" s="221"/>
      <c r="D1813" s="221"/>
      <c r="E1813" s="221"/>
      <c r="F1813" s="221"/>
      <c r="G1813" s="221"/>
      <c r="I1813" s="221"/>
      <c r="J1813" s="221"/>
      <c r="K1813" s="221"/>
      <c r="L1813" s="221"/>
      <c r="M1813" s="221"/>
      <c r="N1813" s="221"/>
      <c r="O1813" s="255"/>
      <c r="P1813" s="256"/>
      <c r="Q1813" s="257"/>
      <c r="R1813" s="255"/>
      <c r="S1813" s="221"/>
      <c r="T1813" s="221"/>
      <c r="U1813" s="221"/>
      <c r="V1813" s="221"/>
      <c r="W1813" s="221"/>
      <c r="X1813" s="221"/>
      <c r="Y1813" s="221"/>
    </row>
    <row r="1814" spans="1:25" x14ac:dyDescent="0.2">
      <c r="A1814" s="254"/>
      <c r="B1814" s="221"/>
      <c r="C1814" s="221"/>
      <c r="D1814" s="221"/>
      <c r="E1814" s="221"/>
      <c r="F1814" s="221"/>
      <c r="G1814" s="221"/>
      <c r="I1814" s="221"/>
      <c r="J1814" s="221"/>
      <c r="K1814" s="221"/>
      <c r="L1814" s="221"/>
      <c r="M1814" s="221"/>
      <c r="N1814" s="221"/>
      <c r="O1814" s="255"/>
      <c r="P1814" s="256"/>
      <c r="Q1814" s="257"/>
      <c r="R1814" s="255"/>
      <c r="S1814" s="221"/>
      <c r="T1814" s="221"/>
      <c r="U1814" s="221"/>
      <c r="V1814" s="221"/>
      <c r="W1814" s="221"/>
      <c r="X1814" s="221"/>
      <c r="Y1814" s="221"/>
    </row>
    <row r="1815" spans="1:25" x14ac:dyDescent="0.2">
      <c r="A1815" s="254"/>
      <c r="B1815" s="221"/>
      <c r="C1815" s="221"/>
      <c r="D1815" s="221"/>
      <c r="E1815" s="221"/>
      <c r="F1815" s="221"/>
      <c r="G1815" s="221"/>
      <c r="I1815" s="221"/>
      <c r="J1815" s="221"/>
      <c r="K1815" s="221"/>
      <c r="L1815" s="221"/>
      <c r="M1815" s="221"/>
      <c r="N1815" s="221"/>
      <c r="O1815" s="255"/>
      <c r="P1815" s="256"/>
      <c r="Q1815" s="257"/>
      <c r="R1815" s="255"/>
      <c r="S1815" s="221"/>
      <c r="T1815" s="221"/>
      <c r="U1815" s="221"/>
      <c r="V1815" s="221"/>
      <c r="W1815" s="221"/>
      <c r="X1815" s="221"/>
      <c r="Y1815" s="221"/>
    </row>
    <row r="1816" spans="1:25" x14ac:dyDescent="0.2">
      <c r="A1816" s="254"/>
      <c r="B1816" s="221"/>
      <c r="C1816" s="221"/>
      <c r="D1816" s="221"/>
      <c r="E1816" s="221"/>
      <c r="F1816" s="221"/>
      <c r="G1816" s="221"/>
      <c r="I1816" s="221"/>
      <c r="J1816" s="221"/>
      <c r="K1816" s="221"/>
      <c r="L1816" s="221"/>
      <c r="M1816" s="221"/>
      <c r="N1816" s="221"/>
      <c r="O1816" s="255"/>
      <c r="P1816" s="256"/>
      <c r="Q1816" s="257"/>
      <c r="R1816" s="255"/>
      <c r="S1816" s="221"/>
      <c r="T1816" s="221"/>
      <c r="U1816" s="221"/>
      <c r="V1816" s="221"/>
      <c r="W1816" s="221"/>
      <c r="X1816" s="221"/>
      <c r="Y1816" s="221"/>
    </row>
    <row r="1817" spans="1:25" x14ac:dyDescent="0.2">
      <c r="A1817" s="254"/>
      <c r="B1817" s="221"/>
      <c r="C1817" s="221"/>
      <c r="D1817" s="221"/>
      <c r="E1817" s="221"/>
      <c r="F1817" s="221"/>
      <c r="G1817" s="221"/>
      <c r="I1817" s="221"/>
      <c r="J1817" s="221"/>
      <c r="K1817" s="221"/>
      <c r="L1817" s="221"/>
      <c r="M1817" s="221"/>
      <c r="N1817" s="221"/>
      <c r="O1817" s="255"/>
      <c r="P1817" s="256"/>
      <c r="Q1817" s="257"/>
      <c r="R1817" s="255"/>
      <c r="S1817" s="221"/>
      <c r="T1817" s="221"/>
      <c r="U1817" s="221"/>
      <c r="V1817" s="221"/>
      <c r="W1817" s="221"/>
      <c r="X1817" s="221"/>
      <c r="Y1817" s="221"/>
    </row>
    <row r="1818" spans="1:25" x14ac:dyDescent="0.2">
      <c r="A1818" s="254"/>
      <c r="B1818" s="221"/>
      <c r="C1818" s="221"/>
      <c r="D1818" s="221"/>
      <c r="E1818" s="221"/>
      <c r="F1818" s="221"/>
      <c r="G1818" s="221"/>
      <c r="I1818" s="221"/>
      <c r="J1818" s="221"/>
      <c r="K1818" s="221"/>
      <c r="L1818" s="221"/>
      <c r="M1818" s="221"/>
      <c r="N1818" s="221"/>
      <c r="O1818" s="255"/>
      <c r="P1818" s="256"/>
      <c r="Q1818" s="257"/>
      <c r="R1818" s="255"/>
      <c r="S1818" s="221"/>
      <c r="T1818" s="221"/>
      <c r="U1818" s="221"/>
      <c r="V1818" s="221"/>
      <c r="W1818" s="221"/>
      <c r="X1818" s="221"/>
      <c r="Y1818" s="221"/>
    </row>
    <row r="1819" spans="1:25" x14ac:dyDescent="0.2">
      <c r="A1819" s="254"/>
      <c r="B1819" s="221"/>
      <c r="C1819" s="221"/>
      <c r="D1819" s="221"/>
      <c r="E1819" s="221"/>
      <c r="F1819" s="221"/>
      <c r="G1819" s="221"/>
      <c r="I1819" s="221"/>
      <c r="J1819" s="221"/>
      <c r="K1819" s="221"/>
      <c r="L1819" s="221"/>
      <c r="M1819" s="221"/>
      <c r="N1819" s="221"/>
      <c r="O1819" s="255"/>
      <c r="P1819" s="256"/>
      <c r="Q1819" s="257"/>
      <c r="R1819" s="255"/>
      <c r="S1819" s="221"/>
      <c r="T1819" s="221"/>
      <c r="U1819" s="221"/>
      <c r="V1819" s="221"/>
      <c r="W1819" s="221"/>
      <c r="X1819" s="221"/>
      <c r="Y1819" s="221"/>
    </row>
    <row r="1820" spans="1:25" x14ac:dyDescent="0.2">
      <c r="A1820" s="254"/>
      <c r="B1820" s="221"/>
      <c r="C1820" s="221"/>
      <c r="D1820" s="221"/>
      <c r="E1820" s="221"/>
      <c r="F1820" s="221"/>
      <c r="G1820" s="221"/>
      <c r="I1820" s="221"/>
      <c r="J1820" s="221"/>
      <c r="K1820" s="221"/>
      <c r="L1820" s="221"/>
      <c r="M1820" s="221"/>
      <c r="N1820" s="221"/>
      <c r="O1820" s="255"/>
      <c r="P1820" s="256"/>
      <c r="Q1820" s="257"/>
      <c r="R1820" s="255"/>
      <c r="S1820" s="221"/>
      <c r="T1820" s="221"/>
      <c r="U1820" s="221"/>
      <c r="V1820" s="221"/>
      <c r="W1820" s="221"/>
      <c r="X1820" s="221"/>
      <c r="Y1820" s="221"/>
    </row>
    <row r="1821" spans="1:25" x14ac:dyDescent="0.2">
      <c r="A1821" s="254"/>
      <c r="B1821" s="221"/>
      <c r="C1821" s="221"/>
      <c r="D1821" s="221"/>
      <c r="E1821" s="221"/>
      <c r="F1821" s="221"/>
      <c r="G1821" s="221"/>
      <c r="I1821" s="221"/>
      <c r="J1821" s="221"/>
      <c r="K1821" s="221"/>
      <c r="L1821" s="221"/>
      <c r="M1821" s="221"/>
      <c r="N1821" s="221"/>
      <c r="O1821" s="255"/>
      <c r="P1821" s="256"/>
      <c r="Q1821" s="257"/>
      <c r="R1821" s="255"/>
      <c r="S1821" s="221"/>
      <c r="T1821" s="221"/>
      <c r="U1821" s="221"/>
      <c r="V1821" s="221"/>
      <c r="W1821" s="221"/>
      <c r="X1821" s="221"/>
      <c r="Y1821" s="221"/>
    </row>
    <row r="1822" spans="1:25" x14ac:dyDescent="0.2">
      <c r="A1822" s="254"/>
      <c r="B1822" s="221"/>
      <c r="C1822" s="221"/>
      <c r="D1822" s="221"/>
      <c r="E1822" s="221"/>
      <c r="F1822" s="221"/>
      <c r="G1822" s="221"/>
      <c r="I1822" s="221"/>
      <c r="J1822" s="221"/>
      <c r="K1822" s="221"/>
      <c r="L1822" s="221"/>
      <c r="M1822" s="221"/>
      <c r="N1822" s="221"/>
      <c r="O1822" s="255"/>
      <c r="P1822" s="256"/>
      <c r="Q1822" s="257"/>
      <c r="R1822" s="255"/>
      <c r="S1822" s="221"/>
      <c r="T1822" s="221"/>
      <c r="U1822" s="221"/>
      <c r="V1822" s="221"/>
      <c r="W1822" s="221"/>
      <c r="X1822" s="221"/>
      <c r="Y1822" s="221"/>
    </row>
    <row r="1823" spans="1:25" x14ac:dyDescent="0.2">
      <c r="A1823" s="254"/>
      <c r="B1823" s="221"/>
      <c r="C1823" s="221"/>
      <c r="D1823" s="221"/>
      <c r="E1823" s="221"/>
      <c r="F1823" s="221"/>
      <c r="G1823" s="221"/>
      <c r="I1823" s="221"/>
      <c r="J1823" s="221"/>
      <c r="K1823" s="221"/>
      <c r="L1823" s="221"/>
      <c r="M1823" s="221"/>
      <c r="N1823" s="221"/>
      <c r="O1823" s="255"/>
      <c r="P1823" s="256"/>
      <c r="Q1823" s="257"/>
      <c r="R1823" s="255"/>
      <c r="S1823" s="221"/>
      <c r="T1823" s="221"/>
      <c r="U1823" s="221"/>
      <c r="V1823" s="221"/>
      <c r="W1823" s="221"/>
      <c r="X1823" s="221"/>
      <c r="Y1823" s="221"/>
    </row>
    <row r="1824" spans="1:25" x14ac:dyDescent="0.2">
      <c r="A1824" s="254"/>
      <c r="B1824" s="221"/>
      <c r="C1824" s="221"/>
      <c r="D1824" s="221"/>
      <c r="E1824" s="221"/>
      <c r="F1824" s="221"/>
      <c r="G1824" s="221"/>
      <c r="I1824" s="221"/>
      <c r="J1824" s="221"/>
      <c r="K1824" s="221"/>
      <c r="L1824" s="221"/>
      <c r="M1824" s="221"/>
      <c r="N1824" s="221"/>
      <c r="O1824" s="255"/>
      <c r="P1824" s="256"/>
      <c r="Q1824" s="257"/>
      <c r="R1824" s="255"/>
      <c r="S1824" s="221"/>
      <c r="T1824" s="221"/>
      <c r="U1824" s="221"/>
      <c r="V1824" s="221"/>
      <c r="W1824" s="221"/>
      <c r="X1824" s="221"/>
      <c r="Y1824" s="221"/>
    </row>
    <row r="1825" spans="1:25" x14ac:dyDescent="0.2">
      <c r="A1825" s="254"/>
      <c r="B1825" s="221"/>
      <c r="C1825" s="221"/>
      <c r="D1825" s="221"/>
      <c r="E1825" s="221"/>
      <c r="F1825" s="221"/>
      <c r="G1825" s="221"/>
      <c r="I1825" s="221"/>
      <c r="J1825" s="221"/>
      <c r="K1825" s="221"/>
      <c r="L1825" s="221"/>
      <c r="M1825" s="221"/>
      <c r="N1825" s="221"/>
      <c r="O1825" s="255"/>
      <c r="P1825" s="256"/>
      <c r="Q1825" s="257"/>
      <c r="R1825" s="255"/>
      <c r="S1825" s="221"/>
      <c r="T1825" s="221"/>
      <c r="U1825" s="221"/>
      <c r="V1825" s="221"/>
      <c r="W1825" s="221"/>
      <c r="X1825" s="221"/>
      <c r="Y1825" s="221"/>
    </row>
    <row r="1826" spans="1:25" x14ac:dyDescent="0.2">
      <c r="A1826" s="254"/>
      <c r="B1826" s="221"/>
      <c r="C1826" s="221"/>
      <c r="D1826" s="221"/>
      <c r="E1826" s="221"/>
      <c r="F1826" s="221"/>
      <c r="G1826" s="221"/>
      <c r="I1826" s="221"/>
      <c r="J1826" s="221"/>
      <c r="K1826" s="221"/>
      <c r="L1826" s="221"/>
      <c r="M1826" s="221"/>
      <c r="N1826" s="221"/>
      <c r="O1826" s="255"/>
      <c r="P1826" s="256"/>
      <c r="Q1826" s="257"/>
      <c r="R1826" s="255"/>
      <c r="S1826" s="221"/>
      <c r="T1826" s="221"/>
      <c r="U1826" s="221"/>
      <c r="V1826" s="221"/>
      <c r="W1826" s="221"/>
      <c r="X1826" s="221"/>
      <c r="Y1826" s="221"/>
    </row>
    <row r="1827" spans="1:25" x14ac:dyDescent="0.2">
      <c r="A1827" s="254"/>
      <c r="B1827" s="221"/>
      <c r="C1827" s="221"/>
      <c r="D1827" s="221"/>
      <c r="E1827" s="221"/>
      <c r="F1827" s="221"/>
      <c r="G1827" s="221"/>
      <c r="I1827" s="221"/>
      <c r="J1827" s="221"/>
      <c r="K1827" s="221"/>
      <c r="L1827" s="221"/>
      <c r="M1827" s="221"/>
      <c r="N1827" s="221"/>
      <c r="O1827" s="255"/>
      <c r="P1827" s="256"/>
      <c r="Q1827" s="257"/>
      <c r="R1827" s="255"/>
      <c r="S1827" s="221"/>
      <c r="T1827" s="221"/>
      <c r="U1827" s="221"/>
      <c r="V1827" s="221"/>
      <c r="W1827" s="221"/>
      <c r="X1827" s="221"/>
      <c r="Y1827" s="221"/>
    </row>
    <row r="1828" spans="1:25" x14ac:dyDescent="0.2">
      <c r="A1828" s="254"/>
      <c r="B1828" s="221"/>
      <c r="C1828" s="221"/>
      <c r="D1828" s="221"/>
      <c r="E1828" s="221"/>
      <c r="F1828" s="221"/>
      <c r="G1828" s="221"/>
      <c r="I1828" s="221"/>
      <c r="J1828" s="221"/>
      <c r="K1828" s="221"/>
      <c r="L1828" s="221"/>
      <c r="M1828" s="221"/>
      <c r="N1828" s="221"/>
      <c r="O1828" s="255"/>
      <c r="P1828" s="256"/>
      <c r="Q1828" s="257"/>
      <c r="R1828" s="255"/>
      <c r="S1828" s="221"/>
      <c r="T1828" s="221"/>
      <c r="U1828" s="221"/>
      <c r="V1828" s="221"/>
      <c r="W1828" s="221"/>
      <c r="X1828" s="221"/>
      <c r="Y1828" s="221"/>
    </row>
    <row r="1829" spans="1:25" x14ac:dyDescent="0.2">
      <c r="A1829" s="254"/>
      <c r="B1829" s="221"/>
      <c r="C1829" s="221"/>
      <c r="D1829" s="221"/>
      <c r="E1829" s="221"/>
      <c r="F1829" s="221"/>
      <c r="G1829" s="221"/>
      <c r="I1829" s="221"/>
      <c r="J1829" s="221"/>
      <c r="K1829" s="221"/>
      <c r="L1829" s="221"/>
      <c r="M1829" s="221"/>
      <c r="N1829" s="221"/>
      <c r="O1829" s="255"/>
      <c r="P1829" s="256"/>
      <c r="Q1829" s="257"/>
      <c r="R1829" s="255"/>
      <c r="S1829" s="221"/>
      <c r="T1829" s="221"/>
      <c r="U1829" s="221"/>
      <c r="V1829" s="221"/>
      <c r="W1829" s="221"/>
      <c r="X1829" s="221"/>
      <c r="Y1829" s="221"/>
    </row>
    <row r="1830" spans="1:25" x14ac:dyDescent="0.2">
      <c r="A1830" s="254"/>
      <c r="B1830" s="221"/>
      <c r="C1830" s="221"/>
      <c r="D1830" s="221"/>
      <c r="E1830" s="221"/>
      <c r="F1830" s="221"/>
      <c r="G1830" s="221"/>
      <c r="I1830" s="221"/>
      <c r="J1830" s="221"/>
      <c r="K1830" s="221"/>
      <c r="L1830" s="221"/>
      <c r="M1830" s="221"/>
      <c r="N1830" s="221"/>
      <c r="O1830" s="255"/>
      <c r="P1830" s="256"/>
      <c r="Q1830" s="257"/>
      <c r="R1830" s="255"/>
      <c r="S1830" s="221"/>
      <c r="T1830" s="221"/>
      <c r="U1830" s="221"/>
      <c r="V1830" s="221"/>
      <c r="W1830" s="221"/>
      <c r="X1830" s="221"/>
      <c r="Y1830" s="221"/>
    </row>
    <row r="1831" spans="1:25" x14ac:dyDescent="0.2">
      <c r="A1831" s="254"/>
      <c r="B1831" s="221"/>
      <c r="C1831" s="221"/>
      <c r="D1831" s="221"/>
      <c r="E1831" s="221"/>
      <c r="F1831" s="221"/>
      <c r="G1831" s="221"/>
      <c r="I1831" s="221"/>
      <c r="J1831" s="221"/>
      <c r="K1831" s="221"/>
      <c r="L1831" s="221"/>
      <c r="M1831" s="221"/>
      <c r="N1831" s="221"/>
      <c r="O1831" s="255"/>
      <c r="P1831" s="256"/>
      <c r="Q1831" s="257"/>
      <c r="R1831" s="255"/>
      <c r="S1831" s="221"/>
      <c r="T1831" s="221"/>
      <c r="U1831" s="221"/>
      <c r="V1831" s="221"/>
      <c r="W1831" s="221"/>
      <c r="X1831" s="221"/>
      <c r="Y1831" s="221"/>
    </row>
    <row r="1832" spans="1:25" x14ac:dyDescent="0.2">
      <c r="A1832" s="254"/>
      <c r="B1832" s="221"/>
      <c r="C1832" s="221"/>
      <c r="D1832" s="221"/>
      <c r="E1832" s="221"/>
      <c r="F1832" s="221"/>
      <c r="G1832" s="221"/>
      <c r="I1832" s="221"/>
      <c r="J1832" s="221"/>
      <c r="K1832" s="221"/>
      <c r="L1832" s="221"/>
      <c r="M1832" s="221"/>
      <c r="N1832" s="221"/>
      <c r="O1832" s="255"/>
      <c r="P1832" s="256"/>
      <c r="Q1832" s="257"/>
      <c r="R1832" s="255"/>
      <c r="S1832" s="221"/>
      <c r="T1832" s="221"/>
      <c r="U1832" s="221"/>
      <c r="V1832" s="221"/>
      <c r="W1832" s="221"/>
      <c r="X1832" s="221"/>
      <c r="Y1832" s="221"/>
    </row>
    <row r="1833" spans="1:25" x14ac:dyDescent="0.2">
      <c r="A1833" s="254"/>
      <c r="B1833" s="221"/>
      <c r="C1833" s="221"/>
      <c r="D1833" s="221"/>
      <c r="E1833" s="221"/>
      <c r="F1833" s="221"/>
      <c r="G1833" s="221"/>
      <c r="I1833" s="221"/>
      <c r="J1833" s="221"/>
      <c r="K1833" s="221"/>
      <c r="L1833" s="221"/>
      <c r="M1833" s="221"/>
      <c r="N1833" s="221"/>
      <c r="O1833" s="255"/>
      <c r="P1833" s="256"/>
      <c r="Q1833" s="257"/>
      <c r="R1833" s="255"/>
      <c r="S1833" s="221"/>
      <c r="T1833" s="221"/>
      <c r="U1833" s="221"/>
      <c r="V1833" s="221"/>
      <c r="W1833" s="221"/>
      <c r="X1833" s="221"/>
      <c r="Y1833" s="221"/>
    </row>
    <row r="1834" spans="1:25" x14ac:dyDescent="0.2">
      <c r="A1834" s="254"/>
      <c r="B1834" s="221"/>
      <c r="C1834" s="221"/>
      <c r="D1834" s="221"/>
      <c r="E1834" s="221"/>
      <c r="F1834" s="221"/>
      <c r="G1834" s="221"/>
      <c r="I1834" s="221"/>
      <c r="J1834" s="221"/>
      <c r="K1834" s="221"/>
      <c r="L1834" s="221"/>
      <c r="M1834" s="221"/>
      <c r="N1834" s="221"/>
      <c r="O1834" s="255"/>
      <c r="P1834" s="256"/>
      <c r="Q1834" s="257"/>
      <c r="R1834" s="255"/>
      <c r="S1834" s="221"/>
      <c r="T1834" s="221"/>
      <c r="U1834" s="221"/>
      <c r="V1834" s="221"/>
      <c r="W1834" s="221"/>
      <c r="X1834" s="221"/>
      <c r="Y1834" s="221"/>
    </row>
    <row r="1835" spans="1:25" x14ac:dyDescent="0.2">
      <c r="A1835" s="254"/>
      <c r="B1835" s="221"/>
      <c r="C1835" s="221"/>
      <c r="D1835" s="221"/>
      <c r="E1835" s="221"/>
      <c r="F1835" s="221"/>
      <c r="G1835" s="221"/>
      <c r="I1835" s="221"/>
      <c r="J1835" s="221"/>
      <c r="K1835" s="221"/>
      <c r="L1835" s="221"/>
      <c r="M1835" s="221"/>
      <c r="N1835" s="221"/>
      <c r="O1835" s="255"/>
      <c r="P1835" s="256"/>
      <c r="Q1835" s="257"/>
      <c r="R1835" s="255"/>
      <c r="S1835" s="221"/>
      <c r="T1835" s="221"/>
      <c r="U1835" s="221"/>
      <c r="V1835" s="221"/>
      <c r="W1835" s="221"/>
      <c r="X1835" s="221"/>
      <c r="Y1835" s="221"/>
    </row>
    <row r="1836" spans="1:25" x14ac:dyDescent="0.2">
      <c r="A1836" s="254"/>
      <c r="B1836" s="221"/>
      <c r="C1836" s="221"/>
      <c r="D1836" s="221"/>
      <c r="E1836" s="221"/>
      <c r="F1836" s="221"/>
      <c r="G1836" s="221"/>
      <c r="I1836" s="221"/>
      <c r="J1836" s="221"/>
      <c r="K1836" s="221"/>
      <c r="L1836" s="221"/>
      <c r="M1836" s="221"/>
      <c r="N1836" s="221"/>
      <c r="O1836" s="255"/>
      <c r="P1836" s="256"/>
      <c r="Q1836" s="257"/>
      <c r="R1836" s="255"/>
      <c r="S1836" s="221"/>
      <c r="T1836" s="221"/>
      <c r="U1836" s="221"/>
      <c r="V1836" s="221"/>
      <c r="W1836" s="221"/>
      <c r="X1836" s="221"/>
      <c r="Y1836" s="221"/>
    </row>
    <row r="1837" spans="1:25" x14ac:dyDescent="0.2">
      <c r="A1837" s="254"/>
      <c r="B1837" s="221"/>
      <c r="C1837" s="221"/>
      <c r="D1837" s="221"/>
      <c r="E1837" s="221"/>
      <c r="F1837" s="221"/>
      <c r="G1837" s="221"/>
      <c r="I1837" s="221"/>
      <c r="J1837" s="221"/>
      <c r="K1837" s="221"/>
      <c r="L1837" s="221"/>
      <c r="M1837" s="221"/>
      <c r="N1837" s="221"/>
      <c r="O1837" s="255"/>
      <c r="P1837" s="256"/>
      <c r="Q1837" s="257"/>
      <c r="R1837" s="255"/>
      <c r="S1837" s="221"/>
      <c r="T1837" s="221"/>
      <c r="U1837" s="221"/>
      <c r="V1837" s="221"/>
      <c r="W1837" s="221"/>
      <c r="X1837" s="221"/>
      <c r="Y1837" s="221"/>
    </row>
    <row r="1838" spans="1:25" x14ac:dyDescent="0.2">
      <c r="A1838" s="254"/>
      <c r="B1838" s="221"/>
      <c r="C1838" s="221"/>
      <c r="D1838" s="221"/>
      <c r="E1838" s="221"/>
      <c r="F1838" s="221"/>
      <c r="G1838" s="221"/>
      <c r="I1838" s="221"/>
      <c r="J1838" s="221"/>
      <c r="K1838" s="221"/>
      <c r="L1838" s="221"/>
      <c r="M1838" s="221"/>
      <c r="N1838" s="221"/>
      <c r="O1838" s="255"/>
      <c r="P1838" s="256"/>
      <c r="Q1838" s="257"/>
      <c r="R1838" s="255"/>
      <c r="S1838" s="221"/>
      <c r="T1838" s="221"/>
      <c r="U1838" s="221"/>
      <c r="V1838" s="221"/>
      <c r="W1838" s="221"/>
      <c r="X1838" s="221"/>
      <c r="Y1838" s="221"/>
    </row>
    <row r="1839" spans="1:25" x14ac:dyDescent="0.2">
      <c r="A1839" s="254"/>
      <c r="B1839" s="221"/>
      <c r="C1839" s="221"/>
      <c r="D1839" s="221"/>
      <c r="E1839" s="221"/>
      <c r="F1839" s="221"/>
      <c r="G1839" s="221"/>
      <c r="I1839" s="221"/>
      <c r="J1839" s="221"/>
      <c r="K1839" s="221"/>
      <c r="L1839" s="221"/>
      <c r="M1839" s="221"/>
      <c r="N1839" s="221"/>
      <c r="O1839" s="255"/>
      <c r="P1839" s="256"/>
      <c r="Q1839" s="257"/>
      <c r="R1839" s="255"/>
      <c r="S1839" s="221"/>
      <c r="T1839" s="221"/>
      <c r="U1839" s="221"/>
      <c r="V1839" s="221"/>
      <c r="W1839" s="221"/>
      <c r="X1839" s="221"/>
      <c r="Y1839" s="221"/>
    </row>
    <row r="1840" spans="1:25" x14ac:dyDescent="0.2">
      <c r="A1840" s="254"/>
      <c r="B1840" s="221"/>
      <c r="C1840" s="221"/>
      <c r="D1840" s="221"/>
      <c r="E1840" s="221"/>
      <c r="F1840" s="221"/>
      <c r="G1840" s="221"/>
      <c r="I1840" s="221"/>
      <c r="J1840" s="221"/>
      <c r="K1840" s="221"/>
      <c r="L1840" s="221"/>
      <c r="M1840" s="221"/>
      <c r="N1840" s="221"/>
      <c r="O1840" s="255"/>
      <c r="P1840" s="256"/>
      <c r="Q1840" s="257"/>
      <c r="R1840" s="255"/>
      <c r="S1840" s="221"/>
      <c r="T1840" s="221"/>
      <c r="U1840" s="221"/>
      <c r="V1840" s="221"/>
      <c r="W1840" s="221"/>
      <c r="X1840" s="221"/>
      <c r="Y1840" s="221"/>
    </row>
    <row r="1841" spans="1:25" x14ac:dyDescent="0.2">
      <c r="A1841" s="254"/>
      <c r="B1841" s="221"/>
      <c r="C1841" s="221"/>
      <c r="D1841" s="221"/>
      <c r="E1841" s="221"/>
      <c r="F1841" s="221"/>
      <c r="G1841" s="221"/>
      <c r="I1841" s="221"/>
      <c r="J1841" s="221"/>
      <c r="K1841" s="221"/>
      <c r="L1841" s="221"/>
      <c r="M1841" s="221"/>
      <c r="N1841" s="221"/>
      <c r="O1841" s="255"/>
      <c r="P1841" s="256"/>
      <c r="Q1841" s="257"/>
      <c r="R1841" s="255"/>
      <c r="S1841" s="221"/>
      <c r="T1841" s="221"/>
      <c r="U1841" s="221"/>
      <c r="V1841" s="221"/>
      <c r="W1841" s="221"/>
      <c r="X1841" s="221"/>
      <c r="Y1841" s="221"/>
    </row>
    <row r="1842" spans="1:25" x14ac:dyDescent="0.2">
      <c r="A1842" s="254"/>
      <c r="B1842" s="221"/>
      <c r="C1842" s="221"/>
      <c r="D1842" s="221"/>
      <c r="E1842" s="221"/>
      <c r="F1842" s="221"/>
      <c r="G1842" s="221"/>
      <c r="I1842" s="221"/>
      <c r="J1842" s="221"/>
      <c r="K1842" s="221"/>
      <c r="L1842" s="221"/>
      <c r="M1842" s="221"/>
      <c r="N1842" s="221"/>
      <c r="O1842" s="255"/>
      <c r="P1842" s="256"/>
      <c r="Q1842" s="257"/>
      <c r="R1842" s="255"/>
      <c r="S1842" s="221"/>
      <c r="T1842" s="221"/>
      <c r="U1842" s="221"/>
      <c r="V1842" s="221"/>
      <c r="W1842" s="221"/>
      <c r="X1842" s="221"/>
      <c r="Y1842" s="221"/>
    </row>
    <row r="1843" spans="1:25" x14ac:dyDescent="0.2">
      <c r="A1843" s="254"/>
      <c r="B1843" s="221"/>
      <c r="C1843" s="221"/>
      <c r="D1843" s="221"/>
      <c r="E1843" s="221"/>
      <c r="F1843" s="221"/>
      <c r="G1843" s="221"/>
      <c r="I1843" s="221"/>
      <c r="J1843" s="221"/>
      <c r="K1843" s="221"/>
      <c r="L1843" s="221"/>
      <c r="M1843" s="221"/>
      <c r="N1843" s="221"/>
      <c r="O1843" s="255"/>
      <c r="P1843" s="256"/>
      <c r="Q1843" s="257"/>
      <c r="R1843" s="255"/>
      <c r="S1843" s="221"/>
      <c r="T1843" s="221"/>
      <c r="U1843" s="221"/>
      <c r="V1843" s="221"/>
      <c r="W1843" s="221"/>
      <c r="X1843" s="221"/>
      <c r="Y1843" s="221"/>
    </row>
    <row r="1844" spans="1:25" x14ac:dyDescent="0.2">
      <c r="A1844" s="254"/>
      <c r="B1844" s="221"/>
      <c r="C1844" s="221"/>
      <c r="D1844" s="221"/>
      <c r="E1844" s="221"/>
      <c r="F1844" s="221"/>
      <c r="G1844" s="221"/>
      <c r="I1844" s="221"/>
      <c r="J1844" s="221"/>
      <c r="K1844" s="221"/>
      <c r="L1844" s="221"/>
      <c r="M1844" s="221"/>
      <c r="N1844" s="221"/>
      <c r="O1844" s="255"/>
      <c r="P1844" s="256"/>
      <c r="Q1844" s="257"/>
      <c r="R1844" s="255"/>
      <c r="S1844" s="221"/>
      <c r="T1844" s="221"/>
      <c r="U1844" s="221"/>
      <c r="V1844" s="221"/>
      <c r="W1844" s="221"/>
      <c r="X1844" s="221"/>
      <c r="Y1844" s="221"/>
    </row>
    <row r="1845" spans="1:25" x14ac:dyDescent="0.2">
      <c r="A1845" s="254"/>
      <c r="B1845" s="221"/>
      <c r="C1845" s="221"/>
      <c r="D1845" s="221"/>
      <c r="E1845" s="221"/>
      <c r="F1845" s="221"/>
      <c r="G1845" s="221"/>
      <c r="I1845" s="221"/>
      <c r="J1845" s="221"/>
      <c r="K1845" s="221"/>
      <c r="L1845" s="221"/>
      <c r="M1845" s="221"/>
      <c r="N1845" s="221"/>
      <c r="O1845" s="255"/>
      <c r="P1845" s="256"/>
      <c r="Q1845" s="257"/>
      <c r="R1845" s="255"/>
      <c r="S1845" s="221"/>
      <c r="T1845" s="221"/>
      <c r="U1845" s="221"/>
      <c r="V1845" s="221"/>
      <c r="W1845" s="221"/>
      <c r="X1845" s="221"/>
      <c r="Y1845" s="221"/>
    </row>
    <row r="1846" spans="1:25" x14ac:dyDescent="0.2">
      <c r="A1846" s="254"/>
      <c r="B1846" s="221"/>
      <c r="C1846" s="221"/>
      <c r="D1846" s="221"/>
      <c r="E1846" s="221"/>
      <c r="F1846" s="221"/>
      <c r="G1846" s="221"/>
      <c r="I1846" s="221"/>
      <c r="J1846" s="221"/>
      <c r="K1846" s="221"/>
      <c r="L1846" s="221"/>
      <c r="M1846" s="221"/>
      <c r="N1846" s="221"/>
      <c r="O1846" s="255"/>
      <c r="P1846" s="256"/>
      <c r="Q1846" s="257"/>
      <c r="R1846" s="255"/>
      <c r="S1846" s="221"/>
      <c r="T1846" s="221"/>
      <c r="U1846" s="221"/>
      <c r="V1846" s="221"/>
      <c r="W1846" s="221"/>
      <c r="X1846" s="221"/>
      <c r="Y1846" s="221"/>
    </row>
    <row r="1847" spans="1:25" x14ac:dyDescent="0.2">
      <c r="A1847" s="254"/>
      <c r="B1847" s="221"/>
      <c r="C1847" s="221"/>
      <c r="D1847" s="221"/>
      <c r="E1847" s="221"/>
      <c r="F1847" s="221"/>
      <c r="G1847" s="221"/>
      <c r="I1847" s="221"/>
      <c r="J1847" s="221"/>
      <c r="K1847" s="221"/>
      <c r="L1847" s="221"/>
      <c r="M1847" s="221"/>
      <c r="N1847" s="221"/>
      <c r="O1847" s="255"/>
      <c r="P1847" s="256"/>
      <c r="Q1847" s="257"/>
      <c r="R1847" s="255"/>
      <c r="S1847" s="221"/>
      <c r="T1847" s="221"/>
      <c r="U1847" s="221"/>
      <c r="V1847" s="221"/>
      <c r="W1847" s="221"/>
      <c r="X1847" s="221"/>
      <c r="Y1847" s="221"/>
    </row>
    <row r="1848" spans="1:25" x14ac:dyDescent="0.2">
      <c r="A1848" s="254"/>
      <c r="B1848" s="221"/>
      <c r="C1848" s="221"/>
      <c r="D1848" s="221"/>
      <c r="E1848" s="221"/>
      <c r="F1848" s="221"/>
      <c r="G1848" s="221"/>
      <c r="I1848" s="221"/>
      <c r="J1848" s="221"/>
      <c r="K1848" s="221"/>
      <c r="L1848" s="221"/>
      <c r="M1848" s="221"/>
      <c r="N1848" s="221"/>
      <c r="O1848" s="255"/>
      <c r="P1848" s="256"/>
      <c r="Q1848" s="257"/>
      <c r="R1848" s="255"/>
      <c r="S1848" s="221"/>
      <c r="T1848" s="221"/>
      <c r="U1848" s="221"/>
      <c r="V1848" s="221"/>
      <c r="W1848" s="221"/>
      <c r="X1848" s="221"/>
      <c r="Y1848" s="221"/>
    </row>
    <row r="1849" spans="1:25" x14ac:dyDescent="0.2">
      <c r="A1849" s="254"/>
      <c r="B1849" s="221"/>
      <c r="C1849" s="221"/>
      <c r="D1849" s="221"/>
      <c r="E1849" s="221"/>
      <c r="F1849" s="221"/>
      <c r="G1849" s="221"/>
      <c r="I1849" s="221"/>
      <c r="J1849" s="221"/>
      <c r="K1849" s="221"/>
      <c r="L1849" s="221"/>
      <c r="M1849" s="221"/>
      <c r="N1849" s="221"/>
      <c r="O1849" s="255"/>
      <c r="P1849" s="256"/>
      <c r="Q1849" s="257"/>
      <c r="R1849" s="255"/>
      <c r="S1849" s="221"/>
      <c r="T1849" s="221"/>
      <c r="U1849" s="221"/>
      <c r="V1849" s="221"/>
      <c r="W1849" s="221"/>
      <c r="X1849" s="221"/>
      <c r="Y1849" s="221"/>
    </row>
    <row r="1850" spans="1:25" x14ac:dyDescent="0.2">
      <c r="A1850" s="254"/>
      <c r="B1850" s="221"/>
      <c r="C1850" s="221"/>
      <c r="D1850" s="221"/>
      <c r="E1850" s="221"/>
      <c r="F1850" s="221"/>
      <c r="G1850" s="221"/>
      <c r="I1850" s="221"/>
      <c r="J1850" s="221"/>
      <c r="K1850" s="221"/>
      <c r="L1850" s="221"/>
      <c r="M1850" s="221"/>
      <c r="N1850" s="221"/>
      <c r="O1850" s="255"/>
      <c r="P1850" s="256"/>
      <c r="Q1850" s="257"/>
      <c r="R1850" s="255"/>
      <c r="S1850" s="221"/>
      <c r="T1850" s="221"/>
      <c r="U1850" s="221"/>
      <c r="V1850" s="221"/>
      <c r="W1850" s="221"/>
      <c r="X1850" s="221"/>
      <c r="Y1850" s="221"/>
    </row>
    <row r="1851" spans="1:25" x14ac:dyDescent="0.2">
      <c r="A1851" s="254"/>
      <c r="B1851" s="221"/>
      <c r="C1851" s="221"/>
      <c r="D1851" s="221"/>
      <c r="E1851" s="221"/>
      <c r="F1851" s="221"/>
      <c r="G1851" s="221"/>
      <c r="I1851" s="221"/>
      <c r="J1851" s="221"/>
      <c r="K1851" s="221"/>
      <c r="L1851" s="221"/>
      <c r="M1851" s="221"/>
      <c r="N1851" s="221"/>
      <c r="O1851" s="255"/>
      <c r="P1851" s="256"/>
      <c r="Q1851" s="257"/>
      <c r="R1851" s="255"/>
      <c r="S1851" s="221"/>
      <c r="T1851" s="221"/>
      <c r="U1851" s="221"/>
      <c r="V1851" s="221"/>
      <c r="W1851" s="221"/>
      <c r="X1851" s="221"/>
      <c r="Y1851" s="221"/>
    </row>
    <row r="1852" spans="1:25" x14ac:dyDescent="0.2">
      <c r="A1852" s="254"/>
      <c r="B1852" s="221"/>
      <c r="C1852" s="221"/>
      <c r="D1852" s="221"/>
      <c r="E1852" s="221"/>
      <c r="F1852" s="221"/>
      <c r="G1852" s="221"/>
      <c r="I1852" s="221"/>
      <c r="J1852" s="221"/>
      <c r="K1852" s="221"/>
      <c r="L1852" s="221"/>
      <c r="M1852" s="221"/>
      <c r="N1852" s="221"/>
      <c r="O1852" s="255"/>
      <c r="P1852" s="256"/>
      <c r="Q1852" s="257"/>
      <c r="R1852" s="255"/>
      <c r="S1852" s="221"/>
      <c r="T1852" s="221"/>
      <c r="U1852" s="221"/>
      <c r="V1852" s="221"/>
      <c r="W1852" s="221"/>
      <c r="X1852" s="221"/>
      <c r="Y1852" s="221"/>
    </row>
    <row r="1853" spans="1:25" x14ac:dyDescent="0.2">
      <c r="A1853" s="254"/>
      <c r="B1853" s="221"/>
      <c r="C1853" s="221"/>
      <c r="D1853" s="221"/>
      <c r="E1853" s="221"/>
      <c r="F1853" s="221"/>
      <c r="G1853" s="221"/>
      <c r="I1853" s="221"/>
      <c r="J1853" s="221"/>
      <c r="K1853" s="221"/>
      <c r="L1853" s="221"/>
      <c r="M1853" s="221"/>
      <c r="N1853" s="221"/>
      <c r="O1853" s="255"/>
      <c r="P1853" s="256"/>
      <c r="Q1853" s="257"/>
      <c r="R1853" s="255"/>
      <c r="S1853" s="221"/>
      <c r="T1853" s="221"/>
      <c r="U1853" s="221"/>
      <c r="V1853" s="221"/>
      <c r="W1853" s="221"/>
      <c r="X1853" s="221"/>
      <c r="Y1853" s="221"/>
    </row>
    <row r="1854" spans="1:25" x14ac:dyDescent="0.2">
      <c r="A1854" s="254"/>
      <c r="B1854" s="221"/>
      <c r="C1854" s="221"/>
      <c r="D1854" s="221"/>
      <c r="E1854" s="221"/>
      <c r="F1854" s="221"/>
      <c r="G1854" s="221"/>
      <c r="I1854" s="221"/>
      <c r="J1854" s="221"/>
      <c r="K1854" s="221"/>
      <c r="L1854" s="221"/>
      <c r="M1854" s="221"/>
      <c r="N1854" s="221"/>
      <c r="O1854" s="255"/>
      <c r="P1854" s="256"/>
      <c r="Q1854" s="257"/>
      <c r="R1854" s="255"/>
      <c r="S1854" s="221"/>
      <c r="T1854" s="221"/>
      <c r="U1854" s="221"/>
      <c r="V1854" s="221"/>
      <c r="W1854" s="221"/>
      <c r="X1854" s="221"/>
      <c r="Y1854" s="221"/>
    </row>
    <row r="1855" spans="1:25" x14ac:dyDescent="0.2">
      <c r="A1855" s="254"/>
      <c r="B1855" s="221"/>
      <c r="C1855" s="221"/>
      <c r="D1855" s="221"/>
      <c r="E1855" s="221"/>
      <c r="F1855" s="221"/>
      <c r="G1855" s="221"/>
      <c r="I1855" s="221"/>
      <c r="J1855" s="221"/>
      <c r="K1855" s="221"/>
      <c r="L1855" s="221"/>
      <c r="M1855" s="221"/>
      <c r="N1855" s="221"/>
      <c r="O1855" s="255"/>
      <c r="P1855" s="256"/>
      <c r="Q1855" s="257"/>
      <c r="R1855" s="255"/>
      <c r="S1855" s="221"/>
      <c r="T1855" s="221"/>
      <c r="U1855" s="221"/>
      <c r="V1855" s="221"/>
      <c r="W1855" s="221"/>
      <c r="X1855" s="221"/>
      <c r="Y1855" s="221"/>
    </row>
    <row r="1856" spans="1:25" x14ac:dyDescent="0.2">
      <c r="A1856" s="254"/>
      <c r="B1856" s="221"/>
      <c r="C1856" s="221"/>
      <c r="D1856" s="221"/>
      <c r="E1856" s="221"/>
      <c r="F1856" s="221"/>
      <c r="G1856" s="221"/>
      <c r="I1856" s="221"/>
      <c r="J1856" s="221"/>
      <c r="K1856" s="221"/>
      <c r="L1856" s="221"/>
      <c r="M1856" s="221"/>
      <c r="N1856" s="221"/>
      <c r="O1856" s="255"/>
      <c r="P1856" s="256"/>
      <c r="Q1856" s="257"/>
      <c r="R1856" s="255"/>
      <c r="S1856" s="221"/>
      <c r="T1856" s="221"/>
      <c r="U1856" s="221"/>
      <c r="V1856" s="221"/>
      <c r="W1856" s="221"/>
      <c r="X1856" s="221"/>
      <c r="Y1856" s="221"/>
    </row>
    <row r="1857" spans="1:25" x14ac:dyDescent="0.2">
      <c r="A1857" s="254"/>
      <c r="B1857" s="221"/>
      <c r="C1857" s="221"/>
      <c r="D1857" s="221"/>
      <c r="E1857" s="221"/>
      <c r="F1857" s="221"/>
      <c r="G1857" s="221"/>
      <c r="I1857" s="221"/>
      <c r="J1857" s="221"/>
      <c r="K1857" s="221"/>
      <c r="L1857" s="221"/>
      <c r="M1857" s="221"/>
      <c r="N1857" s="221"/>
      <c r="O1857" s="255"/>
      <c r="P1857" s="256"/>
      <c r="Q1857" s="257"/>
      <c r="R1857" s="255"/>
      <c r="S1857" s="221"/>
      <c r="T1857" s="221"/>
      <c r="U1857" s="221"/>
      <c r="V1857" s="221"/>
      <c r="W1857" s="221"/>
      <c r="X1857" s="221"/>
      <c r="Y1857" s="221"/>
    </row>
    <row r="1858" spans="1:25" x14ac:dyDescent="0.2">
      <c r="A1858" s="254"/>
      <c r="B1858" s="221"/>
      <c r="C1858" s="221"/>
      <c r="D1858" s="221"/>
      <c r="E1858" s="221"/>
      <c r="F1858" s="221"/>
      <c r="G1858" s="221"/>
      <c r="I1858" s="221"/>
      <c r="J1858" s="221"/>
      <c r="K1858" s="221"/>
      <c r="L1858" s="221"/>
      <c r="M1858" s="221"/>
      <c r="N1858" s="221"/>
      <c r="O1858" s="255"/>
      <c r="P1858" s="256"/>
      <c r="Q1858" s="257"/>
      <c r="R1858" s="255"/>
      <c r="S1858" s="221"/>
      <c r="T1858" s="221"/>
      <c r="U1858" s="221"/>
      <c r="V1858" s="221"/>
      <c r="W1858" s="221"/>
      <c r="X1858" s="221"/>
      <c r="Y1858" s="221"/>
    </row>
    <row r="1859" spans="1:25" x14ac:dyDescent="0.2">
      <c r="A1859" s="254"/>
      <c r="B1859" s="221"/>
      <c r="C1859" s="221"/>
      <c r="D1859" s="221"/>
      <c r="E1859" s="221"/>
      <c r="F1859" s="221"/>
      <c r="G1859" s="221"/>
      <c r="I1859" s="221"/>
      <c r="J1859" s="221"/>
      <c r="K1859" s="221"/>
      <c r="L1859" s="221"/>
      <c r="M1859" s="221"/>
      <c r="N1859" s="221"/>
      <c r="O1859" s="255"/>
      <c r="P1859" s="256"/>
      <c r="Q1859" s="257"/>
      <c r="R1859" s="255"/>
      <c r="S1859" s="221"/>
      <c r="T1859" s="221"/>
      <c r="U1859" s="221"/>
      <c r="V1859" s="221"/>
      <c r="W1859" s="221"/>
      <c r="X1859" s="221"/>
      <c r="Y1859" s="221"/>
    </row>
    <row r="1860" spans="1:25" x14ac:dyDescent="0.2">
      <c r="A1860" s="254"/>
      <c r="B1860" s="221"/>
      <c r="C1860" s="221"/>
      <c r="D1860" s="221"/>
      <c r="E1860" s="221"/>
      <c r="F1860" s="221"/>
      <c r="G1860" s="221"/>
      <c r="I1860" s="221"/>
      <c r="J1860" s="221"/>
      <c r="K1860" s="221"/>
      <c r="L1860" s="221"/>
      <c r="M1860" s="221"/>
      <c r="N1860" s="221"/>
      <c r="O1860" s="255"/>
      <c r="P1860" s="256"/>
      <c r="Q1860" s="257"/>
      <c r="R1860" s="255"/>
      <c r="S1860" s="221"/>
      <c r="T1860" s="221"/>
      <c r="U1860" s="221"/>
      <c r="V1860" s="221"/>
      <c r="W1860" s="221"/>
      <c r="X1860" s="221"/>
      <c r="Y1860" s="221"/>
    </row>
    <row r="1861" spans="1:25" x14ac:dyDescent="0.2">
      <c r="A1861" s="254"/>
      <c r="B1861" s="221"/>
      <c r="C1861" s="221"/>
      <c r="D1861" s="221"/>
      <c r="E1861" s="221"/>
      <c r="F1861" s="221"/>
      <c r="G1861" s="221"/>
      <c r="I1861" s="221"/>
      <c r="J1861" s="221"/>
      <c r="K1861" s="221"/>
      <c r="L1861" s="221"/>
      <c r="M1861" s="221"/>
      <c r="N1861" s="221"/>
      <c r="O1861" s="255"/>
      <c r="P1861" s="256"/>
      <c r="Q1861" s="257"/>
      <c r="R1861" s="255"/>
      <c r="S1861" s="221"/>
      <c r="T1861" s="221"/>
      <c r="U1861" s="221"/>
      <c r="V1861" s="221"/>
      <c r="W1861" s="221"/>
      <c r="X1861" s="221"/>
      <c r="Y1861" s="221"/>
    </row>
    <row r="1862" spans="1:25" x14ac:dyDescent="0.2">
      <c r="A1862" s="254"/>
      <c r="B1862" s="221"/>
      <c r="C1862" s="221"/>
      <c r="D1862" s="221"/>
      <c r="E1862" s="221"/>
      <c r="F1862" s="221"/>
      <c r="G1862" s="221"/>
      <c r="I1862" s="221"/>
      <c r="J1862" s="221"/>
      <c r="K1862" s="221"/>
      <c r="L1862" s="221"/>
      <c r="M1862" s="221"/>
      <c r="N1862" s="221"/>
      <c r="O1862" s="255"/>
      <c r="P1862" s="256"/>
      <c r="Q1862" s="257"/>
      <c r="R1862" s="255"/>
      <c r="S1862" s="221"/>
      <c r="T1862" s="221"/>
      <c r="U1862" s="221"/>
      <c r="V1862" s="221"/>
      <c r="W1862" s="221"/>
      <c r="X1862" s="221"/>
      <c r="Y1862" s="221"/>
    </row>
    <row r="1863" spans="1:25" x14ac:dyDescent="0.2">
      <c r="A1863" s="254"/>
      <c r="B1863" s="221"/>
      <c r="C1863" s="221"/>
      <c r="D1863" s="221"/>
      <c r="E1863" s="221"/>
      <c r="F1863" s="221"/>
      <c r="G1863" s="221"/>
      <c r="I1863" s="221"/>
      <c r="J1863" s="221"/>
      <c r="K1863" s="221"/>
      <c r="L1863" s="221"/>
      <c r="M1863" s="221"/>
      <c r="N1863" s="221"/>
      <c r="O1863" s="255"/>
      <c r="P1863" s="256"/>
      <c r="Q1863" s="257"/>
      <c r="R1863" s="255"/>
      <c r="S1863" s="221"/>
      <c r="T1863" s="221"/>
      <c r="U1863" s="221"/>
      <c r="V1863" s="221"/>
      <c r="W1863" s="221"/>
      <c r="X1863" s="221"/>
      <c r="Y1863" s="221"/>
    </row>
    <row r="1864" spans="1:25" x14ac:dyDescent="0.2">
      <c r="A1864" s="254"/>
      <c r="B1864" s="221"/>
      <c r="C1864" s="221"/>
      <c r="D1864" s="221"/>
      <c r="E1864" s="221"/>
      <c r="F1864" s="221"/>
      <c r="G1864" s="221"/>
      <c r="I1864" s="221"/>
      <c r="J1864" s="221"/>
      <c r="K1864" s="221"/>
      <c r="L1864" s="221"/>
      <c r="M1864" s="221"/>
      <c r="N1864" s="221"/>
      <c r="O1864" s="255"/>
      <c r="P1864" s="256"/>
      <c r="Q1864" s="257"/>
      <c r="R1864" s="255"/>
      <c r="S1864" s="221"/>
      <c r="T1864" s="221"/>
      <c r="U1864" s="221"/>
      <c r="V1864" s="221"/>
      <c r="W1864" s="221"/>
      <c r="X1864" s="221"/>
      <c r="Y1864" s="221"/>
    </row>
    <row r="1865" spans="1:25" x14ac:dyDescent="0.2">
      <c r="A1865" s="254"/>
      <c r="B1865" s="221"/>
      <c r="C1865" s="221"/>
      <c r="D1865" s="221"/>
      <c r="E1865" s="221"/>
      <c r="F1865" s="221"/>
      <c r="G1865" s="221"/>
      <c r="I1865" s="221"/>
      <c r="J1865" s="221"/>
      <c r="K1865" s="221"/>
      <c r="L1865" s="221"/>
      <c r="M1865" s="221"/>
      <c r="N1865" s="221"/>
      <c r="O1865" s="255"/>
      <c r="P1865" s="256"/>
      <c r="Q1865" s="257"/>
      <c r="R1865" s="255"/>
      <c r="S1865" s="221"/>
      <c r="T1865" s="221"/>
      <c r="U1865" s="221"/>
      <c r="V1865" s="221"/>
      <c r="W1865" s="221"/>
      <c r="X1865" s="221"/>
      <c r="Y1865" s="221"/>
    </row>
    <row r="1866" spans="1:25" x14ac:dyDescent="0.2">
      <c r="A1866" s="254"/>
      <c r="B1866" s="221"/>
      <c r="C1866" s="221"/>
      <c r="D1866" s="221"/>
      <c r="E1866" s="221"/>
      <c r="F1866" s="221"/>
      <c r="G1866" s="221"/>
      <c r="I1866" s="221"/>
      <c r="J1866" s="221"/>
      <c r="K1866" s="221"/>
      <c r="L1866" s="221"/>
      <c r="M1866" s="221"/>
      <c r="N1866" s="221"/>
      <c r="O1866" s="255"/>
      <c r="P1866" s="256"/>
      <c r="Q1866" s="257"/>
      <c r="R1866" s="255"/>
      <c r="S1866" s="221"/>
      <c r="T1866" s="221"/>
      <c r="U1866" s="221"/>
      <c r="V1866" s="221"/>
      <c r="W1866" s="221"/>
      <c r="X1866" s="221"/>
      <c r="Y1866" s="221"/>
    </row>
    <row r="1867" spans="1:25" x14ac:dyDescent="0.2">
      <c r="A1867" s="254"/>
      <c r="B1867" s="221"/>
      <c r="C1867" s="221"/>
      <c r="D1867" s="221"/>
      <c r="E1867" s="221"/>
      <c r="F1867" s="221"/>
      <c r="G1867" s="221"/>
      <c r="I1867" s="221"/>
      <c r="J1867" s="221"/>
      <c r="K1867" s="221"/>
      <c r="L1867" s="221"/>
      <c r="M1867" s="221"/>
      <c r="N1867" s="221"/>
      <c r="O1867" s="255"/>
      <c r="P1867" s="256"/>
      <c r="Q1867" s="257"/>
      <c r="R1867" s="255"/>
      <c r="S1867" s="221"/>
      <c r="T1867" s="221"/>
      <c r="U1867" s="221"/>
      <c r="V1867" s="221"/>
      <c r="W1867" s="221"/>
      <c r="X1867" s="221"/>
      <c r="Y1867" s="221"/>
    </row>
    <row r="1868" spans="1:25" x14ac:dyDescent="0.2">
      <c r="A1868" s="254"/>
      <c r="B1868" s="221"/>
      <c r="C1868" s="221"/>
      <c r="D1868" s="221"/>
      <c r="E1868" s="221"/>
      <c r="F1868" s="221"/>
      <c r="G1868" s="221"/>
      <c r="I1868" s="221"/>
      <c r="J1868" s="221"/>
      <c r="K1868" s="221"/>
      <c r="L1868" s="221"/>
      <c r="M1868" s="221"/>
      <c r="N1868" s="221"/>
      <c r="O1868" s="255"/>
      <c r="P1868" s="256"/>
      <c r="Q1868" s="257"/>
      <c r="R1868" s="255"/>
      <c r="S1868" s="221"/>
      <c r="T1868" s="221"/>
      <c r="U1868" s="221"/>
      <c r="V1868" s="221"/>
      <c r="W1868" s="221"/>
      <c r="X1868" s="221"/>
      <c r="Y1868" s="221"/>
    </row>
    <row r="1869" spans="1:25" x14ac:dyDescent="0.2">
      <c r="A1869" s="254"/>
      <c r="B1869" s="221"/>
      <c r="C1869" s="221"/>
      <c r="D1869" s="221"/>
      <c r="E1869" s="221"/>
      <c r="F1869" s="221"/>
      <c r="G1869" s="221"/>
      <c r="I1869" s="221"/>
      <c r="J1869" s="221"/>
      <c r="K1869" s="221"/>
      <c r="L1869" s="221"/>
      <c r="M1869" s="221"/>
      <c r="N1869" s="221"/>
      <c r="O1869" s="255"/>
      <c r="P1869" s="256"/>
      <c r="Q1869" s="257"/>
      <c r="R1869" s="255"/>
      <c r="S1869" s="221"/>
      <c r="T1869" s="221"/>
      <c r="U1869" s="221"/>
      <c r="V1869" s="221"/>
      <c r="W1869" s="221"/>
      <c r="X1869" s="221"/>
      <c r="Y1869" s="221"/>
    </row>
    <row r="1870" spans="1:25" x14ac:dyDescent="0.2">
      <c r="A1870" s="254"/>
      <c r="B1870" s="221"/>
      <c r="C1870" s="221"/>
      <c r="D1870" s="221"/>
      <c r="E1870" s="221"/>
      <c r="F1870" s="221"/>
      <c r="G1870" s="221"/>
      <c r="I1870" s="221"/>
      <c r="J1870" s="221"/>
      <c r="K1870" s="221"/>
      <c r="L1870" s="221"/>
      <c r="M1870" s="221"/>
      <c r="N1870" s="221"/>
      <c r="O1870" s="255"/>
      <c r="P1870" s="256"/>
      <c r="Q1870" s="257"/>
      <c r="R1870" s="255"/>
      <c r="S1870" s="221"/>
      <c r="T1870" s="221"/>
      <c r="U1870" s="221"/>
      <c r="V1870" s="221"/>
      <c r="W1870" s="221"/>
      <c r="X1870" s="221"/>
      <c r="Y1870" s="221"/>
    </row>
    <row r="1871" spans="1:25" x14ac:dyDescent="0.2">
      <c r="A1871" s="254"/>
      <c r="B1871" s="221"/>
      <c r="C1871" s="221"/>
      <c r="D1871" s="221"/>
      <c r="E1871" s="221"/>
      <c r="F1871" s="221"/>
      <c r="G1871" s="221"/>
      <c r="I1871" s="221"/>
      <c r="J1871" s="221"/>
      <c r="K1871" s="221"/>
      <c r="L1871" s="221"/>
      <c r="M1871" s="221"/>
      <c r="N1871" s="221"/>
      <c r="O1871" s="255"/>
      <c r="P1871" s="256"/>
      <c r="Q1871" s="257"/>
      <c r="R1871" s="255"/>
      <c r="S1871" s="221"/>
      <c r="T1871" s="221"/>
      <c r="U1871" s="221"/>
      <c r="V1871" s="221"/>
      <c r="W1871" s="221"/>
      <c r="X1871" s="221"/>
      <c r="Y1871" s="221"/>
    </row>
    <row r="1872" spans="1:25" x14ac:dyDescent="0.2">
      <c r="A1872" s="254"/>
      <c r="B1872" s="221"/>
      <c r="C1872" s="221"/>
      <c r="D1872" s="221"/>
      <c r="E1872" s="221"/>
      <c r="F1872" s="221"/>
      <c r="G1872" s="221"/>
      <c r="I1872" s="221"/>
      <c r="J1872" s="221"/>
      <c r="K1872" s="221"/>
      <c r="L1872" s="221"/>
      <c r="M1872" s="221"/>
      <c r="N1872" s="221"/>
      <c r="O1872" s="255"/>
      <c r="P1872" s="256"/>
      <c r="Q1872" s="257"/>
      <c r="R1872" s="255"/>
      <c r="S1872" s="221"/>
      <c r="T1872" s="221"/>
      <c r="U1872" s="221"/>
      <c r="V1872" s="221"/>
      <c r="W1872" s="221"/>
      <c r="X1872" s="221"/>
      <c r="Y1872" s="221"/>
    </row>
    <row r="1873" spans="1:25" x14ac:dyDescent="0.2">
      <c r="A1873" s="254"/>
      <c r="B1873" s="221"/>
      <c r="C1873" s="221"/>
      <c r="D1873" s="221"/>
      <c r="E1873" s="221"/>
      <c r="F1873" s="221"/>
      <c r="G1873" s="221"/>
      <c r="I1873" s="221"/>
      <c r="J1873" s="221"/>
      <c r="K1873" s="221"/>
      <c r="L1873" s="221"/>
      <c r="M1873" s="221"/>
      <c r="N1873" s="221"/>
      <c r="O1873" s="255"/>
      <c r="P1873" s="256"/>
      <c r="Q1873" s="257"/>
      <c r="R1873" s="255"/>
      <c r="S1873" s="221"/>
      <c r="T1873" s="221"/>
      <c r="U1873" s="221"/>
      <c r="V1873" s="221"/>
      <c r="W1873" s="221"/>
      <c r="X1873" s="221"/>
      <c r="Y1873" s="221"/>
    </row>
    <row r="1874" spans="1:25" x14ac:dyDescent="0.2">
      <c r="A1874" s="254"/>
      <c r="B1874" s="221"/>
      <c r="C1874" s="221"/>
      <c r="D1874" s="221"/>
      <c r="E1874" s="221"/>
      <c r="F1874" s="221"/>
      <c r="G1874" s="221"/>
      <c r="I1874" s="221"/>
      <c r="J1874" s="221"/>
      <c r="K1874" s="221"/>
      <c r="L1874" s="221"/>
      <c r="M1874" s="221"/>
      <c r="N1874" s="221"/>
      <c r="O1874" s="255"/>
      <c r="P1874" s="256"/>
      <c r="Q1874" s="257"/>
      <c r="R1874" s="255"/>
      <c r="S1874" s="221"/>
      <c r="T1874" s="221"/>
      <c r="U1874" s="221"/>
      <c r="V1874" s="221"/>
      <c r="W1874" s="221"/>
      <c r="X1874" s="221"/>
      <c r="Y1874" s="221"/>
    </row>
    <row r="1875" spans="1:25" x14ac:dyDescent="0.2">
      <c r="A1875" s="254"/>
      <c r="B1875" s="221"/>
      <c r="C1875" s="221"/>
      <c r="D1875" s="221"/>
      <c r="E1875" s="221"/>
      <c r="F1875" s="221"/>
      <c r="G1875" s="221"/>
      <c r="I1875" s="221"/>
      <c r="J1875" s="221"/>
      <c r="K1875" s="221"/>
      <c r="L1875" s="221"/>
      <c r="M1875" s="221"/>
      <c r="N1875" s="221"/>
      <c r="O1875" s="255"/>
      <c r="P1875" s="256"/>
      <c r="Q1875" s="257"/>
      <c r="R1875" s="255"/>
      <c r="S1875" s="221"/>
      <c r="T1875" s="221"/>
      <c r="U1875" s="221"/>
      <c r="V1875" s="221"/>
      <c r="W1875" s="221"/>
      <c r="X1875" s="221"/>
      <c r="Y1875" s="221"/>
    </row>
    <row r="1876" spans="1:25" x14ac:dyDescent="0.2">
      <c r="A1876" s="254"/>
      <c r="B1876" s="221"/>
      <c r="C1876" s="221"/>
      <c r="D1876" s="221"/>
      <c r="E1876" s="221"/>
      <c r="F1876" s="221"/>
      <c r="G1876" s="221"/>
      <c r="I1876" s="221"/>
      <c r="J1876" s="221"/>
      <c r="K1876" s="221"/>
      <c r="L1876" s="221"/>
      <c r="M1876" s="221"/>
      <c r="N1876" s="221"/>
      <c r="O1876" s="255"/>
      <c r="P1876" s="256"/>
      <c r="Q1876" s="257"/>
      <c r="R1876" s="255"/>
      <c r="S1876" s="221"/>
      <c r="T1876" s="221"/>
      <c r="U1876" s="221"/>
      <c r="V1876" s="221"/>
      <c r="W1876" s="221"/>
      <c r="X1876" s="221"/>
      <c r="Y1876" s="221"/>
    </row>
    <row r="1877" spans="1:25" x14ac:dyDescent="0.2">
      <c r="A1877" s="254"/>
      <c r="B1877" s="221"/>
      <c r="C1877" s="221"/>
      <c r="D1877" s="221"/>
      <c r="E1877" s="221"/>
      <c r="F1877" s="221"/>
      <c r="G1877" s="221"/>
      <c r="I1877" s="221"/>
      <c r="J1877" s="221"/>
      <c r="K1877" s="221"/>
      <c r="L1877" s="221"/>
      <c r="M1877" s="221"/>
      <c r="N1877" s="221"/>
      <c r="O1877" s="255"/>
      <c r="P1877" s="256"/>
      <c r="Q1877" s="257"/>
      <c r="R1877" s="255"/>
      <c r="S1877" s="221"/>
      <c r="T1877" s="221"/>
      <c r="U1877" s="221"/>
      <c r="V1877" s="221"/>
      <c r="W1877" s="221"/>
      <c r="X1877" s="221"/>
      <c r="Y1877" s="221"/>
    </row>
    <row r="1878" spans="1:25" x14ac:dyDescent="0.2">
      <c r="A1878" s="254"/>
      <c r="B1878" s="221"/>
      <c r="C1878" s="221"/>
      <c r="D1878" s="221"/>
      <c r="E1878" s="221"/>
      <c r="F1878" s="221"/>
      <c r="G1878" s="221"/>
      <c r="I1878" s="221"/>
      <c r="J1878" s="221"/>
      <c r="K1878" s="221"/>
      <c r="L1878" s="221"/>
      <c r="M1878" s="221"/>
      <c r="N1878" s="221"/>
      <c r="O1878" s="255"/>
      <c r="P1878" s="256"/>
      <c r="Q1878" s="257"/>
      <c r="R1878" s="255"/>
      <c r="S1878" s="221"/>
      <c r="T1878" s="221"/>
      <c r="U1878" s="221"/>
      <c r="V1878" s="221"/>
      <c r="W1878" s="221"/>
      <c r="X1878" s="221"/>
      <c r="Y1878" s="221"/>
    </row>
    <row r="1879" spans="1:25" x14ac:dyDescent="0.2">
      <c r="A1879" s="254"/>
      <c r="B1879" s="221"/>
      <c r="C1879" s="221"/>
      <c r="D1879" s="221"/>
      <c r="E1879" s="221"/>
      <c r="F1879" s="221"/>
      <c r="G1879" s="221"/>
      <c r="I1879" s="221"/>
      <c r="J1879" s="221"/>
      <c r="K1879" s="221"/>
      <c r="L1879" s="221"/>
      <c r="M1879" s="221"/>
      <c r="N1879" s="221"/>
      <c r="O1879" s="255"/>
      <c r="P1879" s="256"/>
      <c r="Q1879" s="257"/>
      <c r="R1879" s="255"/>
      <c r="S1879" s="221"/>
      <c r="T1879" s="221"/>
      <c r="U1879" s="221"/>
      <c r="V1879" s="221"/>
      <c r="W1879" s="221"/>
      <c r="X1879" s="221"/>
      <c r="Y1879" s="221"/>
    </row>
    <row r="1880" spans="1:25" x14ac:dyDescent="0.2">
      <c r="A1880" s="254"/>
      <c r="B1880" s="221"/>
      <c r="C1880" s="221"/>
      <c r="D1880" s="221"/>
      <c r="E1880" s="221"/>
      <c r="F1880" s="221"/>
      <c r="G1880" s="221"/>
      <c r="I1880" s="221"/>
      <c r="J1880" s="221"/>
      <c r="K1880" s="221"/>
      <c r="L1880" s="221"/>
      <c r="M1880" s="221"/>
      <c r="N1880" s="221"/>
      <c r="O1880" s="255"/>
      <c r="P1880" s="256"/>
      <c r="Q1880" s="257"/>
      <c r="R1880" s="255"/>
      <c r="S1880" s="221"/>
      <c r="T1880" s="221"/>
      <c r="U1880" s="221"/>
      <c r="V1880" s="221"/>
      <c r="W1880" s="221"/>
      <c r="X1880" s="221"/>
      <c r="Y1880" s="221"/>
    </row>
    <row r="1881" spans="1:25" x14ac:dyDescent="0.2">
      <c r="A1881" s="254"/>
      <c r="B1881" s="221"/>
      <c r="C1881" s="221"/>
      <c r="D1881" s="221"/>
      <c r="E1881" s="221"/>
      <c r="F1881" s="221"/>
      <c r="G1881" s="221"/>
      <c r="I1881" s="221"/>
      <c r="J1881" s="221"/>
      <c r="K1881" s="221"/>
      <c r="L1881" s="221"/>
      <c r="M1881" s="221"/>
      <c r="N1881" s="221"/>
      <c r="O1881" s="255"/>
      <c r="P1881" s="256"/>
      <c r="Q1881" s="257"/>
      <c r="R1881" s="255"/>
      <c r="S1881" s="221"/>
      <c r="T1881" s="221"/>
      <c r="U1881" s="221"/>
      <c r="V1881" s="221"/>
      <c r="W1881" s="221"/>
      <c r="X1881" s="221"/>
      <c r="Y1881" s="221"/>
    </row>
    <row r="1882" spans="1:25" x14ac:dyDescent="0.2">
      <c r="A1882" s="254"/>
      <c r="B1882" s="221"/>
      <c r="C1882" s="221"/>
      <c r="D1882" s="221"/>
      <c r="E1882" s="221"/>
      <c r="F1882" s="221"/>
      <c r="G1882" s="221"/>
      <c r="I1882" s="221"/>
      <c r="J1882" s="221"/>
      <c r="K1882" s="221"/>
      <c r="L1882" s="221"/>
      <c r="M1882" s="221"/>
      <c r="N1882" s="221"/>
      <c r="O1882" s="255"/>
      <c r="P1882" s="256"/>
      <c r="Q1882" s="257"/>
      <c r="R1882" s="255"/>
      <c r="S1882" s="221"/>
      <c r="T1882" s="221"/>
      <c r="U1882" s="221"/>
      <c r="V1882" s="221"/>
      <c r="W1882" s="221"/>
      <c r="X1882" s="221"/>
      <c r="Y1882" s="221"/>
    </row>
    <row r="1883" spans="1:25" x14ac:dyDescent="0.2">
      <c r="A1883" s="254"/>
      <c r="B1883" s="221"/>
      <c r="C1883" s="221"/>
      <c r="D1883" s="221"/>
      <c r="E1883" s="221"/>
      <c r="F1883" s="221"/>
      <c r="G1883" s="221"/>
      <c r="I1883" s="221"/>
      <c r="J1883" s="221"/>
      <c r="K1883" s="221"/>
      <c r="L1883" s="221"/>
      <c r="M1883" s="221"/>
      <c r="N1883" s="221"/>
      <c r="O1883" s="255"/>
      <c r="P1883" s="256"/>
      <c r="Q1883" s="257"/>
      <c r="R1883" s="255"/>
      <c r="S1883" s="221"/>
      <c r="T1883" s="221"/>
      <c r="U1883" s="221"/>
      <c r="V1883" s="221"/>
      <c r="W1883" s="221"/>
      <c r="X1883" s="221"/>
      <c r="Y1883" s="221"/>
    </row>
    <row r="1884" spans="1:25" x14ac:dyDescent="0.2">
      <c r="A1884" s="254"/>
      <c r="B1884" s="221"/>
      <c r="C1884" s="221"/>
      <c r="D1884" s="221"/>
      <c r="E1884" s="221"/>
      <c r="F1884" s="221"/>
      <c r="G1884" s="221"/>
      <c r="I1884" s="221"/>
      <c r="J1884" s="221"/>
      <c r="K1884" s="221"/>
      <c r="L1884" s="221"/>
      <c r="M1884" s="221"/>
      <c r="N1884" s="221"/>
      <c r="O1884" s="255"/>
      <c r="P1884" s="256"/>
      <c r="Q1884" s="257"/>
      <c r="R1884" s="255"/>
      <c r="S1884" s="221"/>
      <c r="T1884" s="221"/>
      <c r="U1884" s="221"/>
      <c r="V1884" s="221"/>
      <c r="W1884" s="221"/>
      <c r="X1884" s="221"/>
      <c r="Y1884" s="221"/>
    </row>
    <row r="1885" spans="1:25" x14ac:dyDescent="0.2">
      <c r="A1885" s="254"/>
      <c r="B1885" s="221"/>
      <c r="C1885" s="221"/>
      <c r="D1885" s="221"/>
      <c r="E1885" s="221"/>
      <c r="F1885" s="221"/>
      <c r="G1885" s="221"/>
      <c r="I1885" s="221"/>
      <c r="J1885" s="221"/>
      <c r="K1885" s="221"/>
      <c r="L1885" s="221"/>
      <c r="M1885" s="221"/>
      <c r="N1885" s="221"/>
      <c r="O1885" s="255"/>
      <c r="P1885" s="256"/>
      <c r="Q1885" s="257"/>
      <c r="R1885" s="255"/>
      <c r="S1885" s="221"/>
      <c r="T1885" s="221"/>
      <c r="U1885" s="221"/>
      <c r="V1885" s="221"/>
      <c r="W1885" s="221"/>
      <c r="X1885" s="221"/>
      <c r="Y1885" s="221"/>
    </row>
    <row r="1886" spans="1:25" x14ac:dyDescent="0.2">
      <c r="A1886" s="254"/>
      <c r="B1886" s="221"/>
      <c r="C1886" s="221"/>
      <c r="D1886" s="221"/>
      <c r="E1886" s="221"/>
      <c r="F1886" s="221"/>
      <c r="G1886" s="221"/>
      <c r="I1886" s="221"/>
      <c r="J1886" s="221"/>
      <c r="K1886" s="221"/>
      <c r="L1886" s="221"/>
      <c r="M1886" s="221"/>
      <c r="N1886" s="221"/>
      <c r="O1886" s="255"/>
      <c r="P1886" s="256"/>
      <c r="Q1886" s="257"/>
      <c r="R1886" s="255"/>
      <c r="S1886" s="221"/>
      <c r="T1886" s="221"/>
      <c r="U1886" s="221"/>
      <c r="V1886" s="221"/>
      <c r="W1886" s="221"/>
      <c r="X1886" s="221"/>
      <c r="Y1886" s="221"/>
    </row>
    <row r="1887" spans="1:25" x14ac:dyDescent="0.2">
      <c r="A1887" s="254"/>
      <c r="B1887" s="221"/>
      <c r="C1887" s="221"/>
      <c r="D1887" s="221"/>
      <c r="E1887" s="221"/>
      <c r="F1887" s="221"/>
      <c r="G1887" s="221"/>
      <c r="I1887" s="221"/>
      <c r="J1887" s="221"/>
      <c r="K1887" s="221"/>
      <c r="L1887" s="221"/>
      <c r="M1887" s="221"/>
      <c r="N1887" s="221"/>
      <c r="O1887" s="255"/>
      <c r="P1887" s="256"/>
      <c r="Q1887" s="257"/>
      <c r="R1887" s="255"/>
      <c r="S1887" s="221"/>
      <c r="T1887" s="221"/>
      <c r="U1887" s="221"/>
      <c r="V1887" s="221"/>
      <c r="W1887" s="221"/>
      <c r="X1887" s="221"/>
      <c r="Y1887" s="221"/>
    </row>
    <row r="1888" spans="1:25" x14ac:dyDescent="0.2">
      <c r="A1888" s="254"/>
      <c r="B1888" s="221"/>
      <c r="C1888" s="221"/>
      <c r="D1888" s="221"/>
      <c r="E1888" s="221"/>
      <c r="F1888" s="221"/>
      <c r="G1888" s="221"/>
      <c r="I1888" s="221"/>
      <c r="J1888" s="221"/>
      <c r="K1888" s="221"/>
      <c r="L1888" s="221"/>
      <c r="M1888" s="221"/>
      <c r="N1888" s="221"/>
      <c r="O1888" s="255"/>
      <c r="P1888" s="256"/>
      <c r="Q1888" s="257"/>
      <c r="R1888" s="255"/>
      <c r="S1888" s="221"/>
      <c r="T1888" s="221"/>
      <c r="U1888" s="221"/>
      <c r="V1888" s="221"/>
      <c r="W1888" s="221"/>
      <c r="X1888" s="221"/>
      <c r="Y1888" s="221"/>
    </row>
    <row r="1889" spans="1:25" x14ac:dyDescent="0.2">
      <c r="A1889" s="254"/>
      <c r="B1889" s="221"/>
      <c r="C1889" s="221"/>
      <c r="D1889" s="221"/>
      <c r="E1889" s="221"/>
      <c r="F1889" s="221"/>
      <c r="G1889" s="221"/>
      <c r="I1889" s="221"/>
      <c r="J1889" s="221"/>
      <c r="K1889" s="221"/>
      <c r="L1889" s="221"/>
      <c r="M1889" s="221"/>
      <c r="N1889" s="221"/>
      <c r="O1889" s="255"/>
      <c r="P1889" s="256"/>
      <c r="Q1889" s="257"/>
      <c r="R1889" s="255"/>
      <c r="S1889" s="221"/>
      <c r="T1889" s="221"/>
      <c r="U1889" s="221"/>
      <c r="V1889" s="221"/>
      <c r="W1889" s="221"/>
      <c r="X1889" s="221"/>
      <c r="Y1889" s="221"/>
    </row>
    <row r="1890" spans="1:25" x14ac:dyDescent="0.2">
      <c r="A1890" s="254"/>
      <c r="B1890" s="221"/>
      <c r="C1890" s="221"/>
      <c r="D1890" s="221"/>
      <c r="E1890" s="221"/>
      <c r="F1890" s="221"/>
      <c r="G1890" s="221"/>
      <c r="I1890" s="221"/>
      <c r="J1890" s="221"/>
      <c r="K1890" s="221"/>
      <c r="L1890" s="221"/>
      <c r="M1890" s="221"/>
      <c r="N1890" s="221"/>
      <c r="O1890" s="255"/>
      <c r="P1890" s="256"/>
      <c r="Q1890" s="257"/>
      <c r="R1890" s="255"/>
      <c r="S1890" s="221"/>
      <c r="T1890" s="221"/>
      <c r="U1890" s="221"/>
      <c r="V1890" s="221"/>
      <c r="W1890" s="221"/>
      <c r="X1890" s="221"/>
      <c r="Y1890" s="221"/>
    </row>
    <row r="1891" spans="1:25" x14ac:dyDescent="0.2">
      <c r="A1891" s="254"/>
      <c r="B1891" s="221"/>
      <c r="C1891" s="221"/>
      <c r="D1891" s="221"/>
      <c r="E1891" s="221"/>
      <c r="F1891" s="221"/>
      <c r="G1891" s="221"/>
      <c r="I1891" s="221"/>
      <c r="J1891" s="221"/>
      <c r="K1891" s="221"/>
      <c r="L1891" s="221"/>
      <c r="M1891" s="221"/>
      <c r="N1891" s="221"/>
      <c r="O1891" s="255"/>
      <c r="P1891" s="256"/>
      <c r="Q1891" s="257"/>
      <c r="R1891" s="255"/>
      <c r="S1891" s="221"/>
      <c r="T1891" s="221"/>
      <c r="U1891" s="221"/>
      <c r="V1891" s="221"/>
      <c r="W1891" s="221"/>
      <c r="X1891" s="221"/>
      <c r="Y1891" s="221"/>
    </row>
    <row r="1892" spans="1:25" x14ac:dyDescent="0.2">
      <c r="A1892" s="254"/>
      <c r="B1892" s="221"/>
      <c r="C1892" s="221"/>
      <c r="D1892" s="221"/>
      <c r="E1892" s="221"/>
      <c r="F1892" s="221"/>
      <c r="G1892" s="221"/>
      <c r="I1892" s="221"/>
      <c r="J1892" s="221"/>
      <c r="K1892" s="221"/>
      <c r="L1892" s="221"/>
      <c r="M1892" s="221"/>
      <c r="N1892" s="221"/>
      <c r="O1892" s="255"/>
      <c r="P1892" s="256"/>
      <c r="Q1892" s="257"/>
      <c r="R1892" s="255"/>
      <c r="S1892" s="221"/>
      <c r="T1892" s="221"/>
      <c r="U1892" s="221"/>
      <c r="V1892" s="221"/>
      <c r="W1892" s="221"/>
      <c r="X1892" s="221"/>
      <c r="Y1892" s="221"/>
    </row>
    <row r="1893" spans="1:25" x14ac:dyDescent="0.2">
      <c r="A1893" s="254"/>
      <c r="B1893" s="221"/>
      <c r="C1893" s="221"/>
      <c r="D1893" s="221"/>
      <c r="E1893" s="221"/>
      <c r="F1893" s="221"/>
      <c r="G1893" s="221"/>
      <c r="I1893" s="221"/>
      <c r="J1893" s="221"/>
      <c r="K1893" s="221"/>
      <c r="L1893" s="221"/>
      <c r="M1893" s="221"/>
      <c r="N1893" s="221"/>
      <c r="O1893" s="255"/>
      <c r="P1893" s="256"/>
      <c r="Q1893" s="257"/>
      <c r="R1893" s="255"/>
      <c r="S1893" s="221"/>
      <c r="T1893" s="221"/>
      <c r="U1893" s="221"/>
      <c r="V1893" s="221"/>
      <c r="W1893" s="221"/>
      <c r="X1893" s="221"/>
      <c r="Y1893" s="221"/>
    </row>
    <row r="1894" spans="1:25" x14ac:dyDescent="0.2">
      <c r="A1894" s="254"/>
      <c r="B1894" s="221"/>
      <c r="C1894" s="221"/>
      <c r="D1894" s="221"/>
      <c r="E1894" s="221"/>
      <c r="F1894" s="221"/>
      <c r="G1894" s="221"/>
      <c r="I1894" s="221"/>
      <c r="J1894" s="221"/>
      <c r="K1894" s="221"/>
      <c r="L1894" s="221"/>
      <c r="M1894" s="221"/>
      <c r="N1894" s="221"/>
      <c r="O1894" s="255"/>
      <c r="P1894" s="256"/>
      <c r="Q1894" s="257"/>
      <c r="R1894" s="255"/>
      <c r="S1894" s="221"/>
      <c r="T1894" s="221"/>
      <c r="U1894" s="221"/>
      <c r="V1894" s="221"/>
      <c r="W1894" s="221"/>
      <c r="X1894" s="221"/>
      <c r="Y1894" s="221"/>
    </row>
    <row r="1895" spans="1:25" x14ac:dyDescent="0.2">
      <c r="A1895" s="254"/>
      <c r="B1895" s="221"/>
      <c r="C1895" s="221"/>
      <c r="D1895" s="221"/>
      <c r="E1895" s="221"/>
      <c r="F1895" s="221"/>
      <c r="G1895" s="221"/>
      <c r="I1895" s="221"/>
      <c r="J1895" s="221"/>
      <c r="K1895" s="221"/>
      <c r="L1895" s="221"/>
      <c r="M1895" s="221"/>
      <c r="N1895" s="221"/>
      <c r="O1895" s="255"/>
      <c r="P1895" s="256"/>
      <c r="Q1895" s="257"/>
      <c r="R1895" s="255"/>
      <c r="S1895" s="221"/>
      <c r="T1895" s="221"/>
      <c r="U1895" s="221"/>
      <c r="V1895" s="221"/>
      <c r="W1895" s="221"/>
      <c r="X1895" s="221"/>
      <c r="Y1895" s="221"/>
    </row>
    <row r="1896" spans="1:25" x14ac:dyDescent="0.2">
      <c r="A1896" s="254"/>
      <c r="B1896" s="221"/>
      <c r="C1896" s="221"/>
      <c r="D1896" s="221"/>
      <c r="E1896" s="221"/>
      <c r="F1896" s="221"/>
      <c r="G1896" s="221"/>
      <c r="I1896" s="221"/>
      <c r="J1896" s="221"/>
      <c r="K1896" s="221"/>
      <c r="L1896" s="221"/>
      <c r="M1896" s="221"/>
      <c r="N1896" s="221"/>
      <c r="O1896" s="255"/>
      <c r="P1896" s="256"/>
      <c r="Q1896" s="257"/>
      <c r="R1896" s="255"/>
      <c r="S1896" s="221"/>
      <c r="T1896" s="221"/>
      <c r="U1896" s="221"/>
      <c r="V1896" s="221"/>
      <c r="W1896" s="221"/>
      <c r="X1896" s="221"/>
      <c r="Y1896" s="221"/>
    </row>
    <row r="1897" spans="1:25" x14ac:dyDescent="0.2">
      <c r="A1897" s="254"/>
      <c r="B1897" s="221"/>
      <c r="C1897" s="221"/>
      <c r="D1897" s="221"/>
      <c r="E1897" s="221"/>
      <c r="F1897" s="221"/>
      <c r="G1897" s="221"/>
      <c r="I1897" s="221"/>
      <c r="J1897" s="221"/>
      <c r="K1897" s="221"/>
      <c r="L1897" s="221"/>
      <c r="M1897" s="221"/>
      <c r="N1897" s="221"/>
      <c r="O1897" s="255"/>
      <c r="P1897" s="256"/>
      <c r="Q1897" s="257"/>
      <c r="R1897" s="255"/>
      <c r="S1897" s="221"/>
      <c r="T1897" s="221"/>
      <c r="U1897" s="221"/>
      <c r="V1897" s="221"/>
      <c r="W1897" s="221"/>
      <c r="X1897" s="221"/>
      <c r="Y1897" s="221"/>
    </row>
    <row r="1898" spans="1:25" x14ac:dyDescent="0.2">
      <c r="A1898" s="254"/>
      <c r="B1898" s="221"/>
      <c r="C1898" s="221"/>
      <c r="D1898" s="221"/>
      <c r="E1898" s="221"/>
      <c r="F1898" s="221"/>
      <c r="G1898" s="221"/>
      <c r="I1898" s="221"/>
      <c r="J1898" s="221"/>
      <c r="K1898" s="221"/>
      <c r="L1898" s="221"/>
      <c r="M1898" s="221"/>
      <c r="N1898" s="221"/>
      <c r="O1898" s="255"/>
      <c r="P1898" s="256"/>
      <c r="Q1898" s="257"/>
      <c r="R1898" s="255"/>
      <c r="S1898" s="221"/>
      <c r="T1898" s="221"/>
      <c r="U1898" s="221"/>
      <c r="V1898" s="221"/>
      <c r="W1898" s="221"/>
      <c r="X1898" s="221"/>
      <c r="Y1898" s="221"/>
    </row>
    <row r="1899" spans="1:25" x14ac:dyDescent="0.2">
      <c r="A1899" s="254"/>
      <c r="B1899" s="221"/>
      <c r="C1899" s="221"/>
      <c r="D1899" s="221"/>
      <c r="E1899" s="221"/>
      <c r="F1899" s="221"/>
      <c r="G1899" s="221"/>
      <c r="I1899" s="221"/>
      <c r="J1899" s="221"/>
      <c r="K1899" s="221"/>
      <c r="L1899" s="221"/>
      <c r="M1899" s="221"/>
      <c r="N1899" s="221"/>
      <c r="O1899" s="255"/>
      <c r="P1899" s="256"/>
      <c r="Q1899" s="257"/>
      <c r="R1899" s="255"/>
      <c r="S1899" s="221"/>
      <c r="T1899" s="221"/>
      <c r="U1899" s="221"/>
      <c r="V1899" s="221"/>
      <c r="W1899" s="221"/>
      <c r="X1899" s="221"/>
      <c r="Y1899" s="221"/>
    </row>
    <row r="1900" spans="1:25" x14ac:dyDescent="0.2">
      <c r="A1900" s="254"/>
      <c r="B1900" s="221"/>
      <c r="C1900" s="221"/>
      <c r="D1900" s="221"/>
      <c r="E1900" s="221"/>
      <c r="F1900" s="221"/>
      <c r="G1900" s="221"/>
      <c r="I1900" s="221"/>
      <c r="J1900" s="221"/>
      <c r="K1900" s="221"/>
      <c r="L1900" s="221"/>
      <c r="M1900" s="221"/>
      <c r="N1900" s="221"/>
      <c r="O1900" s="255"/>
      <c r="P1900" s="256"/>
      <c r="Q1900" s="257"/>
      <c r="R1900" s="255"/>
      <c r="S1900" s="221"/>
      <c r="T1900" s="221"/>
      <c r="U1900" s="221"/>
      <c r="V1900" s="221"/>
      <c r="W1900" s="221"/>
      <c r="X1900" s="221"/>
      <c r="Y1900" s="221"/>
    </row>
    <row r="1901" spans="1:25" x14ac:dyDescent="0.2">
      <c r="A1901" s="254"/>
      <c r="B1901" s="221"/>
      <c r="C1901" s="221"/>
      <c r="D1901" s="221"/>
      <c r="E1901" s="221"/>
      <c r="F1901" s="221"/>
      <c r="G1901" s="221"/>
      <c r="I1901" s="221"/>
      <c r="J1901" s="221"/>
      <c r="K1901" s="221"/>
      <c r="L1901" s="221"/>
      <c r="M1901" s="221"/>
      <c r="N1901" s="221"/>
      <c r="O1901" s="255"/>
      <c r="P1901" s="256"/>
      <c r="Q1901" s="257"/>
      <c r="R1901" s="255"/>
      <c r="S1901" s="221"/>
      <c r="T1901" s="221"/>
      <c r="U1901" s="221"/>
      <c r="V1901" s="221"/>
      <c r="W1901" s="221"/>
      <c r="X1901" s="221"/>
      <c r="Y1901" s="221"/>
    </row>
    <row r="1902" spans="1:25" x14ac:dyDescent="0.2">
      <c r="A1902" s="254"/>
      <c r="B1902" s="221"/>
      <c r="C1902" s="221"/>
      <c r="D1902" s="221"/>
      <c r="E1902" s="221"/>
      <c r="F1902" s="221"/>
      <c r="G1902" s="221"/>
      <c r="I1902" s="221"/>
      <c r="J1902" s="221"/>
      <c r="K1902" s="221"/>
      <c r="L1902" s="221"/>
      <c r="M1902" s="221"/>
      <c r="N1902" s="221"/>
      <c r="O1902" s="255"/>
      <c r="P1902" s="256"/>
      <c r="Q1902" s="257"/>
      <c r="R1902" s="255"/>
      <c r="S1902" s="221"/>
      <c r="T1902" s="221"/>
      <c r="U1902" s="221"/>
      <c r="V1902" s="221"/>
      <c r="W1902" s="221"/>
      <c r="X1902" s="221"/>
      <c r="Y1902" s="221"/>
    </row>
    <row r="1903" spans="1:25" x14ac:dyDescent="0.2">
      <c r="A1903" s="254"/>
      <c r="B1903" s="221"/>
      <c r="C1903" s="221"/>
      <c r="D1903" s="221"/>
      <c r="E1903" s="221"/>
      <c r="F1903" s="221"/>
      <c r="G1903" s="221"/>
      <c r="I1903" s="221"/>
      <c r="J1903" s="221"/>
      <c r="K1903" s="221"/>
      <c r="L1903" s="221"/>
      <c r="M1903" s="221"/>
      <c r="N1903" s="221"/>
      <c r="O1903" s="255"/>
      <c r="P1903" s="256"/>
      <c r="Q1903" s="257"/>
      <c r="R1903" s="255"/>
      <c r="S1903" s="221"/>
      <c r="T1903" s="221"/>
      <c r="U1903" s="221"/>
      <c r="V1903" s="221"/>
      <c r="W1903" s="221"/>
      <c r="X1903" s="221"/>
      <c r="Y1903" s="221"/>
    </row>
    <row r="1904" spans="1:25" x14ac:dyDescent="0.2">
      <c r="A1904" s="254"/>
      <c r="B1904" s="221"/>
      <c r="C1904" s="221"/>
      <c r="D1904" s="221"/>
      <c r="E1904" s="221"/>
      <c r="F1904" s="221"/>
      <c r="G1904" s="221"/>
      <c r="I1904" s="221"/>
      <c r="J1904" s="221"/>
      <c r="K1904" s="221"/>
      <c r="L1904" s="221"/>
      <c r="M1904" s="221"/>
      <c r="N1904" s="221"/>
      <c r="O1904" s="255"/>
      <c r="P1904" s="256"/>
      <c r="Q1904" s="257"/>
      <c r="R1904" s="255"/>
      <c r="S1904" s="221"/>
      <c r="T1904" s="221"/>
      <c r="U1904" s="221"/>
      <c r="V1904" s="221"/>
      <c r="W1904" s="221"/>
      <c r="X1904" s="221"/>
      <c r="Y1904" s="221"/>
    </row>
    <row r="1905" spans="1:25" x14ac:dyDescent="0.2">
      <c r="A1905" s="254"/>
      <c r="B1905" s="221"/>
      <c r="C1905" s="221"/>
      <c r="D1905" s="221"/>
      <c r="E1905" s="221"/>
      <c r="F1905" s="221"/>
      <c r="G1905" s="221"/>
      <c r="I1905" s="221"/>
      <c r="J1905" s="221"/>
      <c r="K1905" s="221"/>
      <c r="L1905" s="221"/>
      <c r="M1905" s="221"/>
      <c r="N1905" s="221"/>
      <c r="O1905" s="255"/>
      <c r="P1905" s="256"/>
      <c r="Q1905" s="257"/>
      <c r="R1905" s="255"/>
      <c r="S1905" s="221"/>
      <c r="T1905" s="221"/>
      <c r="U1905" s="221"/>
      <c r="V1905" s="221"/>
      <c r="W1905" s="221"/>
      <c r="X1905" s="221"/>
      <c r="Y1905" s="221"/>
    </row>
    <row r="1906" spans="1:25" x14ac:dyDescent="0.2">
      <c r="A1906" s="254"/>
      <c r="B1906" s="221"/>
      <c r="C1906" s="221"/>
      <c r="D1906" s="221"/>
      <c r="E1906" s="221"/>
      <c r="F1906" s="221"/>
      <c r="G1906" s="221"/>
      <c r="I1906" s="221"/>
      <c r="J1906" s="221"/>
      <c r="K1906" s="221"/>
      <c r="L1906" s="221"/>
      <c r="M1906" s="221"/>
      <c r="N1906" s="221"/>
      <c r="O1906" s="255"/>
      <c r="P1906" s="256"/>
      <c r="Q1906" s="257"/>
      <c r="R1906" s="255"/>
      <c r="S1906" s="221"/>
      <c r="T1906" s="221"/>
      <c r="U1906" s="221"/>
      <c r="V1906" s="221"/>
      <c r="W1906" s="221"/>
      <c r="X1906" s="221"/>
      <c r="Y1906" s="221"/>
    </row>
    <row r="1907" spans="1:25" x14ac:dyDescent="0.2">
      <c r="A1907" s="254"/>
      <c r="B1907" s="221"/>
      <c r="C1907" s="221"/>
      <c r="D1907" s="221"/>
      <c r="E1907" s="221"/>
      <c r="F1907" s="221"/>
      <c r="G1907" s="221"/>
      <c r="I1907" s="221"/>
      <c r="J1907" s="221"/>
      <c r="K1907" s="221"/>
      <c r="L1907" s="221"/>
      <c r="M1907" s="221"/>
      <c r="N1907" s="221"/>
      <c r="O1907" s="255"/>
      <c r="P1907" s="256"/>
      <c r="Q1907" s="257"/>
      <c r="R1907" s="255"/>
      <c r="S1907" s="221"/>
      <c r="T1907" s="221"/>
      <c r="U1907" s="221"/>
      <c r="V1907" s="221"/>
      <c r="W1907" s="221"/>
      <c r="X1907" s="221"/>
      <c r="Y1907" s="221"/>
    </row>
    <row r="1908" spans="1:25" x14ac:dyDescent="0.2">
      <c r="A1908" s="254"/>
      <c r="B1908" s="221"/>
      <c r="C1908" s="221"/>
      <c r="D1908" s="221"/>
      <c r="E1908" s="221"/>
      <c r="F1908" s="221"/>
      <c r="G1908" s="221"/>
      <c r="I1908" s="221"/>
      <c r="J1908" s="221"/>
      <c r="K1908" s="221"/>
      <c r="L1908" s="221"/>
      <c r="M1908" s="221"/>
      <c r="N1908" s="221"/>
      <c r="O1908" s="255"/>
      <c r="P1908" s="256"/>
      <c r="Q1908" s="257"/>
      <c r="R1908" s="255"/>
      <c r="S1908" s="221"/>
      <c r="T1908" s="221"/>
      <c r="U1908" s="221"/>
      <c r="V1908" s="221"/>
      <c r="W1908" s="221"/>
      <c r="X1908" s="221"/>
      <c r="Y1908" s="221"/>
    </row>
    <row r="1909" spans="1:25" x14ac:dyDescent="0.2">
      <c r="A1909" s="254"/>
      <c r="B1909" s="221"/>
      <c r="C1909" s="221"/>
      <c r="D1909" s="221"/>
      <c r="E1909" s="221"/>
      <c r="F1909" s="221"/>
      <c r="G1909" s="221"/>
      <c r="I1909" s="221"/>
      <c r="J1909" s="221"/>
      <c r="K1909" s="221"/>
      <c r="L1909" s="221"/>
      <c r="M1909" s="221"/>
      <c r="N1909" s="221"/>
      <c r="O1909" s="255"/>
      <c r="P1909" s="256"/>
      <c r="Q1909" s="257"/>
      <c r="R1909" s="255"/>
      <c r="S1909" s="221"/>
      <c r="T1909" s="221"/>
      <c r="U1909" s="221"/>
      <c r="V1909" s="221"/>
      <c r="W1909" s="221"/>
      <c r="X1909" s="221"/>
      <c r="Y1909" s="221"/>
    </row>
    <row r="1910" spans="1:25" x14ac:dyDescent="0.2">
      <c r="A1910" s="254"/>
      <c r="B1910" s="221"/>
      <c r="C1910" s="221"/>
      <c r="D1910" s="221"/>
      <c r="E1910" s="221"/>
      <c r="F1910" s="221"/>
      <c r="G1910" s="221"/>
      <c r="I1910" s="221"/>
      <c r="J1910" s="221"/>
      <c r="K1910" s="221"/>
      <c r="L1910" s="221"/>
      <c r="M1910" s="221"/>
      <c r="N1910" s="221"/>
      <c r="O1910" s="255"/>
      <c r="P1910" s="256"/>
      <c r="Q1910" s="257"/>
      <c r="R1910" s="255"/>
      <c r="S1910" s="221"/>
      <c r="T1910" s="221"/>
      <c r="U1910" s="221"/>
      <c r="V1910" s="221"/>
      <c r="W1910" s="221"/>
      <c r="X1910" s="221"/>
      <c r="Y1910" s="221"/>
    </row>
    <row r="1911" spans="1:25" x14ac:dyDescent="0.2">
      <c r="A1911" s="254"/>
      <c r="B1911" s="221"/>
      <c r="C1911" s="221"/>
      <c r="D1911" s="221"/>
      <c r="E1911" s="221"/>
      <c r="F1911" s="221"/>
      <c r="G1911" s="221"/>
      <c r="I1911" s="221"/>
      <c r="J1911" s="221"/>
      <c r="K1911" s="221"/>
      <c r="L1911" s="221"/>
      <c r="M1911" s="221"/>
      <c r="N1911" s="221"/>
      <c r="O1911" s="255"/>
      <c r="P1911" s="256"/>
      <c r="Q1911" s="257"/>
      <c r="R1911" s="255"/>
      <c r="S1911" s="221"/>
      <c r="T1911" s="221"/>
      <c r="U1911" s="221"/>
      <c r="V1911" s="221"/>
      <c r="W1911" s="221"/>
      <c r="X1911" s="221"/>
      <c r="Y1911" s="221"/>
    </row>
    <row r="1912" spans="1:25" x14ac:dyDescent="0.2">
      <c r="A1912" s="254"/>
      <c r="B1912" s="221"/>
      <c r="C1912" s="221"/>
      <c r="D1912" s="221"/>
      <c r="E1912" s="221"/>
      <c r="F1912" s="221"/>
      <c r="G1912" s="221"/>
      <c r="I1912" s="221"/>
      <c r="J1912" s="221"/>
      <c r="K1912" s="221"/>
      <c r="L1912" s="221"/>
      <c r="M1912" s="221"/>
      <c r="N1912" s="221"/>
      <c r="O1912" s="255"/>
      <c r="P1912" s="256"/>
      <c r="Q1912" s="257"/>
      <c r="R1912" s="255"/>
      <c r="S1912" s="221"/>
      <c r="T1912" s="221"/>
      <c r="U1912" s="221"/>
      <c r="V1912" s="221"/>
      <c r="W1912" s="221"/>
      <c r="X1912" s="221"/>
      <c r="Y1912" s="221"/>
    </row>
    <row r="1913" spans="1:25" x14ac:dyDescent="0.2">
      <c r="A1913" s="254"/>
      <c r="B1913" s="221"/>
      <c r="C1913" s="221"/>
      <c r="D1913" s="221"/>
      <c r="E1913" s="221"/>
      <c r="F1913" s="221"/>
      <c r="G1913" s="221"/>
      <c r="I1913" s="221"/>
      <c r="J1913" s="221"/>
      <c r="K1913" s="221"/>
      <c r="L1913" s="221"/>
      <c r="M1913" s="221"/>
      <c r="N1913" s="221"/>
      <c r="O1913" s="255"/>
      <c r="P1913" s="256"/>
      <c r="Q1913" s="257"/>
      <c r="R1913" s="255"/>
      <c r="S1913" s="221"/>
      <c r="T1913" s="221"/>
      <c r="U1913" s="221"/>
      <c r="V1913" s="221"/>
      <c r="W1913" s="221"/>
      <c r="X1913" s="221"/>
      <c r="Y1913" s="221"/>
    </row>
    <row r="1914" spans="1:25" x14ac:dyDescent="0.2">
      <c r="A1914" s="254"/>
      <c r="B1914" s="221"/>
      <c r="C1914" s="221"/>
      <c r="D1914" s="221"/>
      <c r="E1914" s="221"/>
      <c r="F1914" s="221"/>
      <c r="G1914" s="221"/>
      <c r="I1914" s="221"/>
      <c r="J1914" s="221"/>
      <c r="K1914" s="221"/>
      <c r="L1914" s="221"/>
      <c r="M1914" s="221"/>
      <c r="N1914" s="221"/>
      <c r="O1914" s="255"/>
      <c r="P1914" s="256"/>
      <c r="Q1914" s="257"/>
      <c r="R1914" s="255"/>
      <c r="S1914" s="221"/>
      <c r="T1914" s="221"/>
      <c r="U1914" s="221"/>
      <c r="V1914" s="221"/>
      <c r="W1914" s="221"/>
      <c r="X1914" s="221"/>
      <c r="Y1914" s="221"/>
    </row>
    <row r="1915" spans="1:25" x14ac:dyDescent="0.2">
      <c r="A1915" s="254"/>
      <c r="B1915" s="221"/>
      <c r="C1915" s="221"/>
      <c r="D1915" s="221"/>
      <c r="E1915" s="221"/>
      <c r="F1915" s="221"/>
      <c r="G1915" s="221"/>
      <c r="I1915" s="221"/>
      <c r="J1915" s="221"/>
      <c r="K1915" s="221"/>
      <c r="L1915" s="221"/>
      <c r="M1915" s="221"/>
      <c r="N1915" s="221"/>
      <c r="O1915" s="255"/>
      <c r="P1915" s="256"/>
      <c r="Q1915" s="257"/>
      <c r="R1915" s="255"/>
      <c r="S1915" s="221"/>
      <c r="T1915" s="221"/>
      <c r="U1915" s="221"/>
      <c r="V1915" s="221"/>
      <c r="W1915" s="221"/>
      <c r="X1915" s="221"/>
      <c r="Y1915" s="221"/>
    </row>
    <row r="1916" spans="1:25" x14ac:dyDescent="0.2">
      <c r="A1916" s="254"/>
      <c r="B1916" s="221"/>
      <c r="C1916" s="221"/>
      <c r="D1916" s="221"/>
      <c r="E1916" s="221"/>
      <c r="F1916" s="221"/>
      <c r="G1916" s="221"/>
      <c r="I1916" s="221"/>
      <c r="J1916" s="221"/>
      <c r="K1916" s="221"/>
      <c r="L1916" s="221"/>
      <c r="M1916" s="221"/>
      <c r="N1916" s="221"/>
      <c r="O1916" s="255"/>
      <c r="P1916" s="256"/>
      <c r="Q1916" s="257"/>
      <c r="R1916" s="255"/>
      <c r="S1916" s="221"/>
      <c r="T1916" s="221"/>
      <c r="U1916" s="221"/>
      <c r="V1916" s="221"/>
      <c r="W1916" s="221"/>
      <c r="X1916" s="221"/>
      <c r="Y1916" s="221"/>
    </row>
    <row r="1917" spans="1:25" x14ac:dyDescent="0.2">
      <c r="A1917" s="254"/>
      <c r="B1917" s="221"/>
      <c r="C1917" s="221"/>
      <c r="D1917" s="221"/>
      <c r="E1917" s="221"/>
      <c r="F1917" s="221"/>
      <c r="G1917" s="221"/>
      <c r="I1917" s="221"/>
      <c r="J1917" s="221"/>
      <c r="K1917" s="221"/>
      <c r="L1917" s="221"/>
      <c r="M1917" s="221"/>
      <c r="N1917" s="221"/>
      <c r="O1917" s="255"/>
      <c r="P1917" s="256"/>
      <c r="Q1917" s="257"/>
      <c r="R1917" s="255"/>
      <c r="S1917" s="221"/>
      <c r="T1917" s="221"/>
      <c r="U1917" s="221"/>
      <c r="V1917" s="221"/>
      <c r="W1917" s="221"/>
      <c r="X1917" s="221"/>
      <c r="Y1917" s="221"/>
    </row>
    <row r="1918" spans="1:25" x14ac:dyDescent="0.2">
      <c r="A1918" s="254"/>
      <c r="B1918" s="221"/>
      <c r="C1918" s="221"/>
      <c r="D1918" s="221"/>
      <c r="E1918" s="221"/>
      <c r="F1918" s="221"/>
      <c r="G1918" s="221"/>
      <c r="I1918" s="221"/>
      <c r="J1918" s="221"/>
      <c r="K1918" s="221"/>
      <c r="L1918" s="221"/>
      <c r="M1918" s="221"/>
      <c r="N1918" s="221"/>
      <c r="O1918" s="255"/>
      <c r="P1918" s="256"/>
      <c r="Q1918" s="257"/>
      <c r="R1918" s="255"/>
      <c r="S1918" s="221"/>
      <c r="T1918" s="221"/>
      <c r="U1918" s="221"/>
      <c r="V1918" s="221"/>
      <c r="W1918" s="221"/>
      <c r="X1918" s="221"/>
      <c r="Y1918" s="221"/>
    </row>
    <row r="1919" spans="1:25" x14ac:dyDescent="0.2">
      <c r="A1919" s="254"/>
      <c r="B1919" s="221"/>
      <c r="C1919" s="221"/>
      <c r="D1919" s="221"/>
      <c r="E1919" s="221"/>
      <c r="F1919" s="221"/>
      <c r="G1919" s="221"/>
      <c r="I1919" s="221"/>
      <c r="J1919" s="221"/>
      <c r="K1919" s="221"/>
      <c r="L1919" s="221"/>
      <c r="M1919" s="221"/>
      <c r="N1919" s="221"/>
      <c r="O1919" s="255"/>
      <c r="P1919" s="256"/>
      <c r="Q1919" s="257"/>
      <c r="R1919" s="255"/>
      <c r="S1919" s="221"/>
      <c r="T1919" s="221"/>
      <c r="U1919" s="221"/>
      <c r="V1919" s="221"/>
      <c r="W1919" s="221"/>
      <c r="X1919" s="221"/>
      <c r="Y1919" s="221"/>
    </row>
    <row r="1920" spans="1:25" x14ac:dyDescent="0.2">
      <c r="A1920" s="254"/>
      <c r="B1920" s="221"/>
      <c r="C1920" s="221"/>
      <c r="D1920" s="221"/>
      <c r="E1920" s="221"/>
      <c r="F1920" s="221"/>
      <c r="G1920" s="221"/>
      <c r="I1920" s="221"/>
      <c r="J1920" s="221"/>
      <c r="K1920" s="221"/>
      <c r="L1920" s="221"/>
      <c r="M1920" s="221"/>
      <c r="N1920" s="221"/>
      <c r="O1920" s="255"/>
      <c r="P1920" s="256"/>
      <c r="Q1920" s="257"/>
      <c r="R1920" s="255"/>
      <c r="S1920" s="221"/>
      <c r="T1920" s="221"/>
      <c r="U1920" s="221"/>
      <c r="V1920" s="221"/>
      <c r="W1920" s="221"/>
      <c r="X1920" s="221"/>
      <c r="Y1920" s="221"/>
    </row>
    <row r="1921" spans="1:25" x14ac:dyDescent="0.2">
      <c r="A1921" s="254"/>
      <c r="B1921" s="221"/>
      <c r="C1921" s="221"/>
      <c r="D1921" s="221"/>
      <c r="E1921" s="221"/>
      <c r="F1921" s="221"/>
      <c r="G1921" s="221"/>
      <c r="I1921" s="221"/>
      <c r="J1921" s="221"/>
      <c r="K1921" s="221"/>
      <c r="L1921" s="221"/>
      <c r="M1921" s="221"/>
      <c r="N1921" s="221"/>
      <c r="O1921" s="255"/>
      <c r="P1921" s="256"/>
      <c r="Q1921" s="257"/>
      <c r="R1921" s="255"/>
      <c r="S1921" s="221"/>
      <c r="T1921" s="221"/>
      <c r="U1921" s="221"/>
      <c r="V1921" s="221"/>
      <c r="W1921" s="221"/>
      <c r="X1921" s="221"/>
      <c r="Y1921" s="221"/>
    </row>
    <row r="1922" spans="1:25" x14ac:dyDescent="0.2">
      <c r="A1922" s="254"/>
      <c r="B1922" s="221"/>
      <c r="C1922" s="221"/>
      <c r="D1922" s="221"/>
      <c r="E1922" s="221"/>
      <c r="F1922" s="221"/>
      <c r="G1922" s="221"/>
      <c r="I1922" s="221"/>
      <c r="J1922" s="221"/>
      <c r="K1922" s="221"/>
      <c r="L1922" s="221"/>
      <c r="M1922" s="221"/>
      <c r="N1922" s="221"/>
      <c r="O1922" s="255"/>
      <c r="P1922" s="256"/>
      <c r="Q1922" s="257"/>
      <c r="R1922" s="255"/>
      <c r="S1922" s="221"/>
      <c r="T1922" s="221"/>
      <c r="U1922" s="221"/>
      <c r="V1922" s="221"/>
      <c r="W1922" s="221"/>
      <c r="X1922" s="221"/>
      <c r="Y1922" s="221"/>
    </row>
    <row r="1923" spans="1:25" x14ac:dyDescent="0.2">
      <c r="A1923" s="254"/>
      <c r="B1923" s="221"/>
      <c r="C1923" s="221"/>
      <c r="D1923" s="221"/>
      <c r="E1923" s="221"/>
      <c r="F1923" s="221"/>
      <c r="G1923" s="221"/>
      <c r="I1923" s="221"/>
      <c r="J1923" s="221"/>
      <c r="K1923" s="221"/>
      <c r="L1923" s="221"/>
      <c r="M1923" s="221"/>
      <c r="N1923" s="221"/>
      <c r="O1923" s="255"/>
      <c r="P1923" s="256"/>
      <c r="Q1923" s="257"/>
      <c r="R1923" s="255"/>
      <c r="S1923" s="221"/>
      <c r="T1923" s="221"/>
      <c r="U1923" s="221"/>
      <c r="V1923" s="221"/>
      <c r="W1923" s="221"/>
      <c r="X1923" s="221"/>
      <c r="Y1923" s="221"/>
    </row>
    <row r="1924" spans="1:25" x14ac:dyDescent="0.2">
      <c r="A1924" s="254"/>
      <c r="B1924" s="221"/>
      <c r="C1924" s="221"/>
      <c r="D1924" s="221"/>
      <c r="E1924" s="221"/>
      <c r="F1924" s="221"/>
      <c r="G1924" s="221"/>
      <c r="I1924" s="221"/>
      <c r="J1924" s="221"/>
      <c r="K1924" s="221"/>
      <c r="L1924" s="221"/>
      <c r="M1924" s="221"/>
      <c r="N1924" s="221"/>
      <c r="O1924" s="255"/>
      <c r="P1924" s="256"/>
      <c r="Q1924" s="257"/>
      <c r="R1924" s="255"/>
      <c r="S1924" s="221"/>
      <c r="T1924" s="221"/>
      <c r="U1924" s="221"/>
      <c r="V1924" s="221"/>
      <c r="W1924" s="221"/>
      <c r="X1924" s="221"/>
      <c r="Y1924" s="221"/>
    </row>
    <row r="1925" spans="1:25" x14ac:dyDescent="0.2">
      <c r="A1925" s="254"/>
      <c r="B1925" s="221"/>
      <c r="C1925" s="221"/>
      <c r="D1925" s="221"/>
      <c r="E1925" s="221"/>
      <c r="F1925" s="221"/>
      <c r="G1925" s="221"/>
      <c r="I1925" s="221"/>
      <c r="J1925" s="221"/>
      <c r="K1925" s="221"/>
      <c r="L1925" s="221"/>
      <c r="M1925" s="221"/>
      <c r="N1925" s="221"/>
      <c r="O1925" s="255"/>
      <c r="P1925" s="256"/>
      <c r="Q1925" s="257"/>
      <c r="R1925" s="255"/>
      <c r="S1925" s="221"/>
      <c r="T1925" s="221"/>
      <c r="U1925" s="221"/>
      <c r="V1925" s="221"/>
      <c r="W1925" s="221"/>
      <c r="X1925" s="221"/>
      <c r="Y1925" s="221"/>
    </row>
    <row r="1926" spans="1:25" x14ac:dyDescent="0.2">
      <c r="A1926" s="254"/>
      <c r="B1926" s="221"/>
      <c r="C1926" s="221"/>
      <c r="D1926" s="221"/>
      <c r="E1926" s="221"/>
      <c r="F1926" s="221"/>
      <c r="G1926" s="221"/>
      <c r="I1926" s="221"/>
      <c r="J1926" s="221"/>
      <c r="K1926" s="221"/>
      <c r="L1926" s="221"/>
      <c r="M1926" s="221"/>
      <c r="N1926" s="221"/>
      <c r="O1926" s="255"/>
      <c r="P1926" s="256"/>
      <c r="Q1926" s="257"/>
      <c r="R1926" s="255"/>
      <c r="S1926" s="221"/>
      <c r="T1926" s="221"/>
      <c r="U1926" s="221"/>
      <c r="V1926" s="221"/>
      <c r="W1926" s="221"/>
      <c r="X1926" s="221"/>
      <c r="Y1926" s="221"/>
    </row>
    <row r="1927" spans="1:25" x14ac:dyDescent="0.2">
      <c r="A1927" s="254"/>
      <c r="B1927" s="221"/>
      <c r="C1927" s="221"/>
      <c r="D1927" s="221"/>
      <c r="E1927" s="221"/>
      <c r="F1927" s="221"/>
      <c r="G1927" s="221"/>
      <c r="I1927" s="221"/>
      <c r="J1927" s="221"/>
      <c r="K1927" s="221"/>
      <c r="L1927" s="221"/>
      <c r="M1927" s="221"/>
      <c r="N1927" s="221"/>
      <c r="O1927" s="255"/>
      <c r="P1927" s="256"/>
      <c r="Q1927" s="257"/>
      <c r="R1927" s="255"/>
      <c r="S1927" s="221"/>
      <c r="T1927" s="221"/>
      <c r="U1927" s="221"/>
      <c r="V1927" s="221"/>
      <c r="W1927" s="221"/>
      <c r="X1927" s="221"/>
      <c r="Y1927" s="221"/>
    </row>
    <row r="1928" spans="1:25" x14ac:dyDescent="0.2">
      <c r="A1928" s="254"/>
      <c r="B1928" s="221"/>
      <c r="C1928" s="221"/>
      <c r="D1928" s="221"/>
      <c r="E1928" s="221"/>
      <c r="F1928" s="221"/>
      <c r="G1928" s="221"/>
      <c r="I1928" s="221"/>
      <c r="J1928" s="221"/>
      <c r="K1928" s="221"/>
      <c r="L1928" s="221"/>
      <c r="M1928" s="221"/>
      <c r="N1928" s="221"/>
      <c r="O1928" s="255"/>
      <c r="P1928" s="256"/>
      <c r="Q1928" s="257"/>
      <c r="R1928" s="255"/>
      <c r="S1928" s="221"/>
      <c r="T1928" s="221"/>
      <c r="U1928" s="221"/>
      <c r="V1928" s="221"/>
      <c r="W1928" s="221"/>
      <c r="X1928" s="221"/>
      <c r="Y1928" s="221"/>
    </row>
    <row r="1929" spans="1:25" x14ac:dyDescent="0.2">
      <c r="A1929" s="254"/>
      <c r="B1929" s="221"/>
      <c r="C1929" s="221"/>
      <c r="D1929" s="221"/>
      <c r="E1929" s="221"/>
      <c r="F1929" s="221"/>
      <c r="G1929" s="221"/>
      <c r="I1929" s="221"/>
      <c r="J1929" s="221"/>
      <c r="K1929" s="221"/>
      <c r="L1929" s="221"/>
      <c r="M1929" s="221"/>
      <c r="N1929" s="221"/>
      <c r="O1929" s="255"/>
      <c r="P1929" s="256"/>
      <c r="Q1929" s="257"/>
      <c r="R1929" s="255"/>
      <c r="S1929" s="221"/>
      <c r="T1929" s="221"/>
      <c r="U1929" s="221"/>
      <c r="V1929" s="221"/>
      <c r="W1929" s="221"/>
      <c r="X1929" s="221"/>
      <c r="Y1929" s="221"/>
    </row>
    <row r="1930" spans="1:25" x14ac:dyDescent="0.2">
      <c r="A1930" s="254"/>
      <c r="B1930" s="221"/>
      <c r="C1930" s="221"/>
      <c r="D1930" s="221"/>
      <c r="E1930" s="221"/>
      <c r="F1930" s="221"/>
      <c r="G1930" s="221"/>
      <c r="I1930" s="221"/>
      <c r="J1930" s="221"/>
      <c r="K1930" s="221"/>
      <c r="L1930" s="221"/>
      <c r="M1930" s="221"/>
      <c r="N1930" s="221"/>
      <c r="O1930" s="255"/>
      <c r="P1930" s="256"/>
      <c r="Q1930" s="257"/>
      <c r="R1930" s="255"/>
      <c r="S1930" s="221"/>
      <c r="T1930" s="221"/>
      <c r="U1930" s="221"/>
      <c r="V1930" s="221"/>
      <c r="W1930" s="221"/>
      <c r="X1930" s="221"/>
      <c r="Y1930" s="221"/>
    </row>
    <row r="1931" spans="1:25" x14ac:dyDescent="0.2">
      <c r="A1931" s="254"/>
      <c r="B1931" s="221"/>
      <c r="C1931" s="221"/>
      <c r="D1931" s="221"/>
      <c r="E1931" s="221"/>
      <c r="F1931" s="221"/>
      <c r="G1931" s="221"/>
      <c r="I1931" s="221"/>
      <c r="J1931" s="221"/>
      <c r="K1931" s="221"/>
      <c r="L1931" s="221"/>
      <c r="M1931" s="221"/>
      <c r="N1931" s="221"/>
      <c r="O1931" s="255"/>
      <c r="P1931" s="256"/>
      <c r="Q1931" s="257"/>
      <c r="R1931" s="255"/>
      <c r="S1931" s="221"/>
      <c r="T1931" s="221"/>
      <c r="U1931" s="221"/>
      <c r="V1931" s="221"/>
      <c r="W1931" s="221"/>
      <c r="X1931" s="221"/>
      <c r="Y1931" s="221"/>
    </row>
    <row r="1932" spans="1:25" x14ac:dyDescent="0.2">
      <c r="A1932" s="254"/>
      <c r="B1932" s="221"/>
      <c r="C1932" s="221"/>
      <c r="D1932" s="221"/>
      <c r="E1932" s="221"/>
      <c r="F1932" s="221"/>
      <c r="G1932" s="221"/>
      <c r="I1932" s="221"/>
      <c r="J1932" s="221"/>
      <c r="K1932" s="221"/>
      <c r="L1932" s="221"/>
      <c r="M1932" s="221"/>
      <c r="N1932" s="221"/>
      <c r="O1932" s="255"/>
      <c r="P1932" s="256"/>
      <c r="Q1932" s="257"/>
      <c r="R1932" s="255"/>
      <c r="S1932" s="221"/>
      <c r="T1932" s="221"/>
      <c r="U1932" s="221"/>
      <c r="V1932" s="221"/>
      <c r="W1932" s="221"/>
      <c r="X1932" s="221"/>
      <c r="Y1932" s="221"/>
    </row>
    <row r="1933" spans="1:25" x14ac:dyDescent="0.2">
      <c r="A1933" s="254"/>
      <c r="B1933" s="221"/>
      <c r="C1933" s="221"/>
      <c r="D1933" s="221"/>
      <c r="E1933" s="221"/>
      <c r="F1933" s="221"/>
      <c r="G1933" s="221"/>
      <c r="I1933" s="221"/>
      <c r="J1933" s="221"/>
      <c r="K1933" s="221"/>
      <c r="L1933" s="221"/>
      <c r="M1933" s="221"/>
      <c r="N1933" s="221"/>
      <c r="O1933" s="255"/>
      <c r="P1933" s="256"/>
      <c r="Q1933" s="257"/>
      <c r="R1933" s="255"/>
      <c r="S1933" s="221"/>
      <c r="T1933" s="221"/>
      <c r="U1933" s="221"/>
      <c r="V1933" s="221"/>
      <c r="W1933" s="221"/>
      <c r="X1933" s="221"/>
      <c r="Y1933" s="221"/>
    </row>
    <row r="1934" spans="1:25" x14ac:dyDescent="0.2">
      <c r="A1934" s="254"/>
      <c r="B1934" s="221"/>
      <c r="C1934" s="221"/>
      <c r="D1934" s="221"/>
      <c r="E1934" s="221"/>
      <c r="F1934" s="221"/>
      <c r="G1934" s="221"/>
      <c r="I1934" s="221"/>
      <c r="J1934" s="221"/>
      <c r="K1934" s="221"/>
      <c r="L1934" s="221"/>
      <c r="M1934" s="221"/>
      <c r="N1934" s="221"/>
      <c r="O1934" s="255"/>
      <c r="P1934" s="256"/>
      <c r="Q1934" s="257"/>
      <c r="R1934" s="255"/>
      <c r="S1934" s="221"/>
      <c r="T1934" s="221"/>
      <c r="U1934" s="221"/>
      <c r="V1934" s="221"/>
      <c r="W1934" s="221"/>
      <c r="X1934" s="221"/>
      <c r="Y1934" s="221"/>
    </row>
    <row r="1935" spans="1:25" x14ac:dyDescent="0.2">
      <c r="A1935" s="254"/>
      <c r="B1935" s="221"/>
      <c r="C1935" s="221"/>
      <c r="D1935" s="221"/>
      <c r="E1935" s="221"/>
      <c r="F1935" s="221"/>
      <c r="G1935" s="221"/>
      <c r="I1935" s="221"/>
      <c r="J1935" s="221"/>
      <c r="K1935" s="221"/>
      <c r="L1935" s="221"/>
      <c r="M1935" s="221"/>
      <c r="N1935" s="221"/>
      <c r="O1935" s="255"/>
      <c r="P1935" s="256"/>
      <c r="Q1935" s="257"/>
      <c r="R1935" s="255"/>
      <c r="S1935" s="221"/>
      <c r="T1935" s="221"/>
      <c r="U1935" s="221"/>
      <c r="V1935" s="221"/>
      <c r="W1935" s="221"/>
      <c r="X1935" s="221"/>
      <c r="Y1935" s="221"/>
    </row>
    <row r="1936" spans="1:25" x14ac:dyDescent="0.2">
      <c r="A1936" s="254"/>
      <c r="B1936" s="221"/>
      <c r="C1936" s="221"/>
      <c r="D1936" s="221"/>
      <c r="E1936" s="221"/>
      <c r="F1936" s="221"/>
      <c r="G1936" s="221"/>
      <c r="I1936" s="221"/>
      <c r="J1936" s="221"/>
      <c r="K1936" s="221"/>
      <c r="L1936" s="221"/>
      <c r="M1936" s="221"/>
      <c r="N1936" s="221"/>
      <c r="O1936" s="255"/>
      <c r="P1936" s="256"/>
      <c r="Q1936" s="257"/>
      <c r="R1936" s="255"/>
      <c r="S1936" s="221"/>
      <c r="T1936" s="221"/>
      <c r="U1936" s="221"/>
      <c r="V1936" s="221"/>
      <c r="W1936" s="221"/>
      <c r="X1936" s="221"/>
      <c r="Y1936" s="221"/>
    </row>
    <row r="1937" spans="1:25" x14ac:dyDescent="0.2">
      <c r="A1937" s="254"/>
      <c r="B1937" s="221"/>
      <c r="C1937" s="221"/>
      <c r="D1937" s="221"/>
      <c r="E1937" s="221"/>
      <c r="F1937" s="221"/>
      <c r="G1937" s="221"/>
      <c r="I1937" s="221"/>
      <c r="J1937" s="221"/>
      <c r="K1937" s="221"/>
      <c r="L1937" s="221"/>
      <c r="M1937" s="221"/>
      <c r="N1937" s="221"/>
      <c r="O1937" s="255"/>
      <c r="P1937" s="256"/>
      <c r="Q1937" s="257"/>
      <c r="R1937" s="255"/>
      <c r="S1937" s="221"/>
      <c r="T1937" s="221"/>
      <c r="U1937" s="221"/>
      <c r="V1937" s="221"/>
      <c r="W1937" s="221"/>
      <c r="X1937" s="221"/>
      <c r="Y1937" s="221"/>
    </row>
    <row r="1938" spans="1:25" x14ac:dyDescent="0.2">
      <c r="A1938" s="254"/>
      <c r="B1938" s="221"/>
      <c r="C1938" s="221"/>
      <c r="D1938" s="221"/>
      <c r="E1938" s="221"/>
      <c r="F1938" s="221"/>
      <c r="G1938" s="221"/>
      <c r="I1938" s="221"/>
      <c r="J1938" s="221"/>
      <c r="K1938" s="221"/>
      <c r="L1938" s="221"/>
      <c r="M1938" s="221"/>
      <c r="N1938" s="221"/>
      <c r="O1938" s="255"/>
      <c r="P1938" s="256"/>
      <c r="Q1938" s="257"/>
      <c r="R1938" s="255"/>
      <c r="S1938" s="221"/>
      <c r="T1938" s="221"/>
      <c r="U1938" s="221"/>
      <c r="V1938" s="221"/>
      <c r="W1938" s="221"/>
      <c r="X1938" s="221"/>
      <c r="Y1938" s="221"/>
    </row>
    <row r="1939" spans="1:25" x14ac:dyDescent="0.2">
      <c r="A1939" s="254"/>
      <c r="B1939" s="221"/>
      <c r="C1939" s="221"/>
      <c r="D1939" s="221"/>
      <c r="E1939" s="221"/>
      <c r="F1939" s="221"/>
      <c r="G1939" s="221"/>
      <c r="I1939" s="221"/>
      <c r="J1939" s="221"/>
      <c r="K1939" s="221"/>
      <c r="L1939" s="221"/>
      <c r="M1939" s="221"/>
      <c r="N1939" s="221"/>
      <c r="O1939" s="255"/>
      <c r="P1939" s="256"/>
      <c r="Q1939" s="257"/>
      <c r="R1939" s="255"/>
      <c r="S1939" s="221"/>
      <c r="T1939" s="221"/>
      <c r="U1939" s="221"/>
      <c r="V1939" s="221"/>
      <c r="W1939" s="221"/>
      <c r="X1939" s="221"/>
      <c r="Y1939" s="221"/>
    </row>
    <row r="1940" spans="1:25" x14ac:dyDescent="0.2">
      <c r="A1940" s="254"/>
      <c r="B1940" s="221"/>
      <c r="C1940" s="221"/>
      <c r="D1940" s="221"/>
      <c r="E1940" s="221"/>
      <c r="F1940" s="221"/>
      <c r="G1940" s="221"/>
      <c r="I1940" s="221"/>
      <c r="J1940" s="221"/>
      <c r="K1940" s="221"/>
      <c r="L1940" s="221"/>
      <c r="M1940" s="221"/>
      <c r="N1940" s="221"/>
      <c r="O1940" s="255"/>
      <c r="P1940" s="256"/>
      <c r="Q1940" s="257"/>
      <c r="R1940" s="255"/>
      <c r="S1940" s="221"/>
      <c r="T1940" s="221"/>
      <c r="U1940" s="221"/>
      <c r="V1940" s="221"/>
      <c r="W1940" s="221"/>
      <c r="X1940" s="221"/>
      <c r="Y1940" s="221"/>
    </row>
    <row r="1941" spans="1:25" x14ac:dyDescent="0.2">
      <c r="A1941" s="254"/>
      <c r="B1941" s="221"/>
      <c r="C1941" s="221"/>
      <c r="D1941" s="221"/>
      <c r="E1941" s="221"/>
      <c r="F1941" s="221"/>
      <c r="G1941" s="221"/>
      <c r="I1941" s="221"/>
      <c r="J1941" s="221"/>
      <c r="K1941" s="221"/>
      <c r="L1941" s="221"/>
      <c r="M1941" s="221"/>
      <c r="N1941" s="221"/>
      <c r="O1941" s="255"/>
      <c r="P1941" s="256"/>
      <c r="Q1941" s="257"/>
      <c r="R1941" s="255"/>
      <c r="S1941" s="221"/>
      <c r="T1941" s="221"/>
      <c r="U1941" s="221"/>
      <c r="V1941" s="221"/>
      <c r="W1941" s="221"/>
      <c r="X1941" s="221"/>
      <c r="Y1941" s="221"/>
    </row>
    <row r="1942" spans="1:25" x14ac:dyDescent="0.2">
      <c r="A1942" s="254"/>
      <c r="B1942" s="221"/>
      <c r="C1942" s="221"/>
      <c r="D1942" s="221"/>
      <c r="E1942" s="221"/>
      <c r="F1942" s="221"/>
      <c r="G1942" s="221"/>
      <c r="I1942" s="221"/>
      <c r="J1942" s="221"/>
      <c r="K1942" s="221"/>
      <c r="L1942" s="221"/>
      <c r="M1942" s="221"/>
      <c r="N1942" s="221"/>
      <c r="O1942" s="255"/>
      <c r="P1942" s="256"/>
      <c r="Q1942" s="257"/>
      <c r="R1942" s="255"/>
      <c r="S1942" s="221"/>
      <c r="T1942" s="221"/>
      <c r="U1942" s="221"/>
      <c r="V1942" s="221"/>
      <c r="W1942" s="221"/>
      <c r="X1942" s="221"/>
      <c r="Y1942" s="221"/>
    </row>
    <row r="1943" spans="1:25" x14ac:dyDescent="0.2">
      <c r="A1943" s="254"/>
      <c r="B1943" s="221"/>
      <c r="C1943" s="221"/>
      <c r="D1943" s="221"/>
      <c r="E1943" s="221"/>
      <c r="F1943" s="221"/>
      <c r="G1943" s="221"/>
      <c r="I1943" s="221"/>
      <c r="J1943" s="221"/>
      <c r="K1943" s="221"/>
      <c r="L1943" s="221"/>
      <c r="M1943" s="221"/>
      <c r="N1943" s="221"/>
      <c r="O1943" s="255"/>
      <c r="P1943" s="256"/>
      <c r="Q1943" s="257"/>
      <c r="R1943" s="255"/>
      <c r="S1943" s="221"/>
      <c r="T1943" s="221"/>
      <c r="U1943" s="221"/>
      <c r="V1943" s="221"/>
      <c r="W1943" s="221"/>
      <c r="X1943" s="221"/>
      <c r="Y1943" s="221"/>
    </row>
    <row r="1944" spans="1:25" x14ac:dyDescent="0.2">
      <c r="A1944" s="254"/>
      <c r="B1944" s="221"/>
      <c r="C1944" s="221"/>
      <c r="D1944" s="221"/>
      <c r="E1944" s="221"/>
      <c r="F1944" s="221"/>
      <c r="G1944" s="221"/>
      <c r="I1944" s="221"/>
      <c r="J1944" s="221"/>
      <c r="K1944" s="221"/>
      <c r="L1944" s="221"/>
      <c r="M1944" s="221"/>
      <c r="N1944" s="221"/>
      <c r="O1944" s="255"/>
      <c r="P1944" s="256"/>
      <c r="Q1944" s="257"/>
      <c r="R1944" s="255"/>
      <c r="S1944" s="221"/>
      <c r="T1944" s="221"/>
      <c r="U1944" s="221"/>
      <c r="V1944" s="221"/>
      <c r="W1944" s="221"/>
      <c r="X1944" s="221"/>
      <c r="Y1944" s="221"/>
    </row>
    <row r="1945" spans="1:25" x14ac:dyDescent="0.2">
      <c r="A1945" s="254"/>
      <c r="B1945" s="221"/>
      <c r="C1945" s="221"/>
      <c r="D1945" s="221"/>
      <c r="E1945" s="221"/>
      <c r="F1945" s="221"/>
      <c r="G1945" s="221"/>
      <c r="I1945" s="221"/>
      <c r="J1945" s="221"/>
      <c r="K1945" s="221"/>
      <c r="L1945" s="221"/>
      <c r="M1945" s="221"/>
      <c r="N1945" s="221"/>
      <c r="O1945" s="255"/>
      <c r="P1945" s="256"/>
      <c r="Q1945" s="257"/>
      <c r="R1945" s="255"/>
      <c r="S1945" s="221"/>
      <c r="T1945" s="221"/>
      <c r="U1945" s="221"/>
      <c r="V1945" s="221"/>
      <c r="W1945" s="221"/>
      <c r="X1945" s="221"/>
      <c r="Y1945" s="221"/>
    </row>
    <row r="1946" spans="1:25" x14ac:dyDescent="0.2">
      <c r="A1946" s="254"/>
      <c r="B1946" s="221"/>
      <c r="C1946" s="221"/>
      <c r="D1946" s="221"/>
      <c r="E1946" s="221"/>
      <c r="F1946" s="221"/>
      <c r="G1946" s="221"/>
      <c r="I1946" s="221"/>
      <c r="J1946" s="221"/>
      <c r="K1946" s="221"/>
      <c r="L1946" s="221"/>
      <c r="M1946" s="221"/>
      <c r="N1946" s="221"/>
      <c r="O1946" s="255"/>
      <c r="P1946" s="256"/>
      <c r="Q1946" s="257"/>
      <c r="R1946" s="255"/>
      <c r="S1946" s="221"/>
      <c r="T1946" s="221"/>
      <c r="U1946" s="221"/>
      <c r="V1946" s="221"/>
      <c r="W1946" s="221"/>
      <c r="X1946" s="221"/>
      <c r="Y1946" s="221"/>
    </row>
    <row r="1947" spans="1:25" x14ac:dyDescent="0.2">
      <c r="A1947" s="254"/>
      <c r="B1947" s="221"/>
      <c r="C1947" s="221"/>
      <c r="D1947" s="221"/>
      <c r="E1947" s="221"/>
      <c r="F1947" s="221"/>
      <c r="G1947" s="221"/>
      <c r="I1947" s="221"/>
      <c r="J1947" s="221"/>
      <c r="K1947" s="221"/>
      <c r="L1947" s="221"/>
      <c r="M1947" s="221"/>
      <c r="N1947" s="221"/>
      <c r="O1947" s="255"/>
      <c r="P1947" s="256"/>
      <c r="Q1947" s="257"/>
      <c r="R1947" s="255"/>
      <c r="S1947" s="221"/>
      <c r="T1947" s="221"/>
      <c r="U1947" s="221"/>
      <c r="V1947" s="221"/>
      <c r="W1947" s="221"/>
      <c r="X1947" s="221"/>
      <c r="Y1947" s="221"/>
    </row>
    <row r="1948" spans="1:25" x14ac:dyDescent="0.2">
      <c r="A1948" s="254"/>
      <c r="B1948" s="221"/>
      <c r="C1948" s="221"/>
      <c r="D1948" s="221"/>
      <c r="E1948" s="221"/>
      <c r="F1948" s="221"/>
      <c r="G1948" s="221"/>
      <c r="I1948" s="221"/>
      <c r="J1948" s="221"/>
      <c r="K1948" s="221"/>
      <c r="L1948" s="221"/>
      <c r="M1948" s="221"/>
      <c r="N1948" s="221"/>
      <c r="O1948" s="255"/>
      <c r="P1948" s="256"/>
      <c r="Q1948" s="257"/>
      <c r="R1948" s="255"/>
      <c r="S1948" s="221"/>
      <c r="T1948" s="221"/>
      <c r="U1948" s="221"/>
      <c r="V1948" s="221"/>
      <c r="W1948" s="221"/>
      <c r="X1948" s="221"/>
      <c r="Y1948" s="221"/>
    </row>
    <row r="1949" spans="1:25" x14ac:dyDescent="0.2">
      <c r="A1949" s="254"/>
      <c r="B1949" s="221"/>
      <c r="C1949" s="221"/>
      <c r="D1949" s="221"/>
      <c r="E1949" s="221"/>
      <c r="F1949" s="221"/>
      <c r="G1949" s="221"/>
      <c r="I1949" s="221"/>
      <c r="J1949" s="221"/>
      <c r="K1949" s="221"/>
      <c r="L1949" s="221"/>
      <c r="M1949" s="221"/>
      <c r="N1949" s="221"/>
      <c r="O1949" s="255"/>
      <c r="P1949" s="256"/>
      <c r="Q1949" s="257"/>
      <c r="R1949" s="255"/>
      <c r="S1949" s="221"/>
      <c r="T1949" s="221"/>
      <c r="U1949" s="221"/>
      <c r="V1949" s="221"/>
      <c r="W1949" s="221"/>
      <c r="X1949" s="221"/>
      <c r="Y1949" s="221"/>
    </row>
    <row r="1950" spans="1:25" x14ac:dyDescent="0.2">
      <c r="A1950" s="254"/>
      <c r="B1950" s="221"/>
      <c r="C1950" s="221"/>
      <c r="D1950" s="221"/>
      <c r="E1950" s="221"/>
      <c r="F1950" s="221"/>
      <c r="G1950" s="221"/>
      <c r="I1950" s="221"/>
      <c r="J1950" s="221"/>
      <c r="K1950" s="221"/>
      <c r="L1950" s="221"/>
      <c r="M1950" s="221"/>
      <c r="N1950" s="221"/>
      <c r="O1950" s="255"/>
      <c r="P1950" s="256"/>
      <c r="Q1950" s="257"/>
      <c r="R1950" s="255"/>
      <c r="S1950" s="221"/>
      <c r="T1950" s="221"/>
      <c r="U1950" s="221"/>
      <c r="V1950" s="221"/>
      <c r="W1950" s="221"/>
      <c r="X1950" s="221"/>
      <c r="Y1950" s="221"/>
    </row>
    <row r="1951" spans="1:25" x14ac:dyDescent="0.2">
      <c r="A1951" s="254"/>
      <c r="B1951" s="221"/>
      <c r="C1951" s="221"/>
      <c r="D1951" s="221"/>
      <c r="E1951" s="221"/>
      <c r="F1951" s="221"/>
      <c r="G1951" s="221"/>
      <c r="I1951" s="221"/>
      <c r="J1951" s="221"/>
      <c r="K1951" s="221"/>
      <c r="L1951" s="221"/>
      <c r="M1951" s="221"/>
      <c r="N1951" s="221"/>
      <c r="O1951" s="255"/>
      <c r="P1951" s="256"/>
      <c r="Q1951" s="257"/>
      <c r="R1951" s="255"/>
      <c r="S1951" s="221"/>
      <c r="T1951" s="221"/>
      <c r="U1951" s="221"/>
      <c r="V1951" s="221"/>
      <c r="W1951" s="221"/>
      <c r="X1951" s="221"/>
      <c r="Y1951" s="221"/>
    </row>
    <row r="1952" spans="1:25" x14ac:dyDescent="0.2">
      <c r="A1952" s="254"/>
      <c r="B1952" s="221"/>
      <c r="C1952" s="221"/>
      <c r="D1952" s="221"/>
      <c r="E1952" s="221"/>
      <c r="F1952" s="221"/>
      <c r="G1952" s="221"/>
      <c r="I1952" s="221"/>
      <c r="J1952" s="221"/>
      <c r="K1952" s="221"/>
      <c r="L1952" s="221"/>
      <c r="M1952" s="221"/>
      <c r="N1952" s="221"/>
      <c r="O1952" s="255"/>
      <c r="P1952" s="256"/>
      <c r="Q1952" s="257"/>
      <c r="R1952" s="255"/>
      <c r="S1952" s="221"/>
      <c r="T1952" s="221"/>
      <c r="U1952" s="221"/>
      <c r="V1952" s="221"/>
      <c r="W1952" s="221"/>
      <c r="X1952" s="221"/>
      <c r="Y1952" s="221"/>
    </row>
    <row r="1953" spans="1:25" x14ac:dyDescent="0.2">
      <c r="A1953" s="254"/>
      <c r="B1953" s="221"/>
      <c r="C1953" s="221"/>
      <c r="D1953" s="221"/>
      <c r="E1953" s="221"/>
      <c r="F1953" s="221"/>
      <c r="G1953" s="221"/>
      <c r="I1953" s="221"/>
      <c r="J1953" s="221"/>
      <c r="K1953" s="221"/>
      <c r="L1953" s="221"/>
      <c r="M1953" s="221"/>
      <c r="N1953" s="221"/>
      <c r="O1953" s="255"/>
      <c r="P1953" s="256"/>
      <c r="Q1953" s="257"/>
      <c r="R1953" s="255"/>
      <c r="S1953" s="221"/>
      <c r="T1953" s="221"/>
      <c r="U1953" s="221"/>
      <c r="V1953" s="221"/>
      <c r="W1953" s="221"/>
      <c r="X1953" s="221"/>
      <c r="Y1953" s="221"/>
    </row>
    <row r="1954" spans="1:25" x14ac:dyDescent="0.2">
      <c r="A1954" s="254"/>
      <c r="B1954" s="221"/>
      <c r="C1954" s="221"/>
      <c r="D1954" s="221"/>
      <c r="E1954" s="221"/>
      <c r="F1954" s="221"/>
      <c r="G1954" s="221"/>
      <c r="I1954" s="221"/>
      <c r="J1954" s="221"/>
      <c r="K1954" s="221"/>
      <c r="L1954" s="221"/>
      <c r="M1954" s="221"/>
      <c r="N1954" s="221"/>
      <c r="O1954" s="255"/>
      <c r="P1954" s="256"/>
      <c r="Q1954" s="257"/>
      <c r="R1954" s="255"/>
      <c r="S1954" s="221"/>
      <c r="T1954" s="221"/>
      <c r="U1954" s="221"/>
      <c r="V1954" s="221"/>
      <c r="W1954" s="221"/>
      <c r="X1954" s="221"/>
      <c r="Y1954" s="221"/>
    </row>
    <row r="1955" spans="1:25" x14ac:dyDescent="0.2">
      <c r="A1955" s="254"/>
      <c r="B1955" s="221"/>
      <c r="C1955" s="221"/>
      <c r="D1955" s="221"/>
      <c r="E1955" s="221"/>
      <c r="F1955" s="221"/>
      <c r="G1955" s="221"/>
      <c r="I1955" s="221"/>
      <c r="J1955" s="221"/>
      <c r="K1955" s="221"/>
      <c r="L1955" s="221"/>
      <c r="M1955" s="221"/>
      <c r="N1955" s="221"/>
      <c r="O1955" s="255"/>
      <c r="P1955" s="256"/>
      <c r="Q1955" s="257"/>
      <c r="R1955" s="255"/>
      <c r="S1955" s="221"/>
      <c r="T1955" s="221"/>
      <c r="U1955" s="221"/>
      <c r="V1955" s="221"/>
      <c r="W1955" s="221"/>
      <c r="X1955" s="221"/>
      <c r="Y1955" s="221"/>
    </row>
    <row r="1956" spans="1:25" x14ac:dyDescent="0.2">
      <c r="A1956" s="254"/>
      <c r="B1956" s="221"/>
      <c r="C1956" s="221"/>
      <c r="D1956" s="221"/>
      <c r="E1956" s="221"/>
      <c r="F1956" s="221"/>
      <c r="G1956" s="221"/>
      <c r="I1956" s="221"/>
      <c r="J1956" s="221"/>
      <c r="K1956" s="221"/>
      <c r="L1956" s="221"/>
      <c r="M1956" s="221"/>
      <c r="N1956" s="221"/>
      <c r="O1956" s="255"/>
      <c r="P1956" s="256"/>
      <c r="Q1956" s="257"/>
      <c r="R1956" s="255"/>
      <c r="S1956" s="221"/>
      <c r="T1956" s="221"/>
      <c r="U1956" s="221"/>
      <c r="V1956" s="221"/>
      <c r="W1956" s="221"/>
      <c r="X1956" s="221"/>
      <c r="Y1956" s="221"/>
    </row>
    <row r="1957" spans="1:25" x14ac:dyDescent="0.2">
      <c r="A1957" s="254"/>
      <c r="B1957" s="221"/>
      <c r="C1957" s="221"/>
      <c r="D1957" s="221"/>
      <c r="E1957" s="221"/>
      <c r="F1957" s="221"/>
      <c r="G1957" s="221"/>
      <c r="I1957" s="221"/>
      <c r="J1957" s="221"/>
      <c r="K1957" s="221"/>
      <c r="L1957" s="221"/>
      <c r="M1957" s="221"/>
      <c r="N1957" s="221"/>
      <c r="O1957" s="255"/>
      <c r="P1957" s="256"/>
      <c r="Q1957" s="257"/>
      <c r="R1957" s="255"/>
      <c r="S1957" s="221"/>
      <c r="T1957" s="221"/>
      <c r="U1957" s="221"/>
      <c r="V1957" s="221"/>
      <c r="W1957" s="221"/>
      <c r="X1957" s="221"/>
      <c r="Y1957" s="221"/>
    </row>
    <row r="1958" spans="1:25" x14ac:dyDescent="0.2">
      <c r="A1958" s="254"/>
      <c r="B1958" s="221"/>
      <c r="C1958" s="221"/>
      <c r="D1958" s="221"/>
      <c r="E1958" s="221"/>
      <c r="F1958" s="221"/>
      <c r="G1958" s="221"/>
      <c r="I1958" s="221"/>
      <c r="J1958" s="221"/>
      <c r="K1958" s="221"/>
      <c r="L1958" s="221"/>
      <c r="M1958" s="221"/>
      <c r="N1958" s="221"/>
      <c r="O1958" s="255"/>
      <c r="P1958" s="256"/>
      <c r="Q1958" s="257"/>
      <c r="R1958" s="255"/>
      <c r="S1958" s="221"/>
      <c r="T1958" s="221"/>
      <c r="U1958" s="221"/>
      <c r="V1958" s="221"/>
      <c r="W1958" s="221"/>
      <c r="X1958" s="221"/>
      <c r="Y1958" s="221"/>
    </row>
    <row r="1959" spans="1:25" x14ac:dyDescent="0.2">
      <c r="A1959" s="254"/>
      <c r="B1959" s="221"/>
      <c r="C1959" s="221"/>
      <c r="D1959" s="221"/>
      <c r="E1959" s="221"/>
      <c r="F1959" s="221"/>
      <c r="G1959" s="221"/>
      <c r="I1959" s="221"/>
      <c r="J1959" s="221"/>
      <c r="K1959" s="221"/>
      <c r="L1959" s="221"/>
      <c r="M1959" s="221"/>
      <c r="N1959" s="221"/>
      <c r="O1959" s="255"/>
      <c r="P1959" s="256"/>
      <c r="Q1959" s="257"/>
      <c r="R1959" s="255"/>
      <c r="S1959" s="221"/>
      <c r="T1959" s="221"/>
      <c r="U1959" s="221"/>
      <c r="V1959" s="221"/>
      <c r="W1959" s="221"/>
      <c r="X1959" s="221"/>
      <c r="Y1959" s="221"/>
    </row>
    <row r="1960" spans="1:25" x14ac:dyDescent="0.2">
      <c r="A1960" s="254"/>
      <c r="B1960" s="221"/>
      <c r="C1960" s="221"/>
      <c r="D1960" s="221"/>
      <c r="E1960" s="221"/>
      <c r="F1960" s="221"/>
      <c r="G1960" s="221"/>
      <c r="I1960" s="221"/>
      <c r="J1960" s="221"/>
      <c r="K1960" s="221"/>
      <c r="L1960" s="221"/>
      <c r="M1960" s="221"/>
      <c r="N1960" s="221"/>
      <c r="O1960" s="255"/>
      <c r="P1960" s="256"/>
      <c r="Q1960" s="257"/>
      <c r="R1960" s="255"/>
      <c r="S1960" s="221"/>
      <c r="T1960" s="221"/>
      <c r="U1960" s="221"/>
      <c r="V1960" s="221"/>
      <c r="W1960" s="221"/>
      <c r="X1960" s="221"/>
      <c r="Y1960" s="221"/>
    </row>
    <row r="1961" spans="1:25" x14ac:dyDescent="0.2">
      <c r="A1961" s="254"/>
      <c r="B1961" s="221"/>
      <c r="C1961" s="221"/>
      <c r="D1961" s="221"/>
      <c r="E1961" s="221"/>
      <c r="F1961" s="221"/>
      <c r="G1961" s="221"/>
      <c r="I1961" s="221"/>
      <c r="J1961" s="221"/>
      <c r="K1961" s="221"/>
      <c r="L1961" s="221"/>
      <c r="M1961" s="221"/>
      <c r="N1961" s="221"/>
      <c r="O1961" s="255"/>
      <c r="P1961" s="256"/>
      <c r="Q1961" s="257"/>
      <c r="R1961" s="255"/>
      <c r="S1961" s="221"/>
      <c r="T1961" s="221"/>
      <c r="U1961" s="221"/>
      <c r="V1961" s="221"/>
      <c r="W1961" s="221"/>
      <c r="X1961" s="221"/>
      <c r="Y1961" s="221"/>
    </row>
    <row r="1962" spans="1:25" x14ac:dyDescent="0.2">
      <c r="A1962" s="254"/>
      <c r="B1962" s="221"/>
      <c r="C1962" s="221"/>
      <c r="D1962" s="221"/>
      <c r="E1962" s="221"/>
      <c r="F1962" s="221"/>
      <c r="G1962" s="221"/>
      <c r="I1962" s="221"/>
      <c r="J1962" s="221"/>
      <c r="K1962" s="221"/>
      <c r="L1962" s="221"/>
      <c r="M1962" s="221"/>
      <c r="N1962" s="221"/>
      <c r="O1962" s="255"/>
      <c r="P1962" s="256"/>
      <c r="Q1962" s="257"/>
      <c r="R1962" s="255"/>
      <c r="S1962" s="221"/>
      <c r="T1962" s="221"/>
      <c r="U1962" s="221"/>
      <c r="V1962" s="221"/>
      <c r="W1962" s="221"/>
      <c r="X1962" s="221"/>
      <c r="Y1962" s="221"/>
    </row>
    <row r="1963" spans="1:25" x14ac:dyDescent="0.2">
      <c r="A1963" s="254"/>
      <c r="B1963" s="221"/>
      <c r="C1963" s="221"/>
      <c r="D1963" s="221"/>
      <c r="E1963" s="221"/>
      <c r="F1963" s="221"/>
      <c r="G1963" s="221"/>
      <c r="I1963" s="221"/>
      <c r="J1963" s="221"/>
      <c r="K1963" s="221"/>
      <c r="L1963" s="221"/>
      <c r="M1963" s="221"/>
      <c r="N1963" s="221"/>
      <c r="O1963" s="255"/>
      <c r="P1963" s="256"/>
      <c r="Q1963" s="257"/>
      <c r="R1963" s="255"/>
      <c r="S1963" s="221"/>
      <c r="T1963" s="221"/>
      <c r="U1963" s="221"/>
      <c r="V1963" s="221"/>
      <c r="W1963" s="221"/>
      <c r="X1963" s="221"/>
      <c r="Y1963" s="221"/>
    </row>
    <row r="1964" spans="1:25" x14ac:dyDescent="0.2">
      <c r="A1964" s="254"/>
      <c r="B1964" s="221"/>
      <c r="C1964" s="221"/>
      <c r="D1964" s="221"/>
      <c r="E1964" s="221"/>
      <c r="F1964" s="221"/>
      <c r="G1964" s="221"/>
      <c r="I1964" s="221"/>
      <c r="J1964" s="221"/>
      <c r="K1964" s="221"/>
      <c r="L1964" s="221"/>
      <c r="M1964" s="221"/>
      <c r="N1964" s="221"/>
      <c r="O1964" s="255"/>
      <c r="P1964" s="256"/>
      <c r="Q1964" s="257"/>
      <c r="R1964" s="255"/>
      <c r="S1964" s="221"/>
      <c r="T1964" s="221"/>
      <c r="U1964" s="221"/>
      <c r="V1964" s="221"/>
      <c r="W1964" s="221"/>
      <c r="X1964" s="221"/>
      <c r="Y1964" s="221"/>
    </row>
    <row r="1965" spans="1:25" x14ac:dyDescent="0.2">
      <c r="A1965" s="254"/>
      <c r="B1965" s="221"/>
      <c r="C1965" s="221"/>
      <c r="D1965" s="221"/>
      <c r="E1965" s="221"/>
      <c r="F1965" s="221"/>
      <c r="G1965" s="221"/>
      <c r="I1965" s="221"/>
      <c r="J1965" s="221"/>
      <c r="K1965" s="221"/>
      <c r="L1965" s="221"/>
      <c r="M1965" s="221"/>
      <c r="N1965" s="221"/>
      <c r="O1965" s="255"/>
      <c r="P1965" s="256"/>
      <c r="Q1965" s="257"/>
      <c r="R1965" s="255"/>
      <c r="S1965" s="221"/>
      <c r="T1965" s="221"/>
      <c r="U1965" s="221"/>
      <c r="V1965" s="221"/>
      <c r="W1965" s="221"/>
      <c r="X1965" s="221"/>
      <c r="Y1965" s="221"/>
    </row>
    <row r="1966" spans="1:25" x14ac:dyDescent="0.2">
      <c r="A1966" s="254"/>
      <c r="B1966" s="221"/>
      <c r="C1966" s="221"/>
      <c r="D1966" s="221"/>
      <c r="E1966" s="221"/>
      <c r="F1966" s="221"/>
      <c r="G1966" s="221"/>
      <c r="I1966" s="221"/>
      <c r="J1966" s="221"/>
      <c r="K1966" s="221"/>
      <c r="L1966" s="221"/>
      <c r="M1966" s="221"/>
      <c r="N1966" s="221"/>
      <c r="O1966" s="255"/>
      <c r="P1966" s="256"/>
      <c r="Q1966" s="257"/>
      <c r="R1966" s="255"/>
      <c r="S1966" s="221"/>
      <c r="T1966" s="221"/>
      <c r="U1966" s="221"/>
      <c r="V1966" s="221"/>
      <c r="W1966" s="221"/>
      <c r="X1966" s="221"/>
      <c r="Y1966" s="221"/>
    </row>
    <row r="1967" spans="1:25" x14ac:dyDescent="0.2">
      <c r="A1967" s="254"/>
      <c r="B1967" s="221"/>
      <c r="C1967" s="221"/>
      <c r="D1967" s="221"/>
      <c r="E1967" s="221"/>
      <c r="F1967" s="221"/>
      <c r="G1967" s="221"/>
      <c r="I1967" s="221"/>
      <c r="J1967" s="221"/>
      <c r="K1967" s="221"/>
      <c r="L1967" s="221"/>
      <c r="M1967" s="221"/>
      <c r="N1967" s="221"/>
      <c r="O1967" s="255"/>
      <c r="P1967" s="256"/>
      <c r="Q1967" s="257"/>
      <c r="R1967" s="255"/>
      <c r="S1967" s="221"/>
      <c r="T1967" s="221"/>
      <c r="U1967" s="221"/>
      <c r="V1967" s="221"/>
      <c r="W1967" s="221"/>
      <c r="X1967" s="221"/>
      <c r="Y1967" s="221"/>
    </row>
    <row r="1968" spans="1:25" x14ac:dyDescent="0.2">
      <c r="A1968" s="254"/>
      <c r="B1968" s="221"/>
      <c r="C1968" s="221"/>
      <c r="D1968" s="221"/>
      <c r="E1968" s="221"/>
      <c r="F1968" s="221"/>
      <c r="G1968" s="221"/>
      <c r="I1968" s="221"/>
      <c r="J1968" s="221"/>
      <c r="K1968" s="221"/>
      <c r="L1968" s="221"/>
      <c r="M1968" s="221"/>
      <c r="N1968" s="221"/>
      <c r="O1968" s="255"/>
      <c r="P1968" s="256"/>
      <c r="Q1968" s="257"/>
      <c r="R1968" s="255"/>
      <c r="S1968" s="221"/>
      <c r="T1968" s="221"/>
      <c r="U1968" s="221"/>
      <c r="V1968" s="221"/>
      <c r="W1968" s="221"/>
      <c r="X1968" s="221"/>
      <c r="Y1968" s="221"/>
    </row>
    <row r="1969" spans="1:25" x14ac:dyDescent="0.2">
      <c r="A1969" s="254"/>
      <c r="B1969" s="221"/>
      <c r="C1969" s="221"/>
      <c r="D1969" s="221"/>
      <c r="E1969" s="221"/>
      <c r="F1969" s="221"/>
      <c r="G1969" s="221"/>
      <c r="I1969" s="221"/>
      <c r="J1969" s="221"/>
      <c r="K1969" s="221"/>
      <c r="L1969" s="221"/>
      <c r="M1969" s="221"/>
      <c r="N1969" s="221"/>
      <c r="O1969" s="255"/>
      <c r="P1969" s="256"/>
      <c r="Q1969" s="257"/>
      <c r="R1969" s="255"/>
      <c r="S1969" s="221"/>
      <c r="T1969" s="221"/>
      <c r="U1969" s="221"/>
      <c r="V1969" s="221"/>
      <c r="W1969" s="221"/>
      <c r="X1969" s="221"/>
      <c r="Y1969" s="221"/>
    </row>
    <row r="1970" spans="1:25" x14ac:dyDescent="0.2">
      <c r="A1970" s="254"/>
      <c r="B1970" s="221"/>
      <c r="C1970" s="221"/>
      <c r="D1970" s="221"/>
      <c r="E1970" s="221"/>
      <c r="F1970" s="221"/>
      <c r="G1970" s="221"/>
      <c r="I1970" s="221"/>
      <c r="J1970" s="221"/>
      <c r="K1970" s="221"/>
      <c r="L1970" s="221"/>
      <c r="M1970" s="221"/>
      <c r="N1970" s="221"/>
      <c r="O1970" s="255"/>
      <c r="P1970" s="256"/>
      <c r="Q1970" s="257"/>
      <c r="R1970" s="255"/>
      <c r="S1970" s="221"/>
      <c r="T1970" s="221"/>
      <c r="U1970" s="221"/>
      <c r="V1970" s="221"/>
      <c r="W1970" s="221"/>
      <c r="X1970" s="221"/>
      <c r="Y1970" s="221"/>
    </row>
    <row r="1971" spans="1:25" x14ac:dyDescent="0.2">
      <c r="A1971" s="254"/>
      <c r="B1971" s="221"/>
      <c r="C1971" s="221"/>
      <c r="D1971" s="221"/>
      <c r="E1971" s="221"/>
      <c r="F1971" s="221"/>
      <c r="G1971" s="221"/>
      <c r="I1971" s="221"/>
      <c r="J1971" s="221"/>
      <c r="K1971" s="221"/>
      <c r="L1971" s="221"/>
      <c r="M1971" s="221"/>
      <c r="N1971" s="221"/>
      <c r="O1971" s="255"/>
      <c r="P1971" s="256"/>
      <c r="Q1971" s="257"/>
      <c r="R1971" s="255"/>
      <c r="S1971" s="221"/>
      <c r="T1971" s="221"/>
      <c r="U1971" s="221"/>
      <c r="V1971" s="221"/>
      <c r="W1971" s="221"/>
      <c r="X1971" s="221"/>
      <c r="Y1971" s="221"/>
    </row>
    <row r="1972" spans="1:25" x14ac:dyDescent="0.2">
      <c r="A1972" s="254"/>
      <c r="B1972" s="221"/>
      <c r="C1972" s="221"/>
      <c r="D1972" s="221"/>
      <c r="E1972" s="221"/>
      <c r="F1972" s="221"/>
      <c r="G1972" s="221"/>
      <c r="I1972" s="221"/>
      <c r="J1972" s="221"/>
      <c r="K1972" s="221"/>
      <c r="L1972" s="221"/>
      <c r="M1972" s="221"/>
      <c r="N1972" s="221"/>
      <c r="O1972" s="255"/>
      <c r="P1972" s="256"/>
      <c r="Q1972" s="257"/>
      <c r="R1972" s="255"/>
      <c r="S1972" s="221"/>
      <c r="T1972" s="221"/>
      <c r="U1972" s="221"/>
      <c r="V1972" s="221"/>
      <c r="W1972" s="221"/>
      <c r="X1972" s="221"/>
      <c r="Y1972" s="221"/>
    </row>
    <row r="1973" spans="1:25" x14ac:dyDescent="0.2">
      <c r="A1973" s="254"/>
      <c r="B1973" s="221"/>
      <c r="C1973" s="221"/>
      <c r="D1973" s="221"/>
      <c r="E1973" s="221"/>
      <c r="F1973" s="221"/>
      <c r="G1973" s="221"/>
      <c r="I1973" s="221"/>
      <c r="J1973" s="221"/>
      <c r="K1973" s="221"/>
      <c r="L1973" s="221"/>
      <c r="M1973" s="221"/>
      <c r="N1973" s="221"/>
      <c r="O1973" s="255"/>
      <c r="P1973" s="256"/>
      <c r="Q1973" s="257"/>
      <c r="R1973" s="255"/>
      <c r="S1973" s="221"/>
      <c r="T1973" s="221"/>
      <c r="U1973" s="221"/>
      <c r="V1973" s="221"/>
      <c r="W1973" s="221"/>
      <c r="X1973" s="221"/>
      <c r="Y1973" s="221"/>
    </row>
    <row r="1974" spans="1:25" x14ac:dyDescent="0.2">
      <c r="A1974" s="254"/>
      <c r="B1974" s="221"/>
      <c r="C1974" s="221"/>
      <c r="D1974" s="221"/>
      <c r="E1974" s="221"/>
      <c r="F1974" s="221"/>
      <c r="G1974" s="221"/>
      <c r="I1974" s="221"/>
      <c r="J1974" s="221"/>
      <c r="K1974" s="221"/>
      <c r="L1974" s="221"/>
      <c r="M1974" s="221"/>
      <c r="N1974" s="221"/>
      <c r="O1974" s="255"/>
      <c r="P1974" s="256"/>
      <c r="Q1974" s="257"/>
      <c r="R1974" s="255"/>
      <c r="S1974" s="221"/>
      <c r="T1974" s="221"/>
      <c r="U1974" s="221"/>
      <c r="V1974" s="221"/>
      <c r="W1974" s="221"/>
      <c r="X1974" s="221"/>
      <c r="Y1974" s="221"/>
    </row>
    <row r="1975" spans="1:25" x14ac:dyDescent="0.2">
      <c r="A1975" s="254"/>
      <c r="B1975" s="221"/>
      <c r="C1975" s="221"/>
      <c r="D1975" s="221"/>
      <c r="E1975" s="221"/>
      <c r="F1975" s="221"/>
      <c r="G1975" s="221"/>
      <c r="I1975" s="221"/>
      <c r="J1975" s="221"/>
      <c r="K1975" s="221"/>
      <c r="L1975" s="221"/>
      <c r="M1975" s="221"/>
      <c r="N1975" s="221"/>
      <c r="O1975" s="255"/>
      <c r="P1975" s="256"/>
      <c r="Q1975" s="257"/>
      <c r="R1975" s="255"/>
      <c r="S1975" s="221"/>
      <c r="T1975" s="221"/>
      <c r="U1975" s="221"/>
      <c r="V1975" s="221"/>
      <c r="W1975" s="221"/>
      <c r="X1975" s="221"/>
      <c r="Y1975" s="221"/>
    </row>
    <row r="1976" spans="1:25" x14ac:dyDescent="0.2">
      <c r="A1976" s="254"/>
      <c r="B1976" s="221"/>
      <c r="C1976" s="221"/>
      <c r="D1976" s="221"/>
      <c r="E1976" s="221"/>
      <c r="F1976" s="221"/>
      <c r="G1976" s="221"/>
      <c r="I1976" s="221"/>
      <c r="J1976" s="221"/>
      <c r="K1976" s="221"/>
      <c r="L1976" s="221"/>
      <c r="M1976" s="221"/>
      <c r="N1976" s="221"/>
      <c r="O1976" s="255"/>
      <c r="P1976" s="256"/>
      <c r="Q1976" s="257"/>
      <c r="R1976" s="255"/>
      <c r="S1976" s="221"/>
      <c r="T1976" s="221"/>
      <c r="U1976" s="221"/>
      <c r="V1976" s="221"/>
      <c r="W1976" s="221"/>
      <c r="X1976" s="221"/>
      <c r="Y1976" s="221"/>
    </row>
    <row r="1977" spans="1:25" x14ac:dyDescent="0.2">
      <c r="A1977" s="254"/>
      <c r="B1977" s="221"/>
      <c r="C1977" s="221"/>
      <c r="D1977" s="221"/>
      <c r="E1977" s="221"/>
      <c r="F1977" s="221"/>
      <c r="G1977" s="221"/>
      <c r="I1977" s="221"/>
      <c r="J1977" s="221"/>
      <c r="K1977" s="221"/>
      <c r="L1977" s="221"/>
      <c r="M1977" s="221"/>
      <c r="N1977" s="221"/>
      <c r="O1977" s="255"/>
      <c r="P1977" s="256"/>
      <c r="Q1977" s="257"/>
      <c r="R1977" s="255"/>
      <c r="S1977" s="221"/>
      <c r="T1977" s="221"/>
      <c r="U1977" s="221"/>
      <c r="V1977" s="221"/>
      <c r="W1977" s="221"/>
      <c r="X1977" s="221"/>
      <c r="Y1977" s="221"/>
    </row>
    <row r="1978" spans="1:25" x14ac:dyDescent="0.2">
      <c r="A1978" s="254"/>
      <c r="B1978" s="221"/>
      <c r="C1978" s="221"/>
      <c r="D1978" s="221"/>
      <c r="E1978" s="221"/>
      <c r="F1978" s="221"/>
      <c r="G1978" s="221"/>
      <c r="I1978" s="221"/>
      <c r="J1978" s="221"/>
      <c r="K1978" s="221"/>
      <c r="L1978" s="221"/>
      <c r="M1978" s="221"/>
      <c r="N1978" s="221"/>
      <c r="O1978" s="255"/>
      <c r="P1978" s="256"/>
      <c r="Q1978" s="257"/>
      <c r="R1978" s="255"/>
      <c r="S1978" s="221"/>
      <c r="T1978" s="221"/>
      <c r="U1978" s="221"/>
      <c r="V1978" s="221"/>
      <c r="W1978" s="221"/>
      <c r="X1978" s="221"/>
      <c r="Y1978" s="221"/>
    </row>
    <row r="1979" spans="1:25" x14ac:dyDescent="0.2">
      <c r="A1979" s="254"/>
      <c r="B1979" s="221"/>
      <c r="C1979" s="221"/>
      <c r="D1979" s="221"/>
      <c r="E1979" s="221"/>
      <c r="F1979" s="221"/>
      <c r="G1979" s="221"/>
      <c r="I1979" s="221"/>
      <c r="J1979" s="221"/>
      <c r="K1979" s="221"/>
      <c r="L1979" s="221"/>
      <c r="M1979" s="221"/>
      <c r="N1979" s="221"/>
      <c r="O1979" s="255"/>
      <c r="P1979" s="256"/>
      <c r="Q1979" s="257"/>
      <c r="R1979" s="255"/>
      <c r="S1979" s="221"/>
      <c r="T1979" s="221"/>
      <c r="U1979" s="221"/>
      <c r="V1979" s="221"/>
      <c r="W1979" s="221"/>
      <c r="X1979" s="221"/>
      <c r="Y1979" s="221"/>
    </row>
    <row r="1980" spans="1:25" x14ac:dyDescent="0.2">
      <c r="A1980" s="254"/>
      <c r="B1980" s="221"/>
      <c r="C1980" s="221"/>
      <c r="D1980" s="221"/>
      <c r="E1980" s="221"/>
      <c r="F1980" s="221"/>
      <c r="G1980" s="221"/>
      <c r="I1980" s="221"/>
      <c r="J1980" s="221"/>
      <c r="K1980" s="221"/>
      <c r="L1980" s="221"/>
      <c r="M1980" s="221"/>
      <c r="N1980" s="221"/>
      <c r="O1980" s="255"/>
      <c r="P1980" s="256"/>
      <c r="Q1980" s="257"/>
      <c r="R1980" s="255"/>
      <c r="S1980" s="221"/>
      <c r="T1980" s="221"/>
      <c r="U1980" s="221"/>
      <c r="V1980" s="221"/>
      <c r="W1980" s="221"/>
      <c r="X1980" s="221"/>
      <c r="Y1980" s="221"/>
    </row>
    <row r="1981" spans="1:25" x14ac:dyDescent="0.2">
      <c r="A1981" s="254"/>
      <c r="B1981" s="221"/>
      <c r="C1981" s="221"/>
      <c r="D1981" s="221"/>
      <c r="E1981" s="221"/>
      <c r="F1981" s="221"/>
      <c r="G1981" s="221"/>
      <c r="I1981" s="221"/>
      <c r="J1981" s="221"/>
      <c r="K1981" s="221"/>
      <c r="L1981" s="221"/>
      <c r="M1981" s="221"/>
      <c r="N1981" s="221"/>
      <c r="O1981" s="255"/>
      <c r="P1981" s="256"/>
      <c r="Q1981" s="257"/>
      <c r="R1981" s="255"/>
      <c r="S1981" s="221"/>
      <c r="T1981" s="221"/>
      <c r="U1981" s="221"/>
      <c r="V1981" s="221"/>
      <c r="W1981" s="221"/>
      <c r="X1981" s="221"/>
      <c r="Y1981" s="221"/>
    </row>
    <row r="1982" spans="1:25" x14ac:dyDescent="0.2">
      <c r="A1982" s="254"/>
      <c r="B1982" s="221"/>
      <c r="C1982" s="221"/>
      <c r="D1982" s="221"/>
      <c r="E1982" s="221"/>
      <c r="F1982" s="221"/>
      <c r="G1982" s="221"/>
      <c r="I1982" s="221"/>
      <c r="J1982" s="221"/>
      <c r="K1982" s="221"/>
      <c r="L1982" s="221"/>
      <c r="M1982" s="221"/>
      <c r="N1982" s="221"/>
      <c r="O1982" s="255"/>
      <c r="P1982" s="256"/>
      <c r="Q1982" s="257"/>
      <c r="R1982" s="255"/>
      <c r="S1982" s="221"/>
      <c r="T1982" s="221"/>
      <c r="U1982" s="221"/>
      <c r="V1982" s="221"/>
      <c r="W1982" s="221"/>
      <c r="X1982" s="221"/>
      <c r="Y1982" s="221"/>
    </row>
    <row r="1983" spans="1:25" x14ac:dyDescent="0.2">
      <c r="A1983" s="254"/>
      <c r="B1983" s="221"/>
      <c r="C1983" s="221"/>
      <c r="D1983" s="221"/>
      <c r="E1983" s="221"/>
      <c r="F1983" s="221"/>
      <c r="G1983" s="221"/>
      <c r="I1983" s="221"/>
      <c r="J1983" s="221"/>
      <c r="K1983" s="221"/>
      <c r="L1983" s="221"/>
      <c r="M1983" s="221"/>
      <c r="N1983" s="221"/>
      <c r="O1983" s="255"/>
      <c r="P1983" s="256"/>
      <c r="Q1983" s="257"/>
      <c r="R1983" s="255"/>
      <c r="S1983" s="221"/>
      <c r="T1983" s="221"/>
      <c r="U1983" s="221"/>
      <c r="V1983" s="221"/>
      <c r="W1983" s="221"/>
      <c r="X1983" s="221"/>
      <c r="Y1983" s="221"/>
    </row>
    <row r="1984" spans="1:25" x14ac:dyDescent="0.2">
      <c r="A1984" s="254"/>
      <c r="B1984" s="221"/>
      <c r="C1984" s="221"/>
      <c r="D1984" s="221"/>
      <c r="E1984" s="221"/>
      <c r="F1984" s="221"/>
      <c r="G1984" s="221"/>
      <c r="I1984" s="221"/>
      <c r="J1984" s="221"/>
      <c r="K1984" s="221"/>
      <c r="L1984" s="221"/>
      <c r="M1984" s="221"/>
      <c r="N1984" s="221"/>
      <c r="O1984" s="255"/>
      <c r="P1984" s="256"/>
      <c r="Q1984" s="257"/>
      <c r="R1984" s="255"/>
      <c r="S1984" s="221"/>
      <c r="T1984" s="221"/>
      <c r="U1984" s="221"/>
      <c r="V1984" s="221"/>
      <c r="W1984" s="221"/>
      <c r="X1984" s="221"/>
      <c r="Y1984" s="221"/>
    </row>
    <row r="1985" spans="1:25" x14ac:dyDescent="0.2">
      <c r="A1985" s="254"/>
      <c r="B1985" s="221"/>
      <c r="C1985" s="221"/>
      <c r="D1985" s="221"/>
      <c r="E1985" s="221"/>
      <c r="F1985" s="221"/>
      <c r="G1985" s="221"/>
      <c r="I1985" s="221"/>
      <c r="J1985" s="221"/>
      <c r="K1985" s="221"/>
      <c r="L1985" s="221"/>
      <c r="M1985" s="221"/>
      <c r="N1985" s="221"/>
      <c r="O1985" s="255"/>
      <c r="P1985" s="256"/>
      <c r="Q1985" s="257"/>
      <c r="R1985" s="255"/>
      <c r="S1985" s="221"/>
      <c r="T1985" s="221"/>
      <c r="U1985" s="221"/>
      <c r="V1985" s="221"/>
      <c r="W1985" s="221"/>
      <c r="X1985" s="221"/>
      <c r="Y1985" s="221"/>
    </row>
    <row r="1986" spans="1:25" x14ac:dyDescent="0.2">
      <c r="A1986" s="254"/>
      <c r="B1986" s="221"/>
      <c r="C1986" s="221"/>
      <c r="D1986" s="221"/>
      <c r="E1986" s="221"/>
      <c r="F1986" s="221"/>
      <c r="G1986" s="221"/>
      <c r="I1986" s="221"/>
      <c r="J1986" s="221"/>
      <c r="K1986" s="221"/>
      <c r="L1986" s="221"/>
      <c r="M1986" s="221"/>
      <c r="N1986" s="221"/>
      <c r="O1986" s="255"/>
      <c r="P1986" s="256"/>
      <c r="Q1986" s="257"/>
      <c r="R1986" s="255"/>
      <c r="S1986" s="221"/>
      <c r="T1986" s="221"/>
      <c r="U1986" s="221"/>
      <c r="V1986" s="221"/>
      <c r="W1986" s="221"/>
      <c r="X1986" s="221"/>
      <c r="Y1986" s="221"/>
    </row>
    <row r="1987" spans="1:25" x14ac:dyDescent="0.2">
      <c r="A1987" s="254"/>
      <c r="B1987" s="221"/>
      <c r="C1987" s="221"/>
      <c r="D1987" s="221"/>
      <c r="E1987" s="221"/>
      <c r="F1987" s="221"/>
      <c r="G1987" s="221"/>
      <c r="I1987" s="221"/>
      <c r="J1987" s="221"/>
      <c r="K1987" s="221"/>
      <c r="L1987" s="221"/>
      <c r="M1987" s="221"/>
      <c r="N1987" s="221"/>
      <c r="O1987" s="255"/>
      <c r="P1987" s="256"/>
      <c r="Q1987" s="257"/>
      <c r="R1987" s="255"/>
      <c r="S1987" s="221"/>
      <c r="T1987" s="221"/>
      <c r="U1987" s="221"/>
      <c r="V1987" s="221"/>
      <c r="W1987" s="221"/>
      <c r="X1987" s="221"/>
      <c r="Y1987" s="221"/>
    </row>
    <row r="1988" spans="1:25" x14ac:dyDescent="0.2">
      <c r="A1988" s="254"/>
      <c r="B1988" s="221"/>
      <c r="C1988" s="221"/>
      <c r="D1988" s="221"/>
      <c r="E1988" s="221"/>
      <c r="F1988" s="221"/>
      <c r="G1988" s="221"/>
      <c r="I1988" s="221"/>
      <c r="J1988" s="221"/>
      <c r="K1988" s="221"/>
      <c r="L1988" s="221"/>
      <c r="M1988" s="221"/>
      <c r="N1988" s="221"/>
      <c r="O1988" s="255"/>
      <c r="P1988" s="256"/>
      <c r="Q1988" s="257"/>
      <c r="R1988" s="255"/>
      <c r="S1988" s="221"/>
      <c r="T1988" s="221"/>
      <c r="U1988" s="221"/>
      <c r="V1988" s="221"/>
      <c r="W1988" s="221"/>
      <c r="X1988" s="221"/>
      <c r="Y1988" s="221"/>
    </row>
    <row r="1989" spans="1:25" x14ac:dyDescent="0.2">
      <c r="A1989" s="254"/>
      <c r="B1989" s="221"/>
      <c r="C1989" s="221"/>
      <c r="D1989" s="221"/>
      <c r="E1989" s="221"/>
      <c r="F1989" s="221"/>
      <c r="G1989" s="221"/>
      <c r="I1989" s="221"/>
      <c r="J1989" s="221"/>
      <c r="K1989" s="221"/>
      <c r="L1989" s="221"/>
      <c r="M1989" s="221"/>
      <c r="N1989" s="221"/>
      <c r="O1989" s="255"/>
      <c r="P1989" s="256"/>
      <c r="Q1989" s="257"/>
      <c r="R1989" s="255"/>
      <c r="S1989" s="221"/>
      <c r="T1989" s="221"/>
      <c r="U1989" s="221"/>
      <c r="V1989" s="221"/>
      <c r="W1989" s="221"/>
      <c r="X1989" s="221"/>
      <c r="Y1989" s="221"/>
    </row>
    <row r="1990" spans="1:25" x14ac:dyDescent="0.2">
      <c r="A1990" s="254"/>
      <c r="B1990" s="221"/>
      <c r="C1990" s="221"/>
      <c r="D1990" s="221"/>
      <c r="E1990" s="221"/>
      <c r="F1990" s="221"/>
      <c r="G1990" s="221"/>
      <c r="I1990" s="221"/>
      <c r="J1990" s="221"/>
      <c r="K1990" s="221"/>
      <c r="L1990" s="221"/>
      <c r="M1990" s="221"/>
      <c r="N1990" s="221"/>
      <c r="O1990" s="255"/>
      <c r="P1990" s="256"/>
      <c r="Q1990" s="257"/>
      <c r="R1990" s="255"/>
      <c r="S1990" s="221"/>
      <c r="T1990" s="221"/>
      <c r="U1990" s="221"/>
      <c r="V1990" s="221"/>
      <c r="W1990" s="221"/>
      <c r="X1990" s="221"/>
      <c r="Y1990" s="221"/>
    </row>
    <row r="1991" spans="1:25" x14ac:dyDescent="0.2">
      <c r="A1991" s="254"/>
      <c r="B1991" s="221"/>
      <c r="C1991" s="221"/>
      <c r="D1991" s="221"/>
      <c r="E1991" s="221"/>
      <c r="F1991" s="221"/>
      <c r="G1991" s="221"/>
      <c r="I1991" s="221"/>
      <c r="J1991" s="221"/>
      <c r="K1991" s="221"/>
      <c r="L1991" s="221"/>
      <c r="M1991" s="221"/>
      <c r="N1991" s="221"/>
      <c r="O1991" s="255"/>
      <c r="P1991" s="256"/>
      <c r="Q1991" s="257"/>
      <c r="R1991" s="255"/>
      <c r="S1991" s="221"/>
      <c r="T1991" s="221"/>
      <c r="U1991" s="221"/>
      <c r="V1991" s="221"/>
      <c r="W1991" s="221"/>
      <c r="X1991" s="221"/>
      <c r="Y1991" s="221"/>
    </row>
    <row r="1992" spans="1:25" x14ac:dyDescent="0.2">
      <c r="A1992" s="254"/>
      <c r="B1992" s="221"/>
      <c r="C1992" s="221"/>
      <c r="D1992" s="221"/>
      <c r="E1992" s="221"/>
      <c r="F1992" s="221"/>
      <c r="G1992" s="221"/>
      <c r="I1992" s="221"/>
      <c r="J1992" s="221"/>
      <c r="K1992" s="221"/>
      <c r="L1992" s="221"/>
      <c r="M1992" s="221"/>
      <c r="N1992" s="221"/>
      <c r="O1992" s="255"/>
      <c r="P1992" s="256"/>
      <c r="Q1992" s="257"/>
      <c r="R1992" s="255"/>
      <c r="S1992" s="221"/>
      <c r="T1992" s="221"/>
      <c r="U1992" s="221"/>
      <c r="V1992" s="221"/>
      <c r="W1992" s="221"/>
      <c r="X1992" s="221"/>
      <c r="Y1992" s="221"/>
    </row>
    <row r="1993" spans="1:25" x14ac:dyDescent="0.2">
      <c r="A1993" s="254"/>
      <c r="B1993" s="221"/>
      <c r="C1993" s="221"/>
      <c r="D1993" s="221"/>
      <c r="E1993" s="221"/>
      <c r="F1993" s="221"/>
      <c r="G1993" s="221"/>
      <c r="I1993" s="221"/>
      <c r="J1993" s="221"/>
      <c r="K1993" s="221"/>
      <c r="L1993" s="221"/>
      <c r="M1993" s="221"/>
      <c r="N1993" s="221"/>
      <c r="O1993" s="255"/>
      <c r="P1993" s="256"/>
      <c r="Q1993" s="257"/>
      <c r="R1993" s="255"/>
      <c r="S1993" s="221"/>
      <c r="T1993" s="221"/>
      <c r="U1993" s="221"/>
      <c r="V1993" s="221"/>
      <c r="W1993" s="221"/>
      <c r="X1993" s="221"/>
      <c r="Y1993" s="221"/>
    </row>
    <row r="1994" spans="1:25" x14ac:dyDescent="0.2">
      <c r="A1994" s="254"/>
      <c r="B1994" s="221"/>
      <c r="C1994" s="221"/>
      <c r="D1994" s="221"/>
      <c r="E1994" s="221"/>
      <c r="F1994" s="221"/>
      <c r="G1994" s="221"/>
      <c r="I1994" s="221"/>
      <c r="J1994" s="221"/>
      <c r="K1994" s="221"/>
      <c r="L1994" s="221"/>
      <c r="M1994" s="221"/>
      <c r="N1994" s="221"/>
      <c r="O1994" s="255"/>
      <c r="P1994" s="256"/>
      <c r="Q1994" s="257"/>
      <c r="R1994" s="255"/>
      <c r="S1994" s="221"/>
      <c r="T1994" s="221"/>
      <c r="U1994" s="221"/>
      <c r="V1994" s="221"/>
      <c r="W1994" s="221"/>
      <c r="X1994" s="221"/>
      <c r="Y1994" s="221"/>
    </row>
    <row r="1995" spans="1:25" x14ac:dyDescent="0.2">
      <c r="A1995" s="254"/>
      <c r="B1995" s="221"/>
      <c r="C1995" s="221"/>
      <c r="D1995" s="221"/>
      <c r="E1995" s="221"/>
      <c r="F1995" s="221"/>
      <c r="G1995" s="221"/>
      <c r="I1995" s="221"/>
      <c r="J1995" s="221"/>
      <c r="K1995" s="221"/>
      <c r="L1995" s="221"/>
      <c r="M1995" s="221"/>
      <c r="N1995" s="221"/>
      <c r="O1995" s="255"/>
      <c r="P1995" s="256"/>
      <c r="Q1995" s="257"/>
      <c r="R1995" s="255"/>
      <c r="S1995" s="221"/>
      <c r="T1995" s="221"/>
      <c r="U1995" s="221"/>
      <c r="V1995" s="221"/>
      <c r="W1995" s="221"/>
      <c r="X1995" s="221"/>
      <c r="Y1995" s="221"/>
    </row>
    <row r="1996" spans="1:25" x14ac:dyDescent="0.2">
      <c r="A1996" s="254"/>
      <c r="B1996" s="221"/>
      <c r="C1996" s="221"/>
      <c r="D1996" s="221"/>
      <c r="E1996" s="221"/>
      <c r="F1996" s="221"/>
      <c r="G1996" s="221"/>
      <c r="I1996" s="221"/>
      <c r="J1996" s="221"/>
      <c r="K1996" s="221"/>
      <c r="L1996" s="221"/>
      <c r="M1996" s="221"/>
      <c r="N1996" s="221"/>
      <c r="O1996" s="255"/>
      <c r="P1996" s="256"/>
      <c r="Q1996" s="257"/>
      <c r="R1996" s="255"/>
      <c r="S1996" s="221"/>
      <c r="T1996" s="221"/>
      <c r="U1996" s="221"/>
      <c r="V1996" s="221"/>
      <c r="W1996" s="221"/>
      <c r="X1996" s="221"/>
      <c r="Y1996" s="221"/>
    </row>
    <row r="1997" spans="1:25" x14ac:dyDescent="0.2">
      <c r="A1997" s="254"/>
      <c r="B1997" s="221"/>
      <c r="C1997" s="221"/>
      <c r="D1997" s="221"/>
      <c r="E1997" s="221"/>
      <c r="F1997" s="221"/>
      <c r="G1997" s="221"/>
      <c r="I1997" s="221"/>
      <c r="J1997" s="221"/>
      <c r="K1997" s="221"/>
      <c r="L1997" s="221"/>
      <c r="M1997" s="221"/>
      <c r="N1997" s="221"/>
      <c r="O1997" s="255"/>
      <c r="P1997" s="256"/>
      <c r="Q1997" s="257"/>
      <c r="R1997" s="255"/>
      <c r="S1997" s="221"/>
      <c r="T1997" s="221"/>
      <c r="U1997" s="221"/>
      <c r="V1997" s="221"/>
      <c r="W1997" s="221"/>
      <c r="X1997" s="221"/>
      <c r="Y1997" s="221"/>
    </row>
    <row r="1998" spans="1:25" x14ac:dyDescent="0.2">
      <c r="A1998" s="254"/>
      <c r="B1998" s="221"/>
      <c r="C1998" s="221"/>
      <c r="D1998" s="221"/>
      <c r="E1998" s="221"/>
      <c r="F1998" s="221"/>
      <c r="G1998" s="221"/>
      <c r="I1998" s="221"/>
      <c r="J1998" s="221"/>
      <c r="K1998" s="221"/>
      <c r="L1998" s="221"/>
      <c r="M1998" s="221"/>
      <c r="N1998" s="221"/>
      <c r="O1998" s="255"/>
      <c r="P1998" s="256"/>
      <c r="Q1998" s="257"/>
      <c r="R1998" s="255"/>
      <c r="S1998" s="221"/>
      <c r="T1998" s="221"/>
      <c r="U1998" s="221"/>
      <c r="V1998" s="221"/>
      <c r="W1998" s="221"/>
      <c r="X1998" s="221"/>
      <c r="Y1998" s="221"/>
    </row>
    <row r="1999" spans="1:25" x14ac:dyDescent="0.2">
      <c r="A1999" s="254"/>
      <c r="B1999" s="221"/>
      <c r="C1999" s="221"/>
      <c r="D1999" s="221"/>
      <c r="E1999" s="221"/>
      <c r="F1999" s="221"/>
      <c r="G1999" s="221"/>
      <c r="I1999" s="221"/>
      <c r="J1999" s="221"/>
      <c r="K1999" s="221"/>
      <c r="L1999" s="221"/>
      <c r="M1999" s="221"/>
      <c r="N1999" s="221"/>
      <c r="O1999" s="255"/>
      <c r="P1999" s="256"/>
      <c r="Q1999" s="257"/>
      <c r="R1999" s="255"/>
      <c r="S1999" s="221"/>
      <c r="T1999" s="221"/>
      <c r="U1999" s="221"/>
      <c r="V1999" s="221"/>
      <c r="W1999" s="221"/>
      <c r="X1999" s="221"/>
      <c r="Y1999" s="221"/>
    </row>
    <row r="2000" spans="1:25" x14ac:dyDescent="0.2">
      <c r="A2000" s="254"/>
      <c r="B2000" s="221"/>
      <c r="C2000" s="221"/>
      <c r="D2000" s="221"/>
      <c r="E2000" s="221"/>
      <c r="F2000" s="221"/>
      <c r="G2000" s="221"/>
      <c r="I2000" s="221"/>
      <c r="J2000" s="221"/>
      <c r="K2000" s="221"/>
      <c r="L2000" s="221"/>
      <c r="M2000" s="221"/>
      <c r="N2000" s="221"/>
      <c r="O2000" s="255"/>
      <c r="P2000" s="256"/>
      <c r="Q2000" s="257"/>
      <c r="R2000" s="255"/>
      <c r="S2000" s="221"/>
      <c r="T2000" s="221"/>
      <c r="U2000" s="221"/>
      <c r="V2000" s="221"/>
      <c r="W2000" s="221"/>
      <c r="X2000" s="221"/>
      <c r="Y2000" s="221"/>
    </row>
  </sheetData>
  <autoFilter ref="A8:BK1775"/>
  <mergeCells count="1">
    <mergeCell ref="W1:Y4"/>
  </mergeCells>
  <conditionalFormatting sqref="L9:N2000 B9:B2000 D9:E2000 P9:Y2000">
    <cfRule type="containsBlanks" dxfId="4" priority="187">
      <formula>LEN(TRIM(B9))=0</formula>
    </cfRule>
  </conditionalFormatting>
  <conditionalFormatting sqref="K9:K2000 I9:I2000 G9:G2000 C9:C2000">
    <cfRule type="containsBlanks" dxfId="3" priority="181">
      <formula>LEN(TRIM(C9))=0</formula>
    </cfRule>
  </conditionalFormatting>
  <dataValidations count="1">
    <dataValidation type="list" allowBlank="1" showInputMessage="1" showErrorMessage="1" sqref="G9:G2000">
      <formula1>MethodID</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ontainsBlanks" priority="186" id="{A5DF542B-BA21-47B7-AFA7-0012812F9118}">
            <xm:f>LEN(TRIM('I:\Marine\Evidence\SurveyAndContracts\SurveyDataManagement\MEDIN\201806SurveyProformaReview\LayoutIdeas\[20180719_SamplingMetadataTemplateDraft-RB270718.xlsx]Grab &amp; Core Records'!#REF!))=0</xm:f>
            <x14:dxf>
              <fill>
                <patternFill>
                  <bgColor rgb="FFFFFF93"/>
                </patternFill>
              </fill>
            </x14:dxf>
          </x14:cfRule>
          <xm:sqref>B9:B2000</xm:sqref>
        </x14:conditionalFormatting>
        <x14:conditionalFormatting xmlns:xm="http://schemas.microsoft.com/office/excel/2006/main">
          <x14:cfRule type="containsBlanks" priority="185" id="{E0DE650B-66C9-4327-9DF2-96B36D66A473}">
            <xm:f>LEN(TRIM('I:\Marine\Evidence\SurveyAndContracts\SurveyDataManagement\MEDIN\201806SurveyProformaReview\LayoutIdeas\[20180719_SamplingMetadataTemplateDraft-RB270718.xlsx]Grab &amp; Core Records'!#REF!))=0</xm:f>
            <x14:dxf>
              <fill>
                <patternFill>
                  <bgColor rgb="FFFFFF93"/>
                </patternFill>
              </fill>
            </x14:dxf>
          </x14:cfRule>
          <xm:sqref>V9:V2000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G48"/>
  <sheetViews>
    <sheetView topLeftCell="M1" zoomScale="90" zoomScaleNormal="90" workbookViewId="0">
      <selection activeCell="U15" sqref="U15"/>
    </sheetView>
  </sheetViews>
  <sheetFormatPr defaultColWidth="9.140625" defaultRowHeight="12.75" x14ac:dyDescent="0.2"/>
  <cols>
    <col min="1" max="1" width="54.85546875" style="2" bestFit="1" customWidth="1"/>
    <col min="2" max="2" width="69.140625" style="2" bestFit="1" customWidth="1"/>
    <col min="3" max="3" width="53.7109375" style="2" bestFit="1" customWidth="1"/>
    <col min="4" max="4" width="29.7109375" style="2" bestFit="1" customWidth="1"/>
    <col min="5" max="5" width="68.140625" style="2" bestFit="1" customWidth="1"/>
    <col min="6" max="6" width="53.85546875" style="2" bestFit="1" customWidth="1"/>
    <col min="7" max="7" width="54.85546875" style="2" bestFit="1" customWidth="1"/>
    <col min="8" max="8" width="13.7109375" style="2" bestFit="1" customWidth="1"/>
    <col min="9" max="9" width="21.42578125" style="2" bestFit="1" customWidth="1"/>
    <col min="10" max="10" width="28.85546875" style="2" bestFit="1" customWidth="1"/>
    <col min="11" max="11" width="36" style="2" bestFit="1" customWidth="1"/>
    <col min="12" max="15" width="36" style="2" customWidth="1"/>
    <col min="16" max="16" width="20.42578125" style="2" bestFit="1" customWidth="1"/>
    <col min="17" max="17" width="39.85546875" style="2" bestFit="1" customWidth="1"/>
    <col min="18" max="18" width="24.28515625" style="2" bestFit="1" customWidth="1"/>
    <col min="19" max="19" width="18.28515625" style="2" bestFit="1" customWidth="1"/>
    <col min="20" max="20" width="27.140625" style="2" bestFit="1" customWidth="1"/>
    <col min="21" max="21" width="22.7109375" style="2" customWidth="1"/>
    <col min="22" max="22" width="19.42578125" style="2" customWidth="1"/>
    <col min="23" max="16384" width="9.140625" style="2"/>
  </cols>
  <sheetData>
    <row r="1" spans="1:33" ht="15.75" thickBot="1" x14ac:dyDescent="0.3">
      <c r="A1" s="46" t="s">
        <v>309</v>
      </c>
      <c r="B1" s="49" t="s">
        <v>310</v>
      </c>
      <c r="C1" s="52" t="s">
        <v>311</v>
      </c>
      <c r="D1" s="60" t="s">
        <v>74</v>
      </c>
      <c r="E1" s="57" t="s">
        <v>312</v>
      </c>
      <c r="F1" s="64" t="s">
        <v>57</v>
      </c>
      <c r="G1" s="72" t="s">
        <v>149</v>
      </c>
      <c r="H1" s="76" t="s">
        <v>313</v>
      </c>
      <c r="I1" s="78" t="s">
        <v>314</v>
      </c>
      <c r="J1" s="60" t="s">
        <v>297</v>
      </c>
      <c r="K1" s="84" t="s">
        <v>298</v>
      </c>
      <c r="L1" s="52" t="s">
        <v>98</v>
      </c>
      <c r="M1" s="46" t="s">
        <v>166</v>
      </c>
      <c r="N1" s="49" t="s">
        <v>120</v>
      </c>
      <c r="O1" s="57" t="s">
        <v>306</v>
      </c>
      <c r="P1" s="93" t="s">
        <v>299</v>
      </c>
      <c r="Q1" s="72" t="s">
        <v>107</v>
      </c>
      <c r="R1" s="304" t="s">
        <v>323</v>
      </c>
      <c r="S1" s="305" t="s">
        <v>324</v>
      </c>
      <c r="T1" s="302" t="s">
        <v>1532</v>
      </c>
      <c r="U1" s="99" t="s">
        <v>59</v>
      </c>
      <c r="V1" s="49" t="s">
        <v>66</v>
      </c>
      <c r="W1" s="4" t="s">
        <v>1815</v>
      </c>
    </row>
    <row r="2" spans="1:33" ht="14.25" x14ac:dyDescent="0.2">
      <c r="A2" s="47" t="s">
        <v>215</v>
      </c>
      <c r="B2" s="50" t="s">
        <v>22</v>
      </c>
      <c r="C2" s="53" t="s">
        <v>146</v>
      </c>
      <c r="D2" s="58" t="s">
        <v>75</v>
      </c>
      <c r="E2" s="62" t="s">
        <v>85</v>
      </c>
      <c r="F2" s="68" t="s">
        <v>29</v>
      </c>
      <c r="G2" s="73" t="s">
        <v>194</v>
      </c>
      <c r="H2" s="77" t="s">
        <v>71</v>
      </c>
      <c r="I2" s="79" t="s">
        <v>73</v>
      </c>
      <c r="J2" s="58" t="s">
        <v>246</v>
      </c>
      <c r="K2" s="85" t="s">
        <v>251</v>
      </c>
      <c r="L2" s="53" t="s">
        <v>308</v>
      </c>
      <c r="M2" s="47" t="s">
        <v>327</v>
      </c>
      <c r="N2" s="50" t="s">
        <v>144</v>
      </c>
      <c r="O2" s="61" t="s">
        <v>300</v>
      </c>
      <c r="P2" s="65" t="s">
        <v>304</v>
      </c>
      <c r="Q2" s="73" t="s">
        <v>108</v>
      </c>
      <c r="R2" s="306" t="s">
        <v>318</v>
      </c>
      <c r="S2" s="307" t="s">
        <v>322</v>
      </c>
      <c r="T2" s="303" t="s">
        <v>1826</v>
      </c>
      <c r="U2" s="100" t="s">
        <v>307</v>
      </c>
      <c r="V2" s="50" t="s">
        <v>67</v>
      </c>
      <c r="W2" s="4" t="s">
        <v>1765</v>
      </c>
      <c r="Y2" s="40"/>
      <c r="AA2" s="4"/>
      <c r="AB2" s="4"/>
      <c r="AF2" s="4"/>
      <c r="AG2" s="4"/>
    </row>
    <row r="3" spans="1:33" ht="15" thickBot="1" x14ac:dyDescent="0.25">
      <c r="A3" s="47" t="s">
        <v>216</v>
      </c>
      <c r="B3" s="50" t="s">
        <v>23</v>
      </c>
      <c r="C3" s="53" t="s">
        <v>147</v>
      </c>
      <c r="D3" s="58" t="s">
        <v>76</v>
      </c>
      <c r="E3" s="62" t="s">
        <v>86</v>
      </c>
      <c r="F3" s="69" t="s">
        <v>30</v>
      </c>
      <c r="G3" s="73" t="s">
        <v>32</v>
      </c>
      <c r="H3" s="77" t="s">
        <v>4</v>
      </c>
      <c r="I3" s="79" t="s">
        <v>103</v>
      </c>
      <c r="J3" s="58" t="s">
        <v>247</v>
      </c>
      <c r="K3" s="85" t="s">
        <v>252</v>
      </c>
      <c r="L3" s="53" t="s">
        <v>121</v>
      </c>
      <c r="M3" s="48" t="s">
        <v>328</v>
      </c>
      <c r="N3" s="50" t="s">
        <v>145</v>
      </c>
      <c r="O3" s="61" t="s">
        <v>301</v>
      </c>
      <c r="P3" s="67" t="s">
        <v>305</v>
      </c>
      <c r="Q3" s="73" t="s">
        <v>109</v>
      </c>
      <c r="R3" s="94" t="s">
        <v>28</v>
      </c>
      <c r="S3" s="95" t="s">
        <v>321</v>
      </c>
      <c r="T3" s="303" t="s">
        <v>1826</v>
      </c>
      <c r="U3" s="55" t="s">
        <v>60</v>
      </c>
      <c r="V3" s="50" t="s">
        <v>68</v>
      </c>
      <c r="W3" s="4" t="s">
        <v>1811</v>
      </c>
      <c r="Y3" s="40"/>
      <c r="Z3" s="43"/>
      <c r="AA3" s="4"/>
      <c r="AB3" s="4"/>
      <c r="AC3" s="4"/>
      <c r="AD3" s="4"/>
      <c r="AE3" s="4"/>
      <c r="AF3" s="4"/>
      <c r="AG3" s="4"/>
    </row>
    <row r="4" spans="1:33" ht="15" thickBot="1" x14ac:dyDescent="0.25">
      <c r="A4" s="47" t="s">
        <v>217</v>
      </c>
      <c r="B4" s="50" t="s">
        <v>24</v>
      </c>
      <c r="C4" s="53" t="s">
        <v>148</v>
      </c>
      <c r="D4" s="58" t="s">
        <v>77</v>
      </c>
      <c r="E4" s="62" t="s">
        <v>87</v>
      </c>
      <c r="F4" s="69" t="s">
        <v>31</v>
      </c>
      <c r="G4" s="73" t="s">
        <v>195</v>
      </c>
      <c r="H4" s="77" t="s">
        <v>70</v>
      </c>
      <c r="I4" s="80" t="s">
        <v>104</v>
      </c>
      <c r="J4" s="58" t="s">
        <v>248</v>
      </c>
      <c r="K4" s="85" t="s">
        <v>253</v>
      </c>
      <c r="L4" s="53" t="s">
        <v>122</v>
      </c>
      <c r="M4" s="83"/>
      <c r="N4" s="51" t="s">
        <v>1825</v>
      </c>
      <c r="O4" s="61" t="s">
        <v>302</v>
      </c>
      <c r="Q4" s="73" t="s">
        <v>110</v>
      </c>
      <c r="R4" s="94" t="s">
        <v>319</v>
      </c>
      <c r="S4" s="95" t="s">
        <v>320</v>
      </c>
      <c r="T4" s="303" t="s">
        <v>1826</v>
      </c>
      <c r="U4" s="55" t="s">
        <v>61</v>
      </c>
      <c r="V4" s="51" t="s">
        <v>69</v>
      </c>
      <c r="Y4" s="40"/>
      <c r="Z4" s="44"/>
      <c r="AA4" s="4"/>
      <c r="AB4" s="45"/>
      <c r="AC4" s="4"/>
      <c r="AD4" s="4"/>
      <c r="AE4" s="4"/>
      <c r="AF4" s="4"/>
      <c r="AG4" s="4"/>
    </row>
    <row r="5" spans="1:33" ht="15" thickBot="1" x14ac:dyDescent="0.25">
      <c r="A5" s="47" t="s">
        <v>218</v>
      </c>
      <c r="B5" s="50" t="s">
        <v>25</v>
      </c>
      <c r="C5" s="53" t="s">
        <v>37</v>
      </c>
      <c r="D5" s="58" t="s">
        <v>78</v>
      </c>
      <c r="E5" s="62" t="s">
        <v>88</v>
      </c>
      <c r="F5" s="69" t="s">
        <v>32</v>
      </c>
      <c r="G5" s="74" t="s">
        <v>77</v>
      </c>
      <c r="H5" s="77" t="s">
        <v>72</v>
      </c>
      <c r="I5" s="81" t="s">
        <v>105</v>
      </c>
      <c r="J5" s="58" t="s">
        <v>249</v>
      </c>
      <c r="K5" s="85" t="s">
        <v>254</v>
      </c>
      <c r="L5" s="53" t="s">
        <v>123</v>
      </c>
      <c r="M5" s="83"/>
      <c r="N5" s="83"/>
      <c r="O5" s="92" t="s">
        <v>303</v>
      </c>
      <c r="Q5" s="70" t="s">
        <v>111</v>
      </c>
      <c r="R5" s="94" t="s">
        <v>1827</v>
      </c>
      <c r="S5" s="95" t="s">
        <v>1828</v>
      </c>
      <c r="T5" s="303" t="s">
        <v>1826</v>
      </c>
      <c r="U5" s="55" t="s">
        <v>62</v>
      </c>
      <c r="Y5" s="40"/>
      <c r="Z5" s="44"/>
      <c r="AA5" s="4"/>
      <c r="AB5" s="4"/>
      <c r="AC5" s="4"/>
      <c r="AD5" s="4"/>
      <c r="AE5" s="4"/>
    </row>
    <row r="6" spans="1:33" ht="15" thickBot="1" x14ac:dyDescent="0.25">
      <c r="A6" s="47" t="s">
        <v>219</v>
      </c>
      <c r="B6" s="50" t="s">
        <v>5</v>
      </c>
      <c r="C6" s="54" t="s">
        <v>101</v>
      </c>
      <c r="D6" s="58" t="s">
        <v>79</v>
      </c>
      <c r="E6" s="62" t="s">
        <v>89</v>
      </c>
      <c r="F6" s="69" t="s">
        <v>33</v>
      </c>
      <c r="G6" s="73" t="s">
        <v>196</v>
      </c>
      <c r="H6" s="75" t="s">
        <v>73</v>
      </c>
      <c r="J6" s="58" t="s">
        <v>250</v>
      </c>
      <c r="K6" s="85" t="s">
        <v>255</v>
      </c>
      <c r="L6" s="53" t="s">
        <v>124</v>
      </c>
      <c r="M6" s="83"/>
      <c r="N6" s="83"/>
      <c r="O6" s="83"/>
      <c r="Q6" s="70" t="s">
        <v>112</v>
      </c>
      <c r="R6" s="94" t="s">
        <v>1829</v>
      </c>
      <c r="S6" s="95" t="s">
        <v>1830</v>
      </c>
      <c r="T6" s="303" t="s">
        <v>1826</v>
      </c>
      <c r="U6" s="55" t="s">
        <v>63</v>
      </c>
      <c r="Y6" s="40"/>
      <c r="Z6" s="44"/>
      <c r="AA6" s="4"/>
      <c r="AB6" s="4"/>
      <c r="AD6" s="4"/>
    </row>
    <row r="7" spans="1:33" ht="15" thickBot="1" x14ac:dyDescent="0.25">
      <c r="A7" s="47" t="s">
        <v>220</v>
      </c>
      <c r="B7" s="50" t="s">
        <v>26</v>
      </c>
      <c r="D7" s="58" t="s">
        <v>80</v>
      </c>
      <c r="E7" s="62" t="s">
        <v>90</v>
      </c>
      <c r="F7" s="69" t="s">
        <v>34</v>
      </c>
      <c r="G7" s="70" t="s">
        <v>197</v>
      </c>
      <c r="J7" s="58" t="s">
        <v>258</v>
      </c>
      <c r="K7" s="86" t="s">
        <v>256</v>
      </c>
      <c r="L7" s="53" t="s">
        <v>125</v>
      </c>
      <c r="M7" s="83"/>
      <c r="N7" s="83"/>
      <c r="O7" s="83"/>
      <c r="Q7" s="70" t="s">
        <v>113</v>
      </c>
      <c r="R7" s="96" t="s">
        <v>1831</v>
      </c>
      <c r="S7" s="97" t="s">
        <v>1832</v>
      </c>
      <c r="T7" s="303" t="s">
        <v>1826</v>
      </c>
      <c r="U7" s="55" t="s">
        <v>64</v>
      </c>
      <c r="Y7" s="40"/>
      <c r="AA7" s="45"/>
      <c r="AB7" s="4"/>
    </row>
    <row r="8" spans="1:33" ht="14.25" x14ac:dyDescent="0.2">
      <c r="A8" s="47" t="s">
        <v>221</v>
      </c>
      <c r="B8" s="50" t="s">
        <v>6</v>
      </c>
      <c r="D8" s="58" t="s">
        <v>81</v>
      </c>
      <c r="E8" s="62" t="s">
        <v>91</v>
      </c>
      <c r="F8" s="69" t="s">
        <v>35</v>
      </c>
      <c r="G8" s="70" t="s">
        <v>198</v>
      </c>
      <c r="J8" s="55" t="s">
        <v>259</v>
      </c>
      <c r="K8" s="82"/>
      <c r="L8" s="53" t="s">
        <v>126</v>
      </c>
      <c r="M8" s="83"/>
      <c r="N8" s="83"/>
      <c r="O8" s="83"/>
      <c r="Q8" s="70" t="s">
        <v>114</v>
      </c>
      <c r="U8" s="310" t="s">
        <v>65</v>
      </c>
      <c r="V8" s="40"/>
      <c r="X8" s="4"/>
      <c r="Y8" s="4"/>
    </row>
    <row r="9" spans="1:33" ht="14.25" x14ac:dyDescent="0.2">
      <c r="A9" s="47" t="s">
        <v>222</v>
      </c>
      <c r="B9" s="50" t="s">
        <v>7</v>
      </c>
      <c r="D9" s="58" t="s">
        <v>82</v>
      </c>
      <c r="E9" s="62" t="s">
        <v>92</v>
      </c>
      <c r="F9" s="69" t="s">
        <v>36</v>
      </c>
      <c r="G9" s="70" t="s">
        <v>199</v>
      </c>
      <c r="J9" s="55" t="s">
        <v>260</v>
      </c>
      <c r="K9" s="82"/>
      <c r="L9" s="53" t="s">
        <v>127</v>
      </c>
      <c r="M9" s="83"/>
      <c r="N9" s="83"/>
      <c r="O9" s="83"/>
      <c r="Q9" s="70" t="s">
        <v>115</v>
      </c>
      <c r="U9" s="309" t="s">
        <v>1834</v>
      </c>
      <c r="V9" s="40"/>
      <c r="X9" s="4"/>
      <c r="Y9" s="4"/>
    </row>
    <row r="10" spans="1:33" ht="15" thickBot="1" x14ac:dyDescent="0.25">
      <c r="A10" s="47" t="s">
        <v>223</v>
      </c>
      <c r="B10" s="50" t="s">
        <v>8</v>
      </c>
      <c r="D10" s="59" t="s">
        <v>83</v>
      </c>
      <c r="E10" s="62" t="s">
        <v>93</v>
      </c>
      <c r="F10" s="69" t="s">
        <v>38</v>
      </c>
      <c r="G10" s="70" t="s">
        <v>40</v>
      </c>
      <c r="J10" s="55" t="s">
        <v>261</v>
      </c>
      <c r="K10" s="83"/>
      <c r="L10" s="53" t="s">
        <v>128</v>
      </c>
      <c r="M10" s="83"/>
      <c r="N10" s="83"/>
      <c r="O10" s="83"/>
      <c r="Q10" s="70" t="s">
        <v>116</v>
      </c>
      <c r="U10" s="308" t="s">
        <v>1833</v>
      </c>
      <c r="V10" s="40"/>
      <c r="X10" s="4"/>
      <c r="Y10" s="4"/>
    </row>
    <row r="11" spans="1:33" ht="14.25" x14ac:dyDescent="0.2">
      <c r="A11" s="47" t="s">
        <v>224</v>
      </c>
      <c r="B11" s="50" t="s">
        <v>9</v>
      </c>
      <c r="E11" s="62" t="s">
        <v>94</v>
      </c>
      <c r="F11" s="69" t="s">
        <v>39</v>
      </c>
      <c r="G11" s="70" t="s">
        <v>200</v>
      </c>
      <c r="J11" s="55" t="s">
        <v>262</v>
      </c>
      <c r="K11" s="83"/>
      <c r="L11" s="53" t="s">
        <v>129</v>
      </c>
      <c r="M11" s="83"/>
      <c r="N11" s="83"/>
      <c r="O11" s="83"/>
      <c r="Q11" s="70" t="s">
        <v>117</v>
      </c>
      <c r="V11" s="40"/>
      <c r="Y11" s="4"/>
    </row>
    <row r="12" spans="1:33" ht="14.25" x14ac:dyDescent="0.2">
      <c r="A12" s="47" t="s">
        <v>225</v>
      </c>
      <c r="B12" s="50" t="s">
        <v>10</v>
      </c>
      <c r="E12" s="62" t="s">
        <v>95</v>
      </c>
      <c r="F12" s="69" t="s">
        <v>40</v>
      </c>
      <c r="G12" s="70" t="s">
        <v>201</v>
      </c>
      <c r="J12" s="55" t="s">
        <v>263</v>
      </c>
      <c r="K12" s="83"/>
      <c r="L12" s="53" t="s">
        <v>130</v>
      </c>
      <c r="M12" s="83"/>
      <c r="N12" s="83"/>
      <c r="O12" s="83"/>
      <c r="Q12" s="70" t="s">
        <v>118</v>
      </c>
      <c r="V12" s="40"/>
      <c r="Y12" s="4"/>
    </row>
    <row r="13" spans="1:33" ht="15" thickBot="1" x14ac:dyDescent="0.25">
      <c r="A13" s="47" t="s">
        <v>226</v>
      </c>
      <c r="B13" s="50" t="s">
        <v>11</v>
      </c>
      <c r="E13" s="62" t="s">
        <v>96</v>
      </c>
      <c r="F13" s="69" t="s">
        <v>41</v>
      </c>
      <c r="G13" s="70" t="s">
        <v>202</v>
      </c>
      <c r="J13" s="55" t="s">
        <v>264</v>
      </c>
      <c r="K13" s="83"/>
      <c r="L13" s="53" t="s">
        <v>131</v>
      </c>
      <c r="M13" s="83"/>
      <c r="N13" s="83"/>
      <c r="O13" s="83"/>
      <c r="Q13" s="71" t="s">
        <v>119</v>
      </c>
      <c r="V13" s="40"/>
      <c r="Y13" s="4"/>
    </row>
    <row r="14" spans="1:33" ht="15" thickBot="1" x14ac:dyDescent="0.25">
      <c r="A14" s="47" t="s">
        <v>227</v>
      </c>
      <c r="B14" s="50" t="s">
        <v>12</v>
      </c>
      <c r="E14" s="63" t="s">
        <v>97</v>
      </c>
      <c r="F14" s="69" t="s">
        <v>42</v>
      </c>
      <c r="G14" s="70" t="s">
        <v>203</v>
      </c>
      <c r="J14" s="55" t="s">
        <v>265</v>
      </c>
      <c r="K14" s="83"/>
      <c r="L14" s="53" t="s">
        <v>132</v>
      </c>
      <c r="M14" s="83"/>
      <c r="V14" s="40"/>
      <c r="Y14" s="4"/>
    </row>
    <row r="15" spans="1:33" ht="14.25" x14ac:dyDescent="0.2">
      <c r="A15" s="47" t="s">
        <v>228</v>
      </c>
      <c r="B15" s="50" t="s">
        <v>13</v>
      </c>
      <c r="F15" s="69" t="s">
        <v>43</v>
      </c>
      <c r="G15" s="70" t="s">
        <v>204</v>
      </c>
      <c r="J15" s="55" t="s">
        <v>266</v>
      </c>
      <c r="K15" s="83"/>
      <c r="L15" s="53" t="s">
        <v>133</v>
      </c>
      <c r="M15" s="83"/>
      <c r="V15" s="40"/>
      <c r="Y15" s="4"/>
    </row>
    <row r="16" spans="1:33" ht="14.25" x14ac:dyDescent="0.2">
      <c r="A16" s="47" t="s">
        <v>229</v>
      </c>
      <c r="B16" s="50" t="s">
        <v>14</v>
      </c>
      <c r="F16" s="69" t="s">
        <v>44</v>
      </c>
      <c r="G16" s="70" t="s">
        <v>205</v>
      </c>
      <c r="J16" s="55" t="s">
        <v>267</v>
      </c>
      <c r="K16" s="83"/>
      <c r="L16" s="53" t="s">
        <v>134</v>
      </c>
      <c r="M16" s="83"/>
      <c r="V16" s="40"/>
      <c r="Y16" s="4"/>
    </row>
    <row r="17" spans="1:25" ht="15" thickBot="1" x14ac:dyDescent="0.25">
      <c r="A17" s="47" t="s">
        <v>230</v>
      </c>
      <c r="B17" s="50" t="s">
        <v>15</v>
      </c>
      <c r="F17" s="69" t="s">
        <v>45</v>
      </c>
      <c r="G17" s="71" t="s">
        <v>206</v>
      </c>
      <c r="J17" s="55" t="s">
        <v>268</v>
      </c>
      <c r="K17" s="83"/>
      <c r="L17" s="53" t="s">
        <v>135</v>
      </c>
      <c r="M17" s="83"/>
      <c r="V17" s="40"/>
      <c r="Y17" s="4"/>
    </row>
    <row r="18" spans="1:25" ht="14.25" x14ac:dyDescent="0.2">
      <c r="A18" s="47" t="s">
        <v>231</v>
      </c>
      <c r="B18" s="50" t="s">
        <v>16</v>
      </c>
      <c r="F18" s="66" t="s">
        <v>46</v>
      </c>
      <c r="J18" s="55" t="s">
        <v>269</v>
      </c>
      <c r="K18" s="83"/>
      <c r="L18" s="53" t="s">
        <v>136</v>
      </c>
      <c r="M18" s="83"/>
      <c r="N18" s="83"/>
      <c r="O18" s="83"/>
      <c r="V18" s="40"/>
      <c r="Y18" s="4"/>
    </row>
    <row r="19" spans="1:25" ht="14.25" x14ac:dyDescent="0.2">
      <c r="A19" s="47" t="s">
        <v>232</v>
      </c>
      <c r="B19" s="50" t="s">
        <v>17</v>
      </c>
      <c r="F19" s="66" t="s">
        <v>47</v>
      </c>
      <c r="J19" s="55" t="s">
        <v>270</v>
      </c>
      <c r="K19" s="83"/>
      <c r="L19" s="53" t="s">
        <v>137</v>
      </c>
      <c r="M19" s="83"/>
      <c r="N19" s="83"/>
      <c r="O19" s="83"/>
      <c r="V19" s="40"/>
      <c r="Y19" s="4"/>
    </row>
    <row r="20" spans="1:25" ht="14.25" x14ac:dyDescent="0.2">
      <c r="A20" s="47" t="s">
        <v>233</v>
      </c>
      <c r="B20" s="50" t="s">
        <v>18</v>
      </c>
      <c r="F20" s="66" t="s">
        <v>48</v>
      </c>
      <c r="J20" s="55" t="s">
        <v>271</v>
      </c>
      <c r="K20" s="83"/>
      <c r="L20" s="53" t="s">
        <v>138</v>
      </c>
      <c r="M20" s="83"/>
      <c r="N20" s="83"/>
      <c r="O20" s="83"/>
      <c r="V20" s="40"/>
      <c r="Y20" s="4"/>
    </row>
    <row r="21" spans="1:25" ht="14.25" x14ac:dyDescent="0.2">
      <c r="A21" s="47" t="s">
        <v>234</v>
      </c>
      <c r="B21" s="50" t="s">
        <v>19</v>
      </c>
      <c r="F21" s="66" t="s">
        <v>49</v>
      </c>
      <c r="J21" s="55" t="s">
        <v>272</v>
      </c>
      <c r="K21" s="83"/>
      <c r="L21" s="53" t="s">
        <v>139</v>
      </c>
      <c r="M21" s="83"/>
      <c r="N21" s="83"/>
      <c r="O21" s="83"/>
      <c r="V21" s="40"/>
      <c r="Y21" s="45"/>
    </row>
    <row r="22" spans="1:25" ht="14.25" x14ac:dyDescent="0.2">
      <c r="A22" s="47" t="s">
        <v>235</v>
      </c>
      <c r="B22" s="50" t="s">
        <v>20</v>
      </c>
      <c r="F22" s="66" t="s">
        <v>50</v>
      </c>
      <c r="J22" s="55" t="s">
        <v>273</v>
      </c>
      <c r="K22" s="83"/>
      <c r="L22" s="53" t="s">
        <v>140</v>
      </c>
      <c r="M22" s="83"/>
      <c r="N22" s="83"/>
      <c r="O22" s="83"/>
      <c r="V22" s="40"/>
      <c r="Y22" s="4"/>
    </row>
    <row r="23" spans="1:25" ht="15" thickBot="1" x14ac:dyDescent="0.25">
      <c r="A23" s="47" t="s">
        <v>236</v>
      </c>
      <c r="B23" s="51" t="s">
        <v>21</v>
      </c>
      <c r="F23" s="66" t="s">
        <v>51</v>
      </c>
      <c r="J23" s="55" t="s">
        <v>274</v>
      </c>
      <c r="K23" s="83"/>
      <c r="L23" s="53" t="s">
        <v>141</v>
      </c>
      <c r="M23" s="83"/>
      <c r="N23" s="83"/>
      <c r="O23" s="83"/>
      <c r="V23" s="40"/>
      <c r="Y23" s="4"/>
    </row>
    <row r="24" spans="1:25" ht="15" thickBot="1" x14ac:dyDescent="0.25">
      <c r="A24" s="48" t="s">
        <v>237</v>
      </c>
      <c r="F24" s="66" t="s">
        <v>52</v>
      </c>
      <c r="J24" s="55" t="s">
        <v>275</v>
      </c>
      <c r="K24" s="83"/>
      <c r="L24" s="53" t="s">
        <v>142</v>
      </c>
      <c r="M24" s="83"/>
      <c r="N24" s="83"/>
      <c r="O24" s="83"/>
      <c r="V24" s="40"/>
      <c r="Y24" s="4"/>
    </row>
    <row r="25" spans="1:25" ht="15" thickBot="1" x14ac:dyDescent="0.25">
      <c r="F25" s="66" t="s">
        <v>53</v>
      </c>
      <c r="J25" s="55" t="s">
        <v>276</v>
      </c>
      <c r="K25" s="83"/>
      <c r="L25" s="54" t="s">
        <v>143</v>
      </c>
      <c r="V25" s="40"/>
      <c r="Y25" s="4"/>
    </row>
    <row r="26" spans="1:25" ht="14.25" x14ac:dyDescent="0.2">
      <c r="F26" s="66" t="s">
        <v>54</v>
      </c>
      <c r="J26" s="55" t="s">
        <v>277</v>
      </c>
      <c r="K26" s="83"/>
      <c r="L26" s="83"/>
      <c r="V26" s="40"/>
    </row>
    <row r="27" spans="1:25" ht="15" thickBot="1" x14ac:dyDescent="0.25">
      <c r="F27" s="67" t="s">
        <v>55</v>
      </c>
      <c r="J27" s="55" t="s">
        <v>278</v>
      </c>
      <c r="K27" s="83"/>
      <c r="L27" s="83"/>
      <c r="V27" s="40"/>
    </row>
    <row r="28" spans="1:25" ht="14.25" x14ac:dyDescent="0.2">
      <c r="J28" s="55" t="s">
        <v>279</v>
      </c>
      <c r="K28" s="83"/>
      <c r="L28" s="83"/>
      <c r="V28" s="40"/>
    </row>
    <row r="29" spans="1:25" ht="14.25" x14ac:dyDescent="0.2">
      <c r="J29" s="55" t="s">
        <v>280</v>
      </c>
      <c r="K29" s="83"/>
      <c r="L29" s="83"/>
      <c r="V29" s="40"/>
    </row>
    <row r="30" spans="1:25" ht="14.25" x14ac:dyDescent="0.2">
      <c r="J30" s="55" t="s">
        <v>281</v>
      </c>
      <c r="K30" s="83"/>
      <c r="L30" s="83"/>
      <c r="V30" s="40"/>
    </row>
    <row r="31" spans="1:25" ht="14.25" x14ac:dyDescent="0.2">
      <c r="J31" s="55" t="s">
        <v>282</v>
      </c>
      <c r="K31" s="83"/>
      <c r="L31" s="83"/>
      <c r="V31" s="40"/>
    </row>
    <row r="32" spans="1:25" ht="14.25" x14ac:dyDescent="0.2">
      <c r="C32" s="1"/>
      <c r="J32" s="55" t="s">
        <v>283</v>
      </c>
      <c r="K32" s="83"/>
      <c r="L32" s="83"/>
      <c r="V32" s="40"/>
    </row>
    <row r="33" spans="3:22" ht="14.25" x14ac:dyDescent="0.2">
      <c r="C33" s="1"/>
      <c r="J33" s="55" t="s">
        <v>284</v>
      </c>
      <c r="K33" s="83"/>
      <c r="L33" s="83"/>
      <c r="V33" s="40"/>
    </row>
    <row r="34" spans="3:22" ht="14.25" x14ac:dyDescent="0.2">
      <c r="C34" s="1"/>
      <c r="J34" s="55" t="s">
        <v>285</v>
      </c>
      <c r="K34" s="83"/>
      <c r="L34" s="83"/>
      <c r="V34" s="40"/>
    </row>
    <row r="35" spans="3:22" ht="14.25" x14ac:dyDescent="0.2">
      <c r="C35" s="1"/>
      <c r="J35" s="55" t="s">
        <v>286</v>
      </c>
      <c r="K35" s="83"/>
      <c r="L35" s="83"/>
      <c r="V35" s="40"/>
    </row>
    <row r="36" spans="3:22" ht="14.25" x14ac:dyDescent="0.2">
      <c r="J36" s="55" t="s">
        <v>287</v>
      </c>
      <c r="K36" s="83"/>
      <c r="L36" s="83"/>
      <c r="V36" s="40"/>
    </row>
    <row r="37" spans="3:22" ht="14.25" x14ac:dyDescent="0.2">
      <c r="J37" s="55" t="s">
        <v>288</v>
      </c>
      <c r="K37" s="83"/>
      <c r="L37" s="83"/>
      <c r="V37" s="40"/>
    </row>
    <row r="38" spans="3:22" ht="14.25" x14ac:dyDescent="0.2">
      <c r="J38" s="55" t="s">
        <v>289</v>
      </c>
      <c r="K38" s="83"/>
      <c r="L38" s="83"/>
      <c r="V38" s="40"/>
    </row>
    <row r="39" spans="3:22" ht="14.25" x14ac:dyDescent="0.2">
      <c r="J39" s="55" t="s">
        <v>290</v>
      </c>
      <c r="K39" s="83"/>
      <c r="L39" s="83"/>
      <c r="V39" s="40"/>
    </row>
    <row r="40" spans="3:22" ht="14.25" x14ac:dyDescent="0.2">
      <c r="J40" s="55" t="s">
        <v>291</v>
      </c>
      <c r="K40" s="83"/>
      <c r="L40" s="83"/>
      <c r="V40" s="40"/>
    </row>
    <row r="41" spans="3:22" ht="14.25" x14ac:dyDescent="0.2">
      <c r="J41" s="55" t="s">
        <v>257</v>
      </c>
      <c r="K41" s="83"/>
      <c r="L41" s="83"/>
      <c r="V41" s="40"/>
    </row>
    <row r="42" spans="3:22" ht="14.25" x14ac:dyDescent="0.2">
      <c r="J42" s="55" t="s">
        <v>292</v>
      </c>
      <c r="K42" s="83"/>
      <c r="L42" s="83"/>
      <c r="V42" s="40"/>
    </row>
    <row r="43" spans="3:22" ht="14.25" x14ac:dyDescent="0.2">
      <c r="J43" s="55" t="s">
        <v>293</v>
      </c>
      <c r="K43" s="83"/>
      <c r="L43" s="83"/>
      <c r="V43" s="40"/>
    </row>
    <row r="44" spans="3:22" ht="14.25" x14ac:dyDescent="0.2">
      <c r="J44" s="55" t="s">
        <v>294</v>
      </c>
      <c r="K44" s="83"/>
      <c r="L44" s="83"/>
      <c r="V44" s="40"/>
    </row>
    <row r="45" spans="3:22" ht="14.25" x14ac:dyDescent="0.2">
      <c r="J45" s="55" t="s">
        <v>295</v>
      </c>
      <c r="K45" s="83"/>
      <c r="L45" s="83"/>
      <c r="V45" s="40"/>
    </row>
    <row r="46" spans="3:22" ht="15" thickBot="1" x14ac:dyDescent="0.25">
      <c r="J46" s="56" t="s">
        <v>296</v>
      </c>
      <c r="K46" s="83"/>
      <c r="L46" s="83"/>
      <c r="V46" s="40"/>
    </row>
    <row r="47" spans="3:22" ht="14.25" x14ac:dyDescent="0.2">
      <c r="V47" s="40"/>
    </row>
    <row r="48" spans="3:22" ht="14.25" x14ac:dyDescent="0.2">
      <c r="V48" s="40"/>
    </row>
  </sheetData>
  <phoneticPr fontId="0" type="noConversion"/>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578"/>
  <sheetViews>
    <sheetView workbookViewId="0">
      <selection activeCell="A117" sqref="A117"/>
    </sheetView>
  </sheetViews>
  <sheetFormatPr defaultRowHeight="12.75" x14ac:dyDescent="0.2"/>
  <cols>
    <col min="1" max="1" width="30.7109375" bestFit="1" customWidth="1"/>
    <col min="2" max="2" width="48" style="102" customWidth="1"/>
  </cols>
  <sheetData>
    <row r="1" spans="1:13" x14ac:dyDescent="0.2">
      <c r="A1" s="101" t="s">
        <v>329</v>
      </c>
      <c r="B1" s="101" t="s">
        <v>906</v>
      </c>
    </row>
    <row r="2" spans="1:13" x14ac:dyDescent="0.2">
      <c r="A2" s="94"/>
      <c r="B2" s="103"/>
    </row>
    <row r="3" spans="1:13" x14ac:dyDescent="0.2">
      <c r="A3" s="94" t="s">
        <v>330</v>
      </c>
      <c r="B3" s="103" t="s">
        <v>907</v>
      </c>
    </row>
    <row r="4" spans="1:13" x14ac:dyDescent="0.2">
      <c r="A4" s="94" t="s">
        <v>331</v>
      </c>
      <c r="B4" s="103" t="s">
        <v>908</v>
      </c>
    </row>
    <row r="5" spans="1:13" x14ac:dyDescent="0.2">
      <c r="A5" s="94" t="s">
        <v>332</v>
      </c>
      <c r="B5" s="103" t="s">
        <v>909</v>
      </c>
    </row>
    <row r="6" spans="1:13" x14ac:dyDescent="0.2">
      <c r="A6" s="94" t="s">
        <v>333</v>
      </c>
      <c r="B6" s="103" t="s">
        <v>910</v>
      </c>
    </row>
    <row r="7" spans="1:13" x14ac:dyDescent="0.2">
      <c r="A7" s="94" t="s">
        <v>334</v>
      </c>
      <c r="B7" s="103" t="s">
        <v>911</v>
      </c>
    </row>
    <row r="8" spans="1:13" x14ac:dyDescent="0.2">
      <c r="A8" s="94" t="s">
        <v>335</v>
      </c>
      <c r="B8" s="103" t="s">
        <v>912</v>
      </c>
    </row>
    <row r="9" spans="1:13" x14ac:dyDescent="0.2">
      <c r="A9" s="94" t="s">
        <v>336</v>
      </c>
      <c r="B9" s="103" t="s">
        <v>913</v>
      </c>
    </row>
    <row r="10" spans="1:13" x14ac:dyDescent="0.2">
      <c r="A10" s="94" t="s">
        <v>337</v>
      </c>
      <c r="B10" s="103" t="s">
        <v>914</v>
      </c>
    </row>
    <row r="11" spans="1:13" x14ac:dyDescent="0.2">
      <c r="A11" s="94" t="s">
        <v>338</v>
      </c>
      <c r="B11" s="103" t="s">
        <v>915</v>
      </c>
    </row>
    <row r="12" spans="1:13" x14ac:dyDescent="0.2">
      <c r="A12" s="94" t="s">
        <v>339</v>
      </c>
      <c r="B12" s="103" t="s">
        <v>916</v>
      </c>
    </row>
    <row r="13" spans="1:13" x14ac:dyDescent="0.2">
      <c r="A13" s="94" t="s">
        <v>340</v>
      </c>
      <c r="B13" s="103" t="s">
        <v>917</v>
      </c>
    </row>
    <row r="14" spans="1:13" x14ac:dyDescent="0.2">
      <c r="A14" s="94" t="s">
        <v>341</v>
      </c>
      <c r="B14" s="103" t="s">
        <v>918</v>
      </c>
      <c r="M14" s="102"/>
    </row>
    <row r="15" spans="1:13" x14ac:dyDescent="0.2">
      <c r="A15" s="94" t="s">
        <v>342</v>
      </c>
      <c r="B15" s="103" t="s">
        <v>919</v>
      </c>
    </row>
    <row r="16" spans="1:13" x14ac:dyDescent="0.2">
      <c r="A16" s="94" t="s">
        <v>343</v>
      </c>
      <c r="B16" s="103" t="s">
        <v>920</v>
      </c>
    </row>
    <row r="17" spans="1:2" x14ac:dyDescent="0.2">
      <c r="A17" s="94" t="s">
        <v>344</v>
      </c>
      <c r="B17" s="103" t="s">
        <v>921</v>
      </c>
    </row>
    <row r="18" spans="1:2" x14ac:dyDescent="0.2">
      <c r="A18" s="94" t="s">
        <v>345</v>
      </c>
      <c r="B18" s="103" t="s">
        <v>922</v>
      </c>
    </row>
    <row r="19" spans="1:2" x14ac:dyDescent="0.2">
      <c r="A19" s="94" t="s">
        <v>346</v>
      </c>
      <c r="B19" s="103" t="s">
        <v>923</v>
      </c>
    </row>
    <row r="20" spans="1:2" x14ac:dyDescent="0.2">
      <c r="A20" s="94" t="s">
        <v>347</v>
      </c>
      <c r="B20" s="103" t="s">
        <v>924</v>
      </c>
    </row>
    <row r="21" spans="1:2" x14ac:dyDescent="0.2">
      <c r="A21" s="94" t="s">
        <v>348</v>
      </c>
      <c r="B21" s="103" t="s">
        <v>925</v>
      </c>
    </row>
    <row r="22" spans="1:2" x14ac:dyDescent="0.2">
      <c r="A22" s="94" t="s">
        <v>349</v>
      </c>
      <c r="B22" s="103" t="s">
        <v>926</v>
      </c>
    </row>
    <row r="23" spans="1:2" x14ac:dyDescent="0.2">
      <c r="A23" s="94" t="s">
        <v>350</v>
      </c>
      <c r="B23" s="103" t="s">
        <v>927</v>
      </c>
    </row>
    <row r="24" spans="1:2" x14ac:dyDescent="0.2">
      <c r="A24" s="94" t="s">
        <v>351</v>
      </c>
      <c r="B24" s="103" t="s">
        <v>928</v>
      </c>
    </row>
    <row r="25" spans="1:2" x14ac:dyDescent="0.2">
      <c r="A25" s="94" t="s">
        <v>352</v>
      </c>
      <c r="B25" s="103" t="s">
        <v>929</v>
      </c>
    </row>
    <row r="26" spans="1:2" x14ac:dyDescent="0.2">
      <c r="A26" s="94" t="s">
        <v>353</v>
      </c>
      <c r="B26" s="103" t="s">
        <v>930</v>
      </c>
    </row>
    <row r="27" spans="1:2" x14ac:dyDescent="0.2">
      <c r="A27" s="94" t="s">
        <v>354</v>
      </c>
      <c r="B27" s="103" t="s">
        <v>931</v>
      </c>
    </row>
    <row r="28" spans="1:2" x14ac:dyDescent="0.2">
      <c r="A28" s="94" t="s">
        <v>355</v>
      </c>
      <c r="B28" s="103" t="s">
        <v>932</v>
      </c>
    </row>
    <row r="29" spans="1:2" x14ac:dyDescent="0.2">
      <c r="A29" s="94" t="s">
        <v>356</v>
      </c>
      <c r="B29" s="103" t="s">
        <v>933</v>
      </c>
    </row>
    <row r="30" spans="1:2" x14ac:dyDescent="0.2">
      <c r="A30" s="94" t="s">
        <v>357</v>
      </c>
      <c r="B30" s="103" t="s">
        <v>934</v>
      </c>
    </row>
    <row r="31" spans="1:2" x14ac:dyDescent="0.2">
      <c r="A31" s="94" t="s">
        <v>358</v>
      </c>
      <c r="B31" s="103" t="s">
        <v>935</v>
      </c>
    </row>
    <row r="32" spans="1:2" x14ac:dyDescent="0.2">
      <c r="A32" s="94" t="s">
        <v>359</v>
      </c>
      <c r="B32" s="103" t="s">
        <v>936</v>
      </c>
    </row>
    <row r="33" spans="1:2" x14ac:dyDescent="0.2">
      <c r="A33" s="94" t="s">
        <v>360</v>
      </c>
      <c r="B33" s="103" t="s">
        <v>937</v>
      </c>
    </row>
    <row r="34" spans="1:2" x14ac:dyDescent="0.2">
      <c r="A34" s="94" t="s">
        <v>361</v>
      </c>
      <c r="B34" s="103" t="s">
        <v>938</v>
      </c>
    </row>
    <row r="35" spans="1:2" x14ac:dyDescent="0.2">
      <c r="A35" s="94" t="s">
        <v>362</v>
      </c>
      <c r="B35" s="103" t="s">
        <v>939</v>
      </c>
    </row>
    <row r="36" spans="1:2" x14ac:dyDescent="0.2">
      <c r="A36" s="94" t="s">
        <v>363</v>
      </c>
      <c r="B36" s="103" t="s">
        <v>940</v>
      </c>
    </row>
    <row r="37" spans="1:2" x14ac:dyDescent="0.2">
      <c r="A37" s="94" t="s">
        <v>364</v>
      </c>
      <c r="B37" s="103" t="s">
        <v>941</v>
      </c>
    </row>
    <row r="38" spans="1:2" x14ac:dyDescent="0.2">
      <c r="A38" s="94" t="s">
        <v>365</v>
      </c>
      <c r="B38" s="103" t="s">
        <v>942</v>
      </c>
    </row>
    <row r="39" spans="1:2" x14ac:dyDescent="0.2">
      <c r="A39" s="94" t="s">
        <v>366</v>
      </c>
      <c r="B39" s="103" t="s">
        <v>943</v>
      </c>
    </row>
    <row r="40" spans="1:2" x14ac:dyDescent="0.2">
      <c r="A40" s="94" t="s">
        <v>367</v>
      </c>
      <c r="B40" s="103" t="s">
        <v>944</v>
      </c>
    </row>
    <row r="41" spans="1:2" x14ac:dyDescent="0.2">
      <c r="A41" s="94" t="s">
        <v>368</v>
      </c>
      <c r="B41" s="103" t="s">
        <v>945</v>
      </c>
    </row>
    <row r="42" spans="1:2" x14ac:dyDescent="0.2">
      <c r="A42" s="94" t="s">
        <v>369</v>
      </c>
      <c r="B42" s="103" t="s">
        <v>946</v>
      </c>
    </row>
    <row r="43" spans="1:2" x14ac:dyDescent="0.2">
      <c r="A43" s="94" t="s">
        <v>370</v>
      </c>
      <c r="B43" s="103" t="s">
        <v>947</v>
      </c>
    </row>
    <row r="44" spans="1:2" x14ac:dyDescent="0.2">
      <c r="A44" s="94" t="s">
        <v>371</v>
      </c>
      <c r="B44" s="103" t="s">
        <v>948</v>
      </c>
    </row>
    <row r="45" spans="1:2" x14ac:dyDescent="0.2">
      <c r="A45" s="94" t="s">
        <v>372</v>
      </c>
      <c r="B45" s="103" t="s">
        <v>949</v>
      </c>
    </row>
    <row r="46" spans="1:2" x14ac:dyDescent="0.2">
      <c r="A46" s="94" t="s">
        <v>373</v>
      </c>
      <c r="B46" s="103" t="s">
        <v>950</v>
      </c>
    </row>
    <row r="47" spans="1:2" x14ac:dyDescent="0.2">
      <c r="A47" s="94" t="s">
        <v>374</v>
      </c>
      <c r="B47" s="103" t="s">
        <v>951</v>
      </c>
    </row>
    <row r="48" spans="1:2" x14ac:dyDescent="0.2">
      <c r="A48" s="94" t="s">
        <v>375</v>
      </c>
      <c r="B48" s="103" t="s">
        <v>952</v>
      </c>
    </row>
    <row r="49" spans="1:2" x14ac:dyDescent="0.2">
      <c r="A49" s="94" t="s">
        <v>376</v>
      </c>
      <c r="B49" s="103" t="s">
        <v>953</v>
      </c>
    </row>
    <row r="50" spans="1:2" x14ac:dyDescent="0.2">
      <c r="A50" s="94" t="s">
        <v>377</v>
      </c>
      <c r="B50" s="103" t="s">
        <v>954</v>
      </c>
    </row>
    <row r="51" spans="1:2" x14ac:dyDescent="0.2">
      <c r="A51" s="94" t="s">
        <v>378</v>
      </c>
      <c r="B51" s="103" t="s">
        <v>955</v>
      </c>
    </row>
    <row r="52" spans="1:2" x14ac:dyDescent="0.2">
      <c r="A52" s="94" t="s">
        <v>379</v>
      </c>
      <c r="B52" s="103" t="s">
        <v>956</v>
      </c>
    </row>
    <row r="53" spans="1:2" x14ac:dyDescent="0.2">
      <c r="A53" s="94" t="s">
        <v>380</v>
      </c>
      <c r="B53" s="103" t="s">
        <v>957</v>
      </c>
    </row>
    <row r="54" spans="1:2" x14ac:dyDescent="0.2">
      <c r="A54" s="94" t="s">
        <v>381</v>
      </c>
      <c r="B54" s="103" t="s">
        <v>958</v>
      </c>
    </row>
    <row r="55" spans="1:2" x14ac:dyDescent="0.2">
      <c r="A55" s="94" t="s">
        <v>382</v>
      </c>
      <c r="B55" s="103" t="s">
        <v>959</v>
      </c>
    </row>
    <row r="56" spans="1:2" x14ac:dyDescent="0.2">
      <c r="A56" s="94" t="s">
        <v>383</v>
      </c>
      <c r="B56" s="103" t="s">
        <v>960</v>
      </c>
    </row>
    <row r="57" spans="1:2" x14ac:dyDescent="0.2">
      <c r="A57" s="94" t="s">
        <v>384</v>
      </c>
      <c r="B57" s="103" t="s">
        <v>961</v>
      </c>
    </row>
    <row r="58" spans="1:2" x14ac:dyDescent="0.2">
      <c r="A58" s="94" t="s">
        <v>385</v>
      </c>
      <c r="B58" s="103" t="s">
        <v>962</v>
      </c>
    </row>
    <row r="59" spans="1:2" x14ac:dyDescent="0.2">
      <c r="A59" s="94" t="s">
        <v>386</v>
      </c>
      <c r="B59" s="103" t="s">
        <v>963</v>
      </c>
    </row>
    <row r="60" spans="1:2" x14ac:dyDescent="0.2">
      <c r="A60" s="94" t="s">
        <v>387</v>
      </c>
      <c r="B60" s="103" t="s">
        <v>964</v>
      </c>
    </row>
    <row r="61" spans="1:2" x14ac:dyDescent="0.2">
      <c r="A61" s="94" t="s">
        <v>388</v>
      </c>
      <c r="B61" s="103" t="s">
        <v>965</v>
      </c>
    </row>
    <row r="62" spans="1:2" x14ac:dyDescent="0.2">
      <c r="A62" s="94" t="s">
        <v>389</v>
      </c>
      <c r="B62" s="103" t="s">
        <v>966</v>
      </c>
    </row>
    <row r="63" spans="1:2" x14ac:dyDescent="0.2">
      <c r="A63" s="94" t="s">
        <v>390</v>
      </c>
      <c r="B63" s="103" t="s">
        <v>967</v>
      </c>
    </row>
    <row r="64" spans="1:2" x14ac:dyDescent="0.2">
      <c r="A64" s="94" t="s">
        <v>391</v>
      </c>
      <c r="B64" s="103" t="s">
        <v>968</v>
      </c>
    </row>
    <row r="65" spans="1:2" x14ac:dyDescent="0.2">
      <c r="A65" s="94" t="s">
        <v>392</v>
      </c>
      <c r="B65" s="103" t="s">
        <v>969</v>
      </c>
    </row>
    <row r="66" spans="1:2" x14ac:dyDescent="0.2">
      <c r="A66" s="94" t="s">
        <v>393</v>
      </c>
      <c r="B66" s="103" t="s">
        <v>970</v>
      </c>
    </row>
    <row r="67" spans="1:2" x14ac:dyDescent="0.2">
      <c r="A67" s="94" t="s">
        <v>394</v>
      </c>
      <c r="B67" s="103" t="s">
        <v>971</v>
      </c>
    </row>
    <row r="68" spans="1:2" x14ac:dyDescent="0.2">
      <c r="A68" s="94" t="s">
        <v>395</v>
      </c>
      <c r="B68" s="103" t="s">
        <v>972</v>
      </c>
    </row>
    <row r="69" spans="1:2" x14ac:dyDescent="0.2">
      <c r="A69" s="94" t="s">
        <v>396</v>
      </c>
      <c r="B69" s="103" t="s">
        <v>973</v>
      </c>
    </row>
    <row r="70" spans="1:2" x14ac:dyDescent="0.2">
      <c r="A70" s="94" t="s">
        <v>397</v>
      </c>
      <c r="B70" s="103" t="s">
        <v>974</v>
      </c>
    </row>
    <row r="71" spans="1:2" x14ac:dyDescent="0.2">
      <c r="A71" s="94" t="s">
        <v>398</v>
      </c>
      <c r="B71" s="103" t="s">
        <v>975</v>
      </c>
    </row>
    <row r="72" spans="1:2" x14ac:dyDescent="0.2">
      <c r="A72" s="94" t="s">
        <v>399</v>
      </c>
      <c r="B72" s="103" t="s">
        <v>976</v>
      </c>
    </row>
    <row r="73" spans="1:2" x14ac:dyDescent="0.2">
      <c r="A73" s="94" t="s">
        <v>400</v>
      </c>
      <c r="B73" s="103" t="s">
        <v>977</v>
      </c>
    </row>
    <row r="74" spans="1:2" x14ac:dyDescent="0.2">
      <c r="A74" s="94" t="s">
        <v>401</v>
      </c>
      <c r="B74" s="103" t="s">
        <v>978</v>
      </c>
    </row>
    <row r="75" spans="1:2" x14ac:dyDescent="0.2">
      <c r="A75" s="94" t="s">
        <v>402</v>
      </c>
      <c r="B75" s="103" t="s">
        <v>979</v>
      </c>
    </row>
    <row r="76" spans="1:2" x14ac:dyDescent="0.2">
      <c r="A76" s="94" t="s">
        <v>403</v>
      </c>
      <c r="B76" s="103" t="s">
        <v>980</v>
      </c>
    </row>
    <row r="77" spans="1:2" x14ac:dyDescent="0.2">
      <c r="A77" s="94" t="s">
        <v>404</v>
      </c>
      <c r="B77" s="103" t="s">
        <v>981</v>
      </c>
    </row>
    <row r="78" spans="1:2" x14ac:dyDescent="0.2">
      <c r="A78" s="94" t="s">
        <v>405</v>
      </c>
      <c r="B78" s="103" t="s">
        <v>982</v>
      </c>
    </row>
    <row r="79" spans="1:2" x14ac:dyDescent="0.2">
      <c r="A79" s="94" t="s">
        <v>406</v>
      </c>
      <c r="B79" s="103" t="s">
        <v>983</v>
      </c>
    </row>
    <row r="80" spans="1:2" x14ac:dyDescent="0.2">
      <c r="A80" s="94" t="s">
        <v>407</v>
      </c>
      <c r="B80" s="103" t="s">
        <v>984</v>
      </c>
    </row>
    <row r="81" spans="1:2" x14ac:dyDescent="0.2">
      <c r="A81" s="94" t="s">
        <v>408</v>
      </c>
      <c r="B81" s="103" t="s">
        <v>985</v>
      </c>
    </row>
    <row r="82" spans="1:2" x14ac:dyDescent="0.2">
      <c r="A82" s="94" t="s">
        <v>409</v>
      </c>
      <c r="B82" s="103" t="s">
        <v>986</v>
      </c>
    </row>
    <row r="83" spans="1:2" x14ac:dyDescent="0.2">
      <c r="A83" s="94" t="s">
        <v>410</v>
      </c>
      <c r="B83" s="103" t="s">
        <v>987</v>
      </c>
    </row>
    <row r="84" spans="1:2" x14ac:dyDescent="0.2">
      <c r="A84" s="94" t="s">
        <v>411</v>
      </c>
      <c r="B84" s="103" t="s">
        <v>988</v>
      </c>
    </row>
    <row r="85" spans="1:2" x14ac:dyDescent="0.2">
      <c r="A85" s="94" t="s">
        <v>412</v>
      </c>
      <c r="B85" s="103" t="s">
        <v>989</v>
      </c>
    </row>
    <row r="86" spans="1:2" x14ac:dyDescent="0.2">
      <c r="A86" s="94" t="s">
        <v>413</v>
      </c>
      <c r="B86" s="103" t="s">
        <v>990</v>
      </c>
    </row>
    <row r="87" spans="1:2" x14ac:dyDescent="0.2">
      <c r="A87" s="94" t="s">
        <v>414</v>
      </c>
      <c r="B87" s="103" t="s">
        <v>991</v>
      </c>
    </row>
    <row r="88" spans="1:2" x14ac:dyDescent="0.2">
      <c r="A88" s="94" t="s">
        <v>415</v>
      </c>
      <c r="B88" s="103" t="s">
        <v>992</v>
      </c>
    </row>
    <row r="89" spans="1:2" x14ac:dyDescent="0.2">
      <c r="A89" s="94" t="s">
        <v>416</v>
      </c>
      <c r="B89" s="103" t="s">
        <v>993</v>
      </c>
    </row>
    <row r="90" spans="1:2" x14ac:dyDescent="0.2">
      <c r="A90" s="94" t="s">
        <v>417</v>
      </c>
      <c r="B90" s="103" t="s">
        <v>994</v>
      </c>
    </row>
    <row r="91" spans="1:2" x14ac:dyDescent="0.2">
      <c r="A91" s="94" t="s">
        <v>418</v>
      </c>
      <c r="B91" s="103" t="s">
        <v>995</v>
      </c>
    </row>
    <row r="92" spans="1:2" x14ac:dyDescent="0.2">
      <c r="A92" s="94" t="s">
        <v>419</v>
      </c>
      <c r="B92" s="103" t="s">
        <v>996</v>
      </c>
    </row>
    <row r="93" spans="1:2" x14ac:dyDescent="0.2">
      <c r="A93" s="94" t="s">
        <v>420</v>
      </c>
      <c r="B93" s="103" t="s">
        <v>997</v>
      </c>
    </row>
    <row r="94" spans="1:2" x14ac:dyDescent="0.2">
      <c r="A94" s="94" t="s">
        <v>421</v>
      </c>
      <c r="B94" s="103" t="s">
        <v>998</v>
      </c>
    </row>
    <row r="95" spans="1:2" x14ac:dyDescent="0.2">
      <c r="A95" s="94" t="s">
        <v>422</v>
      </c>
      <c r="B95" s="103" t="s">
        <v>999</v>
      </c>
    </row>
    <row r="96" spans="1:2" x14ac:dyDescent="0.2">
      <c r="A96" s="94" t="s">
        <v>423</v>
      </c>
      <c r="B96" s="103" t="s">
        <v>1000</v>
      </c>
    </row>
    <row r="97" spans="1:2" x14ac:dyDescent="0.2">
      <c r="A97" s="94" t="s">
        <v>424</v>
      </c>
      <c r="B97" s="103" t="s">
        <v>1001</v>
      </c>
    </row>
    <row r="98" spans="1:2" x14ac:dyDescent="0.2">
      <c r="A98" s="94" t="s">
        <v>425</v>
      </c>
      <c r="B98" s="103" t="s">
        <v>1002</v>
      </c>
    </row>
    <row r="99" spans="1:2" x14ac:dyDescent="0.2">
      <c r="A99" s="94" t="s">
        <v>426</v>
      </c>
      <c r="B99" s="103" t="s">
        <v>1003</v>
      </c>
    </row>
    <row r="100" spans="1:2" x14ac:dyDescent="0.2">
      <c r="A100" s="94" t="s">
        <v>427</v>
      </c>
      <c r="B100" s="103" t="s">
        <v>1004</v>
      </c>
    </row>
    <row r="101" spans="1:2" x14ac:dyDescent="0.2">
      <c r="A101" s="94" t="s">
        <v>428</v>
      </c>
      <c r="B101" s="103" t="s">
        <v>1005</v>
      </c>
    </row>
    <row r="102" spans="1:2" x14ac:dyDescent="0.2">
      <c r="A102" s="94" t="s">
        <v>429</v>
      </c>
      <c r="B102" s="103" t="s">
        <v>1006</v>
      </c>
    </row>
    <row r="103" spans="1:2" x14ac:dyDescent="0.2">
      <c r="A103" s="94" t="s">
        <v>430</v>
      </c>
      <c r="B103" s="103" t="s">
        <v>1007</v>
      </c>
    </row>
    <row r="104" spans="1:2" x14ac:dyDescent="0.2">
      <c r="A104" s="94" t="s">
        <v>431</v>
      </c>
      <c r="B104" s="103" t="s">
        <v>1008</v>
      </c>
    </row>
    <row r="105" spans="1:2" x14ac:dyDescent="0.2">
      <c r="A105" s="94" t="s">
        <v>432</v>
      </c>
      <c r="B105" s="103" t="s">
        <v>1009</v>
      </c>
    </row>
    <row r="106" spans="1:2" x14ac:dyDescent="0.2">
      <c r="A106" s="94" t="s">
        <v>433</v>
      </c>
      <c r="B106" s="103" t="s">
        <v>1010</v>
      </c>
    </row>
    <row r="107" spans="1:2" x14ac:dyDescent="0.2">
      <c r="A107" s="94" t="s">
        <v>434</v>
      </c>
      <c r="B107" s="103" t="s">
        <v>1011</v>
      </c>
    </row>
    <row r="108" spans="1:2" x14ac:dyDescent="0.2">
      <c r="A108" s="94" t="s">
        <v>435</v>
      </c>
      <c r="B108" s="103" t="s">
        <v>1012</v>
      </c>
    </row>
    <row r="109" spans="1:2" x14ac:dyDescent="0.2">
      <c r="A109" s="94" t="s">
        <v>436</v>
      </c>
      <c r="B109" s="103" t="s">
        <v>1013</v>
      </c>
    </row>
    <row r="110" spans="1:2" x14ac:dyDescent="0.2">
      <c r="A110" s="94" t="s">
        <v>437</v>
      </c>
      <c r="B110" s="103" t="s">
        <v>1014</v>
      </c>
    </row>
    <row r="111" spans="1:2" x14ac:dyDescent="0.2">
      <c r="A111" s="94" t="s">
        <v>438</v>
      </c>
      <c r="B111" s="103" t="s">
        <v>1015</v>
      </c>
    </row>
    <row r="112" spans="1:2" x14ac:dyDescent="0.2">
      <c r="A112" s="94" t="s">
        <v>439</v>
      </c>
      <c r="B112" s="103" t="s">
        <v>1016</v>
      </c>
    </row>
    <row r="113" spans="1:2" x14ac:dyDescent="0.2">
      <c r="A113" s="94" t="s">
        <v>440</v>
      </c>
      <c r="B113" s="103" t="s">
        <v>1017</v>
      </c>
    </row>
    <row r="114" spans="1:2" x14ac:dyDescent="0.2">
      <c r="A114" s="94" t="s">
        <v>441</v>
      </c>
      <c r="B114" s="103" t="s">
        <v>1018</v>
      </c>
    </row>
    <row r="115" spans="1:2" x14ac:dyDescent="0.2">
      <c r="A115" s="94" t="s">
        <v>442</v>
      </c>
      <c r="B115" s="103" t="s">
        <v>1019</v>
      </c>
    </row>
    <row r="116" spans="1:2" x14ac:dyDescent="0.2">
      <c r="A116" s="94" t="s">
        <v>443</v>
      </c>
      <c r="B116" s="103" t="s">
        <v>1020</v>
      </c>
    </row>
    <row r="117" spans="1:2" x14ac:dyDescent="0.2">
      <c r="A117" s="94" t="s">
        <v>444</v>
      </c>
      <c r="B117" s="103" t="s">
        <v>1021</v>
      </c>
    </row>
    <row r="118" spans="1:2" x14ac:dyDescent="0.2">
      <c r="A118" s="94" t="s">
        <v>445</v>
      </c>
      <c r="B118" s="103" t="s">
        <v>1022</v>
      </c>
    </row>
    <row r="119" spans="1:2" x14ac:dyDescent="0.2">
      <c r="A119" s="94" t="s">
        <v>446</v>
      </c>
      <c r="B119" s="103" t="s">
        <v>1023</v>
      </c>
    </row>
    <row r="120" spans="1:2" x14ac:dyDescent="0.2">
      <c r="A120" s="94" t="s">
        <v>447</v>
      </c>
      <c r="B120" s="103" t="s">
        <v>1024</v>
      </c>
    </row>
    <row r="121" spans="1:2" x14ac:dyDescent="0.2">
      <c r="A121" s="94" t="s">
        <v>448</v>
      </c>
      <c r="B121" s="103" t="s">
        <v>1025</v>
      </c>
    </row>
    <row r="122" spans="1:2" x14ac:dyDescent="0.2">
      <c r="A122" s="94" t="s">
        <v>449</v>
      </c>
      <c r="B122" s="103" t="s">
        <v>1026</v>
      </c>
    </row>
    <row r="123" spans="1:2" x14ac:dyDescent="0.2">
      <c r="A123" s="94" t="s">
        <v>450</v>
      </c>
      <c r="B123" s="103" t="s">
        <v>1027</v>
      </c>
    </row>
    <row r="124" spans="1:2" x14ac:dyDescent="0.2">
      <c r="A124" s="94" t="s">
        <v>451</v>
      </c>
      <c r="B124" s="103" t="s">
        <v>1028</v>
      </c>
    </row>
    <row r="125" spans="1:2" x14ac:dyDescent="0.2">
      <c r="A125" s="94" t="s">
        <v>452</v>
      </c>
      <c r="B125" s="103" t="s">
        <v>1029</v>
      </c>
    </row>
    <row r="126" spans="1:2" x14ac:dyDescent="0.2">
      <c r="A126" s="94" t="s">
        <v>453</v>
      </c>
      <c r="B126" s="103" t="s">
        <v>1030</v>
      </c>
    </row>
    <row r="127" spans="1:2" x14ac:dyDescent="0.2">
      <c r="A127" s="94" t="s">
        <v>454</v>
      </c>
      <c r="B127" s="103" t="s">
        <v>1031</v>
      </c>
    </row>
    <row r="128" spans="1:2" x14ac:dyDescent="0.2">
      <c r="A128" s="94" t="s">
        <v>455</v>
      </c>
      <c r="B128" s="103" t="s">
        <v>1032</v>
      </c>
    </row>
    <row r="129" spans="1:2" x14ac:dyDescent="0.2">
      <c r="A129" s="94" t="s">
        <v>456</v>
      </c>
      <c r="B129" s="103" t="s">
        <v>1033</v>
      </c>
    </row>
    <row r="130" spans="1:2" x14ac:dyDescent="0.2">
      <c r="A130" s="94" t="s">
        <v>457</v>
      </c>
      <c r="B130" s="103" t="s">
        <v>1034</v>
      </c>
    </row>
    <row r="131" spans="1:2" x14ac:dyDescent="0.2">
      <c r="A131" s="94" t="s">
        <v>458</v>
      </c>
      <c r="B131" s="103" t="s">
        <v>1035</v>
      </c>
    </row>
    <row r="132" spans="1:2" x14ac:dyDescent="0.2">
      <c r="A132" s="94" t="s">
        <v>459</v>
      </c>
      <c r="B132" s="103" t="s">
        <v>1036</v>
      </c>
    </row>
    <row r="133" spans="1:2" x14ac:dyDescent="0.2">
      <c r="A133" s="94" t="s">
        <v>460</v>
      </c>
      <c r="B133" s="103" t="s">
        <v>1037</v>
      </c>
    </row>
    <row r="134" spans="1:2" x14ac:dyDescent="0.2">
      <c r="A134" s="94" t="s">
        <v>461</v>
      </c>
      <c r="B134" s="103" t="s">
        <v>1038</v>
      </c>
    </row>
    <row r="135" spans="1:2" x14ac:dyDescent="0.2">
      <c r="A135" s="94" t="s">
        <v>462</v>
      </c>
      <c r="B135" s="103" t="s">
        <v>1039</v>
      </c>
    </row>
    <row r="136" spans="1:2" x14ac:dyDescent="0.2">
      <c r="A136" s="94" t="s">
        <v>463</v>
      </c>
      <c r="B136" s="103" t="s">
        <v>1040</v>
      </c>
    </row>
    <row r="137" spans="1:2" x14ac:dyDescent="0.2">
      <c r="A137" s="94" t="s">
        <v>464</v>
      </c>
      <c r="B137" s="103" t="s">
        <v>1041</v>
      </c>
    </row>
    <row r="138" spans="1:2" x14ac:dyDescent="0.2">
      <c r="A138" s="94" t="s">
        <v>465</v>
      </c>
      <c r="B138" s="103" t="s">
        <v>1042</v>
      </c>
    </row>
    <row r="139" spans="1:2" x14ac:dyDescent="0.2">
      <c r="A139" s="94" t="s">
        <v>466</v>
      </c>
      <c r="B139" s="103" t="s">
        <v>1043</v>
      </c>
    </row>
    <row r="140" spans="1:2" x14ac:dyDescent="0.2">
      <c r="A140" s="94" t="s">
        <v>467</v>
      </c>
      <c r="B140" s="103" t="s">
        <v>1044</v>
      </c>
    </row>
    <row r="141" spans="1:2" x14ac:dyDescent="0.2">
      <c r="A141" s="94" t="s">
        <v>468</v>
      </c>
      <c r="B141" s="103" t="s">
        <v>1045</v>
      </c>
    </row>
    <row r="142" spans="1:2" x14ac:dyDescent="0.2">
      <c r="A142" s="94" t="s">
        <v>469</v>
      </c>
      <c r="B142" s="103" t="s">
        <v>1046</v>
      </c>
    </row>
    <row r="143" spans="1:2" x14ac:dyDescent="0.2">
      <c r="A143" s="94" t="s">
        <v>470</v>
      </c>
      <c r="B143" s="103" t="s">
        <v>1047</v>
      </c>
    </row>
    <row r="144" spans="1:2" x14ac:dyDescent="0.2">
      <c r="A144" s="94" t="s">
        <v>471</v>
      </c>
      <c r="B144" s="103" t="s">
        <v>1048</v>
      </c>
    </row>
    <row r="145" spans="1:2" x14ac:dyDescent="0.2">
      <c r="A145" s="94" t="s">
        <v>472</v>
      </c>
      <c r="B145" s="103" t="s">
        <v>1049</v>
      </c>
    </row>
    <row r="146" spans="1:2" x14ac:dyDescent="0.2">
      <c r="A146" s="94" t="s">
        <v>473</v>
      </c>
      <c r="B146" s="103" t="s">
        <v>1050</v>
      </c>
    </row>
    <row r="147" spans="1:2" x14ac:dyDescent="0.2">
      <c r="A147" s="94" t="s">
        <v>474</v>
      </c>
      <c r="B147" s="103" t="s">
        <v>1051</v>
      </c>
    </row>
    <row r="148" spans="1:2" x14ac:dyDescent="0.2">
      <c r="A148" s="94" t="s">
        <v>475</v>
      </c>
      <c r="B148" s="103" t="s">
        <v>1052</v>
      </c>
    </row>
    <row r="149" spans="1:2" x14ac:dyDescent="0.2">
      <c r="A149" s="94" t="s">
        <v>476</v>
      </c>
      <c r="B149" s="103" t="s">
        <v>1053</v>
      </c>
    </row>
    <row r="150" spans="1:2" x14ac:dyDescent="0.2">
      <c r="A150" s="94" t="s">
        <v>477</v>
      </c>
      <c r="B150" s="103" t="s">
        <v>1054</v>
      </c>
    </row>
    <row r="151" spans="1:2" x14ac:dyDescent="0.2">
      <c r="A151" s="94" t="s">
        <v>478</v>
      </c>
      <c r="B151" s="103" t="s">
        <v>1055</v>
      </c>
    </row>
    <row r="152" spans="1:2" x14ac:dyDescent="0.2">
      <c r="A152" s="94" t="s">
        <v>479</v>
      </c>
      <c r="B152" s="103" t="s">
        <v>1056</v>
      </c>
    </row>
    <row r="153" spans="1:2" x14ac:dyDescent="0.2">
      <c r="A153" s="94" t="s">
        <v>480</v>
      </c>
      <c r="B153" s="103" t="s">
        <v>1057</v>
      </c>
    </row>
    <row r="154" spans="1:2" x14ac:dyDescent="0.2">
      <c r="A154" s="94" t="s">
        <v>481</v>
      </c>
      <c r="B154" s="103" t="s">
        <v>1058</v>
      </c>
    </row>
    <row r="155" spans="1:2" x14ac:dyDescent="0.2">
      <c r="A155" s="94" t="s">
        <v>482</v>
      </c>
      <c r="B155" s="103" t="s">
        <v>1059</v>
      </c>
    </row>
    <row r="156" spans="1:2" x14ac:dyDescent="0.2">
      <c r="A156" s="94" t="s">
        <v>483</v>
      </c>
      <c r="B156" s="103" t="s">
        <v>1060</v>
      </c>
    </row>
    <row r="157" spans="1:2" x14ac:dyDescent="0.2">
      <c r="A157" s="94" t="s">
        <v>484</v>
      </c>
      <c r="B157" s="103" t="s">
        <v>1061</v>
      </c>
    </row>
    <row r="158" spans="1:2" x14ac:dyDescent="0.2">
      <c r="A158" s="94" t="s">
        <v>485</v>
      </c>
      <c r="B158" s="103" t="s">
        <v>1062</v>
      </c>
    </row>
    <row r="159" spans="1:2" x14ac:dyDescent="0.2">
      <c r="A159" s="94" t="s">
        <v>486</v>
      </c>
      <c r="B159" s="103" t="s">
        <v>1063</v>
      </c>
    </row>
    <row r="160" spans="1:2" x14ac:dyDescent="0.2">
      <c r="A160" s="94" t="s">
        <v>487</v>
      </c>
      <c r="B160" s="103" t="s">
        <v>1064</v>
      </c>
    </row>
    <row r="161" spans="1:2" x14ac:dyDescent="0.2">
      <c r="A161" s="94" t="s">
        <v>488</v>
      </c>
      <c r="B161" s="103" t="s">
        <v>1065</v>
      </c>
    </row>
    <row r="162" spans="1:2" x14ac:dyDescent="0.2">
      <c r="A162" s="94" t="s">
        <v>489</v>
      </c>
      <c r="B162" s="103" t="s">
        <v>1066</v>
      </c>
    </row>
    <row r="163" spans="1:2" x14ac:dyDescent="0.2">
      <c r="A163" s="94" t="s">
        <v>490</v>
      </c>
      <c r="B163" s="103" t="s">
        <v>1067</v>
      </c>
    </row>
    <row r="164" spans="1:2" x14ac:dyDescent="0.2">
      <c r="A164" s="94" t="s">
        <v>491</v>
      </c>
      <c r="B164" s="103" t="s">
        <v>1068</v>
      </c>
    </row>
    <row r="165" spans="1:2" x14ac:dyDescent="0.2">
      <c r="A165" s="94" t="s">
        <v>492</v>
      </c>
      <c r="B165" s="103" t="s">
        <v>1069</v>
      </c>
    </row>
    <row r="166" spans="1:2" x14ac:dyDescent="0.2">
      <c r="A166" s="94" t="s">
        <v>493</v>
      </c>
      <c r="B166" s="103" t="s">
        <v>1070</v>
      </c>
    </row>
    <row r="167" spans="1:2" x14ac:dyDescent="0.2">
      <c r="A167" s="94" t="s">
        <v>494</v>
      </c>
      <c r="B167" s="103" t="s">
        <v>1071</v>
      </c>
    </row>
    <row r="168" spans="1:2" x14ac:dyDescent="0.2">
      <c r="A168" s="94" t="s">
        <v>495</v>
      </c>
      <c r="B168" s="103" t="s">
        <v>1072</v>
      </c>
    </row>
    <row r="169" spans="1:2" x14ac:dyDescent="0.2">
      <c r="A169" s="94" t="s">
        <v>496</v>
      </c>
      <c r="B169" s="103" t="s">
        <v>1073</v>
      </c>
    </row>
    <row r="170" spans="1:2" x14ac:dyDescent="0.2">
      <c r="A170" s="94" t="s">
        <v>497</v>
      </c>
      <c r="B170" s="103" t="s">
        <v>1074</v>
      </c>
    </row>
    <row r="171" spans="1:2" x14ac:dyDescent="0.2">
      <c r="A171" s="94" t="s">
        <v>498</v>
      </c>
      <c r="B171" s="103" t="s">
        <v>1075</v>
      </c>
    </row>
    <row r="172" spans="1:2" x14ac:dyDescent="0.2">
      <c r="A172" s="94" t="s">
        <v>499</v>
      </c>
      <c r="B172" s="103" t="s">
        <v>1076</v>
      </c>
    </row>
    <row r="173" spans="1:2" x14ac:dyDescent="0.2">
      <c r="A173" s="94" t="s">
        <v>500</v>
      </c>
      <c r="B173" s="103" t="s">
        <v>1077</v>
      </c>
    </row>
    <row r="174" spans="1:2" x14ac:dyDescent="0.2">
      <c r="A174" s="94" t="s">
        <v>501</v>
      </c>
      <c r="B174" s="103" t="s">
        <v>1078</v>
      </c>
    </row>
    <row r="175" spans="1:2" x14ac:dyDescent="0.2">
      <c r="A175" s="94" t="s">
        <v>502</v>
      </c>
      <c r="B175" s="103" t="s">
        <v>1079</v>
      </c>
    </row>
    <row r="176" spans="1:2" x14ac:dyDescent="0.2">
      <c r="A176" s="94" t="s">
        <v>503</v>
      </c>
      <c r="B176" s="103" t="s">
        <v>1080</v>
      </c>
    </row>
    <row r="177" spans="1:2" x14ac:dyDescent="0.2">
      <c r="A177" s="94" t="s">
        <v>504</v>
      </c>
      <c r="B177" s="103" t="s">
        <v>1081</v>
      </c>
    </row>
    <row r="178" spans="1:2" x14ac:dyDescent="0.2">
      <c r="A178" s="94" t="s">
        <v>505</v>
      </c>
      <c r="B178" s="103" t="s">
        <v>1082</v>
      </c>
    </row>
    <row r="179" spans="1:2" x14ac:dyDescent="0.2">
      <c r="A179" s="94" t="s">
        <v>506</v>
      </c>
      <c r="B179" s="103" t="s">
        <v>1083</v>
      </c>
    </row>
    <row r="180" spans="1:2" x14ac:dyDescent="0.2">
      <c r="A180" s="94" t="s">
        <v>507</v>
      </c>
      <c r="B180" s="103" t="s">
        <v>1084</v>
      </c>
    </row>
    <row r="181" spans="1:2" x14ac:dyDescent="0.2">
      <c r="A181" s="94" t="s">
        <v>508</v>
      </c>
      <c r="B181" s="103" t="s">
        <v>1085</v>
      </c>
    </row>
    <row r="182" spans="1:2" x14ac:dyDescent="0.2">
      <c r="A182" s="94" t="s">
        <v>509</v>
      </c>
      <c r="B182" s="103" t="s">
        <v>1086</v>
      </c>
    </row>
    <row r="183" spans="1:2" x14ac:dyDescent="0.2">
      <c r="A183" s="94" t="s">
        <v>510</v>
      </c>
      <c r="B183" s="103" t="s">
        <v>1087</v>
      </c>
    </row>
    <row r="184" spans="1:2" x14ac:dyDescent="0.2">
      <c r="A184" s="94" t="s">
        <v>511</v>
      </c>
      <c r="B184" s="103" t="s">
        <v>1088</v>
      </c>
    </row>
    <row r="185" spans="1:2" x14ac:dyDescent="0.2">
      <c r="A185" s="94" t="s">
        <v>512</v>
      </c>
      <c r="B185" s="103" t="s">
        <v>1089</v>
      </c>
    </row>
    <row r="186" spans="1:2" x14ac:dyDescent="0.2">
      <c r="A186" s="94" t="s">
        <v>513</v>
      </c>
      <c r="B186" s="103" t="s">
        <v>1090</v>
      </c>
    </row>
    <row r="187" spans="1:2" x14ac:dyDescent="0.2">
      <c r="A187" s="94" t="s">
        <v>514</v>
      </c>
      <c r="B187" s="103" t="s">
        <v>1091</v>
      </c>
    </row>
    <row r="188" spans="1:2" x14ac:dyDescent="0.2">
      <c r="A188" s="94" t="s">
        <v>515</v>
      </c>
      <c r="B188" s="103" t="s">
        <v>1092</v>
      </c>
    </row>
    <row r="189" spans="1:2" x14ac:dyDescent="0.2">
      <c r="A189" s="94" t="s">
        <v>516</v>
      </c>
      <c r="B189" s="103" t="s">
        <v>1093</v>
      </c>
    </row>
    <row r="190" spans="1:2" x14ac:dyDescent="0.2">
      <c r="A190" s="94" t="s">
        <v>517</v>
      </c>
      <c r="B190" s="103" t="s">
        <v>1094</v>
      </c>
    </row>
    <row r="191" spans="1:2" x14ac:dyDescent="0.2">
      <c r="A191" s="94" t="s">
        <v>518</v>
      </c>
      <c r="B191" s="103" t="s">
        <v>1095</v>
      </c>
    </row>
    <row r="192" spans="1:2" x14ac:dyDescent="0.2">
      <c r="A192" s="94" t="s">
        <v>519</v>
      </c>
      <c r="B192" s="103" t="s">
        <v>1096</v>
      </c>
    </row>
    <row r="193" spans="1:2" x14ac:dyDescent="0.2">
      <c r="A193" s="94" t="s">
        <v>520</v>
      </c>
      <c r="B193" s="103" t="s">
        <v>1097</v>
      </c>
    </row>
    <row r="194" spans="1:2" x14ac:dyDescent="0.2">
      <c r="A194" s="94" t="s">
        <v>521</v>
      </c>
      <c r="B194" s="103" t="s">
        <v>1098</v>
      </c>
    </row>
    <row r="195" spans="1:2" x14ac:dyDescent="0.2">
      <c r="A195" s="94" t="s">
        <v>522</v>
      </c>
      <c r="B195" s="103" t="s">
        <v>1099</v>
      </c>
    </row>
    <row r="196" spans="1:2" x14ac:dyDescent="0.2">
      <c r="A196" s="94" t="s">
        <v>523</v>
      </c>
      <c r="B196" s="103" t="s">
        <v>1100</v>
      </c>
    </row>
    <row r="197" spans="1:2" x14ac:dyDescent="0.2">
      <c r="A197" s="94" t="s">
        <v>524</v>
      </c>
      <c r="B197" s="103" t="s">
        <v>1101</v>
      </c>
    </row>
    <row r="198" spans="1:2" x14ac:dyDescent="0.2">
      <c r="A198" s="94" t="s">
        <v>525</v>
      </c>
      <c r="B198" s="103" t="s">
        <v>1102</v>
      </c>
    </row>
    <row r="199" spans="1:2" x14ac:dyDescent="0.2">
      <c r="A199" s="94" t="s">
        <v>526</v>
      </c>
      <c r="B199" s="103" t="s">
        <v>1103</v>
      </c>
    </row>
    <row r="200" spans="1:2" x14ac:dyDescent="0.2">
      <c r="A200" s="94" t="s">
        <v>527</v>
      </c>
      <c r="B200" s="103" t="s">
        <v>1104</v>
      </c>
    </row>
    <row r="201" spans="1:2" x14ac:dyDescent="0.2">
      <c r="A201" s="94" t="s">
        <v>528</v>
      </c>
      <c r="B201" s="103" t="s">
        <v>1105</v>
      </c>
    </row>
    <row r="202" spans="1:2" x14ac:dyDescent="0.2">
      <c r="A202" s="94" t="s">
        <v>529</v>
      </c>
      <c r="B202" s="103" t="s">
        <v>1106</v>
      </c>
    </row>
    <row r="203" spans="1:2" x14ac:dyDescent="0.2">
      <c r="A203" s="94" t="s">
        <v>530</v>
      </c>
      <c r="B203" s="103" t="s">
        <v>1107</v>
      </c>
    </row>
    <row r="204" spans="1:2" x14ac:dyDescent="0.2">
      <c r="A204" s="94" t="s">
        <v>531</v>
      </c>
      <c r="B204" s="103" t="s">
        <v>1108</v>
      </c>
    </row>
    <row r="205" spans="1:2" x14ac:dyDescent="0.2">
      <c r="A205" s="94" t="s">
        <v>532</v>
      </c>
      <c r="B205" s="103" t="s">
        <v>1109</v>
      </c>
    </row>
    <row r="206" spans="1:2" x14ac:dyDescent="0.2">
      <c r="A206" s="94" t="s">
        <v>533</v>
      </c>
      <c r="B206" s="103" t="s">
        <v>1110</v>
      </c>
    </row>
    <row r="207" spans="1:2" x14ac:dyDescent="0.2">
      <c r="A207" s="94" t="s">
        <v>534</v>
      </c>
      <c r="B207" s="103" t="s">
        <v>1111</v>
      </c>
    </row>
    <row r="208" spans="1:2" x14ac:dyDescent="0.2">
      <c r="A208" s="94" t="s">
        <v>535</v>
      </c>
      <c r="B208" s="103" t="s">
        <v>1112</v>
      </c>
    </row>
    <row r="209" spans="1:2" x14ac:dyDescent="0.2">
      <c r="A209" s="94" t="s">
        <v>536</v>
      </c>
      <c r="B209" s="103" t="s">
        <v>1113</v>
      </c>
    </row>
    <row r="210" spans="1:2" x14ac:dyDescent="0.2">
      <c r="A210" s="94" t="s">
        <v>537</v>
      </c>
      <c r="B210" s="103" t="s">
        <v>1114</v>
      </c>
    </row>
    <row r="211" spans="1:2" x14ac:dyDescent="0.2">
      <c r="A211" s="94" t="s">
        <v>538</v>
      </c>
      <c r="B211" s="103" t="s">
        <v>1115</v>
      </c>
    </row>
    <row r="212" spans="1:2" x14ac:dyDescent="0.2">
      <c r="A212" s="94" t="s">
        <v>539</v>
      </c>
      <c r="B212" s="103" t="s">
        <v>1116</v>
      </c>
    </row>
    <row r="213" spans="1:2" x14ac:dyDescent="0.2">
      <c r="A213" s="94" t="s">
        <v>540</v>
      </c>
      <c r="B213" s="103" t="s">
        <v>1117</v>
      </c>
    </row>
    <row r="214" spans="1:2" x14ac:dyDescent="0.2">
      <c r="A214" s="94" t="s">
        <v>541</v>
      </c>
      <c r="B214" s="103" t="s">
        <v>1118</v>
      </c>
    </row>
    <row r="215" spans="1:2" x14ac:dyDescent="0.2">
      <c r="A215" s="94" t="s">
        <v>542</v>
      </c>
      <c r="B215" s="103" t="s">
        <v>1119</v>
      </c>
    </row>
    <row r="216" spans="1:2" x14ac:dyDescent="0.2">
      <c r="A216" s="94" t="s">
        <v>543</v>
      </c>
      <c r="B216" s="103" t="s">
        <v>1120</v>
      </c>
    </row>
    <row r="217" spans="1:2" x14ac:dyDescent="0.2">
      <c r="A217" s="94" t="s">
        <v>544</v>
      </c>
      <c r="B217" s="103" t="s">
        <v>1121</v>
      </c>
    </row>
    <row r="218" spans="1:2" x14ac:dyDescent="0.2">
      <c r="A218" s="94" t="s">
        <v>545</v>
      </c>
      <c r="B218" s="103" t="s">
        <v>1122</v>
      </c>
    </row>
    <row r="219" spans="1:2" x14ac:dyDescent="0.2">
      <c r="A219" s="94" t="s">
        <v>546</v>
      </c>
      <c r="B219" s="103" t="s">
        <v>1123</v>
      </c>
    </row>
    <row r="220" spans="1:2" x14ac:dyDescent="0.2">
      <c r="A220" s="94" t="s">
        <v>547</v>
      </c>
      <c r="B220" s="103" t="s">
        <v>1124</v>
      </c>
    </row>
    <row r="221" spans="1:2" x14ac:dyDescent="0.2">
      <c r="A221" s="94" t="s">
        <v>548</v>
      </c>
      <c r="B221" s="103" t="s">
        <v>1125</v>
      </c>
    </row>
    <row r="222" spans="1:2" x14ac:dyDescent="0.2">
      <c r="A222" s="94" t="s">
        <v>549</v>
      </c>
      <c r="B222" s="103" t="s">
        <v>1126</v>
      </c>
    </row>
    <row r="223" spans="1:2" x14ac:dyDescent="0.2">
      <c r="A223" s="94" t="s">
        <v>550</v>
      </c>
      <c r="B223" s="103" t="s">
        <v>1127</v>
      </c>
    </row>
    <row r="224" spans="1:2" x14ac:dyDescent="0.2">
      <c r="A224" s="94" t="s">
        <v>551</v>
      </c>
      <c r="B224" s="103" t="s">
        <v>1128</v>
      </c>
    </row>
    <row r="225" spans="1:2" x14ac:dyDescent="0.2">
      <c r="A225" s="94" t="s">
        <v>552</v>
      </c>
      <c r="B225" s="103" t="s">
        <v>1129</v>
      </c>
    </row>
    <row r="226" spans="1:2" x14ac:dyDescent="0.2">
      <c r="A226" s="94" t="s">
        <v>553</v>
      </c>
      <c r="B226" s="103" t="s">
        <v>1130</v>
      </c>
    </row>
    <row r="227" spans="1:2" x14ac:dyDescent="0.2">
      <c r="A227" s="94" t="s">
        <v>554</v>
      </c>
      <c r="B227" s="103" t="s">
        <v>1131</v>
      </c>
    </row>
    <row r="228" spans="1:2" x14ac:dyDescent="0.2">
      <c r="A228" s="94" t="s">
        <v>555</v>
      </c>
      <c r="B228" s="103" t="s">
        <v>1132</v>
      </c>
    </row>
    <row r="229" spans="1:2" x14ac:dyDescent="0.2">
      <c r="A229" s="94" t="s">
        <v>556</v>
      </c>
      <c r="B229" s="103" t="s">
        <v>1133</v>
      </c>
    </row>
    <row r="230" spans="1:2" x14ac:dyDescent="0.2">
      <c r="A230" s="94" t="s">
        <v>557</v>
      </c>
      <c r="B230" s="103" t="s">
        <v>1134</v>
      </c>
    </row>
    <row r="231" spans="1:2" x14ac:dyDescent="0.2">
      <c r="A231" s="94" t="s">
        <v>558</v>
      </c>
      <c r="B231" s="103" t="s">
        <v>1135</v>
      </c>
    </row>
    <row r="232" spans="1:2" x14ac:dyDescent="0.2">
      <c r="A232" s="94" t="s">
        <v>559</v>
      </c>
      <c r="B232" s="103" t="s">
        <v>1136</v>
      </c>
    </row>
    <row r="233" spans="1:2" x14ac:dyDescent="0.2">
      <c r="A233" s="94" t="s">
        <v>560</v>
      </c>
      <c r="B233" s="103" t="s">
        <v>1137</v>
      </c>
    </row>
    <row r="234" spans="1:2" x14ac:dyDescent="0.2">
      <c r="A234" s="94" t="s">
        <v>561</v>
      </c>
      <c r="B234" s="103" t="s">
        <v>1138</v>
      </c>
    </row>
    <row r="235" spans="1:2" x14ac:dyDescent="0.2">
      <c r="A235" s="94" t="s">
        <v>562</v>
      </c>
      <c r="B235" s="103" t="s">
        <v>1139</v>
      </c>
    </row>
    <row r="236" spans="1:2" x14ac:dyDescent="0.2">
      <c r="A236" s="94" t="s">
        <v>563</v>
      </c>
      <c r="B236" s="103" t="s">
        <v>1140</v>
      </c>
    </row>
    <row r="237" spans="1:2" x14ac:dyDescent="0.2">
      <c r="A237" s="94" t="s">
        <v>564</v>
      </c>
      <c r="B237" s="103" t="s">
        <v>1141</v>
      </c>
    </row>
    <row r="238" spans="1:2" x14ac:dyDescent="0.2">
      <c r="A238" s="94" t="s">
        <v>565</v>
      </c>
      <c r="B238" s="103" t="s">
        <v>1142</v>
      </c>
    </row>
    <row r="239" spans="1:2" x14ac:dyDescent="0.2">
      <c r="A239" s="94" t="s">
        <v>566</v>
      </c>
      <c r="B239" s="103" t="s">
        <v>1143</v>
      </c>
    </row>
    <row r="240" spans="1:2" x14ac:dyDescent="0.2">
      <c r="A240" s="94" t="s">
        <v>567</v>
      </c>
      <c r="B240" s="103" t="s">
        <v>1144</v>
      </c>
    </row>
    <row r="241" spans="1:2" x14ac:dyDescent="0.2">
      <c r="A241" s="94" t="s">
        <v>568</v>
      </c>
      <c r="B241" s="103" t="s">
        <v>1145</v>
      </c>
    </row>
    <row r="242" spans="1:2" x14ac:dyDescent="0.2">
      <c r="A242" s="94" t="s">
        <v>569</v>
      </c>
      <c r="B242" s="103" t="s">
        <v>1146</v>
      </c>
    </row>
    <row r="243" spans="1:2" x14ac:dyDescent="0.2">
      <c r="A243" s="94" t="s">
        <v>570</v>
      </c>
      <c r="B243" s="103" t="s">
        <v>1147</v>
      </c>
    </row>
    <row r="244" spans="1:2" x14ac:dyDescent="0.2">
      <c r="A244" s="94" t="s">
        <v>571</v>
      </c>
      <c r="B244" s="103" t="s">
        <v>1148</v>
      </c>
    </row>
    <row r="245" spans="1:2" x14ac:dyDescent="0.2">
      <c r="A245" s="94" t="s">
        <v>572</v>
      </c>
      <c r="B245" s="103" t="s">
        <v>1149</v>
      </c>
    </row>
    <row r="246" spans="1:2" x14ac:dyDescent="0.2">
      <c r="A246" s="94" t="s">
        <v>573</v>
      </c>
      <c r="B246" s="103" t="s">
        <v>1150</v>
      </c>
    </row>
    <row r="247" spans="1:2" x14ac:dyDescent="0.2">
      <c r="A247" s="94" t="s">
        <v>574</v>
      </c>
      <c r="B247" s="103" t="s">
        <v>1151</v>
      </c>
    </row>
    <row r="248" spans="1:2" x14ac:dyDescent="0.2">
      <c r="A248" s="94" t="s">
        <v>575</v>
      </c>
      <c r="B248" s="103" t="s">
        <v>1152</v>
      </c>
    </row>
    <row r="249" spans="1:2" x14ac:dyDescent="0.2">
      <c r="A249" s="94" t="s">
        <v>576</v>
      </c>
      <c r="B249" s="103" t="s">
        <v>1153</v>
      </c>
    </row>
    <row r="250" spans="1:2" x14ac:dyDescent="0.2">
      <c r="A250" s="94" t="s">
        <v>577</v>
      </c>
      <c r="B250" s="103" t="s">
        <v>1154</v>
      </c>
    </row>
    <row r="251" spans="1:2" x14ac:dyDescent="0.2">
      <c r="A251" s="94" t="s">
        <v>578</v>
      </c>
      <c r="B251" s="103" t="s">
        <v>1155</v>
      </c>
    </row>
    <row r="252" spans="1:2" x14ac:dyDescent="0.2">
      <c r="A252" s="94" t="s">
        <v>579</v>
      </c>
      <c r="B252" s="103" t="s">
        <v>1156</v>
      </c>
    </row>
    <row r="253" spans="1:2" x14ac:dyDescent="0.2">
      <c r="A253" s="94" t="s">
        <v>580</v>
      </c>
      <c r="B253" s="103" t="s">
        <v>1157</v>
      </c>
    </row>
    <row r="254" spans="1:2" x14ac:dyDescent="0.2">
      <c r="A254" s="94" t="s">
        <v>581</v>
      </c>
      <c r="B254" s="103" t="s">
        <v>1158</v>
      </c>
    </row>
    <row r="255" spans="1:2" x14ac:dyDescent="0.2">
      <c r="A255" s="94" t="s">
        <v>582</v>
      </c>
      <c r="B255" s="103" t="s">
        <v>1159</v>
      </c>
    </row>
    <row r="256" spans="1:2" x14ac:dyDescent="0.2">
      <c r="A256" s="94" t="s">
        <v>583</v>
      </c>
      <c r="B256" s="103" t="s">
        <v>1160</v>
      </c>
    </row>
    <row r="257" spans="1:2" x14ac:dyDescent="0.2">
      <c r="A257" s="94" t="s">
        <v>584</v>
      </c>
      <c r="B257" s="103" t="s">
        <v>1161</v>
      </c>
    </row>
    <row r="258" spans="1:2" x14ac:dyDescent="0.2">
      <c r="A258" s="94" t="s">
        <v>585</v>
      </c>
      <c r="B258" s="103" t="s">
        <v>1162</v>
      </c>
    </row>
    <row r="259" spans="1:2" x14ac:dyDescent="0.2">
      <c r="A259" s="94" t="s">
        <v>586</v>
      </c>
      <c r="B259" s="103" t="s">
        <v>1163</v>
      </c>
    </row>
    <row r="260" spans="1:2" x14ac:dyDescent="0.2">
      <c r="A260" s="94" t="s">
        <v>587</v>
      </c>
      <c r="B260" s="103" t="s">
        <v>1164</v>
      </c>
    </row>
    <row r="261" spans="1:2" x14ac:dyDescent="0.2">
      <c r="A261" s="94" t="s">
        <v>588</v>
      </c>
      <c r="B261" s="103" t="s">
        <v>1165</v>
      </c>
    </row>
    <row r="262" spans="1:2" x14ac:dyDescent="0.2">
      <c r="A262" s="94" t="s">
        <v>589</v>
      </c>
      <c r="B262" s="103" t="s">
        <v>1166</v>
      </c>
    </row>
    <row r="263" spans="1:2" x14ac:dyDescent="0.2">
      <c r="A263" s="94" t="s">
        <v>590</v>
      </c>
      <c r="B263" s="103" t="s">
        <v>1167</v>
      </c>
    </row>
    <row r="264" spans="1:2" x14ac:dyDescent="0.2">
      <c r="A264" s="94" t="s">
        <v>591</v>
      </c>
      <c r="B264" s="103" t="s">
        <v>1168</v>
      </c>
    </row>
    <row r="265" spans="1:2" x14ac:dyDescent="0.2">
      <c r="A265" s="94" t="s">
        <v>592</v>
      </c>
      <c r="B265" s="103" t="s">
        <v>1169</v>
      </c>
    </row>
    <row r="266" spans="1:2" x14ac:dyDescent="0.2">
      <c r="A266" s="94" t="s">
        <v>593</v>
      </c>
      <c r="B266" s="103" t="s">
        <v>1170</v>
      </c>
    </row>
    <row r="267" spans="1:2" x14ac:dyDescent="0.2">
      <c r="A267" s="94" t="s">
        <v>594</v>
      </c>
      <c r="B267" s="103" t="s">
        <v>1171</v>
      </c>
    </row>
    <row r="268" spans="1:2" x14ac:dyDescent="0.2">
      <c r="A268" s="94" t="s">
        <v>595</v>
      </c>
      <c r="B268" s="103" t="s">
        <v>1172</v>
      </c>
    </row>
    <row r="269" spans="1:2" x14ac:dyDescent="0.2">
      <c r="A269" s="94" t="s">
        <v>596</v>
      </c>
      <c r="B269" s="103" t="s">
        <v>1173</v>
      </c>
    </row>
    <row r="270" spans="1:2" x14ac:dyDescent="0.2">
      <c r="A270" s="94" t="s">
        <v>597</v>
      </c>
      <c r="B270" s="103" t="s">
        <v>1174</v>
      </c>
    </row>
    <row r="271" spans="1:2" x14ac:dyDescent="0.2">
      <c r="A271" s="94" t="s">
        <v>598</v>
      </c>
      <c r="B271" s="103" t="s">
        <v>1175</v>
      </c>
    </row>
    <row r="272" spans="1:2" x14ac:dyDescent="0.2">
      <c r="A272" s="94" t="s">
        <v>599</v>
      </c>
      <c r="B272" s="103" t="s">
        <v>1176</v>
      </c>
    </row>
    <row r="273" spans="1:2" x14ac:dyDescent="0.2">
      <c r="A273" s="94" t="s">
        <v>600</v>
      </c>
      <c r="B273" s="103" t="s">
        <v>1177</v>
      </c>
    </row>
    <row r="274" spans="1:2" x14ac:dyDescent="0.2">
      <c r="A274" s="94" t="s">
        <v>601</v>
      </c>
      <c r="B274" s="103" t="s">
        <v>1178</v>
      </c>
    </row>
    <row r="275" spans="1:2" x14ac:dyDescent="0.2">
      <c r="A275" s="94" t="s">
        <v>602</v>
      </c>
      <c r="B275" s="103" t="s">
        <v>1179</v>
      </c>
    </row>
    <row r="276" spans="1:2" x14ac:dyDescent="0.2">
      <c r="A276" s="94" t="s">
        <v>603</v>
      </c>
      <c r="B276" s="103" t="s">
        <v>1180</v>
      </c>
    </row>
    <row r="277" spans="1:2" x14ac:dyDescent="0.2">
      <c r="A277" s="94" t="s">
        <v>604</v>
      </c>
      <c r="B277" s="103" t="s">
        <v>1181</v>
      </c>
    </row>
    <row r="278" spans="1:2" x14ac:dyDescent="0.2">
      <c r="A278" s="94" t="s">
        <v>605</v>
      </c>
      <c r="B278" s="103" t="s">
        <v>1182</v>
      </c>
    </row>
    <row r="279" spans="1:2" x14ac:dyDescent="0.2">
      <c r="A279" s="94" t="s">
        <v>606</v>
      </c>
      <c r="B279" s="103" t="s">
        <v>1183</v>
      </c>
    </row>
    <row r="280" spans="1:2" x14ac:dyDescent="0.2">
      <c r="A280" s="94" t="s">
        <v>607</v>
      </c>
      <c r="B280" s="103" t="s">
        <v>1184</v>
      </c>
    </row>
    <row r="281" spans="1:2" x14ac:dyDescent="0.2">
      <c r="A281" s="94" t="s">
        <v>608</v>
      </c>
      <c r="B281" s="103" t="s">
        <v>1185</v>
      </c>
    </row>
    <row r="282" spans="1:2" x14ac:dyDescent="0.2">
      <c r="A282" s="94" t="s">
        <v>609</v>
      </c>
      <c r="B282" s="103" t="s">
        <v>1186</v>
      </c>
    </row>
    <row r="283" spans="1:2" x14ac:dyDescent="0.2">
      <c r="A283" s="94" t="s">
        <v>610</v>
      </c>
      <c r="B283" s="103" t="s">
        <v>1187</v>
      </c>
    </row>
    <row r="284" spans="1:2" x14ac:dyDescent="0.2">
      <c r="A284" s="94" t="s">
        <v>611</v>
      </c>
      <c r="B284" s="103" t="s">
        <v>1188</v>
      </c>
    </row>
    <row r="285" spans="1:2" x14ac:dyDescent="0.2">
      <c r="A285" s="94" t="s">
        <v>612</v>
      </c>
      <c r="B285" s="103" t="s">
        <v>1189</v>
      </c>
    </row>
    <row r="286" spans="1:2" x14ac:dyDescent="0.2">
      <c r="A286" s="94" t="s">
        <v>613</v>
      </c>
      <c r="B286" s="103" t="s">
        <v>1190</v>
      </c>
    </row>
    <row r="287" spans="1:2" x14ac:dyDescent="0.2">
      <c r="A287" s="94" t="s">
        <v>614</v>
      </c>
      <c r="B287" s="103" t="s">
        <v>1191</v>
      </c>
    </row>
    <row r="288" spans="1:2" x14ac:dyDescent="0.2">
      <c r="A288" s="94" t="s">
        <v>615</v>
      </c>
      <c r="B288" s="103" t="s">
        <v>1192</v>
      </c>
    </row>
    <row r="289" spans="1:2" x14ac:dyDescent="0.2">
      <c r="A289" s="94" t="s">
        <v>616</v>
      </c>
      <c r="B289" s="103" t="s">
        <v>1193</v>
      </c>
    </row>
    <row r="290" spans="1:2" x14ac:dyDescent="0.2">
      <c r="A290" s="94" t="s">
        <v>617</v>
      </c>
      <c r="B290" s="103" t="s">
        <v>1194</v>
      </c>
    </row>
    <row r="291" spans="1:2" x14ac:dyDescent="0.2">
      <c r="A291" s="94" t="s">
        <v>618</v>
      </c>
      <c r="B291" s="103" t="s">
        <v>1195</v>
      </c>
    </row>
    <row r="292" spans="1:2" x14ac:dyDescent="0.2">
      <c r="A292" s="94" t="s">
        <v>619</v>
      </c>
      <c r="B292" s="103" t="s">
        <v>1196</v>
      </c>
    </row>
    <row r="293" spans="1:2" x14ac:dyDescent="0.2">
      <c r="A293" s="94" t="s">
        <v>620</v>
      </c>
      <c r="B293" s="103" t="s">
        <v>1197</v>
      </c>
    </row>
    <row r="294" spans="1:2" x14ac:dyDescent="0.2">
      <c r="A294" s="94" t="s">
        <v>621</v>
      </c>
      <c r="B294" s="103" t="s">
        <v>1198</v>
      </c>
    </row>
    <row r="295" spans="1:2" x14ac:dyDescent="0.2">
      <c r="A295" s="94" t="s">
        <v>622</v>
      </c>
      <c r="B295" s="103" t="s">
        <v>1199</v>
      </c>
    </row>
    <row r="296" spans="1:2" x14ac:dyDescent="0.2">
      <c r="A296" s="94" t="s">
        <v>623</v>
      </c>
      <c r="B296" s="103" t="s">
        <v>1200</v>
      </c>
    </row>
    <row r="297" spans="1:2" x14ac:dyDescent="0.2">
      <c r="A297" s="94" t="s">
        <v>624</v>
      </c>
      <c r="B297" s="103" t="s">
        <v>1201</v>
      </c>
    </row>
    <row r="298" spans="1:2" x14ac:dyDescent="0.2">
      <c r="A298" s="94" t="s">
        <v>625</v>
      </c>
      <c r="B298" s="103" t="s">
        <v>1202</v>
      </c>
    </row>
    <row r="299" spans="1:2" x14ac:dyDescent="0.2">
      <c r="A299" s="94" t="s">
        <v>626</v>
      </c>
      <c r="B299" s="103" t="s">
        <v>1203</v>
      </c>
    </row>
    <row r="300" spans="1:2" x14ac:dyDescent="0.2">
      <c r="A300" s="94" t="s">
        <v>627</v>
      </c>
      <c r="B300" s="103" t="s">
        <v>1204</v>
      </c>
    </row>
    <row r="301" spans="1:2" x14ac:dyDescent="0.2">
      <c r="A301" s="94" t="s">
        <v>628</v>
      </c>
      <c r="B301" s="103" t="s">
        <v>1205</v>
      </c>
    </row>
    <row r="302" spans="1:2" x14ac:dyDescent="0.2">
      <c r="A302" s="94" t="s">
        <v>629</v>
      </c>
      <c r="B302" s="103" t="s">
        <v>1206</v>
      </c>
    </row>
    <row r="303" spans="1:2" x14ac:dyDescent="0.2">
      <c r="A303" s="94" t="s">
        <v>630</v>
      </c>
      <c r="B303" s="103" t="s">
        <v>1207</v>
      </c>
    </row>
    <row r="304" spans="1:2" x14ac:dyDescent="0.2">
      <c r="A304" s="94" t="s">
        <v>631</v>
      </c>
      <c r="B304" s="103" t="s">
        <v>1208</v>
      </c>
    </row>
    <row r="305" spans="1:2" x14ac:dyDescent="0.2">
      <c r="A305" s="94" t="s">
        <v>632</v>
      </c>
      <c r="B305" s="103" t="s">
        <v>1209</v>
      </c>
    </row>
    <row r="306" spans="1:2" x14ac:dyDescent="0.2">
      <c r="A306" s="94" t="s">
        <v>633</v>
      </c>
      <c r="B306" s="103" t="s">
        <v>1210</v>
      </c>
    </row>
    <row r="307" spans="1:2" x14ac:dyDescent="0.2">
      <c r="A307" s="94" t="s">
        <v>634</v>
      </c>
      <c r="B307" s="103" t="s">
        <v>1211</v>
      </c>
    </row>
    <row r="308" spans="1:2" x14ac:dyDescent="0.2">
      <c r="A308" s="94" t="s">
        <v>635</v>
      </c>
      <c r="B308" s="103" t="s">
        <v>1212</v>
      </c>
    </row>
    <row r="309" spans="1:2" x14ac:dyDescent="0.2">
      <c r="A309" s="94" t="s">
        <v>636</v>
      </c>
      <c r="B309" s="103" t="s">
        <v>1213</v>
      </c>
    </row>
    <row r="310" spans="1:2" x14ac:dyDescent="0.2">
      <c r="A310" s="94" t="s">
        <v>637</v>
      </c>
      <c r="B310" s="103" t="s">
        <v>1214</v>
      </c>
    </row>
    <row r="311" spans="1:2" x14ac:dyDescent="0.2">
      <c r="A311" s="94" t="s">
        <v>638</v>
      </c>
      <c r="B311" s="103" t="s">
        <v>1215</v>
      </c>
    </row>
    <row r="312" spans="1:2" x14ac:dyDescent="0.2">
      <c r="A312" s="94" t="s">
        <v>639</v>
      </c>
      <c r="B312" s="103" t="s">
        <v>1216</v>
      </c>
    </row>
    <row r="313" spans="1:2" x14ac:dyDescent="0.2">
      <c r="A313" s="94" t="s">
        <v>640</v>
      </c>
      <c r="B313" s="103" t="s">
        <v>1217</v>
      </c>
    </row>
    <row r="314" spans="1:2" x14ac:dyDescent="0.2">
      <c r="A314" s="94" t="s">
        <v>641</v>
      </c>
      <c r="B314" s="103" t="s">
        <v>1218</v>
      </c>
    </row>
    <row r="315" spans="1:2" x14ac:dyDescent="0.2">
      <c r="A315" s="94" t="s">
        <v>642</v>
      </c>
      <c r="B315" s="103" t="s">
        <v>1219</v>
      </c>
    </row>
    <row r="316" spans="1:2" x14ac:dyDescent="0.2">
      <c r="A316" s="94" t="s">
        <v>643</v>
      </c>
      <c r="B316" s="103" t="s">
        <v>1220</v>
      </c>
    </row>
    <row r="317" spans="1:2" x14ac:dyDescent="0.2">
      <c r="A317" s="94" t="s">
        <v>644</v>
      </c>
      <c r="B317" s="103" t="s">
        <v>1221</v>
      </c>
    </row>
    <row r="318" spans="1:2" x14ac:dyDescent="0.2">
      <c r="A318" s="94" t="s">
        <v>645</v>
      </c>
      <c r="B318" s="103" t="s">
        <v>1222</v>
      </c>
    </row>
    <row r="319" spans="1:2" x14ac:dyDescent="0.2">
      <c r="A319" s="94" t="s">
        <v>646</v>
      </c>
      <c r="B319" s="103" t="s">
        <v>1223</v>
      </c>
    </row>
    <row r="320" spans="1:2" x14ac:dyDescent="0.2">
      <c r="A320" s="94" t="s">
        <v>647</v>
      </c>
      <c r="B320" s="103" t="s">
        <v>1224</v>
      </c>
    </row>
    <row r="321" spans="1:2" x14ac:dyDescent="0.2">
      <c r="A321" s="94" t="s">
        <v>648</v>
      </c>
      <c r="B321" s="103" t="s">
        <v>1225</v>
      </c>
    </row>
    <row r="322" spans="1:2" x14ac:dyDescent="0.2">
      <c r="A322" s="94" t="s">
        <v>649</v>
      </c>
      <c r="B322" s="103" t="s">
        <v>1226</v>
      </c>
    </row>
    <row r="323" spans="1:2" x14ac:dyDescent="0.2">
      <c r="A323" s="94" t="s">
        <v>650</v>
      </c>
      <c r="B323" s="103" t="s">
        <v>1227</v>
      </c>
    </row>
    <row r="324" spans="1:2" x14ac:dyDescent="0.2">
      <c r="A324" s="94" t="s">
        <v>651</v>
      </c>
      <c r="B324" s="103" t="s">
        <v>1228</v>
      </c>
    </row>
    <row r="325" spans="1:2" x14ac:dyDescent="0.2">
      <c r="A325" s="94" t="s">
        <v>652</v>
      </c>
      <c r="B325" s="103" t="s">
        <v>1229</v>
      </c>
    </row>
    <row r="326" spans="1:2" x14ac:dyDescent="0.2">
      <c r="A326" s="94" t="s">
        <v>653</v>
      </c>
      <c r="B326" s="103" t="s">
        <v>1230</v>
      </c>
    </row>
    <row r="327" spans="1:2" x14ac:dyDescent="0.2">
      <c r="A327" s="94" t="s">
        <v>654</v>
      </c>
      <c r="B327" s="103" t="s">
        <v>1231</v>
      </c>
    </row>
    <row r="328" spans="1:2" x14ac:dyDescent="0.2">
      <c r="A328" s="94" t="s">
        <v>655</v>
      </c>
      <c r="B328" s="103" t="s">
        <v>1232</v>
      </c>
    </row>
    <row r="329" spans="1:2" x14ac:dyDescent="0.2">
      <c r="A329" s="94" t="s">
        <v>656</v>
      </c>
      <c r="B329" s="103" t="s">
        <v>1233</v>
      </c>
    </row>
    <row r="330" spans="1:2" x14ac:dyDescent="0.2">
      <c r="A330" s="94" t="s">
        <v>657</v>
      </c>
      <c r="B330" s="103" t="s">
        <v>1234</v>
      </c>
    </row>
    <row r="331" spans="1:2" x14ac:dyDescent="0.2">
      <c r="A331" s="94" t="s">
        <v>658</v>
      </c>
      <c r="B331" s="103" t="s">
        <v>1235</v>
      </c>
    </row>
    <row r="332" spans="1:2" x14ac:dyDescent="0.2">
      <c r="A332" s="94" t="s">
        <v>659</v>
      </c>
      <c r="B332" s="103" t="s">
        <v>1236</v>
      </c>
    </row>
    <row r="333" spans="1:2" x14ac:dyDescent="0.2">
      <c r="A333" s="94" t="s">
        <v>660</v>
      </c>
      <c r="B333" s="103" t="s">
        <v>1237</v>
      </c>
    </row>
    <row r="334" spans="1:2" x14ac:dyDescent="0.2">
      <c r="A334" s="94" t="s">
        <v>661</v>
      </c>
      <c r="B334" s="103" t="s">
        <v>1238</v>
      </c>
    </row>
    <row r="335" spans="1:2" x14ac:dyDescent="0.2">
      <c r="A335" s="94" t="s">
        <v>662</v>
      </c>
      <c r="B335" s="103" t="s">
        <v>1239</v>
      </c>
    </row>
    <row r="336" spans="1:2" x14ac:dyDescent="0.2">
      <c r="A336" s="94" t="s">
        <v>663</v>
      </c>
      <c r="B336" s="103" t="s">
        <v>1240</v>
      </c>
    </row>
    <row r="337" spans="1:2" x14ac:dyDescent="0.2">
      <c r="A337" s="94" t="s">
        <v>664</v>
      </c>
      <c r="B337" s="103" t="s">
        <v>1241</v>
      </c>
    </row>
    <row r="338" spans="1:2" x14ac:dyDescent="0.2">
      <c r="A338" s="94" t="s">
        <v>665</v>
      </c>
      <c r="B338" s="103" t="s">
        <v>1242</v>
      </c>
    </row>
    <row r="339" spans="1:2" x14ac:dyDescent="0.2">
      <c r="A339" s="94" t="s">
        <v>666</v>
      </c>
      <c r="B339" s="103" t="s">
        <v>1243</v>
      </c>
    </row>
    <row r="340" spans="1:2" x14ac:dyDescent="0.2">
      <c r="A340" s="94" t="s">
        <v>667</v>
      </c>
      <c r="B340" s="103" t="s">
        <v>1244</v>
      </c>
    </row>
    <row r="341" spans="1:2" x14ac:dyDescent="0.2">
      <c r="A341" s="94" t="s">
        <v>668</v>
      </c>
      <c r="B341" s="103" t="s">
        <v>1245</v>
      </c>
    </row>
    <row r="342" spans="1:2" x14ac:dyDescent="0.2">
      <c r="A342" s="94" t="s">
        <v>669</v>
      </c>
      <c r="B342" s="103" t="s">
        <v>1246</v>
      </c>
    </row>
    <row r="343" spans="1:2" x14ac:dyDescent="0.2">
      <c r="A343" s="94" t="s">
        <v>670</v>
      </c>
      <c r="B343" s="103" t="s">
        <v>1247</v>
      </c>
    </row>
    <row r="344" spans="1:2" x14ac:dyDescent="0.2">
      <c r="A344" s="94" t="s">
        <v>671</v>
      </c>
      <c r="B344" s="103" t="s">
        <v>1248</v>
      </c>
    </row>
    <row r="345" spans="1:2" x14ac:dyDescent="0.2">
      <c r="A345" s="94" t="s">
        <v>672</v>
      </c>
      <c r="B345" s="103" t="s">
        <v>1249</v>
      </c>
    </row>
    <row r="346" spans="1:2" x14ac:dyDescent="0.2">
      <c r="A346" s="94" t="s">
        <v>673</v>
      </c>
      <c r="B346" s="103" t="s">
        <v>1250</v>
      </c>
    </row>
    <row r="347" spans="1:2" x14ac:dyDescent="0.2">
      <c r="A347" s="94" t="s">
        <v>674</v>
      </c>
      <c r="B347" s="103" t="s">
        <v>1251</v>
      </c>
    </row>
    <row r="348" spans="1:2" x14ac:dyDescent="0.2">
      <c r="A348" s="94" t="s">
        <v>675</v>
      </c>
      <c r="B348" s="103" t="s">
        <v>1252</v>
      </c>
    </row>
    <row r="349" spans="1:2" x14ac:dyDescent="0.2">
      <c r="A349" s="94" t="s">
        <v>676</v>
      </c>
      <c r="B349" s="103" t="s">
        <v>1253</v>
      </c>
    </row>
    <row r="350" spans="1:2" x14ac:dyDescent="0.2">
      <c r="A350" s="94" t="s">
        <v>677</v>
      </c>
      <c r="B350" s="103" t="s">
        <v>1254</v>
      </c>
    </row>
    <row r="351" spans="1:2" x14ac:dyDescent="0.2">
      <c r="A351" s="94" t="s">
        <v>678</v>
      </c>
      <c r="B351" s="103" t="s">
        <v>1255</v>
      </c>
    </row>
    <row r="352" spans="1:2" x14ac:dyDescent="0.2">
      <c r="A352" s="94" t="s">
        <v>679</v>
      </c>
      <c r="B352" s="103" t="s">
        <v>1256</v>
      </c>
    </row>
    <row r="353" spans="1:2" x14ac:dyDescent="0.2">
      <c r="A353" s="94" t="s">
        <v>680</v>
      </c>
      <c r="B353" s="103" t="s">
        <v>1257</v>
      </c>
    </row>
    <row r="354" spans="1:2" x14ac:dyDescent="0.2">
      <c r="A354" s="94" t="s">
        <v>681</v>
      </c>
      <c r="B354" s="103" t="s">
        <v>1258</v>
      </c>
    </row>
    <row r="355" spans="1:2" x14ac:dyDescent="0.2">
      <c r="A355" s="94" t="s">
        <v>682</v>
      </c>
      <c r="B355" s="103" t="s">
        <v>1259</v>
      </c>
    </row>
    <row r="356" spans="1:2" x14ac:dyDescent="0.2">
      <c r="A356" s="94" t="s">
        <v>683</v>
      </c>
      <c r="B356" s="103" t="s">
        <v>1260</v>
      </c>
    </row>
    <row r="357" spans="1:2" x14ac:dyDescent="0.2">
      <c r="A357" s="94" t="s">
        <v>684</v>
      </c>
      <c r="B357" s="103" t="s">
        <v>1413</v>
      </c>
    </row>
    <row r="358" spans="1:2" x14ac:dyDescent="0.2">
      <c r="A358" s="94" t="s">
        <v>685</v>
      </c>
      <c r="B358" s="103" t="s">
        <v>1409</v>
      </c>
    </row>
    <row r="359" spans="1:2" x14ac:dyDescent="0.2">
      <c r="A359" s="94" t="s">
        <v>686</v>
      </c>
      <c r="B359" s="103" t="s">
        <v>1468</v>
      </c>
    </row>
    <row r="360" spans="1:2" x14ac:dyDescent="0.2">
      <c r="A360" s="94" t="s">
        <v>687</v>
      </c>
      <c r="B360" s="103" t="s">
        <v>1469</v>
      </c>
    </row>
    <row r="361" spans="1:2" x14ac:dyDescent="0.2">
      <c r="A361" s="94" t="s">
        <v>688</v>
      </c>
      <c r="B361" s="103" t="s">
        <v>1412</v>
      </c>
    </row>
    <row r="362" spans="1:2" x14ac:dyDescent="0.2">
      <c r="A362" s="94" t="s">
        <v>689</v>
      </c>
      <c r="B362" s="103" t="s">
        <v>1410</v>
      </c>
    </row>
    <row r="363" spans="1:2" x14ac:dyDescent="0.2">
      <c r="A363" s="94" t="s">
        <v>690</v>
      </c>
      <c r="B363" s="103" t="s">
        <v>1408</v>
      </c>
    </row>
    <row r="364" spans="1:2" x14ac:dyDescent="0.2">
      <c r="A364" s="94" t="s">
        <v>691</v>
      </c>
      <c r="B364" s="103" t="s">
        <v>1411</v>
      </c>
    </row>
    <row r="365" spans="1:2" x14ac:dyDescent="0.2">
      <c r="A365" s="94" t="s">
        <v>692</v>
      </c>
      <c r="B365" s="103" t="s">
        <v>1414</v>
      </c>
    </row>
    <row r="366" spans="1:2" x14ac:dyDescent="0.2">
      <c r="A366" s="94" t="s">
        <v>693</v>
      </c>
      <c r="B366" s="103" t="s">
        <v>1415</v>
      </c>
    </row>
    <row r="367" spans="1:2" x14ac:dyDescent="0.2">
      <c r="A367" s="94" t="s">
        <v>694</v>
      </c>
      <c r="B367" s="103" t="s">
        <v>1470</v>
      </c>
    </row>
    <row r="368" spans="1:2" x14ac:dyDescent="0.2">
      <c r="A368" s="94" t="s">
        <v>695</v>
      </c>
      <c r="B368" s="103" t="s">
        <v>1416</v>
      </c>
    </row>
    <row r="369" spans="1:2" x14ac:dyDescent="0.2">
      <c r="A369" s="94" t="s">
        <v>696</v>
      </c>
      <c r="B369" s="103" t="s">
        <v>1417</v>
      </c>
    </row>
    <row r="370" spans="1:2" x14ac:dyDescent="0.2">
      <c r="A370" s="94" t="s">
        <v>697</v>
      </c>
      <c r="B370" s="103" t="s">
        <v>1418</v>
      </c>
    </row>
    <row r="371" spans="1:2" x14ac:dyDescent="0.2">
      <c r="A371" s="94" t="s">
        <v>698</v>
      </c>
      <c r="B371" s="103" t="s">
        <v>1419</v>
      </c>
    </row>
    <row r="372" spans="1:2" x14ac:dyDescent="0.2">
      <c r="A372" s="94" t="s">
        <v>699</v>
      </c>
      <c r="B372" s="103" t="s">
        <v>1420</v>
      </c>
    </row>
    <row r="373" spans="1:2" x14ac:dyDescent="0.2">
      <c r="A373" s="94" t="s">
        <v>700</v>
      </c>
      <c r="B373" s="103" t="s">
        <v>1471</v>
      </c>
    </row>
    <row r="374" spans="1:2" x14ac:dyDescent="0.2">
      <c r="A374" s="94" t="s">
        <v>701</v>
      </c>
      <c r="B374" s="103" t="s">
        <v>1421</v>
      </c>
    </row>
    <row r="375" spans="1:2" x14ac:dyDescent="0.2">
      <c r="A375" s="94" t="s">
        <v>702</v>
      </c>
      <c r="B375" s="103" t="s">
        <v>1422</v>
      </c>
    </row>
    <row r="376" spans="1:2" x14ac:dyDescent="0.2">
      <c r="A376" s="94" t="s">
        <v>703</v>
      </c>
      <c r="B376" s="103" t="s">
        <v>1423</v>
      </c>
    </row>
    <row r="377" spans="1:2" x14ac:dyDescent="0.2">
      <c r="A377" s="94" t="s">
        <v>704</v>
      </c>
      <c r="B377" s="103" t="s">
        <v>1424</v>
      </c>
    </row>
    <row r="378" spans="1:2" x14ac:dyDescent="0.2">
      <c r="A378" s="94" t="s">
        <v>705</v>
      </c>
      <c r="B378" s="103" t="s">
        <v>1425</v>
      </c>
    </row>
    <row r="379" spans="1:2" x14ac:dyDescent="0.2">
      <c r="A379" s="94" t="s">
        <v>706</v>
      </c>
      <c r="B379" s="103" t="s">
        <v>1472</v>
      </c>
    </row>
    <row r="380" spans="1:2" x14ac:dyDescent="0.2">
      <c r="A380" s="94" t="s">
        <v>707</v>
      </c>
      <c r="B380" s="103" t="s">
        <v>1426</v>
      </c>
    </row>
    <row r="381" spans="1:2" x14ac:dyDescent="0.2">
      <c r="A381" s="94" t="s">
        <v>708</v>
      </c>
      <c r="B381" s="103" t="s">
        <v>1427</v>
      </c>
    </row>
    <row r="382" spans="1:2" x14ac:dyDescent="0.2">
      <c r="A382" s="94" t="s">
        <v>709</v>
      </c>
      <c r="B382" s="103" t="s">
        <v>1428</v>
      </c>
    </row>
    <row r="383" spans="1:2" x14ac:dyDescent="0.2">
      <c r="A383" s="94" t="s">
        <v>710</v>
      </c>
      <c r="B383" s="103" t="s">
        <v>1429</v>
      </c>
    </row>
    <row r="384" spans="1:2" x14ac:dyDescent="0.2">
      <c r="A384" s="94" t="s">
        <v>711</v>
      </c>
      <c r="B384" s="103" t="s">
        <v>1430</v>
      </c>
    </row>
    <row r="385" spans="1:2" x14ac:dyDescent="0.2">
      <c r="A385" s="94" t="s">
        <v>712</v>
      </c>
      <c r="B385" s="103" t="s">
        <v>1473</v>
      </c>
    </row>
    <row r="386" spans="1:2" x14ac:dyDescent="0.2">
      <c r="A386" s="94" t="s">
        <v>713</v>
      </c>
      <c r="B386" s="103" t="s">
        <v>1431</v>
      </c>
    </row>
    <row r="387" spans="1:2" x14ac:dyDescent="0.2">
      <c r="A387" s="94" t="s">
        <v>714</v>
      </c>
      <c r="B387" s="103" t="s">
        <v>1432</v>
      </c>
    </row>
    <row r="388" spans="1:2" x14ac:dyDescent="0.2">
      <c r="A388" s="94" t="s">
        <v>715</v>
      </c>
      <c r="B388" s="103" t="s">
        <v>1433</v>
      </c>
    </row>
    <row r="389" spans="1:2" x14ac:dyDescent="0.2">
      <c r="A389" s="94" t="s">
        <v>716</v>
      </c>
      <c r="B389" s="103" t="s">
        <v>1434</v>
      </c>
    </row>
    <row r="390" spans="1:2" x14ac:dyDescent="0.2">
      <c r="A390" s="94" t="s">
        <v>717</v>
      </c>
      <c r="B390" s="103" t="s">
        <v>1435</v>
      </c>
    </row>
    <row r="391" spans="1:2" x14ac:dyDescent="0.2">
      <c r="A391" s="94" t="s">
        <v>718</v>
      </c>
      <c r="B391" s="103" t="s">
        <v>1436</v>
      </c>
    </row>
    <row r="392" spans="1:2" x14ac:dyDescent="0.2">
      <c r="A392" s="94" t="s">
        <v>719</v>
      </c>
      <c r="B392" s="103" t="s">
        <v>1474</v>
      </c>
    </row>
    <row r="393" spans="1:2" x14ac:dyDescent="0.2">
      <c r="A393" s="94" t="s">
        <v>720</v>
      </c>
      <c r="B393" s="103" t="s">
        <v>1464</v>
      </c>
    </row>
    <row r="394" spans="1:2" x14ac:dyDescent="0.2">
      <c r="A394" s="94" t="s">
        <v>721</v>
      </c>
      <c r="B394" s="103" t="s">
        <v>1466</v>
      </c>
    </row>
    <row r="395" spans="1:2" x14ac:dyDescent="0.2">
      <c r="A395" s="94" t="s">
        <v>722</v>
      </c>
      <c r="B395" s="103" t="s">
        <v>1437</v>
      </c>
    </row>
    <row r="396" spans="1:2" x14ac:dyDescent="0.2">
      <c r="A396" s="94" t="s">
        <v>723</v>
      </c>
      <c r="B396" s="103" t="s">
        <v>1438</v>
      </c>
    </row>
    <row r="397" spans="1:2" x14ac:dyDescent="0.2">
      <c r="A397" s="94" t="s">
        <v>724</v>
      </c>
      <c r="B397" s="103" t="s">
        <v>1439</v>
      </c>
    </row>
    <row r="398" spans="1:2" x14ac:dyDescent="0.2">
      <c r="A398" s="94" t="s">
        <v>725</v>
      </c>
      <c r="B398" s="103" t="s">
        <v>1440</v>
      </c>
    </row>
    <row r="399" spans="1:2" x14ac:dyDescent="0.2">
      <c r="A399" s="94" t="s">
        <v>726</v>
      </c>
      <c r="B399" s="103" t="s">
        <v>1441</v>
      </c>
    </row>
    <row r="400" spans="1:2" x14ac:dyDescent="0.2">
      <c r="A400" s="94" t="s">
        <v>727</v>
      </c>
      <c r="B400" s="103" t="s">
        <v>1475</v>
      </c>
    </row>
    <row r="401" spans="1:2" x14ac:dyDescent="0.2">
      <c r="A401" s="94" t="s">
        <v>728</v>
      </c>
      <c r="B401" s="103" t="s">
        <v>1442</v>
      </c>
    </row>
    <row r="402" spans="1:2" x14ac:dyDescent="0.2">
      <c r="A402" s="94" t="s">
        <v>729</v>
      </c>
      <c r="B402" s="103" t="s">
        <v>1443</v>
      </c>
    </row>
    <row r="403" spans="1:2" x14ac:dyDescent="0.2">
      <c r="A403" s="94" t="s">
        <v>730</v>
      </c>
      <c r="B403" s="103" t="s">
        <v>1444</v>
      </c>
    </row>
    <row r="404" spans="1:2" x14ac:dyDescent="0.2">
      <c r="A404" s="94" t="s">
        <v>731</v>
      </c>
      <c r="B404" s="103" t="s">
        <v>1445</v>
      </c>
    </row>
    <row r="405" spans="1:2" x14ac:dyDescent="0.2">
      <c r="A405" s="94" t="s">
        <v>732</v>
      </c>
      <c r="B405" s="103" t="s">
        <v>1446</v>
      </c>
    </row>
    <row r="406" spans="1:2" x14ac:dyDescent="0.2">
      <c r="A406" s="94" t="s">
        <v>733</v>
      </c>
      <c r="B406" s="103" t="s">
        <v>1447</v>
      </c>
    </row>
    <row r="407" spans="1:2" x14ac:dyDescent="0.2">
      <c r="A407" s="94" t="s">
        <v>734</v>
      </c>
      <c r="B407" s="103" t="s">
        <v>1448</v>
      </c>
    </row>
    <row r="408" spans="1:2" x14ac:dyDescent="0.2">
      <c r="A408" s="94" t="s">
        <v>735</v>
      </c>
      <c r="B408" s="103" t="s">
        <v>1476</v>
      </c>
    </row>
    <row r="409" spans="1:2" x14ac:dyDescent="0.2">
      <c r="A409" s="94" t="s">
        <v>736</v>
      </c>
      <c r="B409" s="103" t="s">
        <v>1465</v>
      </c>
    </row>
    <row r="410" spans="1:2" x14ac:dyDescent="0.2">
      <c r="A410" s="94" t="s">
        <v>737</v>
      </c>
      <c r="B410" s="103" t="s">
        <v>1467</v>
      </c>
    </row>
    <row r="411" spans="1:2" x14ac:dyDescent="0.2">
      <c r="A411" s="94" t="s">
        <v>738</v>
      </c>
      <c r="B411" s="103" t="s">
        <v>1449</v>
      </c>
    </row>
    <row r="412" spans="1:2" x14ac:dyDescent="0.2">
      <c r="A412" s="94" t="s">
        <v>739</v>
      </c>
      <c r="B412" s="103" t="s">
        <v>1450</v>
      </c>
    </row>
    <row r="413" spans="1:2" x14ac:dyDescent="0.2">
      <c r="A413" s="94" t="s">
        <v>740</v>
      </c>
      <c r="B413" s="103" t="s">
        <v>1451</v>
      </c>
    </row>
    <row r="414" spans="1:2" x14ac:dyDescent="0.2">
      <c r="A414" s="94" t="s">
        <v>741</v>
      </c>
      <c r="B414" s="103" t="s">
        <v>1452</v>
      </c>
    </row>
    <row r="415" spans="1:2" x14ac:dyDescent="0.2">
      <c r="A415" s="94" t="s">
        <v>742</v>
      </c>
      <c r="B415" s="103" t="s">
        <v>1453</v>
      </c>
    </row>
    <row r="416" spans="1:2" x14ac:dyDescent="0.2">
      <c r="A416" s="94" t="s">
        <v>743</v>
      </c>
      <c r="B416" s="103" t="s">
        <v>1477</v>
      </c>
    </row>
    <row r="417" spans="1:2" x14ac:dyDescent="0.2">
      <c r="A417" s="94" t="s">
        <v>744</v>
      </c>
      <c r="B417" s="103" t="s">
        <v>1454</v>
      </c>
    </row>
    <row r="418" spans="1:2" x14ac:dyDescent="0.2">
      <c r="A418" s="94" t="s">
        <v>745</v>
      </c>
      <c r="B418" s="103" t="s">
        <v>1455</v>
      </c>
    </row>
    <row r="419" spans="1:2" x14ac:dyDescent="0.2">
      <c r="A419" s="94" t="s">
        <v>746</v>
      </c>
      <c r="B419" s="103" t="s">
        <v>1456</v>
      </c>
    </row>
    <row r="420" spans="1:2" x14ac:dyDescent="0.2">
      <c r="A420" s="94" t="s">
        <v>747</v>
      </c>
      <c r="B420" s="103" t="s">
        <v>1457</v>
      </c>
    </row>
    <row r="421" spans="1:2" x14ac:dyDescent="0.2">
      <c r="A421" s="94" t="s">
        <v>748</v>
      </c>
      <c r="B421" s="103" t="s">
        <v>1458</v>
      </c>
    </row>
    <row r="422" spans="1:2" x14ac:dyDescent="0.2">
      <c r="A422" s="94" t="s">
        <v>749</v>
      </c>
      <c r="B422" s="103" t="s">
        <v>1479</v>
      </c>
    </row>
    <row r="423" spans="1:2" x14ac:dyDescent="0.2">
      <c r="A423" s="94" t="s">
        <v>750</v>
      </c>
      <c r="B423" s="103" t="s">
        <v>1480</v>
      </c>
    </row>
    <row r="424" spans="1:2" x14ac:dyDescent="0.2">
      <c r="A424" s="94" t="s">
        <v>751</v>
      </c>
      <c r="B424" s="103" t="s">
        <v>1459</v>
      </c>
    </row>
    <row r="425" spans="1:2" x14ac:dyDescent="0.2">
      <c r="A425" s="94" t="s">
        <v>752</v>
      </c>
      <c r="B425" s="103" t="s">
        <v>1478</v>
      </c>
    </row>
    <row r="426" spans="1:2" x14ac:dyDescent="0.2">
      <c r="A426" s="94" t="s">
        <v>753</v>
      </c>
      <c r="B426" s="103" t="s">
        <v>1460</v>
      </c>
    </row>
    <row r="427" spans="1:2" x14ac:dyDescent="0.2">
      <c r="A427" s="94" t="s">
        <v>754</v>
      </c>
      <c r="B427" s="103" t="s">
        <v>1461</v>
      </c>
    </row>
    <row r="428" spans="1:2" x14ac:dyDescent="0.2">
      <c r="A428" s="94" t="s">
        <v>755</v>
      </c>
      <c r="B428" s="103" t="s">
        <v>1463</v>
      </c>
    </row>
    <row r="429" spans="1:2" x14ac:dyDescent="0.2">
      <c r="A429" s="94" t="s">
        <v>756</v>
      </c>
      <c r="B429" s="103" t="s">
        <v>1462</v>
      </c>
    </row>
    <row r="430" spans="1:2" x14ac:dyDescent="0.2">
      <c r="A430" s="94" t="s">
        <v>757</v>
      </c>
      <c r="B430" s="103" t="s">
        <v>1261</v>
      </c>
    </row>
    <row r="431" spans="1:2" x14ac:dyDescent="0.2">
      <c r="A431" s="94" t="s">
        <v>758</v>
      </c>
      <c r="B431" s="103" t="s">
        <v>1262</v>
      </c>
    </row>
    <row r="432" spans="1:2" x14ac:dyDescent="0.2">
      <c r="A432" s="94" t="s">
        <v>759</v>
      </c>
      <c r="B432" s="103" t="s">
        <v>1263</v>
      </c>
    </row>
    <row r="433" spans="1:2" x14ac:dyDescent="0.2">
      <c r="A433" s="94" t="s">
        <v>760</v>
      </c>
      <c r="B433" s="103" t="s">
        <v>1264</v>
      </c>
    </row>
    <row r="434" spans="1:2" x14ac:dyDescent="0.2">
      <c r="A434" s="94" t="s">
        <v>761</v>
      </c>
      <c r="B434" s="103" t="s">
        <v>1265</v>
      </c>
    </row>
    <row r="435" spans="1:2" x14ac:dyDescent="0.2">
      <c r="A435" s="94" t="s">
        <v>762</v>
      </c>
      <c r="B435" s="103" t="s">
        <v>1266</v>
      </c>
    </row>
    <row r="436" spans="1:2" x14ac:dyDescent="0.2">
      <c r="A436" s="94" t="s">
        <v>763</v>
      </c>
      <c r="B436" s="103" t="s">
        <v>1267</v>
      </c>
    </row>
    <row r="437" spans="1:2" x14ac:dyDescent="0.2">
      <c r="A437" s="94" t="s">
        <v>764</v>
      </c>
      <c r="B437" s="103" t="s">
        <v>1268</v>
      </c>
    </row>
    <row r="438" spans="1:2" x14ac:dyDescent="0.2">
      <c r="A438" s="94" t="s">
        <v>765</v>
      </c>
      <c r="B438" s="103" t="s">
        <v>1269</v>
      </c>
    </row>
    <row r="439" spans="1:2" x14ac:dyDescent="0.2">
      <c r="A439" s="94" t="s">
        <v>766</v>
      </c>
      <c r="B439" s="103" t="s">
        <v>1270</v>
      </c>
    </row>
    <row r="440" spans="1:2" x14ac:dyDescent="0.2">
      <c r="A440" s="94" t="s">
        <v>767</v>
      </c>
      <c r="B440" s="103" t="s">
        <v>1271</v>
      </c>
    </row>
    <row r="441" spans="1:2" x14ac:dyDescent="0.2">
      <c r="A441" s="94" t="s">
        <v>768</v>
      </c>
      <c r="B441" s="103" t="s">
        <v>1272</v>
      </c>
    </row>
    <row r="442" spans="1:2" x14ac:dyDescent="0.2">
      <c r="A442" s="94" t="s">
        <v>769</v>
      </c>
      <c r="B442" s="103" t="s">
        <v>1273</v>
      </c>
    </row>
    <row r="443" spans="1:2" x14ac:dyDescent="0.2">
      <c r="A443" s="94" t="s">
        <v>770</v>
      </c>
      <c r="B443" s="103" t="s">
        <v>1274</v>
      </c>
    </row>
    <row r="444" spans="1:2" x14ac:dyDescent="0.2">
      <c r="A444" s="94" t="s">
        <v>771</v>
      </c>
      <c r="B444" s="103" t="s">
        <v>1275</v>
      </c>
    </row>
    <row r="445" spans="1:2" x14ac:dyDescent="0.2">
      <c r="A445" s="94" t="s">
        <v>772</v>
      </c>
      <c r="B445" s="103" t="s">
        <v>1276</v>
      </c>
    </row>
    <row r="446" spans="1:2" x14ac:dyDescent="0.2">
      <c r="A446" s="94" t="s">
        <v>773</v>
      </c>
      <c r="B446" s="103" t="s">
        <v>1277</v>
      </c>
    </row>
    <row r="447" spans="1:2" x14ac:dyDescent="0.2">
      <c r="A447" s="94" t="s">
        <v>774</v>
      </c>
      <c r="B447" s="103" t="s">
        <v>1278</v>
      </c>
    </row>
    <row r="448" spans="1:2" x14ac:dyDescent="0.2">
      <c r="A448" s="94" t="s">
        <v>775</v>
      </c>
      <c r="B448" s="103" t="s">
        <v>1279</v>
      </c>
    </row>
    <row r="449" spans="1:2" x14ac:dyDescent="0.2">
      <c r="A449" s="94" t="s">
        <v>776</v>
      </c>
      <c r="B449" s="103" t="s">
        <v>1280</v>
      </c>
    </row>
    <row r="450" spans="1:2" x14ac:dyDescent="0.2">
      <c r="A450" s="94" t="s">
        <v>777</v>
      </c>
      <c r="B450" s="103" t="s">
        <v>1281</v>
      </c>
    </row>
    <row r="451" spans="1:2" x14ac:dyDescent="0.2">
      <c r="A451" s="94" t="s">
        <v>778</v>
      </c>
      <c r="B451" s="103" t="s">
        <v>1282</v>
      </c>
    </row>
    <row r="452" spans="1:2" x14ac:dyDescent="0.2">
      <c r="A452" s="94" t="s">
        <v>779</v>
      </c>
      <c r="B452" s="103" t="s">
        <v>1283</v>
      </c>
    </row>
    <row r="453" spans="1:2" x14ac:dyDescent="0.2">
      <c r="A453" s="94" t="s">
        <v>780</v>
      </c>
      <c r="B453" s="103" t="s">
        <v>1284</v>
      </c>
    </row>
    <row r="454" spans="1:2" x14ac:dyDescent="0.2">
      <c r="A454" s="94" t="s">
        <v>781</v>
      </c>
      <c r="B454" s="103" t="s">
        <v>1285</v>
      </c>
    </row>
    <row r="455" spans="1:2" x14ac:dyDescent="0.2">
      <c r="A455" s="94" t="s">
        <v>782</v>
      </c>
      <c r="B455" s="103" t="s">
        <v>1286</v>
      </c>
    </row>
    <row r="456" spans="1:2" x14ac:dyDescent="0.2">
      <c r="A456" s="94" t="s">
        <v>783</v>
      </c>
      <c r="B456" s="103" t="s">
        <v>1287</v>
      </c>
    </row>
    <row r="457" spans="1:2" x14ac:dyDescent="0.2">
      <c r="A457" s="94" t="s">
        <v>784</v>
      </c>
      <c r="B457" s="103" t="s">
        <v>1288</v>
      </c>
    </row>
    <row r="458" spans="1:2" x14ac:dyDescent="0.2">
      <c r="A458" s="94" t="s">
        <v>785</v>
      </c>
      <c r="B458" s="103" t="s">
        <v>1289</v>
      </c>
    </row>
    <row r="459" spans="1:2" x14ac:dyDescent="0.2">
      <c r="A459" s="94" t="s">
        <v>786</v>
      </c>
      <c r="B459" s="103" t="s">
        <v>1290</v>
      </c>
    </row>
    <row r="460" spans="1:2" x14ac:dyDescent="0.2">
      <c r="A460" s="94" t="s">
        <v>787</v>
      </c>
      <c r="B460" s="103" t="s">
        <v>1291</v>
      </c>
    </row>
    <row r="461" spans="1:2" x14ac:dyDescent="0.2">
      <c r="A461" s="94" t="s">
        <v>788</v>
      </c>
      <c r="B461" s="103" t="s">
        <v>1292</v>
      </c>
    </row>
    <row r="462" spans="1:2" x14ac:dyDescent="0.2">
      <c r="A462" s="94" t="s">
        <v>789</v>
      </c>
      <c r="B462" s="103" t="s">
        <v>1293</v>
      </c>
    </row>
    <row r="463" spans="1:2" x14ac:dyDescent="0.2">
      <c r="A463" s="94" t="s">
        <v>790</v>
      </c>
      <c r="B463" s="103" t="s">
        <v>1294</v>
      </c>
    </row>
    <row r="464" spans="1:2" x14ac:dyDescent="0.2">
      <c r="A464" s="94" t="s">
        <v>791</v>
      </c>
      <c r="B464" s="103" t="s">
        <v>1295</v>
      </c>
    </row>
    <row r="465" spans="1:2" x14ac:dyDescent="0.2">
      <c r="A465" s="94" t="s">
        <v>792</v>
      </c>
      <c r="B465" s="103" t="s">
        <v>1296</v>
      </c>
    </row>
    <row r="466" spans="1:2" x14ac:dyDescent="0.2">
      <c r="A466" s="94" t="s">
        <v>793</v>
      </c>
      <c r="B466" s="103" t="s">
        <v>1297</v>
      </c>
    </row>
    <row r="467" spans="1:2" x14ac:dyDescent="0.2">
      <c r="A467" s="94" t="s">
        <v>794</v>
      </c>
      <c r="B467" s="103" t="s">
        <v>38</v>
      </c>
    </row>
    <row r="468" spans="1:2" x14ac:dyDescent="0.2">
      <c r="A468" s="94" t="s">
        <v>795</v>
      </c>
      <c r="B468" s="103" t="s">
        <v>1298</v>
      </c>
    </row>
    <row r="469" spans="1:2" x14ac:dyDescent="0.2">
      <c r="A469" s="94" t="s">
        <v>796</v>
      </c>
      <c r="B469" s="103" t="s">
        <v>1299</v>
      </c>
    </row>
    <row r="470" spans="1:2" x14ac:dyDescent="0.2">
      <c r="A470" s="94" t="s">
        <v>797</v>
      </c>
      <c r="B470" s="103" t="s">
        <v>1300</v>
      </c>
    </row>
    <row r="471" spans="1:2" x14ac:dyDescent="0.2">
      <c r="A471" s="94" t="s">
        <v>798</v>
      </c>
      <c r="B471" s="103" t="s">
        <v>1301</v>
      </c>
    </row>
    <row r="472" spans="1:2" x14ac:dyDescent="0.2">
      <c r="A472" s="94" t="s">
        <v>799</v>
      </c>
      <c r="B472" s="103" t="s">
        <v>1302</v>
      </c>
    </row>
    <row r="473" spans="1:2" x14ac:dyDescent="0.2">
      <c r="A473" s="94" t="s">
        <v>800</v>
      </c>
      <c r="B473" s="103" t="s">
        <v>1303</v>
      </c>
    </row>
    <row r="474" spans="1:2" x14ac:dyDescent="0.2">
      <c r="A474" s="94" t="s">
        <v>801</v>
      </c>
      <c r="B474" s="103" t="s">
        <v>1304</v>
      </c>
    </row>
    <row r="475" spans="1:2" x14ac:dyDescent="0.2">
      <c r="A475" s="94" t="s">
        <v>802</v>
      </c>
      <c r="B475" s="103" t="s">
        <v>1305</v>
      </c>
    </row>
    <row r="476" spans="1:2" x14ac:dyDescent="0.2">
      <c r="A476" s="94" t="s">
        <v>803</v>
      </c>
      <c r="B476" s="103" t="s">
        <v>1306</v>
      </c>
    </row>
    <row r="477" spans="1:2" x14ac:dyDescent="0.2">
      <c r="A477" s="94" t="s">
        <v>804</v>
      </c>
      <c r="B477" s="103" t="s">
        <v>1307</v>
      </c>
    </row>
    <row r="478" spans="1:2" x14ac:dyDescent="0.2">
      <c r="A478" s="94" t="s">
        <v>805</v>
      </c>
      <c r="B478" s="103" t="s">
        <v>1308</v>
      </c>
    </row>
    <row r="479" spans="1:2" x14ac:dyDescent="0.2">
      <c r="A479" s="94" t="s">
        <v>806</v>
      </c>
      <c r="B479" s="103" t="s">
        <v>1309</v>
      </c>
    </row>
    <row r="480" spans="1:2" x14ac:dyDescent="0.2">
      <c r="A480" s="94" t="s">
        <v>807</v>
      </c>
      <c r="B480" s="103" t="s">
        <v>40</v>
      </c>
    </row>
    <row r="481" spans="1:2" x14ac:dyDescent="0.2">
      <c r="A481" s="94" t="s">
        <v>808</v>
      </c>
      <c r="B481" s="103" t="s">
        <v>1310</v>
      </c>
    </row>
    <row r="482" spans="1:2" x14ac:dyDescent="0.2">
      <c r="A482" s="94" t="s">
        <v>809</v>
      </c>
      <c r="B482" s="103" t="s">
        <v>1311</v>
      </c>
    </row>
    <row r="483" spans="1:2" x14ac:dyDescent="0.2">
      <c r="A483" s="94" t="s">
        <v>810</v>
      </c>
      <c r="B483" s="103" t="s">
        <v>1312</v>
      </c>
    </row>
    <row r="484" spans="1:2" x14ac:dyDescent="0.2">
      <c r="A484" s="94" t="s">
        <v>811</v>
      </c>
      <c r="B484" s="103" t="s">
        <v>1313</v>
      </c>
    </row>
    <row r="485" spans="1:2" x14ac:dyDescent="0.2">
      <c r="A485" s="94" t="s">
        <v>812</v>
      </c>
      <c r="B485" s="103" t="s">
        <v>1314</v>
      </c>
    </row>
    <row r="486" spans="1:2" x14ac:dyDescent="0.2">
      <c r="A486" s="94" t="s">
        <v>813</v>
      </c>
      <c r="B486" s="103" t="s">
        <v>1315</v>
      </c>
    </row>
    <row r="487" spans="1:2" x14ac:dyDescent="0.2">
      <c r="A487" s="94" t="s">
        <v>814</v>
      </c>
      <c r="B487" s="103" t="s">
        <v>1316</v>
      </c>
    </row>
    <row r="488" spans="1:2" x14ac:dyDescent="0.2">
      <c r="A488" s="94" t="s">
        <v>815</v>
      </c>
      <c r="B488" s="103" t="s">
        <v>1317</v>
      </c>
    </row>
    <row r="489" spans="1:2" x14ac:dyDescent="0.2">
      <c r="A489" s="94" t="s">
        <v>816</v>
      </c>
      <c r="B489" s="103" t="s">
        <v>1318</v>
      </c>
    </row>
    <row r="490" spans="1:2" x14ac:dyDescent="0.2">
      <c r="A490" s="94" t="s">
        <v>817</v>
      </c>
      <c r="B490" s="103" t="s">
        <v>1319</v>
      </c>
    </row>
    <row r="491" spans="1:2" x14ac:dyDescent="0.2">
      <c r="A491" s="94" t="s">
        <v>818</v>
      </c>
      <c r="B491" s="103" t="s">
        <v>1320</v>
      </c>
    </row>
    <row r="492" spans="1:2" x14ac:dyDescent="0.2">
      <c r="A492" s="94" t="s">
        <v>819</v>
      </c>
      <c r="B492" s="103" t="s">
        <v>1321</v>
      </c>
    </row>
    <row r="493" spans="1:2" x14ac:dyDescent="0.2">
      <c r="A493" s="94" t="s">
        <v>820</v>
      </c>
      <c r="B493" s="103" t="s">
        <v>1322</v>
      </c>
    </row>
    <row r="494" spans="1:2" x14ac:dyDescent="0.2">
      <c r="A494" s="94" t="s">
        <v>821</v>
      </c>
      <c r="B494" s="103" t="s">
        <v>1323</v>
      </c>
    </row>
    <row r="495" spans="1:2" x14ac:dyDescent="0.2">
      <c r="A495" s="94" t="s">
        <v>822</v>
      </c>
      <c r="B495" s="103" t="s">
        <v>1324</v>
      </c>
    </row>
    <row r="496" spans="1:2" x14ac:dyDescent="0.2">
      <c r="A496" s="94" t="s">
        <v>823</v>
      </c>
      <c r="B496" s="103" t="s">
        <v>1325</v>
      </c>
    </row>
    <row r="497" spans="1:2" x14ac:dyDescent="0.2">
      <c r="A497" s="94" t="s">
        <v>824</v>
      </c>
      <c r="B497" s="103" t="s">
        <v>1326</v>
      </c>
    </row>
    <row r="498" spans="1:2" x14ac:dyDescent="0.2">
      <c r="A498" s="94" t="s">
        <v>825</v>
      </c>
      <c r="B498" s="103" t="s">
        <v>1327</v>
      </c>
    </row>
    <row r="499" spans="1:2" x14ac:dyDescent="0.2">
      <c r="A499" s="94" t="s">
        <v>826</v>
      </c>
      <c r="B499" s="103" t="s">
        <v>1328</v>
      </c>
    </row>
    <row r="500" spans="1:2" x14ac:dyDescent="0.2">
      <c r="A500" s="94" t="s">
        <v>827</v>
      </c>
      <c r="B500" s="103" t="s">
        <v>1329</v>
      </c>
    </row>
    <row r="501" spans="1:2" x14ac:dyDescent="0.2">
      <c r="A501" s="94" t="s">
        <v>828</v>
      </c>
      <c r="B501" s="103" t="s">
        <v>1330</v>
      </c>
    </row>
    <row r="502" spans="1:2" x14ac:dyDescent="0.2">
      <c r="A502" s="94" t="s">
        <v>829</v>
      </c>
      <c r="B502" s="103" t="s">
        <v>1331</v>
      </c>
    </row>
    <row r="503" spans="1:2" x14ac:dyDescent="0.2">
      <c r="A503" s="94" t="s">
        <v>830</v>
      </c>
      <c r="B503" s="103" t="s">
        <v>1332</v>
      </c>
    </row>
    <row r="504" spans="1:2" x14ac:dyDescent="0.2">
      <c r="A504" s="94" t="s">
        <v>831</v>
      </c>
      <c r="B504" s="103" t="s">
        <v>1333</v>
      </c>
    </row>
    <row r="505" spans="1:2" x14ac:dyDescent="0.2">
      <c r="A505" s="94" t="s">
        <v>832</v>
      </c>
      <c r="B505" s="103" t="s">
        <v>1334</v>
      </c>
    </row>
    <row r="506" spans="1:2" x14ac:dyDescent="0.2">
      <c r="A506" s="94" t="s">
        <v>833</v>
      </c>
      <c r="B506" s="103" t="s">
        <v>1335</v>
      </c>
    </row>
    <row r="507" spans="1:2" x14ac:dyDescent="0.2">
      <c r="A507" s="94" t="s">
        <v>834</v>
      </c>
      <c r="B507" s="103" t="s">
        <v>1336</v>
      </c>
    </row>
    <row r="508" spans="1:2" x14ac:dyDescent="0.2">
      <c r="A508" s="94" t="s">
        <v>835</v>
      </c>
      <c r="B508" s="103" t="s">
        <v>1337</v>
      </c>
    </row>
    <row r="509" spans="1:2" x14ac:dyDescent="0.2">
      <c r="A509" s="94" t="s">
        <v>836</v>
      </c>
      <c r="B509" s="103" t="s">
        <v>1338</v>
      </c>
    </row>
    <row r="510" spans="1:2" x14ac:dyDescent="0.2">
      <c r="A510" s="94" t="s">
        <v>837</v>
      </c>
      <c r="B510" s="103" t="s">
        <v>1339</v>
      </c>
    </row>
    <row r="511" spans="1:2" x14ac:dyDescent="0.2">
      <c r="A511" s="94" t="s">
        <v>838</v>
      </c>
      <c r="B511" s="103" t="s">
        <v>1340</v>
      </c>
    </row>
    <row r="512" spans="1:2" x14ac:dyDescent="0.2">
      <c r="A512" s="94" t="s">
        <v>839</v>
      </c>
      <c r="B512" s="103" t="s">
        <v>1341</v>
      </c>
    </row>
    <row r="513" spans="1:2" x14ac:dyDescent="0.2">
      <c r="A513" s="94" t="s">
        <v>840</v>
      </c>
      <c r="B513" s="103" t="s">
        <v>1342</v>
      </c>
    </row>
    <row r="514" spans="1:2" x14ac:dyDescent="0.2">
      <c r="A514" s="94" t="s">
        <v>841</v>
      </c>
      <c r="B514" s="103" t="s">
        <v>1343</v>
      </c>
    </row>
    <row r="515" spans="1:2" x14ac:dyDescent="0.2">
      <c r="A515" s="94" t="s">
        <v>842</v>
      </c>
      <c r="B515" s="103" t="s">
        <v>1344</v>
      </c>
    </row>
    <row r="516" spans="1:2" x14ac:dyDescent="0.2">
      <c r="A516" s="94" t="s">
        <v>843</v>
      </c>
      <c r="B516" s="103" t="s">
        <v>1345</v>
      </c>
    </row>
    <row r="517" spans="1:2" x14ac:dyDescent="0.2">
      <c r="A517" s="94" t="s">
        <v>844</v>
      </c>
      <c r="B517" s="103" t="s">
        <v>1346</v>
      </c>
    </row>
    <row r="518" spans="1:2" x14ac:dyDescent="0.2">
      <c r="A518" s="94" t="s">
        <v>845</v>
      </c>
      <c r="B518" s="103" t="s">
        <v>1347</v>
      </c>
    </row>
    <row r="519" spans="1:2" x14ac:dyDescent="0.2">
      <c r="A519" s="94" t="s">
        <v>846</v>
      </c>
      <c r="B519" s="103" t="s">
        <v>1348</v>
      </c>
    </row>
    <row r="520" spans="1:2" x14ac:dyDescent="0.2">
      <c r="A520" s="94" t="s">
        <v>847</v>
      </c>
      <c r="B520" s="103" t="s">
        <v>1349</v>
      </c>
    </row>
    <row r="521" spans="1:2" x14ac:dyDescent="0.2">
      <c r="A521" s="94" t="s">
        <v>848</v>
      </c>
      <c r="B521" s="103" t="s">
        <v>1350</v>
      </c>
    </row>
    <row r="522" spans="1:2" x14ac:dyDescent="0.2">
      <c r="A522" s="94" t="s">
        <v>849</v>
      </c>
      <c r="B522" s="103" t="s">
        <v>1351</v>
      </c>
    </row>
    <row r="523" spans="1:2" x14ac:dyDescent="0.2">
      <c r="A523" s="94" t="s">
        <v>850</v>
      </c>
      <c r="B523" s="103" t="s">
        <v>1352</v>
      </c>
    </row>
    <row r="524" spans="1:2" x14ac:dyDescent="0.2">
      <c r="A524" s="94" t="s">
        <v>851</v>
      </c>
      <c r="B524" s="103" t="s">
        <v>1353</v>
      </c>
    </row>
    <row r="525" spans="1:2" x14ac:dyDescent="0.2">
      <c r="A525" s="94" t="s">
        <v>852</v>
      </c>
      <c r="B525" s="103" t="s">
        <v>1354</v>
      </c>
    </row>
    <row r="526" spans="1:2" x14ac:dyDescent="0.2">
      <c r="A526" s="94" t="s">
        <v>853</v>
      </c>
      <c r="B526" s="103" t="s">
        <v>1355</v>
      </c>
    </row>
    <row r="527" spans="1:2" x14ac:dyDescent="0.2">
      <c r="A527" s="94" t="s">
        <v>854</v>
      </c>
      <c r="B527" s="103" t="s">
        <v>1356</v>
      </c>
    </row>
    <row r="528" spans="1:2" x14ac:dyDescent="0.2">
      <c r="A528" s="94" t="s">
        <v>855</v>
      </c>
      <c r="B528" s="103" t="s">
        <v>1357</v>
      </c>
    </row>
    <row r="529" spans="1:2" x14ac:dyDescent="0.2">
      <c r="A529" s="94" t="s">
        <v>856</v>
      </c>
      <c r="B529" s="103" t="s">
        <v>1358</v>
      </c>
    </row>
    <row r="530" spans="1:2" x14ac:dyDescent="0.2">
      <c r="A530" s="94" t="s">
        <v>857</v>
      </c>
      <c r="B530" s="103" t="s">
        <v>1359</v>
      </c>
    </row>
    <row r="531" spans="1:2" x14ac:dyDescent="0.2">
      <c r="A531" s="94" t="s">
        <v>858</v>
      </c>
      <c r="B531" s="103" t="s">
        <v>1360</v>
      </c>
    </row>
    <row r="532" spans="1:2" x14ac:dyDescent="0.2">
      <c r="A532" s="94" t="s">
        <v>859</v>
      </c>
      <c r="B532" s="103" t="s">
        <v>1361</v>
      </c>
    </row>
    <row r="533" spans="1:2" x14ac:dyDescent="0.2">
      <c r="A533" s="94" t="s">
        <v>860</v>
      </c>
      <c r="B533" s="103" t="s">
        <v>1362</v>
      </c>
    </row>
    <row r="534" spans="1:2" x14ac:dyDescent="0.2">
      <c r="A534" s="94" t="s">
        <v>861</v>
      </c>
      <c r="B534" s="103" t="s">
        <v>1363</v>
      </c>
    </row>
    <row r="535" spans="1:2" x14ac:dyDescent="0.2">
      <c r="A535" s="94" t="s">
        <v>862</v>
      </c>
      <c r="B535" s="103" t="s">
        <v>1364</v>
      </c>
    </row>
    <row r="536" spans="1:2" x14ac:dyDescent="0.2">
      <c r="A536" s="94" t="s">
        <v>863</v>
      </c>
      <c r="B536" s="103" t="s">
        <v>1365</v>
      </c>
    </row>
    <row r="537" spans="1:2" x14ac:dyDescent="0.2">
      <c r="A537" s="94" t="s">
        <v>864</v>
      </c>
      <c r="B537" s="103" t="s">
        <v>1366</v>
      </c>
    </row>
    <row r="538" spans="1:2" x14ac:dyDescent="0.2">
      <c r="A538" s="94" t="s">
        <v>865</v>
      </c>
      <c r="B538" s="103" t="s">
        <v>1367</v>
      </c>
    </row>
    <row r="539" spans="1:2" x14ac:dyDescent="0.2">
      <c r="A539" s="94" t="s">
        <v>866</v>
      </c>
      <c r="B539" s="103" t="s">
        <v>1368</v>
      </c>
    </row>
    <row r="540" spans="1:2" x14ac:dyDescent="0.2">
      <c r="A540" s="94" t="s">
        <v>867</v>
      </c>
      <c r="B540" s="103" t="s">
        <v>1369</v>
      </c>
    </row>
    <row r="541" spans="1:2" x14ac:dyDescent="0.2">
      <c r="A541" s="94" t="s">
        <v>868</v>
      </c>
      <c r="B541" s="103" t="s">
        <v>1370</v>
      </c>
    </row>
    <row r="542" spans="1:2" x14ac:dyDescent="0.2">
      <c r="A542" s="94" t="s">
        <v>869</v>
      </c>
      <c r="B542" s="103" t="s">
        <v>1371</v>
      </c>
    </row>
    <row r="543" spans="1:2" x14ac:dyDescent="0.2">
      <c r="A543" s="94" t="s">
        <v>870</v>
      </c>
      <c r="B543" s="103" t="s">
        <v>1372</v>
      </c>
    </row>
    <row r="544" spans="1:2" x14ac:dyDescent="0.2">
      <c r="A544" s="94" t="s">
        <v>871</v>
      </c>
      <c r="B544" s="103" t="s">
        <v>1373</v>
      </c>
    </row>
    <row r="545" spans="1:2" x14ac:dyDescent="0.2">
      <c r="A545" s="94" t="s">
        <v>872</v>
      </c>
      <c r="B545" s="103" t="s">
        <v>1374</v>
      </c>
    </row>
    <row r="546" spans="1:2" x14ac:dyDescent="0.2">
      <c r="A546" s="94" t="s">
        <v>873</v>
      </c>
      <c r="B546" s="103" t="s">
        <v>1375</v>
      </c>
    </row>
    <row r="547" spans="1:2" x14ac:dyDescent="0.2">
      <c r="A547" s="94" t="s">
        <v>874</v>
      </c>
      <c r="B547" s="103" t="s">
        <v>1376</v>
      </c>
    </row>
    <row r="548" spans="1:2" x14ac:dyDescent="0.2">
      <c r="A548" s="94" t="s">
        <v>875</v>
      </c>
      <c r="B548" s="103" t="s">
        <v>1377</v>
      </c>
    </row>
    <row r="549" spans="1:2" x14ac:dyDescent="0.2">
      <c r="A549" s="94" t="s">
        <v>876</v>
      </c>
      <c r="B549" s="103" t="s">
        <v>1378</v>
      </c>
    </row>
    <row r="550" spans="1:2" x14ac:dyDescent="0.2">
      <c r="A550" s="94" t="s">
        <v>877</v>
      </c>
      <c r="B550" s="103" t="s">
        <v>1379</v>
      </c>
    </row>
    <row r="551" spans="1:2" x14ac:dyDescent="0.2">
      <c r="A551" s="94" t="s">
        <v>878</v>
      </c>
      <c r="B551" s="103" t="s">
        <v>1380</v>
      </c>
    </row>
    <row r="552" spans="1:2" x14ac:dyDescent="0.2">
      <c r="A552" s="94" t="s">
        <v>879</v>
      </c>
      <c r="B552" s="103" t="s">
        <v>1381</v>
      </c>
    </row>
    <row r="553" spans="1:2" x14ac:dyDescent="0.2">
      <c r="A553" s="94" t="s">
        <v>880</v>
      </c>
      <c r="B553" s="103" t="s">
        <v>1382</v>
      </c>
    </row>
    <row r="554" spans="1:2" x14ac:dyDescent="0.2">
      <c r="A554" s="94" t="s">
        <v>881</v>
      </c>
      <c r="B554" s="103" t="s">
        <v>1383</v>
      </c>
    </row>
    <row r="555" spans="1:2" x14ac:dyDescent="0.2">
      <c r="A555" s="94" t="s">
        <v>882</v>
      </c>
      <c r="B555" s="103" t="s">
        <v>1384</v>
      </c>
    </row>
    <row r="556" spans="1:2" x14ac:dyDescent="0.2">
      <c r="A556" s="94" t="s">
        <v>883</v>
      </c>
      <c r="B556" s="103" t="s">
        <v>1385</v>
      </c>
    </row>
    <row r="557" spans="1:2" x14ac:dyDescent="0.2">
      <c r="A557" s="94" t="s">
        <v>884</v>
      </c>
      <c r="B557" s="103" t="s">
        <v>1386</v>
      </c>
    </row>
    <row r="558" spans="1:2" x14ac:dyDescent="0.2">
      <c r="A558" s="94" t="s">
        <v>885</v>
      </c>
      <c r="B558" s="103" t="s">
        <v>1387</v>
      </c>
    </row>
    <row r="559" spans="1:2" x14ac:dyDescent="0.2">
      <c r="A559" s="94" t="s">
        <v>886</v>
      </c>
      <c r="B559" s="103" t="s">
        <v>1388</v>
      </c>
    </row>
    <row r="560" spans="1:2" x14ac:dyDescent="0.2">
      <c r="A560" s="94" t="s">
        <v>887</v>
      </c>
      <c r="B560" s="103" t="s">
        <v>1389</v>
      </c>
    </row>
    <row r="561" spans="1:2" x14ac:dyDescent="0.2">
      <c r="A561" s="94" t="s">
        <v>888</v>
      </c>
      <c r="B561" s="103" t="s">
        <v>1390</v>
      </c>
    </row>
    <row r="562" spans="1:2" x14ac:dyDescent="0.2">
      <c r="A562" s="94" t="s">
        <v>889</v>
      </c>
      <c r="B562" s="103" t="s">
        <v>1391</v>
      </c>
    </row>
    <row r="563" spans="1:2" x14ac:dyDescent="0.2">
      <c r="A563" s="94" t="s">
        <v>890</v>
      </c>
      <c r="B563" s="103" t="s">
        <v>1392</v>
      </c>
    </row>
    <row r="564" spans="1:2" x14ac:dyDescent="0.2">
      <c r="A564" s="94" t="s">
        <v>891</v>
      </c>
      <c r="B564" s="103" t="s">
        <v>1393</v>
      </c>
    </row>
    <row r="565" spans="1:2" x14ac:dyDescent="0.2">
      <c r="A565" s="94" t="s">
        <v>892</v>
      </c>
      <c r="B565" s="103" t="s">
        <v>1394</v>
      </c>
    </row>
    <row r="566" spans="1:2" x14ac:dyDescent="0.2">
      <c r="A566" s="94" t="s">
        <v>893</v>
      </c>
      <c r="B566" s="103" t="s">
        <v>1395</v>
      </c>
    </row>
    <row r="567" spans="1:2" x14ac:dyDescent="0.2">
      <c r="A567" s="94" t="s">
        <v>894</v>
      </c>
      <c r="B567" s="103" t="s">
        <v>1396</v>
      </c>
    </row>
    <row r="568" spans="1:2" x14ac:dyDescent="0.2">
      <c r="A568" s="94" t="s">
        <v>895</v>
      </c>
      <c r="B568" s="103" t="s">
        <v>1397</v>
      </c>
    </row>
    <row r="569" spans="1:2" x14ac:dyDescent="0.2">
      <c r="A569" s="94" t="s">
        <v>896</v>
      </c>
      <c r="B569" s="103" t="s">
        <v>1398</v>
      </c>
    </row>
    <row r="570" spans="1:2" x14ac:dyDescent="0.2">
      <c r="A570" s="94" t="s">
        <v>897</v>
      </c>
      <c r="B570" s="103" t="s">
        <v>1399</v>
      </c>
    </row>
    <row r="571" spans="1:2" x14ac:dyDescent="0.2">
      <c r="A571" s="94" t="s">
        <v>898</v>
      </c>
      <c r="B571" s="103" t="s">
        <v>1400</v>
      </c>
    </row>
    <row r="572" spans="1:2" x14ac:dyDescent="0.2">
      <c r="A572" s="94" t="s">
        <v>899</v>
      </c>
      <c r="B572" s="103" t="s">
        <v>1401</v>
      </c>
    </row>
    <row r="573" spans="1:2" x14ac:dyDescent="0.2">
      <c r="A573" s="94" t="s">
        <v>900</v>
      </c>
      <c r="B573" s="103" t="s">
        <v>1402</v>
      </c>
    </row>
    <row r="574" spans="1:2" x14ac:dyDescent="0.2">
      <c r="A574" s="94" t="s">
        <v>901</v>
      </c>
      <c r="B574" s="103" t="s">
        <v>1403</v>
      </c>
    </row>
    <row r="575" spans="1:2" x14ac:dyDescent="0.2">
      <c r="A575" s="94" t="s">
        <v>902</v>
      </c>
      <c r="B575" s="103" t="s">
        <v>1404</v>
      </c>
    </row>
    <row r="576" spans="1:2" x14ac:dyDescent="0.2">
      <c r="A576" s="94" t="s">
        <v>903</v>
      </c>
      <c r="B576" s="103" t="s">
        <v>1405</v>
      </c>
    </row>
    <row r="577" spans="1:2" x14ac:dyDescent="0.2">
      <c r="A577" s="94" t="s">
        <v>904</v>
      </c>
      <c r="B577" s="103" t="s">
        <v>1406</v>
      </c>
    </row>
    <row r="578" spans="1:2" x14ac:dyDescent="0.2">
      <c r="A578" s="94" t="s">
        <v>905</v>
      </c>
      <c r="B578" s="103" t="s">
        <v>1407</v>
      </c>
    </row>
  </sheetData>
  <autoFilter ref="A1:B1"/>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 id="{188C7FD9-E60D-4A19-808F-D905583AFFAB}">
            <xm:f>NOT(ISERROR(MATCH('Stills Analysis Form'!$AF$11,$A:$A,0)))</xm:f>
            <x14:dxf>
              <font>
                <color theme="0"/>
              </font>
              <fill>
                <patternFill>
                  <bgColor theme="5" tint="-0.24994659260841701"/>
                </patternFill>
              </fill>
            </x14:dxf>
          </x14:cfRule>
          <xm:sqref>BJ11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18</vt:i4>
      </vt:variant>
    </vt:vector>
  </HeadingPairs>
  <TitlesOfParts>
    <vt:vector size="26" baseType="lpstr">
      <vt:lpstr>Read Me</vt:lpstr>
      <vt:lpstr>Pre Survey Metadata</vt:lpstr>
      <vt:lpstr>Cover Page</vt:lpstr>
      <vt:lpstr>Stills Analysis Form</vt:lpstr>
      <vt:lpstr>Video Analysis Form</vt:lpstr>
      <vt:lpstr>Drop Camera &amp; Sledge Records</vt:lpstr>
      <vt:lpstr>LookUp_Tables</vt:lpstr>
      <vt:lpstr>Error Checking</vt:lpstr>
      <vt:lpstr>_Vis1</vt:lpstr>
      <vt:lpstr>Annex1Hab</vt:lpstr>
      <vt:lpstr>AnnexI</vt:lpstr>
      <vt:lpstr>AnnexIhabitats</vt:lpstr>
      <vt:lpstr>BSH</vt:lpstr>
      <vt:lpstr>Gear</vt:lpstr>
      <vt:lpstr>HabitatFOCI</vt:lpstr>
      <vt:lpstr>ImageQuality</vt:lpstr>
      <vt:lpstr>Method</vt:lpstr>
      <vt:lpstr>PosAcc</vt:lpstr>
      <vt:lpstr>PositionRefPoint</vt:lpstr>
      <vt:lpstr>Qualifier</vt:lpstr>
      <vt:lpstr>SMPAfeatures</vt:lpstr>
      <vt:lpstr>Vis</vt:lpstr>
      <vt:lpstr>VME_Habitat</vt:lpstr>
      <vt:lpstr>VME_Habitats</vt:lpstr>
      <vt:lpstr>VME_HabitatSubType</vt:lpstr>
      <vt:lpstr>VMEindicators</vt:lpstr>
    </vt:vector>
  </TitlesOfParts>
  <Company>Cefas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C2776 Lizard Offshore Video Analysis CEND18x07</dc:title>
  <dc:subject>Habitat mapping</dc:subject>
  <dc:creator>Roger Coggan</dc:creator>
  <cp:keywords>video; stills, habitat; biotope</cp:keywords>
  <cp:lastModifiedBy>Claire M. Taylor</cp:lastModifiedBy>
  <cp:lastPrinted>2008-02-27T10:45:46Z</cp:lastPrinted>
  <dcterms:created xsi:type="dcterms:W3CDTF">2006-07-18T10:49:54Z</dcterms:created>
  <dcterms:modified xsi:type="dcterms:W3CDTF">2021-12-21T13:31:58Z</dcterms:modified>
</cp:coreProperties>
</file>